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Achille\Documents\GitHub\SSM.R\input\"/>
    </mc:Choice>
  </mc:AlternateContent>
  <xr:revisionPtr revIDLastSave="0" documentId="13_ncr:1_{4474BE68-D6A5-4B7C-8800-2917345232BD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Ain Hamra - Meknes" sheetId="11" r:id="rId1"/>
    <sheet name="Turgutlu" sheetId="12" r:id="rId2"/>
    <sheet name="Sidi Kacem" sheetId="13" r:id="rId3"/>
    <sheet name="Mauguio" sheetId="14" r:id="rId4"/>
    <sheet name="Bizerte" sheetId="1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7316" i="11" l="1"/>
  <c r="B7317" i="11" s="1"/>
  <c r="B7318" i="11" s="1"/>
  <c r="B7319" i="11" s="1"/>
  <c r="B7320" i="11" s="1"/>
  <c r="B7321" i="11" s="1"/>
  <c r="B7322" i="11" s="1"/>
  <c r="B7323" i="11" s="1"/>
  <c r="B7324" i="11" s="1"/>
  <c r="B7325" i="11" s="1"/>
  <c r="B7326" i="11" s="1"/>
  <c r="B7327" i="11"/>
  <c r="B7328" i="11" s="1"/>
  <c r="B7329" i="11" s="1"/>
  <c r="B7330" i="11"/>
  <c r="B7331" i="11" s="1"/>
  <c r="B7332" i="11" s="1"/>
  <c r="B7333" i="11" s="1"/>
  <c r="B7334" i="11" s="1"/>
  <c r="B7335" i="11" s="1"/>
  <c r="B7336" i="11" s="1"/>
  <c r="B7337" i="11" s="1"/>
  <c r="B7338" i="11" s="1"/>
  <c r="B7339" i="11" s="1"/>
  <c r="B7340" i="11" s="1"/>
  <c r="B7341" i="11" s="1"/>
  <c r="B7342" i="11" s="1"/>
  <c r="B7343" i="11" s="1"/>
  <c r="B7344" i="11" s="1"/>
  <c r="B7345" i="11"/>
  <c r="B7346" i="11" s="1"/>
  <c r="B7347" i="11" s="1"/>
  <c r="B7348" i="11"/>
  <c r="B7349" i="11" s="1"/>
  <c r="B7350" i="11" s="1"/>
  <c r="B7351" i="11" s="1"/>
  <c r="B7352" i="11" s="1"/>
  <c r="B7353" i="11" s="1"/>
  <c r="B7354" i="11" s="1"/>
  <c r="B7355" i="11" s="1"/>
  <c r="B7356" i="11" s="1"/>
  <c r="B7357" i="11" s="1"/>
  <c r="B7358" i="11" s="1"/>
  <c r="B7359" i="11" s="1"/>
  <c r="B7360" i="11" s="1"/>
  <c r="B7361" i="11" s="1"/>
  <c r="B7362" i="11" s="1"/>
  <c r="B7363" i="11" s="1"/>
  <c r="B7364" i="11" s="1"/>
  <c r="B7365" i="11" s="1"/>
  <c r="B7366" i="11" s="1"/>
  <c r="B7367" i="11" s="1"/>
  <c r="B7368" i="11" s="1"/>
  <c r="B7369" i="11" s="1"/>
  <c r="B7370" i="11" s="1"/>
  <c r="B7371" i="11" s="1"/>
  <c r="B7372" i="11" s="1"/>
  <c r="B7373" i="11" s="1"/>
  <c r="B7374" i="11" s="1"/>
  <c r="B7375" i="11" s="1"/>
  <c r="B7376" i="11" s="1"/>
  <c r="B7377" i="11" s="1"/>
  <c r="B7378" i="11" s="1"/>
  <c r="B7379" i="11" s="1"/>
  <c r="B7380" i="11" s="1"/>
  <c r="B7381" i="11" s="1"/>
  <c r="B7382" i="11" s="1"/>
  <c r="B7383" i="11" s="1"/>
  <c r="B7384" i="11" s="1"/>
  <c r="B7385" i="11" s="1"/>
  <c r="B7386" i="11" s="1"/>
  <c r="B7387" i="11" s="1"/>
  <c r="B7388" i="11" s="1"/>
  <c r="B7389" i="11" s="1"/>
  <c r="B7390" i="11" s="1"/>
  <c r="B7391" i="11" s="1"/>
  <c r="B7392" i="11" s="1"/>
  <c r="B7393" i="11" s="1"/>
  <c r="B7394" i="11" s="1"/>
  <c r="B7395" i="11" s="1"/>
  <c r="B7396" i="11" s="1"/>
  <c r="B7397" i="11" s="1"/>
  <c r="B7398" i="11" s="1"/>
  <c r="B7399" i="11" s="1"/>
  <c r="B7400" i="11" s="1"/>
  <c r="B7401" i="11" s="1"/>
  <c r="B7402" i="11" s="1"/>
  <c r="B7403" i="11" s="1"/>
  <c r="B7404" i="11" s="1"/>
  <c r="B7405" i="11" s="1"/>
  <c r="B7406" i="11" s="1"/>
  <c r="B7407" i="11" s="1"/>
  <c r="B7408" i="11" s="1"/>
  <c r="B7409" i="11" s="1"/>
  <c r="B7410" i="11" s="1"/>
  <c r="B7411" i="11" s="1"/>
  <c r="B7412" i="11" s="1"/>
  <c r="B7413" i="11" s="1"/>
  <c r="B7414" i="11" s="1"/>
  <c r="B7415" i="11" s="1"/>
  <c r="B7416" i="11" s="1"/>
  <c r="B7417" i="11" s="1"/>
  <c r="B7418" i="11" s="1"/>
  <c r="B7419" i="11" s="1"/>
  <c r="B7420" i="11" s="1"/>
  <c r="B7421" i="11" s="1"/>
  <c r="B7422" i="11" s="1"/>
  <c r="B7423" i="11" s="1"/>
  <c r="B7424" i="11" s="1"/>
  <c r="B7425" i="11" s="1"/>
  <c r="B7426" i="11" s="1"/>
  <c r="B7427" i="11" s="1"/>
  <c r="B7428" i="11" s="1"/>
  <c r="B7429" i="11" s="1"/>
  <c r="B7430" i="11" s="1"/>
  <c r="B7431" i="11" s="1"/>
  <c r="B7432" i="11" s="1"/>
  <c r="B7433" i="11" s="1"/>
  <c r="B7434" i="11" s="1"/>
  <c r="B7435" i="11" s="1"/>
  <c r="B7436" i="11" s="1"/>
  <c r="B7437" i="11" s="1"/>
  <c r="B7438" i="11" s="1"/>
  <c r="B7439" i="11" s="1"/>
  <c r="B7440" i="11" s="1"/>
  <c r="B7441" i="11" s="1"/>
  <c r="B7442" i="11" s="1"/>
  <c r="B7443" i="11" s="1"/>
  <c r="B7444" i="11" s="1"/>
  <c r="B7445" i="11" s="1"/>
  <c r="B7446" i="11" s="1"/>
  <c r="B7447" i="11" s="1"/>
  <c r="B7448" i="11" s="1"/>
  <c r="B7449" i="11" s="1"/>
  <c r="B7450" i="11" s="1"/>
  <c r="B7451" i="11" s="1"/>
  <c r="B7452" i="11" s="1"/>
  <c r="B7453" i="11" s="1"/>
  <c r="B7454" i="11" s="1"/>
  <c r="B7455" i="11" s="1"/>
  <c r="B7456" i="11" s="1"/>
  <c r="B7457" i="11" s="1"/>
  <c r="B7458" i="11" s="1"/>
  <c r="B7459" i="11" s="1"/>
  <c r="B7460" i="11" s="1"/>
  <c r="B7461" i="11" s="1"/>
  <c r="B7462" i="11" s="1"/>
  <c r="B7463" i="11" s="1"/>
  <c r="B7464" i="11" s="1"/>
  <c r="B7465" i="11" s="1"/>
  <c r="B7466" i="11" s="1"/>
  <c r="B7467" i="11" s="1"/>
  <c r="B7468" i="11" s="1"/>
  <c r="B7469" i="11" s="1"/>
  <c r="B7470" i="11" s="1"/>
  <c r="B7471" i="11" s="1"/>
  <c r="B7472" i="11" s="1"/>
  <c r="B7473" i="11" s="1"/>
  <c r="B7474" i="11" s="1"/>
  <c r="B7475" i="11" s="1"/>
  <c r="B7476" i="11" s="1"/>
  <c r="B7477" i="11" s="1"/>
  <c r="B7478" i="11" s="1"/>
  <c r="B7479" i="11" s="1"/>
  <c r="B7480" i="11" s="1"/>
  <c r="B7481" i="11" s="1"/>
  <c r="B7482" i="11" s="1"/>
  <c r="B7483" i="11" s="1"/>
  <c r="B7484" i="11" s="1"/>
  <c r="B7485" i="11" s="1"/>
  <c r="B7486" i="11" s="1"/>
  <c r="B7487" i="11" s="1"/>
  <c r="B7488" i="11" s="1"/>
  <c r="B7489" i="11" s="1"/>
  <c r="B7490" i="11" s="1"/>
  <c r="B7491" i="11" s="1"/>
  <c r="B7492" i="11" s="1"/>
  <c r="B7493" i="11" s="1"/>
  <c r="B7494" i="11" s="1"/>
  <c r="B7495" i="11" s="1"/>
  <c r="B7496" i="11" s="1"/>
  <c r="B7497" i="11" s="1"/>
  <c r="B7498" i="11" s="1"/>
  <c r="B7499" i="11" s="1"/>
  <c r="B7500" i="11" s="1"/>
  <c r="B7501" i="11" s="1"/>
  <c r="B7502" i="11" s="1"/>
  <c r="B7503" i="11" s="1"/>
  <c r="B7504" i="11" s="1"/>
  <c r="B7505" i="11" s="1"/>
  <c r="B7506" i="11" s="1"/>
  <c r="B7507" i="11" s="1"/>
  <c r="B7508" i="11" s="1"/>
  <c r="B7509" i="11" s="1"/>
  <c r="B7510" i="11" s="1"/>
  <c r="B7511" i="11" s="1"/>
  <c r="B7512" i="11" s="1"/>
  <c r="B7513" i="11" s="1"/>
  <c r="B7514" i="11" s="1"/>
  <c r="B7515" i="11" s="1"/>
  <c r="B7516" i="11" s="1"/>
  <c r="B7517" i="11" s="1"/>
  <c r="B7518" i="11" s="1"/>
  <c r="B7519" i="11" s="1"/>
  <c r="B7520" i="11" s="1"/>
  <c r="B7521" i="11" s="1"/>
  <c r="B7522" i="11" s="1"/>
  <c r="B7523" i="11" s="1"/>
  <c r="B7524" i="11" s="1"/>
  <c r="B7525" i="11" s="1"/>
  <c r="B7526" i="11" s="1"/>
  <c r="B7527" i="11" s="1"/>
  <c r="B7528" i="11" s="1"/>
  <c r="B7529" i="11" s="1"/>
  <c r="B7530" i="11" s="1"/>
  <c r="B7531" i="11" s="1"/>
  <c r="B7532" i="11" s="1"/>
  <c r="B7533" i="11" s="1"/>
  <c r="B7534" i="11" s="1"/>
  <c r="B7535" i="11" s="1"/>
  <c r="B7536" i="11" s="1"/>
  <c r="B7537" i="11" s="1"/>
  <c r="B7538" i="11" s="1"/>
  <c r="B7539" i="11" s="1"/>
  <c r="B7540" i="11" s="1"/>
  <c r="B7541" i="11" s="1"/>
  <c r="B7542" i="11" s="1"/>
  <c r="B7543" i="11" s="1"/>
  <c r="B7544" i="11" s="1"/>
  <c r="B7545" i="11" s="1"/>
  <c r="B7546" i="11" s="1"/>
  <c r="B7547" i="11" s="1"/>
  <c r="B7548" i="11" s="1"/>
  <c r="B7549" i="11" s="1"/>
  <c r="B7550" i="11" s="1"/>
  <c r="B7551" i="11" s="1"/>
  <c r="B7552" i="11" s="1"/>
  <c r="B7553" i="11" s="1"/>
  <c r="B7554" i="11" s="1"/>
  <c r="B7555" i="11" s="1"/>
  <c r="B7556" i="11" s="1"/>
  <c r="B7557" i="11" s="1"/>
  <c r="B7558" i="11" s="1"/>
  <c r="B7559" i="11" s="1"/>
  <c r="B7560" i="11" s="1"/>
  <c r="B7561" i="11" s="1"/>
  <c r="B7562" i="11" s="1"/>
  <c r="B7563" i="11" s="1"/>
  <c r="B7564" i="11" s="1"/>
  <c r="B7565" i="11" s="1"/>
  <c r="B7566" i="11" s="1"/>
  <c r="B7567" i="11" s="1"/>
  <c r="B7568" i="11" s="1"/>
  <c r="B7569" i="11" s="1"/>
  <c r="B7570" i="11" s="1"/>
  <c r="B7571" i="11" s="1"/>
  <c r="B7572" i="11" s="1"/>
  <c r="B7573" i="11" s="1"/>
  <c r="B7574" i="11" s="1"/>
  <c r="B7575" i="11" s="1"/>
  <c r="B7576" i="11" s="1"/>
  <c r="B7577" i="11" s="1"/>
  <c r="B7578" i="11" s="1"/>
  <c r="B7579" i="11" s="1"/>
  <c r="B7580" i="11" s="1"/>
  <c r="B7581" i="11" s="1"/>
  <c r="B7582" i="11" s="1"/>
  <c r="B7583" i="11" s="1"/>
  <c r="B7584" i="11" s="1"/>
  <c r="B7585" i="11" s="1"/>
  <c r="B7586" i="11" s="1"/>
  <c r="B7587" i="11" s="1"/>
  <c r="B7588" i="11" s="1"/>
  <c r="B7589" i="11" s="1"/>
  <c r="B7590" i="11" s="1"/>
  <c r="B7591" i="11" s="1"/>
  <c r="B7592" i="11" s="1"/>
  <c r="B7593" i="11" s="1"/>
  <c r="B7594" i="11" s="1"/>
  <c r="B7595" i="11" s="1"/>
  <c r="B7596" i="11" s="1"/>
  <c r="B7597" i="11" s="1"/>
  <c r="B7598" i="11" s="1"/>
  <c r="B7599" i="11" s="1"/>
  <c r="B7600" i="11" s="1"/>
  <c r="B7601" i="11" s="1"/>
  <c r="B7602" i="11" s="1"/>
  <c r="B7603" i="11" s="1"/>
  <c r="B7604" i="11" s="1"/>
  <c r="B7605" i="11" s="1"/>
  <c r="B7606" i="11" s="1"/>
  <c r="B7607" i="11" s="1"/>
  <c r="B7608" i="11" s="1"/>
  <c r="B7609" i="11" s="1"/>
  <c r="B7610" i="11" s="1"/>
  <c r="B7611" i="11" s="1"/>
  <c r="B7612" i="11" s="1"/>
  <c r="B7613" i="11" s="1"/>
  <c r="B7614" i="11" s="1"/>
  <c r="B7615" i="11" s="1"/>
  <c r="B7616" i="11" s="1"/>
  <c r="B7617" i="11" s="1"/>
  <c r="B7618" i="11" s="1"/>
  <c r="B7619" i="11" s="1"/>
  <c r="B7620" i="11" s="1"/>
  <c r="B7621" i="11" s="1"/>
  <c r="B7622" i="11" s="1"/>
  <c r="B7623" i="11" s="1"/>
  <c r="B7624" i="11" s="1"/>
  <c r="B7625" i="11" s="1"/>
  <c r="B7626" i="11" s="1"/>
  <c r="B7627" i="11" s="1"/>
  <c r="B7628" i="11" s="1"/>
  <c r="B7629" i="11" s="1"/>
  <c r="B7630" i="11" s="1"/>
  <c r="B7631" i="11" s="1"/>
  <c r="B7632" i="11" s="1"/>
  <c r="B7633" i="11" s="1"/>
  <c r="B7634" i="11" s="1"/>
  <c r="B7635" i="11" s="1"/>
  <c r="B7636" i="11" s="1"/>
  <c r="B7637" i="11" s="1"/>
  <c r="B7638" i="11" s="1"/>
  <c r="B7639" i="11" s="1"/>
  <c r="B7640" i="11" s="1"/>
  <c r="B7641" i="11" s="1"/>
  <c r="B7642" i="11" s="1"/>
  <c r="B7643" i="11" s="1"/>
  <c r="B7644" i="11" s="1"/>
  <c r="B7645" i="11" s="1"/>
  <c r="B7646" i="11" s="1"/>
  <c r="B7647" i="11" s="1"/>
  <c r="B7648" i="11" s="1"/>
  <c r="B7649" i="11" s="1"/>
  <c r="B7650" i="11" s="1"/>
  <c r="B7651" i="11" s="1"/>
  <c r="B7652" i="11" s="1"/>
  <c r="B7653" i="11" s="1"/>
  <c r="B7654" i="11" s="1"/>
  <c r="B7655" i="11" s="1"/>
  <c r="B7656" i="11" s="1"/>
  <c r="B7657" i="11" s="1"/>
  <c r="B7658" i="11" s="1"/>
  <c r="B7659" i="11" s="1"/>
  <c r="B7660" i="11" s="1"/>
  <c r="B7661" i="11" s="1"/>
  <c r="B7662" i="11" s="1"/>
  <c r="B7663" i="11" s="1"/>
  <c r="B7664" i="11" s="1"/>
  <c r="B7665" i="11" s="1"/>
  <c r="B7666" i="11" s="1"/>
  <c r="B7667" i="11" s="1"/>
  <c r="B7668" i="11" s="1"/>
  <c r="B7669" i="11" s="1"/>
  <c r="B7670" i="11" s="1"/>
  <c r="B7671" i="11" s="1"/>
  <c r="B7672" i="11" s="1"/>
  <c r="B7673" i="11" s="1"/>
  <c r="B7674" i="11" s="1"/>
  <c r="B7675" i="11" s="1"/>
  <c r="B7676" i="11" s="1"/>
  <c r="B7677" i="11" s="1"/>
  <c r="B7678" i="11" s="1"/>
  <c r="F7612" i="11"/>
  <c r="F7464" i="11"/>
  <c r="F7460" i="11"/>
  <c r="F7399" i="11"/>
  <c r="F7398" i="11"/>
  <c r="F7397" i="11"/>
  <c r="F7396" i="11"/>
  <c r="F7393" i="11"/>
  <c r="F7350" i="11"/>
  <c r="F7338" i="11"/>
  <c r="F7337" i="11"/>
  <c r="F7336" i="11"/>
  <c r="F7334" i="11"/>
  <c r="B6952" i="11"/>
  <c r="B6953" i="11"/>
  <c r="B6954" i="11" s="1"/>
  <c r="B6955" i="11" s="1"/>
  <c r="B6956" i="11" s="1"/>
  <c r="B6957" i="11" s="1"/>
  <c r="B6958" i="11" s="1"/>
  <c r="B6959" i="11" s="1"/>
  <c r="B6960" i="11"/>
  <c r="B6961" i="11" s="1"/>
  <c r="B6962" i="11"/>
  <c r="B6963" i="11" s="1"/>
  <c r="B6964" i="11" s="1"/>
  <c r="B6965" i="11" s="1"/>
  <c r="B6966" i="11" s="1"/>
  <c r="B6967" i="11" s="1"/>
  <c r="B6968" i="11" s="1"/>
  <c r="B6969" i="11"/>
  <c r="B6970" i="11" s="1"/>
  <c r="B6971" i="11" s="1"/>
  <c r="B6972" i="11" s="1"/>
  <c r="B6973" i="11" s="1"/>
  <c r="B6974" i="11" s="1"/>
  <c r="B6975" i="11" s="1"/>
  <c r="B6976" i="11" s="1"/>
  <c r="B6977" i="11" s="1"/>
  <c r="B6978" i="11" s="1"/>
  <c r="B6979" i="11" s="1"/>
  <c r="B6980" i="11" s="1"/>
  <c r="B6981" i="11" s="1"/>
  <c r="B6982" i="11" s="1"/>
  <c r="B6983" i="11" s="1"/>
  <c r="B6984" i="11" s="1"/>
  <c r="B6985" i="11" s="1"/>
  <c r="B6986" i="11" s="1"/>
  <c r="B6987" i="11" s="1"/>
  <c r="B6988" i="11" s="1"/>
  <c r="B6989" i="11" s="1"/>
  <c r="B6990" i="11" s="1"/>
  <c r="B6991" i="11" s="1"/>
  <c r="B6992" i="11" s="1"/>
  <c r="B6993" i="11" s="1"/>
  <c r="B6994" i="11" s="1"/>
  <c r="B6995" i="11" s="1"/>
  <c r="B6996" i="11" s="1"/>
  <c r="B6997" i="11" s="1"/>
  <c r="B6998" i="11" s="1"/>
  <c r="B6999" i="11" s="1"/>
  <c r="B7000" i="11" s="1"/>
  <c r="B7001" i="11" s="1"/>
  <c r="B7002" i="11" s="1"/>
  <c r="B7003" i="11" s="1"/>
  <c r="B7004" i="11" s="1"/>
  <c r="B7005" i="11" s="1"/>
  <c r="B7006" i="11" s="1"/>
  <c r="B7007" i="11" s="1"/>
  <c r="B7008" i="11" s="1"/>
  <c r="B7009" i="11" s="1"/>
  <c r="B7010" i="11" s="1"/>
  <c r="B7011" i="11" s="1"/>
  <c r="B7012" i="11" s="1"/>
  <c r="B7013" i="11"/>
  <c r="B7014" i="11" s="1"/>
  <c r="B7015" i="11" s="1"/>
  <c r="B7016" i="11" s="1"/>
  <c r="B7017" i="11" s="1"/>
  <c r="B7018" i="11" s="1"/>
  <c r="B7019" i="11" s="1"/>
  <c r="B7020" i="11" s="1"/>
  <c r="B7021" i="11" s="1"/>
  <c r="B7022" i="11" s="1"/>
  <c r="B7023" i="11" s="1"/>
  <c r="B7024" i="11" s="1"/>
  <c r="B7025" i="11" s="1"/>
  <c r="B7026" i="11" s="1"/>
  <c r="B7027" i="11" s="1"/>
  <c r="B7028" i="11"/>
  <c r="B7029" i="11" s="1"/>
  <c r="B7030" i="11" s="1"/>
  <c r="B7031" i="11" s="1"/>
  <c r="B7032" i="11" s="1"/>
  <c r="B7033" i="11" s="1"/>
  <c r="B7034" i="11" s="1"/>
  <c r="B7035" i="11" s="1"/>
  <c r="B7036" i="11" s="1"/>
  <c r="B7037" i="11" s="1"/>
  <c r="B7038" i="11" s="1"/>
  <c r="B7039" i="11" s="1"/>
  <c r="B7040" i="11" s="1"/>
  <c r="B7041" i="11" s="1"/>
  <c r="B7042" i="11" s="1"/>
  <c r="B7043" i="11" s="1"/>
  <c r="B7044" i="11" s="1"/>
  <c r="B7045" i="11" s="1"/>
  <c r="B7046" i="11" s="1"/>
  <c r="B7047" i="11" s="1"/>
  <c r="B7048" i="11" s="1"/>
  <c r="B7049" i="11" s="1"/>
  <c r="B7050" i="11" s="1"/>
  <c r="B7051" i="11" s="1"/>
  <c r="B7052" i="11" s="1"/>
  <c r="B7053" i="11" s="1"/>
  <c r="B7054" i="11" s="1"/>
  <c r="B7055" i="11" s="1"/>
  <c r="B7056" i="11" s="1"/>
  <c r="B7057" i="11" s="1"/>
  <c r="B7058" i="11" s="1"/>
  <c r="B7059" i="11" s="1"/>
  <c r="B7060" i="11" s="1"/>
  <c r="B7061" i="11" s="1"/>
  <c r="B7062" i="11" s="1"/>
  <c r="B7063" i="11" s="1"/>
  <c r="B7064" i="11" s="1"/>
  <c r="B7065" i="11" s="1"/>
  <c r="B7066" i="11" s="1"/>
  <c r="B7067" i="11" s="1"/>
  <c r="B7068" i="11" s="1"/>
  <c r="B7069" i="11" s="1"/>
  <c r="B7070" i="11" s="1"/>
  <c r="B7071" i="11" s="1"/>
  <c r="B7072" i="11" s="1"/>
  <c r="B7073" i="11" s="1"/>
  <c r="B7074" i="11" s="1"/>
  <c r="B7075" i="11" s="1"/>
  <c r="B7076" i="11" s="1"/>
  <c r="B7077" i="11" s="1"/>
  <c r="B7078" i="11" s="1"/>
  <c r="B7079" i="11" s="1"/>
  <c r="B7080" i="11" s="1"/>
  <c r="B7081" i="11" s="1"/>
  <c r="B7082" i="11" s="1"/>
  <c r="B7083" i="11" s="1"/>
  <c r="B7084" i="11" s="1"/>
  <c r="B7085" i="11" s="1"/>
  <c r="B7086" i="11" s="1"/>
  <c r="B7087" i="11" s="1"/>
  <c r="B7088" i="11" s="1"/>
  <c r="B7089" i="11" s="1"/>
  <c r="B7090" i="11" s="1"/>
  <c r="B7091" i="11" s="1"/>
  <c r="B7092" i="11" s="1"/>
  <c r="B7093" i="11" s="1"/>
  <c r="B7094" i="11" s="1"/>
  <c r="B7095" i="11" s="1"/>
  <c r="B7096" i="11" s="1"/>
  <c r="B7097" i="11" s="1"/>
  <c r="B7098" i="11" s="1"/>
  <c r="B7099" i="11" s="1"/>
  <c r="B7100" i="11" s="1"/>
  <c r="B7101" i="11" s="1"/>
  <c r="B7102" i="11" s="1"/>
  <c r="B7103" i="11" s="1"/>
  <c r="B7104" i="11" s="1"/>
  <c r="B7105" i="11" s="1"/>
  <c r="B7106" i="11" s="1"/>
  <c r="B7107" i="11" s="1"/>
  <c r="B7108" i="11" s="1"/>
  <c r="B7109" i="11" s="1"/>
  <c r="B7110" i="11" s="1"/>
  <c r="B7111" i="11" s="1"/>
  <c r="B7112" i="11" s="1"/>
  <c r="B7113" i="11" s="1"/>
  <c r="B7114" i="11" s="1"/>
  <c r="B7115" i="11" s="1"/>
  <c r="B7116" i="11" s="1"/>
  <c r="B7117" i="11" s="1"/>
  <c r="B7118" i="11" s="1"/>
  <c r="B7119" i="11" s="1"/>
  <c r="B7120" i="11" s="1"/>
  <c r="B7121" i="11" s="1"/>
  <c r="B7122" i="11" s="1"/>
  <c r="B7123" i="11" s="1"/>
  <c r="B7124" i="11" s="1"/>
  <c r="B7125" i="11" s="1"/>
  <c r="B7126" i="11" s="1"/>
  <c r="B7127" i="11" s="1"/>
  <c r="B7128" i="11" s="1"/>
  <c r="B7129" i="11" s="1"/>
  <c r="B7130" i="11" s="1"/>
  <c r="B7131" i="11" s="1"/>
  <c r="B7132" i="11" s="1"/>
  <c r="B7133" i="11" s="1"/>
  <c r="B7134" i="11" s="1"/>
  <c r="B7135" i="11" s="1"/>
  <c r="B7136" i="11" s="1"/>
  <c r="B7137" i="11" s="1"/>
  <c r="B7138" i="11" s="1"/>
  <c r="B7139" i="11" s="1"/>
  <c r="B7140" i="11" s="1"/>
  <c r="B7141" i="11" s="1"/>
  <c r="B7142" i="11" s="1"/>
  <c r="B7143" i="11" s="1"/>
  <c r="B7144" i="11" s="1"/>
  <c r="B7145" i="11" s="1"/>
  <c r="B7146" i="11" s="1"/>
  <c r="B7147" i="11" s="1"/>
  <c r="B7148" i="11" s="1"/>
  <c r="B7149" i="11" s="1"/>
  <c r="B7150" i="11" s="1"/>
  <c r="B7151" i="11" s="1"/>
  <c r="B7152" i="11" s="1"/>
  <c r="B7153" i="11" s="1"/>
  <c r="B7154" i="11" s="1"/>
  <c r="B7155" i="11" s="1"/>
  <c r="B7156" i="11" s="1"/>
  <c r="B7157" i="11" s="1"/>
  <c r="B7158" i="11" s="1"/>
  <c r="B7159" i="11" s="1"/>
  <c r="B7160" i="11" s="1"/>
  <c r="B7161" i="11" s="1"/>
  <c r="B7162" i="11" s="1"/>
  <c r="B7163" i="11" s="1"/>
  <c r="B7164" i="11" s="1"/>
  <c r="B7165" i="11" s="1"/>
  <c r="B7166" i="11" s="1"/>
  <c r="B7167" i="11" s="1"/>
  <c r="B7168" i="11" s="1"/>
  <c r="B7169" i="11" s="1"/>
  <c r="B7170" i="11" s="1"/>
  <c r="B7171" i="11" s="1"/>
  <c r="B7172" i="11" s="1"/>
  <c r="B7173" i="11" s="1"/>
  <c r="B7174" i="11" s="1"/>
  <c r="B7175" i="11" s="1"/>
  <c r="B7176" i="11" s="1"/>
  <c r="B7177" i="11" s="1"/>
  <c r="B7178" i="11" s="1"/>
  <c r="B7179" i="11" s="1"/>
  <c r="B7180" i="11" s="1"/>
  <c r="B7181" i="11" s="1"/>
  <c r="B7182" i="11" s="1"/>
  <c r="B7183" i="11" s="1"/>
  <c r="B7184" i="11" s="1"/>
  <c r="B7185" i="11" s="1"/>
  <c r="B7186" i="11" s="1"/>
  <c r="B7187" i="11" s="1"/>
  <c r="B7188" i="11" s="1"/>
  <c r="B7189" i="11" s="1"/>
  <c r="B7190" i="11" s="1"/>
  <c r="B7191" i="11" s="1"/>
  <c r="B7192" i="11" s="1"/>
  <c r="B7193" i="11" s="1"/>
  <c r="B7194" i="11" s="1"/>
  <c r="B7195" i="11" s="1"/>
  <c r="B7196" i="11" s="1"/>
  <c r="B7197" i="11" s="1"/>
  <c r="B7198" i="11" s="1"/>
  <c r="B7199" i="11" s="1"/>
  <c r="B7200" i="11" s="1"/>
  <c r="B7201" i="11" s="1"/>
  <c r="B7202" i="11" s="1"/>
  <c r="B7203" i="11" s="1"/>
  <c r="B7204" i="11" s="1"/>
  <c r="B7205" i="11" s="1"/>
  <c r="B7206" i="11" s="1"/>
  <c r="B7207" i="11" s="1"/>
  <c r="B7208" i="11" s="1"/>
  <c r="B7209" i="11" s="1"/>
  <c r="B7210" i="11" s="1"/>
  <c r="B7211" i="11" s="1"/>
  <c r="B7212" i="11" s="1"/>
  <c r="B7213" i="11" s="1"/>
  <c r="B7214" i="11" s="1"/>
  <c r="B7215" i="11" s="1"/>
  <c r="B7216" i="11" s="1"/>
  <c r="B7217" i="11" s="1"/>
  <c r="B7218" i="11" s="1"/>
  <c r="B7219" i="11" s="1"/>
  <c r="B7220" i="11" s="1"/>
  <c r="B7221" i="11" s="1"/>
  <c r="B7222" i="11" s="1"/>
  <c r="B7223" i="11" s="1"/>
  <c r="B7224" i="11" s="1"/>
  <c r="B7225" i="11" s="1"/>
  <c r="B7226" i="11" s="1"/>
  <c r="B7227" i="11" s="1"/>
  <c r="B7228" i="11" s="1"/>
  <c r="B7229" i="11" s="1"/>
  <c r="B7230" i="11" s="1"/>
  <c r="B7231" i="11" s="1"/>
  <c r="B7232" i="11" s="1"/>
  <c r="B7233" i="11" s="1"/>
  <c r="B7234" i="11" s="1"/>
  <c r="B7235" i="11" s="1"/>
  <c r="B7236" i="11" s="1"/>
  <c r="B7237" i="11" s="1"/>
  <c r="B7238" i="11" s="1"/>
  <c r="B7239" i="11" s="1"/>
  <c r="B7240" i="11" s="1"/>
  <c r="B7241" i="11" s="1"/>
  <c r="B7242" i="11" s="1"/>
  <c r="B7243" i="11" s="1"/>
  <c r="B7244" i="11" s="1"/>
  <c r="B7245" i="11" s="1"/>
  <c r="B7246" i="11" s="1"/>
  <c r="B7247" i="11" s="1"/>
  <c r="B7248" i="11" s="1"/>
  <c r="B7249" i="11" s="1"/>
  <c r="B7250" i="11" s="1"/>
  <c r="B7251" i="11" s="1"/>
  <c r="B7252" i="11" s="1"/>
  <c r="B7253" i="11" s="1"/>
  <c r="B7254" i="11" s="1"/>
  <c r="B7255" i="11" s="1"/>
  <c r="B7256" i="11" s="1"/>
  <c r="B7257" i="11" s="1"/>
  <c r="B7258" i="11" s="1"/>
  <c r="B7259" i="11" s="1"/>
  <c r="B7260" i="11" s="1"/>
  <c r="B7261" i="11" s="1"/>
  <c r="B7262" i="11" s="1"/>
  <c r="B7263" i="11" s="1"/>
  <c r="B7264" i="11" s="1"/>
  <c r="B7265" i="11" s="1"/>
  <c r="B7266" i="11" s="1"/>
  <c r="B7267" i="11" s="1"/>
  <c r="B7268" i="11" s="1"/>
  <c r="B7269" i="11" s="1"/>
  <c r="B7270" i="11" s="1"/>
  <c r="B7271" i="11" s="1"/>
  <c r="B7272" i="11" s="1"/>
  <c r="B7273" i="11" s="1"/>
  <c r="B7274" i="11" s="1"/>
  <c r="B7275" i="11" s="1"/>
  <c r="B7276" i="11" s="1"/>
  <c r="B7277" i="11" s="1"/>
  <c r="B7278" i="11" s="1"/>
  <c r="B7279" i="11" s="1"/>
  <c r="B7280" i="11" s="1"/>
  <c r="B7281" i="11" s="1"/>
  <c r="B7282" i="11" s="1"/>
  <c r="B7283" i="11" s="1"/>
  <c r="B7284" i="11" s="1"/>
  <c r="B7285" i="11" s="1"/>
  <c r="B7286" i="11" s="1"/>
  <c r="B7287" i="11" s="1"/>
  <c r="B7288" i="11" s="1"/>
  <c r="B7289" i="11" s="1"/>
  <c r="B7290" i="11" s="1"/>
  <c r="B7291" i="11" s="1"/>
  <c r="B7292" i="11" s="1"/>
  <c r="B7293" i="11" s="1"/>
  <c r="B7294" i="11" s="1"/>
  <c r="B7295" i="11" s="1"/>
  <c r="B7296" i="11" s="1"/>
  <c r="B7297" i="11" s="1"/>
  <c r="B7298" i="11" s="1"/>
  <c r="B7299" i="11" s="1"/>
  <c r="B7300" i="11" s="1"/>
  <c r="B7301" i="11" s="1"/>
  <c r="B7302" i="11" s="1"/>
  <c r="B7303" i="11" s="1"/>
  <c r="B7304" i="11" s="1"/>
  <c r="B7305" i="11" s="1"/>
  <c r="B7306" i="11" s="1"/>
  <c r="B7307" i="11" s="1"/>
  <c r="B7308" i="11" s="1"/>
  <c r="B7309" i="11" s="1"/>
  <c r="B7310" i="11" s="1"/>
  <c r="B7311" i="11" s="1"/>
  <c r="B7312" i="11" s="1"/>
  <c r="B7313" i="11" s="1"/>
  <c r="B7314" i="11" s="1"/>
  <c r="F7313" i="11"/>
  <c r="F7299" i="11"/>
  <c r="F7288" i="11"/>
  <c r="F7282" i="11"/>
  <c r="F7281" i="11"/>
  <c r="F7278" i="11"/>
  <c r="F7269" i="11"/>
  <c r="F7263" i="11"/>
  <c r="F7042" i="11"/>
  <c r="F7038" i="11"/>
  <c r="F7011" i="11"/>
  <c r="F6999" i="11"/>
  <c r="F6981" i="11"/>
  <c r="F6979" i="11"/>
  <c r="F6972" i="11"/>
  <c r="F6969" i="11"/>
  <c r="F6967" i="11"/>
  <c r="B6587" i="11"/>
  <c r="B6588" i="11"/>
  <c r="B6589" i="11"/>
  <c r="B6590" i="11" s="1"/>
  <c r="B6591" i="11" s="1"/>
  <c r="B6592" i="11" s="1"/>
  <c r="B6593" i="11" s="1"/>
  <c r="B6594" i="11" s="1"/>
  <c r="B6595" i="11" s="1"/>
  <c r="B6596" i="11" s="1"/>
  <c r="B6597" i="11" s="1"/>
  <c r="B6598" i="11" s="1"/>
  <c r="B6599" i="11" s="1"/>
  <c r="B6600" i="11" s="1"/>
  <c r="B6601" i="11" s="1"/>
  <c r="B6602" i="11" s="1"/>
  <c r="B6603" i="11" s="1"/>
  <c r="B6604" i="11" s="1"/>
  <c r="B6605" i="11" s="1"/>
  <c r="B6606" i="11" s="1"/>
  <c r="B6607" i="11" s="1"/>
  <c r="B6608" i="11" s="1"/>
  <c r="B6609" i="11" s="1"/>
  <c r="B6610" i="11" s="1"/>
  <c r="B6611" i="11" s="1"/>
  <c r="B6612" i="11" s="1"/>
  <c r="B6613" i="11" s="1"/>
  <c r="B6614" i="11" s="1"/>
  <c r="B6615" i="11" s="1"/>
  <c r="B6616" i="11" s="1"/>
  <c r="B6617" i="11" s="1"/>
  <c r="B6618" i="11" s="1"/>
  <c r="B6619" i="11" s="1"/>
  <c r="B6620" i="11" s="1"/>
  <c r="B6621" i="11" s="1"/>
  <c r="B6622" i="11" s="1"/>
  <c r="B6623" i="11" s="1"/>
  <c r="B6624" i="11" s="1"/>
  <c r="B6625" i="11" s="1"/>
  <c r="B6626" i="11" s="1"/>
  <c r="B6627" i="11" s="1"/>
  <c r="B6628" i="11" s="1"/>
  <c r="B6629" i="11" s="1"/>
  <c r="B6630" i="11" s="1"/>
  <c r="B6631" i="11" s="1"/>
  <c r="B6632" i="11" s="1"/>
  <c r="B6633" i="11" s="1"/>
  <c r="B6634" i="11" s="1"/>
  <c r="B6635" i="11" s="1"/>
  <c r="B6636" i="11" s="1"/>
  <c r="B6637" i="11" s="1"/>
  <c r="B6638" i="11" s="1"/>
  <c r="B6639" i="11" s="1"/>
  <c r="B6640" i="11" s="1"/>
  <c r="B6641" i="11" s="1"/>
  <c r="B6642" i="11" s="1"/>
  <c r="B6643" i="11" s="1"/>
  <c r="B6644" i="11" s="1"/>
  <c r="B6645" i="11" s="1"/>
  <c r="B6646" i="11" s="1"/>
  <c r="B6647" i="11" s="1"/>
  <c r="B6648" i="11" s="1"/>
  <c r="B6649" i="11" s="1"/>
  <c r="B6650" i="11" s="1"/>
  <c r="B6651" i="11" s="1"/>
  <c r="B6652" i="11" s="1"/>
  <c r="B6653" i="11" s="1"/>
  <c r="B6654" i="11" s="1"/>
  <c r="B6655" i="11" s="1"/>
  <c r="B6656" i="11" s="1"/>
  <c r="B6657" i="11" s="1"/>
  <c r="B6658" i="11" s="1"/>
  <c r="B6659" i="11" s="1"/>
  <c r="B6660" i="11" s="1"/>
  <c r="B6661" i="11" s="1"/>
  <c r="B6662" i="11" s="1"/>
  <c r="B6663" i="11" s="1"/>
  <c r="B6664" i="11" s="1"/>
  <c r="B6665" i="11" s="1"/>
  <c r="B6666" i="11" s="1"/>
  <c r="B6667" i="11" s="1"/>
  <c r="B6668" i="11" s="1"/>
  <c r="B6669" i="11" s="1"/>
  <c r="B6670" i="11" s="1"/>
  <c r="B6671" i="11" s="1"/>
  <c r="B6672" i="11" s="1"/>
  <c r="B6673" i="11" s="1"/>
  <c r="B6674" i="11" s="1"/>
  <c r="B6675" i="11" s="1"/>
  <c r="B6676" i="11" s="1"/>
  <c r="B6677" i="11" s="1"/>
  <c r="B6678" i="11" s="1"/>
  <c r="B6679" i="11" s="1"/>
  <c r="B6680" i="11" s="1"/>
  <c r="B6681" i="11" s="1"/>
  <c r="B6682" i="11" s="1"/>
  <c r="B6683" i="11" s="1"/>
  <c r="B6684" i="11" s="1"/>
  <c r="B6685" i="11" s="1"/>
  <c r="B6686" i="11" s="1"/>
  <c r="B6687" i="11" s="1"/>
  <c r="B6688" i="11" s="1"/>
  <c r="B6689" i="11" s="1"/>
  <c r="B6690" i="11" s="1"/>
  <c r="B6691" i="11" s="1"/>
  <c r="B6692" i="11" s="1"/>
  <c r="B6693" i="11" s="1"/>
  <c r="B6694" i="11" s="1"/>
  <c r="B6695" i="11" s="1"/>
  <c r="B6696" i="11" s="1"/>
  <c r="B6697" i="11" s="1"/>
  <c r="B6698" i="11" s="1"/>
  <c r="B6699" i="11" s="1"/>
  <c r="B6700" i="11" s="1"/>
  <c r="B6701" i="11" s="1"/>
  <c r="B6702" i="11" s="1"/>
  <c r="B6703" i="11" s="1"/>
  <c r="B6704" i="11" s="1"/>
  <c r="B6705" i="11" s="1"/>
  <c r="B6706" i="11" s="1"/>
  <c r="B6707" i="11" s="1"/>
  <c r="B6708" i="11" s="1"/>
  <c r="B6709" i="11" s="1"/>
  <c r="B6710" i="11" s="1"/>
  <c r="B6711" i="11" s="1"/>
  <c r="B6712" i="11" s="1"/>
  <c r="B6713" i="11" s="1"/>
  <c r="B6714" i="11" s="1"/>
  <c r="B6715" i="11" s="1"/>
  <c r="B6716" i="11" s="1"/>
  <c r="B6717" i="11" s="1"/>
  <c r="B6718" i="11" s="1"/>
  <c r="B6719" i="11" s="1"/>
  <c r="B6720" i="11" s="1"/>
  <c r="B6721" i="11" s="1"/>
  <c r="B6722" i="11" s="1"/>
  <c r="B6723" i="11" s="1"/>
  <c r="B6724" i="11" s="1"/>
  <c r="B6725" i="11" s="1"/>
  <c r="B6726" i="11" s="1"/>
  <c r="B6727" i="11" s="1"/>
  <c r="B6728" i="11" s="1"/>
  <c r="B6729" i="11" s="1"/>
  <c r="B6730" i="11" s="1"/>
  <c r="B6731" i="11" s="1"/>
  <c r="B6732" i="11" s="1"/>
  <c r="B6733" i="11" s="1"/>
  <c r="B6734" i="11" s="1"/>
  <c r="B6735" i="11" s="1"/>
  <c r="B6736" i="11" s="1"/>
  <c r="B6737" i="11" s="1"/>
  <c r="B6738" i="11" s="1"/>
  <c r="B6739" i="11" s="1"/>
  <c r="B6740" i="11" s="1"/>
  <c r="B6741" i="11" s="1"/>
  <c r="B6742" i="11" s="1"/>
  <c r="B6743" i="11" s="1"/>
  <c r="B6744" i="11" s="1"/>
  <c r="B6745" i="11" s="1"/>
  <c r="B6746" i="11" s="1"/>
  <c r="B6747" i="11" s="1"/>
  <c r="B6748" i="11" s="1"/>
  <c r="B6749" i="11" s="1"/>
  <c r="B6750" i="11" s="1"/>
  <c r="B6751" i="11" s="1"/>
  <c r="B6752" i="11" s="1"/>
  <c r="B6753" i="11" s="1"/>
  <c r="B6754" i="11" s="1"/>
  <c r="B6755" i="11" s="1"/>
  <c r="B6756" i="11" s="1"/>
  <c r="B6757" i="11" s="1"/>
  <c r="B6758" i="11" s="1"/>
  <c r="B6759" i="11" s="1"/>
  <c r="B6760" i="11" s="1"/>
  <c r="B6761" i="11" s="1"/>
  <c r="B6762" i="11" s="1"/>
  <c r="B6763" i="11" s="1"/>
  <c r="B6764" i="11" s="1"/>
  <c r="B6765" i="11" s="1"/>
  <c r="B6766" i="11" s="1"/>
  <c r="B6767" i="11" s="1"/>
  <c r="B6768" i="11" s="1"/>
  <c r="B6769" i="11" s="1"/>
  <c r="B6770" i="11" s="1"/>
  <c r="B6771" i="11" s="1"/>
  <c r="B6772" i="11" s="1"/>
  <c r="B6773" i="11" s="1"/>
  <c r="B6774" i="11" s="1"/>
  <c r="B6775" i="11" s="1"/>
  <c r="B6776" i="11" s="1"/>
  <c r="B6777" i="11" s="1"/>
  <c r="B6778" i="11" s="1"/>
  <c r="B6779" i="11" s="1"/>
  <c r="B6780" i="11" s="1"/>
  <c r="B6781" i="11" s="1"/>
  <c r="B6782" i="11" s="1"/>
  <c r="B6783" i="11" s="1"/>
  <c r="B6784" i="11" s="1"/>
  <c r="B6785" i="11" s="1"/>
  <c r="B6786" i="11" s="1"/>
  <c r="B6787" i="11" s="1"/>
  <c r="B6788" i="11" s="1"/>
  <c r="B6789" i="11" s="1"/>
  <c r="B6790" i="11" s="1"/>
  <c r="B6791" i="11" s="1"/>
  <c r="B6792" i="11"/>
  <c r="B6793" i="11" s="1"/>
  <c r="B6794" i="11" s="1"/>
  <c r="B6795" i="11" s="1"/>
  <c r="B6796" i="11" s="1"/>
  <c r="B6797" i="11" s="1"/>
  <c r="B6798" i="11" s="1"/>
  <c r="B6799" i="11" s="1"/>
  <c r="B6800" i="11" s="1"/>
  <c r="B6801" i="11" s="1"/>
  <c r="B6802" i="11" s="1"/>
  <c r="B6803" i="11" s="1"/>
  <c r="B6804" i="11" s="1"/>
  <c r="B6805" i="11" s="1"/>
  <c r="B6806" i="11" s="1"/>
  <c r="B6807" i="11" s="1"/>
  <c r="B6808" i="11" s="1"/>
  <c r="B6809" i="11" s="1"/>
  <c r="B6810" i="11" s="1"/>
  <c r="B6811" i="11" s="1"/>
  <c r="B6812" i="11" s="1"/>
  <c r="B6813" i="11" s="1"/>
  <c r="B6814" i="11" s="1"/>
  <c r="B6815" i="11" s="1"/>
  <c r="B6816" i="11" s="1"/>
  <c r="B6817" i="11" s="1"/>
  <c r="B6818" i="11" s="1"/>
  <c r="B6819" i="11" s="1"/>
  <c r="B6820" i="11" s="1"/>
  <c r="B6821" i="11" s="1"/>
  <c r="B6822" i="11" s="1"/>
  <c r="B6823" i="11" s="1"/>
  <c r="B6824" i="11" s="1"/>
  <c r="B6825" i="11" s="1"/>
  <c r="B6826" i="11" s="1"/>
  <c r="B6827" i="11" s="1"/>
  <c r="B6828" i="11" s="1"/>
  <c r="B6829" i="11" s="1"/>
  <c r="B6830" i="11" s="1"/>
  <c r="B6831" i="11" s="1"/>
  <c r="B6832" i="11" s="1"/>
  <c r="B6833" i="11" s="1"/>
  <c r="B6834" i="11" s="1"/>
  <c r="B6835" i="11" s="1"/>
  <c r="B6836" i="11" s="1"/>
  <c r="B6837" i="11" s="1"/>
  <c r="B6838" i="11" s="1"/>
  <c r="B6839" i="11" s="1"/>
  <c r="B6840" i="11" s="1"/>
  <c r="B6841" i="11" s="1"/>
  <c r="B6842" i="11" s="1"/>
  <c r="B6843" i="11" s="1"/>
  <c r="B6844" i="11" s="1"/>
  <c r="B6845" i="11" s="1"/>
  <c r="B6846" i="11" s="1"/>
  <c r="B6847" i="11" s="1"/>
  <c r="B6848" i="11" s="1"/>
  <c r="B6849" i="11" s="1"/>
  <c r="B6850" i="11" s="1"/>
  <c r="B6851" i="11" s="1"/>
  <c r="B6852" i="11" s="1"/>
  <c r="B6853" i="11" s="1"/>
  <c r="B6854" i="11" s="1"/>
  <c r="B6855" i="11" s="1"/>
  <c r="B6856" i="11" s="1"/>
  <c r="B6857" i="11" s="1"/>
  <c r="B6858" i="11" s="1"/>
  <c r="B6859" i="11" s="1"/>
  <c r="B6860" i="11" s="1"/>
  <c r="B6861" i="11" s="1"/>
  <c r="B6862" i="11" s="1"/>
  <c r="B6863" i="11" s="1"/>
  <c r="B6864" i="11" s="1"/>
  <c r="B6865" i="11" s="1"/>
  <c r="B6866" i="11" s="1"/>
  <c r="B6867" i="11" s="1"/>
  <c r="B6868" i="11" s="1"/>
  <c r="B6869" i="11" s="1"/>
  <c r="B6870" i="11" s="1"/>
  <c r="B6871" i="11" s="1"/>
  <c r="B6872" i="11" s="1"/>
  <c r="B6873" i="11" s="1"/>
  <c r="B6874" i="11" s="1"/>
  <c r="B6875" i="11" s="1"/>
  <c r="B6876" i="11" s="1"/>
  <c r="B6877" i="11" s="1"/>
  <c r="B6878" i="11" s="1"/>
  <c r="B6879" i="11" s="1"/>
  <c r="B6880" i="11" s="1"/>
  <c r="B6881" i="11" s="1"/>
  <c r="B6882" i="11" s="1"/>
  <c r="B6883" i="11" s="1"/>
  <c r="B6884" i="11" s="1"/>
  <c r="B6885" i="11" s="1"/>
  <c r="B6886" i="11" s="1"/>
  <c r="B6887" i="11" s="1"/>
  <c r="B6888" i="11" s="1"/>
  <c r="B6889" i="11" s="1"/>
  <c r="B6890" i="11" s="1"/>
  <c r="B6891" i="11" s="1"/>
  <c r="B6892" i="11" s="1"/>
  <c r="B6893" i="11" s="1"/>
  <c r="B6894" i="11" s="1"/>
  <c r="B6895" i="11" s="1"/>
  <c r="B6896" i="11" s="1"/>
  <c r="B6897" i="11" s="1"/>
  <c r="B6898" i="11" s="1"/>
  <c r="B6899" i="11" s="1"/>
  <c r="B6900" i="11" s="1"/>
  <c r="B6901" i="11" s="1"/>
  <c r="B6902" i="11" s="1"/>
  <c r="B6903" i="11" s="1"/>
  <c r="B6904" i="11" s="1"/>
  <c r="B6905" i="11" s="1"/>
  <c r="B6906" i="11" s="1"/>
  <c r="B6907" i="11" s="1"/>
  <c r="B6908" i="11" s="1"/>
  <c r="B6909" i="11" s="1"/>
  <c r="B6910" i="11" s="1"/>
  <c r="B6911" i="11" s="1"/>
  <c r="B6912" i="11" s="1"/>
  <c r="B6913" i="11" s="1"/>
  <c r="B6914" i="11" s="1"/>
  <c r="B6915" i="11" s="1"/>
  <c r="B6916" i="11" s="1"/>
  <c r="B6917" i="11" s="1"/>
  <c r="B6918" i="11" s="1"/>
  <c r="B6919" i="11" s="1"/>
  <c r="B6920" i="11" s="1"/>
  <c r="B6921" i="11" s="1"/>
  <c r="B6922" i="11" s="1"/>
  <c r="B6923" i="11" s="1"/>
  <c r="B6924" i="11" s="1"/>
  <c r="B6925" i="11" s="1"/>
  <c r="B6926" i="11" s="1"/>
  <c r="B6927" i="11" s="1"/>
  <c r="B6928" i="11" s="1"/>
  <c r="B6929" i="11" s="1"/>
  <c r="B6930" i="11" s="1"/>
  <c r="B6931" i="11" s="1"/>
  <c r="B6932" i="11" s="1"/>
  <c r="B6933" i="11" s="1"/>
  <c r="B6934" i="11" s="1"/>
  <c r="B6935" i="11" s="1"/>
  <c r="B6936" i="11" s="1"/>
  <c r="B6937" i="11" s="1"/>
  <c r="B6938" i="11" s="1"/>
  <c r="B6939" i="11" s="1"/>
  <c r="B6940" i="11" s="1"/>
  <c r="B6941" i="11" s="1"/>
  <c r="B6942" i="11" s="1"/>
  <c r="B6943" i="11" s="1"/>
  <c r="B6944" i="11" s="1"/>
  <c r="B6945" i="11" s="1"/>
  <c r="B6946" i="11" s="1"/>
  <c r="B6947" i="11" s="1"/>
  <c r="B6948" i="11" s="1"/>
  <c r="B6949" i="11" s="1"/>
  <c r="B6950" i="11" s="1"/>
  <c r="F6726" i="11"/>
  <c r="F6679" i="11"/>
  <c r="F6676" i="11"/>
  <c r="F6672" i="11"/>
  <c r="F6657" i="11"/>
  <c r="F6610" i="11"/>
  <c r="B6221" i="11"/>
  <c r="B6222" i="11"/>
  <c r="B6223" i="11"/>
  <c r="B6224" i="11"/>
  <c r="B6225" i="11" s="1"/>
  <c r="B6226" i="11" s="1"/>
  <c r="B6227" i="11" s="1"/>
  <c r="B6228" i="11" s="1"/>
  <c r="B6229" i="11" s="1"/>
  <c r="B6230" i="11" s="1"/>
  <c r="B6231" i="11" s="1"/>
  <c r="B6232" i="11" s="1"/>
  <c r="B6233" i="11" s="1"/>
  <c r="B6234" i="11" s="1"/>
  <c r="B6235" i="11" s="1"/>
  <c r="B6236" i="11" s="1"/>
  <c r="B6237" i="11" s="1"/>
  <c r="B6238" i="11" s="1"/>
  <c r="B6239" i="11" s="1"/>
  <c r="B6240" i="11" s="1"/>
  <c r="B6241" i="11" s="1"/>
  <c r="B6242" i="11" s="1"/>
  <c r="B6243" i="11" s="1"/>
  <c r="B6244" i="11" s="1"/>
  <c r="B6245" i="11" s="1"/>
  <c r="B6246" i="11" s="1"/>
  <c r="B6247" i="11" s="1"/>
  <c r="B6248" i="11" s="1"/>
  <c r="B6249" i="11" s="1"/>
  <c r="B6250" i="11" s="1"/>
  <c r="B6251" i="11" s="1"/>
  <c r="B6252" i="11" s="1"/>
  <c r="B6253" i="11" s="1"/>
  <c r="B6254" i="11" s="1"/>
  <c r="B6255" i="11" s="1"/>
  <c r="B6256" i="11" s="1"/>
  <c r="B6257" i="11" s="1"/>
  <c r="B6258" i="11" s="1"/>
  <c r="B6259" i="11" s="1"/>
  <c r="B6260" i="11" s="1"/>
  <c r="B6261" i="11" s="1"/>
  <c r="B6262" i="11" s="1"/>
  <c r="B6263" i="11" s="1"/>
  <c r="B6264" i="11" s="1"/>
  <c r="B6265" i="11" s="1"/>
  <c r="B6266" i="11" s="1"/>
  <c r="B6267" i="11" s="1"/>
  <c r="B6268" i="11" s="1"/>
  <c r="B6269" i="11" s="1"/>
  <c r="B6270" i="11" s="1"/>
  <c r="B6271" i="11" s="1"/>
  <c r="B6272" i="11" s="1"/>
  <c r="B6273" i="11" s="1"/>
  <c r="B6274" i="11" s="1"/>
  <c r="B6275" i="11" s="1"/>
  <c r="B6276" i="11" s="1"/>
  <c r="B6277" i="11" s="1"/>
  <c r="B6278" i="11" s="1"/>
  <c r="B6279" i="11" s="1"/>
  <c r="B6280" i="11" s="1"/>
  <c r="B6281" i="11" s="1"/>
  <c r="B6282" i="11" s="1"/>
  <c r="B6283" i="11" s="1"/>
  <c r="B6284" i="11" s="1"/>
  <c r="B6285" i="11" s="1"/>
  <c r="B6286" i="11" s="1"/>
  <c r="B6287" i="11" s="1"/>
  <c r="B6288" i="11" s="1"/>
  <c r="B6289" i="11" s="1"/>
  <c r="B6290" i="11" s="1"/>
  <c r="B6291" i="11" s="1"/>
  <c r="B6292" i="11" s="1"/>
  <c r="B6293" i="11" s="1"/>
  <c r="B6294" i="11" s="1"/>
  <c r="B6295" i="11" s="1"/>
  <c r="B6296" i="11" s="1"/>
  <c r="B6297" i="11" s="1"/>
  <c r="B6298" i="11" s="1"/>
  <c r="B6299" i="11" s="1"/>
  <c r="B6300" i="11" s="1"/>
  <c r="B6301" i="11" s="1"/>
  <c r="B6302" i="11" s="1"/>
  <c r="B6303" i="11" s="1"/>
  <c r="B6304" i="11" s="1"/>
  <c r="B6305" i="11" s="1"/>
  <c r="B6306" i="11" s="1"/>
  <c r="B6307" i="11" s="1"/>
  <c r="B6308" i="11" s="1"/>
  <c r="B6309" i="11" s="1"/>
  <c r="B6310" i="11" s="1"/>
  <c r="B6311" i="11" s="1"/>
  <c r="B6312" i="11" s="1"/>
  <c r="B6313" i="11" s="1"/>
  <c r="B6314" i="11" s="1"/>
  <c r="B6315" i="11" s="1"/>
  <c r="B6316" i="11" s="1"/>
  <c r="B6317" i="11" s="1"/>
  <c r="B6318" i="11" s="1"/>
  <c r="B6319" i="11" s="1"/>
  <c r="B6320" i="11" s="1"/>
  <c r="B6321" i="11" s="1"/>
  <c r="B6322" i="11" s="1"/>
  <c r="B6323" i="11" s="1"/>
  <c r="B6324" i="11" s="1"/>
  <c r="B6325" i="11" s="1"/>
  <c r="B6326" i="11" s="1"/>
  <c r="B6327" i="11" s="1"/>
  <c r="B6328" i="11" s="1"/>
  <c r="B6329" i="11" s="1"/>
  <c r="B6330" i="11" s="1"/>
  <c r="B6331" i="11" s="1"/>
  <c r="B6332" i="11"/>
  <c r="B6333" i="11" s="1"/>
  <c r="B6334" i="11" s="1"/>
  <c r="B6335" i="11" s="1"/>
  <c r="B6336" i="11" s="1"/>
  <c r="B6337" i="11" s="1"/>
  <c r="B6338" i="11" s="1"/>
  <c r="B6339" i="11" s="1"/>
  <c r="B6340" i="11" s="1"/>
  <c r="B6341" i="11" s="1"/>
  <c r="B6342" i="11" s="1"/>
  <c r="B6343" i="11" s="1"/>
  <c r="B6344" i="11" s="1"/>
  <c r="B6345" i="11" s="1"/>
  <c r="B6346" i="11" s="1"/>
  <c r="B6347" i="11" s="1"/>
  <c r="B6348" i="11" s="1"/>
  <c r="B6349" i="11" s="1"/>
  <c r="B6350" i="11" s="1"/>
  <c r="B6351" i="11" s="1"/>
  <c r="B6352" i="11" s="1"/>
  <c r="B6353" i="11" s="1"/>
  <c r="B6354" i="11" s="1"/>
  <c r="B6355" i="11" s="1"/>
  <c r="B6356" i="11" s="1"/>
  <c r="B6357" i="11" s="1"/>
  <c r="B6358" i="11" s="1"/>
  <c r="B6359" i="11" s="1"/>
  <c r="B6360" i="11" s="1"/>
  <c r="B6361" i="11" s="1"/>
  <c r="B6362" i="11" s="1"/>
  <c r="B6363" i="11" s="1"/>
  <c r="B6364" i="11" s="1"/>
  <c r="B6365" i="11" s="1"/>
  <c r="B6366" i="11" s="1"/>
  <c r="B6367" i="11" s="1"/>
  <c r="B6368" i="11" s="1"/>
  <c r="B6369" i="11" s="1"/>
  <c r="B6370" i="11" s="1"/>
  <c r="B6371" i="11" s="1"/>
  <c r="B6372" i="11" s="1"/>
  <c r="B6373" i="11" s="1"/>
  <c r="B6374" i="11" s="1"/>
  <c r="B6375" i="11" s="1"/>
  <c r="B6376" i="11" s="1"/>
  <c r="B6377" i="11" s="1"/>
  <c r="B6378" i="11" s="1"/>
  <c r="B6379" i="11" s="1"/>
  <c r="B6380" i="11" s="1"/>
  <c r="B6381" i="11" s="1"/>
  <c r="B6382" i="11" s="1"/>
  <c r="B6383" i="11" s="1"/>
  <c r="B6384" i="11" s="1"/>
  <c r="B6385" i="11" s="1"/>
  <c r="B6386" i="11" s="1"/>
  <c r="B6387" i="11" s="1"/>
  <c r="B6388" i="11" s="1"/>
  <c r="B6389" i="11" s="1"/>
  <c r="B6390" i="11" s="1"/>
  <c r="B6391" i="11" s="1"/>
  <c r="B6392" i="11" s="1"/>
  <c r="B6393" i="11" s="1"/>
  <c r="B6394" i="11" s="1"/>
  <c r="B6395" i="11" s="1"/>
  <c r="B6396" i="11" s="1"/>
  <c r="B6397" i="11" s="1"/>
  <c r="B6398" i="11" s="1"/>
  <c r="B6399" i="11" s="1"/>
  <c r="B6400" i="11" s="1"/>
  <c r="B6401" i="11" s="1"/>
  <c r="B6402" i="11" s="1"/>
  <c r="B6403" i="11" s="1"/>
  <c r="B6404" i="11" s="1"/>
  <c r="B6405" i="11" s="1"/>
  <c r="B6406" i="11" s="1"/>
  <c r="B6407" i="11" s="1"/>
  <c r="B6408" i="11" s="1"/>
  <c r="B6409" i="11" s="1"/>
  <c r="B6410" i="11" s="1"/>
  <c r="B6411" i="11" s="1"/>
  <c r="B6412" i="11" s="1"/>
  <c r="B6413" i="11" s="1"/>
  <c r="B6414" i="11" s="1"/>
  <c r="B6415" i="11" s="1"/>
  <c r="B6416" i="11" s="1"/>
  <c r="B6417" i="11" s="1"/>
  <c r="B6418" i="11" s="1"/>
  <c r="B6419" i="11" s="1"/>
  <c r="B6420" i="11" s="1"/>
  <c r="B6421" i="11" s="1"/>
  <c r="B6422" i="11" s="1"/>
  <c r="B6423" i="11" s="1"/>
  <c r="B6424" i="11" s="1"/>
  <c r="B6425" i="11" s="1"/>
  <c r="B6426" i="11" s="1"/>
  <c r="B6427" i="11" s="1"/>
  <c r="B6428" i="11" s="1"/>
  <c r="B6429" i="11" s="1"/>
  <c r="B6430" i="11" s="1"/>
  <c r="B6431" i="11" s="1"/>
  <c r="B6432" i="11" s="1"/>
  <c r="B6433" i="11" s="1"/>
  <c r="B6434" i="11" s="1"/>
  <c r="B6435" i="11" s="1"/>
  <c r="B6436" i="11" s="1"/>
  <c r="B6437" i="11" s="1"/>
  <c r="B6438" i="11" s="1"/>
  <c r="B6439" i="11" s="1"/>
  <c r="B6440" i="11" s="1"/>
  <c r="B6441" i="11" s="1"/>
  <c r="B6442" i="11" s="1"/>
  <c r="B6443" i="11" s="1"/>
  <c r="B6444" i="11" s="1"/>
  <c r="B6445" i="11" s="1"/>
  <c r="B6446" i="11" s="1"/>
  <c r="B6447" i="11" s="1"/>
  <c r="B6448" i="11" s="1"/>
  <c r="B6449" i="11" s="1"/>
  <c r="B6450" i="11" s="1"/>
  <c r="B6451" i="11" s="1"/>
  <c r="B6452" i="11" s="1"/>
  <c r="B6453" i="11" s="1"/>
  <c r="B6454" i="11" s="1"/>
  <c r="B6455" i="11" s="1"/>
  <c r="B6456" i="11" s="1"/>
  <c r="B6457" i="11" s="1"/>
  <c r="B6458" i="11" s="1"/>
  <c r="B6459" i="11" s="1"/>
  <c r="B6460" i="11" s="1"/>
  <c r="B6461" i="11" s="1"/>
  <c r="B6462" i="11" s="1"/>
  <c r="B6463" i="11" s="1"/>
  <c r="B6464" i="11" s="1"/>
  <c r="B6465" i="11" s="1"/>
  <c r="B6466" i="11" s="1"/>
  <c r="B6467" i="11" s="1"/>
  <c r="B6468" i="11" s="1"/>
  <c r="B6469" i="11" s="1"/>
  <c r="B6470" i="11" s="1"/>
  <c r="B6471" i="11" s="1"/>
  <c r="B6472" i="11" s="1"/>
  <c r="B6473" i="11" s="1"/>
  <c r="B6474" i="11" s="1"/>
  <c r="B6475" i="11" s="1"/>
  <c r="B6476" i="11" s="1"/>
  <c r="B6477" i="11" s="1"/>
  <c r="B6478" i="11" s="1"/>
  <c r="B6479" i="11" s="1"/>
  <c r="B6480" i="11" s="1"/>
  <c r="B6481" i="11" s="1"/>
  <c r="B6482" i="11" s="1"/>
  <c r="B6483" i="11" s="1"/>
  <c r="B6484" i="11" s="1"/>
  <c r="B6485" i="11" s="1"/>
  <c r="B6486" i="11" s="1"/>
  <c r="B6487" i="11" s="1"/>
  <c r="B6488" i="11" s="1"/>
  <c r="B6489" i="11" s="1"/>
  <c r="B6490" i="11" s="1"/>
  <c r="B6491" i="11" s="1"/>
  <c r="B6492" i="11" s="1"/>
  <c r="B6493" i="11" s="1"/>
  <c r="B6494" i="11" s="1"/>
  <c r="B6495" i="11" s="1"/>
  <c r="B6496" i="11" s="1"/>
  <c r="B6497" i="11" s="1"/>
  <c r="B6498" i="11" s="1"/>
  <c r="B6499" i="11" s="1"/>
  <c r="B6500" i="11" s="1"/>
  <c r="B6501" i="11" s="1"/>
  <c r="B6502" i="11" s="1"/>
  <c r="B6503" i="11" s="1"/>
  <c r="B6504" i="11" s="1"/>
  <c r="B6505" i="11" s="1"/>
  <c r="B6506" i="11" s="1"/>
  <c r="B6507" i="11" s="1"/>
  <c r="B6508" i="11" s="1"/>
  <c r="B6509" i="11" s="1"/>
  <c r="B6510" i="11" s="1"/>
  <c r="B6511" i="11" s="1"/>
  <c r="B6512" i="11" s="1"/>
  <c r="B6513" i="11" s="1"/>
  <c r="B6514" i="11" s="1"/>
  <c r="B6515" i="11" s="1"/>
  <c r="B6516" i="11" s="1"/>
  <c r="B6517" i="11" s="1"/>
  <c r="B6518" i="11" s="1"/>
  <c r="B6519" i="11" s="1"/>
  <c r="B6520" i="11" s="1"/>
  <c r="B6521" i="11" s="1"/>
  <c r="B6522" i="11" s="1"/>
  <c r="B6523" i="11" s="1"/>
  <c r="B6524" i="11" s="1"/>
  <c r="B6525" i="11" s="1"/>
  <c r="B6526" i="11" s="1"/>
  <c r="B6527" i="11" s="1"/>
  <c r="B6528" i="11" s="1"/>
  <c r="B6529" i="11" s="1"/>
  <c r="B6530" i="11" s="1"/>
  <c r="B6531" i="11" s="1"/>
  <c r="B6532" i="11" s="1"/>
  <c r="B6533" i="11" s="1"/>
  <c r="B6534" i="11" s="1"/>
  <c r="B6535" i="11" s="1"/>
  <c r="B6536" i="11" s="1"/>
  <c r="B6537" i="11" s="1"/>
  <c r="B6538" i="11" s="1"/>
  <c r="B6539" i="11" s="1"/>
  <c r="B6540" i="11" s="1"/>
  <c r="B6541" i="11" s="1"/>
  <c r="B6542" i="11" s="1"/>
  <c r="B6543" i="11" s="1"/>
  <c r="B6544" i="11" s="1"/>
  <c r="B6545" i="11" s="1"/>
  <c r="B6546" i="11" s="1"/>
  <c r="B6547" i="11" s="1"/>
  <c r="B6548" i="11" s="1"/>
  <c r="B6549" i="11" s="1"/>
  <c r="B6550" i="11" s="1"/>
  <c r="B6551" i="11" s="1"/>
  <c r="B6552" i="11" s="1"/>
  <c r="B6553" i="11" s="1"/>
  <c r="B6554" i="11" s="1"/>
  <c r="B6555" i="11" s="1"/>
  <c r="B6556" i="11" s="1"/>
  <c r="B6557" i="11" s="1"/>
  <c r="B6558" i="11" s="1"/>
  <c r="B6559" i="11" s="1"/>
  <c r="B6560" i="11" s="1"/>
  <c r="B6561" i="11" s="1"/>
  <c r="B6562" i="11"/>
  <c r="B6563" i="11" s="1"/>
  <c r="B6564" i="11" s="1"/>
  <c r="B6565" i="11" s="1"/>
  <c r="B6566" i="11" s="1"/>
  <c r="B6567" i="11" s="1"/>
  <c r="B6568" i="11" s="1"/>
  <c r="B6569" i="11" s="1"/>
  <c r="B6570" i="11" s="1"/>
  <c r="B6571" i="11" s="1"/>
  <c r="B6572" i="11" s="1"/>
  <c r="B6573" i="11" s="1"/>
  <c r="B6574" i="11" s="1"/>
  <c r="B6575" i="11" s="1"/>
  <c r="B6576" i="11" s="1"/>
  <c r="B6577" i="11" s="1"/>
  <c r="B6578" i="11" s="1"/>
  <c r="B6579" i="11" s="1"/>
  <c r="B6580" i="11" s="1"/>
  <c r="B6581" i="11" s="1"/>
  <c r="B6582" i="11" s="1"/>
  <c r="B6583" i="11" s="1"/>
  <c r="B6584" i="11" s="1"/>
  <c r="B6585" i="11" s="1"/>
  <c r="F6561" i="11"/>
  <c r="F6555" i="11"/>
  <c r="F6553" i="11"/>
  <c r="F6552" i="11"/>
  <c r="F6551" i="11"/>
  <c r="B5856" i="11"/>
  <c r="B5857" i="11"/>
  <c r="B5858" i="11"/>
  <c r="B5859" i="11" s="1"/>
  <c r="B5860" i="11" s="1"/>
  <c r="B5861" i="11"/>
  <c r="B5862" i="11" s="1"/>
  <c r="B5863" i="11"/>
  <c r="B5864" i="11" s="1"/>
  <c r="B5865" i="11" s="1"/>
  <c r="B5866" i="11" s="1"/>
  <c r="B5867" i="11" s="1"/>
  <c r="B5868" i="11" s="1"/>
  <c r="B5869" i="11" s="1"/>
  <c r="B5870" i="11" s="1"/>
  <c r="B5871" i="11" s="1"/>
  <c r="B5872" i="11" s="1"/>
  <c r="B5873" i="11" s="1"/>
  <c r="B5874" i="11" s="1"/>
  <c r="B5875" i="11" s="1"/>
  <c r="B5876" i="11" s="1"/>
  <c r="B5877" i="11" s="1"/>
  <c r="B5878" i="11" s="1"/>
  <c r="B5879" i="11" s="1"/>
  <c r="B5880" i="11" s="1"/>
  <c r="B5881" i="11" s="1"/>
  <c r="B5882" i="11" s="1"/>
  <c r="B5883" i="11" s="1"/>
  <c r="B5884" i="11" s="1"/>
  <c r="B5885" i="11" s="1"/>
  <c r="B5886" i="11" s="1"/>
  <c r="B5887" i="11" s="1"/>
  <c r="B5888" i="11" s="1"/>
  <c r="B5889" i="11" s="1"/>
  <c r="B5890" i="11" s="1"/>
  <c r="B5891" i="11"/>
  <c r="B5892" i="11" s="1"/>
  <c r="B5893" i="11" s="1"/>
  <c r="B5894" i="11" s="1"/>
  <c r="B5895" i="11" s="1"/>
  <c r="B5896" i="11" s="1"/>
  <c r="B5897" i="11" s="1"/>
  <c r="B5898" i="11" s="1"/>
  <c r="B5899" i="11" s="1"/>
  <c r="B5900" i="11" s="1"/>
  <c r="B5901" i="11" s="1"/>
  <c r="B5902" i="11" s="1"/>
  <c r="B5903" i="11" s="1"/>
  <c r="B5904" i="11" s="1"/>
  <c r="B5905" i="11" s="1"/>
  <c r="B5906" i="11" s="1"/>
  <c r="B5907" i="11" s="1"/>
  <c r="B5908" i="11" s="1"/>
  <c r="B5909" i="11" s="1"/>
  <c r="B5910" i="11" s="1"/>
  <c r="B5911" i="11" s="1"/>
  <c r="B5912" i="11" s="1"/>
  <c r="B5913" i="11" s="1"/>
  <c r="B5914" i="11" s="1"/>
  <c r="B5915" i="11" s="1"/>
  <c r="B5916" i="11" s="1"/>
  <c r="B5917" i="11" s="1"/>
  <c r="B5918" i="11" s="1"/>
  <c r="B5919" i="11" s="1"/>
  <c r="B5920" i="11" s="1"/>
  <c r="B5921" i="11" s="1"/>
  <c r="B5922" i="11" s="1"/>
  <c r="B5923" i="11" s="1"/>
  <c r="B5924" i="11" s="1"/>
  <c r="B5925" i="11" s="1"/>
  <c r="B5926" i="11" s="1"/>
  <c r="B5927" i="11" s="1"/>
  <c r="B5928" i="11" s="1"/>
  <c r="B5929" i="11" s="1"/>
  <c r="B5930" i="11" s="1"/>
  <c r="B5931" i="11" s="1"/>
  <c r="B5932" i="11" s="1"/>
  <c r="B5933" i="11" s="1"/>
  <c r="B5934" i="11" s="1"/>
  <c r="B5935" i="11" s="1"/>
  <c r="B5936" i="11" s="1"/>
  <c r="B5937" i="11" s="1"/>
  <c r="B5938" i="11" s="1"/>
  <c r="B5939" i="11" s="1"/>
  <c r="B5940" i="11" s="1"/>
  <c r="B5941" i="11" s="1"/>
  <c r="B5942" i="11" s="1"/>
  <c r="B5943" i="11" s="1"/>
  <c r="B5944" i="11" s="1"/>
  <c r="B5945" i="11"/>
  <c r="B5946" i="11" s="1"/>
  <c r="B5947" i="11" s="1"/>
  <c r="B5948" i="11" s="1"/>
  <c r="B5949" i="11" s="1"/>
  <c r="B5950" i="11" s="1"/>
  <c r="B5951" i="11" s="1"/>
  <c r="B5952" i="11" s="1"/>
  <c r="B5953" i="11" s="1"/>
  <c r="B5954" i="11" s="1"/>
  <c r="B5955" i="11" s="1"/>
  <c r="B5956" i="11" s="1"/>
  <c r="B5957" i="11" s="1"/>
  <c r="B5958" i="11" s="1"/>
  <c r="B5959" i="11" s="1"/>
  <c r="B5960" i="11" s="1"/>
  <c r="B5961" i="11" s="1"/>
  <c r="B5962" i="11" s="1"/>
  <c r="B5963" i="11" s="1"/>
  <c r="B5964" i="11" s="1"/>
  <c r="B5965" i="11" s="1"/>
  <c r="B5966" i="11" s="1"/>
  <c r="B5967" i="11" s="1"/>
  <c r="B5968" i="11" s="1"/>
  <c r="B5969" i="11" s="1"/>
  <c r="B5970" i="11" s="1"/>
  <c r="B5971" i="11"/>
  <c r="B5972" i="11" s="1"/>
  <c r="B5973" i="11" s="1"/>
  <c r="B5974" i="11" s="1"/>
  <c r="B5975" i="11" s="1"/>
  <c r="B5976" i="11" s="1"/>
  <c r="B5977" i="11" s="1"/>
  <c r="B5978" i="11" s="1"/>
  <c r="B5979" i="11" s="1"/>
  <c r="B5980" i="11" s="1"/>
  <c r="B5981" i="11" s="1"/>
  <c r="B5982" i="11" s="1"/>
  <c r="B5983" i="11" s="1"/>
  <c r="B5984" i="11" s="1"/>
  <c r="B5985" i="11" s="1"/>
  <c r="B5986" i="11" s="1"/>
  <c r="B5987" i="11" s="1"/>
  <c r="B5988" i="11" s="1"/>
  <c r="B5989" i="11" s="1"/>
  <c r="B5990" i="11" s="1"/>
  <c r="B5991" i="11" s="1"/>
  <c r="B5992" i="11" s="1"/>
  <c r="B5993" i="11" s="1"/>
  <c r="B5994" i="11" s="1"/>
  <c r="B5995" i="11" s="1"/>
  <c r="B5996" i="11" s="1"/>
  <c r="B5997" i="11" s="1"/>
  <c r="B5998" i="11" s="1"/>
  <c r="B5999" i="11" s="1"/>
  <c r="B6000" i="11" s="1"/>
  <c r="B6001" i="11" s="1"/>
  <c r="B6002" i="11" s="1"/>
  <c r="B6003" i="11" s="1"/>
  <c r="B6004" i="11" s="1"/>
  <c r="B6005" i="11" s="1"/>
  <c r="B6006" i="11" s="1"/>
  <c r="B6007" i="11" s="1"/>
  <c r="B6008" i="11" s="1"/>
  <c r="B6009" i="11" s="1"/>
  <c r="B6010" i="11" s="1"/>
  <c r="B6011" i="11" s="1"/>
  <c r="B6012" i="11" s="1"/>
  <c r="B6013" i="11" s="1"/>
  <c r="B6014" i="11" s="1"/>
  <c r="B6015" i="11" s="1"/>
  <c r="B6016" i="11" s="1"/>
  <c r="B6017" i="11" s="1"/>
  <c r="B6018" i="11" s="1"/>
  <c r="B6019" i="11" s="1"/>
  <c r="B6020" i="11" s="1"/>
  <c r="B6021" i="11" s="1"/>
  <c r="B6022" i="11" s="1"/>
  <c r="B6023" i="11" s="1"/>
  <c r="B6024" i="11" s="1"/>
  <c r="B6025" i="11" s="1"/>
  <c r="B6026" i="11" s="1"/>
  <c r="B6027" i="11" s="1"/>
  <c r="B6028" i="11" s="1"/>
  <c r="B6029" i="11" s="1"/>
  <c r="B6030" i="11" s="1"/>
  <c r="B6031" i="11" s="1"/>
  <c r="B6032" i="11" s="1"/>
  <c r="B6033" i="11" s="1"/>
  <c r="B6034" i="11" s="1"/>
  <c r="B6035" i="11" s="1"/>
  <c r="B6036" i="11" s="1"/>
  <c r="B6037" i="11" s="1"/>
  <c r="B6038" i="11" s="1"/>
  <c r="B6039" i="11" s="1"/>
  <c r="B6040" i="11" s="1"/>
  <c r="B6041" i="11" s="1"/>
  <c r="B6042" i="11" s="1"/>
  <c r="B6043" i="11" s="1"/>
  <c r="B6044" i="11" s="1"/>
  <c r="B6045" i="11" s="1"/>
  <c r="B6046" i="11" s="1"/>
  <c r="B6047" i="11" s="1"/>
  <c r="B6048" i="11" s="1"/>
  <c r="B6049" i="11" s="1"/>
  <c r="B6050" i="11" s="1"/>
  <c r="B6051" i="11" s="1"/>
  <c r="B6052" i="11" s="1"/>
  <c r="B6053" i="11" s="1"/>
  <c r="B6054" i="11" s="1"/>
  <c r="B6055" i="11" s="1"/>
  <c r="B6056" i="11" s="1"/>
  <c r="B6057" i="11" s="1"/>
  <c r="B6058" i="11" s="1"/>
  <c r="B6059" i="11" s="1"/>
  <c r="B6060" i="11" s="1"/>
  <c r="B6061" i="11" s="1"/>
  <c r="B6062" i="11" s="1"/>
  <c r="B6063" i="11" s="1"/>
  <c r="B6064" i="11" s="1"/>
  <c r="B6065" i="11" s="1"/>
  <c r="B6066" i="11" s="1"/>
  <c r="B6067" i="11" s="1"/>
  <c r="B6068" i="11" s="1"/>
  <c r="B6069" i="11" s="1"/>
  <c r="B6070" i="11" s="1"/>
  <c r="B6071" i="11" s="1"/>
  <c r="B6072" i="11" s="1"/>
  <c r="B6073" i="11" s="1"/>
  <c r="B6074" i="11" s="1"/>
  <c r="B6075" i="11" s="1"/>
  <c r="B6076" i="11" s="1"/>
  <c r="B6077" i="11" s="1"/>
  <c r="B6078" i="11" s="1"/>
  <c r="B6079" i="11" s="1"/>
  <c r="B6080" i="11" s="1"/>
  <c r="B6081" i="11" s="1"/>
  <c r="B6082" i="11" s="1"/>
  <c r="B6083" i="11" s="1"/>
  <c r="B6084" i="11" s="1"/>
  <c r="B6085" i="11" s="1"/>
  <c r="B6086" i="11" s="1"/>
  <c r="B6087" i="11" s="1"/>
  <c r="B6088" i="11" s="1"/>
  <c r="B6089" i="11" s="1"/>
  <c r="B6090" i="11" s="1"/>
  <c r="B6091" i="11" s="1"/>
  <c r="B6092" i="11" s="1"/>
  <c r="B6093" i="11" s="1"/>
  <c r="B6094" i="11" s="1"/>
  <c r="B6095" i="11" s="1"/>
  <c r="B6096" i="11" s="1"/>
  <c r="B6097" i="11" s="1"/>
  <c r="B6098" i="11" s="1"/>
  <c r="B6099" i="11" s="1"/>
  <c r="B6100" i="11" s="1"/>
  <c r="B6101" i="11" s="1"/>
  <c r="B6102" i="11" s="1"/>
  <c r="B6103" i="11" s="1"/>
  <c r="B6104" i="11" s="1"/>
  <c r="B6105" i="11" s="1"/>
  <c r="B6106" i="11" s="1"/>
  <c r="B6107" i="11" s="1"/>
  <c r="B6108" i="11" s="1"/>
  <c r="B6109" i="11" s="1"/>
  <c r="B6110" i="11" s="1"/>
  <c r="B6111" i="11" s="1"/>
  <c r="B6112" i="11" s="1"/>
  <c r="B6113" i="11" s="1"/>
  <c r="B6114" i="11" s="1"/>
  <c r="B6115" i="11" s="1"/>
  <c r="B6116" i="11" s="1"/>
  <c r="B6117" i="11" s="1"/>
  <c r="B6118" i="11" s="1"/>
  <c r="B6119" i="11" s="1"/>
  <c r="B6120" i="11" s="1"/>
  <c r="B6121" i="11" s="1"/>
  <c r="B6122" i="11" s="1"/>
  <c r="B6123" i="11" s="1"/>
  <c r="B6124" i="11" s="1"/>
  <c r="B6125" i="11" s="1"/>
  <c r="B6126" i="11" s="1"/>
  <c r="B6127" i="11" s="1"/>
  <c r="B6128" i="11" s="1"/>
  <c r="B6129" i="11" s="1"/>
  <c r="B6130" i="11" s="1"/>
  <c r="B6131" i="11" s="1"/>
  <c r="B6132" i="11" s="1"/>
  <c r="B6133" i="11" s="1"/>
  <c r="B6134" i="11" s="1"/>
  <c r="B6135" i="11" s="1"/>
  <c r="B6136" i="11" s="1"/>
  <c r="B6137" i="11" s="1"/>
  <c r="B6138" i="11" s="1"/>
  <c r="B6139" i="11" s="1"/>
  <c r="B6140" i="11" s="1"/>
  <c r="B6141" i="11" s="1"/>
  <c r="B6142" i="11" s="1"/>
  <c r="B6143" i="11" s="1"/>
  <c r="B6144" i="11" s="1"/>
  <c r="B6145" i="11" s="1"/>
  <c r="B6146" i="11" s="1"/>
  <c r="B6147" i="11" s="1"/>
  <c r="B6148" i="11" s="1"/>
  <c r="B6149" i="11" s="1"/>
  <c r="B6150" i="11" s="1"/>
  <c r="B6151" i="11" s="1"/>
  <c r="B6152" i="11" s="1"/>
  <c r="B6153" i="11" s="1"/>
  <c r="B6154" i="11" s="1"/>
  <c r="B6155" i="11" s="1"/>
  <c r="B6156" i="11" s="1"/>
  <c r="B6157" i="11" s="1"/>
  <c r="B6158" i="11" s="1"/>
  <c r="B6159" i="11" s="1"/>
  <c r="B6160" i="11" s="1"/>
  <c r="B6161" i="11" s="1"/>
  <c r="B6162" i="11" s="1"/>
  <c r="B6163" i="11" s="1"/>
  <c r="B6164" i="11" s="1"/>
  <c r="B6165" i="11" s="1"/>
  <c r="B6166" i="11" s="1"/>
  <c r="B6167" i="11" s="1"/>
  <c r="B6168" i="11" s="1"/>
  <c r="B6169" i="11" s="1"/>
  <c r="B6170" i="11" s="1"/>
  <c r="B6171" i="11" s="1"/>
  <c r="B6172" i="11" s="1"/>
  <c r="B6173" i="11" s="1"/>
  <c r="B6174" i="11" s="1"/>
  <c r="B6175" i="11" s="1"/>
  <c r="B6176" i="11" s="1"/>
  <c r="B6177" i="11" s="1"/>
  <c r="B6178" i="11" s="1"/>
  <c r="B6179" i="11" s="1"/>
  <c r="B6180" i="11" s="1"/>
  <c r="B6181" i="11" s="1"/>
  <c r="B6182" i="11" s="1"/>
  <c r="B6183" i="11" s="1"/>
  <c r="B6184" i="11" s="1"/>
  <c r="B6185" i="11" s="1"/>
  <c r="B6186" i="11" s="1"/>
  <c r="B6187" i="11" s="1"/>
  <c r="B6188" i="11" s="1"/>
  <c r="B6189" i="11" s="1"/>
  <c r="B6190" i="11" s="1"/>
  <c r="B6191" i="11" s="1"/>
  <c r="B6192" i="11" s="1"/>
  <c r="B6193" i="11" s="1"/>
  <c r="B6194" i="11" s="1"/>
  <c r="B6195" i="11" s="1"/>
  <c r="B6196" i="11" s="1"/>
  <c r="B6197" i="11" s="1"/>
  <c r="B6198" i="11" s="1"/>
  <c r="B6199" i="11" s="1"/>
  <c r="B6200" i="11" s="1"/>
  <c r="B6201" i="11" s="1"/>
  <c r="B6202" i="11" s="1"/>
  <c r="B6203" i="11" s="1"/>
  <c r="B6204" i="11" s="1"/>
  <c r="B6205" i="11" s="1"/>
  <c r="B6206" i="11" s="1"/>
  <c r="B6207" i="11" s="1"/>
  <c r="B6208" i="11" s="1"/>
  <c r="B6209" i="11" s="1"/>
  <c r="B6210" i="11" s="1"/>
  <c r="B6211" i="11" s="1"/>
  <c r="B6212" i="11" s="1"/>
  <c r="B6213" i="11" s="1"/>
  <c r="B6214" i="11" s="1"/>
  <c r="B6215" i="11" s="1"/>
  <c r="B6216" i="11" s="1"/>
  <c r="B6217" i="11" s="1"/>
  <c r="B6218" i="11" s="1"/>
  <c r="B6219" i="11" s="1"/>
  <c r="F5927" i="11"/>
  <c r="B5491" i="11"/>
  <c r="B5492" i="11"/>
  <c r="B5493" i="11" s="1"/>
  <c r="B5494" i="11"/>
  <c r="B5495" i="11" s="1"/>
  <c r="B5496" i="11" s="1"/>
  <c r="B5497" i="11" s="1"/>
  <c r="B5498" i="11" s="1"/>
  <c r="B5499" i="11" s="1"/>
  <c r="B5500" i="11" s="1"/>
  <c r="B5501" i="11" s="1"/>
  <c r="B5502" i="11" s="1"/>
  <c r="B5503" i="11" s="1"/>
  <c r="B5504" i="11" s="1"/>
  <c r="B5505" i="11" s="1"/>
  <c r="B5506" i="11"/>
  <c r="B5507" i="11" s="1"/>
  <c r="B5508" i="11" s="1"/>
  <c r="B5509" i="11" s="1"/>
  <c r="B5510" i="11" s="1"/>
  <c r="B5511" i="11" s="1"/>
  <c r="B5512" i="11" s="1"/>
  <c r="B5513" i="11" s="1"/>
  <c r="B5514" i="11" s="1"/>
  <c r="B5515" i="11" s="1"/>
  <c r="B5516" i="11" s="1"/>
  <c r="B5517" i="11" s="1"/>
  <c r="B5518" i="11"/>
  <c r="B5519" i="11" s="1"/>
  <c r="B5520" i="11" s="1"/>
  <c r="B5521" i="11" s="1"/>
  <c r="B5522" i="11" s="1"/>
  <c r="B5523" i="11" s="1"/>
  <c r="B5524" i="11" s="1"/>
  <c r="B5525" i="11" s="1"/>
  <c r="B5526" i="11" s="1"/>
  <c r="B5527" i="11" s="1"/>
  <c r="B5528" i="11" s="1"/>
  <c r="B5529" i="11" s="1"/>
  <c r="B5530" i="11" s="1"/>
  <c r="B5531" i="11" s="1"/>
  <c r="B5532" i="11" s="1"/>
  <c r="B5533" i="11" s="1"/>
  <c r="B5534" i="11" s="1"/>
  <c r="B5535" i="11" s="1"/>
  <c r="B5536" i="11" s="1"/>
  <c r="B5537" i="11" s="1"/>
  <c r="B5538" i="11" s="1"/>
  <c r="B5539" i="11" s="1"/>
  <c r="B5540" i="11" s="1"/>
  <c r="B5541" i="11" s="1"/>
  <c r="B5542" i="11" s="1"/>
  <c r="B5543" i="11" s="1"/>
  <c r="B5544" i="11" s="1"/>
  <c r="B5545" i="11" s="1"/>
  <c r="B5546" i="11" s="1"/>
  <c r="B5547" i="11" s="1"/>
  <c r="B5548" i="11" s="1"/>
  <c r="B5549" i="11" s="1"/>
  <c r="B5550" i="11" s="1"/>
  <c r="B5551" i="11" s="1"/>
  <c r="B5552" i="11" s="1"/>
  <c r="B5553" i="11" s="1"/>
  <c r="B5554" i="11" s="1"/>
  <c r="B5555" i="11" s="1"/>
  <c r="B5556" i="11" s="1"/>
  <c r="B5557" i="11" s="1"/>
  <c r="B5558" i="11" s="1"/>
  <c r="B5559" i="11" s="1"/>
  <c r="B5560" i="11" s="1"/>
  <c r="B5561" i="11" s="1"/>
  <c r="B5562" i="11" s="1"/>
  <c r="B5563" i="11" s="1"/>
  <c r="B5564" i="11" s="1"/>
  <c r="B5565" i="11" s="1"/>
  <c r="B5566" i="11" s="1"/>
  <c r="B5567" i="11" s="1"/>
  <c r="B5568" i="11" s="1"/>
  <c r="B5569" i="11" s="1"/>
  <c r="B5570" i="11" s="1"/>
  <c r="B5571" i="11" s="1"/>
  <c r="B5572" i="11" s="1"/>
  <c r="B5573" i="11" s="1"/>
  <c r="B5574" i="11" s="1"/>
  <c r="B5575" i="11" s="1"/>
  <c r="B5576" i="11" s="1"/>
  <c r="B5577" i="11" s="1"/>
  <c r="B5578" i="11" s="1"/>
  <c r="B5579" i="11" s="1"/>
  <c r="B5580" i="11" s="1"/>
  <c r="B5581" i="11" s="1"/>
  <c r="B5582" i="11" s="1"/>
  <c r="B5583" i="11" s="1"/>
  <c r="B5584" i="11" s="1"/>
  <c r="B5585" i="11" s="1"/>
  <c r="B5586" i="11" s="1"/>
  <c r="B5587" i="11" s="1"/>
  <c r="B5588" i="11" s="1"/>
  <c r="B5589" i="11" s="1"/>
  <c r="B5590" i="11" s="1"/>
  <c r="B5591" i="11" s="1"/>
  <c r="B5592" i="11" s="1"/>
  <c r="B5593" i="11" s="1"/>
  <c r="B5594" i="11" s="1"/>
  <c r="B5595" i="11" s="1"/>
  <c r="B5596" i="11" s="1"/>
  <c r="B5597" i="11" s="1"/>
  <c r="B5598" i="11" s="1"/>
  <c r="B5599" i="11" s="1"/>
  <c r="B5600" i="11" s="1"/>
  <c r="B5601" i="11" s="1"/>
  <c r="B5602" i="11" s="1"/>
  <c r="B5603" i="11" s="1"/>
  <c r="B5604" i="11" s="1"/>
  <c r="B5605" i="11" s="1"/>
  <c r="B5606" i="11" s="1"/>
  <c r="B5607" i="11" s="1"/>
  <c r="B5608" i="11" s="1"/>
  <c r="B5609" i="11" s="1"/>
  <c r="B5610" i="11" s="1"/>
  <c r="B5611" i="11" s="1"/>
  <c r="B5612" i="11" s="1"/>
  <c r="B5613" i="11" s="1"/>
  <c r="B5614" i="11" s="1"/>
  <c r="B5615" i="11" s="1"/>
  <c r="B5616" i="11" s="1"/>
  <c r="B5617" i="11" s="1"/>
  <c r="B5618" i="11" s="1"/>
  <c r="B5619" i="11" s="1"/>
  <c r="B5620" i="11" s="1"/>
  <c r="B5621" i="11" s="1"/>
  <c r="B5622" i="11" s="1"/>
  <c r="B5623" i="11" s="1"/>
  <c r="B5624" i="11" s="1"/>
  <c r="B5625" i="11" s="1"/>
  <c r="B5626" i="11" s="1"/>
  <c r="B5627" i="11" s="1"/>
  <c r="B5628" i="11" s="1"/>
  <c r="B5629" i="11" s="1"/>
  <c r="B5630" i="11" s="1"/>
  <c r="B5631" i="11" s="1"/>
  <c r="B5632" i="11" s="1"/>
  <c r="B5633" i="11" s="1"/>
  <c r="B5634" i="11" s="1"/>
  <c r="B5635" i="11" s="1"/>
  <c r="B5636" i="11" s="1"/>
  <c r="B5637" i="11" s="1"/>
  <c r="B5638" i="11" s="1"/>
  <c r="B5639" i="11" s="1"/>
  <c r="B5640" i="11" s="1"/>
  <c r="B5641" i="11" s="1"/>
  <c r="B5642" i="11" s="1"/>
  <c r="B5643" i="11" s="1"/>
  <c r="B5644" i="11" s="1"/>
  <c r="B5645" i="11" s="1"/>
  <c r="B5646" i="11" s="1"/>
  <c r="B5647" i="11" s="1"/>
  <c r="B5648" i="11" s="1"/>
  <c r="B5649" i="11" s="1"/>
  <c r="B5650" i="11" s="1"/>
  <c r="B5651" i="11" s="1"/>
  <c r="B5652" i="11" s="1"/>
  <c r="B5653" i="11" s="1"/>
  <c r="B5654" i="11" s="1"/>
  <c r="B5655" i="11" s="1"/>
  <c r="B5656" i="11" s="1"/>
  <c r="B5657" i="11" s="1"/>
  <c r="B5658" i="11" s="1"/>
  <c r="B5659" i="11" s="1"/>
  <c r="B5660" i="11" s="1"/>
  <c r="B5661" i="11" s="1"/>
  <c r="B5662" i="11" s="1"/>
  <c r="B5663" i="11" s="1"/>
  <c r="B5664" i="11" s="1"/>
  <c r="B5665" i="11" s="1"/>
  <c r="B5666" i="11" s="1"/>
  <c r="B5667" i="11" s="1"/>
  <c r="B5668" i="11" s="1"/>
  <c r="B5669" i="11" s="1"/>
  <c r="B5670" i="11" s="1"/>
  <c r="B5671" i="11" s="1"/>
  <c r="B5672" i="11" s="1"/>
  <c r="B5673" i="11" s="1"/>
  <c r="B5674" i="11" s="1"/>
  <c r="B5675" i="11" s="1"/>
  <c r="B5676" i="11" s="1"/>
  <c r="B5677" i="11" s="1"/>
  <c r="B5678" i="11" s="1"/>
  <c r="B5679" i="11" s="1"/>
  <c r="B5680" i="11" s="1"/>
  <c r="B5681" i="11" s="1"/>
  <c r="B5682" i="11" s="1"/>
  <c r="B5683" i="11" s="1"/>
  <c r="B5684" i="11" s="1"/>
  <c r="B5685" i="11" s="1"/>
  <c r="B5686" i="11" s="1"/>
  <c r="B5687" i="11" s="1"/>
  <c r="B5688" i="11"/>
  <c r="B5689" i="11" s="1"/>
  <c r="B5690" i="11" s="1"/>
  <c r="B5691" i="11" s="1"/>
  <c r="B5692" i="11" s="1"/>
  <c r="B5693" i="11" s="1"/>
  <c r="B5694" i="11"/>
  <c r="B5695" i="11" s="1"/>
  <c r="B5696" i="11" s="1"/>
  <c r="B5697" i="11" s="1"/>
  <c r="B5698" i="11" s="1"/>
  <c r="B5699" i="11" s="1"/>
  <c r="B5700" i="11" s="1"/>
  <c r="B5701" i="11" s="1"/>
  <c r="B5702" i="11" s="1"/>
  <c r="B5703" i="11" s="1"/>
  <c r="B5704" i="11" s="1"/>
  <c r="B5705" i="11" s="1"/>
  <c r="B5706" i="11" s="1"/>
  <c r="B5707" i="11" s="1"/>
  <c r="B5708" i="11" s="1"/>
  <c r="B5709" i="11" s="1"/>
  <c r="B5710" i="11" s="1"/>
  <c r="B5711" i="11" s="1"/>
  <c r="B5712" i="11" s="1"/>
  <c r="B5713" i="11" s="1"/>
  <c r="B5714" i="11" s="1"/>
  <c r="B5715" i="11" s="1"/>
  <c r="B5716" i="11" s="1"/>
  <c r="B5717" i="11" s="1"/>
  <c r="B5718" i="11" s="1"/>
  <c r="B5719" i="11" s="1"/>
  <c r="B5720" i="11" s="1"/>
  <c r="B5721" i="11" s="1"/>
  <c r="B5722" i="11" s="1"/>
  <c r="B5723" i="11" s="1"/>
  <c r="B5724" i="11" s="1"/>
  <c r="B5725" i="11" s="1"/>
  <c r="B5726" i="11" s="1"/>
  <c r="B5727" i="11" s="1"/>
  <c r="B5728" i="11" s="1"/>
  <c r="B5729" i="11" s="1"/>
  <c r="B5730" i="11" s="1"/>
  <c r="B5731" i="11" s="1"/>
  <c r="B5732" i="11" s="1"/>
  <c r="B5733" i="11" s="1"/>
  <c r="B5734" i="11" s="1"/>
  <c r="B5735" i="11" s="1"/>
  <c r="B5736" i="11" s="1"/>
  <c r="B5737" i="11" s="1"/>
  <c r="B5738" i="11" s="1"/>
  <c r="B5739" i="11" s="1"/>
  <c r="B5740" i="11" s="1"/>
  <c r="B5741" i="11" s="1"/>
  <c r="B5742" i="11" s="1"/>
  <c r="B5743" i="11" s="1"/>
  <c r="B5744" i="11" s="1"/>
  <c r="B5745" i="11" s="1"/>
  <c r="B5746" i="11" s="1"/>
  <c r="B5747" i="11" s="1"/>
  <c r="B5748" i="11" s="1"/>
  <c r="B5749" i="11" s="1"/>
  <c r="B5750" i="11" s="1"/>
  <c r="B5751" i="11" s="1"/>
  <c r="B5752" i="11" s="1"/>
  <c r="B5753" i="11" s="1"/>
  <c r="B5754" i="11" s="1"/>
  <c r="B5755" i="11" s="1"/>
  <c r="B5756" i="11" s="1"/>
  <c r="B5757" i="11" s="1"/>
  <c r="B5758" i="11" s="1"/>
  <c r="B5759" i="11" s="1"/>
  <c r="B5760" i="11" s="1"/>
  <c r="B5761" i="11" s="1"/>
  <c r="B5762" i="11" s="1"/>
  <c r="B5763" i="11" s="1"/>
  <c r="B5764" i="11" s="1"/>
  <c r="B5765" i="11" s="1"/>
  <c r="B5766" i="11" s="1"/>
  <c r="B5767" i="11" s="1"/>
  <c r="B5768" i="11" s="1"/>
  <c r="B5769" i="11" s="1"/>
  <c r="B5770" i="11" s="1"/>
  <c r="B5771" i="11" s="1"/>
  <c r="B5772" i="11" s="1"/>
  <c r="B5773" i="11" s="1"/>
  <c r="B5774" i="11" s="1"/>
  <c r="B5775" i="11" s="1"/>
  <c r="B5776" i="11" s="1"/>
  <c r="B5777" i="11" s="1"/>
  <c r="B5778" i="11" s="1"/>
  <c r="B5779" i="11" s="1"/>
  <c r="B5780" i="11" s="1"/>
  <c r="B5781" i="11" s="1"/>
  <c r="B5782" i="11" s="1"/>
  <c r="B5783" i="11" s="1"/>
  <c r="B5784" i="11" s="1"/>
  <c r="B5785" i="11" s="1"/>
  <c r="B5786" i="11" s="1"/>
  <c r="B5787" i="11" s="1"/>
  <c r="B5788" i="11" s="1"/>
  <c r="B5789" i="11" s="1"/>
  <c r="B5790" i="11" s="1"/>
  <c r="B5791" i="11" s="1"/>
  <c r="B5792" i="11" s="1"/>
  <c r="B5793" i="11" s="1"/>
  <c r="B5794" i="11" s="1"/>
  <c r="B5795" i="11" s="1"/>
  <c r="B5796" i="11" s="1"/>
  <c r="B5797" i="11" s="1"/>
  <c r="B5798" i="11" s="1"/>
  <c r="B5799" i="11" s="1"/>
  <c r="B5800" i="11" s="1"/>
  <c r="B5801" i="11" s="1"/>
  <c r="B5802" i="11"/>
  <c r="B5803" i="11" s="1"/>
  <c r="B5804" i="11" s="1"/>
  <c r="B5805" i="11" s="1"/>
  <c r="B5806" i="11" s="1"/>
  <c r="B5807" i="11" s="1"/>
  <c r="B5808" i="11" s="1"/>
  <c r="B5809" i="11" s="1"/>
  <c r="B5810" i="11" s="1"/>
  <c r="B5811" i="11" s="1"/>
  <c r="B5812" i="11" s="1"/>
  <c r="B5813" i="11" s="1"/>
  <c r="B5814" i="11" s="1"/>
  <c r="B5815" i="11" s="1"/>
  <c r="B5816" i="11" s="1"/>
  <c r="B5817" i="11" s="1"/>
  <c r="B5818" i="11" s="1"/>
  <c r="B5819" i="11" s="1"/>
  <c r="B5820" i="11" s="1"/>
  <c r="B5821" i="11" s="1"/>
  <c r="B5822" i="11" s="1"/>
  <c r="B5823" i="11" s="1"/>
  <c r="B5824" i="11" s="1"/>
  <c r="B5825" i="11" s="1"/>
  <c r="B5826" i="11" s="1"/>
  <c r="B5827" i="11" s="1"/>
  <c r="B5828" i="11" s="1"/>
  <c r="B5829" i="11" s="1"/>
  <c r="B5830" i="11" s="1"/>
  <c r="B5831" i="11" s="1"/>
  <c r="B5832" i="11" s="1"/>
  <c r="B5833" i="11" s="1"/>
  <c r="B5834" i="11" s="1"/>
  <c r="B5835" i="11" s="1"/>
  <c r="B5836" i="11" s="1"/>
  <c r="B5837" i="11" s="1"/>
  <c r="B5838" i="11" s="1"/>
  <c r="B5839" i="11" s="1"/>
  <c r="B5840" i="11" s="1"/>
  <c r="B5841" i="11" s="1"/>
  <c r="B5842" i="11" s="1"/>
  <c r="B5843" i="11" s="1"/>
  <c r="B5844" i="11" s="1"/>
  <c r="B5845" i="11" s="1"/>
  <c r="B5846" i="11" s="1"/>
  <c r="B5847" i="11" s="1"/>
  <c r="B5848" i="11" s="1"/>
  <c r="B5849" i="11" s="1"/>
  <c r="B5850" i="11" s="1"/>
  <c r="B5851" i="11" s="1"/>
  <c r="B5852" i="11" s="1"/>
  <c r="B5853" i="11" s="1"/>
  <c r="B5854" i="11" s="1"/>
  <c r="F5846" i="11"/>
  <c r="B5126" i="11"/>
  <c r="B5127" i="11" s="1"/>
  <c r="B5128" i="11" s="1"/>
  <c r="B5129" i="11" s="1"/>
  <c r="B5130" i="11" s="1"/>
  <c r="B5131" i="11" s="1"/>
  <c r="B5132" i="11" s="1"/>
  <c r="B5133" i="11" s="1"/>
  <c r="B5134" i="11" s="1"/>
  <c r="B5135" i="11" s="1"/>
  <c r="B5136" i="11"/>
  <c r="B5137" i="11" s="1"/>
  <c r="B5138" i="11" s="1"/>
  <c r="B5139" i="11" s="1"/>
  <c r="B5140" i="11" s="1"/>
  <c r="B5141" i="11" s="1"/>
  <c r="B5142" i="11"/>
  <c r="B5143" i="11" s="1"/>
  <c r="B5144" i="11" s="1"/>
  <c r="B5145" i="11" s="1"/>
  <c r="B5146" i="11" s="1"/>
  <c r="B5147" i="11" s="1"/>
  <c r="B5148" i="11" s="1"/>
  <c r="B5149" i="11" s="1"/>
  <c r="B5150" i="11" s="1"/>
  <c r="B5151" i="11" s="1"/>
  <c r="B5152" i="11" s="1"/>
  <c r="B5153" i="11" s="1"/>
  <c r="B5154" i="11" s="1"/>
  <c r="B5155" i="11" s="1"/>
  <c r="B5156" i="11" s="1"/>
  <c r="B5157" i="11" s="1"/>
  <c r="B5158" i="11" s="1"/>
  <c r="B5159" i="11" s="1"/>
  <c r="B5160" i="11" s="1"/>
  <c r="B5161" i="11" s="1"/>
  <c r="B5162" i="11" s="1"/>
  <c r="B5163" i="11" s="1"/>
  <c r="B5164" i="11" s="1"/>
  <c r="B5165" i="11" s="1"/>
  <c r="B5166" i="11" s="1"/>
  <c r="B5167" i="11" s="1"/>
  <c r="B5168" i="11" s="1"/>
  <c r="B5169" i="11" s="1"/>
  <c r="B5170" i="11" s="1"/>
  <c r="B5171" i="11" s="1"/>
  <c r="B5172" i="11" s="1"/>
  <c r="B5173" i="11" s="1"/>
  <c r="B5174" i="11" s="1"/>
  <c r="B5175" i="11" s="1"/>
  <c r="B5176" i="11" s="1"/>
  <c r="B5177" i="11" s="1"/>
  <c r="B5178" i="11" s="1"/>
  <c r="B5179" i="11" s="1"/>
  <c r="B5180" i="11" s="1"/>
  <c r="B5181" i="11" s="1"/>
  <c r="B5182" i="11" s="1"/>
  <c r="B5183" i="11" s="1"/>
  <c r="B5184" i="11" s="1"/>
  <c r="B5185" i="11" s="1"/>
  <c r="B5186" i="11" s="1"/>
  <c r="B5187" i="11" s="1"/>
  <c r="B5188" i="11" s="1"/>
  <c r="B5189" i="11" s="1"/>
  <c r="B5190" i="11" s="1"/>
  <c r="B5191" i="11" s="1"/>
  <c r="B5192" i="11" s="1"/>
  <c r="B5193" i="11" s="1"/>
  <c r="B5194" i="11" s="1"/>
  <c r="B5195" i="11" s="1"/>
  <c r="B5196" i="11" s="1"/>
  <c r="B5197" i="11" s="1"/>
  <c r="B5198" i="11" s="1"/>
  <c r="B5199" i="11" s="1"/>
  <c r="B5200" i="11" s="1"/>
  <c r="B5201" i="11" s="1"/>
  <c r="B5202" i="11" s="1"/>
  <c r="B5203" i="11" s="1"/>
  <c r="B5204" i="11" s="1"/>
  <c r="B5205" i="11" s="1"/>
  <c r="B5206" i="11" s="1"/>
  <c r="B5207" i="11" s="1"/>
  <c r="B5208" i="11" s="1"/>
  <c r="B5209" i="11" s="1"/>
  <c r="B5210" i="11" s="1"/>
  <c r="B5211" i="11" s="1"/>
  <c r="B5212" i="11" s="1"/>
  <c r="B5213" i="11" s="1"/>
  <c r="B5214" i="11" s="1"/>
  <c r="B5215" i="11" s="1"/>
  <c r="B5216" i="11" s="1"/>
  <c r="B5217" i="11" s="1"/>
  <c r="B5218" i="11" s="1"/>
  <c r="B5219" i="11" s="1"/>
  <c r="B5220" i="11" s="1"/>
  <c r="B5221" i="11" s="1"/>
  <c r="B5222" i="11" s="1"/>
  <c r="B5223" i="11" s="1"/>
  <c r="B5224" i="11" s="1"/>
  <c r="B5225" i="11" s="1"/>
  <c r="B5226" i="11" s="1"/>
  <c r="B5227" i="11" s="1"/>
  <c r="B5228" i="11" s="1"/>
  <c r="B5229" i="11" s="1"/>
  <c r="B5230" i="11" s="1"/>
  <c r="B5231" i="11" s="1"/>
  <c r="B5232" i="11" s="1"/>
  <c r="B5233" i="11" s="1"/>
  <c r="B5234" i="11" s="1"/>
  <c r="B5235" i="11" s="1"/>
  <c r="B5236" i="11" s="1"/>
  <c r="B5237" i="11" s="1"/>
  <c r="B5238" i="11" s="1"/>
  <c r="B5239" i="11" s="1"/>
  <c r="B5240" i="11" s="1"/>
  <c r="B5241" i="11" s="1"/>
  <c r="B5242" i="11" s="1"/>
  <c r="B5243" i="11" s="1"/>
  <c r="B5244" i="11" s="1"/>
  <c r="B5245" i="11" s="1"/>
  <c r="B5246" i="11" s="1"/>
  <c r="B5247" i="11" s="1"/>
  <c r="B5248" i="11" s="1"/>
  <c r="B5249" i="11" s="1"/>
  <c r="B5250" i="11"/>
  <c r="B5251" i="11" s="1"/>
  <c r="B5252" i="11" s="1"/>
  <c r="B5253" i="11" s="1"/>
  <c r="B5254" i="11" s="1"/>
  <c r="B5255" i="11" s="1"/>
  <c r="B5256" i="11" s="1"/>
  <c r="B5257" i="11" s="1"/>
  <c r="B5258" i="11" s="1"/>
  <c r="B5259" i="11" s="1"/>
  <c r="B5260" i="11" s="1"/>
  <c r="B5261" i="11" s="1"/>
  <c r="B5262" i="11" s="1"/>
  <c r="B5263" i="11" s="1"/>
  <c r="B5264" i="11" s="1"/>
  <c r="B5265" i="11" s="1"/>
  <c r="B5266" i="11" s="1"/>
  <c r="B5267" i="11" s="1"/>
  <c r="B5268" i="11" s="1"/>
  <c r="B5269" i="11" s="1"/>
  <c r="B5270" i="11" s="1"/>
  <c r="B5271" i="11" s="1"/>
  <c r="B5272" i="11" s="1"/>
  <c r="B5273" i="11" s="1"/>
  <c r="B5274" i="11" s="1"/>
  <c r="B5275" i="11" s="1"/>
  <c r="B5276" i="11" s="1"/>
  <c r="B5277" i="11" s="1"/>
  <c r="B5278" i="11" s="1"/>
  <c r="B5279" i="11" s="1"/>
  <c r="B5280" i="11" s="1"/>
  <c r="B5281" i="11" s="1"/>
  <c r="B5282" i="11" s="1"/>
  <c r="B5283" i="11" s="1"/>
  <c r="B5284" i="11" s="1"/>
  <c r="B5285" i="11" s="1"/>
  <c r="B5286" i="11" s="1"/>
  <c r="B5287" i="11" s="1"/>
  <c r="B5288" i="11" s="1"/>
  <c r="B5289" i="11" s="1"/>
  <c r="B5290" i="11" s="1"/>
  <c r="B5291" i="11" s="1"/>
  <c r="B5292" i="11" s="1"/>
  <c r="B5293" i="11" s="1"/>
  <c r="B5294" i="11" s="1"/>
  <c r="B5295" i="11" s="1"/>
  <c r="B5296" i="11" s="1"/>
  <c r="B5297" i="11" s="1"/>
  <c r="B5298" i="11" s="1"/>
  <c r="B5299" i="11" s="1"/>
  <c r="B5300" i="11" s="1"/>
  <c r="B5301" i="11" s="1"/>
  <c r="B5302" i="11" s="1"/>
  <c r="B5303" i="11" s="1"/>
  <c r="B5304" i="11" s="1"/>
  <c r="B5305" i="11" s="1"/>
  <c r="B5306" i="11" s="1"/>
  <c r="B5307" i="11" s="1"/>
  <c r="B5308" i="11" s="1"/>
  <c r="B5309" i="11" s="1"/>
  <c r="B5310" i="11" s="1"/>
  <c r="B5311" i="11" s="1"/>
  <c r="B5312" i="11" s="1"/>
  <c r="B5313" i="11" s="1"/>
  <c r="B5314" i="11" s="1"/>
  <c r="B5315" i="11" s="1"/>
  <c r="B5316" i="11" s="1"/>
  <c r="B5317" i="11" s="1"/>
  <c r="B5318" i="11" s="1"/>
  <c r="B5319" i="11" s="1"/>
  <c r="B5320" i="11" s="1"/>
  <c r="B5321" i="11" s="1"/>
  <c r="B5322" i="11" s="1"/>
  <c r="B5323" i="11" s="1"/>
  <c r="B5324" i="11" s="1"/>
  <c r="B5325" i="11" s="1"/>
  <c r="B5326" i="11" s="1"/>
  <c r="B5327" i="11" s="1"/>
  <c r="B5328" i="11" s="1"/>
  <c r="B5329" i="11" s="1"/>
  <c r="B5330" i="11" s="1"/>
  <c r="B5331" i="11" s="1"/>
  <c r="B5332" i="11" s="1"/>
  <c r="B5333" i="11" s="1"/>
  <c r="B5334" i="11" s="1"/>
  <c r="B5335" i="11" s="1"/>
  <c r="B5336" i="11" s="1"/>
  <c r="B5337" i="11" s="1"/>
  <c r="B5338" i="11" s="1"/>
  <c r="B5339" i="11" s="1"/>
  <c r="B5340" i="11" s="1"/>
  <c r="B5341" i="11" s="1"/>
  <c r="B5342" i="11" s="1"/>
  <c r="B5343" i="11" s="1"/>
  <c r="B5344" i="11" s="1"/>
  <c r="B5345" i="11" s="1"/>
  <c r="B5346" i="11" s="1"/>
  <c r="B5347" i="11" s="1"/>
  <c r="B5348" i="11" s="1"/>
  <c r="B5349" i="11" s="1"/>
  <c r="B5350" i="11" s="1"/>
  <c r="B5351" i="11" s="1"/>
  <c r="B5352" i="11" s="1"/>
  <c r="B5353" i="11" s="1"/>
  <c r="B5354" i="11" s="1"/>
  <c r="B5355" i="11" s="1"/>
  <c r="B5356" i="11" s="1"/>
  <c r="B5357" i="11" s="1"/>
  <c r="B5358" i="11" s="1"/>
  <c r="B5359" i="11" s="1"/>
  <c r="B5360" i="11" s="1"/>
  <c r="B5361" i="11" s="1"/>
  <c r="B5362" i="11" s="1"/>
  <c r="B5363" i="11" s="1"/>
  <c r="B5364" i="11"/>
  <c r="B5365" i="11" s="1"/>
  <c r="B5366" i="11"/>
  <c r="B5367" i="11" s="1"/>
  <c r="B5368" i="11" s="1"/>
  <c r="B5369" i="11" s="1"/>
  <c r="B5370" i="11" s="1"/>
  <c r="B5371" i="11" s="1"/>
  <c r="B5372" i="11" s="1"/>
  <c r="B5373" i="11" s="1"/>
  <c r="B5374" i="11" s="1"/>
  <c r="B5375" i="11" s="1"/>
  <c r="B5376" i="11" s="1"/>
  <c r="B5377" i="11" s="1"/>
  <c r="B5378" i="11" s="1"/>
  <c r="B5379" i="11" s="1"/>
  <c r="B5380" i="11" s="1"/>
  <c r="B5381" i="11" s="1"/>
  <c r="B5382" i="11" s="1"/>
  <c r="B5383" i="11" s="1"/>
  <c r="B5384" i="11" s="1"/>
  <c r="B5385" i="11" s="1"/>
  <c r="B5386" i="11" s="1"/>
  <c r="B5387" i="11" s="1"/>
  <c r="B5388" i="11" s="1"/>
  <c r="B5389" i="11" s="1"/>
  <c r="B5390" i="11" s="1"/>
  <c r="B5391" i="11" s="1"/>
  <c r="B5392" i="11" s="1"/>
  <c r="B5393" i="11" s="1"/>
  <c r="B5394" i="11" s="1"/>
  <c r="B5395" i="11" s="1"/>
  <c r="B5396" i="11" s="1"/>
  <c r="B5397" i="11" s="1"/>
  <c r="B5398" i="11" s="1"/>
  <c r="B5399" i="11" s="1"/>
  <c r="B5400" i="11" s="1"/>
  <c r="B5401" i="11" s="1"/>
  <c r="B5402" i="11" s="1"/>
  <c r="B5403" i="11" s="1"/>
  <c r="B5404" i="11" s="1"/>
  <c r="B5405" i="11" s="1"/>
  <c r="B5406" i="11" s="1"/>
  <c r="B5407" i="11" s="1"/>
  <c r="B5408" i="11" s="1"/>
  <c r="B5409" i="11" s="1"/>
  <c r="B5410" i="11" s="1"/>
  <c r="B5411" i="11" s="1"/>
  <c r="B5412" i="11" s="1"/>
  <c r="B5413" i="11" s="1"/>
  <c r="B5414" i="11" s="1"/>
  <c r="B5415" i="11" s="1"/>
  <c r="B5416" i="11" s="1"/>
  <c r="B5417" i="11" s="1"/>
  <c r="B5418" i="11" s="1"/>
  <c r="B5419" i="11" s="1"/>
  <c r="B5420" i="11" s="1"/>
  <c r="B5421" i="11" s="1"/>
  <c r="B5422" i="11" s="1"/>
  <c r="B5423" i="11" s="1"/>
  <c r="B5424" i="11" s="1"/>
  <c r="B5425" i="11" s="1"/>
  <c r="B5426" i="11" s="1"/>
  <c r="B5427" i="11" s="1"/>
  <c r="B5428" i="11" s="1"/>
  <c r="B5429" i="11" s="1"/>
  <c r="B5430" i="11" s="1"/>
  <c r="B5431" i="11" s="1"/>
  <c r="B5432" i="11" s="1"/>
  <c r="B5433" i="11" s="1"/>
  <c r="B5434" i="11" s="1"/>
  <c r="B5435" i="11" s="1"/>
  <c r="B5436" i="11" s="1"/>
  <c r="B5437" i="11" s="1"/>
  <c r="B5438" i="11" s="1"/>
  <c r="B5439" i="11" s="1"/>
  <c r="B5440" i="11" s="1"/>
  <c r="B5441" i="11" s="1"/>
  <c r="B5442" i="11" s="1"/>
  <c r="B5443" i="11" s="1"/>
  <c r="B5444" i="11" s="1"/>
  <c r="B5445" i="11" s="1"/>
  <c r="B5446" i="11" s="1"/>
  <c r="B5447" i="11" s="1"/>
  <c r="B5448" i="11" s="1"/>
  <c r="B5449" i="11" s="1"/>
  <c r="B5450" i="11" s="1"/>
  <c r="B5451" i="11" s="1"/>
  <c r="B5452" i="11" s="1"/>
  <c r="B5453" i="11" s="1"/>
  <c r="B5454" i="11" s="1"/>
  <c r="B5455" i="11" s="1"/>
  <c r="B5456" i="11" s="1"/>
  <c r="B5457" i="11" s="1"/>
  <c r="B5458" i="11" s="1"/>
  <c r="B5459" i="11" s="1"/>
  <c r="B5460" i="11" s="1"/>
  <c r="B5461" i="11" s="1"/>
  <c r="B5462" i="11" s="1"/>
  <c r="B5463" i="11" s="1"/>
  <c r="B5464" i="11" s="1"/>
  <c r="B5465" i="11" s="1"/>
  <c r="B5466" i="11" s="1"/>
  <c r="B5467" i="11" s="1"/>
  <c r="B5468" i="11" s="1"/>
  <c r="B5469" i="11" s="1"/>
  <c r="B5470" i="11" s="1"/>
  <c r="B5471" i="11" s="1"/>
  <c r="B5472" i="11" s="1"/>
  <c r="B5473" i="11" s="1"/>
  <c r="B5474" i="11" s="1"/>
  <c r="B5475" i="11" s="1"/>
  <c r="B5476" i="11" s="1"/>
  <c r="B5477" i="11" s="1"/>
  <c r="B5478" i="11" s="1"/>
  <c r="B5479" i="11" s="1"/>
  <c r="B5480" i="11" s="1"/>
  <c r="B5481" i="11" s="1"/>
  <c r="B5482" i="11" s="1"/>
  <c r="B5483" i="11" s="1"/>
  <c r="B5484" i="11" s="1"/>
  <c r="B5485" i="11" s="1"/>
  <c r="B5486" i="11" s="1"/>
  <c r="B5487" i="11" s="1"/>
  <c r="B5488" i="11" s="1"/>
  <c r="B5489" i="11" s="1"/>
  <c r="B4760" i="11"/>
  <c r="B4761" i="11" s="1"/>
  <c r="B4762" i="11"/>
  <c r="B4763" i="11" s="1"/>
  <c r="B4764" i="11" s="1"/>
  <c r="B4765" i="11" s="1"/>
  <c r="B4766" i="11" s="1"/>
  <c r="B4767" i="11" s="1"/>
  <c r="B4768" i="11" s="1"/>
  <c r="B4769" i="11" s="1"/>
  <c r="B4770" i="11" s="1"/>
  <c r="B4771" i="11" s="1"/>
  <c r="B4772" i="11" s="1"/>
  <c r="B4773" i="11" s="1"/>
  <c r="B4774" i="11" s="1"/>
  <c r="B4775" i="11" s="1"/>
  <c r="B4776" i="11" s="1"/>
  <c r="B4777" i="11" s="1"/>
  <c r="B4778" i="11" s="1"/>
  <c r="B4779" i="11" s="1"/>
  <c r="B4780" i="11" s="1"/>
  <c r="B4781" i="11" s="1"/>
  <c r="B4782" i="11" s="1"/>
  <c r="B4783" i="11" s="1"/>
  <c r="B4784" i="11" s="1"/>
  <c r="B4785" i="11" s="1"/>
  <c r="B4786" i="11" s="1"/>
  <c r="B4787" i="11" s="1"/>
  <c r="B4788" i="11" s="1"/>
  <c r="B4789" i="11" s="1"/>
  <c r="B4790" i="11" s="1"/>
  <c r="B4791" i="11" s="1"/>
  <c r="B4792" i="11" s="1"/>
  <c r="B4793" i="11" s="1"/>
  <c r="B4794" i="11" s="1"/>
  <c r="B4795" i="11" s="1"/>
  <c r="B4796" i="11" s="1"/>
  <c r="B4797" i="11" s="1"/>
  <c r="B4798" i="11" s="1"/>
  <c r="B4799" i="11" s="1"/>
  <c r="B4800" i="11" s="1"/>
  <c r="B4801" i="11" s="1"/>
  <c r="B4802" i="11" s="1"/>
  <c r="B4803" i="11" s="1"/>
  <c r="B4804" i="11" s="1"/>
  <c r="B4805" i="11" s="1"/>
  <c r="B4806" i="11" s="1"/>
  <c r="B4807" i="11" s="1"/>
  <c r="B4808" i="11" s="1"/>
  <c r="B4809" i="11" s="1"/>
  <c r="B4810" i="11" s="1"/>
  <c r="B4811" i="11" s="1"/>
  <c r="B4812" i="11" s="1"/>
  <c r="B4813" i="11" s="1"/>
  <c r="B4814" i="11" s="1"/>
  <c r="B4815" i="11" s="1"/>
  <c r="B4816" i="11" s="1"/>
  <c r="B4817" i="11" s="1"/>
  <c r="B4818" i="11" s="1"/>
  <c r="B4819" i="11" s="1"/>
  <c r="B4820" i="11" s="1"/>
  <c r="B4821" i="11" s="1"/>
  <c r="B4822" i="11" s="1"/>
  <c r="B4823" i="11" s="1"/>
  <c r="B4824" i="11" s="1"/>
  <c r="B4825" i="11" s="1"/>
  <c r="B4826" i="11" s="1"/>
  <c r="B4827" i="11" s="1"/>
  <c r="B4828" i="11" s="1"/>
  <c r="B4829" i="11" s="1"/>
  <c r="B4830" i="11" s="1"/>
  <c r="B4831" i="11" s="1"/>
  <c r="B4832" i="11" s="1"/>
  <c r="B4833" i="11" s="1"/>
  <c r="B4834" i="11" s="1"/>
  <c r="B4835" i="11" s="1"/>
  <c r="B4836" i="11" s="1"/>
  <c r="B4837" i="11" s="1"/>
  <c r="B4838" i="11" s="1"/>
  <c r="B4839" i="11" s="1"/>
  <c r="B4840" i="11" s="1"/>
  <c r="B4841" i="11" s="1"/>
  <c r="B4842" i="11" s="1"/>
  <c r="B4843" i="11" s="1"/>
  <c r="B4844" i="11" s="1"/>
  <c r="B4845" i="11" s="1"/>
  <c r="B4846" i="11" s="1"/>
  <c r="B4847" i="11" s="1"/>
  <c r="B4848" i="11" s="1"/>
  <c r="B4849" i="11" s="1"/>
  <c r="B4850" i="11" s="1"/>
  <c r="B4851" i="11" s="1"/>
  <c r="B4852" i="11" s="1"/>
  <c r="B4853" i="11" s="1"/>
  <c r="B4854" i="11" s="1"/>
  <c r="B4855" i="11" s="1"/>
  <c r="B4856" i="11" s="1"/>
  <c r="B4857" i="11" s="1"/>
  <c r="B4858" i="11" s="1"/>
  <c r="B4859" i="11" s="1"/>
  <c r="B4860" i="11" s="1"/>
  <c r="B4861" i="11" s="1"/>
  <c r="B4862" i="11" s="1"/>
  <c r="B4863" i="11" s="1"/>
  <c r="B4864" i="11" s="1"/>
  <c r="B4865" i="11" s="1"/>
  <c r="B4866" i="11" s="1"/>
  <c r="B4867" i="11" s="1"/>
  <c r="B4868" i="11" s="1"/>
  <c r="B4869" i="11" s="1"/>
  <c r="B4870" i="11" s="1"/>
  <c r="B4871" i="11" s="1"/>
  <c r="B4872" i="11" s="1"/>
  <c r="B4873" i="11" s="1"/>
  <c r="B4874" i="11" s="1"/>
  <c r="B4875" i="11" s="1"/>
  <c r="B4876" i="11" s="1"/>
  <c r="B4877" i="11" s="1"/>
  <c r="B4878" i="11" s="1"/>
  <c r="B4879" i="11" s="1"/>
  <c r="B4880" i="11" s="1"/>
  <c r="B4881" i="11" s="1"/>
  <c r="B4882" i="11" s="1"/>
  <c r="B4883" i="11" s="1"/>
  <c r="B4884" i="11" s="1"/>
  <c r="B4885" i="11" s="1"/>
  <c r="B4886" i="11" s="1"/>
  <c r="B4887" i="11" s="1"/>
  <c r="B4888" i="11" s="1"/>
  <c r="B4889" i="11" s="1"/>
  <c r="B4890" i="11" s="1"/>
  <c r="B4891" i="11" s="1"/>
  <c r="B4892" i="11" s="1"/>
  <c r="B4893" i="11" s="1"/>
  <c r="B4894" i="11" s="1"/>
  <c r="B4895" i="11" s="1"/>
  <c r="B4896" i="11" s="1"/>
  <c r="B4897" i="11" s="1"/>
  <c r="B4898" i="11" s="1"/>
  <c r="B4899" i="11" s="1"/>
  <c r="B4900" i="11" s="1"/>
  <c r="B4901" i="11" s="1"/>
  <c r="B4902" i="11" s="1"/>
  <c r="B4903" i="11" s="1"/>
  <c r="B4904" i="11" s="1"/>
  <c r="B4905" i="11" s="1"/>
  <c r="B4906" i="11" s="1"/>
  <c r="B4907" i="11" s="1"/>
  <c r="B4908" i="11" s="1"/>
  <c r="B4909" i="11" s="1"/>
  <c r="B4910" i="11" s="1"/>
  <c r="B4911" i="11" s="1"/>
  <c r="B4912" i="11" s="1"/>
  <c r="B4913" i="11" s="1"/>
  <c r="B4914" i="11" s="1"/>
  <c r="B4915" i="11" s="1"/>
  <c r="B4916" i="11" s="1"/>
  <c r="B4917" i="11" s="1"/>
  <c r="B4918" i="11" s="1"/>
  <c r="B4919" i="11" s="1"/>
  <c r="B4920" i="11" s="1"/>
  <c r="B4921" i="11" s="1"/>
  <c r="B4922" i="11" s="1"/>
  <c r="B4923" i="11" s="1"/>
  <c r="B4924" i="11" s="1"/>
  <c r="B4925" i="11" s="1"/>
  <c r="B4926" i="11" s="1"/>
  <c r="B4927" i="11" s="1"/>
  <c r="B4928" i="11" s="1"/>
  <c r="B4929" i="11" s="1"/>
  <c r="B4930" i="11" s="1"/>
  <c r="B4931" i="11" s="1"/>
  <c r="B4932" i="11" s="1"/>
  <c r="B4933" i="11" s="1"/>
  <c r="B4934" i="11" s="1"/>
  <c r="B4935" i="11" s="1"/>
  <c r="B4936" i="11" s="1"/>
  <c r="B4937" i="11" s="1"/>
  <c r="B4938" i="11" s="1"/>
  <c r="B4939" i="11" s="1"/>
  <c r="B4940" i="11" s="1"/>
  <c r="B4941" i="11" s="1"/>
  <c r="B4942" i="11" s="1"/>
  <c r="B4943" i="11" s="1"/>
  <c r="B4944" i="11" s="1"/>
  <c r="B4945" i="11" s="1"/>
  <c r="B4946" i="11" s="1"/>
  <c r="B4947" i="11" s="1"/>
  <c r="B4948" i="11" s="1"/>
  <c r="B4949" i="11" s="1"/>
  <c r="B4950" i="11" s="1"/>
  <c r="B4951" i="11" s="1"/>
  <c r="B4952" i="11" s="1"/>
  <c r="B4953" i="11" s="1"/>
  <c r="B4954" i="11" s="1"/>
  <c r="B4955" i="11" s="1"/>
  <c r="B4956" i="11" s="1"/>
  <c r="B4957" i="11" s="1"/>
  <c r="B4958" i="11" s="1"/>
  <c r="B4959" i="11" s="1"/>
  <c r="B4960" i="11" s="1"/>
  <c r="B4961" i="11" s="1"/>
  <c r="B4962" i="11" s="1"/>
  <c r="B4963" i="11" s="1"/>
  <c r="B4964" i="11" s="1"/>
  <c r="B4965" i="11" s="1"/>
  <c r="B4966" i="11" s="1"/>
  <c r="B4967" i="11" s="1"/>
  <c r="B4968" i="11" s="1"/>
  <c r="B4969" i="11" s="1"/>
  <c r="B4970" i="11" s="1"/>
  <c r="B4971" i="11" s="1"/>
  <c r="B4972" i="11" s="1"/>
  <c r="B4973" i="11" s="1"/>
  <c r="B4974" i="11" s="1"/>
  <c r="B4975" i="11" s="1"/>
  <c r="B4976" i="11" s="1"/>
  <c r="B4977" i="11" s="1"/>
  <c r="B4978" i="11" s="1"/>
  <c r="B4979" i="11" s="1"/>
  <c r="B4980" i="11" s="1"/>
  <c r="B4981" i="11" s="1"/>
  <c r="B4982" i="11" s="1"/>
  <c r="B4983" i="11" s="1"/>
  <c r="B4984" i="11" s="1"/>
  <c r="B4985" i="11" s="1"/>
  <c r="B4986" i="11" s="1"/>
  <c r="B4987" i="11" s="1"/>
  <c r="B4988" i="11" s="1"/>
  <c r="B4989" i="11" s="1"/>
  <c r="B4990" i="11" s="1"/>
  <c r="B4991" i="11" s="1"/>
  <c r="B4992" i="11" s="1"/>
  <c r="B4993" i="11" s="1"/>
  <c r="B4994" i="11" s="1"/>
  <c r="B4995" i="11" s="1"/>
  <c r="B4996" i="11" s="1"/>
  <c r="B4997" i="11" s="1"/>
  <c r="B4998" i="11" s="1"/>
  <c r="B4999" i="11" s="1"/>
  <c r="B5000" i="11" s="1"/>
  <c r="B5001" i="11" s="1"/>
  <c r="B5002" i="11" s="1"/>
  <c r="B5003" i="11" s="1"/>
  <c r="B5004" i="11" s="1"/>
  <c r="B5005" i="11" s="1"/>
  <c r="B5006" i="11" s="1"/>
  <c r="B5007" i="11" s="1"/>
  <c r="B5008" i="11" s="1"/>
  <c r="B5009" i="11" s="1"/>
  <c r="B5010" i="11" s="1"/>
  <c r="B5011" i="11" s="1"/>
  <c r="B5012" i="11" s="1"/>
  <c r="B5013" i="11" s="1"/>
  <c r="B5014" i="11" s="1"/>
  <c r="B5015" i="11" s="1"/>
  <c r="B5016" i="11" s="1"/>
  <c r="B5017" i="11" s="1"/>
  <c r="B5018" i="11" s="1"/>
  <c r="B5019" i="11" s="1"/>
  <c r="B5020" i="11" s="1"/>
  <c r="B5021" i="11" s="1"/>
  <c r="B5022" i="11" s="1"/>
  <c r="B5023" i="11" s="1"/>
  <c r="B5024" i="11" s="1"/>
  <c r="B5025" i="11" s="1"/>
  <c r="B5026" i="11" s="1"/>
  <c r="B5027" i="11" s="1"/>
  <c r="B5028" i="11" s="1"/>
  <c r="B5029" i="11" s="1"/>
  <c r="B5030" i="11" s="1"/>
  <c r="B5031" i="11" s="1"/>
  <c r="B5032" i="11" s="1"/>
  <c r="B5033" i="11" s="1"/>
  <c r="B5034" i="11" s="1"/>
  <c r="B5035" i="11" s="1"/>
  <c r="B5036" i="11" s="1"/>
  <c r="B5037" i="11" s="1"/>
  <c r="B5038" i="11" s="1"/>
  <c r="B5039" i="11" s="1"/>
  <c r="B5040" i="11" s="1"/>
  <c r="B5041" i="11" s="1"/>
  <c r="B5042" i="11" s="1"/>
  <c r="B5043" i="11" s="1"/>
  <c r="B5044" i="11" s="1"/>
  <c r="B5045" i="11" s="1"/>
  <c r="B5046" i="11" s="1"/>
  <c r="B5047" i="11" s="1"/>
  <c r="B5048" i="11" s="1"/>
  <c r="B5049" i="11" s="1"/>
  <c r="B5050" i="11" s="1"/>
  <c r="B5051" i="11" s="1"/>
  <c r="B5052" i="11" s="1"/>
  <c r="B5053" i="11" s="1"/>
  <c r="B5054" i="11" s="1"/>
  <c r="B5055" i="11" s="1"/>
  <c r="B5056" i="11" s="1"/>
  <c r="B5057" i="11" s="1"/>
  <c r="B5058" i="11" s="1"/>
  <c r="B5059" i="11" s="1"/>
  <c r="B5060" i="11" s="1"/>
  <c r="B5061" i="11" s="1"/>
  <c r="B5062" i="11" s="1"/>
  <c r="B5063" i="11" s="1"/>
  <c r="B5064" i="11" s="1"/>
  <c r="B5065" i="11" s="1"/>
  <c r="B5066" i="11" s="1"/>
  <c r="B5067" i="11" s="1"/>
  <c r="B5068" i="11" s="1"/>
  <c r="B5069" i="11" s="1"/>
  <c r="B5070" i="11" s="1"/>
  <c r="B5071" i="11" s="1"/>
  <c r="B5072" i="11" s="1"/>
  <c r="B5073" i="11" s="1"/>
  <c r="B5074" i="11" s="1"/>
  <c r="B5075" i="11" s="1"/>
  <c r="B5076" i="11" s="1"/>
  <c r="B5077" i="11" s="1"/>
  <c r="B5078" i="11" s="1"/>
  <c r="B5079" i="11" s="1"/>
  <c r="B5080" i="11" s="1"/>
  <c r="B5081" i="11" s="1"/>
  <c r="B5082" i="11" s="1"/>
  <c r="B5083" i="11" s="1"/>
  <c r="B5084" i="11" s="1"/>
  <c r="B5085" i="11" s="1"/>
  <c r="B5086" i="11" s="1"/>
  <c r="B5087" i="11" s="1"/>
  <c r="B5088" i="11" s="1"/>
  <c r="B5089" i="11" s="1"/>
  <c r="B5090" i="11" s="1"/>
  <c r="B5091" i="11" s="1"/>
  <c r="B5092" i="11" s="1"/>
  <c r="B5093" i="11" s="1"/>
  <c r="B5094" i="11" s="1"/>
  <c r="B5095" i="11" s="1"/>
  <c r="B5096" i="11" s="1"/>
  <c r="B5097" i="11" s="1"/>
  <c r="B5098" i="11" s="1"/>
  <c r="B5099" i="11" s="1"/>
  <c r="B5100" i="11" s="1"/>
  <c r="B5101" i="11" s="1"/>
  <c r="B5102" i="11" s="1"/>
  <c r="B5103" i="11" s="1"/>
  <c r="B5104" i="11" s="1"/>
  <c r="B5105" i="11" s="1"/>
  <c r="B5106" i="11" s="1"/>
  <c r="B5107" i="11" s="1"/>
  <c r="B5108" i="11" s="1"/>
  <c r="B5109" i="11" s="1"/>
  <c r="B5110" i="11" s="1"/>
  <c r="B5111" i="11" s="1"/>
  <c r="B5112" i="11" s="1"/>
  <c r="B5113" i="11" s="1"/>
  <c r="B5114" i="11" s="1"/>
  <c r="B5115" i="11" s="1"/>
  <c r="B5116" i="11" s="1"/>
  <c r="B5117" i="11" s="1"/>
  <c r="B5118" i="11" s="1"/>
  <c r="B5119" i="11" s="1"/>
  <c r="B5120" i="11" s="1"/>
  <c r="B5121" i="11" s="1"/>
  <c r="B5122" i="11" s="1"/>
  <c r="B5123" i="11" s="1"/>
  <c r="B5124" i="11" s="1"/>
  <c r="B4395" i="11"/>
  <c r="B4396" i="11"/>
  <c r="B4397" i="11" s="1"/>
  <c r="B4398" i="11"/>
  <c r="B4399" i="11" s="1"/>
  <c r="B4400" i="11"/>
  <c r="B4401" i="11"/>
  <c r="B4402" i="11" s="1"/>
  <c r="B4403" i="11" s="1"/>
  <c r="B4404" i="11" s="1"/>
  <c r="B4405" i="11" s="1"/>
  <c r="B4406" i="11" s="1"/>
  <c r="B4407" i="11" s="1"/>
  <c r="B4408" i="11" s="1"/>
  <c r="B4409" i="11" s="1"/>
  <c r="B4410" i="11" s="1"/>
  <c r="B4411" i="11" s="1"/>
  <c r="B4412" i="11" s="1"/>
  <c r="B4413" i="11" s="1"/>
  <c r="B4414" i="11" s="1"/>
  <c r="B4415" i="11" s="1"/>
  <c r="B4416" i="11" s="1"/>
  <c r="B4417" i="11" s="1"/>
  <c r="B4418" i="11"/>
  <c r="B4419" i="11" s="1"/>
  <c r="B4420" i="11" s="1"/>
  <c r="B4421" i="11" s="1"/>
  <c r="B4422" i="11" s="1"/>
  <c r="B4423" i="11" s="1"/>
  <c r="B4424" i="11" s="1"/>
  <c r="B4425" i="11" s="1"/>
  <c r="B4426" i="11" s="1"/>
  <c r="B4427" i="11" s="1"/>
  <c r="B4428" i="11" s="1"/>
  <c r="B4429" i="11" s="1"/>
  <c r="B4430" i="11" s="1"/>
  <c r="B4431" i="11" s="1"/>
  <c r="B4432" i="11" s="1"/>
  <c r="B4433" i="11" s="1"/>
  <c r="B4434" i="11" s="1"/>
  <c r="B4435" i="11" s="1"/>
  <c r="B4436" i="11" s="1"/>
  <c r="B4437" i="11" s="1"/>
  <c r="B4438" i="11" s="1"/>
  <c r="B4439" i="11" s="1"/>
  <c r="B4440" i="11" s="1"/>
  <c r="B4441" i="11" s="1"/>
  <c r="B4442" i="11" s="1"/>
  <c r="B4443" i="11" s="1"/>
  <c r="B4444" i="11" s="1"/>
  <c r="B4445" i="11" s="1"/>
  <c r="B4446" i="11" s="1"/>
  <c r="B4447" i="11" s="1"/>
  <c r="B4448" i="11" s="1"/>
  <c r="B4449" i="11" s="1"/>
  <c r="B4450" i="11" s="1"/>
  <c r="B4451" i="11" s="1"/>
  <c r="B4452" i="11" s="1"/>
  <c r="B4453" i="11" s="1"/>
  <c r="B4454" i="11" s="1"/>
  <c r="B4455" i="11" s="1"/>
  <c r="B4456" i="11" s="1"/>
  <c r="B4457" i="11" s="1"/>
  <c r="B4458" i="11" s="1"/>
  <c r="B4459" i="11" s="1"/>
  <c r="B4460" i="11" s="1"/>
  <c r="B4461" i="11" s="1"/>
  <c r="B4462" i="11" s="1"/>
  <c r="B4463" i="11" s="1"/>
  <c r="B4464" i="11" s="1"/>
  <c r="B4465" i="11" s="1"/>
  <c r="B4466" i="11" s="1"/>
  <c r="B4467" i="11" s="1"/>
  <c r="B4468" i="11" s="1"/>
  <c r="B4469" i="11" s="1"/>
  <c r="B4470" i="11" s="1"/>
  <c r="B4471" i="11" s="1"/>
  <c r="B4472" i="11" s="1"/>
  <c r="B4473" i="11" s="1"/>
  <c r="B4474" i="11" s="1"/>
  <c r="B4475" i="11" s="1"/>
  <c r="B4476" i="11" s="1"/>
  <c r="B4477" i="11" s="1"/>
  <c r="B4478" i="11" s="1"/>
  <c r="B4479" i="11" s="1"/>
  <c r="B4480" i="11" s="1"/>
  <c r="B4481" i="11" s="1"/>
  <c r="B4482" i="11" s="1"/>
  <c r="B4483" i="11" s="1"/>
  <c r="B4484" i="11" s="1"/>
  <c r="B4485" i="11" s="1"/>
  <c r="B4486" i="11" s="1"/>
  <c r="B4487" i="11" s="1"/>
  <c r="B4488" i="11" s="1"/>
  <c r="B4489" i="11" s="1"/>
  <c r="B4490" i="11" s="1"/>
  <c r="B4491" i="11" s="1"/>
  <c r="B4492" i="11" s="1"/>
  <c r="B4493" i="11" s="1"/>
  <c r="B4494" i="11" s="1"/>
  <c r="B4495" i="11" s="1"/>
  <c r="B4496" i="11" s="1"/>
  <c r="B4497" i="11" s="1"/>
  <c r="B4498" i="11" s="1"/>
  <c r="B4499" i="11" s="1"/>
  <c r="B4500" i="11" s="1"/>
  <c r="B4501" i="11" s="1"/>
  <c r="B4502" i="11" s="1"/>
  <c r="B4503" i="11" s="1"/>
  <c r="B4504" i="11" s="1"/>
  <c r="B4505" i="11" s="1"/>
  <c r="B4506" i="11" s="1"/>
  <c r="B4507" i="11" s="1"/>
  <c r="B4508" i="11" s="1"/>
  <c r="B4509" i="11" s="1"/>
  <c r="B4510" i="11" s="1"/>
  <c r="B4511" i="11" s="1"/>
  <c r="B4512" i="11" s="1"/>
  <c r="B4513" i="11" s="1"/>
  <c r="B4514" i="11" s="1"/>
  <c r="B4515" i="11" s="1"/>
  <c r="B4516" i="11" s="1"/>
  <c r="B4517" i="11" s="1"/>
  <c r="B4518" i="11" s="1"/>
  <c r="B4519" i="11" s="1"/>
  <c r="B4520" i="11" s="1"/>
  <c r="B4521" i="11" s="1"/>
  <c r="B4522" i="11" s="1"/>
  <c r="B4523" i="11" s="1"/>
  <c r="B4524" i="11" s="1"/>
  <c r="B4525" i="11" s="1"/>
  <c r="B4526" i="11" s="1"/>
  <c r="B4527" i="11" s="1"/>
  <c r="B4528" i="11" s="1"/>
  <c r="B4529" i="11" s="1"/>
  <c r="B4530" i="11" s="1"/>
  <c r="B4531" i="11" s="1"/>
  <c r="B4532" i="11" s="1"/>
  <c r="B4533" i="11" s="1"/>
  <c r="B4534" i="11" s="1"/>
  <c r="B4535" i="11" s="1"/>
  <c r="B4536" i="11" s="1"/>
  <c r="B4537" i="11" s="1"/>
  <c r="B4538" i="11" s="1"/>
  <c r="B4539" i="11" s="1"/>
  <c r="B4540" i="11" s="1"/>
  <c r="B4541" i="11" s="1"/>
  <c r="B4542" i="11" s="1"/>
  <c r="B4543" i="11" s="1"/>
  <c r="B4544" i="11" s="1"/>
  <c r="B4545" i="11" s="1"/>
  <c r="B4546" i="11" s="1"/>
  <c r="B4547" i="11" s="1"/>
  <c r="B4548" i="11" s="1"/>
  <c r="B4549" i="11" s="1"/>
  <c r="B4550" i="11" s="1"/>
  <c r="B4551" i="11" s="1"/>
  <c r="B4552" i="11" s="1"/>
  <c r="B4553" i="11" s="1"/>
  <c r="B4554" i="11" s="1"/>
  <c r="B4555" i="11" s="1"/>
  <c r="B4556" i="11" s="1"/>
  <c r="B4557" i="11" s="1"/>
  <c r="B4558" i="11" s="1"/>
  <c r="B4559" i="11" s="1"/>
  <c r="B4560" i="11" s="1"/>
  <c r="B4561" i="11" s="1"/>
  <c r="B4562" i="11" s="1"/>
  <c r="B4563" i="11" s="1"/>
  <c r="B4564" i="11" s="1"/>
  <c r="B4565" i="11" s="1"/>
  <c r="B4566" i="11" s="1"/>
  <c r="B4567" i="11" s="1"/>
  <c r="B4568" i="11" s="1"/>
  <c r="B4569" i="11" s="1"/>
  <c r="B4570" i="11" s="1"/>
  <c r="B4571" i="11" s="1"/>
  <c r="B4572" i="11" s="1"/>
  <c r="B4573" i="11" s="1"/>
  <c r="B4574" i="11" s="1"/>
  <c r="B4575" i="11" s="1"/>
  <c r="B4576" i="11" s="1"/>
  <c r="B4577" i="11" s="1"/>
  <c r="B4578" i="11" s="1"/>
  <c r="B4579" i="11" s="1"/>
  <c r="B4580" i="11" s="1"/>
  <c r="B4581" i="11" s="1"/>
  <c r="B4582" i="11" s="1"/>
  <c r="B4583" i="11" s="1"/>
  <c r="B4584" i="11" s="1"/>
  <c r="B4585" i="11" s="1"/>
  <c r="B4586" i="11" s="1"/>
  <c r="B4587" i="11" s="1"/>
  <c r="B4588" i="11" s="1"/>
  <c r="B4589" i="11" s="1"/>
  <c r="B4590" i="11" s="1"/>
  <c r="B4591" i="11" s="1"/>
  <c r="B4592" i="11" s="1"/>
  <c r="B4593" i="11" s="1"/>
  <c r="B4594" i="11" s="1"/>
  <c r="B4595" i="11" s="1"/>
  <c r="B4596" i="11" s="1"/>
  <c r="B4597" i="11" s="1"/>
  <c r="B4598" i="11" s="1"/>
  <c r="B4599" i="11" s="1"/>
  <c r="B4600" i="11" s="1"/>
  <c r="B4601" i="11" s="1"/>
  <c r="B4602" i="11" s="1"/>
  <c r="B4603" i="11" s="1"/>
  <c r="B4604" i="11" s="1"/>
  <c r="B4605" i="11" s="1"/>
  <c r="B4606" i="11" s="1"/>
  <c r="B4607" i="11" s="1"/>
  <c r="B4608" i="11" s="1"/>
  <c r="B4609" i="11" s="1"/>
  <c r="B4610" i="11" s="1"/>
  <c r="B4611" i="11" s="1"/>
  <c r="B4612" i="11" s="1"/>
  <c r="B4613" i="11" s="1"/>
  <c r="B4614" i="11" s="1"/>
  <c r="B4615" i="11" s="1"/>
  <c r="B4616" i="11" s="1"/>
  <c r="B4617" i="11" s="1"/>
  <c r="B4618" i="11" s="1"/>
  <c r="B4619" i="11" s="1"/>
  <c r="B4620" i="11" s="1"/>
  <c r="B4621" i="11" s="1"/>
  <c r="B4622" i="11" s="1"/>
  <c r="B4623" i="11" s="1"/>
  <c r="B4624" i="11" s="1"/>
  <c r="B4625" i="11" s="1"/>
  <c r="B4626" i="11" s="1"/>
  <c r="B4627" i="11" s="1"/>
  <c r="B4628" i="11" s="1"/>
  <c r="B4629" i="11" s="1"/>
  <c r="B4630" i="11" s="1"/>
  <c r="B4631" i="11" s="1"/>
  <c r="B4632" i="11" s="1"/>
  <c r="B4633" i="11" s="1"/>
  <c r="B4634" i="11" s="1"/>
  <c r="B4635" i="11" s="1"/>
  <c r="B4636" i="11" s="1"/>
  <c r="B4637" i="11" s="1"/>
  <c r="B4638" i="11" s="1"/>
  <c r="B4639" i="11" s="1"/>
  <c r="B4640" i="11" s="1"/>
  <c r="B4641" i="11" s="1"/>
  <c r="B4642" i="11" s="1"/>
  <c r="B4643" i="11" s="1"/>
  <c r="B4644" i="11" s="1"/>
  <c r="B4645" i="11" s="1"/>
  <c r="B4646" i="11" s="1"/>
  <c r="B4647" i="11" s="1"/>
  <c r="B4648" i="11" s="1"/>
  <c r="B4649" i="11" s="1"/>
  <c r="B4650" i="11" s="1"/>
  <c r="B4651" i="11" s="1"/>
  <c r="B4652" i="11" s="1"/>
  <c r="B4653" i="11" s="1"/>
  <c r="B4654" i="11" s="1"/>
  <c r="B4655" i="11" s="1"/>
  <c r="B4656" i="11" s="1"/>
  <c r="B4657" i="11" s="1"/>
  <c r="B4658" i="11" s="1"/>
  <c r="B4659" i="11" s="1"/>
  <c r="B4660" i="11" s="1"/>
  <c r="B4661" i="11" s="1"/>
  <c r="B4662" i="11" s="1"/>
  <c r="B4663" i="11" s="1"/>
  <c r="B4664" i="11" s="1"/>
  <c r="B4665" i="11" s="1"/>
  <c r="B4666" i="11" s="1"/>
  <c r="B4667" i="11" s="1"/>
  <c r="B4668" i="11" s="1"/>
  <c r="B4669" i="11" s="1"/>
  <c r="B4670" i="11" s="1"/>
  <c r="B4671" i="11" s="1"/>
  <c r="B4672" i="11" s="1"/>
  <c r="B4673" i="11" s="1"/>
  <c r="B4674" i="11" s="1"/>
  <c r="B4675" i="11" s="1"/>
  <c r="B4676" i="11" s="1"/>
  <c r="B4677" i="11" s="1"/>
  <c r="B4678" i="11" s="1"/>
  <c r="B4679" i="11" s="1"/>
  <c r="B4680" i="11" s="1"/>
  <c r="B4681" i="11" s="1"/>
  <c r="B4682" i="11" s="1"/>
  <c r="B4683" i="11" s="1"/>
  <c r="B4684" i="11" s="1"/>
  <c r="B4685" i="11" s="1"/>
  <c r="B4686" i="11" s="1"/>
  <c r="B4687" i="11" s="1"/>
  <c r="B4688" i="11" s="1"/>
  <c r="B4689" i="11" s="1"/>
  <c r="B4690" i="11" s="1"/>
  <c r="B4691" i="11" s="1"/>
  <c r="B4692" i="11" s="1"/>
  <c r="B4693" i="11" s="1"/>
  <c r="B4694" i="11" s="1"/>
  <c r="B4695" i="11" s="1"/>
  <c r="B4696" i="11" s="1"/>
  <c r="B4697" i="11" s="1"/>
  <c r="B4698" i="11" s="1"/>
  <c r="B4699" i="11" s="1"/>
  <c r="B4700" i="11" s="1"/>
  <c r="B4701" i="11" s="1"/>
  <c r="B4702" i="11" s="1"/>
  <c r="B4703" i="11" s="1"/>
  <c r="B4704" i="11" s="1"/>
  <c r="B4705" i="11" s="1"/>
  <c r="B4706" i="11" s="1"/>
  <c r="B4707" i="11" s="1"/>
  <c r="B4708" i="11" s="1"/>
  <c r="B4709" i="11" s="1"/>
  <c r="B4710" i="11" s="1"/>
  <c r="B4711" i="11" s="1"/>
  <c r="B4712" i="11" s="1"/>
  <c r="B4713" i="11" s="1"/>
  <c r="B4714" i="11" s="1"/>
  <c r="B4715" i="11" s="1"/>
  <c r="B4716" i="11" s="1"/>
  <c r="B4717" i="11" s="1"/>
  <c r="B4718" i="11" s="1"/>
  <c r="B4719" i="11" s="1"/>
  <c r="B4720" i="11" s="1"/>
  <c r="B4721" i="11" s="1"/>
  <c r="B4722" i="11" s="1"/>
  <c r="B4723" i="11" s="1"/>
  <c r="B4724" i="11" s="1"/>
  <c r="B4725" i="11" s="1"/>
  <c r="B4726" i="11" s="1"/>
  <c r="B4727" i="11" s="1"/>
  <c r="B4728" i="11" s="1"/>
  <c r="B4729" i="11" s="1"/>
  <c r="B4730" i="11" s="1"/>
  <c r="B4731" i="11" s="1"/>
  <c r="B4732" i="11" s="1"/>
  <c r="B4733" i="11" s="1"/>
  <c r="B4734" i="11" s="1"/>
  <c r="B4735" i="11" s="1"/>
  <c r="B4736" i="11" s="1"/>
  <c r="B4737" i="11" s="1"/>
  <c r="B4738" i="11" s="1"/>
  <c r="B4739" i="11" s="1"/>
  <c r="B4740" i="11" s="1"/>
  <c r="B4741" i="11" s="1"/>
  <c r="B4742" i="11" s="1"/>
  <c r="B4743" i="11" s="1"/>
  <c r="B4744" i="11" s="1"/>
  <c r="B4745" i="11" s="1"/>
  <c r="B4746" i="11" s="1"/>
  <c r="B4747" i="11" s="1"/>
  <c r="B4748" i="11" s="1"/>
  <c r="B4749" i="11" s="1"/>
  <c r="B4750" i="11" s="1"/>
  <c r="B4751" i="11" s="1"/>
  <c r="B4752" i="11" s="1"/>
  <c r="B4753" i="11" s="1"/>
  <c r="B4754" i="11" s="1"/>
  <c r="B4755" i="11" s="1"/>
  <c r="B4756" i="11" s="1"/>
  <c r="B4757" i="11" s="1"/>
  <c r="B4758" i="11" s="1"/>
  <c r="B4030" i="11"/>
  <c r="B4031" i="11"/>
  <c r="B4032" i="11" s="1"/>
  <c r="B4033" i="11" s="1"/>
  <c r="B4034" i="11" s="1"/>
  <c r="B4035" i="11" s="1"/>
  <c r="B4036" i="11" s="1"/>
  <c r="B4037" i="11" s="1"/>
  <c r="B4038" i="1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 s="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4304" i="11" s="1"/>
  <c r="B4305" i="11" s="1"/>
  <c r="B4306" i="11" s="1"/>
  <c r="B4307" i="11" s="1"/>
  <c r="B4308" i="11" s="1"/>
  <c r="B4309" i="11" s="1"/>
  <c r="B4310" i="11" s="1"/>
  <c r="B4311" i="11" s="1"/>
  <c r="B4312" i="11" s="1"/>
  <c r="B4313" i="11" s="1"/>
  <c r="B4314" i="11" s="1"/>
  <c r="B4315" i="11" s="1"/>
  <c r="B4316" i="11" s="1"/>
  <c r="B4317" i="11" s="1"/>
  <c r="B4318" i="11" s="1"/>
  <c r="B4319" i="11" s="1"/>
  <c r="B4320" i="11" s="1"/>
  <c r="B4321" i="11" s="1"/>
  <c r="B4322" i="11" s="1"/>
  <c r="B4323" i="11" s="1"/>
  <c r="B4324" i="11" s="1"/>
  <c r="B4325" i="11" s="1"/>
  <c r="B4326" i="11" s="1"/>
  <c r="B4327" i="11" s="1"/>
  <c r="B4328" i="11" s="1"/>
  <c r="B4329" i="11" s="1"/>
  <c r="B4330" i="11" s="1"/>
  <c r="B4331" i="11" s="1"/>
  <c r="B4332" i="11" s="1"/>
  <c r="B4333" i="11" s="1"/>
  <c r="B4334" i="11" s="1"/>
  <c r="B4335" i="11" s="1"/>
  <c r="B4336" i="11" s="1"/>
  <c r="B4337" i="11" s="1"/>
  <c r="B4338" i="11" s="1"/>
  <c r="B4339" i="11" s="1"/>
  <c r="B4340" i="11" s="1"/>
  <c r="B4341" i="11" s="1"/>
  <c r="B4342" i="11" s="1"/>
  <c r="B4343" i="11" s="1"/>
  <c r="B4344" i="11" s="1"/>
  <c r="B4345" i="11" s="1"/>
  <c r="B4346" i="11" s="1"/>
  <c r="B4347" i="11" s="1"/>
  <c r="B4348" i="11" s="1"/>
  <c r="B4349" i="11" s="1"/>
  <c r="B4350" i="11" s="1"/>
  <c r="B4351" i="11" s="1"/>
  <c r="B4352" i="11" s="1"/>
  <c r="B4353" i="11" s="1"/>
  <c r="B4354" i="11" s="1"/>
  <c r="B4355" i="11" s="1"/>
  <c r="B4356" i="11" s="1"/>
  <c r="B4357" i="11" s="1"/>
  <c r="B4358" i="11" s="1"/>
  <c r="B4359" i="11" s="1"/>
  <c r="B4360" i="11" s="1"/>
  <c r="B4361" i="11" s="1"/>
  <c r="B4362" i="11" s="1"/>
  <c r="B4363" i="11" s="1"/>
  <c r="B4364" i="11" s="1"/>
  <c r="B4365" i="11" s="1"/>
  <c r="B4366" i="11" s="1"/>
  <c r="B4367" i="11" s="1"/>
  <c r="B4368" i="11" s="1"/>
  <c r="B4369" i="11" s="1"/>
  <c r="B4370" i="11" s="1"/>
  <c r="B4371" i="11" s="1"/>
  <c r="B4372" i="11" s="1"/>
  <c r="B4373" i="11" s="1"/>
  <c r="B4374" i="11" s="1"/>
  <c r="B4375" i="11" s="1"/>
  <c r="B4376" i="11" s="1"/>
  <c r="B4377" i="11" s="1"/>
  <c r="B4378" i="11" s="1"/>
  <c r="B4379" i="11" s="1"/>
  <c r="B4380" i="11" s="1"/>
  <c r="B4381" i="11" s="1"/>
  <c r="B4382" i="11" s="1"/>
  <c r="B4383" i="11" s="1"/>
  <c r="B4384" i="11" s="1"/>
  <c r="B4385" i="11" s="1"/>
  <c r="B4386" i="11" s="1"/>
  <c r="B4387" i="11" s="1"/>
  <c r="B4388" i="11" s="1"/>
  <c r="B4389" i="11" s="1"/>
  <c r="B4390" i="11" s="1"/>
  <c r="B4391" i="11" s="1"/>
  <c r="B4392" i="11" s="1"/>
  <c r="B4393" i="11" s="1"/>
  <c r="B3665" i="11"/>
  <c r="B3666" i="1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 s="1"/>
  <c r="B3996" i="11" s="1"/>
  <c r="B3997" i="11" s="1"/>
  <c r="B3998" i="11" s="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3299" i="11"/>
  <c r="B3300" i="11" s="1"/>
  <c r="B3301" i="11" s="1"/>
  <c r="B3302" i="11" s="1"/>
  <c r="B3303" i="1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2934" i="1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2569" i="11"/>
  <c r="B2570" i="11" s="1"/>
  <c r="B2571" i="11"/>
  <c r="B2572" i="1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204" i="11"/>
  <c r="B2205" i="11" s="1"/>
  <c r="B2206" i="1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1838" i="1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1473" i="11"/>
  <c r="B1474" i="1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/>
  <c r="B1488" i="11"/>
  <c r="B1489" i="11" s="1"/>
  <c r="B1490" i="11" s="1"/>
  <c r="B1491" i="11" s="1"/>
  <c r="B1492" i="11" s="1"/>
  <c r="B1493" i="11" s="1"/>
  <c r="B1494" i="11" s="1"/>
  <c r="B1495" i="11" s="1"/>
  <c r="B1496" i="1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108" i="11"/>
  <c r="B1109" i="11" s="1"/>
  <c r="B1110" i="11" s="1"/>
  <c r="B1111" i="11"/>
  <c r="B1112" i="11" s="1"/>
  <c r="B1113" i="11"/>
  <c r="B1114" i="11"/>
  <c r="B1115" i="11" s="1"/>
  <c r="B1116" i="11" s="1"/>
  <c r="B1117" i="11"/>
  <c r="B1118" i="11" s="1"/>
  <c r="B1119" i="11" s="1"/>
  <c r="B1120" i="11" s="1"/>
  <c r="B1121" i="11" s="1"/>
  <c r="B1122" i="11" s="1"/>
  <c r="B1123" i="11"/>
  <c r="B1124" i="1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743" i="11"/>
  <c r="B744" i="11"/>
  <c r="B745" i="11"/>
  <c r="B746" i="11" s="1"/>
  <c r="B747" i="11" s="1"/>
  <c r="B748" i="1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/>
  <c r="B773" i="11" s="1"/>
  <c r="B774" i="11" s="1"/>
  <c r="B775" i="11" s="1"/>
  <c r="B776" i="11" s="1"/>
  <c r="B777" i="11" s="1"/>
  <c r="B778" i="11" s="1"/>
  <c r="B779" i="11" s="1"/>
  <c r="B780" i="11" s="1"/>
  <c r="B781" i="1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377" i="11"/>
  <c r="B378" i="11"/>
  <c r="B379" i="11" s="1"/>
  <c r="B380" i="11"/>
  <c r="B381" i="11"/>
  <c r="B382" i="11" s="1"/>
  <c r="B383" i="11" s="1"/>
  <c r="B384" i="11" s="1"/>
  <c r="B385" i="11" s="1"/>
  <c r="B386" i="11" s="1"/>
  <c r="B387" i="11" s="1"/>
  <c r="B388" i="11" s="1"/>
  <c r="B389" i="11" s="1"/>
  <c r="B390" i="1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12" i="11"/>
  <c r="B13" i="11"/>
  <c r="B14" i="11"/>
  <c r="B15" i="11" s="1"/>
  <c r="B16" i="11" s="1"/>
  <c r="B17" i="11" s="1"/>
  <c r="B18" i="11" s="1"/>
  <c r="B19" i="11" s="1"/>
  <c r="B20" i="11" s="1"/>
  <c r="B21" i="1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/>
  <c r="B34" i="11" s="1"/>
  <c r="B35" i="1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</calcChain>
</file>

<file path=xl/sharedStrings.xml><?xml version="1.0" encoding="utf-8"?>
<sst xmlns="http://schemas.openxmlformats.org/spreadsheetml/2006/main" count="71" uniqueCount="19">
  <si>
    <t>DOY</t>
  </si>
  <si>
    <t>RAIN</t>
  </si>
  <si>
    <t>YEAR</t>
  </si>
  <si>
    <t>SRAD</t>
  </si>
  <si>
    <t>TMIN</t>
  </si>
  <si>
    <t>TMAX</t>
  </si>
  <si>
    <t>Location</t>
  </si>
  <si>
    <t>Lat</t>
  </si>
  <si>
    <t>Long</t>
  </si>
  <si>
    <t>Alt</t>
  </si>
  <si>
    <t>WindHeight</t>
  </si>
  <si>
    <t>Period</t>
  </si>
  <si>
    <t>1995-2015</t>
  </si>
  <si>
    <t>Ain Hamra - Meknes</t>
  </si>
  <si>
    <t>Rain from Ain-Hamra and T° from Meknès</t>
  </si>
  <si>
    <t>Sidi Kacem, Morocco</t>
  </si>
  <si>
    <t>Turgutlu, Turkey</t>
  </si>
  <si>
    <t>Mauguio, France</t>
  </si>
  <si>
    <t>Bizerte, Tunisia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</si>
</sst>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rgb="FFFF0000"/>
      <name val="Times New Roman"/>
      <family val="1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Border="1"/>
    <xf numFmtId="1" fontId="1" fillId="0" borderId="0" xfId="0" applyNumberFormat="1" applyFont="1" applyFill="1" applyBorder="1" applyAlignment="1">
      <alignment horizontal="center" vertical="center"/>
    </xf>
    <xf numFmtId="1" fontId="1" fillId="2" borderId="0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" fontId="1" fillId="3" borderId="0" xfId="0" applyNumberFormat="1" applyFont="1" applyFill="1" applyBorder="1" applyAlignment="1">
      <alignment horizontal="center" vertical="center"/>
    </xf>
    <xf numFmtId="0" fontId="1" fillId="3" borderId="0" xfId="0" applyNumberFormat="1" applyFont="1" applyFill="1" applyBorder="1" applyAlignment="1">
      <alignment horizontal="center" vertical="center"/>
    </xf>
    <xf numFmtId="164" fontId="1" fillId="3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/>
    </xf>
    <xf numFmtId="0" fontId="4" fillId="5" borderId="0" xfId="0" applyFont="1" applyFill="1"/>
    <xf numFmtId="0" fontId="0" fillId="0" borderId="0" xfId="0" applyAlignment="1">
      <alignment vertical="center" wrapText="1"/>
    </xf>
    <xf numFmtId="0" fontId="5" fillId="5" borderId="0" xfId="0" applyFont="1" applyFill="1"/>
    <xf numFmtId="0" fontId="5" fillId="0" borderId="0" xfId="0" applyFont="1" applyBorder="1" applyAlignment="1">
      <alignment horizontal="center"/>
    </xf>
    <xf numFmtId="0" fontId="5" fillId="4" borderId="0" xfId="0" applyFont="1" applyFill="1" applyBorder="1" applyAlignment="1">
      <alignment horizontal="left"/>
    </xf>
    <xf numFmtId="0" fontId="0" fillId="0" borderId="0" xfId="0" applyFill="1" applyBorder="1"/>
    <xf numFmtId="0" fontId="0" fillId="4" borderId="0" xfId="0" applyFill="1"/>
    <xf numFmtId="164" fontId="0" fillId="4" borderId="0" xfId="0" applyNumberFormat="1" applyFill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4" borderId="0" xfId="0" applyFill="1" applyAlignment="1">
      <alignment horizontal="center"/>
    </xf>
  </cellXfs>
  <cellStyles count="3">
    <cellStyle name="Lien hypertexte" xfId="1" builtinId="8" hidden="1"/>
    <cellStyle name="Lien hypertexte visité" xfId="2" builtinId="9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954"/>
  <sheetViews>
    <sheetView topLeftCell="A6300" workbookViewId="0">
      <selection activeCell="H6" sqref="H6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13</v>
      </c>
      <c r="C1" s="1"/>
      <c r="D1" s="1" t="s">
        <v>14</v>
      </c>
      <c r="E1" s="1"/>
      <c r="F1" s="1"/>
    </row>
    <row r="2" spans="1:6" x14ac:dyDescent="0.35">
      <c r="A2" s="12" t="s">
        <v>7</v>
      </c>
      <c r="B2" s="14">
        <v>33.9011</v>
      </c>
      <c r="C2" s="1"/>
      <c r="D2" s="1"/>
      <c r="E2" s="1"/>
      <c r="F2" s="1"/>
    </row>
    <row r="3" spans="1:6" x14ac:dyDescent="0.35">
      <c r="A3" s="12" t="s">
        <v>8</v>
      </c>
      <c r="B3" s="14">
        <v>-5.3209</v>
      </c>
      <c r="C3" s="1"/>
      <c r="D3" s="1"/>
      <c r="E3" s="1"/>
      <c r="F3" s="1"/>
    </row>
    <row r="4" spans="1:6" x14ac:dyDescent="0.35">
      <c r="A4" s="12" t="s">
        <v>9</v>
      </c>
      <c r="B4" s="12">
        <v>576</v>
      </c>
      <c r="C4" s="1"/>
      <c r="D4" s="1"/>
      <c r="E4" s="1"/>
      <c r="F4" s="1"/>
    </row>
    <row r="5" spans="1:6" x14ac:dyDescent="0.35">
      <c r="A5" s="12" t="s">
        <v>10</v>
      </c>
      <c r="B5" s="12">
        <v>2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 s="1">
        <v>1</v>
      </c>
      <c r="C11" s="18">
        <v>11.3</v>
      </c>
      <c r="D11">
        <v>21.2</v>
      </c>
      <c r="E11">
        <v>7.8</v>
      </c>
      <c r="F11">
        <v>0</v>
      </c>
    </row>
    <row r="12" spans="1:6" x14ac:dyDescent="0.35">
      <c r="A12">
        <v>1995</v>
      </c>
      <c r="B12" s="1">
        <f t="shared" ref="B12:B75" si="0">B11+1</f>
        <v>2</v>
      </c>
      <c r="C12" s="18">
        <v>9.1</v>
      </c>
      <c r="D12">
        <v>12.8</v>
      </c>
      <c r="E12">
        <v>8.1999999999999993</v>
      </c>
      <c r="F12">
        <v>2</v>
      </c>
    </row>
    <row r="13" spans="1:6" x14ac:dyDescent="0.35">
      <c r="A13">
        <v>1995</v>
      </c>
      <c r="B13" s="1">
        <f t="shared" si="0"/>
        <v>3</v>
      </c>
      <c r="C13" s="18">
        <v>11.7</v>
      </c>
      <c r="D13">
        <v>15</v>
      </c>
      <c r="E13">
        <v>4.2</v>
      </c>
      <c r="F13">
        <v>0</v>
      </c>
    </row>
    <row r="14" spans="1:6" x14ac:dyDescent="0.35">
      <c r="A14">
        <v>1995</v>
      </c>
      <c r="B14" s="1">
        <f t="shared" si="0"/>
        <v>4</v>
      </c>
      <c r="C14" s="18">
        <v>13.1</v>
      </c>
      <c r="D14">
        <v>12.8</v>
      </c>
      <c r="E14">
        <v>5.5</v>
      </c>
      <c r="F14">
        <v>0</v>
      </c>
    </row>
    <row r="15" spans="1:6" x14ac:dyDescent="0.35">
      <c r="A15">
        <v>1995</v>
      </c>
      <c r="B15" s="1">
        <f t="shared" si="0"/>
        <v>5</v>
      </c>
      <c r="C15" s="18">
        <v>7.3</v>
      </c>
      <c r="D15">
        <v>13.5</v>
      </c>
      <c r="E15">
        <v>4</v>
      </c>
      <c r="F15">
        <v>0</v>
      </c>
    </row>
    <row r="16" spans="1:6" x14ac:dyDescent="0.35">
      <c r="A16">
        <v>1995</v>
      </c>
      <c r="B16" s="1">
        <f t="shared" si="0"/>
        <v>6</v>
      </c>
      <c r="C16" s="18">
        <v>12</v>
      </c>
      <c r="D16">
        <v>15.4</v>
      </c>
      <c r="E16">
        <v>7.8</v>
      </c>
      <c r="F16">
        <v>0</v>
      </c>
    </row>
    <row r="17" spans="1:6" x14ac:dyDescent="0.35">
      <c r="A17">
        <v>1995</v>
      </c>
      <c r="B17" s="1">
        <f t="shared" si="0"/>
        <v>7</v>
      </c>
      <c r="C17" s="18">
        <v>11.4</v>
      </c>
      <c r="D17">
        <v>12.8</v>
      </c>
      <c r="E17">
        <v>6.4</v>
      </c>
      <c r="F17">
        <v>0</v>
      </c>
    </row>
    <row r="18" spans="1:6" x14ac:dyDescent="0.35">
      <c r="A18">
        <v>1995</v>
      </c>
      <c r="B18" s="1">
        <f t="shared" si="0"/>
        <v>8</v>
      </c>
      <c r="C18" s="18">
        <v>14</v>
      </c>
      <c r="D18">
        <v>12.8</v>
      </c>
      <c r="E18">
        <v>0.1</v>
      </c>
      <c r="F18">
        <v>0</v>
      </c>
    </row>
    <row r="19" spans="1:6" x14ac:dyDescent="0.35">
      <c r="A19">
        <v>1995</v>
      </c>
      <c r="B19" s="1">
        <f t="shared" si="0"/>
        <v>9</v>
      </c>
      <c r="C19" s="18">
        <v>13.9</v>
      </c>
      <c r="D19">
        <v>14.2</v>
      </c>
      <c r="E19">
        <v>-2.2999999999999998</v>
      </c>
      <c r="F19">
        <v>0</v>
      </c>
    </row>
    <row r="20" spans="1:6" x14ac:dyDescent="0.35">
      <c r="A20">
        <v>1995</v>
      </c>
      <c r="B20" s="1">
        <f t="shared" si="0"/>
        <v>10</v>
      </c>
      <c r="C20" s="18">
        <v>13.5</v>
      </c>
      <c r="D20">
        <v>13.5</v>
      </c>
      <c r="E20">
        <v>2.7</v>
      </c>
      <c r="F20">
        <v>0</v>
      </c>
    </row>
    <row r="21" spans="1:6" x14ac:dyDescent="0.35">
      <c r="A21">
        <v>1995</v>
      </c>
      <c r="B21" s="1">
        <f t="shared" si="0"/>
        <v>11</v>
      </c>
      <c r="C21" s="18">
        <v>14</v>
      </c>
      <c r="D21">
        <v>15.8</v>
      </c>
      <c r="E21">
        <v>3.2</v>
      </c>
      <c r="F21">
        <v>0</v>
      </c>
    </row>
    <row r="22" spans="1:6" x14ac:dyDescent="0.35">
      <c r="A22">
        <v>1995</v>
      </c>
      <c r="B22" s="1">
        <f t="shared" si="0"/>
        <v>12</v>
      </c>
      <c r="C22" s="18">
        <v>13.6</v>
      </c>
      <c r="D22">
        <v>15.5</v>
      </c>
      <c r="E22">
        <v>2</v>
      </c>
      <c r="F22">
        <v>0</v>
      </c>
    </row>
    <row r="23" spans="1:6" x14ac:dyDescent="0.35">
      <c r="A23">
        <v>1995</v>
      </c>
      <c r="B23" s="1">
        <f t="shared" si="0"/>
        <v>13</v>
      </c>
      <c r="C23" s="18">
        <v>14</v>
      </c>
      <c r="D23">
        <v>16.2</v>
      </c>
      <c r="E23">
        <v>3</v>
      </c>
      <c r="F23">
        <v>0</v>
      </c>
    </row>
    <row r="24" spans="1:6" x14ac:dyDescent="0.35">
      <c r="A24">
        <v>1995</v>
      </c>
      <c r="B24" s="1">
        <f t="shared" si="0"/>
        <v>14</v>
      </c>
      <c r="C24" s="18">
        <v>14.3</v>
      </c>
      <c r="D24">
        <v>16.8</v>
      </c>
      <c r="E24">
        <v>1.5</v>
      </c>
      <c r="F24">
        <v>0</v>
      </c>
    </row>
    <row r="25" spans="1:6" x14ac:dyDescent="0.35">
      <c r="A25">
        <v>1995</v>
      </c>
      <c r="B25" s="1">
        <f t="shared" si="0"/>
        <v>15</v>
      </c>
      <c r="C25" s="18">
        <v>14.6</v>
      </c>
      <c r="D25">
        <v>17.7</v>
      </c>
      <c r="E25">
        <v>2.4</v>
      </c>
      <c r="F25">
        <v>0</v>
      </c>
    </row>
    <row r="26" spans="1:6" x14ac:dyDescent="0.35">
      <c r="A26">
        <v>1995</v>
      </c>
      <c r="B26" s="1">
        <f t="shared" si="0"/>
        <v>16</v>
      </c>
      <c r="C26" s="18">
        <v>14.5</v>
      </c>
      <c r="D26">
        <v>16.2</v>
      </c>
      <c r="E26">
        <v>4.8</v>
      </c>
      <c r="F26">
        <v>0</v>
      </c>
    </row>
    <row r="27" spans="1:6" x14ac:dyDescent="0.35">
      <c r="A27">
        <v>1995</v>
      </c>
      <c r="B27" s="1">
        <f t="shared" si="0"/>
        <v>17</v>
      </c>
      <c r="C27" s="18">
        <v>14.1</v>
      </c>
      <c r="D27">
        <v>18</v>
      </c>
      <c r="E27">
        <v>3.8</v>
      </c>
      <c r="F27">
        <v>0</v>
      </c>
    </row>
    <row r="28" spans="1:6" x14ac:dyDescent="0.35">
      <c r="A28">
        <v>1995</v>
      </c>
      <c r="B28" s="1">
        <f t="shared" si="0"/>
        <v>18</v>
      </c>
      <c r="C28" s="18">
        <v>9.3000000000000007</v>
      </c>
      <c r="D28">
        <v>17.5</v>
      </c>
      <c r="E28">
        <v>4.5</v>
      </c>
      <c r="F28">
        <v>0</v>
      </c>
    </row>
    <row r="29" spans="1:6" x14ac:dyDescent="0.35">
      <c r="A29">
        <v>1995</v>
      </c>
      <c r="B29" s="1">
        <f t="shared" si="0"/>
        <v>19</v>
      </c>
      <c r="C29" s="18">
        <v>11.7</v>
      </c>
      <c r="D29">
        <v>17</v>
      </c>
      <c r="E29">
        <v>11</v>
      </c>
      <c r="F29">
        <v>2</v>
      </c>
    </row>
    <row r="30" spans="1:6" x14ac:dyDescent="0.35">
      <c r="A30">
        <v>1995</v>
      </c>
      <c r="B30" s="1">
        <f t="shared" si="0"/>
        <v>20</v>
      </c>
      <c r="C30" s="18">
        <v>7.1</v>
      </c>
      <c r="D30">
        <v>14.7</v>
      </c>
      <c r="E30">
        <v>11</v>
      </c>
      <c r="F30">
        <v>0</v>
      </c>
    </row>
    <row r="31" spans="1:6" x14ac:dyDescent="0.35">
      <c r="A31">
        <v>1995</v>
      </c>
      <c r="B31" s="1">
        <f t="shared" si="0"/>
        <v>21</v>
      </c>
      <c r="C31" s="18">
        <v>14.1</v>
      </c>
      <c r="D31">
        <v>15.7</v>
      </c>
      <c r="E31">
        <v>5</v>
      </c>
      <c r="F31">
        <v>0</v>
      </c>
    </row>
    <row r="32" spans="1:6" x14ac:dyDescent="0.35">
      <c r="A32">
        <v>1995</v>
      </c>
      <c r="B32" s="1">
        <f t="shared" si="0"/>
        <v>22</v>
      </c>
      <c r="C32" s="18">
        <v>15.2</v>
      </c>
      <c r="D32">
        <v>18.399999999999999</v>
      </c>
      <c r="E32">
        <v>4</v>
      </c>
      <c r="F32">
        <v>0</v>
      </c>
    </row>
    <row r="33" spans="1:6" x14ac:dyDescent="0.35">
      <c r="A33">
        <v>1995</v>
      </c>
      <c r="B33" s="1">
        <f t="shared" si="0"/>
        <v>23</v>
      </c>
      <c r="C33" s="18">
        <v>15.8</v>
      </c>
      <c r="D33">
        <v>17.2</v>
      </c>
      <c r="E33">
        <v>3.7</v>
      </c>
      <c r="F33">
        <v>0</v>
      </c>
    </row>
    <row r="34" spans="1:6" x14ac:dyDescent="0.35">
      <c r="A34">
        <v>1995</v>
      </c>
      <c r="B34" s="1">
        <f t="shared" si="0"/>
        <v>24</v>
      </c>
      <c r="C34" s="18">
        <v>15.6</v>
      </c>
      <c r="D34">
        <v>16.899999999999999</v>
      </c>
      <c r="E34">
        <v>3.6</v>
      </c>
      <c r="F34">
        <v>0</v>
      </c>
    </row>
    <row r="35" spans="1:6" x14ac:dyDescent="0.35">
      <c r="A35">
        <v>1995</v>
      </c>
      <c r="B35" s="1">
        <f t="shared" si="0"/>
        <v>25</v>
      </c>
      <c r="C35" s="18">
        <v>15.8</v>
      </c>
      <c r="D35">
        <v>19.7</v>
      </c>
      <c r="E35">
        <v>2.8</v>
      </c>
      <c r="F35">
        <v>0</v>
      </c>
    </row>
    <row r="36" spans="1:6" x14ac:dyDescent="0.35">
      <c r="A36">
        <v>1995</v>
      </c>
      <c r="B36" s="1">
        <f t="shared" si="0"/>
        <v>26</v>
      </c>
      <c r="C36" s="18">
        <v>13.1</v>
      </c>
      <c r="D36">
        <v>16.399999999999999</v>
      </c>
      <c r="E36">
        <v>5.2</v>
      </c>
      <c r="F36">
        <v>0</v>
      </c>
    </row>
    <row r="37" spans="1:6" x14ac:dyDescent="0.35">
      <c r="A37">
        <v>1995</v>
      </c>
      <c r="B37" s="1">
        <f t="shared" si="0"/>
        <v>27</v>
      </c>
      <c r="C37" s="18">
        <v>15.6</v>
      </c>
      <c r="D37">
        <v>18.2</v>
      </c>
      <c r="E37">
        <v>3</v>
      </c>
      <c r="F37">
        <v>0</v>
      </c>
    </row>
    <row r="38" spans="1:6" x14ac:dyDescent="0.35">
      <c r="A38">
        <v>1995</v>
      </c>
      <c r="B38" s="1">
        <f t="shared" si="0"/>
        <v>28</v>
      </c>
      <c r="C38" s="18">
        <v>14.4</v>
      </c>
      <c r="D38">
        <v>15.7</v>
      </c>
      <c r="E38">
        <v>5</v>
      </c>
      <c r="F38">
        <v>0</v>
      </c>
    </row>
    <row r="39" spans="1:6" x14ac:dyDescent="0.35">
      <c r="A39">
        <v>1995</v>
      </c>
      <c r="B39" s="1">
        <f t="shared" si="0"/>
        <v>29</v>
      </c>
      <c r="C39" s="18">
        <v>15.7</v>
      </c>
      <c r="D39">
        <v>18.7</v>
      </c>
      <c r="E39">
        <v>3</v>
      </c>
      <c r="F39">
        <v>0</v>
      </c>
    </row>
    <row r="40" spans="1:6" x14ac:dyDescent="0.35">
      <c r="A40">
        <v>1995</v>
      </c>
      <c r="B40" s="1">
        <f t="shared" si="0"/>
        <v>30</v>
      </c>
      <c r="C40" s="18">
        <v>14</v>
      </c>
      <c r="D40">
        <v>17</v>
      </c>
      <c r="E40">
        <v>4.7</v>
      </c>
      <c r="F40">
        <v>0</v>
      </c>
    </row>
    <row r="41" spans="1:6" x14ac:dyDescent="0.35">
      <c r="A41">
        <v>1995</v>
      </c>
      <c r="B41" s="1">
        <f t="shared" si="0"/>
        <v>31</v>
      </c>
      <c r="C41" s="18">
        <v>16.2</v>
      </c>
      <c r="D41">
        <v>21</v>
      </c>
      <c r="E41">
        <v>5.7</v>
      </c>
      <c r="F41">
        <v>0</v>
      </c>
    </row>
    <row r="42" spans="1:6" x14ac:dyDescent="0.35">
      <c r="A42">
        <v>1995</v>
      </c>
      <c r="B42" s="1">
        <f t="shared" si="0"/>
        <v>32</v>
      </c>
      <c r="C42" s="18">
        <v>15.4</v>
      </c>
      <c r="D42">
        <v>22.2</v>
      </c>
      <c r="E42">
        <v>6</v>
      </c>
      <c r="F42">
        <v>0</v>
      </c>
    </row>
    <row r="43" spans="1:6" x14ac:dyDescent="0.35">
      <c r="A43">
        <v>1995</v>
      </c>
      <c r="B43" s="1">
        <f t="shared" si="0"/>
        <v>33</v>
      </c>
      <c r="C43" s="18">
        <v>16.3</v>
      </c>
      <c r="D43">
        <v>18.7</v>
      </c>
      <c r="E43">
        <v>3.3</v>
      </c>
      <c r="F43">
        <v>0</v>
      </c>
    </row>
    <row r="44" spans="1:6" x14ac:dyDescent="0.35">
      <c r="A44">
        <v>1995</v>
      </c>
      <c r="B44" s="1">
        <f t="shared" si="0"/>
        <v>34</v>
      </c>
      <c r="C44" s="18">
        <v>15.2</v>
      </c>
      <c r="D44">
        <v>21.2</v>
      </c>
      <c r="E44">
        <v>2.5</v>
      </c>
      <c r="F44">
        <v>0</v>
      </c>
    </row>
    <row r="45" spans="1:6" x14ac:dyDescent="0.35">
      <c r="A45">
        <v>1995</v>
      </c>
      <c r="B45" s="1">
        <f t="shared" si="0"/>
        <v>35</v>
      </c>
      <c r="C45" s="18">
        <v>15.6</v>
      </c>
      <c r="D45">
        <v>22.5</v>
      </c>
      <c r="E45">
        <v>5.3</v>
      </c>
      <c r="F45">
        <v>0</v>
      </c>
    </row>
    <row r="46" spans="1:6" x14ac:dyDescent="0.35">
      <c r="A46">
        <v>1995</v>
      </c>
      <c r="B46" s="1">
        <f t="shared" si="0"/>
        <v>36</v>
      </c>
      <c r="C46" s="18">
        <v>15.1</v>
      </c>
      <c r="D46">
        <v>22.4</v>
      </c>
      <c r="E46">
        <v>9.4</v>
      </c>
      <c r="F46">
        <v>0</v>
      </c>
    </row>
    <row r="47" spans="1:6" x14ac:dyDescent="0.35">
      <c r="A47">
        <v>1995</v>
      </c>
      <c r="B47" s="1">
        <f t="shared" si="0"/>
        <v>37</v>
      </c>
      <c r="C47" s="18">
        <v>15.7</v>
      </c>
      <c r="D47">
        <v>21</v>
      </c>
      <c r="E47">
        <v>6.2</v>
      </c>
      <c r="F47">
        <v>0</v>
      </c>
    </row>
    <row r="48" spans="1:6" x14ac:dyDescent="0.35">
      <c r="A48">
        <v>1995</v>
      </c>
      <c r="B48" s="1">
        <f t="shared" si="0"/>
        <v>38</v>
      </c>
      <c r="C48" s="18">
        <v>15</v>
      </c>
      <c r="D48">
        <v>19.7</v>
      </c>
      <c r="E48">
        <v>7.5</v>
      </c>
      <c r="F48">
        <v>0</v>
      </c>
    </row>
    <row r="49" spans="1:6" x14ac:dyDescent="0.35">
      <c r="A49">
        <v>1995</v>
      </c>
      <c r="B49" s="1">
        <f t="shared" si="0"/>
        <v>39</v>
      </c>
      <c r="C49" s="18">
        <v>15.8</v>
      </c>
      <c r="D49">
        <v>19.3</v>
      </c>
      <c r="E49">
        <v>4.2</v>
      </c>
      <c r="F49">
        <v>0</v>
      </c>
    </row>
    <row r="50" spans="1:6" x14ac:dyDescent="0.35">
      <c r="A50">
        <v>1995</v>
      </c>
      <c r="B50" s="1">
        <f t="shared" si="0"/>
        <v>40</v>
      </c>
      <c r="C50" s="18">
        <v>13.3</v>
      </c>
      <c r="D50">
        <v>19.7</v>
      </c>
      <c r="E50">
        <v>6.2</v>
      </c>
      <c r="F50">
        <v>0</v>
      </c>
    </row>
    <row r="51" spans="1:6" x14ac:dyDescent="0.35">
      <c r="A51">
        <v>1995</v>
      </c>
      <c r="B51" s="1">
        <f t="shared" si="0"/>
        <v>41</v>
      </c>
      <c r="C51" s="18">
        <v>6.6</v>
      </c>
      <c r="D51">
        <v>13</v>
      </c>
      <c r="E51">
        <v>6.7</v>
      </c>
      <c r="F51">
        <v>3.1</v>
      </c>
    </row>
    <row r="52" spans="1:6" x14ac:dyDescent="0.35">
      <c r="A52">
        <v>1995</v>
      </c>
      <c r="B52" s="1">
        <f t="shared" si="0"/>
        <v>42</v>
      </c>
      <c r="C52" s="18">
        <v>6.2</v>
      </c>
      <c r="D52">
        <v>10.7</v>
      </c>
      <c r="E52">
        <v>6.4</v>
      </c>
      <c r="F52">
        <v>34</v>
      </c>
    </row>
    <row r="53" spans="1:6" x14ac:dyDescent="0.35">
      <c r="A53">
        <v>1995</v>
      </c>
      <c r="B53" s="1">
        <f t="shared" si="0"/>
        <v>43</v>
      </c>
      <c r="C53" s="18">
        <v>18</v>
      </c>
      <c r="D53">
        <v>17.2</v>
      </c>
      <c r="E53">
        <v>5.2</v>
      </c>
      <c r="F53">
        <v>3.1</v>
      </c>
    </row>
    <row r="54" spans="1:6" x14ac:dyDescent="0.35">
      <c r="A54">
        <v>1995</v>
      </c>
      <c r="B54" s="1">
        <f t="shared" si="0"/>
        <v>44</v>
      </c>
      <c r="C54" s="18">
        <v>13.8</v>
      </c>
      <c r="D54">
        <v>19.3</v>
      </c>
      <c r="E54">
        <v>7.1</v>
      </c>
      <c r="F54">
        <v>0</v>
      </c>
    </row>
    <row r="55" spans="1:6" x14ac:dyDescent="0.35">
      <c r="A55">
        <v>1995</v>
      </c>
      <c r="B55" s="1">
        <f t="shared" si="0"/>
        <v>45</v>
      </c>
      <c r="C55" s="18">
        <v>15.8</v>
      </c>
      <c r="D55">
        <v>19.2</v>
      </c>
      <c r="E55">
        <v>8.1999999999999993</v>
      </c>
      <c r="F55">
        <v>0</v>
      </c>
    </row>
    <row r="56" spans="1:6" x14ac:dyDescent="0.35">
      <c r="A56">
        <v>1995</v>
      </c>
      <c r="B56" s="1">
        <f t="shared" si="0"/>
        <v>46</v>
      </c>
      <c r="C56" s="18">
        <v>17</v>
      </c>
      <c r="D56">
        <v>13</v>
      </c>
      <c r="E56">
        <v>6.5</v>
      </c>
      <c r="F56">
        <v>0</v>
      </c>
    </row>
    <row r="57" spans="1:6" x14ac:dyDescent="0.35">
      <c r="A57">
        <v>1995</v>
      </c>
      <c r="B57" s="1">
        <f t="shared" si="0"/>
        <v>47</v>
      </c>
      <c r="C57" s="18">
        <v>17.5</v>
      </c>
      <c r="D57">
        <v>19.7</v>
      </c>
      <c r="E57">
        <v>10</v>
      </c>
      <c r="F57">
        <v>0</v>
      </c>
    </row>
    <row r="58" spans="1:6" x14ac:dyDescent="0.35">
      <c r="A58">
        <v>1995</v>
      </c>
      <c r="B58" s="1">
        <f t="shared" si="0"/>
        <v>48</v>
      </c>
      <c r="C58" s="18">
        <v>15.7</v>
      </c>
      <c r="D58">
        <v>19.600000000000001</v>
      </c>
      <c r="E58">
        <v>7.6</v>
      </c>
      <c r="F58">
        <v>0</v>
      </c>
    </row>
    <row r="59" spans="1:6" x14ac:dyDescent="0.35">
      <c r="A59">
        <v>1995</v>
      </c>
      <c r="B59" s="1">
        <f t="shared" si="0"/>
        <v>49</v>
      </c>
      <c r="C59" s="18">
        <v>16.899999999999999</v>
      </c>
      <c r="D59">
        <v>20</v>
      </c>
      <c r="E59">
        <v>12</v>
      </c>
      <c r="F59">
        <v>0</v>
      </c>
    </row>
    <row r="60" spans="1:6" x14ac:dyDescent="0.35">
      <c r="A60">
        <v>1995</v>
      </c>
      <c r="B60" s="1">
        <f t="shared" si="0"/>
        <v>50</v>
      </c>
      <c r="C60" s="18">
        <v>18.100000000000001</v>
      </c>
      <c r="D60">
        <v>23.5</v>
      </c>
      <c r="E60">
        <v>7.3</v>
      </c>
      <c r="F60">
        <v>0</v>
      </c>
    </row>
    <row r="61" spans="1:6" x14ac:dyDescent="0.35">
      <c r="A61">
        <v>1995</v>
      </c>
      <c r="B61" s="1">
        <f t="shared" si="0"/>
        <v>51</v>
      </c>
      <c r="C61" s="18">
        <v>17.600000000000001</v>
      </c>
      <c r="D61">
        <v>28</v>
      </c>
      <c r="E61">
        <v>10.6</v>
      </c>
      <c r="F61">
        <v>0</v>
      </c>
    </row>
    <row r="62" spans="1:6" x14ac:dyDescent="0.35">
      <c r="A62">
        <v>1995</v>
      </c>
      <c r="B62" s="1">
        <f t="shared" si="0"/>
        <v>52</v>
      </c>
      <c r="C62" s="18">
        <v>16.8</v>
      </c>
      <c r="D62">
        <v>22.5</v>
      </c>
      <c r="E62">
        <v>14</v>
      </c>
      <c r="F62">
        <v>0</v>
      </c>
    </row>
    <row r="63" spans="1:6" x14ac:dyDescent="0.35">
      <c r="A63">
        <v>1995</v>
      </c>
      <c r="B63" s="1">
        <f t="shared" si="0"/>
        <v>53</v>
      </c>
      <c r="C63" s="18">
        <v>14.9</v>
      </c>
      <c r="D63">
        <v>16.100000000000001</v>
      </c>
      <c r="E63">
        <v>8</v>
      </c>
      <c r="F63">
        <v>0</v>
      </c>
    </row>
    <row r="64" spans="1:6" x14ac:dyDescent="0.35">
      <c r="A64">
        <v>1995</v>
      </c>
      <c r="B64" s="1">
        <f t="shared" si="0"/>
        <v>54</v>
      </c>
      <c r="C64" s="18">
        <v>17.5</v>
      </c>
      <c r="D64">
        <v>15.9</v>
      </c>
      <c r="E64">
        <v>5.2</v>
      </c>
      <c r="F64">
        <v>0</v>
      </c>
    </row>
    <row r="65" spans="1:6" x14ac:dyDescent="0.35">
      <c r="A65">
        <v>1995</v>
      </c>
      <c r="B65" s="1">
        <f t="shared" si="0"/>
        <v>55</v>
      </c>
      <c r="C65" s="18">
        <v>18.899999999999999</v>
      </c>
      <c r="D65">
        <v>17.7</v>
      </c>
      <c r="E65">
        <v>4.5</v>
      </c>
      <c r="F65">
        <v>0</v>
      </c>
    </row>
    <row r="66" spans="1:6" x14ac:dyDescent="0.35">
      <c r="A66">
        <v>1995</v>
      </c>
      <c r="B66" s="1">
        <f t="shared" si="0"/>
        <v>56</v>
      </c>
      <c r="C66" s="18">
        <v>19.2</v>
      </c>
      <c r="D66">
        <v>20.6</v>
      </c>
      <c r="E66">
        <v>5</v>
      </c>
      <c r="F66">
        <v>0</v>
      </c>
    </row>
    <row r="67" spans="1:6" x14ac:dyDescent="0.35">
      <c r="A67">
        <v>1995</v>
      </c>
      <c r="B67" s="1">
        <f t="shared" si="0"/>
        <v>57</v>
      </c>
      <c r="C67" s="18">
        <v>5.8</v>
      </c>
      <c r="D67">
        <v>13</v>
      </c>
      <c r="E67">
        <v>6</v>
      </c>
      <c r="F67">
        <v>0.5</v>
      </c>
    </row>
    <row r="68" spans="1:6" x14ac:dyDescent="0.35">
      <c r="A68">
        <v>1995</v>
      </c>
      <c r="B68" s="1">
        <f t="shared" si="0"/>
        <v>58</v>
      </c>
      <c r="C68" s="18">
        <v>12.4</v>
      </c>
      <c r="D68">
        <v>9.6</v>
      </c>
      <c r="E68">
        <v>2.4</v>
      </c>
      <c r="F68">
        <v>4.0999999999999996</v>
      </c>
    </row>
    <row r="69" spans="1:6" x14ac:dyDescent="0.35">
      <c r="A69">
        <v>1995</v>
      </c>
      <c r="B69" s="1">
        <f t="shared" si="0"/>
        <v>59</v>
      </c>
      <c r="C69" s="18">
        <v>12.3</v>
      </c>
      <c r="D69">
        <v>11.7</v>
      </c>
      <c r="E69">
        <v>3.5</v>
      </c>
      <c r="F69">
        <v>1</v>
      </c>
    </row>
    <row r="70" spans="1:6" x14ac:dyDescent="0.35">
      <c r="A70">
        <v>1995</v>
      </c>
      <c r="B70" s="1">
        <f t="shared" si="0"/>
        <v>60</v>
      </c>
      <c r="C70" s="18">
        <v>3</v>
      </c>
      <c r="D70">
        <v>9.5</v>
      </c>
      <c r="E70">
        <v>5.2</v>
      </c>
      <c r="F70">
        <v>7.9</v>
      </c>
    </row>
    <row r="71" spans="1:6" x14ac:dyDescent="0.35">
      <c r="A71">
        <v>1995</v>
      </c>
      <c r="B71" s="1">
        <f t="shared" si="0"/>
        <v>61</v>
      </c>
      <c r="C71" s="18">
        <v>18.2</v>
      </c>
      <c r="D71">
        <v>16.8</v>
      </c>
      <c r="E71">
        <v>6.1</v>
      </c>
      <c r="F71">
        <v>5.0999999999999996</v>
      </c>
    </row>
    <row r="72" spans="1:6" x14ac:dyDescent="0.35">
      <c r="A72">
        <v>1995</v>
      </c>
      <c r="B72" s="1">
        <f t="shared" si="0"/>
        <v>62</v>
      </c>
      <c r="C72" s="18">
        <v>14.8</v>
      </c>
      <c r="D72">
        <v>13.7</v>
      </c>
      <c r="E72">
        <v>6.5</v>
      </c>
      <c r="F72">
        <v>0</v>
      </c>
    </row>
    <row r="73" spans="1:6" x14ac:dyDescent="0.35">
      <c r="A73">
        <v>1995</v>
      </c>
      <c r="B73" s="1">
        <f t="shared" si="0"/>
        <v>63</v>
      </c>
      <c r="C73" s="18">
        <v>12.6</v>
      </c>
      <c r="D73">
        <v>13</v>
      </c>
      <c r="E73">
        <v>8</v>
      </c>
      <c r="F73">
        <v>1</v>
      </c>
    </row>
    <row r="74" spans="1:6" x14ac:dyDescent="0.35">
      <c r="A74">
        <v>1995</v>
      </c>
      <c r="B74" s="1">
        <f t="shared" si="0"/>
        <v>64</v>
      </c>
      <c r="C74" s="18">
        <v>17.8</v>
      </c>
      <c r="D74">
        <v>18.600000000000001</v>
      </c>
      <c r="E74">
        <v>5.4</v>
      </c>
      <c r="F74">
        <v>1</v>
      </c>
    </row>
    <row r="75" spans="1:6" x14ac:dyDescent="0.35">
      <c r="A75">
        <v>1995</v>
      </c>
      <c r="B75" s="1">
        <f t="shared" si="0"/>
        <v>65</v>
      </c>
      <c r="C75" s="18">
        <v>14.4</v>
      </c>
      <c r="D75">
        <v>16</v>
      </c>
      <c r="E75">
        <v>9.9</v>
      </c>
      <c r="F75">
        <v>0</v>
      </c>
    </row>
    <row r="76" spans="1:6" x14ac:dyDescent="0.35">
      <c r="A76">
        <v>1995</v>
      </c>
      <c r="B76" s="1">
        <f t="shared" ref="B76:B139" si="1">B75+1</f>
        <v>66</v>
      </c>
      <c r="C76" s="18">
        <v>16.7</v>
      </c>
      <c r="D76">
        <v>18.5</v>
      </c>
      <c r="E76">
        <v>6</v>
      </c>
      <c r="F76">
        <v>0</v>
      </c>
    </row>
    <row r="77" spans="1:6" x14ac:dyDescent="0.35">
      <c r="A77">
        <v>1995</v>
      </c>
      <c r="B77" s="1">
        <f t="shared" si="1"/>
        <v>67</v>
      </c>
      <c r="C77" s="18">
        <v>18.8</v>
      </c>
      <c r="D77">
        <v>19.600000000000001</v>
      </c>
      <c r="E77">
        <v>8.4</v>
      </c>
      <c r="F77">
        <v>0</v>
      </c>
    </row>
    <row r="78" spans="1:6" x14ac:dyDescent="0.35">
      <c r="A78">
        <v>1995</v>
      </c>
      <c r="B78" s="1">
        <f t="shared" si="1"/>
        <v>68</v>
      </c>
      <c r="C78" s="18">
        <v>18.399999999999999</v>
      </c>
      <c r="D78">
        <v>25.4</v>
      </c>
      <c r="E78">
        <v>8.1</v>
      </c>
      <c r="F78">
        <v>0</v>
      </c>
    </row>
    <row r="79" spans="1:6" x14ac:dyDescent="0.35">
      <c r="A79">
        <v>1995</v>
      </c>
      <c r="B79" s="1">
        <f t="shared" si="1"/>
        <v>69</v>
      </c>
      <c r="C79" s="18">
        <v>12.4</v>
      </c>
      <c r="D79">
        <v>17.5</v>
      </c>
      <c r="E79">
        <v>9.6999999999999993</v>
      </c>
      <c r="F79">
        <v>1</v>
      </c>
    </row>
    <row r="80" spans="1:6" x14ac:dyDescent="0.35">
      <c r="A80">
        <v>1995</v>
      </c>
      <c r="B80" s="1">
        <f t="shared" si="1"/>
        <v>70</v>
      </c>
      <c r="C80" s="18">
        <v>8.1999999999999993</v>
      </c>
      <c r="D80">
        <v>11.2</v>
      </c>
      <c r="E80">
        <v>7.7</v>
      </c>
      <c r="F80">
        <v>6.1</v>
      </c>
    </row>
    <row r="81" spans="1:6" x14ac:dyDescent="0.35">
      <c r="A81">
        <v>1995</v>
      </c>
      <c r="B81" s="1">
        <f t="shared" si="1"/>
        <v>71</v>
      </c>
      <c r="C81" s="18">
        <v>9.4</v>
      </c>
      <c r="D81">
        <v>11.2</v>
      </c>
      <c r="E81">
        <v>7.8</v>
      </c>
      <c r="F81">
        <v>11.9</v>
      </c>
    </row>
    <row r="82" spans="1:6" x14ac:dyDescent="0.35">
      <c r="A82">
        <v>1995</v>
      </c>
      <c r="B82" s="1">
        <f t="shared" si="1"/>
        <v>72</v>
      </c>
      <c r="C82" s="18">
        <v>22.2</v>
      </c>
      <c r="D82">
        <v>18.3</v>
      </c>
      <c r="E82">
        <v>7</v>
      </c>
      <c r="F82">
        <v>3.1</v>
      </c>
    </row>
    <row r="83" spans="1:6" x14ac:dyDescent="0.35">
      <c r="A83">
        <v>1995</v>
      </c>
      <c r="B83" s="1">
        <f t="shared" si="1"/>
        <v>73</v>
      </c>
      <c r="C83" s="18">
        <v>13.1</v>
      </c>
      <c r="D83">
        <v>18.600000000000001</v>
      </c>
      <c r="E83">
        <v>7</v>
      </c>
      <c r="F83">
        <v>0</v>
      </c>
    </row>
    <row r="84" spans="1:6" x14ac:dyDescent="0.35">
      <c r="A84">
        <v>1995</v>
      </c>
      <c r="B84" s="1">
        <f t="shared" si="1"/>
        <v>74</v>
      </c>
      <c r="C84" s="18">
        <v>20.399999999999999</v>
      </c>
      <c r="D84">
        <v>19.7</v>
      </c>
      <c r="E84">
        <v>6.6</v>
      </c>
      <c r="F84">
        <v>0</v>
      </c>
    </row>
    <row r="85" spans="1:6" x14ac:dyDescent="0.35">
      <c r="A85">
        <v>1995</v>
      </c>
      <c r="B85" s="1">
        <f t="shared" si="1"/>
        <v>75</v>
      </c>
      <c r="C85" s="18">
        <v>14.1</v>
      </c>
      <c r="D85">
        <v>15.8</v>
      </c>
      <c r="E85">
        <v>7.5</v>
      </c>
      <c r="F85">
        <v>5.0999999999999996</v>
      </c>
    </row>
    <row r="86" spans="1:6" x14ac:dyDescent="0.35">
      <c r="A86">
        <v>1995</v>
      </c>
      <c r="B86" s="1">
        <f t="shared" si="1"/>
        <v>76</v>
      </c>
      <c r="C86" s="18">
        <v>23.3</v>
      </c>
      <c r="D86">
        <v>18.3</v>
      </c>
      <c r="E86">
        <v>6</v>
      </c>
      <c r="F86">
        <v>1</v>
      </c>
    </row>
    <row r="87" spans="1:6" x14ac:dyDescent="0.35">
      <c r="A87">
        <v>1995</v>
      </c>
      <c r="B87" s="1">
        <f t="shared" si="1"/>
        <v>77</v>
      </c>
      <c r="C87" s="18">
        <v>23.5</v>
      </c>
      <c r="D87">
        <v>23.3</v>
      </c>
      <c r="E87">
        <v>6.7</v>
      </c>
      <c r="F87">
        <v>0</v>
      </c>
    </row>
    <row r="88" spans="1:6" x14ac:dyDescent="0.35">
      <c r="A88">
        <v>1995</v>
      </c>
      <c r="B88" s="1">
        <f t="shared" si="1"/>
        <v>78</v>
      </c>
      <c r="C88" s="18">
        <v>21.8</v>
      </c>
      <c r="D88">
        <v>25.3</v>
      </c>
      <c r="E88">
        <v>13</v>
      </c>
      <c r="F88">
        <v>0</v>
      </c>
    </row>
    <row r="89" spans="1:6" x14ac:dyDescent="0.35">
      <c r="A89">
        <v>1995</v>
      </c>
      <c r="B89" s="1">
        <f t="shared" si="1"/>
        <v>79</v>
      </c>
      <c r="C89" s="18">
        <v>23.9</v>
      </c>
      <c r="D89">
        <v>24.2</v>
      </c>
      <c r="E89">
        <v>11.4</v>
      </c>
      <c r="F89">
        <v>0</v>
      </c>
    </row>
    <row r="90" spans="1:6" x14ac:dyDescent="0.35">
      <c r="A90">
        <v>1995</v>
      </c>
      <c r="B90" s="1">
        <f t="shared" si="1"/>
        <v>80</v>
      </c>
      <c r="C90" s="18">
        <v>20.3</v>
      </c>
      <c r="D90">
        <v>25.9</v>
      </c>
      <c r="E90">
        <v>9.8000000000000007</v>
      </c>
      <c r="F90">
        <v>0</v>
      </c>
    </row>
    <row r="91" spans="1:6" x14ac:dyDescent="0.35">
      <c r="A91">
        <v>1995</v>
      </c>
      <c r="B91" s="1">
        <f t="shared" si="1"/>
        <v>81</v>
      </c>
      <c r="C91" s="18">
        <v>18.600000000000001</v>
      </c>
      <c r="D91">
        <v>23.4</v>
      </c>
      <c r="E91">
        <v>12.6</v>
      </c>
      <c r="F91">
        <v>0</v>
      </c>
    </row>
    <row r="92" spans="1:6" x14ac:dyDescent="0.35">
      <c r="A92">
        <v>1995</v>
      </c>
      <c r="B92" s="1">
        <f t="shared" si="1"/>
        <v>82</v>
      </c>
      <c r="C92" s="18">
        <v>22.4</v>
      </c>
      <c r="D92">
        <v>24.8</v>
      </c>
      <c r="E92">
        <v>10.4</v>
      </c>
      <c r="F92">
        <v>0</v>
      </c>
    </row>
    <row r="93" spans="1:6" x14ac:dyDescent="0.35">
      <c r="A93">
        <v>1995</v>
      </c>
      <c r="B93" s="1">
        <f t="shared" si="1"/>
        <v>83</v>
      </c>
      <c r="C93" s="18">
        <v>23.3</v>
      </c>
      <c r="D93">
        <v>26.6</v>
      </c>
      <c r="E93">
        <v>9.9</v>
      </c>
      <c r="F93">
        <v>0</v>
      </c>
    </row>
    <row r="94" spans="1:6" x14ac:dyDescent="0.35">
      <c r="A94">
        <v>1995</v>
      </c>
      <c r="B94" s="1">
        <f t="shared" si="1"/>
        <v>84</v>
      </c>
      <c r="C94" s="18">
        <v>21.4</v>
      </c>
      <c r="D94">
        <v>25.7</v>
      </c>
      <c r="E94">
        <v>13.2</v>
      </c>
      <c r="F94">
        <v>0</v>
      </c>
    </row>
    <row r="95" spans="1:6" x14ac:dyDescent="0.35">
      <c r="A95">
        <v>1995</v>
      </c>
      <c r="B95" s="1">
        <f t="shared" si="1"/>
        <v>85</v>
      </c>
      <c r="C95" s="18">
        <v>22.6</v>
      </c>
      <c r="D95">
        <v>23.6</v>
      </c>
      <c r="E95">
        <v>11.3</v>
      </c>
      <c r="F95">
        <v>0</v>
      </c>
    </row>
    <row r="96" spans="1:6" x14ac:dyDescent="0.35">
      <c r="A96">
        <v>1995</v>
      </c>
      <c r="B96" s="1">
        <f t="shared" si="1"/>
        <v>86</v>
      </c>
      <c r="C96" s="18">
        <v>21.5</v>
      </c>
      <c r="D96">
        <v>22.5</v>
      </c>
      <c r="E96">
        <v>8</v>
      </c>
      <c r="F96">
        <v>0</v>
      </c>
    </row>
    <row r="97" spans="1:6" x14ac:dyDescent="0.35">
      <c r="A97">
        <v>1995</v>
      </c>
      <c r="B97" s="1">
        <f t="shared" si="1"/>
        <v>87</v>
      </c>
      <c r="C97" s="18">
        <v>25.6</v>
      </c>
      <c r="D97">
        <v>25.8</v>
      </c>
      <c r="E97">
        <v>7.3</v>
      </c>
      <c r="F97">
        <v>0</v>
      </c>
    </row>
    <row r="98" spans="1:6" x14ac:dyDescent="0.35">
      <c r="A98">
        <v>1995</v>
      </c>
      <c r="B98" s="1">
        <f t="shared" si="1"/>
        <v>88</v>
      </c>
      <c r="C98" s="18">
        <v>21</v>
      </c>
      <c r="D98">
        <v>26.7</v>
      </c>
      <c r="E98">
        <v>10.4</v>
      </c>
      <c r="F98">
        <v>0</v>
      </c>
    </row>
    <row r="99" spans="1:6" x14ac:dyDescent="0.35">
      <c r="A99">
        <v>1995</v>
      </c>
      <c r="B99" s="1">
        <f t="shared" si="1"/>
        <v>89</v>
      </c>
      <c r="C99" s="18">
        <v>12.5</v>
      </c>
      <c r="D99">
        <v>24</v>
      </c>
      <c r="E99">
        <v>11</v>
      </c>
      <c r="F99">
        <v>0</v>
      </c>
    </row>
    <row r="100" spans="1:6" x14ac:dyDescent="0.35">
      <c r="A100">
        <v>1995</v>
      </c>
      <c r="B100" s="1">
        <f t="shared" si="1"/>
        <v>90</v>
      </c>
      <c r="C100" s="18">
        <v>21.5</v>
      </c>
      <c r="D100">
        <v>19.399999999999999</v>
      </c>
      <c r="E100">
        <v>10.5</v>
      </c>
      <c r="F100">
        <v>0</v>
      </c>
    </row>
    <row r="101" spans="1:6" x14ac:dyDescent="0.35">
      <c r="A101">
        <v>1995</v>
      </c>
      <c r="B101" s="1">
        <f t="shared" si="1"/>
        <v>91</v>
      </c>
      <c r="C101" s="18">
        <v>20.100000000000001</v>
      </c>
      <c r="D101">
        <v>22</v>
      </c>
      <c r="E101">
        <v>8.1999999999999993</v>
      </c>
      <c r="F101">
        <v>0</v>
      </c>
    </row>
    <row r="102" spans="1:6" x14ac:dyDescent="0.35">
      <c r="A102">
        <v>1995</v>
      </c>
      <c r="B102" s="1">
        <f t="shared" si="1"/>
        <v>92</v>
      </c>
      <c r="C102" s="18">
        <v>17</v>
      </c>
      <c r="D102">
        <v>23</v>
      </c>
      <c r="E102">
        <v>8.3000000000000007</v>
      </c>
      <c r="F102">
        <v>0</v>
      </c>
    </row>
    <row r="103" spans="1:6" x14ac:dyDescent="0.35">
      <c r="A103">
        <v>1995</v>
      </c>
      <c r="B103" s="1">
        <f t="shared" si="1"/>
        <v>93</v>
      </c>
      <c r="C103" s="18">
        <v>18.2</v>
      </c>
      <c r="D103">
        <v>22.3</v>
      </c>
      <c r="E103">
        <v>7.8</v>
      </c>
      <c r="F103">
        <v>0</v>
      </c>
    </row>
    <row r="104" spans="1:6" x14ac:dyDescent="0.35">
      <c r="A104">
        <v>1995</v>
      </c>
      <c r="B104" s="1">
        <f t="shared" si="1"/>
        <v>94</v>
      </c>
      <c r="C104" s="18">
        <v>16.2</v>
      </c>
      <c r="D104">
        <v>20.5</v>
      </c>
      <c r="E104">
        <v>12</v>
      </c>
      <c r="F104">
        <v>2</v>
      </c>
    </row>
    <row r="105" spans="1:6" x14ac:dyDescent="0.35">
      <c r="A105">
        <v>1995</v>
      </c>
      <c r="B105" s="1">
        <f t="shared" si="1"/>
        <v>95</v>
      </c>
      <c r="C105" s="18">
        <v>19.3</v>
      </c>
      <c r="D105">
        <v>21.4</v>
      </c>
      <c r="E105">
        <v>9.6999999999999993</v>
      </c>
      <c r="F105">
        <v>8.9</v>
      </c>
    </row>
    <row r="106" spans="1:6" x14ac:dyDescent="0.35">
      <c r="A106">
        <v>1995</v>
      </c>
      <c r="B106" s="1">
        <f t="shared" si="1"/>
        <v>96</v>
      </c>
      <c r="C106" s="18">
        <v>22.9</v>
      </c>
      <c r="D106">
        <v>24.7</v>
      </c>
      <c r="E106">
        <v>9.1</v>
      </c>
      <c r="F106">
        <v>0</v>
      </c>
    </row>
    <row r="107" spans="1:6" x14ac:dyDescent="0.35">
      <c r="A107">
        <v>1995</v>
      </c>
      <c r="B107" s="1">
        <f t="shared" si="1"/>
        <v>97</v>
      </c>
      <c r="C107" s="18">
        <v>22.4</v>
      </c>
      <c r="D107">
        <v>26.2</v>
      </c>
      <c r="E107">
        <v>9.6</v>
      </c>
      <c r="F107">
        <v>0</v>
      </c>
    </row>
    <row r="108" spans="1:6" x14ac:dyDescent="0.35">
      <c r="A108">
        <v>1995</v>
      </c>
      <c r="B108" s="1">
        <f t="shared" si="1"/>
        <v>98</v>
      </c>
      <c r="C108" s="18">
        <v>24.4</v>
      </c>
      <c r="D108">
        <v>27.6</v>
      </c>
      <c r="E108">
        <v>11.4</v>
      </c>
      <c r="F108">
        <v>0</v>
      </c>
    </row>
    <row r="109" spans="1:6" x14ac:dyDescent="0.35">
      <c r="A109">
        <v>1995</v>
      </c>
      <c r="B109" s="1">
        <f t="shared" si="1"/>
        <v>99</v>
      </c>
      <c r="C109" s="18">
        <v>19.5</v>
      </c>
      <c r="D109">
        <v>30.4</v>
      </c>
      <c r="E109">
        <v>10.8</v>
      </c>
      <c r="F109">
        <v>0</v>
      </c>
    </row>
    <row r="110" spans="1:6" x14ac:dyDescent="0.35">
      <c r="A110">
        <v>1995</v>
      </c>
      <c r="B110" s="1">
        <f t="shared" si="1"/>
        <v>100</v>
      </c>
      <c r="C110" s="18">
        <v>15.1</v>
      </c>
      <c r="D110">
        <v>27.7</v>
      </c>
      <c r="E110">
        <v>15.3</v>
      </c>
      <c r="F110">
        <v>0</v>
      </c>
    </row>
    <row r="111" spans="1:6" x14ac:dyDescent="0.35">
      <c r="A111">
        <v>1995</v>
      </c>
      <c r="B111" s="1">
        <f t="shared" si="1"/>
        <v>101</v>
      </c>
      <c r="C111" s="18">
        <v>14.4</v>
      </c>
      <c r="D111">
        <v>19.899999999999999</v>
      </c>
      <c r="E111">
        <v>12.3</v>
      </c>
      <c r="F111">
        <v>8.9</v>
      </c>
    </row>
    <row r="112" spans="1:6" x14ac:dyDescent="0.35">
      <c r="A112">
        <v>1995</v>
      </c>
      <c r="B112" s="1">
        <f t="shared" si="1"/>
        <v>102</v>
      </c>
      <c r="C112" s="18">
        <v>21.1</v>
      </c>
      <c r="D112">
        <v>22.4</v>
      </c>
      <c r="E112">
        <v>1.2</v>
      </c>
      <c r="F112">
        <v>3.1</v>
      </c>
    </row>
    <row r="113" spans="1:6" x14ac:dyDescent="0.35">
      <c r="A113">
        <v>1995</v>
      </c>
      <c r="B113" s="1">
        <f t="shared" si="1"/>
        <v>103</v>
      </c>
      <c r="C113" s="18">
        <v>18.600000000000001</v>
      </c>
      <c r="D113">
        <v>23.8</v>
      </c>
      <c r="E113">
        <v>11.5</v>
      </c>
      <c r="F113">
        <v>0</v>
      </c>
    </row>
    <row r="114" spans="1:6" x14ac:dyDescent="0.35">
      <c r="A114">
        <v>1995</v>
      </c>
      <c r="B114" s="1">
        <f t="shared" si="1"/>
        <v>104</v>
      </c>
      <c r="C114" s="18">
        <v>9.4</v>
      </c>
      <c r="D114">
        <v>19.2</v>
      </c>
      <c r="E114">
        <v>13.2</v>
      </c>
      <c r="F114">
        <v>6.1</v>
      </c>
    </row>
    <row r="115" spans="1:6" x14ac:dyDescent="0.35">
      <c r="A115">
        <v>1995</v>
      </c>
      <c r="B115" s="1">
        <f t="shared" si="1"/>
        <v>105</v>
      </c>
      <c r="C115" s="18">
        <v>14.3</v>
      </c>
      <c r="D115">
        <v>19.399999999999999</v>
      </c>
      <c r="E115">
        <v>10.5</v>
      </c>
      <c r="F115">
        <v>7.1</v>
      </c>
    </row>
    <row r="116" spans="1:6" x14ac:dyDescent="0.35">
      <c r="A116">
        <v>1995</v>
      </c>
      <c r="B116" s="1">
        <f t="shared" si="1"/>
        <v>106</v>
      </c>
      <c r="C116" s="18">
        <v>26.9</v>
      </c>
      <c r="D116">
        <v>23</v>
      </c>
      <c r="E116">
        <v>9.6</v>
      </c>
      <c r="F116">
        <v>0</v>
      </c>
    </row>
    <row r="117" spans="1:6" x14ac:dyDescent="0.35">
      <c r="A117">
        <v>1995</v>
      </c>
      <c r="B117" s="1">
        <f t="shared" si="1"/>
        <v>107</v>
      </c>
      <c r="C117" s="18">
        <v>26.9</v>
      </c>
      <c r="D117">
        <v>25.2</v>
      </c>
      <c r="E117">
        <v>9</v>
      </c>
      <c r="F117">
        <v>0</v>
      </c>
    </row>
    <row r="118" spans="1:6" x14ac:dyDescent="0.35">
      <c r="A118">
        <v>1995</v>
      </c>
      <c r="B118" s="1">
        <f t="shared" si="1"/>
        <v>108</v>
      </c>
      <c r="C118" s="18">
        <v>19.5</v>
      </c>
      <c r="D118">
        <v>25.8</v>
      </c>
      <c r="E118">
        <v>13</v>
      </c>
      <c r="F118">
        <v>0</v>
      </c>
    </row>
    <row r="119" spans="1:6" x14ac:dyDescent="0.35">
      <c r="A119">
        <v>1995</v>
      </c>
      <c r="B119" s="1">
        <f t="shared" si="1"/>
        <v>109</v>
      </c>
      <c r="C119" s="18">
        <v>23.5</v>
      </c>
      <c r="D119">
        <v>21.6</v>
      </c>
      <c r="E119">
        <v>12.1</v>
      </c>
      <c r="F119">
        <v>2</v>
      </c>
    </row>
    <row r="120" spans="1:6" x14ac:dyDescent="0.35">
      <c r="A120">
        <v>1995</v>
      </c>
      <c r="B120" s="1">
        <f t="shared" si="1"/>
        <v>110</v>
      </c>
      <c r="C120" s="18">
        <v>13.6</v>
      </c>
      <c r="D120">
        <v>17.5</v>
      </c>
      <c r="E120">
        <v>11.5</v>
      </c>
      <c r="F120">
        <v>0</v>
      </c>
    </row>
    <row r="121" spans="1:6" x14ac:dyDescent="0.35">
      <c r="A121">
        <v>1995</v>
      </c>
      <c r="B121" s="1">
        <f t="shared" si="1"/>
        <v>111</v>
      </c>
      <c r="C121" s="18">
        <v>13.5</v>
      </c>
      <c r="D121">
        <v>14.6</v>
      </c>
      <c r="E121">
        <v>8.5</v>
      </c>
      <c r="F121">
        <v>0</v>
      </c>
    </row>
    <row r="122" spans="1:6" x14ac:dyDescent="0.35">
      <c r="A122">
        <v>1995</v>
      </c>
      <c r="B122" s="1">
        <f t="shared" si="1"/>
        <v>112</v>
      </c>
      <c r="C122" s="18">
        <v>16.399999999999999</v>
      </c>
      <c r="D122">
        <v>14.8</v>
      </c>
      <c r="E122">
        <v>7.8</v>
      </c>
      <c r="F122">
        <v>1</v>
      </c>
    </row>
    <row r="123" spans="1:6" x14ac:dyDescent="0.35">
      <c r="A123">
        <v>1995</v>
      </c>
      <c r="B123" s="1">
        <f t="shared" si="1"/>
        <v>113</v>
      </c>
      <c r="C123" s="18">
        <v>17.600000000000001</v>
      </c>
      <c r="D123">
        <v>14.7</v>
      </c>
      <c r="E123">
        <v>6.5</v>
      </c>
      <c r="F123">
        <v>6.1</v>
      </c>
    </row>
    <row r="124" spans="1:6" x14ac:dyDescent="0.35">
      <c r="A124">
        <v>1995</v>
      </c>
      <c r="B124" s="1">
        <f t="shared" si="1"/>
        <v>114</v>
      </c>
      <c r="C124" s="18">
        <v>21.5</v>
      </c>
      <c r="D124">
        <v>14.8</v>
      </c>
      <c r="E124">
        <v>5</v>
      </c>
      <c r="F124">
        <v>0.5</v>
      </c>
    </row>
    <row r="125" spans="1:6" x14ac:dyDescent="0.35">
      <c r="A125">
        <v>1995</v>
      </c>
      <c r="B125" s="1">
        <f t="shared" si="1"/>
        <v>115</v>
      </c>
      <c r="C125" s="18">
        <v>28.7</v>
      </c>
      <c r="D125">
        <v>16.7</v>
      </c>
      <c r="E125">
        <v>3.5</v>
      </c>
      <c r="F125">
        <v>0.5</v>
      </c>
    </row>
    <row r="126" spans="1:6" x14ac:dyDescent="0.35">
      <c r="A126">
        <v>1995</v>
      </c>
      <c r="B126" s="1">
        <f t="shared" si="1"/>
        <v>116</v>
      </c>
      <c r="C126" s="18">
        <v>29.5</v>
      </c>
      <c r="D126">
        <v>20.7</v>
      </c>
      <c r="E126">
        <v>2.5</v>
      </c>
      <c r="F126">
        <v>0</v>
      </c>
    </row>
    <row r="127" spans="1:6" x14ac:dyDescent="0.35">
      <c r="A127">
        <v>1995</v>
      </c>
      <c r="B127" s="1">
        <f t="shared" si="1"/>
        <v>117</v>
      </c>
      <c r="C127" s="18">
        <v>20.6</v>
      </c>
      <c r="D127">
        <v>24</v>
      </c>
      <c r="E127">
        <v>10.4</v>
      </c>
      <c r="F127">
        <v>0</v>
      </c>
    </row>
    <row r="128" spans="1:6" x14ac:dyDescent="0.35">
      <c r="A128">
        <v>1995</v>
      </c>
      <c r="B128" s="1">
        <f t="shared" si="1"/>
        <v>118</v>
      </c>
      <c r="C128" s="18">
        <v>20</v>
      </c>
      <c r="D128">
        <v>19.899999999999999</v>
      </c>
      <c r="E128">
        <v>11</v>
      </c>
      <c r="F128">
        <v>5.0999999999999996</v>
      </c>
    </row>
    <row r="129" spans="1:6" x14ac:dyDescent="0.35">
      <c r="A129">
        <v>1995</v>
      </c>
      <c r="B129" s="1">
        <f t="shared" si="1"/>
        <v>119</v>
      </c>
      <c r="C129" s="18">
        <v>27.3</v>
      </c>
      <c r="D129">
        <v>23.6</v>
      </c>
      <c r="E129">
        <v>10.199999999999999</v>
      </c>
      <c r="F129">
        <v>0</v>
      </c>
    </row>
    <row r="130" spans="1:6" x14ac:dyDescent="0.35">
      <c r="A130">
        <v>1995</v>
      </c>
      <c r="B130" s="1">
        <f t="shared" si="1"/>
        <v>120</v>
      </c>
      <c r="C130" s="18">
        <v>29.1</v>
      </c>
      <c r="D130">
        <v>30.4</v>
      </c>
      <c r="E130">
        <v>12.4</v>
      </c>
      <c r="F130">
        <v>0</v>
      </c>
    </row>
    <row r="131" spans="1:6" x14ac:dyDescent="0.35">
      <c r="A131">
        <v>1995</v>
      </c>
      <c r="B131" s="1">
        <f t="shared" si="1"/>
        <v>121</v>
      </c>
      <c r="C131" s="18">
        <v>25.2</v>
      </c>
      <c r="D131">
        <v>31.7</v>
      </c>
      <c r="E131">
        <v>15.5</v>
      </c>
      <c r="F131">
        <v>0</v>
      </c>
    </row>
    <row r="132" spans="1:6" x14ac:dyDescent="0.35">
      <c r="A132">
        <v>1995</v>
      </c>
      <c r="B132" s="1">
        <f t="shared" si="1"/>
        <v>122</v>
      </c>
      <c r="C132" s="18">
        <v>21.7</v>
      </c>
      <c r="D132">
        <v>33.299999999999997</v>
      </c>
      <c r="E132">
        <v>18.2</v>
      </c>
      <c r="F132">
        <v>0</v>
      </c>
    </row>
    <row r="133" spans="1:6" x14ac:dyDescent="0.35">
      <c r="A133">
        <v>1995</v>
      </c>
      <c r="B133" s="1">
        <f t="shared" si="1"/>
        <v>123</v>
      </c>
      <c r="C133" s="18">
        <v>18.5</v>
      </c>
      <c r="D133">
        <v>32.4</v>
      </c>
      <c r="E133">
        <v>19.399999999999999</v>
      </c>
      <c r="F133">
        <v>0</v>
      </c>
    </row>
    <row r="134" spans="1:6" x14ac:dyDescent="0.35">
      <c r="A134">
        <v>1995</v>
      </c>
      <c r="B134" s="1">
        <f t="shared" si="1"/>
        <v>124</v>
      </c>
      <c r="C134" s="18">
        <v>22.9</v>
      </c>
      <c r="D134">
        <v>32.700000000000003</v>
      </c>
      <c r="E134">
        <v>16.3</v>
      </c>
      <c r="F134">
        <v>0.5</v>
      </c>
    </row>
    <row r="135" spans="1:6" x14ac:dyDescent="0.35">
      <c r="A135">
        <v>1995</v>
      </c>
      <c r="B135" s="1">
        <f t="shared" si="1"/>
        <v>125</v>
      </c>
      <c r="C135" s="18">
        <v>12.9</v>
      </c>
      <c r="D135">
        <v>27.8</v>
      </c>
      <c r="E135">
        <v>18.2</v>
      </c>
      <c r="F135">
        <v>0</v>
      </c>
    </row>
    <row r="136" spans="1:6" x14ac:dyDescent="0.35">
      <c r="A136">
        <v>1995</v>
      </c>
      <c r="B136" s="1">
        <f t="shared" si="1"/>
        <v>126</v>
      </c>
      <c r="C136" s="18">
        <v>16</v>
      </c>
      <c r="D136">
        <v>21.2</v>
      </c>
      <c r="E136">
        <v>15.5</v>
      </c>
      <c r="F136">
        <v>5.0999999999999996</v>
      </c>
    </row>
    <row r="137" spans="1:6" x14ac:dyDescent="0.35">
      <c r="A137">
        <v>1995</v>
      </c>
      <c r="B137" s="1">
        <f t="shared" si="1"/>
        <v>127</v>
      </c>
      <c r="C137" s="18">
        <v>24.4</v>
      </c>
      <c r="D137">
        <v>25</v>
      </c>
      <c r="E137">
        <v>12.9</v>
      </c>
      <c r="F137">
        <v>1</v>
      </c>
    </row>
    <row r="138" spans="1:6" x14ac:dyDescent="0.35">
      <c r="A138">
        <v>1995</v>
      </c>
      <c r="B138" s="1">
        <f t="shared" si="1"/>
        <v>128</v>
      </c>
      <c r="C138" s="18">
        <v>16.2</v>
      </c>
      <c r="D138">
        <v>18.600000000000001</v>
      </c>
      <c r="E138">
        <v>13.6</v>
      </c>
      <c r="F138">
        <v>0</v>
      </c>
    </row>
    <row r="139" spans="1:6" x14ac:dyDescent="0.35">
      <c r="A139">
        <v>1995</v>
      </c>
      <c r="B139" s="1">
        <f t="shared" si="1"/>
        <v>129</v>
      </c>
      <c r="C139" s="18">
        <v>22</v>
      </c>
      <c r="D139">
        <v>24.2</v>
      </c>
      <c r="E139">
        <v>14.4</v>
      </c>
      <c r="F139">
        <v>0</v>
      </c>
    </row>
    <row r="140" spans="1:6" x14ac:dyDescent="0.35">
      <c r="A140">
        <v>1995</v>
      </c>
      <c r="B140" s="1">
        <f t="shared" ref="B140:B203" si="2">B139+1</f>
        <v>130</v>
      </c>
      <c r="C140" s="18">
        <v>23</v>
      </c>
      <c r="D140">
        <v>23.5</v>
      </c>
      <c r="E140">
        <v>13.8</v>
      </c>
      <c r="F140">
        <v>0</v>
      </c>
    </row>
    <row r="141" spans="1:6" x14ac:dyDescent="0.35">
      <c r="A141">
        <v>1995</v>
      </c>
      <c r="B141" s="1">
        <f t="shared" si="2"/>
        <v>131</v>
      </c>
      <c r="C141" s="18">
        <v>19.8</v>
      </c>
      <c r="D141">
        <v>20.6</v>
      </c>
      <c r="E141">
        <v>13.6</v>
      </c>
      <c r="F141">
        <v>0</v>
      </c>
    </row>
    <row r="142" spans="1:6" x14ac:dyDescent="0.35">
      <c r="A142">
        <v>1995</v>
      </c>
      <c r="B142" s="1">
        <f t="shared" si="2"/>
        <v>132</v>
      </c>
      <c r="C142" s="18">
        <v>28.5</v>
      </c>
      <c r="D142">
        <v>22.8</v>
      </c>
      <c r="E142">
        <v>11.2</v>
      </c>
      <c r="F142">
        <v>0</v>
      </c>
    </row>
    <row r="143" spans="1:6" x14ac:dyDescent="0.35">
      <c r="A143">
        <v>1995</v>
      </c>
      <c r="B143" s="1">
        <f t="shared" si="2"/>
        <v>133</v>
      </c>
      <c r="C143" s="18">
        <v>31.4</v>
      </c>
      <c r="D143">
        <v>27</v>
      </c>
      <c r="E143">
        <v>8.8000000000000007</v>
      </c>
      <c r="F143">
        <v>0</v>
      </c>
    </row>
    <row r="144" spans="1:6" x14ac:dyDescent="0.35">
      <c r="A144">
        <v>1995</v>
      </c>
      <c r="B144" s="1">
        <f t="shared" si="2"/>
        <v>134</v>
      </c>
      <c r="C144" s="18">
        <v>31.3</v>
      </c>
      <c r="D144">
        <v>30.4</v>
      </c>
      <c r="E144">
        <v>10</v>
      </c>
      <c r="F144">
        <v>0</v>
      </c>
    </row>
    <row r="145" spans="1:6" x14ac:dyDescent="0.35">
      <c r="A145">
        <v>1995</v>
      </c>
      <c r="B145" s="1">
        <f t="shared" si="2"/>
        <v>135</v>
      </c>
      <c r="C145" s="18">
        <v>31.8</v>
      </c>
      <c r="D145">
        <v>29.7</v>
      </c>
      <c r="E145">
        <v>12</v>
      </c>
      <c r="F145">
        <v>0</v>
      </c>
    </row>
    <row r="146" spans="1:6" x14ac:dyDescent="0.35">
      <c r="A146">
        <v>1995</v>
      </c>
      <c r="B146" s="1">
        <f t="shared" si="2"/>
        <v>136</v>
      </c>
      <c r="C146" s="18">
        <v>30.9</v>
      </c>
      <c r="D146">
        <v>26.5</v>
      </c>
      <c r="E146">
        <v>12.8</v>
      </c>
      <c r="F146">
        <v>0</v>
      </c>
    </row>
    <row r="147" spans="1:6" x14ac:dyDescent="0.35">
      <c r="A147">
        <v>1995</v>
      </c>
      <c r="B147" s="1">
        <f t="shared" si="2"/>
        <v>137</v>
      </c>
      <c r="C147" s="18">
        <v>31.3</v>
      </c>
      <c r="D147">
        <v>27.7</v>
      </c>
      <c r="E147">
        <v>11.8</v>
      </c>
      <c r="F147">
        <v>0</v>
      </c>
    </row>
    <row r="148" spans="1:6" x14ac:dyDescent="0.35">
      <c r="A148">
        <v>1995</v>
      </c>
      <c r="B148" s="1">
        <f t="shared" si="2"/>
        <v>138</v>
      </c>
      <c r="C148" s="18">
        <v>31.6</v>
      </c>
      <c r="D148">
        <v>30</v>
      </c>
      <c r="E148">
        <v>13.4</v>
      </c>
      <c r="F148">
        <v>0</v>
      </c>
    </row>
    <row r="149" spans="1:6" x14ac:dyDescent="0.35">
      <c r="A149">
        <v>1995</v>
      </c>
      <c r="B149" s="1">
        <f t="shared" si="2"/>
        <v>139</v>
      </c>
      <c r="C149" s="18">
        <v>31.8</v>
      </c>
      <c r="D149">
        <v>29.6</v>
      </c>
      <c r="E149">
        <v>11.3</v>
      </c>
      <c r="F149">
        <v>0</v>
      </c>
    </row>
    <row r="150" spans="1:6" x14ac:dyDescent="0.35">
      <c r="A150">
        <v>1995</v>
      </c>
      <c r="B150" s="1">
        <f t="shared" si="2"/>
        <v>140</v>
      </c>
      <c r="C150" s="18">
        <v>32.5</v>
      </c>
      <c r="D150">
        <v>32.200000000000003</v>
      </c>
      <c r="E150">
        <v>11.7</v>
      </c>
      <c r="F150">
        <v>0</v>
      </c>
    </row>
    <row r="151" spans="1:6" x14ac:dyDescent="0.35">
      <c r="A151">
        <v>1995</v>
      </c>
      <c r="B151" s="1">
        <f t="shared" si="2"/>
        <v>141</v>
      </c>
      <c r="C151" s="18">
        <v>31.9</v>
      </c>
      <c r="D151">
        <v>33.4</v>
      </c>
      <c r="E151">
        <v>15.7</v>
      </c>
      <c r="F151">
        <v>0</v>
      </c>
    </row>
    <row r="152" spans="1:6" x14ac:dyDescent="0.35">
      <c r="A152">
        <v>1995</v>
      </c>
      <c r="B152" s="1">
        <f t="shared" si="2"/>
        <v>142</v>
      </c>
      <c r="C152" s="18">
        <v>23.6</v>
      </c>
      <c r="D152">
        <v>29.8</v>
      </c>
      <c r="E152">
        <v>18</v>
      </c>
      <c r="F152">
        <v>0</v>
      </c>
    </row>
    <row r="153" spans="1:6" x14ac:dyDescent="0.35">
      <c r="A153">
        <v>1995</v>
      </c>
      <c r="B153" s="1">
        <f t="shared" si="2"/>
        <v>143</v>
      </c>
      <c r="C153" s="18">
        <v>22.3</v>
      </c>
      <c r="D153">
        <v>29.7</v>
      </c>
      <c r="E153">
        <v>19</v>
      </c>
      <c r="F153">
        <v>0</v>
      </c>
    </row>
    <row r="154" spans="1:6" x14ac:dyDescent="0.35">
      <c r="A154">
        <v>1995</v>
      </c>
      <c r="B154" s="1">
        <f t="shared" si="2"/>
        <v>144</v>
      </c>
      <c r="C154" s="18">
        <v>28.7</v>
      </c>
      <c r="D154">
        <v>25.5</v>
      </c>
      <c r="E154">
        <v>16</v>
      </c>
      <c r="F154">
        <v>0</v>
      </c>
    </row>
    <row r="155" spans="1:6" x14ac:dyDescent="0.35">
      <c r="A155">
        <v>1995</v>
      </c>
      <c r="B155" s="1">
        <f t="shared" si="2"/>
        <v>145</v>
      </c>
      <c r="C155" s="18">
        <v>30.8</v>
      </c>
      <c r="D155">
        <v>23.8</v>
      </c>
      <c r="E155">
        <v>13</v>
      </c>
      <c r="F155">
        <v>0</v>
      </c>
    </row>
    <row r="156" spans="1:6" x14ac:dyDescent="0.35">
      <c r="A156">
        <v>1995</v>
      </c>
      <c r="B156" s="1">
        <f t="shared" si="2"/>
        <v>146</v>
      </c>
      <c r="C156" s="18">
        <v>32.5</v>
      </c>
      <c r="D156">
        <v>27.7</v>
      </c>
      <c r="E156">
        <v>10.5</v>
      </c>
      <c r="F156">
        <v>0</v>
      </c>
    </row>
    <row r="157" spans="1:6" x14ac:dyDescent="0.35">
      <c r="A157">
        <v>1995</v>
      </c>
      <c r="B157" s="1">
        <f t="shared" si="2"/>
        <v>147</v>
      </c>
      <c r="C157" s="18">
        <v>32.299999999999997</v>
      </c>
      <c r="D157">
        <v>32.200000000000003</v>
      </c>
      <c r="E157">
        <v>10.7</v>
      </c>
      <c r="F157">
        <v>0</v>
      </c>
    </row>
    <row r="158" spans="1:6" x14ac:dyDescent="0.35">
      <c r="A158">
        <v>1995</v>
      </c>
      <c r="B158" s="1">
        <f t="shared" si="2"/>
        <v>148</v>
      </c>
      <c r="C158" s="18">
        <v>31</v>
      </c>
      <c r="D158">
        <v>32.799999999999997</v>
      </c>
      <c r="E158">
        <v>15.5</v>
      </c>
      <c r="F158">
        <v>0</v>
      </c>
    </row>
    <row r="159" spans="1:6" x14ac:dyDescent="0.35">
      <c r="A159">
        <v>1995</v>
      </c>
      <c r="B159" s="1">
        <f t="shared" si="2"/>
        <v>149</v>
      </c>
      <c r="C159" s="18">
        <v>31.5</v>
      </c>
      <c r="D159">
        <v>33</v>
      </c>
      <c r="E159">
        <v>16.8</v>
      </c>
      <c r="F159">
        <v>0</v>
      </c>
    </row>
    <row r="160" spans="1:6" x14ac:dyDescent="0.35">
      <c r="A160">
        <v>1995</v>
      </c>
      <c r="B160" s="1">
        <f t="shared" si="2"/>
        <v>150</v>
      </c>
      <c r="C160" s="18">
        <v>32.5</v>
      </c>
      <c r="D160">
        <v>31.4</v>
      </c>
      <c r="E160">
        <v>15</v>
      </c>
      <c r="F160">
        <v>0</v>
      </c>
    </row>
    <row r="161" spans="1:6" x14ac:dyDescent="0.35">
      <c r="A161">
        <v>1995</v>
      </c>
      <c r="B161" s="1">
        <f t="shared" si="2"/>
        <v>151</v>
      </c>
      <c r="C161" s="18">
        <v>33.6</v>
      </c>
      <c r="D161">
        <v>31.2</v>
      </c>
      <c r="E161">
        <v>11</v>
      </c>
      <c r="F161">
        <v>0</v>
      </c>
    </row>
    <row r="162" spans="1:6" x14ac:dyDescent="0.35">
      <c r="A162">
        <v>1995</v>
      </c>
      <c r="B162" s="1">
        <f t="shared" si="2"/>
        <v>152</v>
      </c>
      <c r="C162" s="18">
        <v>31.1</v>
      </c>
      <c r="D162">
        <v>33</v>
      </c>
      <c r="E162">
        <v>12.9</v>
      </c>
      <c r="F162">
        <v>0</v>
      </c>
    </row>
    <row r="163" spans="1:6" x14ac:dyDescent="0.35">
      <c r="A163">
        <v>1995</v>
      </c>
      <c r="B163" s="1">
        <f t="shared" si="2"/>
        <v>153</v>
      </c>
      <c r="C163" s="18">
        <v>31.3</v>
      </c>
      <c r="D163">
        <v>33</v>
      </c>
      <c r="E163">
        <v>15</v>
      </c>
      <c r="F163">
        <v>0</v>
      </c>
    </row>
    <row r="164" spans="1:6" x14ac:dyDescent="0.35">
      <c r="A164">
        <v>1995</v>
      </c>
      <c r="B164" s="1">
        <f t="shared" si="2"/>
        <v>154</v>
      </c>
      <c r="C164" s="18">
        <v>31.7</v>
      </c>
      <c r="D164">
        <v>30.2</v>
      </c>
      <c r="E164">
        <v>13.2</v>
      </c>
      <c r="F164">
        <v>0</v>
      </c>
    </row>
    <row r="165" spans="1:6" x14ac:dyDescent="0.35">
      <c r="A165">
        <v>1995</v>
      </c>
      <c r="B165" s="1">
        <f t="shared" si="2"/>
        <v>155</v>
      </c>
      <c r="C165" s="18">
        <v>29.3</v>
      </c>
      <c r="D165">
        <v>34.200000000000003</v>
      </c>
      <c r="E165">
        <v>15.4</v>
      </c>
      <c r="F165">
        <v>0</v>
      </c>
    </row>
    <row r="166" spans="1:6" x14ac:dyDescent="0.35">
      <c r="A166">
        <v>1995</v>
      </c>
      <c r="B166" s="1">
        <f t="shared" si="2"/>
        <v>156</v>
      </c>
      <c r="C166" s="18">
        <v>29.3</v>
      </c>
      <c r="D166">
        <v>30.8</v>
      </c>
      <c r="E166">
        <v>20</v>
      </c>
      <c r="F166">
        <v>0</v>
      </c>
    </row>
    <row r="167" spans="1:6" x14ac:dyDescent="0.35">
      <c r="A167">
        <v>1995</v>
      </c>
      <c r="B167" s="1">
        <f t="shared" si="2"/>
        <v>157</v>
      </c>
      <c r="C167" s="18">
        <v>26.2</v>
      </c>
      <c r="D167">
        <v>27.5</v>
      </c>
      <c r="E167">
        <v>17.2</v>
      </c>
      <c r="F167">
        <v>0</v>
      </c>
    </row>
    <row r="168" spans="1:6" x14ac:dyDescent="0.35">
      <c r="A168">
        <v>1995</v>
      </c>
      <c r="B168" s="1">
        <f t="shared" si="2"/>
        <v>158</v>
      </c>
      <c r="C168" s="18">
        <v>25.7</v>
      </c>
      <c r="D168">
        <v>25.8</v>
      </c>
      <c r="E168">
        <v>16.3</v>
      </c>
      <c r="F168">
        <v>0</v>
      </c>
    </row>
    <row r="169" spans="1:6" x14ac:dyDescent="0.35">
      <c r="A169">
        <v>1995</v>
      </c>
      <c r="B169" s="1">
        <f t="shared" si="2"/>
        <v>159</v>
      </c>
      <c r="C169" s="18">
        <v>15.4</v>
      </c>
      <c r="D169">
        <v>23.4</v>
      </c>
      <c r="E169">
        <v>15.3</v>
      </c>
      <c r="F169">
        <v>0</v>
      </c>
    </row>
    <row r="170" spans="1:6" x14ac:dyDescent="0.35">
      <c r="A170">
        <v>1995</v>
      </c>
      <c r="B170" s="1">
        <f t="shared" si="2"/>
        <v>160</v>
      </c>
      <c r="C170" s="18">
        <v>19.8</v>
      </c>
      <c r="D170">
        <v>25.8</v>
      </c>
      <c r="E170">
        <v>15.4</v>
      </c>
      <c r="F170">
        <v>0</v>
      </c>
    </row>
    <row r="171" spans="1:6" x14ac:dyDescent="0.35">
      <c r="A171">
        <v>1995</v>
      </c>
      <c r="B171" s="1">
        <f t="shared" si="2"/>
        <v>161</v>
      </c>
      <c r="C171" s="18">
        <v>28.7</v>
      </c>
      <c r="D171">
        <v>27.5</v>
      </c>
      <c r="E171">
        <v>16</v>
      </c>
      <c r="F171">
        <v>0</v>
      </c>
    </row>
    <row r="172" spans="1:6" x14ac:dyDescent="0.35">
      <c r="A172">
        <v>1995</v>
      </c>
      <c r="B172" s="1">
        <f t="shared" si="2"/>
        <v>162</v>
      </c>
      <c r="C172" s="18">
        <v>29.4</v>
      </c>
      <c r="D172">
        <v>25.2</v>
      </c>
      <c r="E172">
        <v>14.4</v>
      </c>
      <c r="F172">
        <v>0</v>
      </c>
    </row>
    <row r="173" spans="1:6" x14ac:dyDescent="0.35">
      <c r="A173">
        <v>1995</v>
      </c>
      <c r="B173" s="1">
        <f t="shared" si="2"/>
        <v>163</v>
      </c>
      <c r="C173" s="18">
        <v>27.7</v>
      </c>
      <c r="D173">
        <v>24.7</v>
      </c>
      <c r="E173">
        <v>13.4</v>
      </c>
      <c r="F173">
        <v>0</v>
      </c>
    </row>
    <row r="174" spans="1:6" x14ac:dyDescent="0.35">
      <c r="A174">
        <v>1995</v>
      </c>
      <c r="B174" s="1">
        <f t="shared" si="2"/>
        <v>164</v>
      </c>
      <c r="C174" s="18">
        <v>32.299999999999997</v>
      </c>
      <c r="D174">
        <v>25.6</v>
      </c>
      <c r="E174">
        <v>10.5</v>
      </c>
      <c r="F174">
        <v>0</v>
      </c>
    </row>
    <row r="175" spans="1:6" x14ac:dyDescent="0.35">
      <c r="A175">
        <v>1995</v>
      </c>
      <c r="B175" s="1">
        <f t="shared" si="2"/>
        <v>165</v>
      </c>
      <c r="C175" s="18">
        <v>25.4</v>
      </c>
      <c r="D175">
        <v>24.8</v>
      </c>
      <c r="E175">
        <v>12.5</v>
      </c>
      <c r="F175">
        <v>0</v>
      </c>
    </row>
    <row r="176" spans="1:6" x14ac:dyDescent="0.35">
      <c r="A176">
        <v>1995</v>
      </c>
      <c r="B176" s="1">
        <f t="shared" si="2"/>
        <v>166</v>
      </c>
      <c r="C176" s="18">
        <v>31.8</v>
      </c>
      <c r="D176">
        <v>27.6</v>
      </c>
      <c r="E176">
        <v>13.8</v>
      </c>
      <c r="F176">
        <v>0</v>
      </c>
    </row>
    <row r="177" spans="1:6" x14ac:dyDescent="0.35">
      <c r="A177">
        <v>1995</v>
      </c>
      <c r="B177" s="1">
        <f t="shared" si="2"/>
        <v>167</v>
      </c>
      <c r="C177" s="18">
        <v>31.6</v>
      </c>
      <c r="D177">
        <v>28.7</v>
      </c>
      <c r="E177">
        <v>13.3</v>
      </c>
      <c r="F177">
        <v>0</v>
      </c>
    </row>
    <row r="178" spans="1:6" x14ac:dyDescent="0.35">
      <c r="A178">
        <v>1995</v>
      </c>
      <c r="B178" s="1">
        <f t="shared" si="2"/>
        <v>168</v>
      </c>
      <c r="C178" s="18">
        <v>30.9</v>
      </c>
      <c r="D178">
        <v>27.2</v>
      </c>
      <c r="E178">
        <v>14.5</v>
      </c>
      <c r="F178">
        <v>0</v>
      </c>
    </row>
    <row r="179" spans="1:6" x14ac:dyDescent="0.35">
      <c r="A179">
        <v>1995</v>
      </c>
      <c r="B179" s="1">
        <f t="shared" si="2"/>
        <v>169</v>
      </c>
      <c r="C179" s="18">
        <v>31.7</v>
      </c>
      <c r="D179">
        <v>29.8</v>
      </c>
      <c r="E179">
        <v>13.8</v>
      </c>
      <c r="F179">
        <v>0</v>
      </c>
    </row>
    <row r="180" spans="1:6" x14ac:dyDescent="0.35">
      <c r="A180">
        <v>1995</v>
      </c>
      <c r="B180" s="1">
        <f t="shared" si="2"/>
        <v>170</v>
      </c>
      <c r="C180" s="18">
        <v>29</v>
      </c>
      <c r="D180">
        <v>30</v>
      </c>
      <c r="E180">
        <v>16.2</v>
      </c>
      <c r="F180">
        <v>0</v>
      </c>
    </row>
    <row r="181" spans="1:6" x14ac:dyDescent="0.35">
      <c r="A181">
        <v>1995</v>
      </c>
      <c r="B181" s="1">
        <f t="shared" si="2"/>
        <v>171</v>
      </c>
      <c r="C181" s="18">
        <v>28.4</v>
      </c>
      <c r="D181">
        <v>28.7</v>
      </c>
      <c r="E181">
        <v>17.600000000000001</v>
      </c>
      <c r="F181">
        <v>6.1</v>
      </c>
    </row>
    <row r="182" spans="1:6" x14ac:dyDescent="0.35">
      <c r="A182">
        <v>1995</v>
      </c>
      <c r="B182" s="1">
        <f t="shared" si="2"/>
        <v>172</v>
      </c>
      <c r="C182" s="18">
        <v>29.7</v>
      </c>
      <c r="D182">
        <v>34.6</v>
      </c>
      <c r="E182">
        <v>16.3</v>
      </c>
      <c r="F182">
        <v>0</v>
      </c>
    </row>
    <row r="183" spans="1:6" x14ac:dyDescent="0.35">
      <c r="A183">
        <v>1995</v>
      </c>
      <c r="B183" s="1">
        <f t="shared" si="2"/>
        <v>173</v>
      </c>
      <c r="C183" s="18">
        <v>29.9</v>
      </c>
      <c r="D183">
        <v>34.799999999999997</v>
      </c>
      <c r="E183">
        <v>19.899999999999999</v>
      </c>
      <c r="F183">
        <v>0</v>
      </c>
    </row>
    <row r="184" spans="1:6" x14ac:dyDescent="0.35">
      <c r="A184">
        <v>1995</v>
      </c>
      <c r="B184" s="1">
        <f t="shared" si="2"/>
        <v>174</v>
      </c>
      <c r="C184" s="18">
        <v>28.5</v>
      </c>
      <c r="D184">
        <v>26</v>
      </c>
      <c r="E184">
        <v>18.2</v>
      </c>
      <c r="F184">
        <v>0</v>
      </c>
    </row>
    <row r="185" spans="1:6" x14ac:dyDescent="0.35">
      <c r="A185">
        <v>1995</v>
      </c>
      <c r="B185" s="1">
        <f t="shared" si="2"/>
        <v>175</v>
      </c>
      <c r="C185" s="18">
        <v>25</v>
      </c>
      <c r="D185">
        <v>25.4</v>
      </c>
      <c r="E185">
        <v>15.1</v>
      </c>
      <c r="F185">
        <v>0</v>
      </c>
    </row>
    <row r="186" spans="1:6" x14ac:dyDescent="0.35">
      <c r="A186">
        <v>1995</v>
      </c>
      <c r="B186" s="1">
        <f t="shared" si="2"/>
        <v>176</v>
      </c>
      <c r="C186" s="18">
        <v>4.8</v>
      </c>
      <c r="D186">
        <v>19.3</v>
      </c>
      <c r="E186">
        <v>15.3</v>
      </c>
      <c r="F186">
        <v>0</v>
      </c>
    </row>
    <row r="187" spans="1:6" x14ac:dyDescent="0.35">
      <c r="A187">
        <v>1995</v>
      </c>
      <c r="B187" s="1">
        <f t="shared" si="2"/>
        <v>177</v>
      </c>
      <c r="C187" s="18">
        <v>14.3</v>
      </c>
      <c r="D187">
        <v>20.5</v>
      </c>
      <c r="E187">
        <v>14.4</v>
      </c>
      <c r="F187">
        <v>30</v>
      </c>
    </row>
    <row r="188" spans="1:6" x14ac:dyDescent="0.35">
      <c r="A188">
        <v>1995</v>
      </c>
      <c r="B188" s="1">
        <f t="shared" si="2"/>
        <v>178</v>
      </c>
      <c r="C188" s="18">
        <v>27.6</v>
      </c>
      <c r="D188">
        <v>24.2</v>
      </c>
      <c r="E188">
        <v>15.5</v>
      </c>
      <c r="F188">
        <v>0</v>
      </c>
    </row>
    <row r="189" spans="1:6" x14ac:dyDescent="0.35">
      <c r="A189">
        <v>1995</v>
      </c>
      <c r="B189" s="1">
        <f t="shared" si="2"/>
        <v>179</v>
      </c>
      <c r="C189" s="18">
        <v>29.7</v>
      </c>
      <c r="D189">
        <v>25.7</v>
      </c>
      <c r="E189">
        <v>15.8</v>
      </c>
      <c r="F189">
        <v>0</v>
      </c>
    </row>
    <row r="190" spans="1:6" x14ac:dyDescent="0.35">
      <c r="A190">
        <v>1995</v>
      </c>
      <c r="B190" s="1">
        <f t="shared" si="2"/>
        <v>180</v>
      </c>
      <c r="C190" s="18">
        <v>24</v>
      </c>
      <c r="D190">
        <v>23.6</v>
      </c>
      <c r="E190">
        <v>15.8</v>
      </c>
      <c r="F190">
        <v>0</v>
      </c>
    </row>
    <row r="191" spans="1:6" x14ac:dyDescent="0.35">
      <c r="A191">
        <v>1995</v>
      </c>
      <c r="B191" s="1">
        <f t="shared" si="2"/>
        <v>181</v>
      </c>
      <c r="C191" s="18">
        <v>14.4</v>
      </c>
      <c r="D191">
        <v>20.7</v>
      </c>
      <c r="E191">
        <v>15.7</v>
      </c>
      <c r="F191">
        <v>0</v>
      </c>
    </row>
    <row r="192" spans="1:6" x14ac:dyDescent="0.35">
      <c r="A192">
        <v>1995</v>
      </c>
      <c r="B192" s="1">
        <f t="shared" si="2"/>
        <v>182</v>
      </c>
      <c r="C192" s="18">
        <v>18</v>
      </c>
      <c r="D192">
        <v>23.3</v>
      </c>
      <c r="E192">
        <v>15.4</v>
      </c>
      <c r="F192">
        <v>0</v>
      </c>
    </row>
    <row r="193" spans="1:6" x14ac:dyDescent="0.35">
      <c r="A193">
        <v>1995</v>
      </c>
      <c r="B193" s="1">
        <f t="shared" si="2"/>
        <v>183</v>
      </c>
      <c r="C193" s="18">
        <v>25.3</v>
      </c>
      <c r="D193">
        <v>25.3</v>
      </c>
      <c r="E193">
        <v>15.1</v>
      </c>
      <c r="F193">
        <v>0</v>
      </c>
    </row>
    <row r="194" spans="1:6" x14ac:dyDescent="0.35">
      <c r="A194">
        <v>1995</v>
      </c>
      <c r="B194" s="1">
        <f t="shared" si="2"/>
        <v>184</v>
      </c>
      <c r="C194" s="18">
        <v>29.3</v>
      </c>
      <c r="D194">
        <v>25.7</v>
      </c>
      <c r="E194">
        <v>14.7</v>
      </c>
      <c r="F194">
        <v>0</v>
      </c>
    </row>
    <row r="195" spans="1:6" x14ac:dyDescent="0.35">
      <c r="A195">
        <v>1995</v>
      </c>
      <c r="B195" s="1">
        <f t="shared" si="2"/>
        <v>185</v>
      </c>
      <c r="C195" s="18">
        <v>28.3</v>
      </c>
      <c r="D195">
        <v>25.6</v>
      </c>
      <c r="E195">
        <v>14</v>
      </c>
      <c r="F195">
        <v>0</v>
      </c>
    </row>
    <row r="196" spans="1:6" x14ac:dyDescent="0.35">
      <c r="A196">
        <v>1995</v>
      </c>
      <c r="B196" s="1">
        <f t="shared" si="2"/>
        <v>186</v>
      </c>
      <c r="C196" s="18">
        <v>29.8</v>
      </c>
      <c r="D196">
        <v>28.2</v>
      </c>
      <c r="E196">
        <v>13.7</v>
      </c>
      <c r="F196">
        <v>0</v>
      </c>
    </row>
    <row r="197" spans="1:6" x14ac:dyDescent="0.35">
      <c r="A197">
        <v>1995</v>
      </c>
      <c r="B197" s="1">
        <f t="shared" si="2"/>
        <v>187</v>
      </c>
      <c r="C197" s="18">
        <v>27.2</v>
      </c>
      <c r="D197">
        <v>33.5</v>
      </c>
      <c r="E197">
        <v>15.6</v>
      </c>
      <c r="F197">
        <v>0</v>
      </c>
    </row>
    <row r="198" spans="1:6" x14ac:dyDescent="0.35">
      <c r="A198">
        <v>1995</v>
      </c>
      <c r="B198" s="1">
        <f t="shared" si="2"/>
        <v>188</v>
      </c>
      <c r="C198" s="18">
        <v>22.2</v>
      </c>
      <c r="D198">
        <v>30.7</v>
      </c>
      <c r="E198">
        <v>17.8</v>
      </c>
      <c r="F198">
        <v>0</v>
      </c>
    </row>
    <row r="199" spans="1:6" x14ac:dyDescent="0.35">
      <c r="A199">
        <v>1995</v>
      </c>
      <c r="B199" s="1">
        <f t="shared" si="2"/>
        <v>189</v>
      </c>
      <c r="C199" s="18">
        <v>14.4</v>
      </c>
      <c r="D199">
        <v>24.2</v>
      </c>
      <c r="E199">
        <v>16.7</v>
      </c>
      <c r="F199">
        <v>0</v>
      </c>
    </row>
    <row r="200" spans="1:6" x14ac:dyDescent="0.35">
      <c r="A200">
        <v>1995</v>
      </c>
      <c r="B200" s="1">
        <f t="shared" si="2"/>
        <v>190</v>
      </c>
      <c r="C200" s="18">
        <v>23.7</v>
      </c>
      <c r="D200">
        <v>27</v>
      </c>
      <c r="E200">
        <v>17.5</v>
      </c>
      <c r="F200">
        <v>0</v>
      </c>
    </row>
    <row r="201" spans="1:6" x14ac:dyDescent="0.35">
      <c r="A201">
        <v>1995</v>
      </c>
      <c r="B201" s="1">
        <f t="shared" si="2"/>
        <v>191</v>
      </c>
      <c r="C201" s="18">
        <v>18.2</v>
      </c>
      <c r="D201">
        <v>24.8</v>
      </c>
      <c r="E201">
        <v>17.100000000000001</v>
      </c>
      <c r="F201">
        <v>0</v>
      </c>
    </row>
    <row r="202" spans="1:6" x14ac:dyDescent="0.35">
      <c r="A202">
        <v>1995</v>
      </c>
      <c r="B202" s="1">
        <f t="shared" si="2"/>
        <v>192</v>
      </c>
      <c r="C202" s="18">
        <v>31.1</v>
      </c>
      <c r="D202">
        <v>27.9</v>
      </c>
      <c r="E202">
        <v>16.8</v>
      </c>
      <c r="F202">
        <v>0</v>
      </c>
    </row>
    <row r="203" spans="1:6" x14ac:dyDescent="0.35">
      <c r="A203">
        <v>1995</v>
      </c>
      <c r="B203" s="1">
        <f t="shared" si="2"/>
        <v>193</v>
      </c>
      <c r="C203" s="18">
        <v>31</v>
      </c>
      <c r="D203">
        <v>28.5</v>
      </c>
      <c r="E203">
        <v>16</v>
      </c>
      <c r="F203">
        <v>0</v>
      </c>
    </row>
    <row r="204" spans="1:6" x14ac:dyDescent="0.35">
      <c r="A204">
        <v>1995</v>
      </c>
      <c r="B204" s="1">
        <f t="shared" ref="B204:B267" si="3">B203+1</f>
        <v>194</v>
      </c>
      <c r="C204" s="18">
        <v>32.4</v>
      </c>
      <c r="D204">
        <v>27.9</v>
      </c>
      <c r="E204">
        <v>15.7</v>
      </c>
      <c r="F204">
        <v>0</v>
      </c>
    </row>
    <row r="205" spans="1:6" x14ac:dyDescent="0.35">
      <c r="A205">
        <v>1995</v>
      </c>
      <c r="B205" s="1">
        <f t="shared" si="3"/>
        <v>195</v>
      </c>
      <c r="C205" s="18">
        <v>31.2</v>
      </c>
      <c r="D205">
        <v>28.4</v>
      </c>
      <c r="E205">
        <v>16.399999999999999</v>
      </c>
      <c r="F205">
        <v>0</v>
      </c>
    </row>
    <row r="206" spans="1:6" x14ac:dyDescent="0.35">
      <c r="A206">
        <v>1995</v>
      </c>
      <c r="B206" s="1">
        <f t="shared" si="3"/>
        <v>196</v>
      </c>
      <c r="C206" s="18">
        <v>31.8</v>
      </c>
      <c r="D206">
        <v>32</v>
      </c>
      <c r="E206">
        <v>14.8</v>
      </c>
      <c r="F206">
        <v>0</v>
      </c>
    </row>
    <row r="207" spans="1:6" x14ac:dyDescent="0.35">
      <c r="A207">
        <v>1995</v>
      </c>
      <c r="B207" s="1">
        <f t="shared" si="3"/>
        <v>197</v>
      </c>
      <c r="C207" s="18">
        <v>30</v>
      </c>
      <c r="D207">
        <v>35</v>
      </c>
      <c r="E207">
        <v>17.600000000000001</v>
      </c>
      <c r="F207">
        <v>0</v>
      </c>
    </row>
    <row r="208" spans="1:6" x14ac:dyDescent="0.35">
      <c r="A208">
        <v>1995</v>
      </c>
      <c r="B208" s="1">
        <f t="shared" si="3"/>
        <v>198</v>
      </c>
      <c r="C208" s="18">
        <v>27.8</v>
      </c>
      <c r="D208">
        <v>36.1</v>
      </c>
      <c r="E208">
        <v>19.399999999999999</v>
      </c>
      <c r="F208">
        <v>0</v>
      </c>
    </row>
    <row r="209" spans="1:6" x14ac:dyDescent="0.35">
      <c r="A209">
        <v>1995</v>
      </c>
      <c r="B209" s="1">
        <f t="shared" si="3"/>
        <v>199</v>
      </c>
      <c r="C209" s="18">
        <v>19.899999999999999</v>
      </c>
      <c r="D209">
        <v>43.2</v>
      </c>
      <c r="E209">
        <v>23.8</v>
      </c>
      <c r="F209">
        <v>0</v>
      </c>
    </row>
    <row r="210" spans="1:6" x14ac:dyDescent="0.35">
      <c r="A210">
        <v>1995</v>
      </c>
      <c r="B210" s="1">
        <f t="shared" si="3"/>
        <v>200</v>
      </c>
      <c r="C210" s="18">
        <v>19.899999999999999</v>
      </c>
      <c r="D210">
        <v>42.7</v>
      </c>
      <c r="E210">
        <v>28.8</v>
      </c>
      <c r="F210">
        <v>0</v>
      </c>
    </row>
    <row r="211" spans="1:6" x14ac:dyDescent="0.35">
      <c r="A211">
        <v>1995</v>
      </c>
      <c r="B211" s="1">
        <f t="shared" si="3"/>
        <v>201</v>
      </c>
      <c r="C211" s="18">
        <v>24.3</v>
      </c>
      <c r="D211">
        <v>42.2</v>
      </c>
      <c r="E211">
        <v>24.9</v>
      </c>
      <c r="F211">
        <v>0</v>
      </c>
    </row>
    <row r="212" spans="1:6" x14ac:dyDescent="0.35">
      <c r="A212">
        <v>1995</v>
      </c>
      <c r="B212" s="1">
        <f t="shared" si="3"/>
        <v>202</v>
      </c>
      <c r="C212" s="18">
        <v>25.2</v>
      </c>
      <c r="D212">
        <v>42.6</v>
      </c>
      <c r="E212">
        <v>26</v>
      </c>
      <c r="F212">
        <v>0</v>
      </c>
    </row>
    <row r="213" spans="1:6" x14ac:dyDescent="0.35">
      <c r="A213">
        <v>1995</v>
      </c>
      <c r="B213" s="1">
        <f t="shared" si="3"/>
        <v>203</v>
      </c>
      <c r="C213" s="18">
        <v>26.7</v>
      </c>
      <c r="D213">
        <v>43.2</v>
      </c>
      <c r="E213">
        <v>25.8</v>
      </c>
      <c r="F213">
        <v>0</v>
      </c>
    </row>
    <row r="214" spans="1:6" x14ac:dyDescent="0.35">
      <c r="A214">
        <v>1995</v>
      </c>
      <c r="B214" s="1">
        <f t="shared" si="3"/>
        <v>204</v>
      </c>
      <c r="C214" s="18">
        <v>25.5</v>
      </c>
      <c r="D214">
        <v>43.8</v>
      </c>
      <c r="E214">
        <v>25.8</v>
      </c>
      <c r="F214">
        <v>0</v>
      </c>
    </row>
    <row r="215" spans="1:6" x14ac:dyDescent="0.35">
      <c r="A215">
        <v>1995</v>
      </c>
      <c r="B215" s="1">
        <f t="shared" si="3"/>
        <v>205</v>
      </c>
      <c r="C215" s="18">
        <v>25.5</v>
      </c>
      <c r="D215">
        <v>41.2</v>
      </c>
      <c r="E215">
        <v>25</v>
      </c>
      <c r="F215">
        <v>0</v>
      </c>
    </row>
    <row r="216" spans="1:6" x14ac:dyDescent="0.35">
      <c r="A216">
        <v>1995</v>
      </c>
      <c r="B216" s="1">
        <f t="shared" si="3"/>
        <v>206</v>
      </c>
      <c r="C216" s="18">
        <v>27.7</v>
      </c>
      <c r="D216">
        <v>31.6</v>
      </c>
      <c r="E216">
        <v>19.399999999999999</v>
      </c>
      <c r="F216">
        <v>0</v>
      </c>
    </row>
    <row r="217" spans="1:6" x14ac:dyDescent="0.35">
      <c r="A217">
        <v>1995</v>
      </c>
      <c r="B217" s="1">
        <f t="shared" si="3"/>
        <v>207</v>
      </c>
      <c r="C217" s="18">
        <v>26.2</v>
      </c>
      <c r="D217">
        <v>32.799999999999997</v>
      </c>
      <c r="E217">
        <v>17.7</v>
      </c>
      <c r="F217">
        <v>0</v>
      </c>
    </row>
    <row r="218" spans="1:6" x14ac:dyDescent="0.35">
      <c r="A218">
        <v>1995</v>
      </c>
      <c r="B218" s="1">
        <f t="shared" si="3"/>
        <v>208</v>
      </c>
      <c r="C218" s="18">
        <v>25.3</v>
      </c>
      <c r="D218">
        <v>38.200000000000003</v>
      </c>
      <c r="E218">
        <v>19.8</v>
      </c>
      <c r="F218">
        <v>0</v>
      </c>
    </row>
    <row r="219" spans="1:6" x14ac:dyDescent="0.35">
      <c r="A219">
        <v>1995</v>
      </c>
      <c r="B219" s="1">
        <f t="shared" si="3"/>
        <v>209</v>
      </c>
      <c r="C219" s="18">
        <v>23.9</v>
      </c>
      <c r="D219">
        <v>40.5</v>
      </c>
      <c r="E219">
        <v>23.3</v>
      </c>
      <c r="F219">
        <v>0</v>
      </c>
    </row>
    <row r="220" spans="1:6" x14ac:dyDescent="0.35">
      <c r="A220">
        <v>1995</v>
      </c>
      <c r="B220" s="1">
        <f t="shared" si="3"/>
        <v>210</v>
      </c>
      <c r="C220" s="18">
        <v>27.3</v>
      </c>
      <c r="D220">
        <v>37.4</v>
      </c>
      <c r="E220">
        <v>21.6</v>
      </c>
      <c r="F220">
        <v>0</v>
      </c>
    </row>
    <row r="221" spans="1:6" x14ac:dyDescent="0.35">
      <c r="A221">
        <v>1995</v>
      </c>
      <c r="B221" s="1">
        <f t="shared" si="3"/>
        <v>211</v>
      </c>
      <c r="C221" s="18">
        <v>26.6</v>
      </c>
      <c r="D221">
        <v>34.200000000000003</v>
      </c>
      <c r="E221">
        <v>18.3</v>
      </c>
      <c r="F221">
        <v>0</v>
      </c>
    </row>
    <row r="222" spans="1:6" x14ac:dyDescent="0.35">
      <c r="A222">
        <v>1995</v>
      </c>
      <c r="B222" s="1">
        <f t="shared" si="3"/>
        <v>212</v>
      </c>
      <c r="C222" s="18">
        <v>25.3</v>
      </c>
      <c r="D222">
        <v>33.4</v>
      </c>
      <c r="E222">
        <v>15.8</v>
      </c>
      <c r="F222">
        <v>0</v>
      </c>
    </row>
    <row r="223" spans="1:6" x14ac:dyDescent="0.35">
      <c r="A223">
        <v>1995</v>
      </c>
      <c r="B223" s="1">
        <f t="shared" si="3"/>
        <v>213</v>
      </c>
      <c r="C223" s="18">
        <v>27.2</v>
      </c>
      <c r="D223">
        <v>32.799999999999997</v>
      </c>
      <c r="E223">
        <v>17.2</v>
      </c>
      <c r="F223">
        <v>0</v>
      </c>
    </row>
    <row r="224" spans="1:6" x14ac:dyDescent="0.35">
      <c r="A224">
        <v>1995</v>
      </c>
      <c r="B224" s="1">
        <f t="shared" si="3"/>
        <v>214</v>
      </c>
      <c r="C224" s="18">
        <v>26</v>
      </c>
      <c r="D224">
        <v>34.1</v>
      </c>
      <c r="E224">
        <v>19.7</v>
      </c>
      <c r="F224">
        <v>0</v>
      </c>
    </row>
    <row r="225" spans="1:6" x14ac:dyDescent="0.35">
      <c r="A225">
        <v>1995</v>
      </c>
      <c r="B225" s="1">
        <f t="shared" si="3"/>
        <v>215</v>
      </c>
      <c r="C225" s="18">
        <v>26.9</v>
      </c>
      <c r="D225">
        <v>33.200000000000003</v>
      </c>
      <c r="E225">
        <v>18.2</v>
      </c>
      <c r="F225">
        <v>0</v>
      </c>
    </row>
    <row r="226" spans="1:6" x14ac:dyDescent="0.35">
      <c r="A226">
        <v>1995</v>
      </c>
      <c r="B226" s="1">
        <f t="shared" si="3"/>
        <v>216</v>
      </c>
      <c r="C226" s="18">
        <v>26.3</v>
      </c>
      <c r="D226">
        <v>29.6</v>
      </c>
      <c r="E226">
        <v>16.600000000000001</v>
      </c>
      <c r="F226">
        <v>0</v>
      </c>
    </row>
    <row r="227" spans="1:6" x14ac:dyDescent="0.35">
      <c r="A227">
        <v>1995</v>
      </c>
      <c r="B227" s="1">
        <f t="shared" si="3"/>
        <v>217</v>
      </c>
      <c r="C227" s="18">
        <v>29.1</v>
      </c>
      <c r="D227">
        <v>32.200000000000003</v>
      </c>
      <c r="E227">
        <v>13.9</v>
      </c>
      <c r="F227">
        <v>0</v>
      </c>
    </row>
    <row r="228" spans="1:6" x14ac:dyDescent="0.35">
      <c r="A228">
        <v>1995</v>
      </c>
      <c r="B228" s="1">
        <f t="shared" si="3"/>
        <v>218</v>
      </c>
      <c r="C228" s="18">
        <v>27.1</v>
      </c>
      <c r="D228">
        <v>33.6</v>
      </c>
      <c r="E228">
        <v>14.8</v>
      </c>
      <c r="F228">
        <v>0</v>
      </c>
    </row>
    <row r="229" spans="1:6" x14ac:dyDescent="0.35">
      <c r="A229">
        <v>1995</v>
      </c>
      <c r="B229" s="1">
        <f t="shared" si="3"/>
        <v>219</v>
      </c>
      <c r="C229" s="18">
        <v>29</v>
      </c>
      <c r="D229">
        <v>31.6</v>
      </c>
      <c r="E229">
        <v>18.3</v>
      </c>
      <c r="F229">
        <v>0</v>
      </c>
    </row>
    <row r="230" spans="1:6" x14ac:dyDescent="0.35">
      <c r="A230">
        <v>1995</v>
      </c>
      <c r="B230" s="1">
        <f t="shared" si="3"/>
        <v>220</v>
      </c>
      <c r="C230" s="18">
        <v>28.2</v>
      </c>
      <c r="D230">
        <v>29.6</v>
      </c>
      <c r="E230">
        <v>16.2</v>
      </c>
      <c r="F230">
        <v>0</v>
      </c>
    </row>
    <row r="231" spans="1:6" x14ac:dyDescent="0.35">
      <c r="A231">
        <v>1995</v>
      </c>
      <c r="B231" s="1">
        <f t="shared" si="3"/>
        <v>221</v>
      </c>
      <c r="C231" s="18">
        <v>22.1</v>
      </c>
      <c r="D231">
        <v>29</v>
      </c>
      <c r="E231">
        <v>16.399999999999999</v>
      </c>
      <c r="F231">
        <v>0</v>
      </c>
    </row>
    <row r="232" spans="1:6" x14ac:dyDescent="0.35">
      <c r="A232">
        <v>1995</v>
      </c>
      <c r="B232" s="1">
        <f t="shared" si="3"/>
        <v>222</v>
      </c>
      <c r="C232" s="18">
        <v>26.8</v>
      </c>
      <c r="D232">
        <v>30.2</v>
      </c>
      <c r="E232">
        <v>17.600000000000001</v>
      </c>
      <c r="F232">
        <v>0</v>
      </c>
    </row>
    <row r="233" spans="1:6" x14ac:dyDescent="0.35">
      <c r="A233">
        <v>1995</v>
      </c>
      <c r="B233" s="1">
        <f t="shared" si="3"/>
        <v>223</v>
      </c>
      <c r="C233" s="18">
        <v>26.4</v>
      </c>
      <c r="D233">
        <v>33.200000000000003</v>
      </c>
      <c r="E233">
        <v>16.5</v>
      </c>
      <c r="F233">
        <v>0</v>
      </c>
    </row>
    <row r="234" spans="1:6" x14ac:dyDescent="0.35">
      <c r="A234">
        <v>1995</v>
      </c>
      <c r="B234" s="1">
        <f t="shared" si="3"/>
        <v>224</v>
      </c>
      <c r="C234" s="18">
        <v>25.5</v>
      </c>
      <c r="D234">
        <v>38.4</v>
      </c>
      <c r="E234">
        <v>19</v>
      </c>
      <c r="F234">
        <v>0</v>
      </c>
    </row>
    <row r="235" spans="1:6" x14ac:dyDescent="0.35">
      <c r="A235">
        <v>1995</v>
      </c>
      <c r="B235" s="1">
        <f t="shared" si="3"/>
        <v>225</v>
      </c>
      <c r="C235" s="18">
        <v>25</v>
      </c>
      <c r="D235">
        <v>37.200000000000003</v>
      </c>
      <c r="E235">
        <v>21</v>
      </c>
      <c r="F235">
        <v>0</v>
      </c>
    </row>
    <row r="236" spans="1:6" x14ac:dyDescent="0.35">
      <c r="A236">
        <v>1995</v>
      </c>
      <c r="B236" s="1">
        <f t="shared" si="3"/>
        <v>226</v>
      </c>
      <c r="C236" s="18">
        <v>26.5</v>
      </c>
      <c r="D236">
        <v>37.5</v>
      </c>
      <c r="E236">
        <v>20.8</v>
      </c>
      <c r="F236">
        <v>0</v>
      </c>
    </row>
    <row r="237" spans="1:6" x14ac:dyDescent="0.35">
      <c r="A237">
        <v>1995</v>
      </c>
      <c r="B237" s="1">
        <f t="shared" si="3"/>
        <v>227</v>
      </c>
      <c r="C237" s="18">
        <v>25.3</v>
      </c>
      <c r="D237">
        <v>37.4</v>
      </c>
      <c r="E237">
        <v>20.2</v>
      </c>
      <c r="F237">
        <v>0</v>
      </c>
    </row>
    <row r="238" spans="1:6" x14ac:dyDescent="0.35">
      <c r="A238">
        <v>1995</v>
      </c>
      <c r="B238" s="1">
        <f t="shared" si="3"/>
        <v>228</v>
      </c>
      <c r="C238" s="18">
        <v>22.2</v>
      </c>
      <c r="D238">
        <v>39.799999999999997</v>
      </c>
      <c r="E238">
        <v>22.6</v>
      </c>
      <c r="F238">
        <v>0</v>
      </c>
    </row>
    <row r="239" spans="1:6" x14ac:dyDescent="0.35">
      <c r="A239">
        <v>1995</v>
      </c>
      <c r="B239" s="1">
        <f t="shared" si="3"/>
        <v>229</v>
      </c>
      <c r="C239" s="18">
        <v>18.899999999999999</v>
      </c>
      <c r="D239">
        <v>35.700000000000003</v>
      </c>
      <c r="E239">
        <v>24</v>
      </c>
      <c r="F239">
        <v>0</v>
      </c>
    </row>
    <row r="240" spans="1:6" x14ac:dyDescent="0.35">
      <c r="A240">
        <v>1995</v>
      </c>
      <c r="B240" s="1">
        <f t="shared" si="3"/>
        <v>230</v>
      </c>
      <c r="C240" s="18">
        <v>16.600000000000001</v>
      </c>
      <c r="D240">
        <v>31.2</v>
      </c>
      <c r="E240">
        <v>19</v>
      </c>
      <c r="F240">
        <v>0</v>
      </c>
    </row>
    <row r="241" spans="1:6" x14ac:dyDescent="0.35">
      <c r="A241">
        <v>1995</v>
      </c>
      <c r="B241" s="1">
        <f t="shared" si="3"/>
        <v>231</v>
      </c>
      <c r="C241" s="18">
        <v>24.4</v>
      </c>
      <c r="D241">
        <v>30.4</v>
      </c>
      <c r="E241">
        <v>16</v>
      </c>
      <c r="F241">
        <v>0</v>
      </c>
    </row>
    <row r="242" spans="1:6" x14ac:dyDescent="0.35">
      <c r="A242">
        <v>1995</v>
      </c>
      <c r="B242" s="1">
        <f t="shared" si="3"/>
        <v>232</v>
      </c>
      <c r="C242" s="18">
        <v>26.1</v>
      </c>
      <c r="D242">
        <v>31.2</v>
      </c>
      <c r="E242">
        <v>16.2</v>
      </c>
      <c r="F242">
        <v>0</v>
      </c>
    </row>
    <row r="243" spans="1:6" x14ac:dyDescent="0.35">
      <c r="A243">
        <v>1995</v>
      </c>
      <c r="B243" s="1">
        <f t="shared" si="3"/>
        <v>233</v>
      </c>
      <c r="C243" s="18">
        <v>24.6</v>
      </c>
      <c r="D243">
        <v>28.7</v>
      </c>
      <c r="E243">
        <v>17</v>
      </c>
      <c r="F243">
        <v>0</v>
      </c>
    </row>
    <row r="244" spans="1:6" x14ac:dyDescent="0.35">
      <c r="A244">
        <v>1995</v>
      </c>
      <c r="B244" s="1">
        <f t="shared" si="3"/>
        <v>234</v>
      </c>
      <c r="C244" s="18">
        <v>24.6</v>
      </c>
      <c r="D244">
        <v>26.8</v>
      </c>
      <c r="E244">
        <v>15.5</v>
      </c>
      <c r="F244">
        <v>0</v>
      </c>
    </row>
    <row r="245" spans="1:6" x14ac:dyDescent="0.35">
      <c r="A245">
        <v>1995</v>
      </c>
      <c r="B245" s="1">
        <f t="shared" si="3"/>
        <v>235</v>
      </c>
      <c r="C245" s="18">
        <v>22.6</v>
      </c>
      <c r="D245">
        <v>28.7</v>
      </c>
      <c r="E245">
        <v>16.2</v>
      </c>
      <c r="F245">
        <v>0</v>
      </c>
    </row>
    <row r="246" spans="1:6" x14ac:dyDescent="0.35">
      <c r="A246">
        <v>1995</v>
      </c>
      <c r="B246" s="1">
        <f t="shared" si="3"/>
        <v>236</v>
      </c>
      <c r="C246" s="18">
        <v>24.8</v>
      </c>
      <c r="D246">
        <v>32.200000000000003</v>
      </c>
      <c r="E246">
        <v>17.8</v>
      </c>
      <c r="F246">
        <v>0</v>
      </c>
    </row>
    <row r="247" spans="1:6" x14ac:dyDescent="0.35">
      <c r="A247">
        <v>1995</v>
      </c>
      <c r="B247" s="1">
        <f t="shared" si="3"/>
        <v>237</v>
      </c>
      <c r="C247" s="18">
        <v>24.5</v>
      </c>
      <c r="D247">
        <v>35.799999999999997</v>
      </c>
      <c r="E247">
        <v>19.3</v>
      </c>
      <c r="F247">
        <v>0</v>
      </c>
    </row>
    <row r="248" spans="1:6" x14ac:dyDescent="0.35">
      <c r="A248">
        <v>1995</v>
      </c>
      <c r="B248" s="1">
        <f t="shared" si="3"/>
        <v>238</v>
      </c>
      <c r="C248" s="18">
        <v>24.3</v>
      </c>
      <c r="D248">
        <v>38.700000000000003</v>
      </c>
      <c r="E248">
        <v>20.8</v>
      </c>
      <c r="F248">
        <v>0</v>
      </c>
    </row>
    <row r="249" spans="1:6" x14ac:dyDescent="0.35">
      <c r="A249">
        <v>1995</v>
      </c>
      <c r="B249" s="1">
        <f t="shared" si="3"/>
        <v>239</v>
      </c>
      <c r="C249" s="18">
        <v>24.8</v>
      </c>
      <c r="D249">
        <v>34.799999999999997</v>
      </c>
      <c r="E249">
        <v>22</v>
      </c>
      <c r="F249">
        <v>0</v>
      </c>
    </row>
    <row r="250" spans="1:6" x14ac:dyDescent="0.35">
      <c r="A250">
        <v>1995</v>
      </c>
      <c r="B250" s="1">
        <f t="shared" si="3"/>
        <v>240</v>
      </c>
      <c r="C250" s="18">
        <v>25.2</v>
      </c>
      <c r="D250">
        <v>32.200000000000003</v>
      </c>
      <c r="E250">
        <v>20</v>
      </c>
      <c r="F250">
        <v>0</v>
      </c>
    </row>
    <row r="251" spans="1:6" x14ac:dyDescent="0.35">
      <c r="A251">
        <v>1995</v>
      </c>
      <c r="B251" s="1">
        <f t="shared" si="3"/>
        <v>241</v>
      </c>
      <c r="C251" s="18">
        <v>23</v>
      </c>
      <c r="D251">
        <v>34.5</v>
      </c>
      <c r="E251">
        <v>18.899999999999999</v>
      </c>
      <c r="F251">
        <v>0</v>
      </c>
    </row>
    <row r="252" spans="1:6" x14ac:dyDescent="0.35">
      <c r="A252">
        <v>1995</v>
      </c>
      <c r="B252" s="1">
        <f t="shared" si="3"/>
        <v>242</v>
      </c>
      <c r="C252" s="18">
        <v>21.8</v>
      </c>
      <c r="D252">
        <v>36.5</v>
      </c>
      <c r="E252">
        <v>20.3</v>
      </c>
      <c r="F252">
        <v>0</v>
      </c>
    </row>
    <row r="253" spans="1:6" x14ac:dyDescent="0.35">
      <c r="A253">
        <v>1995</v>
      </c>
      <c r="B253" s="1">
        <f t="shared" si="3"/>
        <v>243</v>
      </c>
      <c r="C253" s="18">
        <v>13.3</v>
      </c>
      <c r="D253">
        <v>33.299999999999997</v>
      </c>
      <c r="E253">
        <v>20.5</v>
      </c>
      <c r="F253">
        <v>0</v>
      </c>
    </row>
    <row r="254" spans="1:6" x14ac:dyDescent="0.35">
      <c r="A254">
        <v>1995</v>
      </c>
      <c r="B254" s="1">
        <f t="shared" si="3"/>
        <v>244</v>
      </c>
      <c r="C254" s="18">
        <v>17.5</v>
      </c>
      <c r="D254">
        <v>34</v>
      </c>
      <c r="E254">
        <v>20.3</v>
      </c>
      <c r="F254">
        <v>5.0999999999999996</v>
      </c>
    </row>
    <row r="255" spans="1:6" x14ac:dyDescent="0.35">
      <c r="A255">
        <v>1995</v>
      </c>
      <c r="B255" s="1">
        <f t="shared" si="3"/>
        <v>245</v>
      </c>
      <c r="C255" s="18">
        <v>11.4</v>
      </c>
      <c r="D255">
        <v>25.8</v>
      </c>
      <c r="E255">
        <v>19.3</v>
      </c>
      <c r="F255">
        <v>0</v>
      </c>
    </row>
    <row r="256" spans="1:6" x14ac:dyDescent="0.35">
      <c r="A256">
        <v>1995</v>
      </c>
      <c r="B256" s="1">
        <f t="shared" si="3"/>
        <v>246</v>
      </c>
      <c r="C256" s="18">
        <v>17.3</v>
      </c>
      <c r="D256">
        <v>31.5</v>
      </c>
      <c r="E256">
        <v>19.5</v>
      </c>
      <c r="F256">
        <v>0</v>
      </c>
    </row>
    <row r="257" spans="1:6" x14ac:dyDescent="0.35">
      <c r="A257">
        <v>1995</v>
      </c>
      <c r="B257" s="1">
        <f t="shared" si="3"/>
        <v>247</v>
      </c>
      <c r="C257" s="18">
        <v>13.9</v>
      </c>
      <c r="D257">
        <v>25.2</v>
      </c>
      <c r="E257">
        <v>18.5</v>
      </c>
      <c r="F257">
        <v>17</v>
      </c>
    </row>
    <row r="258" spans="1:6" x14ac:dyDescent="0.35">
      <c r="A258">
        <v>1995</v>
      </c>
      <c r="B258" s="1">
        <f t="shared" si="3"/>
        <v>248</v>
      </c>
      <c r="C258" s="18">
        <v>22.1</v>
      </c>
      <c r="D258">
        <v>25.7</v>
      </c>
      <c r="E258">
        <v>16.3</v>
      </c>
      <c r="F258">
        <v>2</v>
      </c>
    </row>
    <row r="259" spans="1:6" x14ac:dyDescent="0.35">
      <c r="A259">
        <v>1995</v>
      </c>
      <c r="B259" s="1">
        <f t="shared" si="3"/>
        <v>249</v>
      </c>
      <c r="C259" s="18">
        <v>26.2</v>
      </c>
      <c r="D259">
        <v>27.6</v>
      </c>
      <c r="E259">
        <v>15.3</v>
      </c>
      <c r="F259">
        <v>0</v>
      </c>
    </row>
    <row r="260" spans="1:6" x14ac:dyDescent="0.35">
      <c r="A260">
        <v>1995</v>
      </c>
      <c r="B260" s="1">
        <f t="shared" si="3"/>
        <v>250</v>
      </c>
      <c r="C260" s="18">
        <v>25.5</v>
      </c>
      <c r="D260">
        <v>27.8</v>
      </c>
      <c r="E260">
        <v>15.5</v>
      </c>
      <c r="F260">
        <v>0</v>
      </c>
    </row>
    <row r="261" spans="1:6" x14ac:dyDescent="0.35">
      <c r="A261">
        <v>1995</v>
      </c>
      <c r="B261" s="1">
        <f t="shared" si="3"/>
        <v>251</v>
      </c>
      <c r="C261" s="18">
        <v>20.8</v>
      </c>
      <c r="D261">
        <v>25</v>
      </c>
      <c r="E261">
        <v>18.8</v>
      </c>
      <c r="F261">
        <v>0</v>
      </c>
    </row>
    <row r="262" spans="1:6" x14ac:dyDescent="0.35">
      <c r="A262">
        <v>1995</v>
      </c>
      <c r="B262" s="1">
        <f t="shared" si="3"/>
        <v>252</v>
      </c>
      <c r="C262" s="18">
        <v>26</v>
      </c>
      <c r="D262">
        <v>28.6</v>
      </c>
      <c r="E262">
        <v>13.2</v>
      </c>
      <c r="F262">
        <v>0</v>
      </c>
    </row>
    <row r="263" spans="1:6" x14ac:dyDescent="0.35">
      <c r="A263">
        <v>1995</v>
      </c>
      <c r="B263" s="1">
        <f t="shared" si="3"/>
        <v>253</v>
      </c>
      <c r="C263" s="18">
        <v>24.9</v>
      </c>
      <c r="D263">
        <v>28.2</v>
      </c>
      <c r="E263">
        <v>15</v>
      </c>
      <c r="F263">
        <v>0</v>
      </c>
    </row>
    <row r="264" spans="1:6" x14ac:dyDescent="0.35">
      <c r="A264">
        <v>1995</v>
      </c>
      <c r="B264" s="1">
        <f t="shared" si="3"/>
        <v>254</v>
      </c>
      <c r="C264" s="18">
        <v>22.5</v>
      </c>
      <c r="D264">
        <v>27.3</v>
      </c>
      <c r="E264">
        <v>14.4</v>
      </c>
      <c r="F264">
        <v>0</v>
      </c>
    </row>
    <row r="265" spans="1:6" x14ac:dyDescent="0.35">
      <c r="A265">
        <v>1995</v>
      </c>
      <c r="B265" s="1">
        <f t="shared" si="3"/>
        <v>255</v>
      </c>
      <c r="C265" s="18">
        <v>22</v>
      </c>
      <c r="D265">
        <v>25.2</v>
      </c>
      <c r="E265">
        <v>16.2</v>
      </c>
      <c r="F265">
        <v>0</v>
      </c>
    </row>
    <row r="266" spans="1:6" x14ac:dyDescent="0.35">
      <c r="A266">
        <v>1995</v>
      </c>
      <c r="B266" s="1">
        <f t="shared" si="3"/>
        <v>256</v>
      </c>
      <c r="C266" s="18">
        <v>24.2</v>
      </c>
      <c r="D266">
        <v>25.5</v>
      </c>
      <c r="E266">
        <v>12.3</v>
      </c>
      <c r="F266">
        <v>0</v>
      </c>
    </row>
    <row r="267" spans="1:6" x14ac:dyDescent="0.35">
      <c r="A267">
        <v>1995</v>
      </c>
      <c r="B267" s="1">
        <f t="shared" si="3"/>
        <v>257</v>
      </c>
      <c r="C267" s="18">
        <v>24.2</v>
      </c>
      <c r="D267">
        <v>29.6</v>
      </c>
      <c r="E267">
        <v>12.3</v>
      </c>
      <c r="F267">
        <v>0</v>
      </c>
    </row>
    <row r="268" spans="1:6" x14ac:dyDescent="0.35">
      <c r="A268">
        <v>1995</v>
      </c>
      <c r="B268" s="1">
        <f t="shared" ref="B268:B331" si="4">B267+1</f>
        <v>258</v>
      </c>
      <c r="C268" s="18">
        <v>21.3</v>
      </c>
      <c r="D268">
        <v>26.1</v>
      </c>
      <c r="E268">
        <v>14.4</v>
      </c>
      <c r="F268">
        <v>0</v>
      </c>
    </row>
    <row r="269" spans="1:6" x14ac:dyDescent="0.35">
      <c r="A269">
        <v>1995</v>
      </c>
      <c r="B269" s="1">
        <f t="shared" si="4"/>
        <v>259</v>
      </c>
      <c r="C269" s="18">
        <v>21.3</v>
      </c>
      <c r="D269">
        <v>25.8</v>
      </c>
      <c r="E269">
        <v>11.3</v>
      </c>
      <c r="F269">
        <v>0</v>
      </c>
    </row>
    <row r="270" spans="1:6" x14ac:dyDescent="0.35">
      <c r="A270">
        <v>1995</v>
      </c>
      <c r="B270" s="1">
        <f t="shared" si="4"/>
        <v>260</v>
      </c>
      <c r="C270" s="18">
        <v>21.1</v>
      </c>
      <c r="D270">
        <v>25.4</v>
      </c>
      <c r="E270">
        <v>14.2</v>
      </c>
      <c r="F270">
        <v>0</v>
      </c>
    </row>
    <row r="271" spans="1:6" x14ac:dyDescent="0.35">
      <c r="A271">
        <v>1995</v>
      </c>
      <c r="B271" s="1">
        <f t="shared" si="4"/>
        <v>261</v>
      </c>
      <c r="C271" s="18">
        <v>18.7</v>
      </c>
      <c r="D271">
        <v>22.8</v>
      </c>
      <c r="E271">
        <v>15</v>
      </c>
      <c r="F271">
        <v>0</v>
      </c>
    </row>
    <row r="272" spans="1:6" x14ac:dyDescent="0.35">
      <c r="A272">
        <v>1995</v>
      </c>
      <c r="B272" s="1">
        <f t="shared" si="4"/>
        <v>262</v>
      </c>
      <c r="C272" s="18">
        <v>20</v>
      </c>
      <c r="D272">
        <v>22.3</v>
      </c>
      <c r="E272">
        <v>10.8</v>
      </c>
      <c r="F272">
        <v>0</v>
      </c>
    </row>
    <row r="273" spans="1:6" x14ac:dyDescent="0.35">
      <c r="A273">
        <v>1995</v>
      </c>
      <c r="B273" s="1">
        <f t="shared" si="4"/>
        <v>263</v>
      </c>
      <c r="C273" s="18">
        <v>21.5</v>
      </c>
      <c r="D273">
        <v>22.7</v>
      </c>
      <c r="E273">
        <v>9.6</v>
      </c>
      <c r="F273">
        <v>0</v>
      </c>
    </row>
    <row r="274" spans="1:6" x14ac:dyDescent="0.35">
      <c r="A274">
        <v>1995</v>
      </c>
      <c r="B274" s="1">
        <f t="shared" si="4"/>
        <v>264</v>
      </c>
      <c r="C274" s="18">
        <v>22</v>
      </c>
      <c r="D274">
        <v>23.7</v>
      </c>
      <c r="E274">
        <v>9.5</v>
      </c>
      <c r="F274">
        <v>0</v>
      </c>
    </row>
    <row r="275" spans="1:6" x14ac:dyDescent="0.35">
      <c r="A275">
        <v>1995</v>
      </c>
      <c r="B275" s="1">
        <f t="shared" si="4"/>
        <v>265</v>
      </c>
      <c r="C275" s="18">
        <v>21.5</v>
      </c>
      <c r="D275">
        <v>24</v>
      </c>
      <c r="E275">
        <v>12.2</v>
      </c>
      <c r="F275">
        <v>0</v>
      </c>
    </row>
    <row r="276" spans="1:6" x14ac:dyDescent="0.35">
      <c r="A276">
        <v>1995</v>
      </c>
      <c r="B276" s="1">
        <f t="shared" si="4"/>
        <v>266</v>
      </c>
      <c r="C276" s="18">
        <v>15</v>
      </c>
      <c r="D276">
        <v>22.3</v>
      </c>
      <c r="E276">
        <v>12.7</v>
      </c>
      <c r="F276">
        <v>0</v>
      </c>
    </row>
    <row r="277" spans="1:6" x14ac:dyDescent="0.35">
      <c r="A277">
        <v>1995</v>
      </c>
      <c r="B277" s="1">
        <f t="shared" si="4"/>
        <v>267</v>
      </c>
      <c r="C277" s="18">
        <v>19.100000000000001</v>
      </c>
      <c r="D277">
        <v>26.8</v>
      </c>
      <c r="E277">
        <v>12.3</v>
      </c>
      <c r="F277">
        <v>0</v>
      </c>
    </row>
    <row r="278" spans="1:6" x14ac:dyDescent="0.35">
      <c r="A278">
        <v>1995</v>
      </c>
      <c r="B278" s="1">
        <f t="shared" si="4"/>
        <v>268</v>
      </c>
      <c r="C278" s="18">
        <v>20.6</v>
      </c>
      <c r="D278">
        <v>27.7</v>
      </c>
      <c r="E278">
        <v>13.8</v>
      </c>
      <c r="F278">
        <v>0</v>
      </c>
    </row>
    <row r="279" spans="1:6" x14ac:dyDescent="0.35">
      <c r="A279">
        <v>1995</v>
      </c>
      <c r="B279" s="1">
        <f t="shared" si="4"/>
        <v>269</v>
      </c>
      <c r="C279" s="18">
        <v>20.8</v>
      </c>
      <c r="D279">
        <v>27.7</v>
      </c>
      <c r="E279">
        <v>14.5</v>
      </c>
      <c r="F279">
        <v>0</v>
      </c>
    </row>
    <row r="280" spans="1:6" x14ac:dyDescent="0.35">
      <c r="A280">
        <v>1995</v>
      </c>
      <c r="B280" s="1">
        <f t="shared" si="4"/>
        <v>270</v>
      </c>
      <c r="C280" s="18">
        <v>20.399999999999999</v>
      </c>
      <c r="D280">
        <v>29.8</v>
      </c>
      <c r="E280">
        <v>12.8</v>
      </c>
      <c r="F280">
        <v>0</v>
      </c>
    </row>
    <row r="281" spans="1:6" x14ac:dyDescent="0.35">
      <c r="A281">
        <v>1995</v>
      </c>
      <c r="B281" s="1">
        <f t="shared" si="4"/>
        <v>271</v>
      </c>
      <c r="C281" s="18">
        <v>19.5</v>
      </c>
      <c r="D281">
        <v>32</v>
      </c>
      <c r="E281">
        <v>14</v>
      </c>
      <c r="F281">
        <v>0</v>
      </c>
    </row>
    <row r="282" spans="1:6" x14ac:dyDescent="0.35">
      <c r="A282">
        <v>1995</v>
      </c>
      <c r="B282" s="1">
        <f t="shared" si="4"/>
        <v>272</v>
      </c>
      <c r="C282" s="18">
        <v>19.399999999999999</v>
      </c>
      <c r="D282">
        <v>30.5</v>
      </c>
      <c r="E282">
        <v>18.8</v>
      </c>
      <c r="F282">
        <v>0</v>
      </c>
    </row>
    <row r="283" spans="1:6" x14ac:dyDescent="0.35">
      <c r="A283">
        <v>1995</v>
      </c>
      <c r="B283" s="1">
        <f t="shared" si="4"/>
        <v>273</v>
      </c>
      <c r="C283" s="18">
        <v>18.5</v>
      </c>
      <c r="D283">
        <v>28.2</v>
      </c>
      <c r="E283">
        <v>11</v>
      </c>
      <c r="F283">
        <v>0</v>
      </c>
    </row>
    <row r="284" spans="1:6" x14ac:dyDescent="0.35">
      <c r="A284">
        <v>1995</v>
      </c>
      <c r="B284" s="1">
        <f t="shared" si="4"/>
        <v>274</v>
      </c>
      <c r="C284" s="18">
        <v>15</v>
      </c>
      <c r="D284">
        <v>29.4</v>
      </c>
      <c r="E284">
        <v>13.1</v>
      </c>
      <c r="F284">
        <v>0</v>
      </c>
    </row>
    <row r="285" spans="1:6" x14ac:dyDescent="0.35">
      <c r="A285">
        <v>1995</v>
      </c>
      <c r="B285" s="1">
        <f t="shared" si="4"/>
        <v>275</v>
      </c>
      <c r="C285" s="18">
        <v>9</v>
      </c>
      <c r="D285">
        <v>29.6</v>
      </c>
      <c r="E285">
        <v>18.7</v>
      </c>
      <c r="F285">
        <v>0</v>
      </c>
    </row>
    <row r="286" spans="1:6" x14ac:dyDescent="0.35">
      <c r="A286">
        <v>1995</v>
      </c>
      <c r="B286" s="1">
        <f t="shared" si="4"/>
        <v>276</v>
      </c>
      <c r="C286" s="18">
        <v>20.3</v>
      </c>
      <c r="D286">
        <v>27.8</v>
      </c>
      <c r="E286">
        <v>16.7</v>
      </c>
      <c r="F286">
        <v>0</v>
      </c>
    </row>
    <row r="287" spans="1:6" x14ac:dyDescent="0.35">
      <c r="A287">
        <v>1995</v>
      </c>
      <c r="B287" s="1">
        <f t="shared" si="4"/>
        <v>277</v>
      </c>
      <c r="C287" s="18">
        <v>18.8</v>
      </c>
      <c r="D287">
        <v>24.8</v>
      </c>
      <c r="E287">
        <v>13.3</v>
      </c>
      <c r="F287">
        <v>0</v>
      </c>
    </row>
    <row r="288" spans="1:6" x14ac:dyDescent="0.35">
      <c r="A288">
        <v>1995</v>
      </c>
      <c r="B288" s="1">
        <f t="shared" si="4"/>
        <v>278</v>
      </c>
      <c r="C288" s="18">
        <v>18</v>
      </c>
      <c r="D288">
        <v>23.8</v>
      </c>
      <c r="E288">
        <v>15.2</v>
      </c>
      <c r="F288">
        <v>0</v>
      </c>
    </row>
    <row r="289" spans="1:6" x14ac:dyDescent="0.35">
      <c r="A289">
        <v>1995</v>
      </c>
      <c r="B289" s="1">
        <f t="shared" si="4"/>
        <v>279</v>
      </c>
      <c r="C289" s="18">
        <v>16.5</v>
      </c>
      <c r="D289">
        <v>26.7</v>
      </c>
      <c r="E289">
        <v>12.4</v>
      </c>
      <c r="F289">
        <v>0</v>
      </c>
    </row>
    <row r="290" spans="1:6" x14ac:dyDescent="0.35">
      <c r="A290">
        <v>1995</v>
      </c>
      <c r="B290" s="1">
        <f t="shared" si="4"/>
        <v>280</v>
      </c>
      <c r="C290" s="18">
        <v>19.100000000000001</v>
      </c>
      <c r="D290">
        <v>33.700000000000003</v>
      </c>
      <c r="E290">
        <v>14.6</v>
      </c>
      <c r="F290">
        <v>0</v>
      </c>
    </row>
    <row r="291" spans="1:6" x14ac:dyDescent="0.35">
      <c r="A291">
        <v>1995</v>
      </c>
      <c r="B291" s="1">
        <f t="shared" si="4"/>
        <v>281</v>
      </c>
      <c r="C291" s="18">
        <v>19.2</v>
      </c>
      <c r="D291">
        <v>33.299999999999997</v>
      </c>
      <c r="E291">
        <v>18</v>
      </c>
      <c r="F291">
        <v>0</v>
      </c>
    </row>
    <row r="292" spans="1:6" x14ac:dyDescent="0.35">
      <c r="A292">
        <v>1995</v>
      </c>
      <c r="B292" s="1">
        <f t="shared" si="4"/>
        <v>282</v>
      </c>
      <c r="C292" s="18">
        <v>18.100000000000001</v>
      </c>
      <c r="D292">
        <v>28</v>
      </c>
      <c r="E292">
        <v>14.8</v>
      </c>
      <c r="F292">
        <v>0</v>
      </c>
    </row>
    <row r="293" spans="1:6" x14ac:dyDescent="0.35">
      <c r="A293">
        <v>1995</v>
      </c>
      <c r="B293" s="1">
        <f t="shared" si="4"/>
        <v>283</v>
      </c>
      <c r="C293" s="18">
        <v>8.4</v>
      </c>
      <c r="D293">
        <v>23</v>
      </c>
      <c r="E293">
        <v>15</v>
      </c>
      <c r="F293">
        <v>0.3</v>
      </c>
    </row>
    <row r="294" spans="1:6" x14ac:dyDescent="0.35">
      <c r="A294">
        <v>1995</v>
      </c>
      <c r="B294" s="1">
        <f t="shared" si="4"/>
        <v>284</v>
      </c>
      <c r="C294" s="18">
        <v>15.8</v>
      </c>
      <c r="D294">
        <v>22.2</v>
      </c>
      <c r="E294">
        <v>16.100000000000001</v>
      </c>
      <c r="F294">
        <v>13</v>
      </c>
    </row>
    <row r="295" spans="1:6" x14ac:dyDescent="0.35">
      <c r="A295">
        <v>1995</v>
      </c>
      <c r="B295" s="1">
        <f t="shared" si="4"/>
        <v>285</v>
      </c>
      <c r="C295" s="18">
        <v>18.899999999999999</v>
      </c>
      <c r="D295">
        <v>24.6</v>
      </c>
      <c r="E295">
        <v>12.8</v>
      </c>
      <c r="F295">
        <v>2</v>
      </c>
    </row>
    <row r="296" spans="1:6" x14ac:dyDescent="0.35">
      <c r="A296">
        <v>1995</v>
      </c>
      <c r="B296" s="1">
        <f t="shared" si="4"/>
        <v>286</v>
      </c>
      <c r="C296" s="18">
        <v>18.399999999999999</v>
      </c>
      <c r="D296">
        <v>26.3</v>
      </c>
      <c r="E296">
        <v>12.5</v>
      </c>
      <c r="F296">
        <v>0</v>
      </c>
    </row>
    <row r="297" spans="1:6" x14ac:dyDescent="0.35">
      <c r="A297">
        <v>1995</v>
      </c>
      <c r="B297" s="1">
        <f t="shared" si="4"/>
        <v>287</v>
      </c>
      <c r="C297" s="18">
        <v>16.3</v>
      </c>
      <c r="D297">
        <v>23.6</v>
      </c>
      <c r="E297">
        <v>13.2</v>
      </c>
      <c r="F297">
        <v>0</v>
      </c>
    </row>
    <row r="298" spans="1:6" x14ac:dyDescent="0.35">
      <c r="A298">
        <v>1995</v>
      </c>
      <c r="B298" s="1">
        <f t="shared" si="4"/>
        <v>288</v>
      </c>
      <c r="C298" s="18">
        <v>19.7</v>
      </c>
      <c r="D298">
        <v>26.4</v>
      </c>
      <c r="E298">
        <v>13</v>
      </c>
      <c r="F298">
        <v>0</v>
      </c>
    </row>
    <row r="299" spans="1:6" x14ac:dyDescent="0.35">
      <c r="A299">
        <v>1995</v>
      </c>
      <c r="B299" s="1">
        <f t="shared" si="4"/>
        <v>289</v>
      </c>
      <c r="C299" s="18">
        <v>19.7</v>
      </c>
      <c r="D299">
        <v>28</v>
      </c>
      <c r="E299">
        <v>12</v>
      </c>
      <c r="F299">
        <v>0</v>
      </c>
    </row>
    <row r="300" spans="1:6" x14ac:dyDescent="0.35">
      <c r="A300">
        <v>1995</v>
      </c>
      <c r="B300" s="1">
        <f t="shared" si="4"/>
        <v>290</v>
      </c>
      <c r="C300" s="18">
        <v>19.5</v>
      </c>
      <c r="D300">
        <v>29.3</v>
      </c>
      <c r="E300">
        <v>14</v>
      </c>
      <c r="F300">
        <v>0</v>
      </c>
    </row>
    <row r="301" spans="1:6" x14ac:dyDescent="0.35">
      <c r="A301">
        <v>1995</v>
      </c>
      <c r="B301" s="1">
        <f t="shared" si="4"/>
        <v>291</v>
      </c>
      <c r="C301" s="18">
        <v>19.5</v>
      </c>
      <c r="D301">
        <v>29.2</v>
      </c>
      <c r="E301">
        <v>14</v>
      </c>
      <c r="F301">
        <v>0</v>
      </c>
    </row>
    <row r="302" spans="1:6" x14ac:dyDescent="0.35">
      <c r="A302">
        <v>1995</v>
      </c>
      <c r="B302" s="1">
        <f t="shared" si="4"/>
        <v>292</v>
      </c>
      <c r="C302" s="18">
        <v>19.7</v>
      </c>
      <c r="D302">
        <v>28</v>
      </c>
      <c r="E302">
        <v>13.6</v>
      </c>
      <c r="F302">
        <v>0</v>
      </c>
    </row>
    <row r="303" spans="1:6" x14ac:dyDescent="0.35">
      <c r="A303">
        <v>1995</v>
      </c>
      <c r="B303" s="1">
        <f t="shared" si="4"/>
        <v>293</v>
      </c>
      <c r="C303" s="18">
        <v>10.9</v>
      </c>
      <c r="D303">
        <v>23</v>
      </c>
      <c r="E303">
        <v>13</v>
      </c>
      <c r="F303">
        <v>0</v>
      </c>
    </row>
    <row r="304" spans="1:6" x14ac:dyDescent="0.35">
      <c r="A304">
        <v>1995</v>
      </c>
      <c r="B304" s="1">
        <f t="shared" si="4"/>
        <v>294</v>
      </c>
      <c r="C304" s="18">
        <v>17.3</v>
      </c>
      <c r="D304">
        <v>26</v>
      </c>
      <c r="E304">
        <v>12</v>
      </c>
      <c r="F304">
        <v>0</v>
      </c>
    </row>
    <row r="305" spans="1:6" x14ac:dyDescent="0.35">
      <c r="A305">
        <v>1995</v>
      </c>
      <c r="B305" s="1">
        <f t="shared" si="4"/>
        <v>295</v>
      </c>
      <c r="C305" s="18">
        <v>17.100000000000001</v>
      </c>
      <c r="D305">
        <v>25.7</v>
      </c>
      <c r="E305">
        <v>11</v>
      </c>
      <c r="F305">
        <v>0</v>
      </c>
    </row>
    <row r="306" spans="1:6" x14ac:dyDescent="0.35">
      <c r="A306">
        <v>1995</v>
      </c>
      <c r="B306" s="1">
        <f t="shared" si="4"/>
        <v>296</v>
      </c>
      <c r="C306" s="18">
        <v>18.100000000000001</v>
      </c>
      <c r="D306">
        <v>26.2</v>
      </c>
      <c r="E306">
        <v>10.199999999999999</v>
      </c>
      <c r="F306">
        <v>0</v>
      </c>
    </row>
    <row r="307" spans="1:6" x14ac:dyDescent="0.35">
      <c r="A307">
        <v>1995</v>
      </c>
      <c r="B307" s="1">
        <f t="shared" si="4"/>
        <v>297</v>
      </c>
      <c r="C307" s="18">
        <v>12.3</v>
      </c>
      <c r="D307">
        <v>28.8</v>
      </c>
      <c r="E307">
        <v>14</v>
      </c>
      <c r="F307">
        <v>0</v>
      </c>
    </row>
    <row r="308" spans="1:6" x14ac:dyDescent="0.35">
      <c r="A308">
        <v>1995</v>
      </c>
      <c r="B308" s="1">
        <f t="shared" si="4"/>
        <v>298</v>
      </c>
      <c r="C308" s="18">
        <v>14.3</v>
      </c>
      <c r="D308">
        <v>31.2</v>
      </c>
      <c r="E308">
        <v>17.7</v>
      </c>
      <c r="F308">
        <v>0</v>
      </c>
    </row>
    <row r="309" spans="1:6" x14ac:dyDescent="0.35">
      <c r="A309">
        <v>1995</v>
      </c>
      <c r="B309" s="1">
        <f t="shared" si="4"/>
        <v>299</v>
      </c>
      <c r="C309" s="18">
        <v>15.4</v>
      </c>
      <c r="D309">
        <v>31</v>
      </c>
      <c r="E309">
        <v>15.8</v>
      </c>
      <c r="F309">
        <v>0</v>
      </c>
    </row>
    <row r="310" spans="1:6" x14ac:dyDescent="0.35">
      <c r="A310">
        <v>1995</v>
      </c>
      <c r="B310" s="1">
        <f t="shared" si="4"/>
        <v>300</v>
      </c>
      <c r="C310" s="18">
        <v>15</v>
      </c>
      <c r="D310">
        <v>30</v>
      </c>
      <c r="E310">
        <v>19</v>
      </c>
      <c r="F310">
        <v>0</v>
      </c>
    </row>
    <row r="311" spans="1:6" x14ac:dyDescent="0.35">
      <c r="A311">
        <v>1995</v>
      </c>
      <c r="B311" s="1">
        <f t="shared" si="4"/>
        <v>301</v>
      </c>
      <c r="C311" s="18">
        <v>16.899999999999999</v>
      </c>
      <c r="D311">
        <v>28.1</v>
      </c>
      <c r="E311">
        <v>17.8</v>
      </c>
      <c r="F311">
        <v>0</v>
      </c>
    </row>
    <row r="312" spans="1:6" x14ac:dyDescent="0.35">
      <c r="A312">
        <v>1995</v>
      </c>
      <c r="B312" s="1">
        <f t="shared" si="4"/>
        <v>302</v>
      </c>
      <c r="C312" s="18">
        <v>13.9</v>
      </c>
      <c r="D312">
        <v>25.2</v>
      </c>
      <c r="E312">
        <v>12</v>
      </c>
      <c r="F312">
        <v>0</v>
      </c>
    </row>
    <row r="313" spans="1:6" x14ac:dyDescent="0.35">
      <c r="A313">
        <v>1995</v>
      </c>
      <c r="B313" s="1">
        <f t="shared" si="4"/>
        <v>303</v>
      </c>
      <c r="C313" s="18">
        <v>15.4</v>
      </c>
      <c r="D313">
        <v>30.2</v>
      </c>
      <c r="E313">
        <v>13</v>
      </c>
      <c r="F313">
        <v>0</v>
      </c>
    </row>
    <row r="314" spans="1:6" x14ac:dyDescent="0.35">
      <c r="A314">
        <v>1995</v>
      </c>
      <c r="B314" s="1">
        <f t="shared" si="4"/>
        <v>304</v>
      </c>
      <c r="C314" s="18">
        <v>9.1999999999999993</v>
      </c>
      <c r="D314">
        <v>29</v>
      </c>
      <c r="E314">
        <v>16.399999999999999</v>
      </c>
      <c r="F314">
        <v>0</v>
      </c>
    </row>
    <row r="315" spans="1:6" x14ac:dyDescent="0.35">
      <c r="A315">
        <v>1995</v>
      </c>
      <c r="B315" s="1">
        <f t="shared" si="4"/>
        <v>305</v>
      </c>
      <c r="C315" s="18">
        <v>14.8</v>
      </c>
      <c r="D315">
        <v>27.5</v>
      </c>
      <c r="E315">
        <v>17</v>
      </c>
      <c r="F315">
        <v>0</v>
      </c>
    </row>
    <row r="316" spans="1:6" x14ac:dyDescent="0.35">
      <c r="A316">
        <v>1995</v>
      </c>
      <c r="B316" s="1">
        <f t="shared" si="4"/>
        <v>306</v>
      </c>
      <c r="C316" s="18">
        <v>14.7</v>
      </c>
      <c r="D316">
        <v>23.8</v>
      </c>
      <c r="E316">
        <v>15</v>
      </c>
      <c r="F316">
        <v>0</v>
      </c>
    </row>
    <row r="317" spans="1:6" x14ac:dyDescent="0.35">
      <c r="A317">
        <v>1995</v>
      </c>
      <c r="B317" s="1">
        <f t="shared" si="4"/>
        <v>307</v>
      </c>
      <c r="C317" s="18">
        <v>13.2</v>
      </c>
      <c r="D317">
        <v>22.4</v>
      </c>
      <c r="E317">
        <v>14</v>
      </c>
      <c r="F317">
        <v>0</v>
      </c>
    </row>
    <row r="318" spans="1:6" x14ac:dyDescent="0.35">
      <c r="A318">
        <v>1995</v>
      </c>
      <c r="B318" s="1">
        <f t="shared" si="4"/>
        <v>308</v>
      </c>
      <c r="C318" s="18">
        <v>14.9</v>
      </c>
      <c r="D318">
        <v>25</v>
      </c>
      <c r="E318">
        <v>10</v>
      </c>
      <c r="F318">
        <v>0</v>
      </c>
    </row>
    <row r="319" spans="1:6" x14ac:dyDescent="0.35">
      <c r="A319">
        <v>1995</v>
      </c>
      <c r="B319" s="1">
        <f t="shared" si="4"/>
        <v>309</v>
      </c>
      <c r="C319" s="18">
        <v>11.1</v>
      </c>
      <c r="D319">
        <v>24.3</v>
      </c>
      <c r="E319">
        <v>10.8</v>
      </c>
      <c r="F319">
        <v>0</v>
      </c>
    </row>
    <row r="320" spans="1:6" x14ac:dyDescent="0.35">
      <c r="A320">
        <v>1995</v>
      </c>
      <c r="B320" s="1">
        <f t="shared" si="4"/>
        <v>310</v>
      </c>
      <c r="C320" s="18">
        <v>6.7</v>
      </c>
      <c r="D320">
        <v>24.7</v>
      </c>
      <c r="E320">
        <v>16</v>
      </c>
      <c r="F320">
        <v>0</v>
      </c>
    </row>
    <row r="321" spans="1:6" x14ac:dyDescent="0.35">
      <c r="A321">
        <v>1995</v>
      </c>
      <c r="B321" s="1">
        <f t="shared" si="4"/>
        <v>311</v>
      </c>
      <c r="C321" s="18">
        <v>11.2</v>
      </c>
      <c r="D321">
        <v>26.2</v>
      </c>
      <c r="E321">
        <v>14</v>
      </c>
      <c r="F321">
        <v>0</v>
      </c>
    </row>
    <row r="322" spans="1:6" x14ac:dyDescent="0.35">
      <c r="A322">
        <v>1995</v>
      </c>
      <c r="B322" s="1">
        <f t="shared" si="4"/>
        <v>312</v>
      </c>
      <c r="C322" s="18">
        <v>13.8</v>
      </c>
      <c r="D322">
        <v>26.2</v>
      </c>
      <c r="E322">
        <v>13.2</v>
      </c>
      <c r="F322">
        <v>0</v>
      </c>
    </row>
    <row r="323" spans="1:6" x14ac:dyDescent="0.35">
      <c r="A323">
        <v>1995</v>
      </c>
      <c r="B323" s="1">
        <f t="shared" si="4"/>
        <v>313</v>
      </c>
      <c r="C323" s="18">
        <v>7.8</v>
      </c>
      <c r="D323">
        <v>25.3</v>
      </c>
      <c r="E323">
        <v>14</v>
      </c>
      <c r="F323">
        <v>0</v>
      </c>
    </row>
    <row r="324" spans="1:6" x14ac:dyDescent="0.35">
      <c r="A324">
        <v>1995</v>
      </c>
      <c r="B324" s="1">
        <f t="shared" si="4"/>
        <v>314</v>
      </c>
      <c r="C324" s="18">
        <v>12.5</v>
      </c>
      <c r="D324">
        <v>24.6</v>
      </c>
      <c r="E324">
        <v>13.2</v>
      </c>
      <c r="F324">
        <v>0</v>
      </c>
    </row>
    <row r="325" spans="1:6" x14ac:dyDescent="0.35">
      <c r="A325">
        <v>1995</v>
      </c>
      <c r="B325" s="1">
        <f t="shared" si="4"/>
        <v>315</v>
      </c>
      <c r="C325" s="18">
        <v>5.9</v>
      </c>
      <c r="D325">
        <v>21</v>
      </c>
      <c r="E325">
        <v>15</v>
      </c>
      <c r="F325">
        <v>3.1</v>
      </c>
    </row>
    <row r="326" spans="1:6" x14ac:dyDescent="0.35">
      <c r="A326">
        <v>1995</v>
      </c>
      <c r="B326" s="1">
        <f t="shared" si="4"/>
        <v>316</v>
      </c>
      <c r="C326" s="18">
        <v>4.8</v>
      </c>
      <c r="D326">
        <v>15.2</v>
      </c>
      <c r="E326">
        <v>12</v>
      </c>
      <c r="F326">
        <v>17</v>
      </c>
    </row>
    <row r="327" spans="1:6" x14ac:dyDescent="0.35">
      <c r="A327">
        <v>1995</v>
      </c>
      <c r="B327" s="1">
        <f t="shared" si="4"/>
        <v>317</v>
      </c>
      <c r="C327" s="18">
        <v>15.4</v>
      </c>
      <c r="D327">
        <v>17.5</v>
      </c>
      <c r="E327">
        <v>8.5</v>
      </c>
      <c r="F327">
        <v>5.0999999999999996</v>
      </c>
    </row>
    <row r="328" spans="1:6" x14ac:dyDescent="0.35">
      <c r="A328">
        <v>1995</v>
      </c>
      <c r="B328" s="1">
        <f t="shared" si="4"/>
        <v>318</v>
      </c>
      <c r="C328" s="18">
        <v>15.2</v>
      </c>
      <c r="D328">
        <v>18.2</v>
      </c>
      <c r="E328">
        <v>6</v>
      </c>
      <c r="F328">
        <v>0</v>
      </c>
    </row>
    <row r="329" spans="1:6" x14ac:dyDescent="0.35">
      <c r="A329">
        <v>1995</v>
      </c>
      <c r="B329" s="1">
        <f t="shared" si="4"/>
        <v>319</v>
      </c>
      <c r="C329" s="18">
        <v>13.6</v>
      </c>
      <c r="D329">
        <v>24.5</v>
      </c>
      <c r="E329">
        <v>6.4</v>
      </c>
      <c r="F329">
        <v>0</v>
      </c>
    </row>
    <row r="330" spans="1:6" x14ac:dyDescent="0.35">
      <c r="A330">
        <v>1995</v>
      </c>
      <c r="B330" s="1">
        <f t="shared" si="4"/>
        <v>320</v>
      </c>
      <c r="C330" s="18">
        <v>13.3</v>
      </c>
      <c r="D330">
        <v>26.2</v>
      </c>
      <c r="E330">
        <v>12.2</v>
      </c>
      <c r="F330">
        <v>0</v>
      </c>
    </row>
    <row r="331" spans="1:6" x14ac:dyDescent="0.35">
      <c r="A331">
        <v>1995</v>
      </c>
      <c r="B331" s="1">
        <f t="shared" si="4"/>
        <v>321</v>
      </c>
      <c r="C331" s="18">
        <v>13.5</v>
      </c>
      <c r="D331">
        <v>27.1</v>
      </c>
      <c r="E331">
        <v>16.3</v>
      </c>
      <c r="F331">
        <v>0</v>
      </c>
    </row>
    <row r="332" spans="1:6" x14ac:dyDescent="0.35">
      <c r="A332">
        <v>1995</v>
      </c>
      <c r="B332" s="1">
        <f t="shared" ref="B332:B395" si="5">B331+1</f>
        <v>322</v>
      </c>
      <c r="C332" s="18">
        <v>11.2</v>
      </c>
      <c r="D332">
        <v>28</v>
      </c>
      <c r="E332">
        <v>18</v>
      </c>
      <c r="F332">
        <v>0</v>
      </c>
    </row>
    <row r="333" spans="1:6" x14ac:dyDescent="0.35">
      <c r="A333">
        <v>1995</v>
      </c>
      <c r="B333" s="1">
        <f t="shared" si="5"/>
        <v>323</v>
      </c>
      <c r="C333" s="18">
        <v>11.6</v>
      </c>
      <c r="D333">
        <v>29.7</v>
      </c>
      <c r="E333">
        <v>15.8</v>
      </c>
      <c r="F333">
        <v>0</v>
      </c>
    </row>
    <row r="334" spans="1:6" x14ac:dyDescent="0.35">
      <c r="A334">
        <v>1995</v>
      </c>
      <c r="B334" s="1">
        <f t="shared" si="5"/>
        <v>324</v>
      </c>
      <c r="C334" s="18">
        <v>10.5</v>
      </c>
      <c r="D334">
        <v>28.2</v>
      </c>
      <c r="E334">
        <v>17.600000000000001</v>
      </c>
      <c r="F334">
        <v>0</v>
      </c>
    </row>
    <row r="335" spans="1:6" x14ac:dyDescent="0.35">
      <c r="A335">
        <v>1995</v>
      </c>
      <c r="B335" s="1">
        <f t="shared" si="5"/>
        <v>325</v>
      </c>
      <c r="C335" s="18">
        <v>11.5</v>
      </c>
      <c r="D335">
        <v>27.7</v>
      </c>
      <c r="E335">
        <v>17</v>
      </c>
      <c r="F335">
        <v>0</v>
      </c>
    </row>
    <row r="336" spans="1:6" x14ac:dyDescent="0.35">
      <c r="A336">
        <v>1995</v>
      </c>
      <c r="B336" s="1">
        <f t="shared" si="5"/>
        <v>326</v>
      </c>
      <c r="C336" s="18">
        <v>13.4</v>
      </c>
      <c r="D336">
        <v>18.3</v>
      </c>
      <c r="E336">
        <v>11</v>
      </c>
      <c r="F336">
        <v>0</v>
      </c>
    </row>
    <row r="337" spans="1:6" x14ac:dyDescent="0.35">
      <c r="A337">
        <v>1995</v>
      </c>
      <c r="B337" s="1">
        <f t="shared" si="5"/>
        <v>327</v>
      </c>
      <c r="C337" s="18">
        <v>13.3</v>
      </c>
      <c r="D337">
        <v>17</v>
      </c>
      <c r="E337">
        <v>8</v>
      </c>
      <c r="F337">
        <v>0</v>
      </c>
    </row>
    <row r="338" spans="1:6" x14ac:dyDescent="0.35">
      <c r="A338">
        <v>1995</v>
      </c>
      <c r="B338" s="1">
        <f t="shared" si="5"/>
        <v>328</v>
      </c>
      <c r="C338" s="18">
        <v>13.1</v>
      </c>
      <c r="D338">
        <v>18.2</v>
      </c>
      <c r="E338">
        <v>3.4</v>
      </c>
      <c r="F338">
        <v>0</v>
      </c>
    </row>
    <row r="339" spans="1:6" x14ac:dyDescent="0.35">
      <c r="A339">
        <v>1995</v>
      </c>
      <c r="B339" s="1">
        <f t="shared" si="5"/>
        <v>329</v>
      </c>
      <c r="C339" s="18">
        <v>4</v>
      </c>
      <c r="D339">
        <v>14.2</v>
      </c>
      <c r="E339">
        <v>6</v>
      </c>
      <c r="F339">
        <v>5.0999999999999996</v>
      </c>
    </row>
    <row r="340" spans="1:6" x14ac:dyDescent="0.35">
      <c r="A340">
        <v>1995</v>
      </c>
      <c r="B340" s="1">
        <f t="shared" si="5"/>
        <v>330</v>
      </c>
      <c r="C340" s="18">
        <v>9.5</v>
      </c>
      <c r="D340">
        <v>14.8</v>
      </c>
      <c r="E340">
        <v>8</v>
      </c>
      <c r="F340">
        <v>13</v>
      </c>
    </row>
    <row r="341" spans="1:6" x14ac:dyDescent="0.35">
      <c r="A341">
        <v>1995</v>
      </c>
      <c r="B341" s="1">
        <f t="shared" si="5"/>
        <v>331</v>
      </c>
      <c r="C341" s="18">
        <v>12.3</v>
      </c>
      <c r="D341">
        <v>16</v>
      </c>
      <c r="E341">
        <v>7.4</v>
      </c>
      <c r="F341">
        <v>1</v>
      </c>
    </row>
    <row r="342" spans="1:6" x14ac:dyDescent="0.35">
      <c r="A342">
        <v>1995</v>
      </c>
      <c r="B342" s="1">
        <f t="shared" si="5"/>
        <v>332</v>
      </c>
      <c r="C342" s="18">
        <v>12.5</v>
      </c>
      <c r="D342">
        <v>16.2</v>
      </c>
      <c r="E342">
        <v>3.3</v>
      </c>
      <c r="F342">
        <v>0</v>
      </c>
    </row>
    <row r="343" spans="1:6" x14ac:dyDescent="0.35">
      <c r="A343">
        <v>1995</v>
      </c>
      <c r="B343" s="1">
        <f t="shared" si="5"/>
        <v>333</v>
      </c>
      <c r="C343" s="18">
        <v>8.6999999999999993</v>
      </c>
      <c r="D343">
        <v>16.3</v>
      </c>
      <c r="E343">
        <v>5</v>
      </c>
      <c r="F343">
        <v>0</v>
      </c>
    </row>
    <row r="344" spans="1:6" x14ac:dyDescent="0.35">
      <c r="A344">
        <v>1995</v>
      </c>
      <c r="B344" s="1">
        <f t="shared" si="5"/>
        <v>334</v>
      </c>
      <c r="C344" s="18">
        <v>9.1</v>
      </c>
      <c r="D344">
        <v>15</v>
      </c>
      <c r="E344">
        <v>10</v>
      </c>
      <c r="F344">
        <v>0.3</v>
      </c>
    </row>
    <row r="345" spans="1:6" x14ac:dyDescent="0.35">
      <c r="A345">
        <v>1995</v>
      </c>
      <c r="B345" s="1">
        <f t="shared" si="5"/>
        <v>335</v>
      </c>
      <c r="C345" s="18">
        <v>12.9</v>
      </c>
      <c r="D345">
        <v>16</v>
      </c>
      <c r="E345">
        <v>6.6</v>
      </c>
      <c r="F345">
        <v>2</v>
      </c>
    </row>
    <row r="346" spans="1:6" x14ac:dyDescent="0.35">
      <c r="A346">
        <v>1995</v>
      </c>
      <c r="B346" s="1">
        <f t="shared" si="5"/>
        <v>336</v>
      </c>
      <c r="C346" s="18">
        <v>12.1</v>
      </c>
      <c r="D346">
        <v>16</v>
      </c>
      <c r="E346">
        <v>5</v>
      </c>
      <c r="F346">
        <v>0</v>
      </c>
    </row>
    <row r="347" spans="1:6" x14ac:dyDescent="0.35">
      <c r="A347">
        <v>1995</v>
      </c>
      <c r="B347" s="1">
        <f t="shared" si="5"/>
        <v>337</v>
      </c>
      <c r="C347" s="18">
        <v>11.8</v>
      </c>
      <c r="D347">
        <v>16.5</v>
      </c>
      <c r="E347">
        <v>5</v>
      </c>
      <c r="F347">
        <v>0</v>
      </c>
    </row>
    <row r="348" spans="1:6" x14ac:dyDescent="0.35">
      <c r="A348">
        <v>1995</v>
      </c>
      <c r="B348" s="1">
        <f t="shared" si="5"/>
        <v>338</v>
      </c>
      <c r="C348" s="18">
        <v>11.8</v>
      </c>
      <c r="D348">
        <v>16.3</v>
      </c>
      <c r="E348">
        <v>6</v>
      </c>
      <c r="F348">
        <v>0</v>
      </c>
    </row>
    <row r="349" spans="1:6" x14ac:dyDescent="0.35">
      <c r="A349">
        <v>1995</v>
      </c>
      <c r="B349" s="1">
        <f t="shared" si="5"/>
        <v>339</v>
      </c>
      <c r="C349" s="18">
        <v>5.9</v>
      </c>
      <c r="D349">
        <v>13</v>
      </c>
      <c r="E349">
        <v>8</v>
      </c>
      <c r="F349">
        <v>4.0999999999999996</v>
      </c>
    </row>
    <row r="350" spans="1:6" x14ac:dyDescent="0.35">
      <c r="A350">
        <v>1995</v>
      </c>
      <c r="B350" s="1">
        <f t="shared" si="5"/>
        <v>340</v>
      </c>
      <c r="C350" s="18">
        <v>12.7</v>
      </c>
      <c r="D350">
        <v>16.8</v>
      </c>
      <c r="E350">
        <v>8.5</v>
      </c>
      <c r="F350">
        <v>6.1</v>
      </c>
    </row>
    <row r="351" spans="1:6" x14ac:dyDescent="0.35">
      <c r="A351">
        <v>1995</v>
      </c>
      <c r="B351" s="1">
        <f t="shared" si="5"/>
        <v>341</v>
      </c>
      <c r="C351" s="18">
        <v>6.9</v>
      </c>
      <c r="D351">
        <v>14.6</v>
      </c>
      <c r="E351">
        <v>8.6</v>
      </c>
      <c r="F351">
        <v>3.1</v>
      </c>
    </row>
    <row r="352" spans="1:6" x14ac:dyDescent="0.35">
      <c r="A352">
        <v>1995</v>
      </c>
      <c r="B352" s="1">
        <f t="shared" si="5"/>
        <v>342</v>
      </c>
      <c r="C352" s="18">
        <v>5.3</v>
      </c>
      <c r="D352">
        <v>12.6</v>
      </c>
      <c r="E352">
        <v>7.3</v>
      </c>
      <c r="F352">
        <v>4.0999999999999996</v>
      </c>
    </row>
    <row r="353" spans="1:6" x14ac:dyDescent="0.35">
      <c r="A353">
        <v>1995</v>
      </c>
      <c r="B353" s="1">
        <f t="shared" si="5"/>
        <v>343</v>
      </c>
      <c r="C353" s="18">
        <v>6.3</v>
      </c>
      <c r="D353">
        <v>12</v>
      </c>
      <c r="E353">
        <v>7.7</v>
      </c>
      <c r="F353">
        <v>0.5</v>
      </c>
    </row>
    <row r="354" spans="1:6" x14ac:dyDescent="0.35">
      <c r="A354">
        <v>1995</v>
      </c>
      <c r="B354" s="1">
        <f t="shared" si="5"/>
        <v>344</v>
      </c>
      <c r="C354" s="18">
        <v>10.6</v>
      </c>
      <c r="D354">
        <v>17.5</v>
      </c>
      <c r="E354">
        <v>4.4000000000000004</v>
      </c>
      <c r="F354">
        <v>4.0999999999999996</v>
      </c>
    </row>
    <row r="355" spans="1:6" x14ac:dyDescent="0.35">
      <c r="A355">
        <v>1995</v>
      </c>
      <c r="B355" s="1">
        <f t="shared" si="5"/>
        <v>345</v>
      </c>
      <c r="C355" s="18">
        <v>7.6</v>
      </c>
      <c r="D355">
        <v>15.6</v>
      </c>
      <c r="E355">
        <v>7.3</v>
      </c>
      <c r="F355">
        <v>0</v>
      </c>
    </row>
    <row r="356" spans="1:6" x14ac:dyDescent="0.35">
      <c r="A356">
        <v>1995</v>
      </c>
      <c r="B356" s="1">
        <f t="shared" si="5"/>
        <v>346</v>
      </c>
      <c r="C356" s="18">
        <v>11.1</v>
      </c>
      <c r="D356">
        <v>17.100000000000001</v>
      </c>
      <c r="E356">
        <v>7.8</v>
      </c>
      <c r="F356">
        <v>7.1</v>
      </c>
    </row>
    <row r="357" spans="1:6" x14ac:dyDescent="0.35">
      <c r="A357">
        <v>1995</v>
      </c>
      <c r="B357" s="1">
        <f t="shared" si="5"/>
        <v>347</v>
      </c>
      <c r="C357" s="18">
        <v>8</v>
      </c>
      <c r="D357">
        <v>17.8</v>
      </c>
      <c r="E357">
        <v>5.5</v>
      </c>
      <c r="F357">
        <v>0</v>
      </c>
    </row>
    <row r="358" spans="1:6" x14ac:dyDescent="0.35">
      <c r="A358">
        <v>1995</v>
      </c>
      <c r="B358" s="1">
        <f t="shared" si="5"/>
        <v>348</v>
      </c>
      <c r="C358" s="18">
        <v>7.2</v>
      </c>
      <c r="D358">
        <v>17.5</v>
      </c>
      <c r="E358">
        <v>7</v>
      </c>
      <c r="F358">
        <v>0</v>
      </c>
    </row>
    <row r="359" spans="1:6" x14ac:dyDescent="0.35">
      <c r="A359">
        <v>1995</v>
      </c>
      <c r="B359" s="1">
        <f t="shared" si="5"/>
        <v>349</v>
      </c>
      <c r="C359" s="18">
        <v>6</v>
      </c>
      <c r="D359">
        <v>20</v>
      </c>
      <c r="E359">
        <v>11</v>
      </c>
      <c r="F359">
        <v>1</v>
      </c>
    </row>
    <row r="360" spans="1:6" x14ac:dyDescent="0.35">
      <c r="A360">
        <v>1995</v>
      </c>
      <c r="B360" s="1">
        <f t="shared" si="5"/>
        <v>350</v>
      </c>
      <c r="C360" s="18">
        <v>9.1999999999999993</v>
      </c>
      <c r="D360">
        <v>17.600000000000001</v>
      </c>
      <c r="E360">
        <v>10</v>
      </c>
      <c r="F360">
        <v>5.0999999999999996</v>
      </c>
    </row>
    <row r="361" spans="1:6" x14ac:dyDescent="0.35">
      <c r="A361">
        <v>1995</v>
      </c>
      <c r="B361" s="1">
        <f t="shared" si="5"/>
        <v>351</v>
      </c>
      <c r="C361" s="18">
        <v>11.6</v>
      </c>
      <c r="D361">
        <v>18</v>
      </c>
      <c r="E361">
        <v>7.8</v>
      </c>
      <c r="F361">
        <v>0</v>
      </c>
    </row>
    <row r="362" spans="1:6" x14ac:dyDescent="0.35">
      <c r="A362">
        <v>1995</v>
      </c>
      <c r="B362" s="1">
        <f t="shared" si="5"/>
        <v>352</v>
      </c>
      <c r="C362" s="18">
        <v>9.8000000000000007</v>
      </c>
      <c r="D362">
        <v>20.5</v>
      </c>
      <c r="E362">
        <v>8</v>
      </c>
      <c r="F362">
        <v>0</v>
      </c>
    </row>
    <row r="363" spans="1:6" x14ac:dyDescent="0.35">
      <c r="A363">
        <v>1995</v>
      </c>
      <c r="B363" s="1">
        <f t="shared" si="5"/>
        <v>353</v>
      </c>
      <c r="C363" s="18">
        <v>3.7</v>
      </c>
      <c r="D363">
        <v>16.600000000000001</v>
      </c>
      <c r="E363">
        <v>10</v>
      </c>
      <c r="F363">
        <v>2</v>
      </c>
    </row>
    <row r="364" spans="1:6" x14ac:dyDescent="0.35">
      <c r="A364">
        <v>1995</v>
      </c>
      <c r="B364" s="1">
        <f t="shared" si="5"/>
        <v>354</v>
      </c>
      <c r="C364" s="18">
        <v>12.9</v>
      </c>
      <c r="D364">
        <v>18.3</v>
      </c>
      <c r="E364">
        <v>8.6</v>
      </c>
      <c r="F364">
        <v>0</v>
      </c>
    </row>
    <row r="365" spans="1:6" x14ac:dyDescent="0.35">
      <c r="A365">
        <v>1995</v>
      </c>
      <c r="B365" s="1">
        <f t="shared" si="5"/>
        <v>355</v>
      </c>
      <c r="C365" s="18">
        <v>12.5</v>
      </c>
      <c r="D365">
        <v>22.3</v>
      </c>
      <c r="E365">
        <v>8</v>
      </c>
      <c r="F365">
        <v>0</v>
      </c>
    </row>
    <row r="366" spans="1:6" x14ac:dyDescent="0.35">
      <c r="A366">
        <v>1995</v>
      </c>
      <c r="B366" s="1">
        <f t="shared" si="5"/>
        <v>356</v>
      </c>
      <c r="C366" s="18">
        <v>11.7</v>
      </c>
      <c r="D366">
        <v>21.5</v>
      </c>
      <c r="E366">
        <v>12</v>
      </c>
      <c r="F366">
        <v>0</v>
      </c>
    </row>
    <row r="367" spans="1:6" x14ac:dyDescent="0.35">
      <c r="A367">
        <v>1995</v>
      </c>
      <c r="B367" s="1">
        <f t="shared" si="5"/>
        <v>357</v>
      </c>
      <c r="C367" s="18">
        <v>9.1</v>
      </c>
      <c r="D367">
        <v>20</v>
      </c>
      <c r="E367">
        <v>12.2</v>
      </c>
      <c r="F367">
        <v>0</v>
      </c>
    </row>
    <row r="368" spans="1:6" x14ac:dyDescent="0.35">
      <c r="A368">
        <v>1995</v>
      </c>
      <c r="B368" s="1">
        <f t="shared" si="5"/>
        <v>358</v>
      </c>
      <c r="C368" s="18">
        <v>11.8</v>
      </c>
      <c r="D368">
        <v>19.600000000000001</v>
      </c>
      <c r="E368">
        <v>10.5</v>
      </c>
      <c r="F368">
        <v>0</v>
      </c>
    </row>
    <row r="369" spans="1:6" x14ac:dyDescent="0.35">
      <c r="A369">
        <v>1995</v>
      </c>
      <c r="B369" s="1">
        <f t="shared" si="5"/>
        <v>359</v>
      </c>
      <c r="C369" s="18">
        <v>11.7</v>
      </c>
      <c r="D369">
        <v>19</v>
      </c>
      <c r="E369">
        <v>10.1</v>
      </c>
      <c r="F369">
        <v>0</v>
      </c>
    </row>
    <row r="370" spans="1:6" x14ac:dyDescent="0.35">
      <c r="A370">
        <v>1995</v>
      </c>
      <c r="B370" s="1">
        <f t="shared" si="5"/>
        <v>360</v>
      </c>
      <c r="C370" s="18">
        <v>2.6</v>
      </c>
      <c r="D370">
        <v>16</v>
      </c>
      <c r="E370">
        <v>10.8</v>
      </c>
      <c r="F370">
        <v>1</v>
      </c>
    </row>
    <row r="371" spans="1:6" x14ac:dyDescent="0.35">
      <c r="A371">
        <v>1995</v>
      </c>
      <c r="B371" s="1">
        <f t="shared" si="5"/>
        <v>361</v>
      </c>
      <c r="C371" s="18">
        <v>2.6</v>
      </c>
      <c r="D371">
        <v>18</v>
      </c>
      <c r="E371">
        <v>13</v>
      </c>
      <c r="F371">
        <v>0.5</v>
      </c>
    </row>
    <row r="372" spans="1:6" x14ac:dyDescent="0.35">
      <c r="A372">
        <v>1995</v>
      </c>
      <c r="B372" s="1">
        <f t="shared" si="5"/>
        <v>362</v>
      </c>
      <c r="C372" s="18">
        <v>10.4</v>
      </c>
      <c r="D372">
        <v>17.600000000000001</v>
      </c>
      <c r="E372">
        <v>11.5</v>
      </c>
      <c r="F372">
        <v>39.9</v>
      </c>
    </row>
    <row r="373" spans="1:6" x14ac:dyDescent="0.35">
      <c r="A373">
        <v>1995</v>
      </c>
      <c r="B373" s="1">
        <f t="shared" si="5"/>
        <v>363</v>
      </c>
      <c r="C373" s="18">
        <v>7.8</v>
      </c>
      <c r="D373">
        <v>19.5</v>
      </c>
      <c r="E373">
        <v>10</v>
      </c>
      <c r="F373">
        <v>0</v>
      </c>
    </row>
    <row r="374" spans="1:6" x14ac:dyDescent="0.35">
      <c r="A374">
        <v>1995</v>
      </c>
      <c r="B374" s="1">
        <f t="shared" si="5"/>
        <v>364</v>
      </c>
      <c r="C374" s="18">
        <v>5.3</v>
      </c>
      <c r="D374">
        <v>16.2</v>
      </c>
      <c r="E374">
        <v>12.8</v>
      </c>
      <c r="F374">
        <v>0</v>
      </c>
    </row>
    <row r="375" spans="1:6" x14ac:dyDescent="0.35">
      <c r="A375">
        <v>1995</v>
      </c>
      <c r="B375" s="1">
        <f t="shared" si="5"/>
        <v>365</v>
      </c>
      <c r="C375" s="18">
        <v>4.3</v>
      </c>
      <c r="D375">
        <v>19.5</v>
      </c>
      <c r="E375">
        <v>13.7</v>
      </c>
      <c r="F375">
        <v>10.9</v>
      </c>
    </row>
    <row r="376" spans="1:6" x14ac:dyDescent="0.35">
      <c r="A376">
        <v>1996</v>
      </c>
      <c r="B376" s="1">
        <v>1</v>
      </c>
      <c r="C376" s="18">
        <v>10</v>
      </c>
      <c r="D376">
        <v>20.2</v>
      </c>
      <c r="E376">
        <v>13.4</v>
      </c>
      <c r="F376">
        <v>1</v>
      </c>
    </row>
    <row r="377" spans="1:6" x14ac:dyDescent="0.35">
      <c r="A377">
        <v>1996</v>
      </c>
      <c r="B377" s="1">
        <f t="shared" si="5"/>
        <v>2</v>
      </c>
      <c r="C377" s="18">
        <v>12.2</v>
      </c>
      <c r="D377">
        <v>19.3</v>
      </c>
      <c r="E377">
        <v>10</v>
      </c>
      <c r="F377">
        <v>0</v>
      </c>
    </row>
    <row r="378" spans="1:6" x14ac:dyDescent="0.35">
      <c r="A378">
        <v>1996</v>
      </c>
      <c r="B378" s="1">
        <f t="shared" si="5"/>
        <v>3</v>
      </c>
      <c r="C378" s="18">
        <v>12.2</v>
      </c>
      <c r="D378">
        <v>22</v>
      </c>
      <c r="E378">
        <v>9</v>
      </c>
      <c r="F378">
        <v>0</v>
      </c>
    </row>
    <row r="379" spans="1:6" x14ac:dyDescent="0.35">
      <c r="A379">
        <v>1996</v>
      </c>
      <c r="B379" s="1">
        <f t="shared" si="5"/>
        <v>4</v>
      </c>
      <c r="C379" s="18">
        <v>9.6</v>
      </c>
      <c r="D379">
        <v>23.5</v>
      </c>
      <c r="E379">
        <v>9.8000000000000007</v>
      </c>
      <c r="F379">
        <v>0</v>
      </c>
    </row>
    <row r="380" spans="1:6" x14ac:dyDescent="0.35">
      <c r="A380">
        <v>1996</v>
      </c>
      <c r="B380" s="1">
        <f t="shared" si="5"/>
        <v>5</v>
      </c>
      <c r="C380" s="18">
        <v>6.9</v>
      </c>
      <c r="D380">
        <v>17.100000000000001</v>
      </c>
      <c r="E380">
        <v>11</v>
      </c>
      <c r="F380">
        <v>0</v>
      </c>
    </row>
    <row r="381" spans="1:6" x14ac:dyDescent="0.35">
      <c r="A381">
        <v>1996</v>
      </c>
      <c r="B381" s="1">
        <f t="shared" si="5"/>
        <v>6</v>
      </c>
      <c r="C381" s="18">
        <v>11.4</v>
      </c>
      <c r="D381">
        <v>19</v>
      </c>
      <c r="E381">
        <v>10.7</v>
      </c>
      <c r="F381">
        <v>3.1</v>
      </c>
    </row>
    <row r="382" spans="1:6" x14ac:dyDescent="0.35">
      <c r="A382">
        <v>1996</v>
      </c>
      <c r="B382" s="1">
        <f t="shared" si="5"/>
        <v>7</v>
      </c>
      <c r="C382" s="18">
        <v>9.1</v>
      </c>
      <c r="D382">
        <v>18.7</v>
      </c>
      <c r="E382">
        <v>12</v>
      </c>
      <c r="F382">
        <v>5.0999999999999996</v>
      </c>
    </row>
    <row r="383" spans="1:6" x14ac:dyDescent="0.35">
      <c r="A383">
        <v>1996</v>
      </c>
      <c r="B383" s="1">
        <f t="shared" si="5"/>
        <v>8</v>
      </c>
      <c r="C383" s="18">
        <v>13.3</v>
      </c>
      <c r="D383">
        <v>21.5</v>
      </c>
      <c r="E383">
        <v>13</v>
      </c>
      <c r="F383">
        <v>0.5</v>
      </c>
    </row>
    <row r="384" spans="1:6" x14ac:dyDescent="0.35">
      <c r="A384">
        <v>1996</v>
      </c>
      <c r="B384" s="1">
        <f t="shared" si="5"/>
        <v>9</v>
      </c>
      <c r="C384" s="18">
        <v>4.4000000000000004</v>
      </c>
      <c r="D384">
        <v>13</v>
      </c>
      <c r="E384">
        <v>7</v>
      </c>
      <c r="F384">
        <v>13</v>
      </c>
    </row>
    <row r="385" spans="1:6" x14ac:dyDescent="0.35">
      <c r="A385">
        <v>1996</v>
      </c>
      <c r="B385" s="1">
        <f t="shared" si="5"/>
        <v>10</v>
      </c>
      <c r="C385" s="18">
        <v>4.2</v>
      </c>
      <c r="D385">
        <v>10.6</v>
      </c>
      <c r="E385">
        <v>7</v>
      </c>
      <c r="F385">
        <v>33</v>
      </c>
    </row>
    <row r="386" spans="1:6" x14ac:dyDescent="0.35">
      <c r="A386">
        <v>1996</v>
      </c>
      <c r="B386" s="1">
        <f t="shared" si="5"/>
        <v>11</v>
      </c>
      <c r="C386" s="18">
        <v>6.9</v>
      </c>
      <c r="D386">
        <v>15</v>
      </c>
      <c r="E386">
        <v>9</v>
      </c>
      <c r="F386">
        <v>14</v>
      </c>
    </row>
    <row r="387" spans="1:6" x14ac:dyDescent="0.35">
      <c r="A387">
        <v>1996</v>
      </c>
      <c r="B387" s="1">
        <f t="shared" si="5"/>
        <v>12</v>
      </c>
      <c r="C387" s="18">
        <v>5.8</v>
      </c>
      <c r="D387">
        <v>13</v>
      </c>
      <c r="E387">
        <v>9</v>
      </c>
      <c r="F387">
        <v>7.9</v>
      </c>
    </row>
    <row r="388" spans="1:6" x14ac:dyDescent="0.35">
      <c r="A388">
        <v>1996</v>
      </c>
      <c r="B388" s="1">
        <f t="shared" si="5"/>
        <v>13</v>
      </c>
      <c r="C388" s="18">
        <v>10</v>
      </c>
      <c r="D388">
        <v>12.7</v>
      </c>
      <c r="E388">
        <v>7</v>
      </c>
      <c r="F388">
        <v>30</v>
      </c>
    </row>
    <row r="389" spans="1:6" x14ac:dyDescent="0.35">
      <c r="A389">
        <v>1996</v>
      </c>
      <c r="B389" s="1">
        <f t="shared" si="5"/>
        <v>14</v>
      </c>
      <c r="C389" s="18">
        <v>10.199999999999999</v>
      </c>
      <c r="D389">
        <v>14</v>
      </c>
      <c r="E389">
        <v>4.3</v>
      </c>
      <c r="F389">
        <v>0.3</v>
      </c>
    </row>
    <row r="390" spans="1:6" x14ac:dyDescent="0.35">
      <c r="A390">
        <v>1996</v>
      </c>
      <c r="B390" s="1">
        <f t="shared" si="5"/>
        <v>15</v>
      </c>
      <c r="C390" s="18">
        <v>13.6</v>
      </c>
      <c r="D390">
        <v>16.7</v>
      </c>
      <c r="E390">
        <v>6.7</v>
      </c>
      <c r="F390">
        <v>0</v>
      </c>
    </row>
    <row r="391" spans="1:6" x14ac:dyDescent="0.35">
      <c r="A391">
        <v>1996</v>
      </c>
      <c r="B391" s="1">
        <f t="shared" si="5"/>
        <v>16</v>
      </c>
      <c r="C391" s="18">
        <v>8</v>
      </c>
      <c r="D391">
        <v>15.6</v>
      </c>
      <c r="E391">
        <v>6.3</v>
      </c>
      <c r="F391">
        <v>0</v>
      </c>
    </row>
    <row r="392" spans="1:6" x14ac:dyDescent="0.35">
      <c r="A392">
        <v>1996</v>
      </c>
      <c r="B392" s="1">
        <f t="shared" si="5"/>
        <v>17</v>
      </c>
      <c r="C392" s="18">
        <v>5.3</v>
      </c>
      <c r="D392">
        <v>15</v>
      </c>
      <c r="E392">
        <v>8</v>
      </c>
      <c r="F392">
        <v>0</v>
      </c>
    </row>
    <row r="393" spans="1:6" x14ac:dyDescent="0.35">
      <c r="A393">
        <v>1996</v>
      </c>
      <c r="B393" s="1">
        <f t="shared" si="5"/>
        <v>18</v>
      </c>
      <c r="C393" s="18">
        <v>7.8</v>
      </c>
      <c r="D393">
        <v>12.2</v>
      </c>
      <c r="E393">
        <v>7.8</v>
      </c>
      <c r="F393">
        <v>2</v>
      </c>
    </row>
    <row r="394" spans="1:6" x14ac:dyDescent="0.35">
      <c r="A394">
        <v>1996</v>
      </c>
      <c r="B394" s="1">
        <f t="shared" si="5"/>
        <v>19</v>
      </c>
      <c r="C394" s="18">
        <v>5</v>
      </c>
      <c r="D394">
        <v>13</v>
      </c>
      <c r="E394">
        <v>8</v>
      </c>
      <c r="F394">
        <v>9.9</v>
      </c>
    </row>
    <row r="395" spans="1:6" x14ac:dyDescent="0.35">
      <c r="A395">
        <v>1996</v>
      </c>
      <c r="B395" s="1">
        <f t="shared" si="5"/>
        <v>20</v>
      </c>
      <c r="C395" s="18">
        <v>9.1</v>
      </c>
      <c r="D395">
        <v>13</v>
      </c>
      <c r="E395">
        <v>7.5</v>
      </c>
      <c r="F395">
        <v>10.9</v>
      </c>
    </row>
    <row r="396" spans="1:6" x14ac:dyDescent="0.35">
      <c r="A396">
        <v>1996</v>
      </c>
      <c r="B396" s="1">
        <f t="shared" ref="B396:B459" si="6">B395+1</f>
        <v>21</v>
      </c>
      <c r="C396" s="18">
        <v>6.4</v>
      </c>
      <c r="D396">
        <v>14.7</v>
      </c>
      <c r="E396">
        <v>9.3000000000000007</v>
      </c>
      <c r="F396">
        <v>0</v>
      </c>
    </row>
    <row r="397" spans="1:6" x14ac:dyDescent="0.35">
      <c r="A397">
        <v>1996</v>
      </c>
      <c r="B397" s="1">
        <f t="shared" si="6"/>
        <v>22</v>
      </c>
      <c r="C397" s="18">
        <v>5.8</v>
      </c>
      <c r="D397">
        <v>13.5</v>
      </c>
      <c r="E397">
        <v>9</v>
      </c>
      <c r="F397">
        <v>5.0999999999999996</v>
      </c>
    </row>
    <row r="398" spans="1:6" x14ac:dyDescent="0.35">
      <c r="A398">
        <v>1996</v>
      </c>
      <c r="B398" s="1">
        <f t="shared" si="6"/>
        <v>23</v>
      </c>
      <c r="C398" s="18">
        <v>10</v>
      </c>
      <c r="D398">
        <v>15.4</v>
      </c>
      <c r="E398">
        <v>8</v>
      </c>
      <c r="F398">
        <v>19.100000000000001</v>
      </c>
    </row>
    <row r="399" spans="1:6" x14ac:dyDescent="0.35">
      <c r="A399">
        <v>1996</v>
      </c>
      <c r="B399" s="1">
        <f t="shared" si="6"/>
        <v>24</v>
      </c>
      <c r="C399" s="18">
        <v>4.8</v>
      </c>
      <c r="D399">
        <v>13.7</v>
      </c>
      <c r="E399">
        <v>7</v>
      </c>
      <c r="F399">
        <v>1</v>
      </c>
    </row>
    <row r="400" spans="1:6" x14ac:dyDescent="0.35">
      <c r="A400">
        <v>1996</v>
      </c>
      <c r="B400" s="1">
        <f t="shared" si="6"/>
        <v>25</v>
      </c>
      <c r="C400" s="18">
        <v>6.9</v>
      </c>
      <c r="D400">
        <v>11.5</v>
      </c>
      <c r="E400">
        <v>5.4</v>
      </c>
      <c r="F400">
        <v>22.1</v>
      </c>
    </row>
    <row r="401" spans="1:6" x14ac:dyDescent="0.35">
      <c r="A401">
        <v>1996</v>
      </c>
      <c r="B401" s="1">
        <f t="shared" si="6"/>
        <v>26</v>
      </c>
      <c r="C401" s="18">
        <v>10.5</v>
      </c>
      <c r="D401">
        <v>14.2</v>
      </c>
      <c r="E401">
        <v>6.8</v>
      </c>
      <c r="F401">
        <v>2</v>
      </c>
    </row>
    <row r="402" spans="1:6" x14ac:dyDescent="0.35">
      <c r="A402">
        <v>1996</v>
      </c>
      <c r="B402" s="1">
        <f t="shared" si="6"/>
        <v>27</v>
      </c>
      <c r="C402" s="18">
        <v>10</v>
      </c>
      <c r="D402">
        <v>19.2</v>
      </c>
      <c r="E402">
        <v>4</v>
      </c>
      <c r="F402">
        <v>0</v>
      </c>
    </row>
    <row r="403" spans="1:6" x14ac:dyDescent="0.35">
      <c r="A403">
        <v>1996</v>
      </c>
      <c r="B403" s="1">
        <f t="shared" si="6"/>
        <v>28</v>
      </c>
      <c r="C403" s="18">
        <v>4.8</v>
      </c>
      <c r="D403">
        <v>14.6</v>
      </c>
      <c r="E403">
        <v>8</v>
      </c>
      <c r="F403">
        <v>7.1</v>
      </c>
    </row>
    <row r="404" spans="1:6" x14ac:dyDescent="0.35">
      <c r="A404">
        <v>1996</v>
      </c>
      <c r="B404" s="1">
        <f t="shared" si="6"/>
        <v>29</v>
      </c>
      <c r="C404" s="18">
        <v>5.9</v>
      </c>
      <c r="D404">
        <v>13</v>
      </c>
      <c r="E404">
        <v>8</v>
      </c>
      <c r="F404">
        <v>5.0999999999999996</v>
      </c>
    </row>
    <row r="405" spans="1:6" x14ac:dyDescent="0.35">
      <c r="A405">
        <v>1996</v>
      </c>
      <c r="B405" s="1">
        <f t="shared" si="6"/>
        <v>30</v>
      </c>
      <c r="C405" s="18">
        <v>6.7</v>
      </c>
      <c r="D405">
        <v>14.4</v>
      </c>
      <c r="E405">
        <v>7.6</v>
      </c>
      <c r="F405">
        <v>6.1</v>
      </c>
    </row>
    <row r="406" spans="1:6" x14ac:dyDescent="0.35">
      <c r="A406">
        <v>1996</v>
      </c>
      <c r="B406" s="1">
        <f t="shared" si="6"/>
        <v>31</v>
      </c>
      <c r="C406" s="18">
        <v>9.9</v>
      </c>
      <c r="D406">
        <v>19.600000000000001</v>
      </c>
      <c r="E406">
        <v>9.5</v>
      </c>
      <c r="F406">
        <v>3.1</v>
      </c>
    </row>
    <row r="407" spans="1:6" x14ac:dyDescent="0.35">
      <c r="A407">
        <v>1996</v>
      </c>
      <c r="B407" s="1">
        <f t="shared" si="6"/>
        <v>32</v>
      </c>
      <c r="C407" s="18">
        <v>12.5</v>
      </c>
      <c r="D407">
        <v>16</v>
      </c>
      <c r="E407">
        <v>8</v>
      </c>
      <c r="F407">
        <v>16</v>
      </c>
    </row>
    <row r="408" spans="1:6" x14ac:dyDescent="0.35">
      <c r="A408">
        <v>1996</v>
      </c>
      <c r="B408" s="1">
        <f t="shared" si="6"/>
        <v>33</v>
      </c>
      <c r="C408" s="18">
        <v>16.2</v>
      </c>
      <c r="D408">
        <v>15</v>
      </c>
      <c r="E408">
        <v>4</v>
      </c>
      <c r="F408">
        <v>0</v>
      </c>
    </row>
    <row r="409" spans="1:6" x14ac:dyDescent="0.35">
      <c r="A409">
        <v>1996</v>
      </c>
      <c r="B409" s="1">
        <f t="shared" si="6"/>
        <v>34</v>
      </c>
      <c r="C409" s="18">
        <v>9.8000000000000007</v>
      </c>
      <c r="D409">
        <v>13.3</v>
      </c>
      <c r="E409">
        <v>4.5999999999999996</v>
      </c>
      <c r="F409">
        <v>0</v>
      </c>
    </row>
    <row r="410" spans="1:6" x14ac:dyDescent="0.35">
      <c r="A410">
        <v>1996</v>
      </c>
      <c r="B410" s="1">
        <f t="shared" si="6"/>
        <v>35</v>
      </c>
      <c r="C410" s="18">
        <v>7.7</v>
      </c>
      <c r="D410">
        <v>12.3</v>
      </c>
      <c r="E410">
        <v>7</v>
      </c>
      <c r="F410">
        <v>13</v>
      </c>
    </row>
    <row r="411" spans="1:6" x14ac:dyDescent="0.35">
      <c r="A411">
        <v>1996</v>
      </c>
      <c r="B411" s="1">
        <f t="shared" si="6"/>
        <v>36</v>
      </c>
      <c r="C411" s="18">
        <v>8.3000000000000007</v>
      </c>
      <c r="D411">
        <v>11.8</v>
      </c>
      <c r="E411">
        <v>7</v>
      </c>
      <c r="F411">
        <v>4.0999999999999996</v>
      </c>
    </row>
    <row r="412" spans="1:6" x14ac:dyDescent="0.35">
      <c r="A412">
        <v>1996</v>
      </c>
      <c r="B412" s="1">
        <f t="shared" si="6"/>
        <v>37</v>
      </c>
      <c r="C412" s="18">
        <v>7.1</v>
      </c>
      <c r="D412">
        <v>13.2</v>
      </c>
      <c r="E412">
        <v>9</v>
      </c>
      <c r="F412">
        <v>1</v>
      </c>
    </row>
    <row r="413" spans="1:6" x14ac:dyDescent="0.35">
      <c r="A413">
        <v>1996</v>
      </c>
      <c r="B413" s="1">
        <f t="shared" si="6"/>
        <v>38</v>
      </c>
      <c r="C413" s="18">
        <v>13</v>
      </c>
      <c r="D413">
        <v>17</v>
      </c>
      <c r="E413">
        <v>10.7</v>
      </c>
      <c r="F413">
        <v>3.1</v>
      </c>
    </row>
    <row r="414" spans="1:6" x14ac:dyDescent="0.35">
      <c r="A414">
        <v>1996</v>
      </c>
      <c r="B414" s="1">
        <f t="shared" si="6"/>
        <v>39</v>
      </c>
      <c r="C414" s="18">
        <v>17.100000000000001</v>
      </c>
      <c r="D414">
        <v>17.5</v>
      </c>
      <c r="E414">
        <v>10</v>
      </c>
      <c r="F414">
        <v>1</v>
      </c>
    </row>
    <row r="415" spans="1:6" x14ac:dyDescent="0.35">
      <c r="A415">
        <v>1996</v>
      </c>
      <c r="B415" s="1">
        <f t="shared" si="6"/>
        <v>40</v>
      </c>
      <c r="C415" s="18">
        <v>13.5</v>
      </c>
      <c r="D415">
        <v>18.7</v>
      </c>
      <c r="E415">
        <v>8</v>
      </c>
      <c r="F415">
        <v>0</v>
      </c>
    </row>
    <row r="416" spans="1:6" x14ac:dyDescent="0.35">
      <c r="A416">
        <v>1996</v>
      </c>
      <c r="B416" s="1">
        <f t="shared" si="6"/>
        <v>41</v>
      </c>
      <c r="C416" s="18">
        <v>7.8</v>
      </c>
      <c r="D416">
        <v>14.2</v>
      </c>
      <c r="E416">
        <v>9.5</v>
      </c>
      <c r="F416">
        <v>0</v>
      </c>
    </row>
    <row r="417" spans="1:6" x14ac:dyDescent="0.35">
      <c r="A417">
        <v>1996</v>
      </c>
      <c r="B417" s="1">
        <f t="shared" si="6"/>
        <v>42</v>
      </c>
      <c r="C417" s="18">
        <v>14.7</v>
      </c>
      <c r="D417">
        <v>13.2</v>
      </c>
      <c r="E417">
        <v>6</v>
      </c>
      <c r="F417">
        <v>1</v>
      </c>
    </row>
    <row r="418" spans="1:6" x14ac:dyDescent="0.35">
      <c r="A418">
        <v>1996</v>
      </c>
      <c r="B418" s="1">
        <f t="shared" si="6"/>
        <v>43</v>
      </c>
      <c r="C418" s="18">
        <v>17.600000000000001</v>
      </c>
      <c r="D418">
        <v>12.8</v>
      </c>
      <c r="E418">
        <v>1.6</v>
      </c>
      <c r="F418">
        <v>0</v>
      </c>
    </row>
    <row r="419" spans="1:6" x14ac:dyDescent="0.35">
      <c r="A419">
        <v>1996</v>
      </c>
      <c r="B419" s="1">
        <f t="shared" si="6"/>
        <v>44</v>
      </c>
      <c r="C419" s="18">
        <v>17.5</v>
      </c>
      <c r="D419">
        <v>14.5</v>
      </c>
      <c r="E419">
        <v>3.2</v>
      </c>
      <c r="F419">
        <v>0</v>
      </c>
    </row>
    <row r="420" spans="1:6" x14ac:dyDescent="0.35">
      <c r="A420">
        <v>1996</v>
      </c>
      <c r="B420" s="1">
        <f t="shared" si="6"/>
        <v>45</v>
      </c>
      <c r="C420" s="18">
        <v>15.8</v>
      </c>
      <c r="D420">
        <v>15</v>
      </c>
      <c r="E420">
        <v>4.8</v>
      </c>
      <c r="F420">
        <v>0</v>
      </c>
    </row>
    <row r="421" spans="1:6" x14ac:dyDescent="0.35">
      <c r="A421">
        <v>1996</v>
      </c>
      <c r="B421" s="1">
        <f t="shared" si="6"/>
        <v>46</v>
      </c>
      <c r="C421" s="18">
        <v>6.1</v>
      </c>
      <c r="D421">
        <v>14.8</v>
      </c>
      <c r="E421">
        <v>7.5</v>
      </c>
      <c r="F421">
        <v>6.1</v>
      </c>
    </row>
    <row r="422" spans="1:6" x14ac:dyDescent="0.35">
      <c r="A422">
        <v>1996</v>
      </c>
      <c r="B422" s="1">
        <f t="shared" si="6"/>
        <v>47</v>
      </c>
      <c r="C422" s="18">
        <v>18.8</v>
      </c>
      <c r="D422">
        <v>14.6</v>
      </c>
      <c r="E422">
        <v>3</v>
      </c>
      <c r="F422">
        <v>0</v>
      </c>
    </row>
    <row r="423" spans="1:6" x14ac:dyDescent="0.35">
      <c r="A423">
        <v>1996</v>
      </c>
      <c r="B423" s="1">
        <f t="shared" si="6"/>
        <v>48</v>
      </c>
      <c r="C423" s="18">
        <v>18.7</v>
      </c>
      <c r="D423">
        <v>19.3</v>
      </c>
      <c r="E423">
        <v>3</v>
      </c>
      <c r="F423">
        <v>0</v>
      </c>
    </row>
    <row r="424" spans="1:6" x14ac:dyDescent="0.35">
      <c r="A424">
        <v>1996</v>
      </c>
      <c r="B424" s="1">
        <f t="shared" si="6"/>
        <v>49</v>
      </c>
      <c r="C424" s="18">
        <v>18.8</v>
      </c>
      <c r="D424">
        <v>21.5</v>
      </c>
      <c r="E424">
        <v>3</v>
      </c>
      <c r="F424">
        <v>0</v>
      </c>
    </row>
    <row r="425" spans="1:6" x14ac:dyDescent="0.35">
      <c r="A425">
        <v>1996</v>
      </c>
      <c r="B425" s="1">
        <f t="shared" si="6"/>
        <v>50</v>
      </c>
      <c r="C425" s="18">
        <v>11.3</v>
      </c>
      <c r="D425">
        <v>18</v>
      </c>
      <c r="E425">
        <v>8</v>
      </c>
      <c r="F425">
        <v>0</v>
      </c>
    </row>
    <row r="426" spans="1:6" x14ac:dyDescent="0.35">
      <c r="A426">
        <v>1996</v>
      </c>
      <c r="B426" s="1">
        <f t="shared" si="6"/>
        <v>51</v>
      </c>
      <c r="C426" s="18">
        <v>3.3</v>
      </c>
      <c r="D426">
        <v>12</v>
      </c>
      <c r="E426">
        <v>6</v>
      </c>
      <c r="F426">
        <v>3.1</v>
      </c>
    </row>
    <row r="427" spans="1:6" x14ac:dyDescent="0.35">
      <c r="A427">
        <v>1996</v>
      </c>
      <c r="B427" s="1">
        <f t="shared" si="6"/>
        <v>52</v>
      </c>
      <c r="C427" s="18">
        <v>7.4</v>
      </c>
      <c r="D427">
        <v>9.3000000000000007</v>
      </c>
      <c r="E427">
        <v>2.8</v>
      </c>
      <c r="F427">
        <v>8.9</v>
      </c>
    </row>
    <row r="428" spans="1:6" x14ac:dyDescent="0.35">
      <c r="A428">
        <v>1996</v>
      </c>
      <c r="B428" s="1">
        <f t="shared" si="6"/>
        <v>53</v>
      </c>
      <c r="C428" s="18">
        <v>15.8</v>
      </c>
      <c r="D428">
        <v>11.4</v>
      </c>
      <c r="E428">
        <v>1</v>
      </c>
      <c r="F428">
        <v>7.1</v>
      </c>
    </row>
    <row r="429" spans="1:6" x14ac:dyDescent="0.35">
      <c r="A429">
        <v>1996</v>
      </c>
      <c r="B429" s="1">
        <f t="shared" si="6"/>
        <v>54</v>
      </c>
      <c r="C429" s="18">
        <v>16.3</v>
      </c>
      <c r="D429">
        <v>13.5</v>
      </c>
      <c r="E429">
        <v>-1.4</v>
      </c>
      <c r="F429">
        <v>0</v>
      </c>
    </row>
    <row r="430" spans="1:6" x14ac:dyDescent="0.35">
      <c r="A430">
        <v>1996</v>
      </c>
      <c r="B430" s="1">
        <f t="shared" si="6"/>
        <v>55</v>
      </c>
      <c r="C430" s="18">
        <v>11.7</v>
      </c>
      <c r="D430">
        <v>14.4</v>
      </c>
      <c r="E430">
        <v>7</v>
      </c>
      <c r="F430">
        <v>0.3</v>
      </c>
    </row>
    <row r="431" spans="1:6" x14ac:dyDescent="0.35">
      <c r="A431">
        <v>1996</v>
      </c>
      <c r="B431" s="1">
        <f t="shared" si="6"/>
        <v>56</v>
      </c>
      <c r="C431" s="18">
        <v>5.8</v>
      </c>
      <c r="D431">
        <v>11</v>
      </c>
      <c r="E431">
        <v>8</v>
      </c>
      <c r="F431">
        <v>6.1</v>
      </c>
    </row>
    <row r="432" spans="1:6" x14ac:dyDescent="0.35">
      <c r="A432">
        <v>1996</v>
      </c>
      <c r="B432" s="1">
        <f t="shared" si="6"/>
        <v>57</v>
      </c>
      <c r="C432" s="18">
        <v>7.1</v>
      </c>
      <c r="D432">
        <v>10.199999999999999</v>
      </c>
      <c r="E432">
        <v>4.8</v>
      </c>
      <c r="F432">
        <v>7.1</v>
      </c>
    </row>
    <row r="433" spans="1:6" x14ac:dyDescent="0.35">
      <c r="A433">
        <v>1996</v>
      </c>
      <c r="B433" s="1">
        <f t="shared" si="6"/>
        <v>58</v>
      </c>
      <c r="C433" s="18">
        <v>9</v>
      </c>
      <c r="D433">
        <v>9</v>
      </c>
      <c r="E433">
        <v>4.0999999999999996</v>
      </c>
      <c r="F433">
        <v>4.0999999999999996</v>
      </c>
    </row>
    <row r="434" spans="1:6" x14ac:dyDescent="0.35">
      <c r="A434">
        <v>1996</v>
      </c>
      <c r="B434" s="1">
        <f t="shared" si="6"/>
        <v>59</v>
      </c>
      <c r="C434" s="18">
        <v>13.6</v>
      </c>
      <c r="D434">
        <v>13.7</v>
      </c>
      <c r="E434">
        <v>6</v>
      </c>
      <c r="F434">
        <v>19.100000000000001</v>
      </c>
    </row>
    <row r="435" spans="1:6" x14ac:dyDescent="0.35">
      <c r="A435">
        <v>1996</v>
      </c>
      <c r="B435" s="1">
        <f t="shared" si="6"/>
        <v>60</v>
      </c>
      <c r="C435" s="18">
        <v>16.2</v>
      </c>
      <c r="D435">
        <v>14.4</v>
      </c>
      <c r="E435">
        <v>3</v>
      </c>
      <c r="F435">
        <v>0</v>
      </c>
    </row>
    <row r="436" spans="1:6" x14ac:dyDescent="0.35">
      <c r="A436">
        <v>1996</v>
      </c>
      <c r="B436" s="1">
        <f t="shared" si="6"/>
        <v>61</v>
      </c>
      <c r="C436" s="18">
        <v>15.6</v>
      </c>
      <c r="D436">
        <v>15.7</v>
      </c>
      <c r="E436">
        <v>4</v>
      </c>
      <c r="F436">
        <v>0</v>
      </c>
    </row>
    <row r="437" spans="1:6" x14ac:dyDescent="0.35">
      <c r="A437">
        <v>1996</v>
      </c>
      <c r="B437" s="1">
        <f t="shared" si="6"/>
        <v>62</v>
      </c>
      <c r="C437" s="18">
        <v>16.100000000000001</v>
      </c>
      <c r="D437">
        <v>14.8</v>
      </c>
      <c r="E437">
        <v>4.5999999999999996</v>
      </c>
      <c r="F437">
        <v>0</v>
      </c>
    </row>
    <row r="438" spans="1:6" x14ac:dyDescent="0.35">
      <c r="A438">
        <v>1996</v>
      </c>
      <c r="B438" s="1">
        <f t="shared" si="6"/>
        <v>63</v>
      </c>
      <c r="C438" s="18">
        <v>17</v>
      </c>
      <c r="D438">
        <v>15.2</v>
      </c>
      <c r="E438">
        <v>3.9</v>
      </c>
      <c r="F438">
        <v>0</v>
      </c>
    </row>
    <row r="439" spans="1:6" x14ac:dyDescent="0.35">
      <c r="A439">
        <v>1996</v>
      </c>
      <c r="B439" s="1">
        <f t="shared" si="6"/>
        <v>64</v>
      </c>
      <c r="C439" s="18">
        <v>19.899999999999999</v>
      </c>
      <c r="D439">
        <v>20</v>
      </c>
      <c r="E439">
        <v>5.7</v>
      </c>
      <c r="F439">
        <v>0</v>
      </c>
    </row>
    <row r="440" spans="1:6" x14ac:dyDescent="0.35">
      <c r="A440">
        <v>1996</v>
      </c>
      <c r="B440" s="1">
        <f t="shared" si="6"/>
        <v>65</v>
      </c>
      <c r="C440" s="18">
        <v>18.8</v>
      </c>
      <c r="D440">
        <v>19</v>
      </c>
      <c r="E440">
        <v>7.5</v>
      </c>
      <c r="F440">
        <v>0</v>
      </c>
    </row>
    <row r="441" spans="1:6" x14ac:dyDescent="0.35">
      <c r="A441">
        <v>1996</v>
      </c>
      <c r="B441" s="1">
        <f t="shared" si="6"/>
        <v>66</v>
      </c>
      <c r="C441" s="18">
        <v>7.2</v>
      </c>
      <c r="D441">
        <v>15.8</v>
      </c>
      <c r="E441">
        <v>7.3</v>
      </c>
      <c r="F441">
        <v>0</v>
      </c>
    </row>
    <row r="442" spans="1:6" x14ac:dyDescent="0.35">
      <c r="A442">
        <v>1996</v>
      </c>
      <c r="B442" s="1">
        <f t="shared" si="6"/>
        <v>67</v>
      </c>
      <c r="C442" s="18">
        <v>12.5</v>
      </c>
      <c r="D442">
        <v>17.2</v>
      </c>
      <c r="E442">
        <v>10</v>
      </c>
      <c r="F442">
        <v>0</v>
      </c>
    </row>
    <row r="443" spans="1:6" x14ac:dyDescent="0.35">
      <c r="A443">
        <v>1996</v>
      </c>
      <c r="B443" s="1">
        <f t="shared" si="6"/>
        <v>68</v>
      </c>
      <c r="C443" s="18">
        <v>11.1</v>
      </c>
      <c r="D443">
        <v>18</v>
      </c>
      <c r="E443">
        <v>11</v>
      </c>
      <c r="F443">
        <v>4.0999999999999996</v>
      </c>
    </row>
    <row r="444" spans="1:6" x14ac:dyDescent="0.35">
      <c r="A444">
        <v>1996</v>
      </c>
      <c r="B444" s="1">
        <f t="shared" si="6"/>
        <v>69</v>
      </c>
      <c r="C444" s="18">
        <v>12.8</v>
      </c>
      <c r="D444">
        <v>15</v>
      </c>
      <c r="E444">
        <v>8</v>
      </c>
      <c r="F444">
        <v>5.0999999999999996</v>
      </c>
    </row>
    <row r="445" spans="1:6" x14ac:dyDescent="0.35">
      <c r="A445">
        <v>1996</v>
      </c>
      <c r="B445" s="1">
        <f t="shared" si="6"/>
        <v>70</v>
      </c>
      <c r="C445" s="18">
        <v>7.2</v>
      </c>
      <c r="D445">
        <v>13.4</v>
      </c>
      <c r="E445">
        <v>7.7</v>
      </c>
      <c r="F445">
        <v>1</v>
      </c>
    </row>
    <row r="446" spans="1:6" x14ac:dyDescent="0.35">
      <c r="A446">
        <v>1996</v>
      </c>
      <c r="B446" s="1">
        <f t="shared" si="6"/>
        <v>71</v>
      </c>
      <c r="C446" s="18">
        <v>5.0999999999999996</v>
      </c>
      <c r="D446">
        <v>13</v>
      </c>
      <c r="E446">
        <v>7.9</v>
      </c>
      <c r="F446">
        <v>7.1</v>
      </c>
    </row>
    <row r="447" spans="1:6" x14ac:dyDescent="0.35">
      <c r="A447">
        <v>1996</v>
      </c>
      <c r="B447" s="1">
        <f t="shared" si="6"/>
        <v>72</v>
      </c>
      <c r="C447" s="18">
        <v>13</v>
      </c>
      <c r="D447">
        <v>14</v>
      </c>
      <c r="E447">
        <v>7.8</v>
      </c>
      <c r="F447">
        <v>7.9</v>
      </c>
    </row>
    <row r="448" spans="1:6" x14ac:dyDescent="0.35">
      <c r="A448">
        <v>1996</v>
      </c>
      <c r="B448" s="1">
        <f t="shared" si="6"/>
        <v>73</v>
      </c>
      <c r="C448" s="18">
        <v>5.0999999999999996</v>
      </c>
      <c r="D448">
        <v>13.2</v>
      </c>
      <c r="E448">
        <v>5</v>
      </c>
      <c r="F448">
        <v>4.0999999999999996</v>
      </c>
    </row>
    <row r="449" spans="1:6" x14ac:dyDescent="0.35">
      <c r="A449">
        <v>1996</v>
      </c>
      <c r="B449" s="1">
        <f t="shared" si="6"/>
        <v>74</v>
      </c>
      <c r="C449" s="18">
        <v>6.8</v>
      </c>
      <c r="D449">
        <v>7</v>
      </c>
      <c r="E449">
        <v>4</v>
      </c>
      <c r="F449">
        <v>23.1</v>
      </c>
    </row>
    <row r="450" spans="1:6" x14ac:dyDescent="0.35">
      <c r="A450">
        <v>1996</v>
      </c>
      <c r="B450" s="1">
        <f t="shared" si="6"/>
        <v>75</v>
      </c>
      <c r="C450" s="18">
        <v>12.5</v>
      </c>
      <c r="D450">
        <v>12.2</v>
      </c>
      <c r="E450">
        <v>4</v>
      </c>
      <c r="F450">
        <v>29</v>
      </c>
    </row>
    <row r="451" spans="1:6" x14ac:dyDescent="0.35">
      <c r="A451">
        <v>1996</v>
      </c>
      <c r="B451" s="1">
        <f t="shared" si="6"/>
        <v>76</v>
      </c>
      <c r="C451" s="18">
        <v>13.4</v>
      </c>
      <c r="D451">
        <v>13.5</v>
      </c>
      <c r="E451">
        <v>6.8</v>
      </c>
      <c r="F451">
        <v>6.1</v>
      </c>
    </row>
    <row r="452" spans="1:6" x14ac:dyDescent="0.35">
      <c r="A452">
        <v>1996</v>
      </c>
      <c r="B452" s="1">
        <f t="shared" si="6"/>
        <v>77</v>
      </c>
      <c r="C452" s="18">
        <v>8.6</v>
      </c>
      <c r="D452">
        <v>12</v>
      </c>
      <c r="E452">
        <v>6</v>
      </c>
      <c r="F452">
        <v>2</v>
      </c>
    </row>
    <row r="453" spans="1:6" x14ac:dyDescent="0.35">
      <c r="A453">
        <v>1996</v>
      </c>
      <c r="B453" s="1">
        <f t="shared" si="6"/>
        <v>78</v>
      </c>
      <c r="C453" s="18">
        <v>21.5</v>
      </c>
      <c r="D453">
        <v>19</v>
      </c>
      <c r="E453">
        <v>2.2000000000000002</v>
      </c>
      <c r="F453">
        <v>1</v>
      </c>
    </row>
    <row r="454" spans="1:6" x14ac:dyDescent="0.35">
      <c r="A454">
        <v>1996</v>
      </c>
      <c r="B454" s="1">
        <f t="shared" si="6"/>
        <v>79</v>
      </c>
      <c r="C454" s="18">
        <v>15.5</v>
      </c>
      <c r="D454">
        <v>18.399999999999999</v>
      </c>
      <c r="E454">
        <v>9.6</v>
      </c>
      <c r="F454">
        <v>0</v>
      </c>
    </row>
    <row r="455" spans="1:6" x14ac:dyDescent="0.35">
      <c r="A455">
        <v>1996</v>
      </c>
      <c r="B455" s="1">
        <f t="shared" si="6"/>
        <v>80</v>
      </c>
      <c r="C455" s="18">
        <v>24.2</v>
      </c>
      <c r="D455">
        <v>20.7</v>
      </c>
      <c r="E455">
        <v>7</v>
      </c>
      <c r="F455">
        <v>0</v>
      </c>
    </row>
    <row r="456" spans="1:6" x14ac:dyDescent="0.35">
      <c r="A456">
        <v>1996</v>
      </c>
      <c r="B456" s="1">
        <f t="shared" si="6"/>
        <v>81</v>
      </c>
      <c r="C456" s="18">
        <v>16.100000000000001</v>
      </c>
      <c r="D456">
        <v>21</v>
      </c>
      <c r="E456">
        <v>10.6</v>
      </c>
      <c r="F456">
        <v>0</v>
      </c>
    </row>
    <row r="457" spans="1:6" x14ac:dyDescent="0.35">
      <c r="A457">
        <v>1996</v>
      </c>
      <c r="B457" s="1">
        <f t="shared" si="6"/>
        <v>82</v>
      </c>
      <c r="C457" s="18">
        <v>24.9</v>
      </c>
      <c r="D457">
        <v>24</v>
      </c>
      <c r="E457">
        <v>8</v>
      </c>
      <c r="F457">
        <v>2</v>
      </c>
    </row>
    <row r="458" spans="1:6" x14ac:dyDescent="0.35">
      <c r="A458">
        <v>1996</v>
      </c>
      <c r="B458" s="1">
        <f t="shared" si="6"/>
        <v>83</v>
      </c>
      <c r="C458" s="18">
        <v>24.9</v>
      </c>
      <c r="D458">
        <v>27.4</v>
      </c>
      <c r="E458">
        <v>10.8</v>
      </c>
      <c r="F458">
        <v>0</v>
      </c>
    </row>
    <row r="459" spans="1:6" x14ac:dyDescent="0.35">
      <c r="A459">
        <v>1996</v>
      </c>
      <c r="B459" s="1">
        <f t="shared" si="6"/>
        <v>84</v>
      </c>
      <c r="C459" s="18">
        <v>16.899999999999999</v>
      </c>
      <c r="D459">
        <v>21.5</v>
      </c>
      <c r="E459">
        <v>11.3</v>
      </c>
      <c r="F459">
        <v>0</v>
      </c>
    </row>
    <row r="460" spans="1:6" x14ac:dyDescent="0.35">
      <c r="A460">
        <v>1996</v>
      </c>
      <c r="B460" s="1">
        <f t="shared" ref="B460:B523" si="7">B459+1</f>
        <v>85</v>
      </c>
      <c r="C460" s="18">
        <v>6.2</v>
      </c>
      <c r="D460">
        <v>19</v>
      </c>
      <c r="E460">
        <v>13.5</v>
      </c>
      <c r="F460">
        <v>5.0999999999999996</v>
      </c>
    </row>
    <row r="461" spans="1:6" x14ac:dyDescent="0.35">
      <c r="A461">
        <v>1996</v>
      </c>
      <c r="B461" s="1">
        <f t="shared" si="7"/>
        <v>86</v>
      </c>
      <c r="C461" s="18">
        <v>16.2</v>
      </c>
      <c r="D461">
        <v>19</v>
      </c>
      <c r="E461">
        <v>12</v>
      </c>
      <c r="F461">
        <v>16</v>
      </c>
    </row>
    <row r="462" spans="1:6" x14ac:dyDescent="0.35">
      <c r="A462">
        <v>1996</v>
      </c>
      <c r="B462" s="1">
        <f t="shared" si="7"/>
        <v>87</v>
      </c>
      <c r="C462" s="18">
        <v>25.5</v>
      </c>
      <c r="D462">
        <v>18.399999999999999</v>
      </c>
      <c r="E462">
        <v>6.2</v>
      </c>
      <c r="F462">
        <v>0</v>
      </c>
    </row>
    <row r="463" spans="1:6" x14ac:dyDescent="0.35">
      <c r="A463">
        <v>1996</v>
      </c>
      <c r="B463" s="1">
        <f t="shared" si="7"/>
        <v>88</v>
      </c>
      <c r="C463" s="18">
        <v>23.8</v>
      </c>
      <c r="D463">
        <v>23</v>
      </c>
      <c r="E463">
        <v>6.7</v>
      </c>
      <c r="F463">
        <v>0</v>
      </c>
    </row>
    <row r="464" spans="1:6" x14ac:dyDescent="0.35">
      <c r="A464">
        <v>1996</v>
      </c>
      <c r="B464" s="1">
        <f t="shared" si="7"/>
        <v>89</v>
      </c>
      <c r="C464" s="18">
        <v>24.8</v>
      </c>
      <c r="D464">
        <v>26</v>
      </c>
      <c r="E464">
        <v>11.4</v>
      </c>
      <c r="F464">
        <v>0</v>
      </c>
    </row>
    <row r="465" spans="1:6" x14ac:dyDescent="0.35">
      <c r="A465">
        <v>1996</v>
      </c>
      <c r="B465" s="1">
        <f t="shared" si="7"/>
        <v>90</v>
      </c>
      <c r="C465" s="18">
        <v>24.2</v>
      </c>
      <c r="D465">
        <v>20</v>
      </c>
      <c r="E465">
        <v>8.5</v>
      </c>
      <c r="F465">
        <v>0</v>
      </c>
    </row>
    <row r="466" spans="1:6" x14ac:dyDescent="0.35">
      <c r="A466">
        <v>1996</v>
      </c>
      <c r="B466" s="1">
        <f t="shared" si="7"/>
        <v>91</v>
      </c>
      <c r="C466" s="18">
        <v>25.6</v>
      </c>
      <c r="D466">
        <v>19.7</v>
      </c>
      <c r="E466">
        <v>6</v>
      </c>
      <c r="F466">
        <v>0</v>
      </c>
    </row>
    <row r="467" spans="1:6" x14ac:dyDescent="0.35">
      <c r="A467">
        <v>1996</v>
      </c>
      <c r="B467" s="1">
        <f t="shared" si="7"/>
        <v>92</v>
      </c>
      <c r="C467" s="18">
        <v>17.5</v>
      </c>
      <c r="D467">
        <v>19</v>
      </c>
      <c r="E467">
        <v>9.3000000000000007</v>
      </c>
      <c r="F467">
        <v>0</v>
      </c>
    </row>
    <row r="468" spans="1:6" x14ac:dyDescent="0.35">
      <c r="A468">
        <v>1996</v>
      </c>
      <c r="B468" s="1">
        <f t="shared" si="7"/>
        <v>93</v>
      </c>
      <c r="C468" s="18">
        <v>20.7</v>
      </c>
      <c r="D468">
        <v>18.3</v>
      </c>
      <c r="E468">
        <v>9.4</v>
      </c>
      <c r="F468">
        <v>0</v>
      </c>
    </row>
    <row r="469" spans="1:6" x14ac:dyDescent="0.35">
      <c r="A469">
        <v>1996</v>
      </c>
      <c r="B469" s="1">
        <f t="shared" si="7"/>
        <v>94</v>
      </c>
      <c r="C469" s="18">
        <v>25.7</v>
      </c>
      <c r="D469">
        <v>20.5</v>
      </c>
      <c r="E469">
        <v>8.9</v>
      </c>
      <c r="F469">
        <v>0</v>
      </c>
    </row>
    <row r="470" spans="1:6" x14ac:dyDescent="0.35">
      <c r="A470">
        <v>1996</v>
      </c>
      <c r="B470" s="1">
        <f t="shared" si="7"/>
        <v>95</v>
      </c>
      <c r="C470" s="18">
        <v>25.1</v>
      </c>
      <c r="D470">
        <v>24</v>
      </c>
      <c r="E470">
        <v>8.1999999999999993</v>
      </c>
      <c r="F470">
        <v>0</v>
      </c>
    </row>
    <row r="471" spans="1:6" x14ac:dyDescent="0.35">
      <c r="A471">
        <v>1996</v>
      </c>
      <c r="B471" s="1">
        <f t="shared" si="7"/>
        <v>96</v>
      </c>
      <c r="C471" s="18">
        <v>14.3</v>
      </c>
      <c r="D471">
        <v>17.2</v>
      </c>
      <c r="E471">
        <v>11</v>
      </c>
      <c r="F471">
        <v>11.9</v>
      </c>
    </row>
    <row r="472" spans="1:6" x14ac:dyDescent="0.35">
      <c r="A472">
        <v>1996</v>
      </c>
      <c r="B472" s="1">
        <f t="shared" si="7"/>
        <v>97</v>
      </c>
      <c r="C472" s="18">
        <v>20.100000000000001</v>
      </c>
      <c r="D472">
        <v>18</v>
      </c>
      <c r="E472">
        <v>10</v>
      </c>
      <c r="F472">
        <v>8.9</v>
      </c>
    </row>
    <row r="473" spans="1:6" x14ac:dyDescent="0.35">
      <c r="A473">
        <v>1996</v>
      </c>
      <c r="B473" s="1">
        <f t="shared" si="7"/>
        <v>98</v>
      </c>
      <c r="C473" s="18">
        <v>26.8</v>
      </c>
      <c r="D473">
        <v>18.600000000000001</v>
      </c>
      <c r="E473">
        <v>9</v>
      </c>
      <c r="F473">
        <v>0</v>
      </c>
    </row>
    <row r="474" spans="1:6" x14ac:dyDescent="0.35">
      <c r="A474">
        <v>1996</v>
      </c>
      <c r="B474" s="1">
        <f t="shared" si="7"/>
        <v>99</v>
      </c>
      <c r="C474" s="18">
        <v>26.5</v>
      </c>
      <c r="D474">
        <v>20.5</v>
      </c>
      <c r="E474">
        <v>6.4</v>
      </c>
      <c r="F474">
        <v>0</v>
      </c>
    </row>
    <row r="475" spans="1:6" x14ac:dyDescent="0.35">
      <c r="A475">
        <v>1996</v>
      </c>
      <c r="B475" s="1">
        <f t="shared" si="7"/>
        <v>100</v>
      </c>
      <c r="C475" s="18">
        <v>26.9</v>
      </c>
      <c r="D475">
        <v>23</v>
      </c>
      <c r="E475">
        <v>8.4</v>
      </c>
      <c r="F475">
        <v>0</v>
      </c>
    </row>
    <row r="476" spans="1:6" x14ac:dyDescent="0.35">
      <c r="A476">
        <v>1996</v>
      </c>
      <c r="B476" s="1">
        <f t="shared" si="7"/>
        <v>101</v>
      </c>
      <c r="C476" s="18">
        <v>26.4</v>
      </c>
      <c r="D476">
        <v>24.6</v>
      </c>
      <c r="E476">
        <v>7.8</v>
      </c>
      <c r="F476">
        <v>0</v>
      </c>
    </row>
    <row r="477" spans="1:6" x14ac:dyDescent="0.35">
      <c r="A477">
        <v>1996</v>
      </c>
      <c r="B477" s="1">
        <f t="shared" si="7"/>
        <v>102</v>
      </c>
      <c r="C477" s="18">
        <v>27.9</v>
      </c>
      <c r="D477">
        <v>24</v>
      </c>
      <c r="E477">
        <v>10</v>
      </c>
      <c r="F477">
        <v>0</v>
      </c>
    </row>
    <row r="478" spans="1:6" x14ac:dyDescent="0.35">
      <c r="A478">
        <v>1996</v>
      </c>
      <c r="B478" s="1">
        <f t="shared" si="7"/>
        <v>103</v>
      </c>
      <c r="C478" s="18">
        <v>24</v>
      </c>
      <c r="D478">
        <v>23.4</v>
      </c>
      <c r="E478">
        <v>9.1999999999999993</v>
      </c>
      <c r="F478">
        <v>0</v>
      </c>
    </row>
    <row r="479" spans="1:6" x14ac:dyDescent="0.35">
      <c r="A479">
        <v>1996</v>
      </c>
      <c r="B479" s="1">
        <f t="shared" si="7"/>
        <v>104</v>
      </c>
      <c r="C479" s="18">
        <v>17.7</v>
      </c>
      <c r="D479">
        <v>22.2</v>
      </c>
      <c r="E479">
        <v>13.3</v>
      </c>
      <c r="F479">
        <v>0</v>
      </c>
    </row>
    <row r="480" spans="1:6" x14ac:dyDescent="0.35">
      <c r="A480">
        <v>1996</v>
      </c>
      <c r="B480" s="1">
        <f t="shared" si="7"/>
        <v>105</v>
      </c>
      <c r="C480" s="18">
        <v>28.5</v>
      </c>
      <c r="D480">
        <v>25</v>
      </c>
      <c r="E480">
        <v>11.4</v>
      </c>
      <c r="F480">
        <v>0</v>
      </c>
    </row>
    <row r="481" spans="1:6" x14ac:dyDescent="0.35">
      <c r="A481">
        <v>1996</v>
      </c>
      <c r="B481" s="1">
        <f t="shared" si="7"/>
        <v>106</v>
      </c>
      <c r="C481" s="18">
        <v>28.2</v>
      </c>
      <c r="D481">
        <v>26.2</v>
      </c>
      <c r="E481">
        <v>12</v>
      </c>
      <c r="F481">
        <v>0</v>
      </c>
    </row>
    <row r="482" spans="1:6" x14ac:dyDescent="0.35">
      <c r="A482">
        <v>1996</v>
      </c>
      <c r="B482" s="1">
        <f t="shared" si="7"/>
        <v>107</v>
      </c>
      <c r="C482" s="18">
        <v>23.8</v>
      </c>
      <c r="D482">
        <v>21</v>
      </c>
      <c r="E482">
        <v>12</v>
      </c>
      <c r="F482">
        <v>0</v>
      </c>
    </row>
    <row r="483" spans="1:6" x14ac:dyDescent="0.35">
      <c r="A483">
        <v>1996</v>
      </c>
      <c r="B483" s="1">
        <f t="shared" si="7"/>
        <v>108</v>
      </c>
      <c r="C483" s="18">
        <v>25.2</v>
      </c>
      <c r="D483">
        <v>15</v>
      </c>
      <c r="E483">
        <v>12.4</v>
      </c>
      <c r="F483">
        <v>0</v>
      </c>
    </row>
    <row r="484" spans="1:6" x14ac:dyDescent="0.35">
      <c r="A484">
        <v>1996</v>
      </c>
      <c r="B484" s="1">
        <f t="shared" si="7"/>
        <v>109</v>
      </c>
      <c r="C484" s="18">
        <v>29.3</v>
      </c>
      <c r="D484">
        <v>26.2</v>
      </c>
      <c r="E484">
        <v>7</v>
      </c>
      <c r="F484">
        <v>0</v>
      </c>
    </row>
    <row r="485" spans="1:6" x14ac:dyDescent="0.35">
      <c r="A485">
        <v>1996</v>
      </c>
      <c r="B485" s="1">
        <f t="shared" si="7"/>
        <v>110</v>
      </c>
      <c r="C485" s="18">
        <v>26.8</v>
      </c>
      <c r="D485">
        <v>23.2</v>
      </c>
      <c r="E485">
        <v>11.7</v>
      </c>
      <c r="F485">
        <v>0</v>
      </c>
    </row>
    <row r="486" spans="1:6" x14ac:dyDescent="0.35">
      <c r="A486">
        <v>1996</v>
      </c>
      <c r="B486" s="1">
        <f t="shared" si="7"/>
        <v>111</v>
      </c>
      <c r="C486" s="18">
        <v>11.3</v>
      </c>
      <c r="D486">
        <v>16.2</v>
      </c>
      <c r="E486">
        <v>12.8</v>
      </c>
      <c r="F486">
        <v>0</v>
      </c>
    </row>
    <row r="487" spans="1:6" x14ac:dyDescent="0.35">
      <c r="A487">
        <v>1996</v>
      </c>
      <c r="B487" s="1">
        <f t="shared" si="7"/>
        <v>112</v>
      </c>
      <c r="C487" s="18">
        <v>18.100000000000001</v>
      </c>
      <c r="D487">
        <v>19.399999999999999</v>
      </c>
      <c r="E487">
        <v>12.8</v>
      </c>
      <c r="F487">
        <v>0</v>
      </c>
    </row>
    <row r="488" spans="1:6" x14ac:dyDescent="0.35">
      <c r="A488">
        <v>1996</v>
      </c>
      <c r="B488" s="1">
        <f t="shared" si="7"/>
        <v>113</v>
      </c>
      <c r="C488" s="18">
        <v>14.4</v>
      </c>
      <c r="D488">
        <v>19</v>
      </c>
      <c r="E488">
        <v>12</v>
      </c>
      <c r="F488">
        <v>0</v>
      </c>
    </row>
    <row r="489" spans="1:6" x14ac:dyDescent="0.35">
      <c r="A489">
        <v>1996</v>
      </c>
      <c r="B489" s="1">
        <f t="shared" si="7"/>
        <v>114</v>
      </c>
      <c r="C489" s="18">
        <v>20.9</v>
      </c>
      <c r="D489">
        <v>17.5</v>
      </c>
      <c r="E489">
        <v>9</v>
      </c>
      <c r="F489">
        <v>2</v>
      </c>
    </row>
    <row r="490" spans="1:6" x14ac:dyDescent="0.35">
      <c r="A490">
        <v>1996</v>
      </c>
      <c r="B490" s="1">
        <f t="shared" si="7"/>
        <v>115</v>
      </c>
      <c r="C490" s="18">
        <v>10.3</v>
      </c>
      <c r="D490">
        <v>16</v>
      </c>
      <c r="E490">
        <v>10</v>
      </c>
      <c r="F490">
        <v>0</v>
      </c>
    </row>
    <row r="491" spans="1:6" x14ac:dyDescent="0.35">
      <c r="A491">
        <v>1996</v>
      </c>
      <c r="B491" s="1">
        <f t="shared" si="7"/>
        <v>116</v>
      </c>
      <c r="C491" s="18">
        <v>30.7</v>
      </c>
      <c r="D491">
        <v>20.5</v>
      </c>
      <c r="E491">
        <v>5</v>
      </c>
      <c r="F491">
        <v>0</v>
      </c>
    </row>
    <row r="492" spans="1:6" x14ac:dyDescent="0.35">
      <c r="A492">
        <v>1996</v>
      </c>
      <c r="B492" s="1">
        <f t="shared" si="7"/>
        <v>117</v>
      </c>
      <c r="C492" s="18">
        <v>27.2</v>
      </c>
      <c r="D492">
        <v>24.3</v>
      </c>
      <c r="E492">
        <v>6.5</v>
      </c>
      <c r="F492">
        <v>0</v>
      </c>
    </row>
    <row r="493" spans="1:6" x14ac:dyDescent="0.35">
      <c r="A493">
        <v>1996</v>
      </c>
      <c r="B493" s="1">
        <f t="shared" si="7"/>
        <v>118</v>
      </c>
      <c r="C493" s="18">
        <v>18.7</v>
      </c>
      <c r="D493">
        <v>20.7</v>
      </c>
      <c r="E493">
        <v>8.1999999999999993</v>
      </c>
      <c r="F493">
        <v>0</v>
      </c>
    </row>
    <row r="494" spans="1:6" x14ac:dyDescent="0.35">
      <c r="A494">
        <v>1996</v>
      </c>
      <c r="B494" s="1">
        <f t="shared" si="7"/>
        <v>119</v>
      </c>
      <c r="C494" s="18">
        <v>10.8</v>
      </c>
      <c r="D494">
        <v>17.8</v>
      </c>
      <c r="E494">
        <v>10.5</v>
      </c>
      <c r="F494">
        <v>4.0999999999999996</v>
      </c>
    </row>
    <row r="495" spans="1:6" x14ac:dyDescent="0.35">
      <c r="A495">
        <v>1996</v>
      </c>
      <c r="B495" s="1">
        <f t="shared" si="7"/>
        <v>120</v>
      </c>
      <c r="C495" s="18">
        <v>17.399999999999999</v>
      </c>
      <c r="D495">
        <v>18.2</v>
      </c>
      <c r="E495">
        <v>11</v>
      </c>
      <c r="F495">
        <v>8.9</v>
      </c>
    </row>
    <row r="496" spans="1:6" x14ac:dyDescent="0.35">
      <c r="A496">
        <v>1996</v>
      </c>
      <c r="B496" s="1">
        <f t="shared" si="7"/>
        <v>121</v>
      </c>
      <c r="C496" s="18">
        <v>24.6</v>
      </c>
      <c r="D496">
        <v>20.5</v>
      </c>
      <c r="E496">
        <v>9.8000000000000007</v>
      </c>
      <c r="F496">
        <v>0</v>
      </c>
    </row>
    <row r="497" spans="1:6" x14ac:dyDescent="0.35">
      <c r="A497">
        <v>1996</v>
      </c>
      <c r="B497" s="1">
        <f t="shared" si="7"/>
        <v>122</v>
      </c>
      <c r="C497" s="18">
        <v>11.3</v>
      </c>
      <c r="D497">
        <v>19.5</v>
      </c>
      <c r="E497">
        <v>11.6</v>
      </c>
      <c r="F497">
        <v>1</v>
      </c>
    </row>
    <row r="498" spans="1:6" x14ac:dyDescent="0.35">
      <c r="A498">
        <v>1996</v>
      </c>
      <c r="B498" s="1">
        <f t="shared" si="7"/>
        <v>123</v>
      </c>
      <c r="C498" s="18">
        <v>22.4</v>
      </c>
      <c r="D498">
        <v>21.3</v>
      </c>
      <c r="E498">
        <v>11</v>
      </c>
      <c r="F498">
        <v>0</v>
      </c>
    </row>
    <row r="499" spans="1:6" x14ac:dyDescent="0.35">
      <c r="A499">
        <v>1996</v>
      </c>
      <c r="B499" s="1">
        <f t="shared" si="7"/>
        <v>124</v>
      </c>
      <c r="C499" s="18">
        <v>13.1</v>
      </c>
      <c r="D499">
        <v>21.4</v>
      </c>
      <c r="E499">
        <v>12.6</v>
      </c>
      <c r="F499">
        <v>0</v>
      </c>
    </row>
    <row r="500" spans="1:6" x14ac:dyDescent="0.35">
      <c r="A500">
        <v>1996</v>
      </c>
      <c r="B500" s="1">
        <f t="shared" si="7"/>
        <v>125</v>
      </c>
      <c r="C500" s="18">
        <v>19.899999999999999</v>
      </c>
      <c r="D500">
        <v>21.4</v>
      </c>
      <c r="E500">
        <v>13.3</v>
      </c>
      <c r="F500">
        <v>20.100000000000001</v>
      </c>
    </row>
    <row r="501" spans="1:6" x14ac:dyDescent="0.35">
      <c r="A501">
        <v>1996</v>
      </c>
      <c r="B501" s="1">
        <f t="shared" si="7"/>
        <v>126</v>
      </c>
      <c r="C501" s="18">
        <v>19.8</v>
      </c>
      <c r="D501">
        <v>22</v>
      </c>
      <c r="E501">
        <v>12.7</v>
      </c>
      <c r="F501">
        <v>2</v>
      </c>
    </row>
    <row r="502" spans="1:6" x14ac:dyDescent="0.35">
      <c r="A502">
        <v>1996</v>
      </c>
      <c r="B502" s="1">
        <f t="shared" si="7"/>
        <v>127</v>
      </c>
      <c r="C502" s="18">
        <v>18.2</v>
      </c>
      <c r="D502">
        <v>20</v>
      </c>
      <c r="E502">
        <v>13.5</v>
      </c>
      <c r="F502">
        <v>20.100000000000001</v>
      </c>
    </row>
    <row r="503" spans="1:6" x14ac:dyDescent="0.35">
      <c r="A503">
        <v>1996</v>
      </c>
      <c r="B503" s="1">
        <f t="shared" si="7"/>
        <v>128</v>
      </c>
      <c r="C503" s="18">
        <v>19.7</v>
      </c>
      <c r="D503">
        <v>21.4</v>
      </c>
      <c r="E503">
        <v>13.4</v>
      </c>
      <c r="F503">
        <v>3.1</v>
      </c>
    </row>
    <row r="504" spans="1:6" x14ac:dyDescent="0.35">
      <c r="A504">
        <v>1996</v>
      </c>
      <c r="B504" s="1">
        <f t="shared" si="7"/>
        <v>129</v>
      </c>
      <c r="C504" s="18">
        <v>13.6</v>
      </c>
      <c r="D504">
        <v>20</v>
      </c>
      <c r="E504">
        <v>13</v>
      </c>
      <c r="F504">
        <v>0</v>
      </c>
    </row>
    <row r="505" spans="1:6" x14ac:dyDescent="0.35">
      <c r="A505">
        <v>1996</v>
      </c>
      <c r="B505" s="1">
        <f t="shared" si="7"/>
        <v>130</v>
      </c>
      <c r="C505" s="18">
        <v>13.5</v>
      </c>
      <c r="D505">
        <v>18</v>
      </c>
      <c r="E505">
        <v>11</v>
      </c>
      <c r="F505">
        <v>5.0999999999999996</v>
      </c>
    </row>
    <row r="506" spans="1:6" x14ac:dyDescent="0.35">
      <c r="A506">
        <v>1996</v>
      </c>
      <c r="B506" s="1">
        <f t="shared" si="7"/>
        <v>131</v>
      </c>
      <c r="C506" s="18">
        <v>11.3</v>
      </c>
      <c r="D506">
        <v>16.600000000000001</v>
      </c>
      <c r="E506">
        <v>10.8</v>
      </c>
      <c r="F506">
        <v>6.1</v>
      </c>
    </row>
    <row r="507" spans="1:6" x14ac:dyDescent="0.35">
      <c r="A507">
        <v>1996</v>
      </c>
      <c r="B507" s="1">
        <f t="shared" si="7"/>
        <v>132</v>
      </c>
      <c r="C507" s="18">
        <v>14.7</v>
      </c>
      <c r="D507">
        <v>15.2</v>
      </c>
      <c r="E507">
        <v>10</v>
      </c>
      <c r="F507">
        <v>7.9</v>
      </c>
    </row>
    <row r="508" spans="1:6" x14ac:dyDescent="0.35">
      <c r="A508">
        <v>1996</v>
      </c>
      <c r="B508" s="1">
        <f t="shared" si="7"/>
        <v>133</v>
      </c>
      <c r="C508" s="18">
        <v>26.8</v>
      </c>
      <c r="D508">
        <v>18.399999999999999</v>
      </c>
      <c r="E508">
        <v>7.6</v>
      </c>
      <c r="F508">
        <v>6.1</v>
      </c>
    </row>
    <row r="509" spans="1:6" x14ac:dyDescent="0.35">
      <c r="A509">
        <v>1996</v>
      </c>
      <c r="B509" s="1">
        <f t="shared" si="7"/>
        <v>134</v>
      </c>
      <c r="C509" s="18">
        <v>17.7</v>
      </c>
      <c r="D509">
        <v>21</v>
      </c>
      <c r="E509">
        <v>5.8</v>
      </c>
      <c r="F509">
        <v>0</v>
      </c>
    </row>
    <row r="510" spans="1:6" x14ac:dyDescent="0.35">
      <c r="A510">
        <v>1996</v>
      </c>
      <c r="B510" s="1">
        <f t="shared" si="7"/>
        <v>135</v>
      </c>
      <c r="C510" s="18">
        <v>9.1</v>
      </c>
      <c r="D510">
        <v>18.2</v>
      </c>
      <c r="E510">
        <v>12</v>
      </c>
      <c r="F510">
        <v>7.9</v>
      </c>
    </row>
    <row r="511" spans="1:6" x14ac:dyDescent="0.35">
      <c r="A511">
        <v>1996</v>
      </c>
      <c r="B511" s="1">
        <f t="shared" si="7"/>
        <v>136</v>
      </c>
      <c r="C511" s="18">
        <v>26</v>
      </c>
      <c r="D511">
        <v>23.4</v>
      </c>
      <c r="E511">
        <v>11</v>
      </c>
      <c r="F511">
        <v>2</v>
      </c>
    </row>
    <row r="512" spans="1:6" x14ac:dyDescent="0.35">
      <c r="A512">
        <v>1996</v>
      </c>
      <c r="B512" s="1">
        <f t="shared" si="7"/>
        <v>137</v>
      </c>
      <c r="C512" s="18">
        <v>27</v>
      </c>
      <c r="D512">
        <v>25.2</v>
      </c>
      <c r="E512">
        <v>14</v>
      </c>
      <c r="F512">
        <v>0</v>
      </c>
    </row>
    <row r="513" spans="1:6" x14ac:dyDescent="0.35">
      <c r="A513">
        <v>1996</v>
      </c>
      <c r="B513" s="1">
        <f t="shared" si="7"/>
        <v>138</v>
      </c>
      <c r="C513" s="18">
        <v>24.3</v>
      </c>
      <c r="D513">
        <v>23.2</v>
      </c>
      <c r="E513">
        <v>12.7</v>
      </c>
      <c r="F513">
        <v>0</v>
      </c>
    </row>
    <row r="514" spans="1:6" x14ac:dyDescent="0.35">
      <c r="A514">
        <v>1996</v>
      </c>
      <c r="B514" s="1">
        <f t="shared" si="7"/>
        <v>139</v>
      </c>
      <c r="C514" s="18">
        <v>22.1</v>
      </c>
      <c r="D514">
        <v>22</v>
      </c>
      <c r="E514">
        <v>13.5</v>
      </c>
      <c r="F514">
        <v>0</v>
      </c>
    </row>
    <row r="515" spans="1:6" x14ac:dyDescent="0.35">
      <c r="A515">
        <v>1996</v>
      </c>
      <c r="B515" s="1">
        <f t="shared" si="7"/>
        <v>140</v>
      </c>
      <c r="C515" s="18">
        <v>17.600000000000001</v>
      </c>
      <c r="D515">
        <v>16.399999999999999</v>
      </c>
      <c r="E515">
        <v>11</v>
      </c>
      <c r="F515">
        <v>4.0999999999999996</v>
      </c>
    </row>
    <row r="516" spans="1:6" x14ac:dyDescent="0.35">
      <c r="A516">
        <v>1996</v>
      </c>
      <c r="B516" s="1">
        <f t="shared" si="7"/>
        <v>141</v>
      </c>
      <c r="C516" s="18">
        <v>32.299999999999997</v>
      </c>
      <c r="D516">
        <v>22</v>
      </c>
      <c r="E516">
        <v>6.4</v>
      </c>
      <c r="F516">
        <v>6.1</v>
      </c>
    </row>
    <row r="517" spans="1:6" x14ac:dyDescent="0.35">
      <c r="A517">
        <v>1996</v>
      </c>
      <c r="B517" s="1">
        <f t="shared" si="7"/>
        <v>142</v>
      </c>
      <c r="C517" s="18">
        <v>31.1</v>
      </c>
      <c r="D517">
        <v>24.5</v>
      </c>
      <c r="E517">
        <v>9.4</v>
      </c>
      <c r="F517">
        <v>0</v>
      </c>
    </row>
    <row r="518" spans="1:6" x14ac:dyDescent="0.35">
      <c r="A518">
        <v>1996</v>
      </c>
      <c r="B518" s="1">
        <f t="shared" si="7"/>
        <v>143</v>
      </c>
      <c r="C518" s="18">
        <v>31.9</v>
      </c>
      <c r="D518">
        <v>28.3</v>
      </c>
      <c r="E518">
        <v>12.8</v>
      </c>
      <c r="F518">
        <v>0</v>
      </c>
    </row>
    <row r="519" spans="1:6" x14ac:dyDescent="0.35">
      <c r="A519">
        <v>1996</v>
      </c>
      <c r="B519" s="1">
        <f t="shared" si="7"/>
        <v>144</v>
      </c>
      <c r="C519" s="18">
        <v>32.200000000000003</v>
      </c>
      <c r="D519">
        <v>31</v>
      </c>
      <c r="E519">
        <v>11.8</v>
      </c>
      <c r="F519">
        <v>0</v>
      </c>
    </row>
    <row r="520" spans="1:6" x14ac:dyDescent="0.35">
      <c r="A520">
        <v>1996</v>
      </c>
      <c r="B520" s="1">
        <f t="shared" si="7"/>
        <v>145</v>
      </c>
      <c r="C520" s="18">
        <v>30.5</v>
      </c>
      <c r="D520">
        <v>30.6</v>
      </c>
      <c r="E520">
        <v>13.8</v>
      </c>
      <c r="F520">
        <v>0</v>
      </c>
    </row>
    <row r="521" spans="1:6" x14ac:dyDescent="0.35">
      <c r="A521">
        <v>1996</v>
      </c>
      <c r="B521" s="1">
        <f t="shared" si="7"/>
        <v>146</v>
      </c>
      <c r="C521" s="18">
        <v>30.2</v>
      </c>
      <c r="D521">
        <v>31</v>
      </c>
      <c r="E521">
        <v>12</v>
      </c>
      <c r="F521">
        <v>0</v>
      </c>
    </row>
    <row r="522" spans="1:6" x14ac:dyDescent="0.35">
      <c r="A522">
        <v>1996</v>
      </c>
      <c r="B522" s="1">
        <f t="shared" si="7"/>
        <v>147</v>
      </c>
      <c r="C522" s="18">
        <v>30.6</v>
      </c>
      <c r="D522">
        <v>29.4</v>
      </c>
      <c r="E522">
        <v>13</v>
      </c>
      <c r="F522">
        <v>0</v>
      </c>
    </row>
    <row r="523" spans="1:6" x14ac:dyDescent="0.35">
      <c r="A523">
        <v>1996</v>
      </c>
      <c r="B523" s="1">
        <f t="shared" si="7"/>
        <v>148</v>
      </c>
      <c r="C523" s="18">
        <v>30.2</v>
      </c>
      <c r="D523">
        <v>32</v>
      </c>
      <c r="E523">
        <v>14</v>
      </c>
      <c r="F523">
        <v>0</v>
      </c>
    </row>
    <row r="524" spans="1:6" x14ac:dyDescent="0.35">
      <c r="A524">
        <v>1996</v>
      </c>
      <c r="B524" s="1">
        <f t="shared" ref="B524:B587" si="8">B523+1</f>
        <v>149</v>
      </c>
      <c r="C524" s="18">
        <v>30</v>
      </c>
      <c r="D524">
        <v>34.6</v>
      </c>
      <c r="E524">
        <v>15.3</v>
      </c>
      <c r="F524">
        <v>0</v>
      </c>
    </row>
    <row r="525" spans="1:6" x14ac:dyDescent="0.35">
      <c r="A525">
        <v>1996</v>
      </c>
      <c r="B525" s="1">
        <f t="shared" si="8"/>
        <v>150</v>
      </c>
      <c r="C525" s="18">
        <v>29.6</v>
      </c>
      <c r="D525">
        <v>34.200000000000003</v>
      </c>
      <c r="E525">
        <v>16.5</v>
      </c>
      <c r="F525">
        <v>0</v>
      </c>
    </row>
    <row r="526" spans="1:6" x14ac:dyDescent="0.35">
      <c r="A526">
        <v>1996</v>
      </c>
      <c r="B526" s="1">
        <f t="shared" si="8"/>
        <v>151</v>
      </c>
      <c r="C526" s="18">
        <v>32.4</v>
      </c>
      <c r="D526">
        <v>34</v>
      </c>
      <c r="E526">
        <v>16.8</v>
      </c>
      <c r="F526">
        <v>0</v>
      </c>
    </row>
    <row r="527" spans="1:6" x14ac:dyDescent="0.35">
      <c r="A527">
        <v>1996</v>
      </c>
      <c r="B527" s="1">
        <f t="shared" si="8"/>
        <v>152</v>
      </c>
      <c r="C527" s="18">
        <v>30.5</v>
      </c>
      <c r="D527">
        <v>32</v>
      </c>
      <c r="E527">
        <v>16.3</v>
      </c>
      <c r="F527">
        <v>0</v>
      </c>
    </row>
    <row r="528" spans="1:6" x14ac:dyDescent="0.35">
      <c r="A528">
        <v>1996</v>
      </c>
      <c r="B528" s="1">
        <f t="shared" si="8"/>
        <v>153</v>
      </c>
      <c r="C528" s="18">
        <v>27</v>
      </c>
      <c r="D528">
        <v>28.6</v>
      </c>
      <c r="E528">
        <v>16.7</v>
      </c>
      <c r="F528">
        <v>0</v>
      </c>
    </row>
    <row r="529" spans="1:6" x14ac:dyDescent="0.35">
      <c r="A529">
        <v>1996</v>
      </c>
      <c r="B529" s="1">
        <f t="shared" si="8"/>
        <v>154</v>
      </c>
      <c r="C529" s="18">
        <v>26.4</v>
      </c>
      <c r="D529">
        <v>24</v>
      </c>
      <c r="E529">
        <v>14</v>
      </c>
      <c r="F529">
        <v>0</v>
      </c>
    </row>
    <row r="530" spans="1:6" x14ac:dyDescent="0.35">
      <c r="A530">
        <v>1996</v>
      </c>
      <c r="B530" s="1">
        <f t="shared" si="8"/>
        <v>155</v>
      </c>
      <c r="C530" s="18">
        <v>30.1</v>
      </c>
      <c r="D530">
        <v>28.6</v>
      </c>
      <c r="E530">
        <v>10.7</v>
      </c>
      <c r="F530">
        <v>0</v>
      </c>
    </row>
    <row r="531" spans="1:6" x14ac:dyDescent="0.35">
      <c r="A531">
        <v>1996</v>
      </c>
      <c r="B531" s="1">
        <f t="shared" si="8"/>
        <v>156</v>
      </c>
      <c r="C531" s="18">
        <v>29.2</v>
      </c>
      <c r="D531">
        <v>34.200000000000003</v>
      </c>
      <c r="E531">
        <v>16</v>
      </c>
      <c r="F531">
        <v>0</v>
      </c>
    </row>
    <row r="532" spans="1:6" x14ac:dyDescent="0.35">
      <c r="A532">
        <v>1996</v>
      </c>
      <c r="B532" s="1">
        <f t="shared" si="8"/>
        <v>157</v>
      </c>
      <c r="C532" s="18">
        <v>28.3</v>
      </c>
      <c r="D532">
        <v>32</v>
      </c>
      <c r="E532">
        <v>16</v>
      </c>
      <c r="F532">
        <v>0</v>
      </c>
    </row>
    <row r="533" spans="1:6" x14ac:dyDescent="0.35">
      <c r="A533">
        <v>1996</v>
      </c>
      <c r="B533" s="1">
        <f t="shared" si="8"/>
        <v>158</v>
      </c>
      <c r="C533" s="18">
        <v>26.5</v>
      </c>
      <c r="D533">
        <v>30.5</v>
      </c>
      <c r="E533">
        <v>15</v>
      </c>
      <c r="F533">
        <v>0</v>
      </c>
    </row>
    <row r="534" spans="1:6" x14ac:dyDescent="0.35">
      <c r="A534">
        <v>1996</v>
      </c>
      <c r="B534" s="1">
        <f t="shared" si="8"/>
        <v>159</v>
      </c>
      <c r="C534" s="18">
        <v>21.3</v>
      </c>
      <c r="D534">
        <v>25.2</v>
      </c>
      <c r="E534">
        <v>17</v>
      </c>
      <c r="F534">
        <v>0</v>
      </c>
    </row>
    <row r="535" spans="1:6" x14ac:dyDescent="0.35">
      <c r="A535">
        <v>1996</v>
      </c>
      <c r="B535" s="1">
        <f t="shared" si="8"/>
        <v>160</v>
      </c>
      <c r="C535" s="18">
        <v>22.3</v>
      </c>
      <c r="D535">
        <v>29.2</v>
      </c>
      <c r="E535">
        <v>15</v>
      </c>
      <c r="F535">
        <v>0</v>
      </c>
    </row>
    <row r="536" spans="1:6" x14ac:dyDescent="0.35">
      <c r="A536">
        <v>1996</v>
      </c>
      <c r="B536" s="1">
        <f t="shared" si="8"/>
        <v>161</v>
      </c>
      <c r="C536" s="18">
        <v>13.4</v>
      </c>
      <c r="D536">
        <v>30.2</v>
      </c>
      <c r="E536">
        <v>16</v>
      </c>
      <c r="F536">
        <v>0</v>
      </c>
    </row>
    <row r="537" spans="1:6" x14ac:dyDescent="0.35">
      <c r="A537">
        <v>1996</v>
      </c>
      <c r="B537" s="1">
        <f t="shared" si="8"/>
        <v>162</v>
      </c>
      <c r="C537" s="18">
        <v>22.7</v>
      </c>
      <c r="D537">
        <v>29.6</v>
      </c>
      <c r="E537">
        <v>17.5</v>
      </c>
      <c r="F537">
        <v>0</v>
      </c>
    </row>
    <row r="538" spans="1:6" x14ac:dyDescent="0.35">
      <c r="A538">
        <v>1996</v>
      </c>
      <c r="B538" s="1">
        <f t="shared" si="8"/>
        <v>163</v>
      </c>
      <c r="C538" s="18">
        <v>18.100000000000001</v>
      </c>
      <c r="D538">
        <v>30.4</v>
      </c>
      <c r="E538">
        <v>18.5</v>
      </c>
      <c r="F538">
        <v>0</v>
      </c>
    </row>
    <row r="539" spans="1:6" x14ac:dyDescent="0.35">
      <c r="A539">
        <v>1996</v>
      </c>
      <c r="B539" s="1">
        <f t="shared" si="8"/>
        <v>164</v>
      </c>
      <c r="C539" s="18">
        <v>18.100000000000001</v>
      </c>
      <c r="D539">
        <v>32.6</v>
      </c>
      <c r="E539">
        <v>18</v>
      </c>
      <c r="F539">
        <v>0.3</v>
      </c>
    </row>
    <row r="540" spans="1:6" x14ac:dyDescent="0.35">
      <c r="A540">
        <v>1996</v>
      </c>
      <c r="B540" s="1">
        <f t="shared" si="8"/>
        <v>165</v>
      </c>
      <c r="C540" s="18">
        <v>21.2</v>
      </c>
      <c r="D540">
        <v>33.4</v>
      </c>
      <c r="E540">
        <v>17</v>
      </c>
      <c r="F540">
        <v>2</v>
      </c>
    </row>
    <row r="541" spans="1:6" x14ac:dyDescent="0.35">
      <c r="A541">
        <v>1996</v>
      </c>
      <c r="B541" s="1">
        <f t="shared" si="8"/>
        <v>166</v>
      </c>
      <c r="C541" s="18">
        <v>26.2</v>
      </c>
      <c r="D541">
        <v>33.5</v>
      </c>
      <c r="E541">
        <v>16.3</v>
      </c>
      <c r="F541">
        <v>13</v>
      </c>
    </row>
    <row r="542" spans="1:6" x14ac:dyDescent="0.35">
      <c r="A542">
        <v>1996</v>
      </c>
      <c r="B542" s="1">
        <f t="shared" si="8"/>
        <v>167</v>
      </c>
      <c r="C542" s="18">
        <v>26.2</v>
      </c>
      <c r="D542">
        <v>29</v>
      </c>
      <c r="E542">
        <v>19.3</v>
      </c>
      <c r="F542">
        <v>0</v>
      </c>
    </row>
    <row r="543" spans="1:6" x14ac:dyDescent="0.35">
      <c r="A543">
        <v>1996</v>
      </c>
      <c r="B543" s="1">
        <f t="shared" si="8"/>
        <v>168</v>
      </c>
      <c r="C543" s="18">
        <v>27.1</v>
      </c>
      <c r="D543">
        <v>30</v>
      </c>
      <c r="E543">
        <v>17</v>
      </c>
      <c r="F543">
        <v>0</v>
      </c>
    </row>
    <row r="544" spans="1:6" x14ac:dyDescent="0.35">
      <c r="A544">
        <v>1996</v>
      </c>
      <c r="B544" s="1">
        <f t="shared" si="8"/>
        <v>169</v>
      </c>
      <c r="C544" s="18">
        <v>30.2</v>
      </c>
      <c r="D544">
        <v>32.200000000000003</v>
      </c>
      <c r="E544">
        <v>17.600000000000001</v>
      </c>
      <c r="F544">
        <v>0</v>
      </c>
    </row>
    <row r="545" spans="1:6" x14ac:dyDescent="0.35">
      <c r="A545">
        <v>1996</v>
      </c>
      <c r="B545" s="1">
        <f t="shared" si="8"/>
        <v>170</v>
      </c>
      <c r="C545" s="18">
        <v>29.1</v>
      </c>
      <c r="D545">
        <v>31</v>
      </c>
      <c r="E545">
        <v>17</v>
      </c>
      <c r="F545">
        <v>0</v>
      </c>
    </row>
    <row r="546" spans="1:6" x14ac:dyDescent="0.35">
      <c r="A546">
        <v>1996</v>
      </c>
      <c r="B546" s="1">
        <f t="shared" si="8"/>
        <v>171</v>
      </c>
      <c r="C546" s="18">
        <v>28.3</v>
      </c>
      <c r="D546">
        <v>32</v>
      </c>
      <c r="E546">
        <v>18</v>
      </c>
      <c r="F546">
        <v>0</v>
      </c>
    </row>
    <row r="547" spans="1:6" x14ac:dyDescent="0.35">
      <c r="A547">
        <v>1996</v>
      </c>
      <c r="B547" s="1">
        <f t="shared" si="8"/>
        <v>172</v>
      </c>
      <c r="C547" s="18">
        <v>29.8</v>
      </c>
      <c r="D547">
        <v>29.6</v>
      </c>
      <c r="E547">
        <v>17.8</v>
      </c>
      <c r="F547">
        <v>0</v>
      </c>
    </row>
    <row r="548" spans="1:6" x14ac:dyDescent="0.35">
      <c r="A548">
        <v>1996</v>
      </c>
      <c r="B548" s="1">
        <f t="shared" si="8"/>
        <v>173</v>
      </c>
      <c r="C548" s="18">
        <v>28.9</v>
      </c>
      <c r="D548">
        <v>26.2</v>
      </c>
      <c r="E548">
        <v>16</v>
      </c>
      <c r="F548">
        <v>0</v>
      </c>
    </row>
    <row r="549" spans="1:6" x14ac:dyDescent="0.35">
      <c r="A549">
        <v>1996</v>
      </c>
      <c r="B549" s="1">
        <f t="shared" si="8"/>
        <v>174</v>
      </c>
      <c r="C549" s="18">
        <v>31.4</v>
      </c>
      <c r="D549">
        <v>28</v>
      </c>
      <c r="E549">
        <v>12.6</v>
      </c>
      <c r="F549">
        <v>0</v>
      </c>
    </row>
    <row r="550" spans="1:6" x14ac:dyDescent="0.35">
      <c r="A550">
        <v>1996</v>
      </c>
      <c r="B550" s="1">
        <f t="shared" si="8"/>
        <v>175</v>
      </c>
      <c r="C550" s="18">
        <v>30.9</v>
      </c>
      <c r="D550">
        <v>29.3</v>
      </c>
      <c r="E550">
        <v>15</v>
      </c>
      <c r="F550">
        <v>0</v>
      </c>
    </row>
    <row r="551" spans="1:6" x14ac:dyDescent="0.35">
      <c r="A551">
        <v>1996</v>
      </c>
      <c r="B551" s="1">
        <f t="shared" si="8"/>
        <v>176</v>
      </c>
      <c r="C551" s="18">
        <v>30</v>
      </c>
      <c r="D551">
        <v>32.5</v>
      </c>
      <c r="E551">
        <v>15.2</v>
      </c>
      <c r="F551">
        <v>0</v>
      </c>
    </row>
    <row r="552" spans="1:6" x14ac:dyDescent="0.35">
      <c r="A552">
        <v>1996</v>
      </c>
      <c r="B552" s="1">
        <f t="shared" si="8"/>
        <v>177</v>
      </c>
      <c r="C552" s="18">
        <v>22.2</v>
      </c>
      <c r="D552">
        <v>32.200000000000003</v>
      </c>
      <c r="E552">
        <v>19</v>
      </c>
      <c r="F552">
        <v>0</v>
      </c>
    </row>
    <row r="553" spans="1:6" x14ac:dyDescent="0.35">
      <c r="A553">
        <v>1996</v>
      </c>
      <c r="B553" s="1">
        <f t="shared" si="8"/>
        <v>178</v>
      </c>
      <c r="C553" s="18">
        <v>24.1</v>
      </c>
      <c r="D553">
        <v>34.5</v>
      </c>
      <c r="E553">
        <v>18.899999999999999</v>
      </c>
      <c r="F553">
        <v>0</v>
      </c>
    </row>
    <row r="554" spans="1:6" x14ac:dyDescent="0.35">
      <c r="A554">
        <v>1996</v>
      </c>
      <c r="B554" s="1">
        <f t="shared" si="8"/>
        <v>179</v>
      </c>
      <c r="C554" s="18">
        <v>24.1</v>
      </c>
      <c r="D554">
        <v>37</v>
      </c>
      <c r="E554">
        <v>18.3</v>
      </c>
      <c r="F554">
        <v>0</v>
      </c>
    </row>
    <row r="555" spans="1:6" x14ac:dyDescent="0.35">
      <c r="A555">
        <v>1996</v>
      </c>
      <c r="B555" s="1">
        <f t="shared" si="8"/>
        <v>180</v>
      </c>
      <c r="C555" s="18">
        <v>27</v>
      </c>
      <c r="D555">
        <v>39</v>
      </c>
      <c r="E555">
        <v>21.6</v>
      </c>
      <c r="F555">
        <v>1</v>
      </c>
    </row>
    <row r="556" spans="1:6" x14ac:dyDescent="0.35">
      <c r="A556">
        <v>1996</v>
      </c>
      <c r="B556" s="1">
        <f t="shared" si="8"/>
        <v>181</v>
      </c>
      <c r="C556" s="18">
        <v>29.2</v>
      </c>
      <c r="D556">
        <v>35</v>
      </c>
      <c r="E556">
        <v>19</v>
      </c>
      <c r="F556">
        <v>0</v>
      </c>
    </row>
    <row r="557" spans="1:6" x14ac:dyDescent="0.35">
      <c r="A557">
        <v>1996</v>
      </c>
      <c r="B557" s="1">
        <f t="shared" si="8"/>
        <v>182</v>
      </c>
      <c r="C557" s="18">
        <v>27.6</v>
      </c>
      <c r="D557">
        <v>36.5</v>
      </c>
      <c r="E557">
        <v>19.399999999999999</v>
      </c>
      <c r="F557">
        <v>0</v>
      </c>
    </row>
    <row r="558" spans="1:6" x14ac:dyDescent="0.35">
      <c r="A558">
        <v>1996</v>
      </c>
      <c r="B558" s="1">
        <f t="shared" si="8"/>
        <v>183</v>
      </c>
      <c r="C558" s="18">
        <v>29.3</v>
      </c>
      <c r="D558">
        <v>31.4</v>
      </c>
      <c r="E558">
        <v>18</v>
      </c>
      <c r="F558">
        <v>0</v>
      </c>
    </row>
    <row r="559" spans="1:6" x14ac:dyDescent="0.35">
      <c r="A559">
        <v>1996</v>
      </c>
      <c r="B559" s="1">
        <f t="shared" si="8"/>
        <v>184</v>
      </c>
      <c r="C559" s="18">
        <v>29</v>
      </c>
      <c r="D559">
        <v>29.2</v>
      </c>
      <c r="E559">
        <v>16.3</v>
      </c>
      <c r="F559">
        <v>0</v>
      </c>
    </row>
    <row r="560" spans="1:6" x14ac:dyDescent="0.35">
      <c r="A560">
        <v>1996</v>
      </c>
      <c r="B560" s="1">
        <f t="shared" si="8"/>
        <v>185</v>
      </c>
      <c r="C560" s="18">
        <v>29.9</v>
      </c>
      <c r="D560">
        <v>30</v>
      </c>
      <c r="E560">
        <v>12.7</v>
      </c>
      <c r="F560">
        <v>0</v>
      </c>
    </row>
    <row r="561" spans="1:6" x14ac:dyDescent="0.35">
      <c r="A561">
        <v>1996</v>
      </c>
      <c r="B561" s="1">
        <f t="shared" si="8"/>
        <v>186</v>
      </c>
      <c r="C561" s="18">
        <v>28.3</v>
      </c>
      <c r="D561">
        <v>29</v>
      </c>
      <c r="E561">
        <v>15.5</v>
      </c>
      <c r="F561">
        <v>0</v>
      </c>
    </row>
    <row r="562" spans="1:6" x14ac:dyDescent="0.35">
      <c r="A562">
        <v>1996</v>
      </c>
      <c r="B562" s="1">
        <f t="shared" si="8"/>
        <v>187</v>
      </c>
      <c r="C562" s="18">
        <v>27.2</v>
      </c>
      <c r="D562">
        <v>29.5</v>
      </c>
      <c r="E562">
        <v>15.2</v>
      </c>
      <c r="F562">
        <v>0</v>
      </c>
    </row>
    <row r="563" spans="1:6" x14ac:dyDescent="0.35">
      <c r="A563">
        <v>1996</v>
      </c>
      <c r="B563" s="1">
        <f t="shared" si="8"/>
        <v>188</v>
      </c>
      <c r="C563" s="18">
        <v>26.6</v>
      </c>
      <c r="D563">
        <v>28.2</v>
      </c>
      <c r="E563">
        <v>16.399999999999999</v>
      </c>
      <c r="F563">
        <v>0</v>
      </c>
    </row>
    <row r="564" spans="1:6" x14ac:dyDescent="0.35">
      <c r="A564">
        <v>1996</v>
      </c>
      <c r="B564" s="1">
        <f t="shared" si="8"/>
        <v>189</v>
      </c>
      <c r="C564" s="18">
        <v>26.7</v>
      </c>
      <c r="D564">
        <v>28.2</v>
      </c>
      <c r="E564">
        <v>16</v>
      </c>
      <c r="F564">
        <v>0</v>
      </c>
    </row>
    <row r="565" spans="1:6" x14ac:dyDescent="0.35">
      <c r="A565">
        <v>1996</v>
      </c>
      <c r="B565" s="1">
        <f t="shared" si="8"/>
        <v>190</v>
      </c>
      <c r="C565" s="18">
        <v>26.2</v>
      </c>
      <c r="D565">
        <v>35</v>
      </c>
      <c r="E565">
        <v>13</v>
      </c>
      <c r="F565">
        <v>0</v>
      </c>
    </row>
    <row r="566" spans="1:6" x14ac:dyDescent="0.35">
      <c r="A566">
        <v>1996</v>
      </c>
      <c r="B566" s="1">
        <f t="shared" si="8"/>
        <v>191</v>
      </c>
      <c r="C566" s="18">
        <v>27.3</v>
      </c>
      <c r="D566">
        <v>36.299999999999997</v>
      </c>
      <c r="E566">
        <v>19.8</v>
      </c>
      <c r="F566">
        <v>0</v>
      </c>
    </row>
    <row r="567" spans="1:6" x14ac:dyDescent="0.35">
      <c r="A567">
        <v>1996</v>
      </c>
      <c r="B567" s="1">
        <f t="shared" si="8"/>
        <v>192</v>
      </c>
      <c r="C567" s="18">
        <v>28</v>
      </c>
      <c r="D567">
        <v>33.5</v>
      </c>
      <c r="E567">
        <v>20</v>
      </c>
      <c r="F567">
        <v>0</v>
      </c>
    </row>
    <row r="568" spans="1:6" x14ac:dyDescent="0.35">
      <c r="A568">
        <v>1996</v>
      </c>
      <c r="B568" s="1">
        <f t="shared" si="8"/>
        <v>193</v>
      </c>
      <c r="C568" s="18">
        <v>28.6</v>
      </c>
      <c r="D568">
        <v>35</v>
      </c>
      <c r="E568">
        <v>17.600000000000001</v>
      </c>
      <c r="F568">
        <v>0</v>
      </c>
    </row>
    <row r="569" spans="1:6" x14ac:dyDescent="0.35">
      <c r="A569">
        <v>1996</v>
      </c>
      <c r="B569" s="1">
        <f t="shared" si="8"/>
        <v>194</v>
      </c>
      <c r="C569" s="18">
        <v>29.1</v>
      </c>
      <c r="D569">
        <v>36</v>
      </c>
      <c r="E569">
        <v>19</v>
      </c>
      <c r="F569">
        <v>0</v>
      </c>
    </row>
    <row r="570" spans="1:6" x14ac:dyDescent="0.35">
      <c r="A570">
        <v>1996</v>
      </c>
      <c r="B570" s="1">
        <f t="shared" si="8"/>
        <v>195</v>
      </c>
      <c r="C570" s="18">
        <v>28.6</v>
      </c>
      <c r="D570">
        <v>37.200000000000003</v>
      </c>
      <c r="E570">
        <v>20</v>
      </c>
      <c r="F570">
        <v>0</v>
      </c>
    </row>
    <row r="571" spans="1:6" x14ac:dyDescent="0.35">
      <c r="A571">
        <v>1996</v>
      </c>
      <c r="B571" s="1">
        <f t="shared" si="8"/>
        <v>196</v>
      </c>
      <c r="C571" s="18">
        <v>21.7</v>
      </c>
      <c r="D571">
        <v>32.5</v>
      </c>
      <c r="E571">
        <v>20.5</v>
      </c>
      <c r="F571">
        <v>0</v>
      </c>
    </row>
    <row r="572" spans="1:6" x14ac:dyDescent="0.35">
      <c r="A572">
        <v>1996</v>
      </c>
      <c r="B572" s="1">
        <f t="shared" si="8"/>
        <v>197</v>
      </c>
      <c r="C572" s="18">
        <v>24.7</v>
      </c>
      <c r="D572">
        <v>31.2</v>
      </c>
      <c r="E572">
        <v>17.5</v>
      </c>
      <c r="F572">
        <v>0</v>
      </c>
    </row>
    <row r="573" spans="1:6" x14ac:dyDescent="0.35">
      <c r="A573">
        <v>1996</v>
      </c>
      <c r="B573" s="1">
        <f t="shared" si="8"/>
        <v>198</v>
      </c>
      <c r="C573" s="18">
        <v>21.4</v>
      </c>
      <c r="D573">
        <v>31.2</v>
      </c>
      <c r="E573">
        <v>18.8</v>
      </c>
      <c r="F573">
        <v>0</v>
      </c>
    </row>
    <row r="574" spans="1:6" x14ac:dyDescent="0.35">
      <c r="A574">
        <v>1996</v>
      </c>
      <c r="B574" s="1">
        <f t="shared" si="8"/>
        <v>199</v>
      </c>
      <c r="C574" s="18">
        <v>28.5</v>
      </c>
      <c r="D574">
        <v>33</v>
      </c>
      <c r="E574">
        <v>16.5</v>
      </c>
      <c r="F574">
        <v>0</v>
      </c>
    </row>
    <row r="575" spans="1:6" x14ac:dyDescent="0.35">
      <c r="A575">
        <v>1996</v>
      </c>
      <c r="B575" s="1">
        <f t="shared" si="8"/>
        <v>200</v>
      </c>
      <c r="C575" s="18">
        <v>30.5</v>
      </c>
      <c r="D575">
        <v>35.4</v>
      </c>
      <c r="E575">
        <v>17.899999999999999</v>
      </c>
      <c r="F575">
        <v>0</v>
      </c>
    </row>
    <row r="576" spans="1:6" x14ac:dyDescent="0.35">
      <c r="A576">
        <v>1996</v>
      </c>
      <c r="B576" s="1">
        <f t="shared" si="8"/>
        <v>201</v>
      </c>
      <c r="C576" s="18">
        <v>29.1</v>
      </c>
      <c r="D576">
        <v>37.200000000000003</v>
      </c>
      <c r="E576">
        <v>17.8</v>
      </c>
      <c r="F576">
        <v>0</v>
      </c>
    </row>
    <row r="577" spans="1:6" x14ac:dyDescent="0.35">
      <c r="A577">
        <v>1996</v>
      </c>
      <c r="B577" s="1">
        <f t="shared" si="8"/>
        <v>202</v>
      </c>
      <c r="C577" s="18">
        <v>27.9</v>
      </c>
      <c r="D577">
        <v>38.5</v>
      </c>
      <c r="E577">
        <v>20</v>
      </c>
      <c r="F577">
        <v>0</v>
      </c>
    </row>
    <row r="578" spans="1:6" x14ac:dyDescent="0.35">
      <c r="A578">
        <v>1996</v>
      </c>
      <c r="B578" s="1">
        <f t="shared" si="8"/>
        <v>203</v>
      </c>
      <c r="C578" s="18">
        <v>26.9</v>
      </c>
      <c r="D578">
        <v>35.200000000000003</v>
      </c>
      <c r="E578">
        <v>18</v>
      </c>
      <c r="F578">
        <v>0</v>
      </c>
    </row>
    <row r="579" spans="1:6" x14ac:dyDescent="0.35">
      <c r="A579">
        <v>1996</v>
      </c>
      <c r="B579" s="1">
        <f t="shared" si="8"/>
        <v>204</v>
      </c>
      <c r="C579" s="18">
        <v>22.7</v>
      </c>
      <c r="D579">
        <v>41.3</v>
      </c>
      <c r="E579">
        <v>19.600000000000001</v>
      </c>
      <c r="F579">
        <v>0</v>
      </c>
    </row>
    <row r="580" spans="1:6" x14ac:dyDescent="0.35">
      <c r="A580">
        <v>1996</v>
      </c>
      <c r="B580" s="1">
        <f t="shared" si="8"/>
        <v>205</v>
      </c>
      <c r="C580" s="18">
        <v>24.1</v>
      </c>
      <c r="D580">
        <v>34</v>
      </c>
      <c r="E580">
        <v>21.5</v>
      </c>
      <c r="F580">
        <v>0</v>
      </c>
    </row>
    <row r="581" spans="1:6" x14ac:dyDescent="0.35">
      <c r="A581">
        <v>1996</v>
      </c>
      <c r="B581" s="1">
        <f t="shared" si="8"/>
        <v>206</v>
      </c>
      <c r="C581" s="18">
        <v>25.7</v>
      </c>
      <c r="D581">
        <v>39.200000000000003</v>
      </c>
      <c r="E581">
        <v>19.8</v>
      </c>
      <c r="F581">
        <v>0</v>
      </c>
    </row>
    <row r="582" spans="1:6" x14ac:dyDescent="0.35">
      <c r="A582">
        <v>1996</v>
      </c>
      <c r="B582" s="1">
        <f t="shared" si="8"/>
        <v>207</v>
      </c>
      <c r="C582" s="18">
        <v>25.3</v>
      </c>
      <c r="D582">
        <v>32.200000000000003</v>
      </c>
      <c r="E582">
        <v>18.8</v>
      </c>
      <c r="F582">
        <v>0</v>
      </c>
    </row>
    <row r="583" spans="1:6" x14ac:dyDescent="0.35">
      <c r="A583">
        <v>1996</v>
      </c>
      <c r="B583" s="1">
        <f t="shared" si="8"/>
        <v>208</v>
      </c>
      <c r="C583" s="18">
        <v>25.3</v>
      </c>
      <c r="D583">
        <v>28.2</v>
      </c>
      <c r="E583">
        <v>17</v>
      </c>
      <c r="F583">
        <v>0</v>
      </c>
    </row>
    <row r="584" spans="1:6" x14ac:dyDescent="0.35">
      <c r="A584">
        <v>1996</v>
      </c>
      <c r="B584" s="1">
        <f t="shared" si="8"/>
        <v>209</v>
      </c>
      <c r="C584" s="18">
        <v>25.6</v>
      </c>
      <c r="D584">
        <v>29.4</v>
      </c>
      <c r="E584">
        <v>17</v>
      </c>
      <c r="F584">
        <v>0</v>
      </c>
    </row>
    <row r="585" spans="1:6" x14ac:dyDescent="0.35">
      <c r="A585">
        <v>1996</v>
      </c>
      <c r="B585" s="1">
        <f t="shared" si="8"/>
        <v>210</v>
      </c>
      <c r="C585" s="18">
        <v>24</v>
      </c>
      <c r="D585">
        <v>35</v>
      </c>
      <c r="E585">
        <v>16.899999999999999</v>
      </c>
      <c r="F585">
        <v>0</v>
      </c>
    </row>
    <row r="586" spans="1:6" x14ac:dyDescent="0.35">
      <c r="A586">
        <v>1996</v>
      </c>
      <c r="B586" s="1">
        <f t="shared" si="8"/>
        <v>211</v>
      </c>
      <c r="C586" s="18">
        <v>22.5</v>
      </c>
      <c r="D586">
        <v>37.6</v>
      </c>
      <c r="E586">
        <v>21</v>
      </c>
      <c r="F586">
        <v>0</v>
      </c>
    </row>
    <row r="587" spans="1:6" x14ac:dyDescent="0.35">
      <c r="A587">
        <v>1996</v>
      </c>
      <c r="B587" s="1">
        <f t="shared" si="8"/>
        <v>212</v>
      </c>
      <c r="C587" s="18">
        <v>21.4</v>
      </c>
      <c r="D587">
        <v>36.700000000000003</v>
      </c>
      <c r="E587">
        <v>20</v>
      </c>
      <c r="F587">
        <v>0</v>
      </c>
    </row>
    <row r="588" spans="1:6" x14ac:dyDescent="0.35">
      <c r="A588">
        <v>1996</v>
      </c>
      <c r="B588" s="1">
        <f t="shared" ref="B588:B651" si="9">B587+1</f>
        <v>213</v>
      </c>
      <c r="C588" s="18">
        <v>21</v>
      </c>
      <c r="D588">
        <v>34</v>
      </c>
      <c r="E588">
        <v>19.3</v>
      </c>
      <c r="F588">
        <v>0</v>
      </c>
    </row>
    <row r="589" spans="1:6" x14ac:dyDescent="0.35">
      <c r="A589">
        <v>1996</v>
      </c>
      <c r="B589" s="1">
        <f t="shared" si="9"/>
        <v>214</v>
      </c>
      <c r="C589" s="18">
        <v>28.9</v>
      </c>
      <c r="D589">
        <v>32</v>
      </c>
      <c r="E589">
        <v>17.8</v>
      </c>
      <c r="F589">
        <v>0</v>
      </c>
    </row>
    <row r="590" spans="1:6" x14ac:dyDescent="0.35">
      <c r="A590">
        <v>1996</v>
      </c>
      <c r="B590" s="1">
        <f t="shared" si="9"/>
        <v>215</v>
      </c>
      <c r="C590" s="18">
        <v>27.2</v>
      </c>
      <c r="D590">
        <v>32.299999999999997</v>
      </c>
      <c r="E590">
        <v>15.3</v>
      </c>
      <c r="F590">
        <v>0</v>
      </c>
    </row>
    <row r="591" spans="1:6" x14ac:dyDescent="0.35">
      <c r="A591">
        <v>1996</v>
      </c>
      <c r="B591" s="1">
        <f t="shared" si="9"/>
        <v>216</v>
      </c>
      <c r="C591" s="18">
        <v>26.7</v>
      </c>
      <c r="D591">
        <v>32.4</v>
      </c>
      <c r="E591">
        <v>18</v>
      </c>
      <c r="F591">
        <v>0</v>
      </c>
    </row>
    <row r="592" spans="1:6" x14ac:dyDescent="0.35">
      <c r="A592">
        <v>1996</v>
      </c>
      <c r="B592" s="1">
        <f t="shared" si="9"/>
        <v>217</v>
      </c>
      <c r="C592" s="18">
        <v>27.9</v>
      </c>
      <c r="D592">
        <v>33</v>
      </c>
      <c r="E592">
        <v>15.8</v>
      </c>
      <c r="F592">
        <v>0</v>
      </c>
    </row>
    <row r="593" spans="1:6" x14ac:dyDescent="0.35">
      <c r="A593">
        <v>1996</v>
      </c>
      <c r="B593" s="1">
        <f t="shared" si="9"/>
        <v>218</v>
      </c>
      <c r="C593" s="18">
        <v>29.4</v>
      </c>
      <c r="D593">
        <v>32.6</v>
      </c>
      <c r="E593">
        <v>16</v>
      </c>
      <c r="F593">
        <v>0</v>
      </c>
    </row>
    <row r="594" spans="1:6" x14ac:dyDescent="0.35">
      <c r="A594">
        <v>1996</v>
      </c>
      <c r="B594" s="1">
        <f t="shared" si="9"/>
        <v>219</v>
      </c>
      <c r="C594" s="18">
        <v>24.4</v>
      </c>
      <c r="D594">
        <v>30.2</v>
      </c>
      <c r="E594">
        <v>16.8</v>
      </c>
      <c r="F594">
        <v>0</v>
      </c>
    </row>
    <row r="595" spans="1:6" x14ac:dyDescent="0.35">
      <c r="A595">
        <v>1996</v>
      </c>
      <c r="B595" s="1">
        <f t="shared" si="9"/>
        <v>220</v>
      </c>
      <c r="C595" s="18">
        <v>30.1</v>
      </c>
      <c r="D595">
        <v>30.4</v>
      </c>
      <c r="E595">
        <v>15.3</v>
      </c>
      <c r="F595">
        <v>0</v>
      </c>
    </row>
    <row r="596" spans="1:6" x14ac:dyDescent="0.35">
      <c r="A596">
        <v>1996</v>
      </c>
      <c r="B596" s="1">
        <f t="shared" si="9"/>
        <v>221</v>
      </c>
      <c r="C596" s="18">
        <v>29.8</v>
      </c>
      <c r="D596">
        <v>31.2</v>
      </c>
      <c r="E596">
        <v>15.7</v>
      </c>
      <c r="F596">
        <v>0</v>
      </c>
    </row>
    <row r="597" spans="1:6" x14ac:dyDescent="0.35">
      <c r="A597">
        <v>1996</v>
      </c>
      <c r="B597" s="1">
        <f t="shared" si="9"/>
        <v>222</v>
      </c>
      <c r="C597" s="18">
        <v>29.6</v>
      </c>
      <c r="D597">
        <v>32.700000000000003</v>
      </c>
      <c r="E597">
        <v>16.8</v>
      </c>
      <c r="F597">
        <v>0</v>
      </c>
    </row>
    <row r="598" spans="1:6" x14ac:dyDescent="0.35">
      <c r="A598">
        <v>1996</v>
      </c>
      <c r="B598" s="1">
        <f t="shared" si="9"/>
        <v>223</v>
      </c>
      <c r="C598" s="18">
        <v>28.5</v>
      </c>
      <c r="D598">
        <v>32</v>
      </c>
      <c r="E598">
        <v>19</v>
      </c>
      <c r="F598">
        <v>0</v>
      </c>
    </row>
    <row r="599" spans="1:6" x14ac:dyDescent="0.35">
      <c r="A599">
        <v>1996</v>
      </c>
      <c r="B599" s="1">
        <f t="shared" si="9"/>
        <v>224</v>
      </c>
      <c r="C599" s="18">
        <v>29.1</v>
      </c>
      <c r="D599">
        <v>32.799999999999997</v>
      </c>
      <c r="E599">
        <v>16.8</v>
      </c>
      <c r="F599">
        <v>0</v>
      </c>
    </row>
    <row r="600" spans="1:6" x14ac:dyDescent="0.35">
      <c r="A600">
        <v>1996</v>
      </c>
      <c r="B600" s="1">
        <f t="shared" si="9"/>
        <v>225</v>
      </c>
      <c r="C600" s="18">
        <v>27.5</v>
      </c>
      <c r="D600">
        <v>32.700000000000003</v>
      </c>
      <c r="E600">
        <v>15.8</v>
      </c>
      <c r="F600">
        <v>0</v>
      </c>
    </row>
    <row r="601" spans="1:6" x14ac:dyDescent="0.35">
      <c r="A601">
        <v>1996</v>
      </c>
      <c r="B601" s="1">
        <f t="shared" si="9"/>
        <v>226</v>
      </c>
      <c r="C601" s="18">
        <v>26.8</v>
      </c>
      <c r="D601">
        <v>30.7</v>
      </c>
      <c r="E601">
        <v>16</v>
      </c>
      <c r="F601">
        <v>0</v>
      </c>
    </row>
    <row r="602" spans="1:6" x14ac:dyDescent="0.35">
      <c r="A602">
        <v>1996</v>
      </c>
      <c r="B602" s="1">
        <f t="shared" si="9"/>
        <v>227</v>
      </c>
      <c r="C602" s="18">
        <v>25.9</v>
      </c>
      <c r="D602">
        <v>28</v>
      </c>
      <c r="E602">
        <v>15.8</v>
      </c>
      <c r="F602">
        <v>0</v>
      </c>
    </row>
    <row r="603" spans="1:6" x14ac:dyDescent="0.35">
      <c r="A603">
        <v>1996</v>
      </c>
      <c r="B603" s="1">
        <f t="shared" si="9"/>
        <v>228</v>
      </c>
      <c r="C603" s="18">
        <v>25.3</v>
      </c>
      <c r="D603">
        <v>27.3</v>
      </c>
      <c r="E603">
        <v>16.8</v>
      </c>
      <c r="F603">
        <v>0</v>
      </c>
    </row>
    <row r="604" spans="1:6" x14ac:dyDescent="0.35">
      <c r="A604">
        <v>1996</v>
      </c>
      <c r="B604" s="1">
        <f t="shared" si="9"/>
        <v>229</v>
      </c>
      <c r="C604" s="18">
        <v>27.1</v>
      </c>
      <c r="D604">
        <v>30</v>
      </c>
      <c r="E604">
        <v>14</v>
      </c>
      <c r="F604">
        <v>0</v>
      </c>
    </row>
    <row r="605" spans="1:6" x14ac:dyDescent="0.35">
      <c r="A605">
        <v>1996</v>
      </c>
      <c r="B605" s="1">
        <f t="shared" si="9"/>
        <v>230</v>
      </c>
      <c r="C605" s="18">
        <v>26.7</v>
      </c>
      <c r="D605">
        <v>30.7</v>
      </c>
      <c r="E605">
        <v>17</v>
      </c>
      <c r="F605">
        <v>0</v>
      </c>
    </row>
    <row r="606" spans="1:6" x14ac:dyDescent="0.35">
      <c r="A606">
        <v>1996</v>
      </c>
      <c r="B606" s="1">
        <f t="shared" si="9"/>
        <v>231</v>
      </c>
      <c r="C606" s="18">
        <v>22</v>
      </c>
      <c r="D606">
        <v>27.2</v>
      </c>
      <c r="E606">
        <v>16.7</v>
      </c>
      <c r="F606">
        <v>0</v>
      </c>
    </row>
    <row r="607" spans="1:6" x14ac:dyDescent="0.35">
      <c r="A607">
        <v>1996</v>
      </c>
      <c r="B607" s="1">
        <f t="shared" si="9"/>
        <v>232</v>
      </c>
      <c r="C607" s="18">
        <v>22.9</v>
      </c>
      <c r="D607">
        <v>27</v>
      </c>
      <c r="E607">
        <v>16</v>
      </c>
      <c r="F607">
        <v>0</v>
      </c>
    </row>
    <row r="608" spans="1:6" x14ac:dyDescent="0.35">
      <c r="A608">
        <v>1996</v>
      </c>
      <c r="B608" s="1">
        <f t="shared" si="9"/>
        <v>233</v>
      </c>
      <c r="C608" s="18">
        <v>25.1</v>
      </c>
      <c r="D608">
        <v>28</v>
      </c>
      <c r="E608">
        <v>16.8</v>
      </c>
      <c r="F608">
        <v>0</v>
      </c>
    </row>
    <row r="609" spans="1:6" x14ac:dyDescent="0.35">
      <c r="A609">
        <v>1996</v>
      </c>
      <c r="B609" s="1">
        <f t="shared" si="9"/>
        <v>234</v>
      </c>
      <c r="C609" s="18">
        <v>24.3</v>
      </c>
      <c r="D609">
        <v>27.2</v>
      </c>
      <c r="E609">
        <v>14.6</v>
      </c>
      <c r="F609">
        <v>0</v>
      </c>
    </row>
    <row r="610" spans="1:6" x14ac:dyDescent="0.35">
      <c r="A610">
        <v>1996</v>
      </c>
      <c r="B610" s="1">
        <f t="shared" si="9"/>
        <v>235</v>
      </c>
      <c r="C610" s="18">
        <v>25.2</v>
      </c>
      <c r="D610">
        <v>29.2</v>
      </c>
      <c r="E610">
        <v>12</v>
      </c>
      <c r="F610">
        <v>0</v>
      </c>
    </row>
    <row r="611" spans="1:6" x14ac:dyDescent="0.35">
      <c r="A611">
        <v>1996</v>
      </c>
      <c r="B611" s="1">
        <f t="shared" si="9"/>
        <v>236</v>
      </c>
      <c r="C611" s="18">
        <v>23.9</v>
      </c>
      <c r="D611">
        <v>29.5</v>
      </c>
      <c r="E611">
        <v>11</v>
      </c>
      <c r="F611">
        <v>0</v>
      </c>
    </row>
    <row r="612" spans="1:6" x14ac:dyDescent="0.35">
      <c r="A612">
        <v>1996</v>
      </c>
      <c r="B612" s="1">
        <f t="shared" si="9"/>
        <v>237</v>
      </c>
      <c r="C612" s="18">
        <v>23.8</v>
      </c>
      <c r="D612">
        <v>29.5</v>
      </c>
      <c r="E612">
        <v>16</v>
      </c>
      <c r="F612">
        <v>0</v>
      </c>
    </row>
    <row r="613" spans="1:6" x14ac:dyDescent="0.35">
      <c r="A613">
        <v>1996</v>
      </c>
      <c r="B613" s="1">
        <f t="shared" si="9"/>
        <v>238</v>
      </c>
      <c r="C613" s="18">
        <v>24.1</v>
      </c>
      <c r="D613">
        <v>30</v>
      </c>
      <c r="E613">
        <v>13.4</v>
      </c>
      <c r="F613">
        <v>0</v>
      </c>
    </row>
    <row r="614" spans="1:6" x14ac:dyDescent="0.35">
      <c r="A614">
        <v>1996</v>
      </c>
      <c r="B614" s="1">
        <f t="shared" si="9"/>
        <v>239</v>
      </c>
      <c r="C614" s="18">
        <v>23.9</v>
      </c>
      <c r="D614">
        <v>31</v>
      </c>
      <c r="E614">
        <v>15.1</v>
      </c>
      <c r="F614">
        <v>0</v>
      </c>
    </row>
    <row r="615" spans="1:6" x14ac:dyDescent="0.35">
      <c r="A615">
        <v>1996</v>
      </c>
      <c r="B615" s="1">
        <f t="shared" si="9"/>
        <v>240</v>
      </c>
      <c r="C615" s="18">
        <v>23.7</v>
      </c>
      <c r="D615">
        <v>30.4</v>
      </c>
      <c r="E615">
        <v>16</v>
      </c>
      <c r="F615">
        <v>0</v>
      </c>
    </row>
    <row r="616" spans="1:6" x14ac:dyDescent="0.35">
      <c r="A616">
        <v>1996</v>
      </c>
      <c r="B616" s="1">
        <f t="shared" si="9"/>
        <v>241</v>
      </c>
      <c r="C616" s="18">
        <v>23.7</v>
      </c>
      <c r="D616">
        <v>30</v>
      </c>
      <c r="E616">
        <v>14.3</v>
      </c>
      <c r="F616">
        <v>0</v>
      </c>
    </row>
    <row r="617" spans="1:6" x14ac:dyDescent="0.35">
      <c r="A617">
        <v>1996</v>
      </c>
      <c r="B617" s="1">
        <f t="shared" si="9"/>
        <v>242</v>
      </c>
      <c r="C617" s="18">
        <v>22.7</v>
      </c>
      <c r="D617">
        <v>27.8</v>
      </c>
      <c r="E617">
        <v>16</v>
      </c>
      <c r="F617">
        <v>0</v>
      </c>
    </row>
    <row r="618" spans="1:6" x14ac:dyDescent="0.35">
      <c r="A618">
        <v>1996</v>
      </c>
      <c r="B618" s="1">
        <f t="shared" si="9"/>
        <v>243</v>
      </c>
      <c r="C618" s="18">
        <v>21.3</v>
      </c>
      <c r="D618">
        <v>26.4</v>
      </c>
      <c r="E618">
        <v>15.6</v>
      </c>
      <c r="F618">
        <v>0</v>
      </c>
    </row>
    <row r="619" spans="1:6" x14ac:dyDescent="0.35">
      <c r="A619">
        <v>1996</v>
      </c>
      <c r="B619" s="1">
        <f t="shared" si="9"/>
        <v>244</v>
      </c>
      <c r="C619" s="18">
        <v>22.9</v>
      </c>
      <c r="D619">
        <v>32.200000000000003</v>
      </c>
      <c r="E619">
        <v>17.399999999999999</v>
      </c>
      <c r="F619">
        <v>0</v>
      </c>
    </row>
    <row r="620" spans="1:6" x14ac:dyDescent="0.35">
      <c r="A620">
        <v>1996</v>
      </c>
      <c r="B620" s="1">
        <f t="shared" si="9"/>
        <v>245</v>
      </c>
      <c r="C620" s="18">
        <v>21.5</v>
      </c>
      <c r="D620">
        <v>32</v>
      </c>
      <c r="E620">
        <v>19.8</v>
      </c>
      <c r="F620">
        <v>0</v>
      </c>
    </row>
    <row r="621" spans="1:6" x14ac:dyDescent="0.35">
      <c r="A621">
        <v>1996</v>
      </c>
      <c r="B621" s="1">
        <f t="shared" si="9"/>
        <v>246</v>
      </c>
      <c r="C621" s="18">
        <v>22.3</v>
      </c>
      <c r="D621">
        <v>29.3</v>
      </c>
      <c r="E621">
        <v>19</v>
      </c>
      <c r="F621">
        <v>0</v>
      </c>
    </row>
    <row r="622" spans="1:6" x14ac:dyDescent="0.35">
      <c r="A622">
        <v>1996</v>
      </c>
      <c r="B622" s="1">
        <f t="shared" si="9"/>
        <v>247</v>
      </c>
      <c r="C622" s="18">
        <v>14.3</v>
      </c>
      <c r="D622">
        <v>25.5</v>
      </c>
      <c r="E622">
        <v>19</v>
      </c>
      <c r="F622">
        <v>0</v>
      </c>
    </row>
    <row r="623" spans="1:6" x14ac:dyDescent="0.35">
      <c r="A623">
        <v>1996</v>
      </c>
      <c r="B623" s="1">
        <f t="shared" si="9"/>
        <v>248</v>
      </c>
      <c r="C623" s="18">
        <v>18.899999999999999</v>
      </c>
      <c r="D623">
        <v>27</v>
      </c>
      <c r="E623">
        <v>18.399999999999999</v>
      </c>
      <c r="F623">
        <v>0</v>
      </c>
    </row>
    <row r="624" spans="1:6" x14ac:dyDescent="0.35">
      <c r="A624">
        <v>1996</v>
      </c>
      <c r="B624" s="1">
        <f t="shared" si="9"/>
        <v>249</v>
      </c>
      <c r="C624" s="18">
        <v>10.7</v>
      </c>
      <c r="D624">
        <v>26</v>
      </c>
      <c r="E624">
        <v>17.7</v>
      </c>
      <c r="F624">
        <v>0.5</v>
      </c>
    </row>
    <row r="625" spans="1:6" x14ac:dyDescent="0.35">
      <c r="A625">
        <v>1996</v>
      </c>
      <c r="B625" s="1">
        <f t="shared" si="9"/>
        <v>250</v>
      </c>
      <c r="C625" s="18">
        <v>10.3</v>
      </c>
      <c r="D625">
        <v>31.7</v>
      </c>
      <c r="E625">
        <v>19.600000000000001</v>
      </c>
      <c r="F625">
        <v>0.5</v>
      </c>
    </row>
    <row r="626" spans="1:6" x14ac:dyDescent="0.35">
      <c r="A626">
        <v>1996</v>
      </c>
      <c r="B626" s="1">
        <f t="shared" si="9"/>
        <v>251</v>
      </c>
      <c r="C626" s="18">
        <v>13.1</v>
      </c>
      <c r="D626">
        <v>29</v>
      </c>
      <c r="E626">
        <v>20</v>
      </c>
      <c r="F626">
        <v>1</v>
      </c>
    </row>
    <row r="627" spans="1:6" x14ac:dyDescent="0.35">
      <c r="A627">
        <v>1996</v>
      </c>
      <c r="B627" s="1">
        <f t="shared" si="9"/>
        <v>252</v>
      </c>
      <c r="C627" s="18">
        <v>24.6</v>
      </c>
      <c r="D627">
        <v>26.2</v>
      </c>
      <c r="E627">
        <v>14.8</v>
      </c>
      <c r="F627">
        <v>1</v>
      </c>
    </row>
    <row r="628" spans="1:6" x14ac:dyDescent="0.35">
      <c r="A628">
        <v>1996</v>
      </c>
      <c r="B628" s="1">
        <f t="shared" si="9"/>
        <v>253</v>
      </c>
      <c r="C628" s="18">
        <v>18.399999999999999</v>
      </c>
      <c r="D628">
        <v>23</v>
      </c>
      <c r="E628">
        <v>13.8</v>
      </c>
      <c r="F628">
        <v>2</v>
      </c>
    </row>
    <row r="629" spans="1:6" x14ac:dyDescent="0.35">
      <c r="A629">
        <v>1996</v>
      </c>
      <c r="B629" s="1">
        <f t="shared" si="9"/>
        <v>254</v>
      </c>
      <c r="C629" s="18">
        <v>8.4</v>
      </c>
      <c r="D629">
        <v>20.6</v>
      </c>
      <c r="E629">
        <v>15</v>
      </c>
      <c r="F629">
        <v>0</v>
      </c>
    </row>
    <row r="630" spans="1:6" x14ac:dyDescent="0.35">
      <c r="A630">
        <v>1996</v>
      </c>
      <c r="B630" s="1">
        <f t="shared" si="9"/>
        <v>255</v>
      </c>
      <c r="C630" s="18">
        <v>8.9</v>
      </c>
      <c r="D630">
        <v>18.5</v>
      </c>
      <c r="E630">
        <v>14</v>
      </c>
      <c r="F630">
        <v>0.5</v>
      </c>
    </row>
    <row r="631" spans="1:6" x14ac:dyDescent="0.35">
      <c r="A631">
        <v>1996</v>
      </c>
      <c r="B631" s="1">
        <f t="shared" si="9"/>
        <v>256</v>
      </c>
      <c r="C631" s="18">
        <v>21</v>
      </c>
      <c r="D631">
        <v>24.5</v>
      </c>
      <c r="E631">
        <v>12</v>
      </c>
      <c r="F631">
        <v>25.9</v>
      </c>
    </row>
    <row r="632" spans="1:6" x14ac:dyDescent="0.35">
      <c r="A632">
        <v>1996</v>
      </c>
      <c r="B632" s="1">
        <f t="shared" si="9"/>
        <v>257</v>
      </c>
      <c r="C632" s="18">
        <v>25.2</v>
      </c>
      <c r="D632">
        <v>25.2</v>
      </c>
      <c r="E632">
        <v>12.8</v>
      </c>
      <c r="F632">
        <v>0</v>
      </c>
    </row>
    <row r="633" spans="1:6" x14ac:dyDescent="0.35">
      <c r="A633">
        <v>1996</v>
      </c>
      <c r="B633" s="1">
        <f t="shared" si="9"/>
        <v>258</v>
      </c>
      <c r="C633" s="18">
        <v>24.6</v>
      </c>
      <c r="D633">
        <v>25</v>
      </c>
      <c r="E633">
        <v>13</v>
      </c>
      <c r="F633">
        <v>0</v>
      </c>
    </row>
    <row r="634" spans="1:6" x14ac:dyDescent="0.35">
      <c r="A634">
        <v>1996</v>
      </c>
      <c r="B634" s="1">
        <f t="shared" si="9"/>
        <v>259</v>
      </c>
      <c r="C634" s="18">
        <v>23.1</v>
      </c>
      <c r="D634">
        <v>26</v>
      </c>
      <c r="E634">
        <v>13.2</v>
      </c>
      <c r="F634">
        <v>0</v>
      </c>
    </row>
    <row r="635" spans="1:6" x14ac:dyDescent="0.35">
      <c r="A635">
        <v>1996</v>
      </c>
      <c r="B635" s="1">
        <f t="shared" si="9"/>
        <v>260</v>
      </c>
      <c r="C635" s="18">
        <v>20.399999999999999</v>
      </c>
      <c r="D635">
        <v>29.5</v>
      </c>
      <c r="E635">
        <v>11.8</v>
      </c>
      <c r="F635">
        <v>0</v>
      </c>
    </row>
    <row r="636" spans="1:6" x14ac:dyDescent="0.35">
      <c r="A636">
        <v>1996</v>
      </c>
      <c r="B636" s="1">
        <f t="shared" si="9"/>
        <v>261</v>
      </c>
      <c r="C636" s="18">
        <v>13.3</v>
      </c>
      <c r="D636">
        <v>21.2</v>
      </c>
      <c r="E636">
        <v>16</v>
      </c>
      <c r="F636">
        <v>0</v>
      </c>
    </row>
    <row r="637" spans="1:6" x14ac:dyDescent="0.35">
      <c r="A637">
        <v>1996</v>
      </c>
      <c r="B637" s="1">
        <f t="shared" si="9"/>
        <v>262</v>
      </c>
      <c r="C637" s="18">
        <v>21.8</v>
      </c>
      <c r="D637">
        <v>25.5</v>
      </c>
      <c r="E637">
        <v>10.9</v>
      </c>
      <c r="F637">
        <v>0</v>
      </c>
    </row>
    <row r="638" spans="1:6" x14ac:dyDescent="0.35">
      <c r="A638">
        <v>1996</v>
      </c>
      <c r="B638" s="1">
        <f t="shared" si="9"/>
        <v>263</v>
      </c>
      <c r="C638" s="18">
        <v>16.600000000000001</v>
      </c>
      <c r="D638">
        <v>20.399999999999999</v>
      </c>
      <c r="E638">
        <v>14.7</v>
      </c>
      <c r="F638">
        <v>4.0999999999999996</v>
      </c>
    </row>
    <row r="639" spans="1:6" x14ac:dyDescent="0.35">
      <c r="A639">
        <v>1996</v>
      </c>
      <c r="B639" s="1">
        <f t="shared" si="9"/>
        <v>264</v>
      </c>
      <c r="C639" s="18">
        <v>22</v>
      </c>
      <c r="D639">
        <v>26.6</v>
      </c>
      <c r="E639">
        <v>12.3</v>
      </c>
      <c r="F639">
        <v>1</v>
      </c>
    </row>
    <row r="640" spans="1:6" x14ac:dyDescent="0.35">
      <c r="A640">
        <v>1996</v>
      </c>
      <c r="B640" s="1">
        <f t="shared" si="9"/>
        <v>265</v>
      </c>
      <c r="C640" s="18">
        <v>11.7</v>
      </c>
      <c r="D640">
        <v>19.3</v>
      </c>
      <c r="E640">
        <v>14.8</v>
      </c>
      <c r="F640">
        <v>4.0999999999999996</v>
      </c>
    </row>
    <row r="641" spans="1:6" x14ac:dyDescent="0.35">
      <c r="A641">
        <v>1996</v>
      </c>
      <c r="B641" s="1">
        <f t="shared" si="9"/>
        <v>266</v>
      </c>
      <c r="C641" s="18">
        <v>16.3</v>
      </c>
      <c r="D641">
        <v>21</v>
      </c>
      <c r="E641">
        <v>13.8</v>
      </c>
      <c r="F641">
        <v>2</v>
      </c>
    </row>
    <row r="642" spans="1:6" x14ac:dyDescent="0.35">
      <c r="A642">
        <v>1996</v>
      </c>
      <c r="B642" s="1">
        <f t="shared" si="9"/>
        <v>267</v>
      </c>
      <c r="C642" s="18">
        <v>22.8</v>
      </c>
      <c r="D642">
        <v>23</v>
      </c>
      <c r="E642">
        <v>8</v>
      </c>
      <c r="F642">
        <v>2</v>
      </c>
    </row>
    <row r="643" spans="1:6" x14ac:dyDescent="0.35">
      <c r="A643">
        <v>1996</v>
      </c>
      <c r="B643" s="1">
        <f t="shared" si="9"/>
        <v>268</v>
      </c>
      <c r="C643" s="18">
        <v>22</v>
      </c>
      <c r="D643">
        <v>25</v>
      </c>
      <c r="E643">
        <v>9.8000000000000007</v>
      </c>
      <c r="F643">
        <v>0</v>
      </c>
    </row>
    <row r="644" spans="1:6" x14ac:dyDescent="0.35">
      <c r="A644">
        <v>1996</v>
      </c>
      <c r="B644" s="1">
        <f t="shared" si="9"/>
        <v>269</v>
      </c>
      <c r="C644" s="18">
        <v>20.399999999999999</v>
      </c>
      <c r="D644">
        <v>25.1</v>
      </c>
      <c r="E644">
        <v>16</v>
      </c>
      <c r="F644">
        <v>0</v>
      </c>
    </row>
    <row r="645" spans="1:6" x14ac:dyDescent="0.35">
      <c r="A645">
        <v>1996</v>
      </c>
      <c r="B645" s="1">
        <f t="shared" si="9"/>
        <v>270</v>
      </c>
      <c r="C645" s="18">
        <v>20.7</v>
      </c>
      <c r="D645">
        <v>28.2</v>
      </c>
      <c r="E645">
        <v>10.5</v>
      </c>
      <c r="F645">
        <v>0</v>
      </c>
    </row>
    <row r="646" spans="1:6" x14ac:dyDescent="0.35">
      <c r="A646">
        <v>1996</v>
      </c>
      <c r="B646" s="1">
        <f t="shared" si="9"/>
        <v>271</v>
      </c>
      <c r="C646" s="18">
        <v>21.3</v>
      </c>
      <c r="D646">
        <v>34</v>
      </c>
      <c r="E646">
        <v>15.6</v>
      </c>
      <c r="F646">
        <v>0</v>
      </c>
    </row>
    <row r="647" spans="1:6" x14ac:dyDescent="0.35">
      <c r="A647">
        <v>1996</v>
      </c>
      <c r="B647" s="1">
        <f t="shared" si="9"/>
        <v>272</v>
      </c>
      <c r="C647" s="18">
        <v>20.7</v>
      </c>
      <c r="D647">
        <v>35.700000000000003</v>
      </c>
      <c r="E647">
        <v>15</v>
      </c>
      <c r="F647">
        <v>0</v>
      </c>
    </row>
    <row r="648" spans="1:6" x14ac:dyDescent="0.35">
      <c r="A648">
        <v>1996</v>
      </c>
      <c r="B648" s="1">
        <f t="shared" si="9"/>
        <v>273</v>
      </c>
      <c r="C648" s="18">
        <v>19.899999999999999</v>
      </c>
      <c r="D648">
        <v>36.200000000000003</v>
      </c>
      <c r="E648">
        <v>17</v>
      </c>
      <c r="F648">
        <v>0</v>
      </c>
    </row>
    <row r="649" spans="1:6" x14ac:dyDescent="0.35">
      <c r="A649">
        <v>1996</v>
      </c>
      <c r="B649" s="1">
        <f t="shared" si="9"/>
        <v>274</v>
      </c>
      <c r="C649" s="18">
        <v>19</v>
      </c>
      <c r="D649">
        <v>32.6</v>
      </c>
      <c r="E649">
        <v>15</v>
      </c>
      <c r="F649">
        <v>0</v>
      </c>
    </row>
    <row r="650" spans="1:6" x14ac:dyDescent="0.35">
      <c r="A650">
        <v>1996</v>
      </c>
      <c r="B650" s="1">
        <f t="shared" si="9"/>
        <v>275</v>
      </c>
      <c r="C650" s="18">
        <v>19.7</v>
      </c>
      <c r="D650">
        <v>26.2</v>
      </c>
      <c r="E650">
        <v>12.3</v>
      </c>
      <c r="F650">
        <v>0</v>
      </c>
    </row>
    <row r="651" spans="1:6" x14ac:dyDescent="0.35">
      <c r="A651">
        <v>1996</v>
      </c>
      <c r="B651" s="1">
        <f t="shared" si="9"/>
        <v>276</v>
      </c>
      <c r="C651" s="18">
        <v>18.3</v>
      </c>
      <c r="D651">
        <v>24.2</v>
      </c>
      <c r="E651">
        <v>13</v>
      </c>
      <c r="F651">
        <v>0</v>
      </c>
    </row>
    <row r="652" spans="1:6" x14ac:dyDescent="0.35">
      <c r="A652">
        <v>1996</v>
      </c>
      <c r="B652" s="1">
        <f t="shared" ref="B652:B715" si="10">B651+1</f>
        <v>277</v>
      </c>
      <c r="C652" s="18">
        <v>19.600000000000001</v>
      </c>
      <c r="D652">
        <v>29.7</v>
      </c>
      <c r="E652">
        <v>11</v>
      </c>
      <c r="F652">
        <v>0</v>
      </c>
    </row>
    <row r="653" spans="1:6" x14ac:dyDescent="0.35">
      <c r="A653">
        <v>1996</v>
      </c>
      <c r="B653" s="1">
        <f t="shared" si="10"/>
        <v>278</v>
      </c>
      <c r="C653" s="18">
        <v>19.3</v>
      </c>
      <c r="D653">
        <v>30.2</v>
      </c>
      <c r="E653">
        <v>13.7</v>
      </c>
      <c r="F653">
        <v>0</v>
      </c>
    </row>
    <row r="654" spans="1:6" x14ac:dyDescent="0.35">
      <c r="A654">
        <v>1996</v>
      </c>
      <c r="B654" s="1">
        <f t="shared" si="10"/>
        <v>279</v>
      </c>
      <c r="C654" s="18">
        <v>19.399999999999999</v>
      </c>
      <c r="D654">
        <v>25.2</v>
      </c>
      <c r="E654">
        <v>13.8</v>
      </c>
      <c r="F654">
        <v>0</v>
      </c>
    </row>
    <row r="655" spans="1:6" x14ac:dyDescent="0.35">
      <c r="A655">
        <v>1996</v>
      </c>
      <c r="B655" s="1">
        <f t="shared" si="10"/>
        <v>280</v>
      </c>
      <c r="C655" s="18">
        <v>19.3</v>
      </c>
      <c r="D655">
        <v>23.7</v>
      </c>
      <c r="E655">
        <v>14.8</v>
      </c>
      <c r="F655">
        <v>0</v>
      </c>
    </row>
    <row r="656" spans="1:6" x14ac:dyDescent="0.35">
      <c r="A656">
        <v>1996</v>
      </c>
      <c r="B656" s="1">
        <f t="shared" si="10"/>
        <v>281</v>
      </c>
      <c r="C656" s="18">
        <v>19.5</v>
      </c>
      <c r="D656">
        <v>23.5</v>
      </c>
      <c r="E656">
        <v>10.7</v>
      </c>
      <c r="F656">
        <v>0</v>
      </c>
    </row>
    <row r="657" spans="1:6" x14ac:dyDescent="0.35">
      <c r="A657">
        <v>1996</v>
      </c>
      <c r="B657" s="1">
        <f t="shared" si="10"/>
        <v>282</v>
      </c>
      <c r="C657" s="18">
        <v>19.7</v>
      </c>
      <c r="D657">
        <v>21.2</v>
      </c>
      <c r="E657">
        <v>8.8000000000000007</v>
      </c>
      <c r="F657">
        <v>0</v>
      </c>
    </row>
    <row r="658" spans="1:6" x14ac:dyDescent="0.35">
      <c r="A658">
        <v>1996</v>
      </c>
      <c r="B658" s="1">
        <f t="shared" si="10"/>
        <v>283</v>
      </c>
      <c r="C658" s="18">
        <v>19.399999999999999</v>
      </c>
      <c r="D658">
        <v>23.3</v>
      </c>
      <c r="E658">
        <v>7</v>
      </c>
      <c r="F658">
        <v>0</v>
      </c>
    </row>
    <row r="659" spans="1:6" x14ac:dyDescent="0.35">
      <c r="A659">
        <v>1996</v>
      </c>
      <c r="B659" s="1">
        <f t="shared" si="10"/>
        <v>284</v>
      </c>
      <c r="C659" s="18">
        <v>20.2</v>
      </c>
      <c r="D659">
        <v>23.8</v>
      </c>
      <c r="E659">
        <v>9.1</v>
      </c>
      <c r="F659">
        <v>0</v>
      </c>
    </row>
    <row r="660" spans="1:6" x14ac:dyDescent="0.35">
      <c r="A660">
        <v>1996</v>
      </c>
      <c r="B660" s="1">
        <f t="shared" si="10"/>
        <v>285</v>
      </c>
      <c r="C660" s="18">
        <v>19.399999999999999</v>
      </c>
      <c r="D660">
        <v>25</v>
      </c>
      <c r="E660">
        <v>9</v>
      </c>
      <c r="F660">
        <v>0</v>
      </c>
    </row>
    <row r="661" spans="1:6" x14ac:dyDescent="0.35">
      <c r="A661">
        <v>1996</v>
      </c>
      <c r="B661" s="1">
        <f t="shared" si="10"/>
        <v>286</v>
      </c>
      <c r="C661" s="18">
        <v>11.6</v>
      </c>
      <c r="D661">
        <v>22</v>
      </c>
      <c r="E661">
        <v>12</v>
      </c>
      <c r="F661">
        <v>0</v>
      </c>
    </row>
    <row r="662" spans="1:6" x14ac:dyDescent="0.35">
      <c r="A662">
        <v>1996</v>
      </c>
      <c r="B662" s="1">
        <f t="shared" si="10"/>
        <v>287</v>
      </c>
      <c r="C662" s="18">
        <v>15.8</v>
      </c>
      <c r="D662">
        <v>24.7</v>
      </c>
      <c r="E662">
        <v>10.4</v>
      </c>
      <c r="F662">
        <v>0</v>
      </c>
    </row>
    <row r="663" spans="1:6" x14ac:dyDescent="0.35">
      <c r="A663">
        <v>1996</v>
      </c>
      <c r="B663" s="1">
        <f t="shared" si="10"/>
        <v>288</v>
      </c>
      <c r="C663" s="18">
        <v>12</v>
      </c>
      <c r="D663">
        <v>18.600000000000001</v>
      </c>
      <c r="E663">
        <v>13.8</v>
      </c>
      <c r="F663">
        <v>22.1</v>
      </c>
    </row>
    <row r="664" spans="1:6" x14ac:dyDescent="0.35">
      <c r="A664">
        <v>1996</v>
      </c>
      <c r="B664" s="1">
        <f t="shared" si="10"/>
        <v>289</v>
      </c>
      <c r="C664" s="18">
        <v>15.7</v>
      </c>
      <c r="D664">
        <v>19.600000000000001</v>
      </c>
      <c r="E664">
        <v>12</v>
      </c>
      <c r="F664">
        <v>9.9</v>
      </c>
    </row>
    <row r="665" spans="1:6" x14ac:dyDescent="0.35">
      <c r="A665">
        <v>1996</v>
      </c>
      <c r="B665" s="1">
        <f t="shared" si="10"/>
        <v>290</v>
      </c>
      <c r="C665" s="18">
        <v>18.8</v>
      </c>
      <c r="D665">
        <v>20.8</v>
      </c>
      <c r="E665">
        <v>9</v>
      </c>
      <c r="F665">
        <v>0</v>
      </c>
    </row>
    <row r="666" spans="1:6" x14ac:dyDescent="0.35">
      <c r="A666">
        <v>1996</v>
      </c>
      <c r="B666" s="1">
        <f t="shared" si="10"/>
        <v>291</v>
      </c>
      <c r="C666" s="18">
        <v>16.5</v>
      </c>
      <c r="D666">
        <v>21.6</v>
      </c>
      <c r="E666">
        <v>11</v>
      </c>
      <c r="F666">
        <v>0</v>
      </c>
    </row>
    <row r="667" spans="1:6" x14ac:dyDescent="0.35">
      <c r="A667">
        <v>1996</v>
      </c>
      <c r="B667" s="1">
        <f t="shared" si="10"/>
        <v>292</v>
      </c>
      <c r="C667" s="18">
        <v>17.7</v>
      </c>
      <c r="D667">
        <v>23.5</v>
      </c>
      <c r="E667">
        <v>11</v>
      </c>
      <c r="F667">
        <v>0</v>
      </c>
    </row>
    <row r="668" spans="1:6" x14ac:dyDescent="0.35">
      <c r="A668">
        <v>1996</v>
      </c>
      <c r="B668" s="1">
        <f t="shared" si="10"/>
        <v>293</v>
      </c>
      <c r="C668" s="18">
        <v>18.8</v>
      </c>
      <c r="D668">
        <v>26</v>
      </c>
      <c r="E668">
        <v>12</v>
      </c>
      <c r="F668">
        <v>0</v>
      </c>
    </row>
    <row r="669" spans="1:6" x14ac:dyDescent="0.35">
      <c r="A669">
        <v>1996</v>
      </c>
      <c r="B669" s="1">
        <f t="shared" si="10"/>
        <v>294</v>
      </c>
      <c r="C669" s="18">
        <v>18.8</v>
      </c>
      <c r="D669">
        <v>29.3</v>
      </c>
      <c r="E669">
        <v>14</v>
      </c>
      <c r="F669">
        <v>0</v>
      </c>
    </row>
    <row r="670" spans="1:6" x14ac:dyDescent="0.35">
      <c r="A670">
        <v>1996</v>
      </c>
      <c r="B670" s="1">
        <f t="shared" si="10"/>
        <v>295</v>
      </c>
      <c r="C670" s="18">
        <v>17.8</v>
      </c>
      <c r="D670">
        <v>31</v>
      </c>
      <c r="E670">
        <v>14.3</v>
      </c>
      <c r="F670">
        <v>0</v>
      </c>
    </row>
    <row r="671" spans="1:6" x14ac:dyDescent="0.35">
      <c r="A671">
        <v>1996</v>
      </c>
      <c r="B671" s="1">
        <f t="shared" si="10"/>
        <v>296</v>
      </c>
      <c r="C671" s="18">
        <v>17.899999999999999</v>
      </c>
      <c r="D671">
        <v>30.3</v>
      </c>
      <c r="E671">
        <v>16.899999999999999</v>
      </c>
      <c r="F671">
        <v>0</v>
      </c>
    </row>
    <row r="672" spans="1:6" x14ac:dyDescent="0.35">
      <c r="A672">
        <v>1996</v>
      </c>
      <c r="B672" s="1">
        <f t="shared" si="10"/>
        <v>297</v>
      </c>
      <c r="C672" s="18">
        <v>15.5</v>
      </c>
      <c r="D672">
        <v>28.8</v>
      </c>
      <c r="E672">
        <v>16</v>
      </c>
      <c r="F672">
        <v>0</v>
      </c>
    </row>
    <row r="673" spans="1:6" x14ac:dyDescent="0.35">
      <c r="A673">
        <v>1996</v>
      </c>
      <c r="B673" s="1">
        <f t="shared" si="10"/>
        <v>298</v>
      </c>
      <c r="C673" s="18">
        <v>17.600000000000001</v>
      </c>
      <c r="D673">
        <v>30.1</v>
      </c>
      <c r="E673">
        <v>13.5</v>
      </c>
      <c r="F673">
        <v>0</v>
      </c>
    </row>
    <row r="674" spans="1:6" x14ac:dyDescent="0.35">
      <c r="A674">
        <v>1996</v>
      </c>
      <c r="B674" s="1">
        <f t="shared" si="10"/>
        <v>299</v>
      </c>
      <c r="C674" s="18">
        <v>12.7</v>
      </c>
      <c r="D674">
        <v>27.4</v>
      </c>
      <c r="E674">
        <v>15.3</v>
      </c>
      <c r="F674">
        <v>0</v>
      </c>
    </row>
    <row r="675" spans="1:6" x14ac:dyDescent="0.35">
      <c r="A675">
        <v>1996</v>
      </c>
      <c r="B675" s="1">
        <f t="shared" si="10"/>
        <v>300</v>
      </c>
      <c r="C675" s="18">
        <v>18</v>
      </c>
      <c r="D675">
        <v>28.8</v>
      </c>
      <c r="E675">
        <v>12.8</v>
      </c>
      <c r="F675">
        <v>0</v>
      </c>
    </row>
    <row r="676" spans="1:6" x14ac:dyDescent="0.35">
      <c r="A676">
        <v>1996</v>
      </c>
      <c r="B676" s="1">
        <f t="shared" si="10"/>
        <v>301</v>
      </c>
      <c r="C676" s="18">
        <v>17.8</v>
      </c>
      <c r="D676">
        <v>29</v>
      </c>
      <c r="E676">
        <v>11.3</v>
      </c>
      <c r="F676">
        <v>0</v>
      </c>
    </row>
    <row r="677" spans="1:6" x14ac:dyDescent="0.35">
      <c r="A677">
        <v>1996</v>
      </c>
      <c r="B677" s="1">
        <f t="shared" si="10"/>
        <v>302</v>
      </c>
      <c r="C677" s="18">
        <v>15.8</v>
      </c>
      <c r="D677">
        <v>25.8</v>
      </c>
      <c r="E677">
        <v>12</v>
      </c>
      <c r="F677">
        <v>0</v>
      </c>
    </row>
    <row r="678" spans="1:6" x14ac:dyDescent="0.35">
      <c r="A678">
        <v>1996</v>
      </c>
      <c r="B678" s="1">
        <f t="shared" si="10"/>
        <v>303</v>
      </c>
      <c r="C678" s="18">
        <v>14.9</v>
      </c>
      <c r="D678">
        <v>21</v>
      </c>
      <c r="E678">
        <v>9</v>
      </c>
      <c r="F678">
        <v>0</v>
      </c>
    </row>
    <row r="679" spans="1:6" x14ac:dyDescent="0.35">
      <c r="A679">
        <v>1996</v>
      </c>
      <c r="B679" s="1">
        <f t="shared" si="10"/>
        <v>304</v>
      </c>
      <c r="C679" s="18">
        <v>16.7</v>
      </c>
      <c r="D679">
        <v>21.7</v>
      </c>
      <c r="E679">
        <v>9.5</v>
      </c>
      <c r="F679">
        <v>0</v>
      </c>
    </row>
    <row r="680" spans="1:6" x14ac:dyDescent="0.35">
      <c r="A680">
        <v>1996</v>
      </c>
      <c r="B680" s="1">
        <f t="shared" si="10"/>
        <v>305</v>
      </c>
      <c r="C680" s="18">
        <v>16.899999999999999</v>
      </c>
      <c r="D680">
        <v>24.5</v>
      </c>
      <c r="E680">
        <v>9</v>
      </c>
      <c r="F680">
        <v>0</v>
      </c>
    </row>
    <row r="681" spans="1:6" x14ac:dyDescent="0.35">
      <c r="A681">
        <v>1996</v>
      </c>
      <c r="B681" s="1">
        <f t="shared" si="10"/>
        <v>306</v>
      </c>
      <c r="C681" s="18">
        <v>15.5</v>
      </c>
      <c r="D681">
        <v>29.2</v>
      </c>
      <c r="E681">
        <v>12</v>
      </c>
      <c r="F681">
        <v>0</v>
      </c>
    </row>
    <row r="682" spans="1:6" x14ac:dyDescent="0.35">
      <c r="A682">
        <v>1996</v>
      </c>
      <c r="B682" s="1">
        <f t="shared" si="10"/>
        <v>307</v>
      </c>
      <c r="C682" s="18">
        <v>15.9</v>
      </c>
      <c r="D682">
        <v>29.5</v>
      </c>
      <c r="E682">
        <v>12</v>
      </c>
      <c r="F682">
        <v>0</v>
      </c>
    </row>
    <row r="683" spans="1:6" x14ac:dyDescent="0.35">
      <c r="A683">
        <v>1996</v>
      </c>
      <c r="B683" s="1">
        <f t="shared" si="10"/>
        <v>308</v>
      </c>
      <c r="C683" s="18">
        <v>16.2</v>
      </c>
      <c r="D683">
        <v>29</v>
      </c>
      <c r="E683">
        <v>14</v>
      </c>
      <c r="F683">
        <v>0</v>
      </c>
    </row>
    <row r="684" spans="1:6" x14ac:dyDescent="0.35">
      <c r="A684">
        <v>1996</v>
      </c>
      <c r="B684" s="1">
        <f t="shared" si="10"/>
        <v>309</v>
      </c>
      <c r="C684" s="18">
        <v>15.5</v>
      </c>
      <c r="D684">
        <v>27</v>
      </c>
      <c r="E684">
        <v>13</v>
      </c>
      <c r="F684">
        <v>0</v>
      </c>
    </row>
    <row r="685" spans="1:6" x14ac:dyDescent="0.35">
      <c r="A685">
        <v>1996</v>
      </c>
      <c r="B685" s="1">
        <f t="shared" si="10"/>
        <v>310</v>
      </c>
      <c r="C685" s="18">
        <v>14.3</v>
      </c>
      <c r="D685">
        <v>20.399999999999999</v>
      </c>
      <c r="E685">
        <v>12</v>
      </c>
      <c r="F685">
        <v>0</v>
      </c>
    </row>
    <row r="686" spans="1:6" x14ac:dyDescent="0.35">
      <c r="A686">
        <v>1996</v>
      </c>
      <c r="B686" s="1">
        <f t="shared" si="10"/>
        <v>311</v>
      </c>
      <c r="C686" s="18">
        <v>15.7</v>
      </c>
      <c r="D686">
        <v>23.1</v>
      </c>
      <c r="E686">
        <v>8.8000000000000007</v>
      </c>
      <c r="F686">
        <v>0</v>
      </c>
    </row>
    <row r="687" spans="1:6" x14ac:dyDescent="0.35">
      <c r="A687">
        <v>1996</v>
      </c>
      <c r="B687" s="1">
        <f t="shared" si="10"/>
        <v>312</v>
      </c>
      <c r="C687" s="18">
        <v>15.8</v>
      </c>
      <c r="D687">
        <v>26.2</v>
      </c>
      <c r="E687">
        <v>8</v>
      </c>
      <c r="F687">
        <v>0</v>
      </c>
    </row>
    <row r="688" spans="1:6" x14ac:dyDescent="0.35">
      <c r="A688">
        <v>1996</v>
      </c>
      <c r="B688" s="1">
        <f t="shared" si="10"/>
        <v>313</v>
      </c>
      <c r="C688" s="18">
        <v>10.7</v>
      </c>
      <c r="D688">
        <v>24</v>
      </c>
      <c r="E688">
        <v>10.4</v>
      </c>
      <c r="F688">
        <v>0</v>
      </c>
    </row>
    <row r="689" spans="1:6" x14ac:dyDescent="0.35">
      <c r="A689">
        <v>1996</v>
      </c>
      <c r="B689" s="1">
        <f t="shared" si="10"/>
        <v>314</v>
      </c>
      <c r="C689" s="18">
        <v>15.3</v>
      </c>
      <c r="D689">
        <v>25.5</v>
      </c>
      <c r="E689">
        <v>11</v>
      </c>
      <c r="F689">
        <v>0</v>
      </c>
    </row>
    <row r="690" spans="1:6" x14ac:dyDescent="0.35">
      <c r="A690">
        <v>1996</v>
      </c>
      <c r="B690" s="1">
        <f t="shared" si="10"/>
        <v>315</v>
      </c>
      <c r="C690" s="18">
        <v>13</v>
      </c>
      <c r="D690">
        <v>19</v>
      </c>
      <c r="E690">
        <v>9</v>
      </c>
      <c r="F690">
        <v>0</v>
      </c>
    </row>
    <row r="691" spans="1:6" x14ac:dyDescent="0.35">
      <c r="A691">
        <v>1996</v>
      </c>
      <c r="B691" s="1">
        <f t="shared" si="10"/>
        <v>316</v>
      </c>
      <c r="C691" s="18">
        <v>12.9</v>
      </c>
      <c r="D691">
        <v>20.3</v>
      </c>
      <c r="E691">
        <v>11</v>
      </c>
      <c r="F691">
        <v>0</v>
      </c>
    </row>
    <row r="692" spans="1:6" x14ac:dyDescent="0.35">
      <c r="A692">
        <v>1996</v>
      </c>
      <c r="B692" s="1">
        <f t="shared" si="10"/>
        <v>317</v>
      </c>
      <c r="C692" s="18">
        <v>5.3</v>
      </c>
      <c r="D692">
        <v>18.2</v>
      </c>
      <c r="E692">
        <v>12.5</v>
      </c>
      <c r="F692">
        <v>3.1</v>
      </c>
    </row>
    <row r="693" spans="1:6" x14ac:dyDescent="0.35">
      <c r="A693">
        <v>1996</v>
      </c>
      <c r="B693" s="1">
        <f t="shared" si="10"/>
        <v>318</v>
      </c>
      <c r="C693" s="18">
        <v>7.1</v>
      </c>
      <c r="D693">
        <v>16.5</v>
      </c>
      <c r="E693">
        <v>11</v>
      </c>
      <c r="F693">
        <v>20.100000000000001</v>
      </c>
    </row>
    <row r="694" spans="1:6" x14ac:dyDescent="0.35">
      <c r="A694">
        <v>1996</v>
      </c>
      <c r="B694" s="1">
        <f t="shared" si="10"/>
        <v>319</v>
      </c>
      <c r="C694" s="18">
        <v>12.1</v>
      </c>
      <c r="D694">
        <v>18</v>
      </c>
      <c r="E694">
        <v>9</v>
      </c>
      <c r="F694">
        <v>1</v>
      </c>
    </row>
    <row r="695" spans="1:6" x14ac:dyDescent="0.35">
      <c r="A695">
        <v>1996</v>
      </c>
      <c r="B695" s="1">
        <f t="shared" si="10"/>
        <v>320</v>
      </c>
      <c r="C695" s="18">
        <v>14</v>
      </c>
      <c r="D695">
        <v>18.600000000000001</v>
      </c>
      <c r="E695">
        <v>5.8</v>
      </c>
      <c r="F695">
        <v>0</v>
      </c>
    </row>
    <row r="696" spans="1:6" x14ac:dyDescent="0.35">
      <c r="A696">
        <v>1996</v>
      </c>
      <c r="B696" s="1">
        <f t="shared" si="10"/>
        <v>321</v>
      </c>
      <c r="C696" s="18">
        <v>9.1999999999999993</v>
      </c>
      <c r="D696">
        <v>18</v>
      </c>
      <c r="E696">
        <v>9.6</v>
      </c>
      <c r="F696">
        <v>0.5</v>
      </c>
    </row>
    <row r="697" spans="1:6" x14ac:dyDescent="0.35">
      <c r="A697">
        <v>1996</v>
      </c>
      <c r="B697" s="1">
        <f t="shared" si="10"/>
        <v>322</v>
      </c>
      <c r="C697" s="18">
        <v>9.3000000000000007</v>
      </c>
      <c r="D697">
        <v>14.2</v>
      </c>
      <c r="E697">
        <v>8</v>
      </c>
      <c r="F697">
        <v>1</v>
      </c>
    </row>
    <row r="698" spans="1:6" x14ac:dyDescent="0.35">
      <c r="A698">
        <v>1996</v>
      </c>
      <c r="B698" s="1">
        <f t="shared" si="10"/>
        <v>323</v>
      </c>
      <c r="C698" s="18">
        <v>12</v>
      </c>
      <c r="D698">
        <v>15.3</v>
      </c>
      <c r="E698">
        <v>6.2</v>
      </c>
      <c r="F698">
        <v>0</v>
      </c>
    </row>
    <row r="699" spans="1:6" x14ac:dyDescent="0.35">
      <c r="A699">
        <v>1996</v>
      </c>
      <c r="B699" s="1">
        <f t="shared" si="10"/>
        <v>324</v>
      </c>
      <c r="C699" s="18">
        <v>15.2</v>
      </c>
      <c r="D699">
        <v>15.3</v>
      </c>
      <c r="E699">
        <v>5</v>
      </c>
      <c r="F699">
        <v>0</v>
      </c>
    </row>
    <row r="700" spans="1:6" x14ac:dyDescent="0.35">
      <c r="A700">
        <v>1996</v>
      </c>
      <c r="B700" s="1">
        <f t="shared" si="10"/>
        <v>325</v>
      </c>
      <c r="C700" s="18">
        <v>14.7</v>
      </c>
      <c r="D700">
        <v>17.3</v>
      </c>
      <c r="E700">
        <v>4.0999999999999996</v>
      </c>
      <c r="F700">
        <v>0</v>
      </c>
    </row>
    <row r="701" spans="1:6" x14ac:dyDescent="0.35">
      <c r="A701">
        <v>1996</v>
      </c>
      <c r="B701" s="1">
        <f t="shared" si="10"/>
        <v>326</v>
      </c>
      <c r="C701" s="18">
        <v>14.7</v>
      </c>
      <c r="D701">
        <v>18.600000000000001</v>
      </c>
      <c r="E701">
        <v>6</v>
      </c>
      <c r="F701">
        <v>0</v>
      </c>
    </row>
    <row r="702" spans="1:6" x14ac:dyDescent="0.35">
      <c r="A702">
        <v>1996</v>
      </c>
      <c r="B702" s="1">
        <f t="shared" si="10"/>
        <v>327</v>
      </c>
      <c r="C702" s="18">
        <v>14.3</v>
      </c>
      <c r="D702">
        <v>17.7</v>
      </c>
      <c r="E702">
        <v>7</v>
      </c>
      <c r="F702">
        <v>0</v>
      </c>
    </row>
    <row r="703" spans="1:6" x14ac:dyDescent="0.35">
      <c r="A703">
        <v>1996</v>
      </c>
      <c r="B703" s="1">
        <f t="shared" si="10"/>
        <v>328</v>
      </c>
      <c r="C703" s="18">
        <v>14.5</v>
      </c>
      <c r="D703">
        <v>17.600000000000001</v>
      </c>
      <c r="E703">
        <v>5</v>
      </c>
      <c r="F703">
        <v>0</v>
      </c>
    </row>
    <row r="704" spans="1:6" x14ac:dyDescent="0.35">
      <c r="A704">
        <v>1996</v>
      </c>
      <c r="B704" s="1">
        <f t="shared" si="10"/>
        <v>329</v>
      </c>
      <c r="C704" s="18">
        <v>14.4</v>
      </c>
      <c r="D704">
        <v>18.8</v>
      </c>
      <c r="E704">
        <v>6</v>
      </c>
      <c r="F704">
        <v>0</v>
      </c>
    </row>
    <row r="705" spans="1:6" x14ac:dyDescent="0.35">
      <c r="A705">
        <v>1996</v>
      </c>
      <c r="B705" s="1">
        <f t="shared" si="10"/>
        <v>330</v>
      </c>
      <c r="C705" s="18">
        <v>14.2</v>
      </c>
      <c r="D705">
        <v>20</v>
      </c>
      <c r="E705">
        <v>5</v>
      </c>
      <c r="F705">
        <v>0</v>
      </c>
    </row>
    <row r="706" spans="1:6" x14ac:dyDescent="0.35">
      <c r="A706">
        <v>1996</v>
      </c>
      <c r="B706" s="1">
        <f t="shared" si="10"/>
        <v>331</v>
      </c>
      <c r="C706" s="18">
        <v>14</v>
      </c>
      <c r="D706">
        <v>18</v>
      </c>
      <c r="E706">
        <v>7</v>
      </c>
      <c r="F706">
        <v>0</v>
      </c>
    </row>
    <row r="707" spans="1:6" x14ac:dyDescent="0.35">
      <c r="A707">
        <v>1996</v>
      </c>
      <c r="B707" s="1">
        <f t="shared" si="10"/>
        <v>332</v>
      </c>
      <c r="C707" s="18">
        <v>12.4</v>
      </c>
      <c r="D707">
        <v>19</v>
      </c>
      <c r="E707">
        <v>6</v>
      </c>
      <c r="F707">
        <v>0</v>
      </c>
    </row>
    <row r="708" spans="1:6" x14ac:dyDescent="0.35">
      <c r="A708">
        <v>1996</v>
      </c>
      <c r="B708" s="1">
        <f t="shared" si="10"/>
        <v>333</v>
      </c>
      <c r="C708" s="18">
        <v>9</v>
      </c>
      <c r="D708">
        <v>16</v>
      </c>
      <c r="E708">
        <v>11.5</v>
      </c>
      <c r="F708">
        <v>0</v>
      </c>
    </row>
    <row r="709" spans="1:6" x14ac:dyDescent="0.35">
      <c r="A709">
        <v>1996</v>
      </c>
      <c r="B709" s="1">
        <f t="shared" si="10"/>
        <v>334</v>
      </c>
      <c r="C709" s="18">
        <v>13.2</v>
      </c>
      <c r="D709">
        <v>18.2</v>
      </c>
      <c r="E709">
        <v>9</v>
      </c>
      <c r="F709">
        <v>0</v>
      </c>
    </row>
    <row r="710" spans="1:6" x14ac:dyDescent="0.35">
      <c r="A710">
        <v>1996</v>
      </c>
      <c r="B710" s="1">
        <f t="shared" si="10"/>
        <v>335</v>
      </c>
      <c r="C710" s="18">
        <v>13.8</v>
      </c>
      <c r="D710">
        <v>18.7</v>
      </c>
      <c r="E710">
        <v>4</v>
      </c>
      <c r="F710">
        <v>0</v>
      </c>
    </row>
    <row r="711" spans="1:6" x14ac:dyDescent="0.35">
      <c r="A711">
        <v>1996</v>
      </c>
      <c r="B711" s="1">
        <f t="shared" si="10"/>
        <v>336</v>
      </c>
      <c r="C711" s="18">
        <v>12.6</v>
      </c>
      <c r="D711">
        <v>17.5</v>
      </c>
      <c r="E711">
        <v>4.8</v>
      </c>
      <c r="F711">
        <v>0</v>
      </c>
    </row>
    <row r="712" spans="1:6" x14ac:dyDescent="0.35">
      <c r="A712">
        <v>1996</v>
      </c>
      <c r="B712" s="1">
        <f t="shared" si="10"/>
        <v>337</v>
      </c>
      <c r="C712" s="18">
        <v>13</v>
      </c>
      <c r="D712">
        <v>19</v>
      </c>
      <c r="E712">
        <v>4</v>
      </c>
      <c r="F712">
        <v>0</v>
      </c>
    </row>
    <row r="713" spans="1:6" x14ac:dyDescent="0.35">
      <c r="A713">
        <v>1996</v>
      </c>
      <c r="B713" s="1">
        <f t="shared" si="10"/>
        <v>338</v>
      </c>
      <c r="C713" s="18">
        <v>12.5</v>
      </c>
      <c r="D713">
        <v>19</v>
      </c>
      <c r="E713">
        <v>3.5</v>
      </c>
      <c r="F713">
        <v>0</v>
      </c>
    </row>
    <row r="714" spans="1:6" x14ac:dyDescent="0.35">
      <c r="A714">
        <v>1996</v>
      </c>
      <c r="B714" s="1">
        <f t="shared" si="10"/>
        <v>339</v>
      </c>
      <c r="C714" s="18">
        <v>9.1</v>
      </c>
      <c r="D714">
        <v>17.3</v>
      </c>
      <c r="E714">
        <v>10</v>
      </c>
      <c r="F714">
        <v>0</v>
      </c>
    </row>
    <row r="715" spans="1:6" x14ac:dyDescent="0.35">
      <c r="A715">
        <v>1996</v>
      </c>
      <c r="B715" s="1">
        <f t="shared" si="10"/>
        <v>340</v>
      </c>
      <c r="C715" s="18">
        <v>6.2</v>
      </c>
      <c r="D715">
        <v>11.6</v>
      </c>
      <c r="E715">
        <v>6</v>
      </c>
      <c r="F715">
        <v>20.100000000000001</v>
      </c>
    </row>
    <row r="716" spans="1:6" x14ac:dyDescent="0.35">
      <c r="A716">
        <v>1996</v>
      </c>
      <c r="B716" s="1">
        <f t="shared" ref="B716:B779" si="11">B715+1</f>
        <v>341</v>
      </c>
      <c r="C716" s="18">
        <v>7</v>
      </c>
      <c r="D716">
        <v>10</v>
      </c>
      <c r="E716">
        <v>5.6</v>
      </c>
      <c r="F716">
        <v>9.9</v>
      </c>
    </row>
    <row r="717" spans="1:6" x14ac:dyDescent="0.35">
      <c r="A717">
        <v>1996</v>
      </c>
      <c r="B717" s="1">
        <f t="shared" si="11"/>
        <v>342</v>
      </c>
      <c r="C717" s="18">
        <v>1.4</v>
      </c>
      <c r="D717">
        <v>7</v>
      </c>
      <c r="E717">
        <v>4</v>
      </c>
      <c r="F717">
        <v>8.9</v>
      </c>
    </row>
    <row r="718" spans="1:6" x14ac:dyDescent="0.35">
      <c r="A718">
        <v>1996</v>
      </c>
      <c r="B718" s="1">
        <f t="shared" si="11"/>
        <v>343</v>
      </c>
      <c r="C718" s="18">
        <v>4.5</v>
      </c>
      <c r="D718">
        <v>9</v>
      </c>
      <c r="E718">
        <v>3.8</v>
      </c>
      <c r="F718">
        <v>9.9</v>
      </c>
    </row>
    <row r="719" spans="1:6" x14ac:dyDescent="0.35">
      <c r="A719">
        <v>1996</v>
      </c>
      <c r="B719" s="1">
        <f t="shared" si="11"/>
        <v>344</v>
      </c>
      <c r="C719" s="18">
        <v>2.2999999999999998</v>
      </c>
      <c r="D719">
        <v>11.2</v>
      </c>
      <c r="E719">
        <v>6.2</v>
      </c>
      <c r="F719">
        <v>11.9</v>
      </c>
    </row>
    <row r="720" spans="1:6" x14ac:dyDescent="0.35">
      <c r="A720">
        <v>1996</v>
      </c>
      <c r="B720" s="1">
        <f t="shared" si="11"/>
        <v>345</v>
      </c>
      <c r="C720" s="18">
        <v>11.8</v>
      </c>
      <c r="D720">
        <v>16.2</v>
      </c>
      <c r="E720">
        <v>6</v>
      </c>
      <c r="F720">
        <v>23.9</v>
      </c>
    </row>
    <row r="721" spans="1:6" x14ac:dyDescent="0.35">
      <c r="A721">
        <v>1996</v>
      </c>
      <c r="B721" s="1">
        <f t="shared" si="11"/>
        <v>346</v>
      </c>
      <c r="C721" s="18">
        <v>10.199999999999999</v>
      </c>
      <c r="D721">
        <v>17.5</v>
      </c>
      <c r="E721">
        <v>7</v>
      </c>
      <c r="F721">
        <v>0</v>
      </c>
    </row>
    <row r="722" spans="1:6" x14ac:dyDescent="0.35">
      <c r="A722">
        <v>1996</v>
      </c>
      <c r="B722" s="1">
        <f t="shared" si="11"/>
        <v>347</v>
      </c>
      <c r="C722" s="18">
        <v>11.4</v>
      </c>
      <c r="D722">
        <v>22</v>
      </c>
      <c r="E722">
        <v>9.8000000000000007</v>
      </c>
      <c r="F722">
        <v>0</v>
      </c>
    </row>
    <row r="723" spans="1:6" x14ac:dyDescent="0.35">
      <c r="A723">
        <v>1996</v>
      </c>
      <c r="B723" s="1">
        <f t="shared" si="11"/>
        <v>348</v>
      </c>
      <c r="C723" s="18">
        <v>5.7</v>
      </c>
      <c r="D723">
        <v>17.399999999999999</v>
      </c>
      <c r="E723">
        <v>9.6</v>
      </c>
      <c r="F723">
        <v>0</v>
      </c>
    </row>
    <row r="724" spans="1:6" x14ac:dyDescent="0.35">
      <c r="A724">
        <v>1996</v>
      </c>
      <c r="B724" s="1">
        <f t="shared" si="11"/>
        <v>349</v>
      </c>
      <c r="C724" s="18">
        <v>2.8</v>
      </c>
      <c r="D724">
        <v>16</v>
      </c>
      <c r="E724">
        <v>11</v>
      </c>
      <c r="F724">
        <v>20.100000000000001</v>
      </c>
    </row>
    <row r="725" spans="1:6" x14ac:dyDescent="0.35">
      <c r="A725">
        <v>1996</v>
      </c>
      <c r="B725" s="1">
        <f t="shared" si="11"/>
        <v>350</v>
      </c>
      <c r="C725" s="18">
        <v>3.7</v>
      </c>
      <c r="D725">
        <v>16</v>
      </c>
      <c r="E725">
        <v>11</v>
      </c>
      <c r="F725">
        <v>15</v>
      </c>
    </row>
    <row r="726" spans="1:6" x14ac:dyDescent="0.35">
      <c r="A726">
        <v>1996</v>
      </c>
      <c r="B726" s="1">
        <f t="shared" si="11"/>
        <v>351</v>
      </c>
      <c r="C726" s="18">
        <v>7.9</v>
      </c>
      <c r="D726">
        <v>19.5</v>
      </c>
      <c r="E726">
        <v>13.8</v>
      </c>
      <c r="F726">
        <v>4.0999999999999996</v>
      </c>
    </row>
    <row r="727" spans="1:6" x14ac:dyDescent="0.35">
      <c r="A727">
        <v>1996</v>
      </c>
      <c r="B727" s="1">
        <f t="shared" si="11"/>
        <v>352</v>
      </c>
      <c r="C727" s="18">
        <v>12</v>
      </c>
      <c r="D727">
        <v>22.1</v>
      </c>
      <c r="E727">
        <v>12.6</v>
      </c>
      <c r="F727">
        <v>17</v>
      </c>
    </row>
    <row r="728" spans="1:6" x14ac:dyDescent="0.35">
      <c r="A728">
        <v>1996</v>
      </c>
      <c r="B728" s="1">
        <f t="shared" si="11"/>
        <v>353</v>
      </c>
      <c r="C728" s="18">
        <v>0.8</v>
      </c>
      <c r="D728">
        <v>16.399999999999999</v>
      </c>
      <c r="E728">
        <v>12</v>
      </c>
      <c r="F728">
        <v>1</v>
      </c>
    </row>
    <row r="729" spans="1:6" x14ac:dyDescent="0.35">
      <c r="A729">
        <v>1996</v>
      </c>
      <c r="B729" s="1">
        <f t="shared" si="11"/>
        <v>354</v>
      </c>
      <c r="C729" s="18">
        <v>4.2</v>
      </c>
      <c r="D729">
        <v>15</v>
      </c>
      <c r="E729">
        <v>10.199999999999999</v>
      </c>
      <c r="F729">
        <v>31</v>
      </c>
    </row>
    <row r="730" spans="1:6" x14ac:dyDescent="0.35">
      <c r="A730">
        <v>1996</v>
      </c>
      <c r="B730" s="1">
        <f t="shared" si="11"/>
        <v>355</v>
      </c>
      <c r="C730" s="18">
        <v>9.3000000000000007</v>
      </c>
      <c r="D730">
        <v>18</v>
      </c>
      <c r="E730">
        <v>11</v>
      </c>
      <c r="F730">
        <v>9.9</v>
      </c>
    </row>
    <row r="731" spans="1:6" x14ac:dyDescent="0.35">
      <c r="A731">
        <v>1996</v>
      </c>
      <c r="B731" s="1">
        <f t="shared" si="11"/>
        <v>356</v>
      </c>
      <c r="C731" s="18">
        <v>5.5</v>
      </c>
      <c r="D731">
        <v>16</v>
      </c>
      <c r="E731">
        <v>10</v>
      </c>
      <c r="F731">
        <v>4.0999999999999996</v>
      </c>
    </row>
    <row r="732" spans="1:6" x14ac:dyDescent="0.35">
      <c r="A732">
        <v>1996</v>
      </c>
      <c r="B732" s="1">
        <f t="shared" si="11"/>
        <v>357</v>
      </c>
      <c r="C732" s="18">
        <v>10.3</v>
      </c>
      <c r="D732">
        <v>17</v>
      </c>
      <c r="E732">
        <v>9.6</v>
      </c>
      <c r="F732">
        <v>16</v>
      </c>
    </row>
    <row r="733" spans="1:6" x14ac:dyDescent="0.35">
      <c r="A733">
        <v>1996</v>
      </c>
      <c r="B733" s="1">
        <f t="shared" si="11"/>
        <v>358</v>
      </c>
      <c r="C733" s="18">
        <v>3.8</v>
      </c>
      <c r="D733">
        <v>13</v>
      </c>
      <c r="E733">
        <v>9.4</v>
      </c>
      <c r="F733">
        <v>0</v>
      </c>
    </row>
    <row r="734" spans="1:6" x14ac:dyDescent="0.35">
      <c r="A734">
        <v>1996</v>
      </c>
      <c r="B734" s="1">
        <f t="shared" si="11"/>
        <v>359</v>
      </c>
      <c r="C734" s="18">
        <v>2.4</v>
      </c>
      <c r="D734">
        <v>12.5</v>
      </c>
      <c r="E734">
        <v>10</v>
      </c>
      <c r="F734">
        <v>14</v>
      </c>
    </row>
    <row r="735" spans="1:6" x14ac:dyDescent="0.35">
      <c r="A735">
        <v>1996</v>
      </c>
      <c r="B735" s="1">
        <f t="shared" si="11"/>
        <v>360</v>
      </c>
      <c r="C735" s="18">
        <v>12.3</v>
      </c>
      <c r="D735">
        <v>14.4</v>
      </c>
      <c r="E735">
        <v>7.2</v>
      </c>
      <c r="F735">
        <v>0</v>
      </c>
    </row>
    <row r="736" spans="1:6" x14ac:dyDescent="0.35">
      <c r="A736">
        <v>1996</v>
      </c>
      <c r="B736" s="1">
        <f t="shared" si="11"/>
        <v>361</v>
      </c>
      <c r="C736" s="18">
        <v>12</v>
      </c>
      <c r="D736">
        <v>17.2</v>
      </c>
      <c r="E736">
        <v>4.8</v>
      </c>
      <c r="F736">
        <v>0</v>
      </c>
    </row>
    <row r="737" spans="1:6" x14ac:dyDescent="0.35">
      <c r="A737">
        <v>1996</v>
      </c>
      <c r="B737" s="1">
        <f t="shared" si="11"/>
        <v>362</v>
      </c>
      <c r="C737" s="18">
        <v>10.1</v>
      </c>
      <c r="D737">
        <v>17</v>
      </c>
      <c r="E737">
        <v>5</v>
      </c>
      <c r="F737">
        <v>0</v>
      </c>
    </row>
    <row r="738" spans="1:6" x14ac:dyDescent="0.35">
      <c r="A738">
        <v>1996</v>
      </c>
      <c r="B738" s="1">
        <f t="shared" si="11"/>
        <v>363</v>
      </c>
      <c r="C738" s="18">
        <v>2.7</v>
      </c>
      <c r="D738">
        <v>14.5</v>
      </c>
      <c r="E738">
        <v>9.8000000000000007</v>
      </c>
      <c r="F738">
        <v>2</v>
      </c>
    </row>
    <row r="739" spans="1:6" x14ac:dyDescent="0.35">
      <c r="A739">
        <v>1996</v>
      </c>
      <c r="B739" s="1">
        <f t="shared" si="11"/>
        <v>364</v>
      </c>
      <c r="C739" s="18">
        <v>4.9000000000000004</v>
      </c>
      <c r="D739">
        <v>15.5</v>
      </c>
      <c r="E739">
        <v>9</v>
      </c>
      <c r="F739">
        <v>9.9</v>
      </c>
    </row>
    <row r="740" spans="1:6" x14ac:dyDescent="0.35">
      <c r="A740">
        <v>1996</v>
      </c>
      <c r="B740" s="1">
        <f t="shared" si="11"/>
        <v>365</v>
      </c>
      <c r="C740" s="18">
        <v>8.1999999999999993</v>
      </c>
      <c r="D740">
        <v>13.2</v>
      </c>
      <c r="E740">
        <v>7.7</v>
      </c>
      <c r="F740">
        <v>5.0999999999999996</v>
      </c>
    </row>
    <row r="741" spans="1:6" x14ac:dyDescent="0.35">
      <c r="A741">
        <v>1996</v>
      </c>
      <c r="B741" s="1">
        <f t="shared" si="11"/>
        <v>366</v>
      </c>
      <c r="C741" s="18">
        <v>5.6</v>
      </c>
      <c r="D741">
        <v>15.4</v>
      </c>
      <c r="E741">
        <v>8</v>
      </c>
      <c r="F741">
        <v>0</v>
      </c>
    </row>
    <row r="742" spans="1:6" x14ac:dyDescent="0.35">
      <c r="A742">
        <v>1997</v>
      </c>
      <c r="B742" s="1">
        <v>1</v>
      </c>
      <c r="C742" s="18">
        <v>6</v>
      </c>
      <c r="D742">
        <v>15</v>
      </c>
      <c r="E742">
        <v>8</v>
      </c>
      <c r="F742">
        <v>3.1</v>
      </c>
    </row>
    <row r="743" spans="1:6" x14ac:dyDescent="0.35">
      <c r="A743">
        <v>1997</v>
      </c>
      <c r="B743" s="1">
        <f t="shared" si="11"/>
        <v>2</v>
      </c>
      <c r="C743" s="18">
        <v>9</v>
      </c>
      <c r="D743">
        <v>14.5</v>
      </c>
      <c r="E743">
        <v>7</v>
      </c>
      <c r="F743">
        <v>0</v>
      </c>
    </row>
    <row r="744" spans="1:6" x14ac:dyDescent="0.35">
      <c r="A744">
        <v>1997</v>
      </c>
      <c r="B744" s="1">
        <f t="shared" si="11"/>
        <v>3</v>
      </c>
      <c r="C744" s="18">
        <v>6.4</v>
      </c>
      <c r="D744">
        <v>9.1999999999999993</v>
      </c>
      <c r="E744">
        <v>6.6</v>
      </c>
      <c r="F744">
        <v>18</v>
      </c>
    </row>
    <row r="745" spans="1:6" x14ac:dyDescent="0.35">
      <c r="A745">
        <v>1997</v>
      </c>
      <c r="B745" s="1">
        <f t="shared" si="11"/>
        <v>4</v>
      </c>
      <c r="C745" s="18">
        <v>12.7</v>
      </c>
      <c r="D745">
        <v>12.6</v>
      </c>
      <c r="E745">
        <v>5</v>
      </c>
      <c r="F745">
        <v>2</v>
      </c>
    </row>
    <row r="746" spans="1:6" x14ac:dyDescent="0.35">
      <c r="A746">
        <v>1997</v>
      </c>
      <c r="B746" s="1">
        <f t="shared" si="11"/>
        <v>5</v>
      </c>
      <c r="C746" s="18">
        <v>5.0999999999999996</v>
      </c>
      <c r="D746">
        <v>12</v>
      </c>
      <c r="E746">
        <v>6</v>
      </c>
      <c r="F746">
        <v>6.1</v>
      </c>
    </row>
    <row r="747" spans="1:6" x14ac:dyDescent="0.35">
      <c r="A747">
        <v>1997</v>
      </c>
      <c r="B747" s="1">
        <f t="shared" si="11"/>
        <v>6</v>
      </c>
      <c r="C747" s="18">
        <v>5.7</v>
      </c>
      <c r="D747">
        <v>12</v>
      </c>
      <c r="E747">
        <v>7</v>
      </c>
      <c r="F747">
        <v>7.9</v>
      </c>
    </row>
    <row r="748" spans="1:6" x14ac:dyDescent="0.35">
      <c r="A748">
        <v>1997</v>
      </c>
      <c r="B748" s="1">
        <f t="shared" si="11"/>
        <v>7</v>
      </c>
      <c r="C748" s="18">
        <v>13</v>
      </c>
      <c r="D748">
        <v>16.2</v>
      </c>
      <c r="E748">
        <v>9</v>
      </c>
      <c r="F748">
        <v>4.0999999999999996</v>
      </c>
    </row>
    <row r="749" spans="1:6" x14ac:dyDescent="0.35">
      <c r="A749">
        <v>1997</v>
      </c>
      <c r="B749" s="1">
        <f t="shared" si="11"/>
        <v>8</v>
      </c>
      <c r="C749" s="18">
        <v>3.5</v>
      </c>
      <c r="D749">
        <v>12.6</v>
      </c>
      <c r="E749">
        <v>9.6999999999999993</v>
      </c>
      <c r="F749">
        <v>0</v>
      </c>
    </row>
    <row r="750" spans="1:6" x14ac:dyDescent="0.35">
      <c r="A750">
        <v>1997</v>
      </c>
      <c r="B750" s="1">
        <f t="shared" si="11"/>
        <v>9</v>
      </c>
      <c r="C750" s="18">
        <v>9.1</v>
      </c>
      <c r="D750">
        <v>14.5</v>
      </c>
      <c r="E750">
        <v>8.1999999999999993</v>
      </c>
      <c r="F750">
        <v>7.9</v>
      </c>
    </row>
    <row r="751" spans="1:6" x14ac:dyDescent="0.35">
      <c r="A751">
        <v>1997</v>
      </c>
      <c r="B751" s="1">
        <f t="shared" si="11"/>
        <v>10</v>
      </c>
      <c r="C751" s="18">
        <v>11.2</v>
      </c>
      <c r="D751">
        <v>16.2</v>
      </c>
      <c r="E751">
        <v>10</v>
      </c>
      <c r="F751">
        <v>3.1</v>
      </c>
    </row>
    <row r="752" spans="1:6" x14ac:dyDescent="0.35">
      <c r="A752">
        <v>1997</v>
      </c>
      <c r="B752" s="1">
        <f t="shared" si="11"/>
        <v>11</v>
      </c>
      <c r="C752" s="18">
        <v>13.6</v>
      </c>
      <c r="D752">
        <v>18.2</v>
      </c>
      <c r="E752">
        <v>7.5</v>
      </c>
      <c r="F752">
        <v>0</v>
      </c>
    </row>
    <row r="753" spans="1:6" x14ac:dyDescent="0.35">
      <c r="A753">
        <v>1997</v>
      </c>
      <c r="B753" s="1">
        <f t="shared" si="11"/>
        <v>12</v>
      </c>
      <c r="C753" s="18">
        <v>13.6</v>
      </c>
      <c r="D753">
        <v>19.5</v>
      </c>
      <c r="E753">
        <v>7</v>
      </c>
      <c r="F753">
        <v>0</v>
      </c>
    </row>
    <row r="754" spans="1:6" x14ac:dyDescent="0.35">
      <c r="A754">
        <v>1997</v>
      </c>
      <c r="B754" s="1">
        <f t="shared" si="11"/>
        <v>13</v>
      </c>
      <c r="C754" s="18">
        <v>8.8000000000000007</v>
      </c>
      <c r="D754">
        <v>18.2</v>
      </c>
      <c r="E754">
        <v>7.5</v>
      </c>
      <c r="F754">
        <v>0</v>
      </c>
    </row>
    <row r="755" spans="1:6" x14ac:dyDescent="0.35">
      <c r="A755">
        <v>1997</v>
      </c>
      <c r="B755" s="1">
        <f t="shared" si="11"/>
        <v>14</v>
      </c>
      <c r="C755" s="18">
        <v>11.2</v>
      </c>
      <c r="D755">
        <v>17.2</v>
      </c>
      <c r="E755">
        <v>7</v>
      </c>
      <c r="F755">
        <v>0</v>
      </c>
    </row>
    <row r="756" spans="1:6" x14ac:dyDescent="0.35">
      <c r="A756">
        <v>1997</v>
      </c>
      <c r="B756" s="1">
        <f t="shared" si="11"/>
        <v>15</v>
      </c>
      <c r="C756" s="18">
        <v>12</v>
      </c>
      <c r="D756">
        <v>17.2</v>
      </c>
      <c r="E756">
        <v>7</v>
      </c>
      <c r="F756">
        <v>0</v>
      </c>
    </row>
    <row r="757" spans="1:6" x14ac:dyDescent="0.35">
      <c r="A757">
        <v>1997</v>
      </c>
      <c r="B757" s="1">
        <f t="shared" si="11"/>
        <v>16</v>
      </c>
      <c r="C757" s="18">
        <v>7.1</v>
      </c>
      <c r="D757">
        <v>16.399999999999999</v>
      </c>
      <c r="E757">
        <v>10</v>
      </c>
      <c r="F757">
        <v>0.5</v>
      </c>
    </row>
    <row r="758" spans="1:6" x14ac:dyDescent="0.35">
      <c r="A758">
        <v>1997</v>
      </c>
      <c r="B758" s="1">
        <f t="shared" si="11"/>
        <v>17</v>
      </c>
      <c r="C758" s="18">
        <v>4.5999999999999996</v>
      </c>
      <c r="D758">
        <v>14</v>
      </c>
      <c r="E758">
        <v>10</v>
      </c>
      <c r="F758">
        <v>7.9</v>
      </c>
    </row>
    <row r="759" spans="1:6" x14ac:dyDescent="0.35">
      <c r="A759">
        <v>1997</v>
      </c>
      <c r="B759" s="1">
        <f t="shared" si="11"/>
        <v>18</v>
      </c>
      <c r="C759" s="18">
        <v>12.9</v>
      </c>
      <c r="D759">
        <v>18</v>
      </c>
      <c r="E759">
        <v>9.4</v>
      </c>
      <c r="F759">
        <v>7.1</v>
      </c>
    </row>
    <row r="760" spans="1:6" x14ac:dyDescent="0.35">
      <c r="A760">
        <v>1997</v>
      </c>
      <c r="B760" s="1">
        <f t="shared" si="11"/>
        <v>19</v>
      </c>
      <c r="C760" s="18">
        <v>11.9</v>
      </c>
      <c r="D760">
        <v>21</v>
      </c>
      <c r="E760">
        <v>8.3000000000000007</v>
      </c>
      <c r="F760">
        <v>0</v>
      </c>
    </row>
    <row r="761" spans="1:6" x14ac:dyDescent="0.35">
      <c r="A761">
        <v>1997</v>
      </c>
      <c r="B761" s="1">
        <f t="shared" si="11"/>
        <v>20</v>
      </c>
      <c r="C761" s="18">
        <v>4</v>
      </c>
      <c r="D761">
        <v>12</v>
      </c>
      <c r="E761">
        <v>6.5</v>
      </c>
      <c r="F761">
        <v>16</v>
      </c>
    </row>
    <row r="762" spans="1:6" x14ac:dyDescent="0.35">
      <c r="A762">
        <v>1997</v>
      </c>
      <c r="B762" s="1">
        <f t="shared" si="11"/>
        <v>21</v>
      </c>
      <c r="C762" s="18">
        <v>14.3</v>
      </c>
      <c r="D762">
        <v>13</v>
      </c>
      <c r="E762">
        <v>3</v>
      </c>
      <c r="F762">
        <v>3.1</v>
      </c>
    </row>
    <row r="763" spans="1:6" x14ac:dyDescent="0.35">
      <c r="A763">
        <v>1997</v>
      </c>
      <c r="B763" s="1">
        <f t="shared" si="11"/>
        <v>22</v>
      </c>
      <c r="C763" s="18">
        <v>8.9</v>
      </c>
      <c r="D763">
        <v>14</v>
      </c>
      <c r="E763">
        <v>4.8</v>
      </c>
      <c r="F763">
        <v>0</v>
      </c>
    </row>
    <row r="764" spans="1:6" x14ac:dyDescent="0.35">
      <c r="A764">
        <v>1997</v>
      </c>
      <c r="B764" s="1">
        <f t="shared" si="11"/>
        <v>23</v>
      </c>
      <c r="C764" s="18">
        <v>7.8</v>
      </c>
      <c r="D764">
        <v>13</v>
      </c>
      <c r="E764">
        <v>7.7</v>
      </c>
      <c r="F764">
        <v>4.0999999999999996</v>
      </c>
    </row>
    <row r="765" spans="1:6" x14ac:dyDescent="0.35">
      <c r="A765">
        <v>1997</v>
      </c>
      <c r="B765" s="1">
        <f t="shared" si="11"/>
        <v>24</v>
      </c>
      <c r="C765" s="18">
        <v>10.199999999999999</v>
      </c>
      <c r="D765">
        <v>12.6</v>
      </c>
      <c r="E765">
        <v>7</v>
      </c>
      <c r="F765">
        <v>15</v>
      </c>
    </row>
    <row r="766" spans="1:6" x14ac:dyDescent="0.35">
      <c r="A766">
        <v>1997</v>
      </c>
      <c r="B766" s="1">
        <f t="shared" si="11"/>
        <v>25</v>
      </c>
      <c r="C766" s="18">
        <v>14.2</v>
      </c>
      <c r="D766">
        <v>14</v>
      </c>
      <c r="E766">
        <v>4.2</v>
      </c>
      <c r="F766">
        <v>1</v>
      </c>
    </row>
    <row r="767" spans="1:6" x14ac:dyDescent="0.35">
      <c r="A767">
        <v>1997</v>
      </c>
      <c r="B767" s="1">
        <f t="shared" si="11"/>
        <v>26</v>
      </c>
      <c r="C767" s="18">
        <v>13.7</v>
      </c>
      <c r="D767">
        <v>16</v>
      </c>
      <c r="E767">
        <v>4.4000000000000004</v>
      </c>
      <c r="F767">
        <v>0</v>
      </c>
    </row>
    <row r="768" spans="1:6" x14ac:dyDescent="0.35">
      <c r="A768">
        <v>1997</v>
      </c>
      <c r="B768" s="1">
        <f t="shared" si="11"/>
        <v>27</v>
      </c>
      <c r="C768" s="18">
        <v>15</v>
      </c>
      <c r="D768">
        <v>17.2</v>
      </c>
      <c r="E768">
        <v>4.8</v>
      </c>
      <c r="F768">
        <v>0</v>
      </c>
    </row>
    <row r="769" spans="1:6" x14ac:dyDescent="0.35">
      <c r="A769">
        <v>1997</v>
      </c>
      <c r="B769" s="1">
        <f t="shared" si="11"/>
        <v>28</v>
      </c>
      <c r="C769" s="18">
        <v>14.3</v>
      </c>
      <c r="D769">
        <v>19</v>
      </c>
      <c r="E769">
        <v>5.6</v>
      </c>
      <c r="F769">
        <v>0</v>
      </c>
    </row>
    <row r="770" spans="1:6" x14ac:dyDescent="0.35">
      <c r="A770">
        <v>1997</v>
      </c>
      <c r="B770" s="1">
        <f t="shared" si="11"/>
        <v>29</v>
      </c>
      <c r="C770" s="18">
        <v>10.5</v>
      </c>
      <c r="D770">
        <v>18</v>
      </c>
      <c r="E770">
        <v>7.2</v>
      </c>
      <c r="F770">
        <v>0</v>
      </c>
    </row>
    <row r="771" spans="1:6" x14ac:dyDescent="0.35">
      <c r="A771">
        <v>1997</v>
      </c>
      <c r="B771" s="1">
        <f t="shared" si="11"/>
        <v>30</v>
      </c>
      <c r="C771" s="18">
        <v>14.6</v>
      </c>
      <c r="D771">
        <v>20.6</v>
      </c>
      <c r="E771">
        <v>5.8</v>
      </c>
      <c r="F771">
        <v>0</v>
      </c>
    </row>
    <row r="772" spans="1:6" x14ac:dyDescent="0.35">
      <c r="A772">
        <v>1997</v>
      </c>
      <c r="B772" s="1">
        <f t="shared" si="11"/>
        <v>31</v>
      </c>
      <c r="C772" s="18">
        <v>15.3</v>
      </c>
      <c r="D772">
        <v>20.8</v>
      </c>
      <c r="E772">
        <v>7</v>
      </c>
      <c r="F772">
        <v>0</v>
      </c>
    </row>
    <row r="773" spans="1:6" x14ac:dyDescent="0.35">
      <c r="A773">
        <v>1997</v>
      </c>
      <c r="B773" s="1">
        <f t="shared" si="11"/>
        <v>32</v>
      </c>
      <c r="C773" s="18">
        <v>14.3</v>
      </c>
      <c r="D773">
        <v>21.4</v>
      </c>
      <c r="E773">
        <v>6</v>
      </c>
      <c r="F773">
        <v>0</v>
      </c>
    </row>
    <row r="774" spans="1:6" x14ac:dyDescent="0.35">
      <c r="A774">
        <v>1997</v>
      </c>
      <c r="B774" s="1">
        <f t="shared" si="11"/>
        <v>33</v>
      </c>
      <c r="C774" s="18">
        <v>16.399999999999999</v>
      </c>
      <c r="D774">
        <v>21</v>
      </c>
      <c r="E774">
        <v>9</v>
      </c>
      <c r="F774">
        <v>0</v>
      </c>
    </row>
    <row r="775" spans="1:6" x14ac:dyDescent="0.35">
      <c r="A775">
        <v>1997</v>
      </c>
      <c r="B775" s="1">
        <f t="shared" si="11"/>
        <v>34</v>
      </c>
      <c r="C775" s="18">
        <v>16.2</v>
      </c>
      <c r="D775">
        <v>19.399999999999999</v>
      </c>
      <c r="E775">
        <v>7.4</v>
      </c>
      <c r="F775">
        <v>0</v>
      </c>
    </row>
    <row r="776" spans="1:6" x14ac:dyDescent="0.35">
      <c r="A776">
        <v>1997</v>
      </c>
      <c r="B776" s="1">
        <f t="shared" si="11"/>
        <v>35</v>
      </c>
      <c r="C776" s="18">
        <v>16.7</v>
      </c>
      <c r="D776">
        <v>18</v>
      </c>
      <c r="E776">
        <v>6.2</v>
      </c>
      <c r="F776">
        <v>0</v>
      </c>
    </row>
    <row r="777" spans="1:6" x14ac:dyDescent="0.35">
      <c r="A777">
        <v>1997</v>
      </c>
      <c r="B777" s="1">
        <f t="shared" si="11"/>
        <v>36</v>
      </c>
      <c r="C777" s="18">
        <v>16.8</v>
      </c>
      <c r="D777">
        <v>18.2</v>
      </c>
      <c r="E777">
        <v>4.3</v>
      </c>
      <c r="F777">
        <v>0</v>
      </c>
    </row>
    <row r="778" spans="1:6" x14ac:dyDescent="0.35">
      <c r="A778">
        <v>1997</v>
      </c>
      <c r="B778" s="1">
        <f t="shared" si="11"/>
        <v>37</v>
      </c>
      <c r="C778" s="18">
        <v>16.7</v>
      </c>
      <c r="D778">
        <v>21.5</v>
      </c>
      <c r="E778">
        <v>4.7</v>
      </c>
      <c r="F778">
        <v>0</v>
      </c>
    </row>
    <row r="779" spans="1:6" x14ac:dyDescent="0.35">
      <c r="A779">
        <v>1997</v>
      </c>
      <c r="B779" s="1">
        <f t="shared" si="11"/>
        <v>38</v>
      </c>
      <c r="C779" s="18">
        <v>10</v>
      </c>
      <c r="D779">
        <v>18</v>
      </c>
      <c r="E779">
        <v>9.6</v>
      </c>
      <c r="F779">
        <v>0</v>
      </c>
    </row>
    <row r="780" spans="1:6" x14ac:dyDescent="0.35">
      <c r="A780">
        <v>1997</v>
      </c>
      <c r="B780" s="1">
        <f t="shared" ref="B780:B843" si="12">B779+1</f>
        <v>39</v>
      </c>
      <c r="C780" s="18">
        <v>16.8</v>
      </c>
      <c r="D780">
        <v>18.600000000000001</v>
      </c>
      <c r="E780">
        <v>7.9</v>
      </c>
      <c r="F780">
        <v>0</v>
      </c>
    </row>
    <row r="781" spans="1:6" x14ac:dyDescent="0.35">
      <c r="A781">
        <v>1997</v>
      </c>
      <c r="B781" s="1">
        <f t="shared" si="12"/>
        <v>40</v>
      </c>
      <c r="C781" s="18">
        <v>12.5</v>
      </c>
      <c r="D781">
        <v>16.600000000000001</v>
      </c>
      <c r="E781">
        <v>7</v>
      </c>
      <c r="F781">
        <v>0</v>
      </c>
    </row>
    <row r="782" spans="1:6" x14ac:dyDescent="0.35">
      <c r="A782">
        <v>1997</v>
      </c>
      <c r="B782" s="1">
        <f t="shared" si="12"/>
        <v>41</v>
      </c>
      <c r="C782" s="18">
        <v>16.7</v>
      </c>
      <c r="D782">
        <v>18</v>
      </c>
      <c r="E782">
        <v>6</v>
      </c>
      <c r="F782">
        <v>0</v>
      </c>
    </row>
    <row r="783" spans="1:6" x14ac:dyDescent="0.35">
      <c r="A783">
        <v>1997</v>
      </c>
      <c r="B783" s="1">
        <f t="shared" si="12"/>
        <v>42</v>
      </c>
      <c r="C783" s="18">
        <v>18</v>
      </c>
      <c r="D783">
        <v>19.2</v>
      </c>
      <c r="E783">
        <v>4</v>
      </c>
      <c r="F783">
        <v>0</v>
      </c>
    </row>
    <row r="784" spans="1:6" x14ac:dyDescent="0.35">
      <c r="A784">
        <v>1997</v>
      </c>
      <c r="B784" s="1">
        <f t="shared" si="12"/>
        <v>43</v>
      </c>
      <c r="C784" s="18">
        <v>18.100000000000001</v>
      </c>
      <c r="D784">
        <v>19</v>
      </c>
      <c r="E784">
        <v>3.5</v>
      </c>
      <c r="F784">
        <v>0</v>
      </c>
    </row>
    <row r="785" spans="1:6" x14ac:dyDescent="0.35">
      <c r="A785">
        <v>1997</v>
      </c>
      <c r="B785" s="1">
        <f t="shared" si="12"/>
        <v>44</v>
      </c>
      <c r="C785" s="18">
        <v>18.3</v>
      </c>
      <c r="D785">
        <v>19.5</v>
      </c>
      <c r="E785">
        <v>6</v>
      </c>
      <c r="F785">
        <v>0</v>
      </c>
    </row>
    <row r="786" spans="1:6" x14ac:dyDescent="0.35">
      <c r="A786">
        <v>1997</v>
      </c>
      <c r="B786" s="1">
        <f t="shared" si="12"/>
        <v>45</v>
      </c>
      <c r="C786" s="18">
        <v>17.8</v>
      </c>
      <c r="D786">
        <v>19</v>
      </c>
      <c r="E786">
        <v>4</v>
      </c>
      <c r="F786">
        <v>0</v>
      </c>
    </row>
    <row r="787" spans="1:6" x14ac:dyDescent="0.35">
      <c r="A787">
        <v>1997</v>
      </c>
      <c r="B787" s="1">
        <f t="shared" si="12"/>
        <v>46</v>
      </c>
      <c r="C787" s="18">
        <v>18.5</v>
      </c>
      <c r="D787">
        <v>17.2</v>
      </c>
      <c r="E787">
        <v>6.5</v>
      </c>
      <c r="F787">
        <v>0</v>
      </c>
    </row>
    <row r="788" spans="1:6" x14ac:dyDescent="0.35">
      <c r="A788">
        <v>1997</v>
      </c>
      <c r="B788" s="1">
        <f t="shared" si="12"/>
        <v>47</v>
      </c>
      <c r="C788" s="18">
        <v>17.899999999999999</v>
      </c>
      <c r="D788">
        <v>14.8</v>
      </c>
      <c r="E788">
        <v>6.3</v>
      </c>
      <c r="F788">
        <v>0</v>
      </c>
    </row>
    <row r="789" spans="1:6" x14ac:dyDescent="0.35">
      <c r="A789">
        <v>1997</v>
      </c>
      <c r="B789" s="1">
        <f t="shared" si="12"/>
        <v>48</v>
      </c>
      <c r="C789" s="18">
        <v>17.399999999999999</v>
      </c>
      <c r="D789">
        <v>16</v>
      </c>
      <c r="E789">
        <v>6.7</v>
      </c>
      <c r="F789">
        <v>0</v>
      </c>
    </row>
    <row r="790" spans="1:6" x14ac:dyDescent="0.35">
      <c r="A790">
        <v>1997</v>
      </c>
      <c r="B790" s="1">
        <f t="shared" si="12"/>
        <v>49</v>
      </c>
      <c r="C790" s="18">
        <v>18.7</v>
      </c>
      <c r="D790">
        <v>18.100000000000001</v>
      </c>
      <c r="E790">
        <v>8</v>
      </c>
      <c r="F790">
        <v>0</v>
      </c>
    </row>
    <row r="791" spans="1:6" x14ac:dyDescent="0.35">
      <c r="A791">
        <v>1997</v>
      </c>
      <c r="B791" s="1">
        <f t="shared" si="12"/>
        <v>50</v>
      </c>
      <c r="C791" s="18">
        <v>19.100000000000001</v>
      </c>
      <c r="D791">
        <v>22.3</v>
      </c>
      <c r="E791">
        <v>4</v>
      </c>
      <c r="F791">
        <v>0</v>
      </c>
    </row>
    <row r="792" spans="1:6" x14ac:dyDescent="0.35">
      <c r="A792">
        <v>1997</v>
      </c>
      <c r="B792" s="1">
        <f t="shared" si="12"/>
        <v>51</v>
      </c>
      <c r="C792" s="18">
        <v>19</v>
      </c>
      <c r="D792">
        <v>23.8</v>
      </c>
      <c r="E792">
        <v>6.3</v>
      </c>
      <c r="F792">
        <v>0</v>
      </c>
    </row>
    <row r="793" spans="1:6" x14ac:dyDescent="0.35">
      <c r="A793">
        <v>1997</v>
      </c>
      <c r="B793" s="1">
        <f t="shared" si="12"/>
        <v>52</v>
      </c>
      <c r="C793" s="18">
        <v>14.7</v>
      </c>
      <c r="D793">
        <v>23</v>
      </c>
      <c r="E793">
        <v>8</v>
      </c>
      <c r="F793">
        <v>0</v>
      </c>
    </row>
    <row r="794" spans="1:6" x14ac:dyDescent="0.35">
      <c r="A794">
        <v>1997</v>
      </c>
      <c r="B794" s="1">
        <f t="shared" si="12"/>
        <v>53</v>
      </c>
      <c r="C794" s="18">
        <v>17.2</v>
      </c>
      <c r="D794">
        <v>22</v>
      </c>
      <c r="E794">
        <v>10</v>
      </c>
      <c r="F794">
        <v>0</v>
      </c>
    </row>
    <row r="795" spans="1:6" x14ac:dyDescent="0.35">
      <c r="A795">
        <v>1997</v>
      </c>
      <c r="B795" s="1">
        <f t="shared" si="12"/>
        <v>54</v>
      </c>
      <c r="C795" s="18">
        <v>18.3</v>
      </c>
      <c r="D795">
        <v>17</v>
      </c>
      <c r="E795">
        <v>6.4</v>
      </c>
      <c r="F795">
        <v>0</v>
      </c>
    </row>
    <row r="796" spans="1:6" x14ac:dyDescent="0.35">
      <c r="A796">
        <v>1997</v>
      </c>
      <c r="B796" s="1">
        <f t="shared" si="12"/>
        <v>55</v>
      </c>
      <c r="C796" s="18">
        <v>19.100000000000001</v>
      </c>
      <c r="D796">
        <v>18.399999999999999</v>
      </c>
      <c r="E796">
        <v>10</v>
      </c>
      <c r="F796">
        <v>0</v>
      </c>
    </row>
    <row r="797" spans="1:6" x14ac:dyDescent="0.35">
      <c r="A797">
        <v>1997</v>
      </c>
      <c r="B797" s="1">
        <f t="shared" si="12"/>
        <v>56</v>
      </c>
      <c r="C797" s="18">
        <v>20.2</v>
      </c>
      <c r="D797">
        <v>22.7</v>
      </c>
      <c r="E797">
        <v>5</v>
      </c>
      <c r="F797">
        <v>0</v>
      </c>
    </row>
    <row r="798" spans="1:6" x14ac:dyDescent="0.35">
      <c r="A798">
        <v>1997</v>
      </c>
      <c r="B798" s="1">
        <f t="shared" si="12"/>
        <v>57</v>
      </c>
      <c r="C798" s="18">
        <v>20.5</v>
      </c>
      <c r="D798">
        <v>21</v>
      </c>
      <c r="E798">
        <v>7.8</v>
      </c>
      <c r="F798">
        <v>0</v>
      </c>
    </row>
    <row r="799" spans="1:6" x14ac:dyDescent="0.35">
      <c r="A799">
        <v>1997</v>
      </c>
      <c r="B799" s="1">
        <f t="shared" si="12"/>
        <v>58</v>
      </c>
      <c r="C799" s="18">
        <v>19.8</v>
      </c>
      <c r="D799">
        <v>25.7</v>
      </c>
      <c r="E799">
        <v>9</v>
      </c>
      <c r="F799">
        <v>0</v>
      </c>
    </row>
    <row r="800" spans="1:6" x14ac:dyDescent="0.35">
      <c r="A800">
        <v>1997</v>
      </c>
      <c r="B800" s="1">
        <f t="shared" si="12"/>
        <v>59</v>
      </c>
      <c r="C800" s="18">
        <v>20.2</v>
      </c>
      <c r="D800">
        <v>27.7</v>
      </c>
      <c r="E800">
        <v>8</v>
      </c>
      <c r="F800">
        <v>0</v>
      </c>
    </row>
    <row r="801" spans="1:6" x14ac:dyDescent="0.35">
      <c r="A801">
        <v>1997</v>
      </c>
      <c r="B801" s="1">
        <f t="shared" si="12"/>
        <v>60</v>
      </c>
      <c r="C801" s="18">
        <v>20.8</v>
      </c>
      <c r="D801">
        <v>26.2</v>
      </c>
      <c r="E801">
        <v>7.7</v>
      </c>
      <c r="F801">
        <v>0</v>
      </c>
    </row>
    <row r="802" spans="1:6" x14ac:dyDescent="0.35">
      <c r="A802">
        <v>1997</v>
      </c>
      <c r="B802" s="1">
        <f t="shared" si="12"/>
        <v>61</v>
      </c>
      <c r="C802" s="18">
        <v>20.7</v>
      </c>
      <c r="D802">
        <v>25.6</v>
      </c>
      <c r="E802">
        <v>9.5</v>
      </c>
      <c r="F802">
        <v>0</v>
      </c>
    </row>
    <row r="803" spans="1:6" x14ac:dyDescent="0.35">
      <c r="A803">
        <v>1997</v>
      </c>
      <c r="B803" s="1">
        <f t="shared" si="12"/>
        <v>62</v>
      </c>
      <c r="C803" s="18">
        <v>20.5</v>
      </c>
      <c r="D803">
        <v>26.6</v>
      </c>
      <c r="E803">
        <v>10</v>
      </c>
      <c r="F803">
        <v>0</v>
      </c>
    </row>
    <row r="804" spans="1:6" x14ac:dyDescent="0.35">
      <c r="A804">
        <v>1997</v>
      </c>
      <c r="B804" s="1">
        <f t="shared" si="12"/>
        <v>63</v>
      </c>
      <c r="C804" s="18">
        <v>20.5</v>
      </c>
      <c r="D804">
        <v>25</v>
      </c>
      <c r="E804">
        <v>8.4</v>
      </c>
      <c r="F804">
        <v>0</v>
      </c>
    </row>
    <row r="805" spans="1:6" x14ac:dyDescent="0.35">
      <c r="A805">
        <v>1997</v>
      </c>
      <c r="B805" s="1">
        <f t="shared" si="12"/>
        <v>64</v>
      </c>
      <c r="C805" s="18">
        <v>21</v>
      </c>
      <c r="D805">
        <v>24</v>
      </c>
      <c r="E805">
        <v>8</v>
      </c>
      <c r="F805">
        <v>0</v>
      </c>
    </row>
    <row r="806" spans="1:6" x14ac:dyDescent="0.35">
      <c r="A806">
        <v>1997</v>
      </c>
      <c r="B806" s="1">
        <f t="shared" si="12"/>
        <v>65</v>
      </c>
      <c r="C806" s="18">
        <v>21.6</v>
      </c>
      <c r="D806">
        <v>23.5</v>
      </c>
      <c r="E806">
        <v>9.8000000000000007</v>
      </c>
      <c r="F806">
        <v>0</v>
      </c>
    </row>
    <row r="807" spans="1:6" x14ac:dyDescent="0.35">
      <c r="A807">
        <v>1997</v>
      </c>
      <c r="B807" s="1">
        <f t="shared" si="12"/>
        <v>66</v>
      </c>
      <c r="C807" s="18">
        <v>21.4</v>
      </c>
      <c r="D807">
        <v>23.5</v>
      </c>
      <c r="E807">
        <v>8</v>
      </c>
      <c r="F807">
        <v>0</v>
      </c>
    </row>
    <row r="808" spans="1:6" x14ac:dyDescent="0.35">
      <c r="A808">
        <v>1997</v>
      </c>
      <c r="B808" s="1">
        <f t="shared" si="12"/>
        <v>67</v>
      </c>
      <c r="C808" s="18">
        <v>21.3</v>
      </c>
      <c r="D808">
        <v>24</v>
      </c>
      <c r="E808">
        <v>7.6</v>
      </c>
      <c r="F808">
        <v>0</v>
      </c>
    </row>
    <row r="809" spans="1:6" x14ac:dyDescent="0.35">
      <c r="A809">
        <v>1997</v>
      </c>
      <c r="B809" s="1">
        <f t="shared" si="12"/>
        <v>68</v>
      </c>
      <c r="C809" s="18">
        <v>21.4</v>
      </c>
      <c r="D809">
        <v>23.5</v>
      </c>
      <c r="E809">
        <v>9</v>
      </c>
      <c r="F809">
        <v>0</v>
      </c>
    </row>
    <row r="810" spans="1:6" x14ac:dyDescent="0.35">
      <c r="A810">
        <v>1997</v>
      </c>
      <c r="B810" s="1">
        <f t="shared" si="12"/>
        <v>69</v>
      </c>
      <c r="C810" s="18">
        <v>21.1</v>
      </c>
      <c r="D810">
        <v>25</v>
      </c>
      <c r="E810">
        <v>7.7</v>
      </c>
      <c r="F810">
        <v>0</v>
      </c>
    </row>
    <row r="811" spans="1:6" x14ac:dyDescent="0.35">
      <c r="A811">
        <v>1997</v>
      </c>
      <c r="B811" s="1">
        <f t="shared" si="12"/>
        <v>70</v>
      </c>
      <c r="C811" s="18">
        <v>21.6</v>
      </c>
      <c r="D811">
        <v>24.3</v>
      </c>
      <c r="E811">
        <v>6</v>
      </c>
      <c r="F811">
        <v>0</v>
      </c>
    </row>
    <row r="812" spans="1:6" x14ac:dyDescent="0.35">
      <c r="A812">
        <v>1997</v>
      </c>
      <c r="B812" s="1">
        <f t="shared" si="12"/>
        <v>71</v>
      </c>
      <c r="C812" s="18">
        <v>22.3</v>
      </c>
      <c r="D812">
        <v>23.2</v>
      </c>
      <c r="E812">
        <v>7</v>
      </c>
      <c r="F812">
        <v>0</v>
      </c>
    </row>
    <row r="813" spans="1:6" x14ac:dyDescent="0.35">
      <c r="A813">
        <v>1997</v>
      </c>
      <c r="B813" s="1">
        <f t="shared" si="12"/>
        <v>72</v>
      </c>
      <c r="C813" s="18">
        <v>22.6</v>
      </c>
      <c r="D813">
        <v>23.5</v>
      </c>
      <c r="E813">
        <v>7.7</v>
      </c>
      <c r="F813">
        <v>0</v>
      </c>
    </row>
    <row r="814" spans="1:6" x14ac:dyDescent="0.35">
      <c r="A814">
        <v>1997</v>
      </c>
      <c r="B814" s="1">
        <f t="shared" si="12"/>
        <v>73</v>
      </c>
      <c r="C814" s="18">
        <v>23.5</v>
      </c>
      <c r="D814">
        <v>23</v>
      </c>
      <c r="E814">
        <v>5.4</v>
      </c>
      <c r="F814">
        <v>0</v>
      </c>
    </row>
    <row r="815" spans="1:6" x14ac:dyDescent="0.35">
      <c r="A815">
        <v>1997</v>
      </c>
      <c r="B815" s="1">
        <f t="shared" si="12"/>
        <v>74</v>
      </c>
      <c r="C815" s="18">
        <v>23.7</v>
      </c>
      <c r="D815">
        <v>23.4</v>
      </c>
      <c r="E815">
        <v>7</v>
      </c>
      <c r="F815">
        <v>0</v>
      </c>
    </row>
    <row r="816" spans="1:6" x14ac:dyDescent="0.35">
      <c r="A816">
        <v>1997</v>
      </c>
      <c r="B816" s="1">
        <f t="shared" si="12"/>
        <v>75</v>
      </c>
      <c r="C816" s="18">
        <v>23.6</v>
      </c>
      <c r="D816">
        <v>25</v>
      </c>
      <c r="E816">
        <v>6.3</v>
      </c>
      <c r="F816">
        <v>0</v>
      </c>
    </row>
    <row r="817" spans="1:6" x14ac:dyDescent="0.35">
      <c r="A817">
        <v>1997</v>
      </c>
      <c r="B817" s="1">
        <f t="shared" si="12"/>
        <v>76</v>
      </c>
      <c r="C817" s="18">
        <v>23.7</v>
      </c>
      <c r="D817">
        <v>25.5</v>
      </c>
      <c r="E817">
        <v>6</v>
      </c>
      <c r="F817">
        <v>0</v>
      </c>
    </row>
    <row r="818" spans="1:6" x14ac:dyDescent="0.35">
      <c r="A818">
        <v>1997</v>
      </c>
      <c r="B818" s="1">
        <f t="shared" si="12"/>
        <v>77</v>
      </c>
      <c r="C818" s="18">
        <v>23.4</v>
      </c>
      <c r="D818">
        <v>26</v>
      </c>
      <c r="E818">
        <v>9</v>
      </c>
      <c r="F818">
        <v>0</v>
      </c>
    </row>
    <row r="819" spans="1:6" x14ac:dyDescent="0.35">
      <c r="A819">
        <v>1997</v>
      </c>
      <c r="B819" s="1">
        <f t="shared" si="12"/>
        <v>78</v>
      </c>
      <c r="C819" s="18">
        <v>22</v>
      </c>
      <c r="D819">
        <v>25</v>
      </c>
      <c r="E819">
        <v>10</v>
      </c>
      <c r="F819">
        <v>0</v>
      </c>
    </row>
    <row r="820" spans="1:6" x14ac:dyDescent="0.35">
      <c r="A820">
        <v>1997</v>
      </c>
      <c r="B820" s="1">
        <f t="shared" si="12"/>
        <v>79</v>
      </c>
      <c r="C820" s="18">
        <v>21.1</v>
      </c>
      <c r="D820">
        <v>26.7</v>
      </c>
      <c r="E820">
        <v>9</v>
      </c>
      <c r="F820">
        <v>0</v>
      </c>
    </row>
    <row r="821" spans="1:6" x14ac:dyDescent="0.35">
      <c r="A821">
        <v>1997</v>
      </c>
      <c r="B821" s="1">
        <f t="shared" si="12"/>
        <v>80</v>
      </c>
      <c r="C821" s="18">
        <v>20.6</v>
      </c>
      <c r="D821">
        <v>24.5</v>
      </c>
      <c r="E821">
        <v>10</v>
      </c>
      <c r="F821">
        <v>0</v>
      </c>
    </row>
    <row r="822" spans="1:6" x14ac:dyDescent="0.35">
      <c r="A822">
        <v>1997</v>
      </c>
      <c r="B822" s="1">
        <f t="shared" si="12"/>
        <v>81</v>
      </c>
      <c r="C822" s="18">
        <v>16.5</v>
      </c>
      <c r="D822">
        <v>25.5</v>
      </c>
      <c r="E822">
        <v>9</v>
      </c>
      <c r="F822">
        <v>0</v>
      </c>
    </row>
    <row r="823" spans="1:6" x14ac:dyDescent="0.35">
      <c r="A823">
        <v>1997</v>
      </c>
      <c r="B823" s="1">
        <f t="shared" si="12"/>
        <v>82</v>
      </c>
      <c r="C823" s="18">
        <v>10.8</v>
      </c>
      <c r="D823">
        <v>17.5</v>
      </c>
      <c r="E823">
        <v>10.6</v>
      </c>
      <c r="F823">
        <v>0</v>
      </c>
    </row>
    <row r="824" spans="1:6" x14ac:dyDescent="0.35">
      <c r="A824">
        <v>1997</v>
      </c>
      <c r="B824" s="1">
        <f t="shared" si="12"/>
        <v>83</v>
      </c>
      <c r="C824" s="18">
        <v>18.5</v>
      </c>
      <c r="D824">
        <v>25.6</v>
      </c>
      <c r="E824">
        <v>10.4</v>
      </c>
      <c r="F824">
        <v>0</v>
      </c>
    </row>
    <row r="825" spans="1:6" x14ac:dyDescent="0.35">
      <c r="A825">
        <v>1997</v>
      </c>
      <c r="B825" s="1">
        <f t="shared" si="12"/>
        <v>84</v>
      </c>
      <c r="C825" s="18">
        <v>23.4</v>
      </c>
      <c r="D825">
        <v>21.6</v>
      </c>
      <c r="E825">
        <v>9</v>
      </c>
      <c r="F825">
        <v>0</v>
      </c>
    </row>
    <row r="826" spans="1:6" x14ac:dyDescent="0.35">
      <c r="A826">
        <v>1997</v>
      </c>
      <c r="B826" s="1">
        <f t="shared" si="12"/>
        <v>85</v>
      </c>
      <c r="C826" s="18">
        <v>24.6</v>
      </c>
      <c r="D826">
        <v>22.2</v>
      </c>
      <c r="E826">
        <v>6</v>
      </c>
      <c r="F826">
        <v>0</v>
      </c>
    </row>
    <row r="827" spans="1:6" x14ac:dyDescent="0.35">
      <c r="A827">
        <v>1997</v>
      </c>
      <c r="B827" s="1">
        <f t="shared" si="12"/>
        <v>86</v>
      </c>
      <c r="C827" s="18">
        <v>24</v>
      </c>
      <c r="D827">
        <v>22.4</v>
      </c>
      <c r="E827">
        <v>9.6</v>
      </c>
      <c r="F827">
        <v>0</v>
      </c>
    </row>
    <row r="828" spans="1:6" x14ac:dyDescent="0.35">
      <c r="A828">
        <v>1997</v>
      </c>
      <c r="B828" s="1">
        <f t="shared" si="12"/>
        <v>87</v>
      </c>
      <c r="C828" s="18">
        <v>13</v>
      </c>
      <c r="D828">
        <v>20.3</v>
      </c>
      <c r="E828">
        <v>8.4</v>
      </c>
      <c r="F828">
        <v>0</v>
      </c>
    </row>
    <row r="829" spans="1:6" x14ac:dyDescent="0.35">
      <c r="A829">
        <v>1997</v>
      </c>
      <c r="B829" s="1">
        <f t="shared" si="12"/>
        <v>88</v>
      </c>
      <c r="C829" s="18">
        <v>20.2</v>
      </c>
      <c r="D829">
        <v>23.6</v>
      </c>
      <c r="E829">
        <v>8.6</v>
      </c>
      <c r="F829">
        <v>0</v>
      </c>
    </row>
    <row r="830" spans="1:6" x14ac:dyDescent="0.35">
      <c r="A830">
        <v>1997</v>
      </c>
      <c r="B830" s="1">
        <f t="shared" si="12"/>
        <v>89</v>
      </c>
      <c r="C830" s="18">
        <v>22</v>
      </c>
      <c r="D830">
        <v>24.5</v>
      </c>
      <c r="E830">
        <v>8.9</v>
      </c>
      <c r="F830">
        <v>0</v>
      </c>
    </row>
    <row r="831" spans="1:6" x14ac:dyDescent="0.35">
      <c r="A831">
        <v>1997</v>
      </c>
      <c r="B831" s="1">
        <f t="shared" si="12"/>
        <v>90</v>
      </c>
      <c r="C831" s="18">
        <v>12</v>
      </c>
      <c r="D831">
        <v>21.2</v>
      </c>
      <c r="E831">
        <v>9.8000000000000007</v>
      </c>
      <c r="F831">
        <v>0</v>
      </c>
    </row>
    <row r="832" spans="1:6" x14ac:dyDescent="0.35">
      <c r="A832">
        <v>1997</v>
      </c>
      <c r="B832" s="1">
        <f t="shared" si="12"/>
        <v>91</v>
      </c>
      <c r="C832" s="18">
        <v>21</v>
      </c>
      <c r="D832">
        <v>22.6</v>
      </c>
      <c r="E832">
        <v>8.1999999999999993</v>
      </c>
      <c r="F832">
        <v>4.0999999999999996</v>
      </c>
    </row>
    <row r="833" spans="1:6" x14ac:dyDescent="0.35">
      <c r="A833">
        <v>1997</v>
      </c>
      <c r="B833" s="1">
        <f t="shared" si="12"/>
        <v>92</v>
      </c>
      <c r="C833" s="18">
        <v>22.8</v>
      </c>
      <c r="D833">
        <v>23</v>
      </c>
      <c r="E833">
        <v>9</v>
      </c>
      <c r="F833">
        <v>0</v>
      </c>
    </row>
    <row r="834" spans="1:6" x14ac:dyDescent="0.35">
      <c r="A834">
        <v>1997</v>
      </c>
      <c r="B834" s="1">
        <f t="shared" si="12"/>
        <v>93</v>
      </c>
      <c r="C834" s="18">
        <v>21.8</v>
      </c>
      <c r="D834">
        <v>25.2</v>
      </c>
      <c r="E834">
        <v>10</v>
      </c>
      <c r="F834">
        <v>0</v>
      </c>
    </row>
    <row r="835" spans="1:6" x14ac:dyDescent="0.35">
      <c r="A835">
        <v>1997</v>
      </c>
      <c r="B835" s="1">
        <f t="shared" si="12"/>
        <v>94</v>
      </c>
      <c r="C835" s="18">
        <v>17.5</v>
      </c>
      <c r="D835">
        <v>30</v>
      </c>
      <c r="E835">
        <v>14.7</v>
      </c>
      <c r="F835">
        <v>0</v>
      </c>
    </row>
    <row r="836" spans="1:6" x14ac:dyDescent="0.35">
      <c r="A836">
        <v>1997</v>
      </c>
      <c r="B836" s="1">
        <f t="shared" si="12"/>
        <v>95</v>
      </c>
      <c r="C836" s="18">
        <v>7.4</v>
      </c>
      <c r="D836">
        <v>24.6</v>
      </c>
      <c r="E836">
        <v>15</v>
      </c>
      <c r="F836">
        <v>0</v>
      </c>
    </row>
    <row r="837" spans="1:6" x14ac:dyDescent="0.35">
      <c r="A837">
        <v>1997</v>
      </c>
      <c r="B837" s="1">
        <f t="shared" si="12"/>
        <v>96</v>
      </c>
      <c r="C837" s="18">
        <v>20.7</v>
      </c>
      <c r="D837">
        <v>22.2</v>
      </c>
      <c r="E837">
        <v>11.6</v>
      </c>
      <c r="F837">
        <v>0.3</v>
      </c>
    </row>
    <row r="838" spans="1:6" x14ac:dyDescent="0.35">
      <c r="A838">
        <v>1997</v>
      </c>
      <c r="B838" s="1">
        <f t="shared" si="12"/>
        <v>97</v>
      </c>
      <c r="C838" s="18">
        <v>15.8</v>
      </c>
      <c r="D838">
        <v>19.7</v>
      </c>
      <c r="E838">
        <v>12</v>
      </c>
      <c r="F838">
        <v>9.9</v>
      </c>
    </row>
    <row r="839" spans="1:6" x14ac:dyDescent="0.35">
      <c r="A839">
        <v>1997</v>
      </c>
      <c r="B839" s="1">
        <f t="shared" si="12"/>
        <v>98</v>
      </c>
      <c r="C839" s="18">
        <v>13.9</v>
      </c>
      <c r="D839">
        <v>19.600000000000001</v>
      </c>
      <c r="E839">
        <v>9.5</v>
      </c>
      <c r="F839">
        <v>8.9</v>
      </c>
    </row>
    <row r="840" spans="1:6" x14ac:dyDescent="0.35">
      <c r="A840">
        <v>1997</v>
      </c>
      <c r="B840" s="1">
        <f t="shared" si="12"/>
        <v>99</v>
      </c>
      <c r="C840" s="18">
        <v>22.6</v>
      </c>
      <c r="D840">
        <v>21.4</v>
      </c>
      <c r="E840">
        <v>8.6</v>
      </c>
      <c r="F840">
        <v>1</v>
      </c>
    </row>
    <row r="841" spans="1:6" x14ac:dyDescent="0.35">
      <c r="A841">
        <v>1997</v>
      </c>
      <c r="B841" s="1">
        <f t="shared" si="12"/>
        <v>100</v>
      </c>
      <c r="C841" s="18">
        <v>23.1</v>
      </c>
      <c r="D841">
        <v>23.4</v>
      </c>
      <c r="E841">
        <v>10</v>
      </c>
      <c r="F841">
        <v>0</v>
      </c>
    </row>
    <row r="842" spans="1:6" x14ac:dyDescent="0.35">
      <c r="A842">
        <v>1997</v>
      </c>
      <c r="B842" s="1">
        <f t="shared" si="12"/>
        <v>101</v>
      </c>
      <c r="C842" s="18">
        <v>24</v>
      </c>
      <c r="D842">
        <v>24.2</v>
      </c>
      <c r="E842">
        <v>10</v>
      </c>
      <c r="F842">
        <v>0</v>
      </c>
    </row>
    <row r="843" spans="1:6" x14ac:dyDescent="0.35">
      <c r="A843">
        <v>1997</v>
      </c>
      <c r="B843" s="1">
        <f t="shared" si="12"/>
        <v>102</v>
      </c>
      <c r="C843" s="18">
        <v>22.4</v>
      </c>
      <c r="D843">
        <v>24.2</v>
      </c>
      <c r="E843">
        <v>8</v>
      </c>
      <c r="F843">
        <v>0</v>
      </c>
    </row>
    <row r="844" spans="1:6" x14ac:dyDescent="0.35">
      <c r="A844">
        <v>1997</v>
      </c>
      <c r="B844" s="1">
        <f t="shared" ref="B844:B907" si="13">B843+1</f>
        <v>103</v>
      </c>
      <c r="C844" s="18">
        <v>23.3</v>
      </c>
      <c r="D844">
        <v>23.6</v>
      </c>
      <c r="E844">
        <v>12.5</v>
      </c>
      <c r="F844">
        <v>0</v>
      </c>
    </row>
    <row r="845" spans="1:6" x14ac:dyDescent="0.35">
      <c r="A845">
        <v>1997</v>
      </c>
      <c r="B845" s="1">
        <f t="shared" si="13"/>
        <v>104</v>
      </c>
      <c r="C845" s="18">
        <v>23.5</v>
      </c>
      <c r="D845">
        <v>24</v>
      </c>
      <c r="E845">
        <v>10.3</v>
      </c>
      <c r="F845">
        <v>0</v>
      </c>
    </row>
    <row r="846" spans="1:6" x14ac:dyDescent="0.35">
      <c r="A846">
        <v>1997</v>
      </c>
      <c r="B846" s="1">
        <f t="shared" si="13"/>
        <v>105</v>
      </c>
      <c r="C846" s="18">
        <v>25.9</v>
      </c>
      <c r="D846">
        <v>27.6</v>
      </c>
      <c r="E846">
        <v>11.8</v>
      </c>
      <c r="F846">
        <v>0</v>
      </c>
    </row>
    <row r="847" spans="1:6" x14ac:dyDescent="0.35">
      <c r="A847">
        <v>1997</v>
      </c>
      <c r="B847" s="1">
        <f t="shared" si="13"/>
        <v>106</v>
      </c>
      <c r="C847" s="18">
        <v>18.100000000000001</v>
      </c>
      <c r="D847">
        <v>25</v>
      </c>
      <c r="E847">
        <v>14</v>
      </c>
      <c r="F847">
        <v>0</v>
      </c>
    </row>
    <row r="848" spans="1:6" x14ac:dyDescent="0.35">
      <c r="A848">
        <v>1997</v>
      </c>
      <c r="B848" s="1">
        <f t="shared" si="13"/>
        <v>107</v>
      </c>
      <c r="C848" s="18">
        <v>13.4</v>
      </c>
      <c r="D848">
        <v>18.600000000000001</v>
      </c>
      <c r="E848">
        <v>12</v>
      </c>
      <c r="F848">
        <v>0</v>
      </c>
    </row>
    <row r="849" spans="1:6" x14ac:dyDescent="0.35">
      <c r="A849">
        <v>1997</v>
      </c>
      <c r="B849" s="1">
        <f t="shared" si="13"/>
        <v>108</v>
      </c>
      <c r="C849" s="18">
        <v>22.2</v>
      </c>
      <c r="D849">
        <v>20.8</v>
      </c>
      <c r="E849">
        <v>8</v>
      </c>
      <c r="F849">
        <v>5.0999999999999996</v>
      </c>
    </row>
    <row r="850" spans="1:6" x14ac:dyDescent="0.35">
      <c r="A850">
        <v>1997</v>
      </c>
      <c r="B850" s="1">
        <f t="shared" si="13"/>
        <v>109</v>
      </c>
      <c r="C850" s="18">
        <v>4.5999999999999996</v>
      </c>
      <c r="D850">
        <v>16</v>
      </c>
      <c r="E850">
        <v>11.6</v>
      </c>
      <c r="F850">
        <v>1</v>
      </c>
    </row>
    <row r="851" spans="1:6" x14ac:dyDescent="0.35">
      <c r="A851">
        <v>1997</v>
      </c>
      <c r="B851" s="1">
        <f t="shared" si="13"/>
        <v>110</v>
      </c>
      <c r="C851" s="18">
        <v>8.3000000000000007</v>
      </c>
      <c r="D851">
        <v>13.2</v>
      </c>
      <c r="E851">
        <v>10</v>
      </c>
      <c r="F851">
        <v>21.1</v>
      </c>
    </row>
    <row r="852" spans="1:6" x14ac:dyDescent="0.35">
      <c r="A852">
        <v>1997</v>
      </c>
      <c r="B852" s="1">
        <f t="shared" si="13"/>
        <v>111</v>
      </c>
      <c r="C852" s="18">
        <v>9.5</v>
      </c>
      <c r="D852">
        <v>14.8</v>
      </c>
      <c r="E852">
        <v>8.1999999999999993</v>
      </c>
      <c r="F852">
        <v>38.1</v>
      </c>
    </row>
    <row r="853" spans="1:6" x14ac:dyDescent="0.35">
      <c r="A853">
        <v>1997</v>
      </c>
      <c r="B853" s="1">
        <f t="shared" si="13"/>
        <v>112</v>
      </c>
      <c r="C853" s="18">
        <v>11.1</v>
      </c>
      <c r="D853">
        <v>16</v>
      </c>
      <c r="E853">
        <v>9</v>
      </c>
      <c r="F853">
        <v>6.1</v>
      </c>
    </row>
    <row r="854" spans="1:6" x14ac:dyDescent="0.35">
      <c r="A854">
        <v>1997</v>
      </c>
      <c r="B854" s="1">
        <f t="shared" si="13"/>
        <v>113</v>
      </c>
      <c r="C854" s="18">
        <v>26.1</v>
      </c>
      <c r="D854">
        <v>18.600000000000001</v>
      </c>
      <c r="E854">
        <v>9.4</v>
      </c>
      <c r="F854">
        <v>1</v>
      </c>
    </row>
    <row r="855" spans="1:6" x14ac:dyDescent="0.35">
      <c r="A855">
        <v>1997</v>
      </c>
      <c r="B855" s="1">
        <f t="shared" si="13"/>
        <v>114</v>
      </c>
      <c r="C855" s="18">
        <v>25.1</v>
      </c>
      <c r="D855">
        <v>19.7</v>
      </c>
      <c r="E855">
        <v>8.8000000000000007</v>
      </c>
      <c r="F855">
        <v>0</v>
      </c>
    </row>
    <row r="856" spans="1:6" x14ac:dyDescent="0.35">
      <c r="A856">
        <v>1997</v>
      </c>
      <c r="B856" s="1">
        <f t="shared" si="13"/>
        <v>115</v>
      </c>
      <c r="C856" s="18">
        <v>22.8</v>
      </c>
      <c r="D856">
        <v>19.399999999999999</v>
      </c>
      <c r="E856">
        <v>11</v>
      </c>
      <c r="F856">
        <v>0</v>
      </c>
    </row>
    <row r="857" spans="1:6" x14ac:dyDescent="0.35">
      <c r="A857">
        <v>1997</v>
      </c>
      <c r="B857" s="1">
        <f t="shared" si="13"/>
        <v>116</v>
      </c>
      <c r="C857" s="18">
        <v>27.8</v>
      </c>
      <c r="D857">
        <v>22.2</v>
      </c>
      <c r="E857">
        <v>9.1999999999999993</v>
      </c>
      <c r="F857">
        <v>0</v>
      </c>
    </row>
    <row r="858" spans="1:6" x14ac:dyDescent="0.35">
      <c r="A858">
        <v>1997</v>
      </c>
      <c r="B858" s="1">
        <f t="shared" si="13"/>
        <v>117</v>
      </c>
      <c r="C858" s="18">
        <v>29.4</v>
      </c>
      <c r="D858">
        <v>23.3</v>
      </c>
      <c r="E858">
        <v>9</v>
      </c>
      <c r="F858">
        <v>0</v>
      </c>
    </row>
    <row r="859" spans="1:6" x14ac:dyDescent="0.35">
      <c r="A859">
        <v>1997</v>
      </c>
      <c r="B859" s="1">
        <f t="shared" si="13"/>
        <v>118</v>
      </c>
      <c r="C859" s="18">
        <v>29.9</v>
      </c>
      <c r="D859">
        <v>27.6</v>
      </c>
      <c r="E859">
        <v>12</v>
      </c>
      <c r="F859">
        <v>0</v>
      </c>
    </row>
    <row r="860" spans="1:6" x14ac:dyDescent="0.35">
      <c r="A860">
        <v>1997</v>
      </c>
      <c r="B860" s="1">
        <f t="shared" si="13"/>
        <v>119</v>
      </c>
      <c r="C860" s="18">
        <v>30.1</v>
      </c>
      <c r="D860">
        <v>31</v>
      </c>
      <c r="E860">
        <v>13.5</v>
      </c>
      <c r="F860">
        <v>0</v>
      </c>
    </row>
    <row r="861" spans="1:6" x14ac:dyDescent="0.35">
      <c r="A861">
        <v>1997</v>
      </c>
      <c r="B861" s="1">
        <f t="shared" si="13"/>
        <v>120</v>
      </c>
      <c r="C861" s="18">
        <v>29.7</v>
      </c>
      <c r="D861">
        <v>32.4</v>
      </c>
      <c r="E861">
        <v>16</v>
      </c>
      <c r="F861">
        <v>0</v>
      </c>
    </row>
    <row r="862" spans="1:6" x14ac:dyDescent="0.35">
      <c r="A862">
        <v>1997</v>
      </c>
      <c r="B862" s="1">
        <f t="shared" si="13"/>
        <v>121</v>
      </c>
      <c r="C862" s="18">
        <v>27.2</v>
      </c>
      <c r="D862">
        <v>32.799999999999997</v>
      </c>
      <c r="E862">
        <v>14.2</v>
      </c>
      <c r="F862">
        <v>0</v>
      </c>
    </row>
    <row r="863" spans="1:6" x14ac:dyDescent="0.35">
      <c r="A863">
        <v>1997</v>
      </c>
      <c r="B863" s="1">
        <f t="shared" si="13"/>
        <v>122</v>
      </c>
      <c r="C863" s="18">
        <v>18.5</v>
      </c>
      <c r="D863">
        <v>26.4</v>
      </c>
      <c r="E863">
        <v>15.6</v>
      </c>
      <c r="F863">
        <v>0</v>
      </c>
    </row>
    <row r="864" spans="1:6" x14ac:dyDescent="0.35">
      <c r="A864">
        <v>1997</v>
      </c>
      <c r="B864" s="1">
        <f t="shared" si="13"/>
        <v>123</v>
      </c>
      <c r="C864" s="18">
        <v>21.1</v>
      </c>
      <c r="D864">
        <v>21.6</v>
      </c>
      <c r="E864">
        <v>14.5</v>
      </c>
      <c r="F864">
        <v>0</v>
      </c>
    </row>
    <row r="865" spans="1:6" x14ac:dyDescent="0.35">
      <c r="A865">
        <v>1997</v>
      </c>
      <c r="B865" s="1">
        <f t="shared" si="13"/>
        <v>124</v>
      </c>
      <c r="C865" s="18">
        <v>27.8</v>
      </c>
      <c r="D865">
        <v>25.2</v>
      </c>
      <c r="E865">
        <v>12.7</v>
      </c>
      <c r="F865">
        <v>0</v>
      </c>
    </row>
    <row r="866" spans="1:6" x14ac:dyDescent="0.35">
      <c r="A866">
        <v>1997</v>
      </c>
      <c r="B866" s="1">
        <f t="shared" si="13"/>
        <v>125</v>
      </c>
      <c r="C866" s="18">
        <v>29.1</v>
      </c>
      <c r="D866">
        <v>24</v>
      </c>
      <c r="E866">
        <v>10.5</v>
      </c>
      <c r="F866">
        <v>0</v>
      </c>
    </row>
    <row r="867" spans="1:6" x14ac:dyDescent="0.35">
      <c r="A867">
        <v>1997</v>
      </c>
      <c r="B867" s="1">
        <f t="shared" si="13"/>
        <v>126</v>
      </c>
      <c r="C867" s="18">
        <v>22.2</v>
      </c>
      <c r="D867">
        <v>22.5</v>
      </c>
      <c r="E867">
        <v>13</v>
      </c>
      <c r="F867">
        <v>0</v>
      </c>
    </row>
    <row r="868" spans="1:6" x14ac:dyDescent="0.35">
      <c r="A868">
        <v>1997</v>
      </c>
      <c r="B868" s="1">
        <f t="shared" si="13"/>
        <v>127</v>
      </c>
      <c r="C868" s="18">
        <v>19.600000000000001</v>
      </c>
      <c r="D868">
        <v>18.2</v>
      </c>
      <c r="E868">
        <v>12</v>
      </c>
      <c r="F868">
        <v>0</v>
      </c>
    </row>
    <row r="869" spans="1:6" x14ac:dyDescent="0.35">
      <c r="A869">
        <v>1997</v>
      </c>
      <c r="B869" s="1">
        <f t="shared" si="13"/>
        <v>128</v>
      </c>
      <c r="C869" s="18">
        <v>29.9</v>
      </c>
      <c r="D869">
        <v>21</v>
      </c>
      <c r="E869">
        <v>7.4</v>
      </c>
      <c r="F869">
        <v>0</v>
      </c>
    </row>
    <row r="870" spans="1:6" x14ac:dyDescent="0.35">
      <c r="A870">
        <v>1997</v>
      </c>
      <c r="B870" s="1">
        <f t="shared" si="13"/>
        <v>129</v>
      </c>
      <c r="C870" s="18">
        <v>30.6</v>
      </c>
      <c r="D870">
        <v>22.5</v>
      </c>
      <c r="E870">
        <v>7</v>
      </c>
      <c r="F870">
        <v>0</v>
      </c>
    </row>
    <row r="871" spans="1:6" x14ac:dyDescent="0.35">
      <c r="A871">
        <v>1997</v>
      </c>
      <c r="B871" s="1">
        <f t="shared" si="13"/>
        <v>130</v>
      </c>
      <c r="C871" s="18">
        <v>17.5</v>
      </c>
      <c r="D871">
        <v>19</v>
      </c>
      <c r="E871">
        <v>12.4</v>
      </c>
      <c r="F871">
        <v>0</v>
      </c>
    </row>
    <row r="872" spans="1:6" x14ac:dyDescent="0.35">
      <c r="A872">
        <v>1997</v>
      </c>
      <c r="B872" s="1">
        <f t="shared" si="13"/>
        <v>131</v>
      </c>
      <c r="C872" s="18">
        <v>23.2</v>
      </c>
      <c r="D872">
        <v>21</v>
      </c>
      <c r="E872">
        <v>8.8000000000000007</v>
      </c>
      <c r="F872">
        <v>0</v>
      </c>
    </row>
    <row r="873" spans="1:6" x14ac:dyDescent="0.35">
      <c r="A873">
        <v>1997</v>
      </c>
      <c r="B873" s="1">
        <f t="shared" si="13"/>
        <v>132</v>
      </c>
      <c r="C873" s="18">
        <v>28.7</v>
      </c>
      <c r="D873">
        <v>23.6</v>
      </c>
      <c r="E873">
        <v>8.5</v>
      </c>
      <c r="F873">
        <v>0</v>
      </c>
    </row>
    <row r="874" spans="1:6" x14ac:dyDescent="0.35">
      <c r="A874">
        <v>1997</v>
      </c>
      <c r="B874" s="1">
        <f t="shared" si="13"/>
        <v>133</v>
      </c>
      <c r="C874" s="18">
        <v>17</v>
      </c>
      <c r="D874">
        <v>21</v>
      </c>
      <c r="E874">
        <v>13</v>
      </c>
      <c r="F874">
        <v>2</v>
      </c>
    </row>
    <row r="875" spans="1:6" x14ac:dyDescent="0.35">
      <c r="A875">
        <v>1997</v>
      </c>
      <c r="B875" s="1">
        <f t="shared" si="13"/>
        <v>134</v>
      </c>
      <c r="C875" s="18">
        <v>9</v>
      </c>
      <c r="D875">
        <v>18.5</v>
      </c>
      <c r="E875">
        <v>12.6</v>
      </c>
      <c r="F875">
        <v>19.100000000000001</v>
      </c>
    </row>
    <row r="876" spans="1:6" x14ac:dyDescent="0.35">
      <c r="A876">
        <v>1997</v>
      </c>
      <c r="B876" s="1">
        <f t="shared" si="13"/>
        <v>135</v>
      </c>
      <c r="C876" s="18">
        <v>19.7</v>
      </c>
      <c r="D876">
        <v>18.3</v>
      </c>
      <c r="E876">
        <v>11.6</v>
      </c>
      <c r="F876">
        <v>0</v>
      </c>
    </row>
    <row r="877" spans="1:6" x14ac:dyDescent="0.35">
      <c r="A877">
        <v>1997</v>
      </c>
      <c r="B877" s="1">
        <f t="shared" si="13"/>
        <v>136</v>
      </c>
      <c r="C877" s="18">
        <v>17.899999999999999</v>
      </c>
      <c r="D877">
        <v>19.399999999999999</v>
      </c>
      <c r="E877">
        <v>11</v>
      </c>
      <c r="F877">
        <v>0</v>
      </c>
    </row>
    <row r="878" spans="1:6" x14ac:dyDescent="0.35">
      <c r="A878">
        <v>1997</v>
      </c>
      <c r="B878" s="1">
        <f t="shared" si="13"/>
        <v>137</v>
      </c>
      <c r="C878" s="18">
        <v>23.6</v>
      </c>
      <c r="D878">
        <v>21.4</v>
      </c>
      <c r="E878">
        <v>11.5</v>
      </c>
      <c r="F878">
        <v>0</v>
      </c>
    </row>
    <row r="879" spans="1:6" x14ac:dyDescent="0.35">
      <c r="A879">
        <v>1997</v>
      </c>
      <c r="B879" s="1">
        <f t="shared" si="13"/>
        <v>138</v>
      </c>
      <c r="C879" s="18">
        <v>30.6</v>
      </c>
      <c r="D879">
        <v>24.6</v>
      </c>
      <c r="E879">
        <v>9.4</v>
      </c>
      <c r="F879">
        <v>0</v>
      </c>
    </row>
    <row r="880" spans="1:6" x14ac:dyDescent="0.35">
      <c r="A880">
        <v>1997</v>
      </c>
      <c r="B880" s="1">
        <f t="shared" si="13"/>
        <v>139</v>
      </c>
      <c r="C880" s="18">
        <v>30.3</v>
      </c>
      <c r="D880">
        <v>25</v>
      </c>
      <c r="E880">
        <v>10.9</v>
      </c>
      <c r="F880">
        <v>0</v>
      </c>
    </row>
    <row r="881" spans="1:6" x14ac:dyDescent="0.35">
      <c r="A881">
        <v>1997</v>
      </c>
      <c r="B881" s="1">
        <f t="shared" si="13"/>
        <v>140</v>
      </c>
      <c r="C881" s="18">
        <v>18.8</v>
      </c>
      <c r="D881">
        <v>22.5</v>
      </c>
      <c r="E881">
        <v>13.8</v>
      </c>
      <c r="F881">
        <v>0</v>
      </c>
    </row>
    <row r="882" spans="1:6" x14ac:dyDescent="0.35">
      <c r="A882">
        <v>1997</v>
      </c>
      <c r="B882" s="1">
        <f t="shared" si="13"/>
        <v>141</v>
      </c>
      <c r="C882" s="18">
        <v>31.9</v>
      </c>
      <c r="D882">
        <v>24.2</v>
      </c>
      <c r="E882">
        <v>11.7</v>
      </c>
      <c r="F882">
        <v>0</v>
      </c>
    </row>
    <row r="883" spans="1:6" x14ac:dyDescent="0.35">
      <c r="A883">
        <v>1997</v>
      </c>
      <c r="B883" s="1">
        <f t="shared" si="13"/>
        <v>142</v>
      </c>
      <c r="C883" s="18">
        <v>16.600000000000001</v>
      </c>
      <c r="D883">
        <v>22.2</v>
      </c>
      <c r="E883">
        <v>12.6</v>
      </c>
      <c r="F883">
        <v>1</v>
      </c>
    </row>
    <row r="884" spans="1:6" x14ac:dyDescent="0.35">
      <c r="A884">
        <v>1997</v>
      </c>
      <c r="B884" s="1">
        <f t="shared" si="13"/>
        <v>143</v>
      </c>
      <c r="C884" s="18">
        <v>27.7</v>
      </c>
      <c r="D884">
        <v>24.8</v>
      </c>
      <c r="E884">
        <v>11</v>
      </c>
      <c r="F884">
        <v>0</v>
      </c>
    </row>
    <row r="885" spans="1:6" x14ac:dyDescent="0.35">
      <c r="A885">
        <v>1997</v>
      </c>
      <c r="B885" s="1">
        <f t="shared" si="13"/>
        <v>144</v>
      </c>
      <c r="C885" s="18">
        <v>21.7</v>
      </c>
      <c r="D885">
        <v>22.8</v>
      </c>
      <c r="E885">
        <v>15</v>
      </c>
      <c r="F885">
        <v>2</v>
      </c>
    </row>
    <row r="886" spans="1:6" x14ac:dyDescent="0.35">
      <c r="A886">
        <v>1997</v>
      </c>
      <c r="B886" s="1">
        <f t="shared" si="13"/>
        <v>145</v>
      </c>
      <c r="C886" s="18">
        <v>21.6</v>
      </c>
      <c r="D886">
        <v>24.7</v>
      </c>
      <c r="E886">
        <v>15</v>
      </c>
      <c r="F886">
        <v>0</v>
      </c>
    </row>
    <row r="887" spans="1:6" x14ac:dyDescent="0.35">
      <c r="A887">
        <v>1997</v>
      </c>
      <c r="B887" s="1">
        <f t="shared" si="13"/>
        <v>146</v>
      </c>
      <c r="C887" s="18">
        <v>26.5</v>
      </c>
      <c r="D887">
        <v>25.3</v>
      </c>
      <c r="E887">
        <v>14</v>
      </c>
      <c r="F887">
        <v>0</v>
      </c>
    </row>
    <row r="888" spans="1:6" x14ac:dyDescent="0.35">
      <c r="A888">
        <v>1997</v>
      </c>
      <c r="B888" s="1">
        <f t="shared" si="13"/>
        <v>147</v>
      </c>
      <c r="C888" s="18">
        <v>25.7</v>
      </c>
      <c r="D888">
        <v>25.3</v>
      </c>
      <c r="E888">
        <v>14.5</v>
      </c>
      <c r="F888">
        <v>0</v>
      </c>
    </row>
    <row r="889" spans="1:6" x14ac:dyDescent="0.35">
      <c r="A889">
        <v>1997</v>
      </c>
      <c r="B889" s="1">
        <f t="shared" si="13"/>
        <v>148</v>
      </c>
      <c r="C889" s="18">
        <v>29.4</v>
      </c>
      <c r="D889">
        <v>26</v>
      </c>
      <c r="E889">
        <v>12.5</v>
      </c>
      <c r="F889">
        <v>0</v>
      </c>
    </row>
    <row r="890" spans="1:6" x14ac:dyDescent="0.35">
      <c r="A890">
        <v>1997</v>
      </c>
      <c r="B890" s="1">
        <f t="shared" si="13"/>
        <v>149</v>
      </c>
      <c r="C890" s="18">
        <v>19.5</v>
      </c>
      <c r="D890">
        <v>24.2</v>
      </c>
      <c r="E890">
        <v>14.1</v>
      </c>
      <c r="F890">
        <v>0</v>
      </c>
    </row>
    <row r="891" spans="1:6" x14ac:dyDescent="0.35">
      <c r="A891">
        <v>1997</v>
      </c>
      <c r="B891" s="1">
        <f t="shared" si="13"/>
        <v>150</v>
      </c>
      <c r="C891" s="18">
        <v>27.6</v>
      </c>
      <c r="D891">
        <v>27</v>
      </c>
      <c r="E891">
        <v>11.5</v>
      </c>
      <c r="F891">
        <v>0</v>
      </c>
    </row>
    <row r="892" spans="1:6" x14ac:dyDescent="0.35">
      <c r="A892">
        <v>1997</v>
      </c>
      <c r="B892" s="1">
        <f t="shared" si="13"/>
        <v>151</v>
      </c>
      <c r="C892" s="18">
        <v>22.6</v>
      </c>
      <c r="D892">
        <v>24.3</v>
      </c>
      <c r="E892">
        <v>15</v>
      </c>
      <c r="F892">
        <v>6.1</v>
      </c>
    </row>
    <row r="893" spans="1:6" x14ac:dyDescent="0.35">
      <c r="A893">
        <v>1997</v>
      </c>
      <c r="B893" s="1">
        <f t="shared" si="13"/>
        <v>152</v>
      </c>
      <c r="C893" s="18">
        <v>23.1</v>
      </c>
      <c r="D893">
        <v>24.2</v>
      </c>
      <c r="E893">
        <v>13</v>
      </c>
      <c r="F893">
        <v>0</v>
      </c>
    </row>
    <row r="894" spans="1:6" x14ac:dyDescent="0.35">
      <c r="A894">
        <v>1997</v>
      </c>
      <c r="B894" s="1">
        <f t="shared" si="13"/>
        <v>153</v>
      </c>
      <c r="C894" s="18">
        <v>26.6</v>
      </c>
      <c r="D894">
        <v>25</v>
      </c>
      <c r="E894">
        <v>14</v>
      </c>
      <c r="F894">
        <v>0</v>
      </c>
    </row>
    <row r="895" spans="1:6" x14ac:dyDescent="0.35">
      <c r="A895">
        <v>1997</v>
      </c>
      <c r="B895" s="1">
        <f t="shared" si="13"/>
        <v>154</v>
      </c>
      <c r="C895" s="18">
        <v>27.6</v>
      </c>
      <c r="D895">
        <v>25.6</v>
      </c>
      <c r="E895">
        <v>11.5</v>
      </c>
      <c r="F895">
        <v>0</v>
      </c>
    </row>
    <row r="896" spans="1:6" x14ac:dyDescent="0.35">
      <c r="A896">
        <v>1997</v>
      </c>
      <c r="B896" s="1">
        <f t="shared" si="13"/>
        <v>155</v>
      </c>
      <c r="C896" s="18">
        <v>21.6</v>
      </c>
      <c r="D896">
        <v>20.8</v>
      </c>
      <c r="E896">
        <v>14</v>
      </c>
      <c r="F896">
        <v>17</v>
      </c>
    </row>
    <row r="897" spans="1:6" x14ac:dyDescent="0.35">
      <c r="A897">
        <v>1997</v>
      </c>
      <c r="B897" s="1">
        <f t="shared" si="13"/>
        <v>156</v>
      </c>
      <c r="C897" s="18">
        <v>30.2</v>
      </c>
      <c r="D897">
        <v>26.2</v>
      </c>
      <c r="E897">
        <v>12.4</v>
      </c>
      <c r="F897">
        <v>3.1</v>
      </c>
    </row>
    <row r="898" spans="1:6" x14ac:dyDescent="0.35">
      <c r="A898">
        <v>1997</v>
      </c>
      <c r="B898" s="1">
        <f t="shared" si="13"/>
        <v>157</v>
      </c>
      <c r="C898" s="18">
        <v>31.9</v>
      </c>
      <c r="D898">
        <v>29</v>
      </c>
      <c r="E898">
        <v>14</v>
      </c>
      <c r="F898">
        <v>0</v>
      </c>
    </row>
    <row r="899" spans="1:6" x14ac:dyDescent="0.35">
      <c r="A899">
        <v>1997</v>
      </c>
      <c r="B899" s="1">
        <f t="shared" si="13"/>
        <v>158</v>
      </c>
      <c r="C899" s="18">
        <v>28.1</v>
      </c>
      <c r="D899">
        <v>26</v>
      </c>
      <c r="E899">
        <v>13.9</v>
      </c>
      <c r="F899">
        <v>0</v>
      </c>
    </row>
    <row r="900" spans="1:6" x14ac:dyDescent="0.35">
      <c r="A900">
        <v>1997</v>
      </c>
      <c r="B900" s="1">
        <f t="shared" si="13"/>
        <v>159</v>
      </c>
      <c r="C900" s="18">
        <v>32.700000000000003</v>
      </c>
      <c r="D900">
        <v>28.3</v>
      </c>
      <c r="E900">
        <v>15</v>
      </c>
      <c r="F900">
        <v>0</v>
      </c>
    </row>
    <row r="901" spans="1:6" x14ac:dyDescent="0.35">
      <c r="A901">
        <v>1997</v>
      </c>
      <c r="B901" s="1">
        <f t="shared" si="13"/>
        <v>160</v>
      </c>
      <c r="C901" s="18">
        <v>32.299999999999997</v>
      </c>
      <c r="D901">
        <v>31</v>
      </c>
      <c r="E901">
        <v>14.6</v>
      </c>
      <c r="F901">
        <v>0</v>
      </c>
    </row>
    <row r="902" spans="1:6" x14ac:dyDescent="0.35">
      <c r="A902">
        <v>1997</v>
      </c>
      <c r="B902" s="1">
        <f t="shared" si="13"/>
        <v>161</v>
      </c>
      <c r="C902" s="18">
        <v>27.6</v>
      </c>
      <c r="D902">
        <v>26</v>
      </c>
      <c r="E902">
        <v>15</v>
      </c>
      <c r="F902">
        <v>0</v>
      </c>
    </row>
    <row r="903" spans="1:6" x14ac:dyDescent="0.35">
      <c r="A903">
        <v>1997</v>
      </c>
      <c r="B903" s="1">
        <f t="shared" si="13"/>
        <v>162</v>
      </c>
      <c r="C903" s="18">
        <v>22.8</v>
      </c>
      <c r="D903">
        <v>25.4</v>
      </c>
      <c r="E903">
        <v>16</v>
      </c>
      <c r="F903">
        <v>0</v>
      </c>
    </row>
    <row r="904" spans="1:6" x14ac:dyDescent="0.35">
      <c r="A904">
        <v>1997</v>
      </c>
      <c r="B904" s="1">
        <f t="shared" si="13"/>
        <v>163</v>
      </c>
      <c r="C904" s="18">
        <v>30.7</v>
      </c>
      <c r="D904">
        <v>28</v>
      </c>
      <c r="E904">
        <v>13</v>
      </c>
      <c r="F904">
        <v>0</v>
      </c>
    </row>
    <row r="905" spans="1:6" x14ac:dyDescent="0.35">
      <c r="A905">
        <v>1997</v>
      </c>
      <c r="B905" s="1">
        <f t="shared" si="13"/>
        <v>164</v>
      </c>
      <c r="C905" s="18">
        <v>29.8</v>
      </c>
      <c r="D905">
        <v>27.6</v>
      </c>
      <c r="E905">
        <v>15</v>
      </c>
      <c r="F905">
        <v>0</v>
      </c>
    </row>
    <row r="906" spans="1:6" x14ac:dyDescent="0.35">
      <c r="A906">
        <v>1997</v>
      </c>
      <c r="B906" s="1">
        <f t="shared" si="13"/>
        <v>165</v>
      </c>
      <c r="C906" s="18">
        <v>30.5</v>
      </c>
      <c r="D906">
        <v>28</v>
      </c>
      <c r="E906">
        <v>13.7</v>
      </c>
      <c r="F906">
        <v>0</v>
      </c>
    </row>
    <row r="907" spans="1:6" x14ac:dyDescent="0.35">
      <c r="A907">
        <v>1997</v>
      </c>
      <c r="B907" s="1">
        <f t="shared" si="13"/>
        <v>166</v>
      </c>
      <c r="C907" s="18">
        <v>30</v>
      </c>
      <c r="D907">
        <v>27.5</v>
      </c>
      <c r="E907">
        <v>15</v>
      </c>
      <c r="F907">
        <v>0</v>
      </c>
    </row>
    <row r="908" spans="1:6" x14ac:dyDescent="0.35">
      <c r="A908">
        <v>1997</v>
      </c>
      <c r="B908" s="1">
        <f t="shared" ref="B908:B971" si="14">B907+1</f>
        <v>167</v>
      </c>
      <c r="C908" s="18">
        <v>29.3</v>
      </c>
      <c r="D908">
        <v>26.5</v>
      </c>
      <c r="E908">
        <v>15.2</v>
      </c>
      <c r="F908">
        <v>0</v>
      </c>
    </row>
    <row r="909" spans="1:6" x14ac:dyDescent="0.35">
      <c r="A909">
        <v>1997</v>
      </c>
      <c r="B909" s="1">
        <f t="shared" si="14"/>
        <v>168</v>
      </c>
      <c r="C909" s="18">
        <v>27.6</v>
      </c>
      <c r="D909">
        <v>25.4</v>
      </c>
      <c r="E909">
        <v>14.3</v>
      </c>
      <c r="F909">
        <v>0</v>
      </c>
    </row>
    <row r="910" spans="1:6" x14ac:dyDescent="0.35">
      <c r="A910">
        <v>1997</v>
      </c>
      <c r="B910" s="1">
        <f t="shared" si="14"/>
        <v>169</v>
      </c>
      <c r="C910" s="18">
        <v>30.9</v>
      </c>
      <c r="D910">
        <v>25</v>
      </c>
      <c r="E910">
        <v>13.2</v>
      </c>
      <c r="F910">
        <v>0</v>
      </c>
    </row>
    <row r="911" spans="1:6" x14ac:dyDescent="0.35">
      <c r="A911">
        <v>1997</v>
      </c>
      <c r="B911" s="1">
        <f t="shared" si="14"/>
        <v>170</v>
      </c>
      <c r="C911" s="18">
        <v>32</v>
      </c>
      <c r="D911">
        <v>28</v>
      </c>
      <c r="E911">
        <v>9.5</v>
      </c>
      <c r="F911">
        <v>0</v>
      </c>
    </row>
    <row r="912" spans="1:6" x14ac:dyDescent="0.35">
      <c r="A912">
        <v>1997</v>
      </c>
      <c r="B912" s="1">
        <f t="shared" si="14"/>
        <v>171</v>
      </c>
      <c r="C912" s="18">
        <v>29.9</v>
      </c>
      <c r="D912">
        <v>27.1</v>
      </c>
      <c r="E912">
        <v>11.7</v>
      </c>
      <c r="F912">
        <v>0</v>
      </c>
    </row>
    <row r="913" spans="1:6" x14ac:dyDescent="0.35">
      <c r="A913">
        <v>1997</v>
      </c>
      <c r="B913" s="1">
        <f t="shared" si="14"/>
        <v>172</v>
      </c>
      <c r="C913" s="18">
        <v>27.6</v>
      </c>
      <c r="D913">
        <v>25.6</v>
      </c>
      <c r="E913">
        <v>14.5</v>
      </c>
      <c r="F913">
        <v>0</v>
      </c>
    </row>
    <row r="914" spans="1:6" x14ac:dyDescent="0.35">
      <c r="A914">
        <v>1997</v>
      </c>
      <c r="B914" s="1">
        <f t="shared" si="14"/>
        <v>173</v>
      </c>
      <c r="C914" s="18">
        <v>31.4</v>
      </c>
      <c r="D914">
        <v>25.5</v>
      </c>
      <c r="E914">
        <v>14.7</v>
      </c>
      <c r="F914">
        <v>0</v>
      </c>
    </row>
    <row r="915" spans="1:6" x14ac:dyDescent="0.35">
      <c r="A915">
        <v>1997</v>
      </c>
      <c r="B915" s="1">
        <f t="shared" si="14"/>
        <v>174</v>
      </c>
      <c r="C915" s="18">
        <v>31.1</v>
      </c>
      <c r="D915">
        <v>26.5</v>
      </c>
      <c r="E915">
        <v>14.2</v>
      </c>
      <c r="F915">
        <v>0</v>
      </c>
    </row>
    <row r="916" spans="1:6" x14ac:dyDescent="0.35">
      <c r="A916">
        <v>1997</v>
      </c>
      <c r="B916" s="1">
        <f t="shared" si="14"/>
        <v>175</v>
      </c>
      <c r="C916" s="18">
        <v>31.5</v>
      </c>
      <c r="D916">
        <v>28</v>
      </c>
      <c r="E916">
        <v>14.5</v>
      </c>
      <c r="F916">
        <v>0</v>
      </c>
    </row>
    <row r="917" spans="1:6" x14ac:dyDescent="0.35">
      <c r="A917">
        <v>1997</v>
      </c>
      <c r="B917" s="1">
        <f t="shared" si="14"/>
        <v>176</v>
      </c>
      <c r="C917" s="18">
        <v>30.9</v>
      </c>
      <c r="D917">
        <v>29.6</v>
      </c>
      <c r="E917">
        <v>14</v>
      </c>
      <c r="F917">
        <v>0</v>
      </c>
    </row>
    <row r="918" spans="1:6" x14ac:dyDescent="0.35">
      <c r="A918">
        <v>1997</v>
      </c>
      <c r="B918" s="1">
        <f t="shared" si="14"/>
        <v>177</v>
      </c>
      <c r="C918" s="18">
        <v>27.7</v>
      </c>
      <c r="D918">
        <v>27</v>
      </c>
      <c r="E918">
        <v>16.8</v>
      </c>
      <c r="F918">
        <v>0</v>
      </c>
    </row>
    <row r="919" spans="1:6" x14ac:dyDescent="0.35">
      <c r="A919">
        <v>1997</v>
      </c>
      <c r="B919" s="1">
        <f t="shared" si="14"/>
        <v>178</v>
      </c>
      <c r="C919" s="18">
        <v>24.5</v>
      </c>
      <c r="D919">
        <v>22</v>
      </c>
      <c r="E919">
        <v>14.7</v>
      </c>
      <c r="F919">
        <v>0</v>
      </c>
    </row>
    <row r="920" spans="1:6" x14ac:dyDescent="0.35">
      <c r="A920">
        <v>1997</v>
      </c>
      <c r="B920" s="1">
        <f t="shared" si="14"/>
        <v>179</v>
      </c>
      <c r="C920" s="18">
        <v>10.3</v>
      </c>
      <c r="D920">
        <v>16.7</v>
      </c>
      <c r="E920">
        <v>13</v>
      </c>
      <c r="F920">
        <v>0</v>
      </c>
    </row>
    <row r="921" spans="1:6" x14ac:dyDescent="0.35">
      <c r="A921">
        <v>1997</v>
      </c>
      <c r="B921" s="1">
        <f t="shared" si="14"/>
        <v>180</v>
      </c>
      <c r="C921" s="18">
        <v>27.6</v>
      </c>
      <c r="D921">
        <v>22.2</v>
      </c>
      <c r="E921">
        <v>12.1</v>
      </c>
      <c r="F921">
        <v>4.0999999999999996</v>
      </c>
    </row>
    <row r="922" spans="1:6" x14ac:dyDescent="0.35">
      <c r="A922">
        <v>1997</v>
      </c>
      <c r="B922" s="1">
        <f t="shared" si="14"/>
        <v>181</v>
      </c>
      <c r="C922" s="18">
        <v>32.1</v>
      </c>
      <c r="D922">
        <v>25.3</v>
      </c>
      <c r="E922">
        <v>9.4</v>
      </c>
      <c r="F922">
        <v>0</v>
      </c>
    </row>
    <row r="923" spans="1:6" x14ac:dyDescent="0.35">
      <c r="A923">
        <v>1997</v>
      </c>
      <c r="B923" s="1">
        <f t="shared" si="14"/>
        <v>182</v>
      </c>
      <c r="C923" s="18">
        <v>32.1</v>
      </c>
      <c r="D923">
        <v>27.4</v>
      </c>
      <c r="E923">
        <v>10</v>
      </c>
      <c r="F923">
        <v>0</v>
      </c>
    </row>
    <row r="924" spans="1:6" x14ac:dyDescent="0.35">
      <c r="A924">
        <v>1997</v>
      </c>
      <c r="B924" s="1">
        <f t="shared" si="14"/>
        <v>183</v>
      </c>
      <c r="C924" s="18">
        <v>18.8</v>
      </c>
      <c r="D924">
        <v>22.5</v>
      </c>
      <c r="E924">
        <v>11</v>
      </c>
      <c r="F924">
        <v>0</v>
      </c>
    </row>
    <row r="925" spans="1:6" x14ac:dyDescent="0.35">
      <c r="A925">
        <v>1997</v>
      </c>
      <c r="B925" s="1">
        <f t="shared" si="14"/>
        <v>184</v>
      </c>
      <c r="C925" s="18">
        <v>19.8</v>
      </c>
      <c r="D925">
        <v>22</v>
      </c>
      <c r="E925">
        <v>14.5</v>
      </c>
      <c r="F925">
        <v>0</v>
      </c>
    </row>
    <row r="926" spans="1:6" x14ac:dyDescent="0.35">
      <c r="A926">
        <v>1997</v>
      </c>
      <c r="B926" s="1">
        <f t="shared" si="14"/>
        <v>185</v>
      </c>
      <c r="C926" s="18">
        <v>32.5</v>
      </c>
      <c r="D926">
        <v>26</v>
      </c>
      <c r="E926">
        <v>10.6</v>
      </c>
      <c r="F926">
        <v>0</v>
      </c>
    </row>
    <row r="927" spans="1:6" x14ac:dyDescent="0.35">
      <c r="A927">
        <v>1997</v>
      </c>
      <c r="B927" s="1">
        <f t="shared" si="14"/>
        <v>186</v>
      </c>
      <c r="C927" s="18">
        <v>32</v>
      </c>
      <c r="D927">
        <v>35</v>
      </c>
      <c r="E927">
        <v>11.4</v>
      </c>
      <c r="F927">
        <v>0</v>
      </c>
    </row>
    <row r="928" spans="1:6" x14ac:dyDescent="0.35">
      <c r="A928">
        <v>1997</v>
      </c>
      <c r="B928" s="1">
        <f t="shared" si="14"/>
        <v>187</v>
      </c>
      <c r="C928" s="18">
        <v>31</v>
      </c>
      <c r="D928">
        <v>37.6</v>
      </c>
      <c r="E928">
        <v>13</v>
      </c>
      <c r="F928">
        <v>0</v>
      </c>
    </row>
    <row r="929" spans="1:6" x14ac:dyDescent="0.35">
      <c r="A929">
        <v>1997</v>
      </c>
      <c r="B929" s="1">
        <f t="shared" si="14"/>
        <v>188</v>
      </c>
      <c r="C929" s="18">
        <v>30.6</v>
      </c>
      <c r="D929">
        <v>34.4</v>
      </c>
      <c r="E929">
        <v>17.5</v>
      </c>
      <c r="F929">
        <v>0</v>
      </c>
    </row>
    <row r="930" spans="1:6" x14ac:dyDescent="0.35">
      <c r="A930">
        <v>1997</v>
      </c>
      <c r="B930" s="1">
        <f t="shared" si="14"/>
        <v>189</v>
      </c>
      <c r="C930" s="18">
        <v>30.2</v>
      </c>
      <c r="D930">
        <v>34.200000000000003</v>
      </c>
      <c r="E930">
        <v>17.5</v>
      </c>
      <c r="F930">
        <v>0</v>
      </c>
    </row>
    <row r="931" spans="1:6" x14ac:dyDescent="0.35">
      <c r="A931">
        <v>1997</v>
      </c>
      <c r="B931" s="1">
        <f t="shared" si="14"/>
        <v>190</v>
      </c>
      <c r="C931" s="18">
        <v>30</v>
      </c>
      <c r="D931">
        <v>28.5</v>
      </c>
      <c r="E931">
        <v>17</v>
      </c>
      <c r="F931">
        <v>0</v>
      </c>
    </row>
    <row r="932" spans="1:6" x14ac:dyDescent="0.35">
      <c r="A932">
        <v>1997</v>
      </c>
      <c r="B932" s="1">
        <f t="shared" si="14"/>
        <v>191</v>
      </c>
      <c r="C932" s="18">
        <v>31.4</v>
      </c>
      <c r="D932">
        <v>27.5</v>
      </c>
      <c r="E932">
        <v>16</v>
      </c>
      <c r="F932">
        <v>0</v>
      </c>
    </row>
    <row r="933" spans="1:6" x14ac:dyDescent="0.35">
      <c r="A933">
        <v>1997</v>
      </c>
      <c r="B933" s="1">
        <f t="shared" si="14"/>
        <v>192</v>
      </c>
      <c r="C933" s="18">
        <v>31</v>
      </c>
      <c r="D933">
        <v>32.299999999999997</v>
      </c>
      <c r="E933">
        <v>11.8</v>
      </c>
      <c r="F933">
        <v>0</v>
      </c>
    </row>
    <row r="934" spans="1:6" x14ac:dyDescent="0.35">
      <c r="A934">
        <v>1997</v>
      </c>
      <c r="B934" s="1">
        <f t="shared" si="14"/>
        <v>193</v>
      </c>
      <c r="C934" s="18">
        <v>30</v>
      </c>
      <c r="D934">
        <v>31</v>
      </c>
      <c r="E934">
        <v>14.5</v>
      </c>
      <c r="F934">
        <v>0</v>
      </c>
    </row>
    <row r="935" spans="1:6" x14ac:dyDescent="0.35">
      <c r="A935">
        <v>1997</v>
      </c>
      <c r="B935" s="1">
        <f t="shared" si="14"/>
        <v>194</v>
      </c>
      <c r="C935" s="18">
        <v>28.3</v>
      </c>
      <c r="D935">
        <v>28.6</v>
      </c>
      <c r="E935">
        <v>16.2</v>
      </c>
      <c r="F935">
        <v>0</v>
      </c>
    </row>
    <row r="936" spans="1:6" x14ac:dyDescent="0.35">
      <c r="A936">
        <v>1997</v>
      </c>
      <c r="B936" s="1">
        <f t="shared" si="14"/>
        <v>195</v>
      </c>
      <c r="C936" s="18">
        <v>10.199999999999999</v>
      </c>
      <c r="D936">
        <v>23</v>
      </c>
      <c r="E936">
        <v>17</v>
      </c>
      <c r="F936">
        <v>0</v>
      </c>
    </row>
    <row r="937" spans="1:6" x14ac:dyDescent="0.35">
      <c r="A937">
        <v>1997</v>
      </c>
      <c r="B937" s="1">
        <f t="shared" si="14"/>
        <v>196</v>
      </c>
      <c r="C937" s="18">
        <v>27.2</v>
      </c>
      <c r="D937">
        <v>27.2</v>
      </c>
      <c r="E937">
        <v>12.8</v>
      </c>
      <c r="F937">
        <v>0</v>
      </c>
    </row>
    <row r="938" spans="1:6" x14ac:dyDescent="0.35">
      <c r="A938">
        <v>1997</v>
      </c>
      <c r="B938" s="1">
        <f t="shared" si="14"/>
        <v>197</v>
      </c>
      <c r="C938" s="18">
        <v>30.4</v>
      </c>
      <c r="D938">
        <v>28</v>
      </c>
      <c r="E938">
        <v>12</v>
      </c>
      <c r="F938">
        <v>0</v>
      </c>
    </row>
    <row r="939" spans="1:6" x14ac:dyDescent="0.35">
      <c r="A939">
        <v>1997</v>
      </c>
      <c r="B939" s="1">
        <f t="shared" si="14"/>
        <v>198</v>
      </c>
      <c r="C939" s="18">
        <v>30.7</v>
      </c>
      <c r="D939">
        <v>29</v>
      </c>
      <c r="E939">
        <v>13</v>
      </c>
      <c r="F939">
        <v>0</v>
      </c>
    </row>
    <row r="940" spans="1:6" x14ac:dyDescent="0.35">
      <c r="A940">
        <v>1997</v>
      </c>
      <c r="B940" s="1">
        <f t="shared" si="14"/>
        <v>199</v>
      </c>
      <c r="C940" s="18">
        <v>29</v>
      </c>
      <c r="D940">
        <v>30</v>
      </c>
      <c r="E940">
        <v>15.3</v>
      </c>
      <c r="F940">
        <v>0</v>
      </c>
    </row>
    <row r="941" spans="1:6" x14ac:dyDescent="0.35">
      <c r="A941">
        <v>1997</v>
      </c>
      <c r="B941" s="1">
        <f t="shared" si="14"/>
        <v>200</v>
      </c>
      <c r="C941" s="18">
        <v>29.5</v>
      </c>
      <c r="D941">
        <v>30.5</v>
      </c>
      <c r="E941">
        <v>15.7</v>
      </c>
      <c r="F941">
        <v>0</v>
      </c>
    </row>
    <row r="942" spans="1:6" x14ac:dyDescent="0.35">
      <c r="A942">
        <v>1997</v>
      </c>
      <c r="B942" s="1">
        <f t="shared" si="14"/>
        <v>201</v>
      </c>
      <c r="C942" s="18">
        <v>29.6</v>
      </c>
      <c r="D942">
        <v>34</v>
      </c>
      <c r="E942">
        <v>17</v>
      </c>
      <c r="F942">
        <v>0</v>
      </c>
    </row>
    <row r="943" spans="1:6" x14ac:dyDescent="0.35">
      <c r="A943">
        <v>1997</v>
      </c>
      <c r="B943" s="1">
        <f t="shared" si="14"/>
        <v>202</v>
      </c>
      <c r="C943" s="18">
        <v>28.6</v>
      </c>
      <c r="D943">
        <v>32.5</v>
      </c>
      <c r="E943">
        <v>19</v>
      </c>
      <c r="F943">
        <v>0</v>
      </c>
    </row>
    <row r="944" spans="1:6" x14ac:dyDescent="0.35">
      <c r="A944">
        <v>1997</v>
      </c>
      <c r="B944" s="1">
        <f t="shared" si="14"/>
        <v>203</v>
      </c>
      <c r="C944" s="18">
        <v>24.2</v>
      </c>
      <c r="D944">
        <v>25.5</v>
      </c>
      <c r="E944">
        <v>19</v>
      </c>
      <c r="F944">
        <v>0</v>
      </c>
    </row>
    <row r="945" spans="1:6" x14ac:dyDescent="0.35">
      <c r="A945">
        <v>1997</v>
      </c>
      <c r="B945" s="1">
        <f t="shared" si="14"/>
        <v>204</v>
      </c>
      <c r="C945" s="18">
        <v>24.5</v>
      </c>
      <c r="D945">
        <v>26.3</v>
      </c>
      <c r="E945">
        <v>16.899999999999999</v>
      </c>
      <c r="F945">
        <v>0</v>
      </c>
    </row>
    <row r="946" spans="1:6" x14ac:dyDescent="0.35">
      <c r="A946">
        <v>1997</v>
      </c>
      <c r="B946" s="1">
        <f t="shared" si="14"/>
        <v>205</v>
      </c>
      <c r="C946" s="18">
        <v>30.3</v>
      </c>
      <c r="D946">
        <v>29</v>
      </c>
      <c r="E946">
        <v>12.3</v>
      </c>
      <c r="F946">
        <v>0</v>
      </c>
    </row>
    <row r="947" spans="1:6" x14ac:dyDescent="0.35">
      <c r="A947">
        <v>1997</v>
      </c>
      <c r="B947" s="1">
        <f t="shared" si="14"/>
        <v>206</v>
      </c>
      <c r="C947" s="18">
        <v>28.6</v>
      </c>
      <c r="D947">
        <v>34.5</v>
      </c>
      <c r="E947">
        <v>14.8</v>
      </c>
      <c r="F947">
        <v>0</v>
      </c>
    </row>
    <row r="948" spans="1:6" x14ac:dyDescent="0.35">
      <c r="A948">
        <v>1997</v>
      </c>
      <c r="B948" s="1">
        <f t="shared" si="14"/>
        <v>207</v>
      </c>
      <c r="C948" s="18">
        <v>26.6</v>
      </c>
      <c r="D948">
        <v>35.200000000000003</v>
      </c>
      <c r="E948">
        <v>19.8</v>
      </c>
      <c r="F948">
        <v>0</v>
      </c>
    </row>
    <row r="949" spans="1:6" x14ac:dyDescent="0.35">
      <c r="A949">
        <v>1997</v>
      </c>
      <c r="B949" s="1">
        <f t="shared" si="14"/>
        <v>208</v>
      </c>
      <c r="C949" s="18">
        <v>26.5</v>
      </c>
      <c r="D949">
        <v>33</v>
      </c>
      <c r="E949">
        <v>17.3</v>
      </c>
      <c r="F949">
        <v>0</v>
      </c>
    </row>
    <row r="950" spans="1:6" x14ac:dyDescent="0.35">
      <c r="A950">
        <v>1997</v>
      </c>
      <c r="B950" s="1">
        <f t="shared" si="14"/>
        <v>209</v>
      </c>
      <c r="C950" s="18">
        <v>24.9</v>
      </c>
      <c r="D950">
        <v>32.200000000000003</v>
      </c>
      <c r="E950">
        <v>16.600000000000001</v>
      </c>
      <c r="F950">
        <v>0</v>
      </c>
    </row>
    <row r="951" spans="1:6" x14ac:dyDescent="0.35">
      <c r="A951">
        <v>1997</v>
      </c>
      <c r="B951" s="1">
        <f t="shared" si="14"/>
        <v>210</v>
      </c>
      <c r="C951" s="18">
        <v>26.6</v>
      </c>
      <c r="D951">
        <v>32.1</v>
      </c>
      <c r="E951">
        <v>15</v>
      </c>
      <c r="F951">
        <v>0</v>
      </c>
    </row>
    <row r="952" spans="1:6" x14ac:dyDescent="0.35">
      <c r="A952">
        <v>1997</v>
      </c>
      <c r="B952" s="1">
        <f t="shared" si="14"/>
        <v>211</v>
      </c>
      <c r="C952" s="18">
        <v>26.5</v>
      </c>
      <c r="D952">
        <v>31</v>
      </c>
      <c r="E952">
        <v>15.2</v>
      </c>
      <c r="F952">
        <v>0</v>
      </c>
    </row>
    <row r="953" spans="1:6" x14ac:dyDescent="0.35">
      <c r="A953">
        <v>1997</v>
      </c>
      <c r="B953" s="1">
        <f t="shared" si="14"/>
        <v>212</v>
      </c>
      <c r="C953" s="18">
        <v>26.1</v>
      </c>
      <c r="D953">
        <v>33.200000000000003</v>
      </c>
      <c r="E953">
        <v>15.6</v>
      </c>
      <c r="F953">
        <v>0</v>
      </c>
    </row>
    <row r="954" spans="1:6" x14ac:dyDescent="0.35">
      <c r="A954">
        <v>1997</v>
      </c>
      <c r="B954" s="1">
        <f t="shared" si="14"/>
        <v>213</v>
      </c>
      <c r="C954" s="18">
        <v>27.5</v>
      </c>
      <c r="D954">
        <v>31.3</v>
      </c>
      <c r="E954">
        <v>19</v>
      </c>
      <c r="F954">
        <v>0</v>
      </c>
    </row>
    <row r="955" spans="1:6" x14ac:dyDescent="0.35">
      <c r="A955">
        <v>1997</v>
      </c>
      <c r="B955" s="1">
        <f t="shared" si="14"/>
        <v>214</v>
      </c>
      <c r="C955" s="18">
        <v>26.6</v>
      </c>
      <c r="D955">
        <v>29.7</v>
      </c>
      <c r="E955">
        <v>18.2</v>
      </c>
      <c r="F955">
        <v>0</v>
      </c>
    </row>
    <row r="956" spans="1:6" x14ac:dyDescent="0.35">
      <c r="A956">
        <v>1997</v>
      </c>
      <c r="B956" s="1">
        <f t="shared" si="14"/>
        <v>215</v>
      </c>
      <c r="C956" s="18">
        <v>26.2</v>
      </c>
      <c r="D956">
        <v>30</v>
      </c>
      <c r="E956">
        <v>18.399999999999999</v>
      </c>
      <c r="F956">
        <v>0</v>
      </c>
    </row>
    <row r="957" spans="1:6" x14ac:dyDescent="0.35">
      <c r="A957">
        <v>1997</v>
      </c>
      <c r="B957" s="1">
        <f t="shared" si="14"/>
        <v>216</v>
      </c>
      <c r="C957" s="18">
        <v>27.3</v>
      </c>
      <c r="D957">
        <v>30.2</v>
      </c>
      <c r="E957">
        <v>15.5</v>
      </c>
      <c r="F957">
        <v>0</v>
      </c>
    </row>
    <row r="958" spans="1:6" x14ac:dyDescent="0.35">
      <c r="A958">
        <v>1997</v>
      </c>
      <c r="B958" s="1">
        <f t="shared" si="14"/>
        <v>217</v>
      </c>
      <c r="C958" s="18">
        <v>28.2</v>
      </c>
      <c r="D958">
        <v>28.8</v>
      </c>
      <c r="E958">
        <v>16</v>
      </c>
      <c r="F958">
        <v>0</v>
      </c>
    </row>
    <row r="959" spans="1:6" x14ac:dyDescent="0.35">
      <c r="A959">
        <v>1997</v>
      </c>
      <c r="B959" s="1">
        <f t="shared" si="14"/>
        <v>218</v>
      </c>
      <c r="C959" s="18">
        <v>22.2</v>
      </c>
      <c r="D959">
        <v>27.3</v>
      </c>
      <c r="E959">
        <v>17</v>
      </c>
      <c r="F959">
        <v>0</v>
      </c>
    </row>
    <row r="960" spans="1:6" x14ac:dyDescent="0.35">
      <c r="A960">
        <v>1997</v>
      </c>
      <c r="B960" s="1">
        <f t="shared" si="14"/>
        <v>219</v>
      </c>
      <c r="C960" s="18">
        <v>27.2</v>
      </c>
      <c r="D960">
        <v>27</v>
      </c>
      <c r="E960">
        <v>15</v>
      </c>
      <c r="F960">
        <v>0</v>
      </c>
    </row>
    <row r="961" spans="1:6" x14ac:dyDescent="0.35">
      <c r="A961">
        <v>1997</v>
      </c>
      <c r="B961" s="1">
        <f t="shared" si="14"/>
        <v>220</v>
      </c>
      <c r="C961" s="18">
        <v>27.6</v>
      </c>
      <c r="D961">
        <v>27.6</v>
      </c>
      <c r="E961">
        <v>13</v>
      </c>
      <c r="F961">
        <v>0</v>
      </c>
    </row>
    <row r="962" spans="1:6" x14ac:dyDescent="0.35">
      <c r="A962">
        <v>1997</v>
      </c>
      <c r="B962" s="1">
        <f t="shared" si="14"/>
        <v>221</v>
      </c>
      <c r="C962" s="18">
        <v>23.8</v>
      </c>
      <c r="D962">
        <v>29.3</v>
      </c>
      <c r="E962">
        <v>14.8</v>
      </c>
      <c r="F962">
        <v>0</v>
      </c>
    </row>
    <row r="963" spans="1:6" x14ac:dyDescent="0.35">
      <c r="A963">
        <v>1997</v>
      </c>
      <c r="B963" s="1">
        <f t="shared" si="14"/>
        <v>222</v>
      </c>
      <c r="C963" s="18">
        <v>28</v>
      </c>
      <c r="D963">
        <v>29.9</v>
      </c>
      <c r="E963">
        <v>16.5</v>
      </c>
      <c r="F963">
        <v>0</v>
      </c>
    </row>
    <row r="964" spans="1:6" x14ac:dyDescent="0.35">
      <c r="A964">
        <v>1997</v>
      </c>
      <c r="B964" s="1">
        <f t="shared" si="14"/>
        <v>223</v>
      </c>
      <c r="C964" s="18">
        <v>28.4</v>
      </c>
      <c r="D964">
        <v>31</v>
      </c>
      <c r="E964">
        <v>15.5</v>
      </c>
      <c r="F964">
        <v>0</v>
      </c>
    </row>
    <row r="965" spans="1:6" x14ac:dyDescent="0.35">
      <c r="A965">
        <v>1997</v>
      </c>
      <c r="B965" s="1">
        <f t="shared" si="14"/>
        <v>224</v>
      </c>
      <c r="C965" s="18">
        <v>27.1</v>
      </c>
      <c r="D965">
        <v>33</v>
      </c>
      <c r="E965">
        <v>15.9</v>
      </c>
      <c r="F965">
        <v>0</v>
      </c>
    </row>
    <row r="966" spans="1:6" x14ac:dyDescent="0.35">
      <c r="A966">
        <v>1997</v>
      </c>
      <c r="B966" s="1">
        <f t="shared" si="14"/>
        <v>225</v>
      </c>
      <c r="C966" s="18">
        <v>25.2</v>
      </c>
      <c r="D966">
        <v>37</v>
      </c>
      <c r="E966">
        <v>16.899999999999999</v>
      </c>
      <c r="F966">
        <v>0</v>
      </c>
    </row>
    <row r="967" spans="1:6" x14ac:dyDescent="0.35">
      <c r="A967">
        <v>1997</v>
      </c>
      <c r="B967" s="1">
        <f t="shared" si="14"/>
        <v>226</v>
      </c>
      <c r="C967" s="18">
        <v>26.7</v>
      </c>
      <c r="D967">
        <v>38</v>
      </c>
      <c r="E967">
        <v>20.8</v>
      </c>
      <c r="F967">
        <v>0</v>
      </c>
    </row>
    <row r="968" spans="1:6" x14ac:dyDescent="0.35">
      <c r="A968">
        <v>1997</v>
      </c>
      <c r="B968" s="1">
        <f t="shared" si="14"/>
        <v>227</v>
      </c>
      <c r="C968" s="18">
        <v>24.7</v>
      </c>
      <c r="D968">
        <v>34.700000000000003</v>
      </c>
      <c r="E968">
        <v>20.8</v>
      </c>
      <c r="F968">
        <v>0</v>
      </c>
    </row>
    <row r="969" spans="1:6" x14ac:dyDescent="0.35">
      <c r="A969">
        <v>1997</v>
      </c>
      <c r="B969" s="1">
        <f t="shared" si="14"/>
        <v>228</v>
      </c>
      <c r="C969" s="18">
        <v>26.3</v>
      </c>
      <c r="D969">
        <v>32.5</v>
      </c>
      <c r="E969">
        <v>17.600000000000001</v>
      </c>
      <c r="F969">
        <v>0</v>
      </c>
    </row>
    <row r="970" spans="1:6" x14ac:dyDescent="0.35">
      <c r="A970">
        <v>1997</v>
      </c>
      <c r="B970" s="1">
        <f t="shared" si="14"/>
        <v>229</v>
      </c>
      <c r="C970" s="18">
        <v>26.5</v>
      </c>
      <c r="D970">
        <v>32.799999999999997</v>
      </c>
      <c r="E970">
        <v>15.9</v>
      </c>
      <c r="F970">
        <v>0</v>
      </c>
    </row>
    <row r="971" spans="1:6" x14ac:dyDescent="0.35">
      <c r="A971">
        <v>1997</v>
      </c>
      <c r="B971" s="1">
        <f t="shared" si="14"/>
        <v>230</v>
      </c>
      <c r="C971" s="18">
        <v>25.7</v>
      </c>
      <c r="D971">
        <v>33.4</v>
      </c>
      <c r="E971">
        <v>16</v>
      </c>
      <c r="F971">
        <v>0</v>
      </c>
    </row>
    <row r="972" spans="1:6" x14ac:dyDescent="0.35">
      <c r="A972">
        <v>1997</v>
      </c>
      <c r="B972" s="1">
        <f t="shared" ref="B972:B1035" si="15">B971+1</f>
        <v>231</v>
      </c>
      <c r="C972" s="18">
        <v>24.3</v>
      </c>
      <c r="D972">
        <v>34</v>
      </c>
      <c r="E972">
        <v>17.5</v>
      </c>
      <c r="F972">
        <v>0</v>
      </c>
    </row>
    <row r="973" spans="1:6" x14ac:dyDescent="0.35">
      <c r="A973">
        <v>1997</v>
      </c>
      <c r="B973" s="1">
        <f t="shared" si="15"/>
        <v>232</v>
      </c>
      <c r="C973" s="18">
        <v>21.8</v>
      </c>
      <c r="D973">
        <v>33.6</v>
      </c>
      <c r="E973">
        <v>16</v>
      </c>
      <c r="F973">
        <v>0</v>
      </c>
    </row>
    <row r="974" spans="1:6" x14ac:dyDescent="0.35">
      <c r="A974">
        <v>1997</v>
      </c>
      <c r="B974" s="1">
        <f t="shared" si="15"/>
        <v>233</v>
      </c>
      <c r="C974" s="18">
        <v>22.6</v>
      </c>
      <c r="D974">
        <v>32.4</v>
      </c>
      <c r="E974">
        <v>18.7</v>
      </c>
      <c r="F974">
        <v>0</v>
      </c>
    </row>
    <row r="975" spans="1:6" x14ac:dyDescent="0.35">
      <c r="A975">
        <v>1997</v>
      </c>
      <c r="B975" s="1">
        <f t="shared" si="15"/>
        <v>234</v>
      </c>
      <c r="C975" s="18">
        <v>7.2</v>
      </c>
      <c r="D975">
        <v>29.2</v>
      </c>
      <c r="E975">
        <v>18.399999999999999</v>
      </c>
      <c r="F975">
        <v>0</v>
      </c>
    </row>
    <row r="976" spans="1:6" x14ac:dyDescent="0.35">
      <c r="A976">
        <v>1997</v>
      </c>
      <c r="B976" s="1">
        <f t="shared" si="15"/>
        <v>235</v>
      </c>
      <c r="C976" s="18">
        <v>10.8</v>
      </c>
      <c r="D976">
        <v>28.3</v>
      </c>
      <c r="E976">
        <v>16</v>
      </c>
      <c r="F976">
        <v>0</v>
      </c>
    </row>
    <row r="977" spans="1:6" x14ac:dyDescent="0.35">
      <c r="A977">
        <v>1997</v>
      </c>
      <c r="B977" s="1">
        <f t="shared" si="15"/>
        <v>236</v>
      </c>
      <c r="C977" s="18">
        <v>16.8</v>
      </c>
      <c r="D977">
        <v>26.6</v>
      </c>
      <c r="E977">
        <v>18.5</v>
      </c>
      <c r="F977">
        <v>0</v>
      </c>
    </row>
    <row r="978" spans="1:6" x14ac:dyDescent="0.35">
      <c r="A978">
        <v>1997</v>
      </c>
      <c r="B978" s="1">
        <f t="shared" si="15"/>
        <v>237</v>
      </c>
      <c r="C978" s="18">
        <v>19</v>
      </c>
      <c r="D978">
        <v>27.2</v>
      </c>
      <c r="E978">
        <v>17.8</v>
      </c>
      <c r="F978">
        <v>0</v>
      </c>
    </row>
    <row r="979" spans="1:6" x14ac:dyDescent="0.35">
      <c r="A979">
        <v>1997</v>
      </c>
      <c r="B979" s="1">
        <f t="shared" si="15"/>
        <v>238</v>
      </c>
      <c r="C979" s="18">
        <v>22</v>
      </c>
      <c r="D979">
        <v>27</v>
      </c>
      <c r="E979">
        <v>16.5</v>
      </c>
      <c r="F979">
        <v>0</v>
      </c>
    </row>
    <row r="980" spans="1:6" x14ac:dyDescent="0.35">
      <c r="A980">
        <v>1997</v>
      </c>
      <c r="B980" s="1">
        <f t="shared" si="15"/>
        <v>239</v>
      </c>
      <c r="C980" s="18">
        <v>26</v>
      </c>
      <c r="D980">
        <v>27.7</v>
      </c>
      <c r="E980">
        <v>15.1</v>
      </c>
      <c r="F980">
        <v>0</v>
      </c>
    </row>
    <row r="981" spans="1:6" x14ac:dyDescent="0.35">
      <c r="A981">
        <v>1997</v>
      </c>
      <c r="B981" s="1">
        <f t="shared" si="15"/>
        <v>240</v>
      </c>
      <c r="C981" s="18">
        <v>25.5</v>
      </c>
      <c r="D981">
        <v>28</v>
      </c>
      <c r="E981">
        <v>16.7</v>
      </c>
      <c r="F981">
        <v>0</v>
      </c>
    </row>
    <row r="982" spans="1:6" x14ac:dyDescent="0.35">
      <c r="A982">
        <v>1997</v>
      </c>
      <c r="B982" s="1">
        <f t="shared" si="15"/>
        <v>241</v>
      </c>
      <c r="C982" s="18">
        <v>25.7</v>
      </c>
      <c r="D982">
        <v>33</v>
      </c>
      <c r="E982">
        <v>14.2</v>
      </c>
      <c r="F982">
        <v>0</v>
      </c>
    </row>
    <row r="983" spans="1:6" x14ac:dyDescent="0.35">
      <c r="A983">
        <v>1997</v>
      </c>
      <c r="B983" s="1">
        <f t="shared" si="15"/>
        <v>242</v>
      </c>
      <c r="C983" s="18">
        <v>24.1</v>
      </c>
      <c r="D983">
        <v>36</v>
      </c>
      <c r="E983">
        <v>17</v>
      </c>
      <c r="F983">
        <v>0</v>
      </c>
    </row>
    <row r="984" spans="1:6" x14ac:dyDescent="0.35">
      <c r="A984">
        <v>1997</v>
      </c>
      <c r="B984" s="1">
        <f t="shared" si="15"/>
        <v>243</v>
      </c>
      <c r="C984" s="18">
        <v>23.5</v>
      </c>
      <c r="D984">
        <v>32.4</v>
      </c>
      <c r="E984">
        <v>17.600000000000001</v>
      </c>
      <c r="F984">
        <v>0</v>
      </c>
    </row>
    <row r="985" spans="1:6" x14ac:dyDescent="0.35">
      <c r="A985">
        <v>1997</v>
      </c>
      <c r="B985" s="1">
        <f t="shared" si="15"/>
        <v>244</v>
      </c>
      <c r="C985" s="18">
        <v>24.3</v>
      </c>
      <c r="D985">
        <v>27.2</v>
      </c>
      <c r="E985">
        <v>18</v>
      </c>
      <c r="F985">
        <v>0</v>
      </c>
    </row>
    <row r="986" spans="1:6" x14ac:dyDescent="0.35">
      <c r="A986">
        <v>1997</v>
      </c>
      <c r="B986" s="1">
        <f t="shared" si="15"/>
        <v>245</v>
      </c>
      <c r="C986" s="18">
        <v>25.1</v>
      </c>
      <c r="D986">
        <v>32.700000000000003</v>
      </c>
      <c r="E986">
        <v>15.3</v>
      </c>
      <c r="F986">
        <v>0</v>
      </c>
    </row>
    <row r="987" spans="1:6" x14ac:dyDescent="0.35">
      <c r="A987">
        <v>1997</v>
      </c>
      <c r="B987" s="1">
        <f t="shared" si="15"/>
        <v>246</v>
      </c>
      <c r="C987" s="18">
        <v>24</v>
      </c>
      <c r="D987">
        <v>39</v>
      </c>
      <c r="E987">
        <v>20.3</v>
      </c>
      <c r="F987">
        <v>0</v>
      </c>
    </row>
    <row r="988" spans="1:6" x14ac:dyDescent="0.35">
      <c r="A988">
        <v>1997</v>
      </c>
      <c r="B988" s="1">
        <f t="shared" si="15"/>
        <v>247</v>
      </c>
      <c r="C988" s="18">
        <v>23.7</v>
      </c>
      <c r="D988">
        <v>38.5</v>
      </c>
      <c r="E988">
        <v>22</v>
      </c>
      <c r="F988">
        <v>0</v>
      </c>
    </row>
    <row r="989" spans="1:6" x14ac:dyDescent="0.35">
      <c r="A989">
        <v>1997</v>
      </c>
      <c r="B989" s="1">
        <f t="shared" si="15"/>
        <v>248</v>
      </c>
      <c r="C989" s="18">
        <v>24</v>
      </c>
      <c r="D989">
        <v>37.200000000000003</v>
      </c>
      <c r="E989">
        <v>22</v>
      </c>
      <c r="F989">
        <v>0</v>
      </c>
    </row>
    <row r="990" spans="1:6" x14ac:dyDescent="0.35">
      <c r="A990">
        <v>1997</v>
      </c>
      <c r="B990" s="1">
        <f t="shared" si="15"/>
        <v>249</v>
      </c>
      <c r="C990" s="18">
        <v>25.2</v>
      </c>
      <c r="D990">
        <v>36</v>
      </c>
      <c r="E990">
        <v>21</v>
      </c>
      <c r="F990">
        <v>0</v>
      </c>
    </row>
    <row r="991" spans="1:6" x14ac:dyDescent="0.35">
      <c r="A991">
        <v>1997</v>
      </c>
      <c r="B991" s="1">
        <f t="shared" si="15"/>
        <v>250</v>
      </c>
      <c r="C991" s="18">
        <v>23</v>
      </c>
      <c r="D991">
        <v>35.4</v>
      </c>
      <c r="E991">
        <v>20</v>
      </c>
      <c r="F991">
        <v>0</v>
      </c>
    </row>
    <row r="992" spans="1:6" x14ac:dyDescent="0.35">
      <c r="A992">
        <v>1997</v>
      </c>
      <c r="B992" s="1">
        <f t="shared" si="15"/>
        <v>251</v>
      </c>
      <c r="C992" s="18">
        <v>23.7</v>
      </c>
      <c r="D992">
        <v>32.299999999999997</v>
      </c>
      <c r="E992">
        <v>19.600000000000001</v>
      </c>
      <c r="F992">
        <v>0</v>
      </c>
    </row>
    <row r="993" spans="1:6" x14ac:dyDescent="0.35">
      <c r="A993">
        <v>1997</v>
      </c>
      <c r="B993" s="1">
        <f t="shared" si="15"/>
        <v>252</v>
      </c>
      <c r="C993" s="18">
        <v>24.2</v>
      </c>
      <c r="D993">
        <v>32</v>
      </c>
      <c r="E993">
        <v>16</v>
      </c>
      <c r="F993">
        <v>0</v>
      </c>
    </row>
    <row r="994" spans="1:6" x14ac:dyDescent="0.35">
      <c r="A994">
        <v>1997</v>
      </c>
      <c r="B994" s="1">
        <f t="shared" si="15"/>
        <v>253</v>
      </c>
      <c r="C994" s="18">
        <v>24.2</v>
      </c>
      <c r="D994">
        <v>32</v>
      </c>
      <c r="E994">
        <v>15.5</v>
      </c>
      <c r="F994">
        <v>0</v>
      </c>
    </row>
    <row r="995" spans="1:6" x14ac:dyDescent="0.35">
      <c r="A995">
        <v>1997</v>
      </c>
      <c r="B995" s="1">
        <f t="shared" si="15"/>
        <v>254</v>
      </c>
      <c r="C995" s="18">
        <v>21.9</v>
      </c>
      <c r="D995">
        <v>30.2</v>
      </c>
      <c r="E995">
        <v>17.8</v>
      </c>
      <c r="F995">
        <v>0</v>
      </c>
    </row>
    <row r="996" spans="1:6" x14ac:dyDescent="0.35">
      <c r="A996">
        <v>1997</v>
      </c>
      <c r="B996" s="1">
        <f t="shared" si="15"/>
        <v>255</v>
      </c>
      <c r="C996" s="18">
        <v>20.2</v>
      </c>
      <c r="D996">
        <v>28</v>
      </c>
      <c r="E996">
        <v>18</v>
      </c>
      <c r="F996">
        <v>0</v>
      </c>
    </row>
    <row r="997" spans="1:6" x14ac:dyDescent="0.35">
      <c r="A997">
        <v>1997</v>
      </c>
      <c r="B997" s="1">
        <f t="shared" si="15"/>
        <v>256</v>
      </c>
      <c r="C997" s="18">
        <v>22.7</v>
      </c>
      <c r="D997">
        <v>29.6</v>
      </c>
      <c r="E997">
        <v>16.5</v>
      </c>
      <c r="F997">
        <v>0</v>
      </c>
    </row>
    <row r="998" spans="1:6" x14ac:dyDescent="0.35">
      <c r="A998">
        <v>1997</v>
      </c>
      <c r="B998" s="1">
        <f t="shared" si="15"/>
        <v>257</v>
      </c>
      <c r="C998" s="18">
        <v>12.6</v>
      </c>
      <c r="D998">
        <v>27</v>
      </c>
      <c r="E998">
        <v>18.600000000000001</v>
      </c>
      <c r="F998">
        <v>0.5</v>
      </c>
    </row>
    <row r="999" spans="1:6" x14ac:dyDescent="0.35">
      <c r="A999">
        <v>1997</v>
      </c>
      <c r="B999" s="1">
        <f t="shared" si="15"/>
        <v>258</v>
      </c>
      <c r="C999" s="18">
        <v>19.5</v>
      </c>
      <c r="D999">
        <v>27.6</v>
      </c>
      <c r="E999">
        <v>15.6</v>
      </c>
      <c r="F999">
        <v>2</v>
      </c>
    </row>
    <row r="1000" spans="1:6" x14ac:dyDescent="0.35">
      <c r="A1000">
        <v>1997</v>
      </c>
      <c r="B1000" s="1">
        <f t="shared" si="15"/>
        <v>259</v>
      </c>
      <c r="C1000" s="18">
        <v>21.6</v>
      </c>
      <c r="D1000">
        <v>30.6</v>
      </c>
      <c r="E1000">
        <v>17</v>
      </c>
      <c r="F1000">
        <v>0</v>
      </c>
    </row>
    <row r="1001" spans="1:6" x14ac:dyDescent="0.35">
      <c r="A1001">
        <v>1997</v>
      </c>
      <c r="B1001" s="1">
        <f t="shared" si="15"/>
        <v>260</v>
      </c>
      <c r="C1001" s="18">
        <v>22.8</v>
      </c>
      <c r="D1001">
        <v>30.2</v>
      </c>
      <c r="E1001">
        <v>17.7</v>
      </c>
      <c r="F1001">
        <v>0</v>
      </c>
    </row>
    <row r="1002" spans="1:6" x14ac:dyDescent="0.35">
      <c r="A1002">
        <v>1997</v>
      </c>
      <c r="B1002" s="1">
        <f t="shared" si="15"/>
        <v>261</v>
      </c>
      <c r="C1002" s="18">
        <v>20.8</v>
      </c>
      <c r="D1002">
        <v>30</v>
      </c>
      <c r="E1002">
        <v>17.5</v>
      </c>
      <c r="F1002">
        <v>0</v>
      </c>
    </row>
    <row r="1003" spans="1:6" x14ac:dyDescent="0.35">
      <c r="A1003">
        <v>1997</v>
      </c>
      <c r="B1003" s="1">
        <f t="shared" si="15"/>
        <v>262</v>
      </c>
      <c r="C1003" s="18">
        <v>18.899999999999999</v>
      </c>
      <c r="D1003">
        <v>29.9</v>
      </c>
      <c r="E1003">
        <v>17.5</v>
      </c>
      <c r="F1003">
        <v>0</v>
      </c>
    </row>
    <row r="1004" spans="1:6" x14ac:dyDescent="0.35">
      <c r="A1004">
        <v>1997</v>
      </c>
      <c r="B1004" s="1">
        <f t="shared" si="15"/>
        <v>263</v>
      </c>
      <c r="C1004" s="18">
        <v>18.8</v>
      </c>
      <c r="D1004">
        <v>28.5</v>
      </c>
      <c r="E1004">
        <v>19</v>
      </c>
      <c r="F1004">
        <v>0</v>
      </c>
    </row>
    <row r="1005" spans="1:6" x14ac:dyDescent="0.35">
      <c r="A1005">
        <v>1997</v>
      </c>
      <c r="B1005" s="1">
        <f t="shared" si="15"/>
        <v>264</v>
      </c>
      <c r="C1005" s="18">
        <v>20.8</v>
      </c>
      <c r="D1005">
        <v>29.2</v>
      </c>
      <c r="E1005">
        <v>15.5</v>
      </c>
      <c r="F1005">
        <v>0</v>
      </c>
    </row>
    <row r="1006" spans="1:6" x14ac:dyDescent="0.35">
      <c r="A1006">
        <v>1997</v>
      </c>
      <c r="B1006" s="1">
        <f t="shared" si="15"/>
        <v>265</v>
      </c>
      <c r="C1006" s="18">
        <v>20.5</v>
      </c>
      <c r="D1006">
        <v>32</v>
      </c>
      <c r="E1006">
        <v>15.8</v>
      </c>
      <c r="F1006">
        <v>0</v>
      </c>
    </row>
    <row r="1007" spans="1:6" x14ac:dyDescent="0.35">
      <c r="A1007">
        <v>1997</v>
      </c>
      <c r="B1007" s="1">
        <f t="shared" si="15"/>
        <v>266</v>
      </c>
      <c r="C1007" s="18">
        <v>19.5</v>
      </c>
      <c r="D1007">
        <v>34.6</v>
      </c>
      <c r="E1007">
        <v>17.399999999999999</v>
      </c>
      <c r="F1007">
        <v>0</v>
      </c>
    </row>
    <row r="1008" spans="1:6" x14ac:dyDescent="0.35">
      <c r="A1008">
        <v>1997</v>
      </c>
      <c r="B1008" s="1">
        <f t="shared" si="15"/>
        <v>267</v>
      </c>
      <c r="C1008" s="18">
        <v>18</v>
      </c>
      <c r="D1008">
        <v>31</v>
      </c>
      <c r="E1008">
        <v>19</v>
      </c>
      <c r="F1008">
        <v>0</v>
      </c>
    </row>
    <row r="1009" spans="1:6" x14ac:dyDescent="0.35">
      <c r="A1009">
        <v>1997</v>
      </c>
      <c r="B1009" s="1">
        <f t="shared" si="15"/>
        <v>268</v>
      </c>
      <c r="C1009" s="18">
        <v>16.600000000000001</v>
      </c>
      <c r="D1009">
        <v>29.4</v>
      </c>
      <c r="E1009">
        <v>17</v>
      </c>
      <c r="F1009">
        <v>0</v>
      </c>
    </row>
    <row r="1010" spans="1:6" x14ac:dyDescent="0.35">
      <c r="A1010">
        <v>1997</v>
      </c>
      <c r="B1010" s="1">
        <f t="shared" si="15"/>
        <v>269</v>
      </c>
      <c r="C1010" s="18">
        <v>17.8</v>
      </c>
      <c r="D1010">
        <v>29.4</v>
      </c>
      <c r="E1010">
        <v>16</v>
      </c>
      <c r="F1010">
        <v>4.0999999999999996</v>
      </c>
    </row>
    <row r="1011" spans="1:6" x14ac:dyDescent="0.35">
      <c r="A1011">
        <v>1997</v>
      </c>
      <c r="B1011" s="1">
        <f t="shared" si="15"/>
        <v>270</v>
      </c>
      <c r="C1011" s="18">
        <v>6.7</v>
      </c>
      <c r="D1011">
        <v>19</v>
      </c>
      <c r="E1011">
        <v>16</v>
      </c>
      <c r="F1011">
        <v>30</v>
      </c>
    </row>
    <row r="1012" spans="1:6" x14ac:dyDescent="0.35">
      <c r="A1012">
        <v>1997</v>
      </c>
      <c r="B1012" s="1">
        <f t="shared" si="15"/>
        <v>271</v>
      </c>
      <c r="C1012" s="18">
        <v>8.1</v>
      </c>
      <c r="D1012">
        <v>20.2</v>
      </c>
      <c r="E1012">
        <v>14.9</v>
      </c>
      <c r="F1012">
        <v>30</v>
      </c>
    </row>
    <row r="1013" spans="1:6" x14ac:dyDescent="0.35">
      <c r="A1013">
        <v>1997</v>
      </c>
      <c r="B1013" s="1">
        <f t="shared" si="15"/>
        <v>272</v>
      </c>
      <c r="C1013" s="18">
        <v>14.6</v>
      </c>
      <c r="D1013">
        <v>21</v>
      </c>
      <c r="E1013">
        <v>13.3</v>
      </c>
      <c r="F1013">
        <v>7.1</v>
      </c>
    </row>
    <row r="1014" spans="1:6" x14ac:dyDescent="0.35">
      <c r="A1014">
        <v>1997</v>
      </c>
      <c r="B1014" s="1">
        <f t="shared" si="15"/>
        <v>273</v>
      </c>
      <c r="C1014" s="18">
        <v>19.2</v>
      </c>
      <c r="D1014">
        <v>23</v>
      </c>
      <c r="E1014">
        <v>13.3</v>
      </c>
      <c r="F1014">
        <v>4.0999999999999996</v>
      </c>
    </row>
    <row r="1015" spans="1:6" x14ac:dyDescent="0.35">
      <c r="A1015">
        <v>1997</v>
      </c>
      <c r="B1015" s="1">
        <f t="shared" si="15"/>
        <v>274</v>
      </c>
      <c r="C1015" s="18">
        <v>20.6</v>
      </c>
      <c r="D1015">
        <v>26</v>
      </c>
      <c r="E1015">
        <v>15</v>
      </c>
      <c r="F1015">
        <v>0</v>
      </c>
    </row>
    <row r="1016" spans="1:6" x14ac:dyDescent="0.35">
      <c r="A1016">
        <v>1997</v>
      </c>
      <c r="B1016" s="1">
        <f t="shared" si="15"/>
        <v>275</v>
      </c>
      <c r="C1016" s="18">
        <v>20.5</v>
      </c>
      <c r="D1016">
        <v>26</v>
      </c>
      <c r="E1016">
        <v>14.8</v>
      </c>
      <c r="F1016">
        <v>0</v>
      </c>
    </row>
    <row r="1017" spans="1:6" x14ac:dyDescent="0.35">
      <c r="A1017">
        <v>1997</v>
      </c>
      <c r="B1017" s="1">
        <f t="shared" si="15"/>
        <v>276</v>
      </c>
      <c r="C1017" s="18">
        <v>16.2</v>
      </c>
      <c r="D1017">
        <v>24.8</v>
      </c>
      <c r="E1017">
        <v>15.5</v>
      </c>
      <c r="F1017">
        <v>0</v>
      </c>
    </row>
    <row r="1018" spans="1:6" x14ac:dyDescent="0.35">
      <c r="A1018">
        <v>1997</v>
      </c>
      <c r="B1018" s="1">
        <f t="shared" si="15"/>
        <v>277</v>
      </c>
      <c r="C1018" s="18">
        <v>13.8</v>
      </c>
      <c r="D1018">
        <v>23</v>
      </c>
      <c r="E1018">
        <v>17</v>
      </c>
      <c r="F1018">
        <v>0</v>
      </c>
    </row>
    <row r="1019" spans="1:6" x14ac:dyDescent="0.35">
      <c r="A1019">
        <v>1997</v>
      </c>
      <c r="B1019" s="1">
        <f t="shared" si="15"/>
        <v>278</v>
      </c>
      <c r="C1019" s="18">
        <v>20.6</v>
      </c>
      <c r="D1019">
        <v>26.3</v>
      </c>
      <c r="E1019">
        <v>16.5</v>
      </c>
      <c r="F1019">
        <v>0</v>
      </c>
    </row>
    <row r="1020" spans="1:6" x14ac:dyDescent="0.35">
      <c r="A1020">
        <v>1997</v>
      </c>
      <c r="B1020" s="1">
        <f t="shared" si="15"/>
        <v>279</v>
      </c>
      <c r="C1020" s="18">
        <v>8.1</v>
      </c>
      <c r="D1020">
        <v>21.7</v>
      </c>
      <c r="E1020">
        <v>17</v>
      </c>
      <c r="F1020">
        <v>0</v>
      </c>
    </row>
    <row r="1021" spans="1:6" x14ac:dyDescent="0.35">
      <c r="A1021">
        <v>1997</v>
      </c>
      <c r="B1021" s="1">
        <f t="shared" si="15"/>
        <v>280</v>
      </c>
      <c r="C1021" s="18">
        <v>13</v>
      </c>
      <c r="D1021">
        <v>22.3</v>
      </c>
      <c r="E1021">
        <v>16.600000000000001</v>
      </c>
      <c r="F1021">
        <v>5.0999999999999996</v>
      </c>
    </row>
    <row r="1022" spans="1:6" x14ac:dyDescent="0.35">
      <c r="A1022">
        <v>1997</v>
      </c>
      <c r="B1022" s="1">
        <f t="shared" si="15"/>
        <v>281</v>
      </c>
      <c r="C1022" s="18">
        <v>19.7</v>
      </c>
      <c r="D1022">
        <v>25</v>
      </c>
      <c r="E1022">
        <v>12.7</v>
      </c>
      <c r="F1022">
        <v>0</v>
      </c>
    </row>
    <row r="1023" spans="1:6" x14ac:dyDescent="0.35">
      <c r="A1023">
        <v>1997</v>
      </c>
      <c r="B1023" s="1">
        <f t="shared" si="15"/>
        <v>282</v>
      </c>
      <c r="C1023" s="18">
        <v>20.2</v>
      </c>
      <c r="D1023">
        <v>25.7</v>
      </c>
      <c r="E1023">
        <v>13.7</v>
      </c>
      <c r="F1023">
        <v>0</v>
      </c>
    </row>
    <row r="1024" spans="1:6" x14ac:dyDescent="0.35">
      <c r="A1024">
        <v>1997</v>
      </c>
      <c r="B1024" s="1">
        <f t="shared" si="15"/>
        <v>283</v>
      </c>
      <c r="C1024" s="18">
        <v>20.100000000000001</v>
      </c>
      <c r="D1024">
        <v>26.5</v>
      </c>
      <c r="E1024">
        <v>14</v>
      </c>
      <c r="F1024">
        <v>0</v>
      </c>
    </row>
    <row r="1025" spans="1:6" x14ac:dyDescent="0.35">
      <c r="A1025">
        <v>1997</v>
      </c>
      <c r="B1025" s="1">
        <f t="shared" si="15"/>
        <v>284</v>
      </c>
      <c r="C1025" s="18">
        <v>19.899999999999999</v>
      </c>
      <c r="D1025">
        <v>28.4</v>
      </c>
      <c r="E1025">
        <v>15</v>
      </c>
      <c r="F1025">
        <v>0</v>
      </c>
    </row>
    <row r="1026" spans="1:6" x14ac:dyDescent="0.35">
      <c r="A1026">
        <v>1997</v>
      </c>
      <c r="B1026" s="1">
        <f t="shared" si="15"/>
        <v>285</v>
      </c>
      <c r="C1026" s="18">
        <v>20</v>
      </c>
      <c r="D1026">
        <v>28.3</v>
      </c>
      <c r="E1026">
        <v>16</v>
      </c>
      <c r="F1026">
        <v>0</v>
      </c>
    </row>
    <row r="1027" spans="1:6" x14ac:dyDescent="0.35">
      <c r="A1027">
        <v>1997</v>
      </c>
      <c r="B1027" s="1">
        <f t="shared" si="15"/>
        <v>286</v>
      </c>
      <c r="C1027" s="18">
        <v>19.3</v>
      </c>
      <c r="D1027">
        <v>25</v>
      </c>
      <c r="E1027">
        <v>14.7</v>
      </c>
      <c r="F1027">
        <v>0</v>
      </c>
    </row>
    <row r="1028" spans="1:6" x14ac:dyDescent="0.35">
      <c r="A1028">
        <v>1997</v>
      </c>
      <c r="B1028" s="1">
        <f t="shared" si="15"/>
        <v>287</v>
      </c>
      <c r="C1028" s="18">
        <v>19.600000000000001</v>
      </c>
      <c r="D1028">
        <v>26.7</v>
      </c>
      <c r="E1028">
        <v>13.7</v>
      </c>
      <c r="F1028">
        <v>0</v>
      </c>
    </row>
    <row r="1029" spans="1:6" x14ac:dyDescent="0.35">
      <c r="A1029">
        <v>1997</v>
      </c>
      <c r="B1029" s="1">
        <f t="shared" si="15"/>
        <v>288</v>
      </c>
      <c r="C1029" s="18">
        <v>19.100000000000001</v>
      </c>
      <c r="D1029">
        <v>28.2</v>
      </c>
      <c r="E1029">
        <v>12</v>
      </c>
      <c r="F1029">
        <v>0</v>
      </c>
    </row>
    <row r="1030" spans="1:6" x14ac:dyDescent="0.35">
      <c r="A1030">
        <v>1997</v>
      </c>
      <c r="B1030" s="1">
        <f t="shared" si="15"/>
        <v>289</v>
      </c>
      <c r="C1030" s="18">
        <v>19.2</v>
      </c>
      <c r="D1030">
        <v>29.4</v>
      </c>
      <c r="E1030">
        <v>11.8</v>
      </c>
      <c r="F1030">
        <v>0</v>
      </c>
    </row>
    <row r="1031" spans="1:6" x14ac:dyDescent="0.35">
      <c r="A1031">
        <v>1997</v>
      </c>
      <c r="B1031" s="1">
        <f t="shared" si="15"/>
        <v>290</v>
      </c>
      <c r="C1031" s="18">
        <v>17.600000000000001</v>
      </c>
      <c r="D1031">
        <v>32.200000000000003</v>
      </c>
      <c r="E1031">
        <v>16</v>
      </c>
      <c r="F1031">
        <v>0</v>
      </c>
    </row>
    <row r="1032" spans="1:6" x14ac:dyDescent="0.35">
      <c r="A1032">
        <v>1997</v>
      </c>
      <c r="B1032" s="1">
        <f t="shared" si="15"/>
        <v>291</v>
      </c>
      <c r="C1032" s="18">
        <v>13.4</v>
      </c>
      <c r="D1032">
        <v>30</v>
      </c>
      <c r="E1032">
        <v>13.6</v>
      </c>
      <c r="F1032">
        <v>0</v>
      </c>
    </row>
    <row r="1033" spans="1:6" x14ac:dyDescent="0.35">
      <c r="A1033">
        <v>1997</v>
      </c>
      <c r="B1033" s="1">
        <f t="shared" si="15"/>
        <v>292</v>
      </c>
      <c r="C1033" s="18">
        <v>13.8</v>
      </c>
      <c r="D1033">
        <v>30</v>
      </c>
      <c r="E1033">
        <v>16</v>
      </c>
      <c r="F1033">
        <v>0</v>
      </c>
    </row>
    <row r="1034" spans="1:6" x14ac:dyDescent="0.35">
      <c r="A1034">
        <v>1997</v>
      </c>
      <c r="B1034" s="1">
        <f t="shared" si="15"/>
        <v>293</v>
      </c>
      <c r="C1034" s="18">
        <v>15.4</v>
      </c>
      <c r="D1034">
        <v>29.4</v>
      </c>
      <c r="E1034">
        <v>17.399999999999999</v>
      </c>
      <c r="F1034">
        <v>0</v>
      </c>
    </row>
    <row r="1035" spans="1:6" x14ac:dyDescent="0.35">
      <c r="A1035">
        <v>1997</v>
      </c>
      <c r="B1035" s="1">
        <f t="shared" si="15"/>
        <v>294</v>
      </c>
      <c r="C1035" s="18">
        <v>12.2</v>
      </c>
      <c r="D1035">
        <v>29</v>
      </c>
      <c r="E1035">
        <v>17</v>
      </c>
      <c r="F1035">
        <v>0</v>
      </c>
    </row>
    <row r="1036" spans="1:6" x14ac:dyDescent="0.35">
      <c r="A1036">
        <v>1997</v>
      </c>
      <c r="B1036" s="1">
        <f t="shared" ref="B1036:B1099" si="16">B1035+1</f>
        <v>295</v>
      </c>
      <c r="C1036" s="18">
        <v>8</v>
      </c>
      <c r="D1036">
        <v>21.2</v>
      </c>
      <c r="E1036">
        <v>18</v>
      </c>
      <c r="F1036">
        <v>9.9</v>
      </c>
    </row>
    <row r="1037" spans="1:6" x14ac:dyDescent="0.35">
      <c r="A1037">
        <v>1997</v>
      </c>
      <c r="B1037" s="1">
        <f t="shared" si="16"/>
        <v>296</v>
      </c>
      <c r="C1037" s="18">
        <v>14.6</v>
      </c>
      <c r="D1037">
        <v>22.2</v>
      </c>
      <c r="E1037">
        <v>15.8</v>
      </c>
      <c r="F1037">
        <v>5.0999999999999996</v>
      </c>
    </row>
    <row r="1038" spans="1:6" x14ac:dyDescent="0.35">
      <c r="A1038">
        <v>1997</v>
      </c>
      <c r="B1038" s="1">
        <f t="shared" si="16"/>
        <v>297</v>
      </c>
      <c r="C1038" s="18">
        <v>16</v>
      </c>
      <c r="D1038">
        <v>24</v>
      </c>
      <c r="E1038">
        <v>13</v>
      </c>
      <c r="F1038">
        <v>0</v>
      </c>
    </row>
    <row r="1039" spans="1:6" x14ac:dyDescent="0.35">
      <c r="A1039">
        <v>1997</v>
      </c>
      <c r="B1039" s="1">
        <f t="shared" si="16"/>
        <v>298</v>
      </c>
      <c r="C1039" s="18">
        <v>16.7</v>
      </c>
      <c r="D1039">
        <v>26.2</v>
      </c>
      <c r="E1039">
        <v>15.4</v>
      </c>
      <c r="F1039">
        <v>0</v>
      </c>
    </row>
    <row r="1040" spans="1:6" x14ac:dyDescent="0.35">
      <c r="A1040">
        <v>1997</v>
      </c>
      <c r="B1040" s="1">
        <f t="shared" si="16"/>
        <v>299</v>
      </c>
      <c r="C1040" s="18">
        <v>12.7</v>
      </c>
      <c r="D1040">
        <v>22</v>
      </c>
      <c r="E1040">
        <v>14.5</v>
      </c>
      <c r="F1040">
        <v>0</v>
      </c>
    </row>
    <row r="1041" spans="1:6" x14ac:dyDescent="0.35">
      <c r="A1041">
        <v>1997</v>
      </c>
      <c r="B1041" s="1">
        <f t="shared" si="16"/>
        <v>300</v>
      </c>
      <c r="C1041" s="18">
        <v>14</v>
      </c>
      <c r="D1041">
        <v>22.5</v>
      </c>
      <c r="E1041">
        <v>14</v>
      </c>
      <c r="F1041">
        <v>0</v>
      </c>
    </row>
    <row r="1042" spans="1:6" x14ac:dyDescent="0.35">
      <c r="A1042">
        <v>1997</v>
      </c>
      <c r="B1042" s="1">
        <f t="shared" si="16"/>
        <v>301</v>
      </c>
      <c r="C1042" s="18">
        <v>16.8</v>
      </c>
      <c r="D1042">
        <v>21.3</v>
      </c>
      <c r="E1042">
        <v>13</v>
      </c>
      <c r="F1042">
        <v>0</v>
      </c>
    </row>
    <row r="1043" spans="1:6" x14ac:dyDescent="0.35">
      <c r="A1043">
        <v>1997</v>
      </c>
      <c r="B1043" s="1">
        <f t="shared" si="16"/>
        <v>302</v>
      </c>
      <c r="C1043" s="18">
        <v>17.5</v>
      </c>
      <c r="D1043">
        <v>21</v>
      </c>
      <c r="E1043">
        <v>10</v>
      </c>
      <c r="F1043">
        <v>0</v>
      </c>
    </row>
    <row r="1044" spans="1:6" x14ac:dyDescent="0.35">
      <c r="A1044">
        <v>1997</v>
      </c>
      <c r="B1044" s="1">
        <f t="shared" si="16"/>
        <v>303</v>
      </c>
      <c r="C1044" s="18">
        <v>16.100000000000001</v>
      </c>
      <c r="D1044">
        <v>24.5</v>
      </c>
      <c r="E1044">
        <v>10.5</v>
      </c>
      <c r="F1044">
        <v>0</v>
      </c>
    </row>
    <row r="1045" spans="1:6" x14ac:dyDescent="0.35">
      <c r="A1045">
        <v>1997</v>
      </c>
      <c r="B1045" s="1">
        <f t="shared" si="16"/>
        <v>304</v>
      </c>
      <c r="C1045" s="18">
        <v>16.600000000000001</v>
      </c>
      <c r="D1045">
        <v>27.4</v>
      </c>
      <c r="E1045">
        <v>8.1999999999999993</v>
      </c>
      <c r="F1045">
        <v>0</v>
      </c>
    </row>
    <row r="1046" spans="1:6" x14ac:dyDescent="0.35">
      <c r="A1046">
        <v>1997</v>
      </c>
      <c r="B1046" s="1">
        <f t="shared" si="16"/>
        <v>305</v>
      </c>
      <c r="C1046" s="18">
        <v>12.5</v>
      </c>
      <c r="D1046">
        <v>27.3</v>
      </c>
      <c r="E1046">
        <v>15.5</v>
      </c>
      <c r="F1046">
        <v>0</v>
      </c>
    </row>
    <row r="1047" spans="1:6" x14ac:dyDescent="0.35">
      <c r="A1047">
        <v>1997</v>
      </c>
      <c r="B1047" s="1">
        <f t="shared" si="16"/>
        <v>306</v>
      </c>
      <c r="C1047" s="18">
        <v>13.7</v>
      </c>
      <c r="D1047">
        <v>27</v>
      </c>
      <c r="E1047">
        <v>13</v>
      </c>
      <c r="F1047">
        <v>0</v>
      </c>
    </row>
    <row r="1048" spans="1:6" x14ac:dyDescent="0.35">
      <c r="A1048">
        <v>1997</v>
      </c>
      <c r="B1048" s="1">
        <f t="shared" si="16"/>
        <v>307</v>
      </c>
      <c r="C1048" s="18">
        <v>6.3</v>
      </c>
      <c r="D1048">
        <v>23.3</v>
      </c>
      <c r="E1048">
        <v>16</v>
      </c>
      <c r="F1048">
        <v>0</v>
      </c>
    </row>
    <row r="1049" spans="1:6" x14ac:dyDescent="0.35">
      <c r="A1049">
        <v>1997</v>
      </c>
      <c r="B1049" s="1">
        <f t="shared" si="16"/>
        <v>308</v>
      </c>
      <c r="C1049" s="18">
        <v>12</v>
      </c>
      <c r="D1049">
        <v>22.3</v>
      </c>
      <c r="E1049">
        <v>14</v>
      </c>
      <c r="F1049">
        <v>3.1</v>
      </c>
    </row>
    <row r="1050" spans="1:6" x14ac:dyDescent="0.35">
      <c r="A1050">
        <v>1997</v>
      </c>
      <c r="B1050" s="1">
        <f t="shared" si="16"/>
        <v>309</v>
      </c>
      <c r="C1050" s="18">
        <v>11.9</v>
      </c>
      <c r="D1050">
        <v>29.5</v>
      </c>
      <c r="E1050">
        <v>14</v>
      </c>
      <c r="F1050">
        <v>0</v>
      </c>
    </row>
    <row r="1051" spans="1:6" x14ac:dyDescent="0.35">
      <c r="A1051">
        <v>1997</v>
      </c>
      <c r="B1051" s="1">
        <f t="shared" si="16"/>
        <v>310</v>
      </c>
      <c r="C1051" s="18">
        <v>5.7</v>
      </c>
      <c r="D1051">
        <v>24.5</v>
      </c>
      <c r="E1051">
        <v>11.7</v>
      </c>
      <c r="F1051">
        <v>6.1</v>
      </c>
    </row>
    <row r="1052" spans="1:6" x14ac:dyDescent="0.35">
      <c r="A1052">
        <v>1997</v>
      </c>
      <c r="B1052" s="1">
        <f t="shared" si="16"/>
        <v>311</v>
      </c>
      <c r="C1052" s="18">
        <v>6.9</v>
      </c>
      <c r="D1052">
        <v>18.399999999999999</v>
      </c>
      <c r="E1052">
        <v>11.2</v>
      </c>
      <c r="F1052">
        <v>10.9</v>
      </c>
    </row>
    <row r="1053" spans="1:6" x14ac:dyDescent="0.35">
      <c r="A1053">
        <v>1997</v>
      </c>
      <c r="B1053" s="1">
        <f t="shared" si="16"/>
        <v>312</v>
      </c>
      <c r="C1053" s="18">
        <v>14.7</v>
      </c>
      <c r="D1053">
        <v>21</v>
      </c>
      <c r="E1053">
        <v>14</v>
      </c>
      <c r="F1053">
        <v>0.5</v>
      </c>
    </row>
    <row r="1054" spans="1:6" x14ac:dyDescent="0.35">
      <c r="A1054">
        <v>1997</v>
      </c>
      <c r="B1054" s="1">
        <f t="shared" si="16"/>
        <v>313</v>
      </c>
      <c r="C1054" s="18">
        <v>12.1</v>
      </c>
      <c r="D1054">
        <v>20.2</v>
      </c>
      <c r="E1054">
        <v>14</v>
      </c>
      <c r="F1054">
        <v>0</v>
      </c>
    </row>
    <row r="1055" spans="1:6" x14ac:dyDescent="0.35">
      <c r="A1055">
        <v>1997</v>
      </c>
      <c r="B1055" s="1">
        <f t="shared" si="16"/>
        <v>314</v>
      </c>
      <c r="C1055" s="18">
        <v>7.5</v>
      </c>
      <c r="D1055">
        <v>17</v>
      </c>
      <c r="E1055">
        <v>13</v>
      </c>
      <c r="F1055">
        <v>3.1</v>
      </c>
    </row>
    <row r="1056" spans="1:6" x14ac:dyDescent="0.35">
      <c r="A1056">
        <v>1997</v>
      </c>
      <c r="B1056" s="1">
        <f t="shared" si="16"/>
        <v>315</v>
      </c>
      <c r="C1056" s="18">
        <v>11.3</v>
      </c>
      <c r="D1056">
        <v>18.600000000000001</v>
      </c>
      <c r="E1056">
        <v>12.1</v>
      </c>
      <c r="F1056">
        <v>0</v>
      </c>
    </row>
    <row r="1057" spans="1:6" x14ac:dyDescent="0.35">
      <c r="A1057">
        <v>1997</v>
      </c>
      <c r="B1057" s="1">
        <f t="shared" si="16"/>
        <v>316</v>
      </c>
      <c r="C1057" s="18">
        <v>7.7</v>
      </c>
      <c r="D1057">
        <v>16.600000000000001</v>
      </c>
      <c r="E1057">
        <v>11</v>
      </c>
      <c r="F1057">
        <v>0.5</v>
      </c>
    </row>
    <row r="1058" spans="1:6" x14ac:dyDescent="0.35">
      <c r="A1058">
        <v>1997</v>
      </c>
      <c r="B1058" s="1">
        <f t="shared" si="16"/>
        <v>317</v>
      </c>
      <c r="C1058" s="18">
        <v>14.6</v>
      </c>
      <c r="D1058">
        <v>18.3</v>
      </c>
      <c r="E1058">
        <v>6.8</v>
      </c>
      <c r="F1058">
        <v>0</v>
      </c>
    </row>
    <row r="1059" spans="1:6" x14ac:dyDescent="0.35">
      <c r="A1059">
        <v>1997</v>
      </c>
      <c r="B1059" s="1">
        <f t="shared" si="16"/>
        <v>318</v>
      </c>
      <c r="C1059" s="18">
        <v>11.2</v>
      </c>
      <c r="D1059">
        <v>19.7</v>
      </c>
      <c r="E1059">
        <v>13</v>
      </c>
      <c r="F1059">
        <v>0</v>
      </c>
    </row>
    <row r="1060" spans="1:6" x14ac:dyDescent="0.35">
      <c r="A1060">
        <v>1997</v>
      </c>
      <c r="B1060" s="1">
        <f t="shared" si="16"/>
        <v>319</v>
      </c>
      <c r="C1060" s="18">
        <v>14.2</v>
      </c>
      <c r="D1060">
        <v>20.7</v>
      </c>
      <c r="E1060">
        <v>10.8</v>
      </c>
      <c r="F1060">
        <v>1</v>
      </c>
    </row>
    <row r="1061" spans="1:6" x14ac:dyDescent="0.35">
      <c r="A1061">
        <v>1997</v>
      </c>
      <c r="B1061" s="1">
        <f t="shared" si="16"/>
        <v>320</v>
      </c>
      <c r="C1061" s="18">
        <v>14.3</v>
      </c>
      <c r="D1061">
        <v>23.5</v>
      </c>
      <c r="E1061">
        <v>10.3</v>
      </c>
      <c r="F1061">
        <v>0</v>
      </c>
    </row>
    <row r="1062" spans="1:6" x14ac:dyDescent="0.35">
      <c r="A1062">
        <v>1997</v>
      </c>
      <c r="B1062" s="1">
        <f t="shared" si="16"/>
        <v>321</v>
      </c>
      <c r="C1062" s="18">
        <v>14.1</v>
      </c>
      <c r="D1062">
        <v>23</v>
      </c>
      <c r="E1062">
        <v>11</v>
      </c>
      <c r="F1062">
        <v>0</v>
      </c>
    </row>
    <row r="1063" spans="1:6" x14ac:dyDescent="0.35">
      <c r="A1063">
        <v>1997</v>
      </c>
      <c r="B1063" s="1">
        <f t="shared" si="16"/>
        <v>322</v>
      </c>
      <c r="C1063" s="18">
        <v>6.8</v>
      </c>
      <c r="D1063">
        <v>16.899999999999999</v>
      </c>
      <c r="E1063">
        <v>11</v>
      </c>
      <c r="F1063">
        <v>4.0999999999999996</v>
      </c>
    </row>
    <row r="1064" spans="1:6" x14ac:dyDescent="0.35">
      <c r="A1064">
        <v>1997</v>
      </c>
      <c r="B1064" s="1">
        <f t="shared" si="16"/>
        <v>323</v>
      </c>
      <c r="C1064" s="18">
        <v>11.8</v>
      </c>
      <c r="D1064">
        <v>17.600000000000001</v>
      </c>
      <c r="E1064">
        <v>11</v>
      </c>
      <c r="F1064">
        <v>0</v>
      </c>
    </row>
    <row r="1065" spans="1:6" x14ac:dyDescent="0.35">
      <c r="A1065">
        <v>1997</v>
      </c>
      <c r="B1065" s="1">
        <f t="shared" si="16"/>
        <v>324</v>
      </c>
      <c r="C1065" s="18">
        <v>13</v>
      </c>
      <c r="D1065">
        <v>20</v>
      </c>
      <c r="E1065">
        <v>12</v>
      </c>
      <c r="F1065">
        <v>1</v>
      </c>
    </row>
    <row r="1066" spans="1:6" x14ac:dyDescent="0.35">
      <c r="A1066">
        <v>1997</v>
      </c>
      <c r="B1066" s="1">
        <f t="shared" si="16"/>
        <v>325</v>
      </c>
      <c r="C1066" s="18">
        <v>5.0999999999999996</v>
      </c>
      <c r="D1066">
        <v>20.6</v>
      </c>
      <c r="E1066">
        <v>10</v>
      </c>
      <c r="F1066">
        <v>0</v>
      </c>
    </row>
    <row r="1067" spans="1:6" x14ac:dyDescent="0.35">
      <c r="A1067">
        <v>1997</v>
      </c>
      <c r="B1067" s="1">
        <f t="shared" si="16"/>
        <v>326</v>
      </c>
      <c r="C1067" s="18">
        <v>9.1</v>
      </c>
      <c r="D1067">
        <v>13.4</v>
      </c>
      <c r="E1067">
        <v>7.9</v>
      </c>
      <c r="F1067">
        <v>36.1</v>
      </c>
    </row>
    <row r="1068" spans="1:6" x14ac:dyDescent="0.35">
      <c r="A1068">
        <v>1997</v>
      </c>
      <c r="B1068" s="1">
        <f t="shared" si="16"/>
        <v>327</v>
      </c>
      <c r="C1068" s="18">
        <v>14.5</v>
      </c>
      <c r="D1068">
        <v>16</v>
      </c>
      <c r="E1068">
        <v>5</v>
      </c>
      <c r="F1068">
        <v>3.1</v>
      </c>
    </row>
    <row r="1069" spans="1:6" x14ac:dyDescent="0.35">
      <c r="A1069">
        <v>1997</v>
      </c>
      <c r="B1069" s="1">
        <f t="shared" si="16"/>
        <v>328</v>
      </c>
      <c r="C1069" s="18">
        <v>4.5</v>
      </c>
      <c r="D1069">
        <v>15.4</v>
      </c>
      <c r="E1069">
        <v>11</v>
      </c>
      <c r="F1069">
        <v>4.0999999999999996</v>
      </c>
    </row>
    <row r="1070" spans="1:6" x14ac:dyDescent="0.35">
      <c r="A1070">
        <v>1997</v>
      </c>
      <c r="B1070" s="1">
        <f t="shared" si="16"/>
        <v>329</v>
      </c>
      <c r="C1070" s="18">
        <v>7.7</v>
      </c>
      <c r="D1070">
        <v>17</v>
      </c>
      <c r="E1070">
        <v>8.6999999999999993</v>
      </c>
      <c r="F1070">
        <v>0</v>
      </c>
    </row>
    <row r="1071" spans="1:6" x14ac:dyDescent="0.35">
      <c r="A1071">
        <v>1997</v>
      </c>
      <c r="B1071" s="1">
        <f t="shared" si="16"/>
        <v>330</v>
      </c>
      <c r="C1071" s="18">
        <v>5.7</v>
      </c>
      <c r="D1071">
        <v>15.5</v>
      </c>
      <c r="E1071">
        <v>11</v>
      </c>
      <c r="F1071">
        <v>17</v>
      </c>
    </row>
    <row r="1072" spans="1:6" x14ac:dyDescent="0.35">
      <c r="A1072">
        <v>1997</v>
      </c>
      <c r="B1072" s="1">
        <f t="shared" si="16"/>
        <v>331</v>
      </c>
      <c r="C1072" s="18">
        <v>12.7</v>
      </c>
      <c r="D1072">
        <v>16.600000000000001</v>
      </c>
      <c r="E1072">
        <v>7</v>
      </c>
      <c r="F1072">
        <v>5.0999999999999996</v>
      </c>
    </row>
    <row r="1073" spans="1:6" x14ac:dyDescent="0.35">
      <c r="A1073">
        <v>1997</v>
      </c>
      <c r="B1073" s="1">
        <f t="shared" si="16"/>
        <v>332</v>
      </c>
      <c r="C1073" s="18">
        <v>13.7</v>
      </c>
      <c r="D1073">
        <v>17.399999999999999</v>
      </c>
      <c r="E1073">
        <v>7</v>
      </c>
      <c r="F1073">
        <v>0</v>
      </c>
    </row>
    <row r="1074" spans="1:6" x14ac:dyDescent="0.35">
      <c r="A1074">
        <v>1997</v>
      </c>
      <c r="B1074" s="1">
        <f t="shared" si="16"/>
        <v>333</v>
      </c>
      <c r="C1074" s="18">
        <v>13.8</v>
      </c>
      <c r="D1074">
        <v>18</v>
      </c>
      <c r="E1074">
        <v>8.3000000000000007</v>
      </c>
      <c r="F1074">
        <v>0</v>
      </c>
    </row>
    <row r="1075" spans="1:6" x14ac:dyDescent="0.35">
      <c r="A1075">
        <v>1997</v>
      </c>
      <c r="B1075" s="1">
        <f t="shared" si="16"/>
        <v>334</v>
      </c>
      <c r="C1075" s="18">
        <v>13.7</v>
      </c>
      <c r="D1075">
        <v>15.6</v>
      </c>
      <c r="E1075">
        <v>4.8</v>
      </c>
      <c r="F1075">
        <v>0</v>
      </c>
    </row>
    <row r="1076" spans="1:6" x14ac:dyDescent="0.35">
      <c r="A1076">
        <v>1997</v>
      </c>
      <c r="B1076" s="1">
        <f t="shared" si="16"/>
        <v>335</v>
      </c>
      <c r="C1076" s="18">
        <v>14.1</v>
      </c>
      <c r="D1076">
        <v>17</v>
      </c>
      <c r="E1076">
        <v>4.5</v>
      </c>
      <c r="F1076">
        <v>0</v>
      </c>
    </row>
    <row r="1077" spans="1:6" x14ac:dyDescent="0.35">
      <c r="A1077">
        <v>1997</v>
      </c>
      <c r="B1077" s="1">
        <f t="shared" si="16"/>
        <v>336</v>
      </c>
      <c r="C1077" s="18">
        <v>13</v>
      </c>
      <c r="D1077">
        <v>16</v>
      </c>
      <c r="E1077">
        <v>3</v>
      </c>
      <c r="F1077">
        <v>0</v>
      </c>
    </row>
    <row r="1078" spans="1:6" x14ac:dyDescent="0.35">
      <c r="A1078">
        <v>1997</v>
      </c>
      <c r="B1078" s="1">
        <f t="shared" si="16"/>
        <v>337</v>
      </c>
      <c r="C1078" s="18">
        <v>9.1999999999999993</v>
      </c>
      <c r="D1078">
        <v>19.3</v>
      </c>
      <c r="E1078">
        <v>4.9000000000000004</v>
      </c>
      <c r="F1078">
        <v>0</v>
      </c>
    </row>
    <row r="1079" spans="1:6" x14ac:dyDescent="0.35">
      <c r="A1079">
        <v>1997</v>
      </c>
      <c r="B1079" s="1">
        <f t="shared" si="16"/>
        <v>338</v>
      </c>
      <c r="C1079" s="18">
        <v>4.0999999999999996</v>
      </c>
      <c r="D1079">
        <v>15</v>
      </c>
      <c r="E1079">
        <v>10</v>
      </c>
      <c r="F1079">
        <v>3.1</v>
      </c>
    </row>
    <row r="1080" spans="1:6" x14ac:dyDescent="0.35">
      <c r="A1080">
        <v>1997</v>
      </c>
      <c r="B1080" s="1">
        <f t="shared" si="16"/>
        <v>339</v>
      </c>
      <c r="C1080" s="18">
        <v>3.3</v>
      </c>
      <c r="D1080">
        <v>11</v>
      </c>
      <c r="E1080">
        <v>5</v>
      </c>
      <c r="F1080">
        <v>24.9</v>
      </c>
    </row>
    <row r="1081" spans="1:6" x14ac:dyDescent="0.35">
      <c r="A1081">
        <v>1997</v>
      </c>
      <c r="B1081" s="1">
        <f t="shared" si="16"/>
        <v>340</v>
      </c>
      <c r="C1081" s="18">
        <v>13.1</v>
      </c>
      <c r="D1081">
        <v>13</v>
      </c>
      <c r="E1081">
        <v>4.8</v>
      </c>
      <c r="F1081">
        <v>5.0999999999999996</v>
      </c>
    </row>
    <row r="1082" spans="1:6" x14ac:dyDescent="0.35">
      <c r="A1082">
        <v>1997</v>
      </c>
      <c r="B1082" s="1">
        <f t="shared" si="16"/>
        <v>341</v>
      </c>
      <c r="C1082" s="18">
        <v>11.1</v>
      </c>
      <c r="D1082">
        <v>17</v>
      </c>
      <c r="E1082">
        <v>4.4000000000000004</v>
      </c>
      <c r="F1082">
        <v>0</v>
      </c>
    </row>
    <row r="1083" spans="1:6" x14ac:dyDescent="0.35">
      <c r="A1083">
        <v>1997</v>
      </c>
      <c r="B1083" s="1">
        <f t="shared" si="16"/>
        <v>342</v>
      </c>
      <c r="C1083" s="18">
        <v>12.1</v>
      </c>
      <c r="D1083">
        <v>15.6</v>
      </c>
      <c r="E1083">
        <v>5.2</v>
      </c>
      <c r="F1083">
        <v>0</v>
      </c>
    </row>
    <row r="1084" spans="1:6" x14ac:dyDescent="0.35">
      <c r="A1084">
        <v>1997</v>
      </c>
      <c r="B1084" s="1">
        <f t="shared" si="16"/>
        <v>343</v>
      </c>
      <c r="C1084" s="18">
        <v>12.9</v>
      </c>
      <c r="D1084">
        <v>18.5</v>
      </c>
      <c r="E1084">
        <v>6</v>
      </c>
      <c r="F1084">
        <v>0</v>
      </c>
    </row>
    <row r="1085" spans="1:6" x14ac:dyDescent="0.35">
      <c r="A1085">
        <v>1997</v>
      </c>
      <c r="B1085" s="1">
        <f t="shared" si="16"/>
        <v>344</v>
      </c>
      <c r="C1085" s="18">
        <v>12.9</v>
      </c>
      <c r="D1085">
        <v>18.399999999999999</v>
      </c>
      <c r="E1085">
        <v>6</v>
      </c>
      <c r="F1085">
        <v>0</v>
      </c>
    </row>
    <row r="1086" spans="1:6" x14ac:dyDescent="0.35">
      <c r="A1086">
        <v>1997</v>
      </c>
      <c r="B1086" s="1">
        <f t="shared" si="16"/>
        <v>345</v>
      </c>
      <c r="C1086" s="18">
        <v>12.4</v>
      </c>
      <c r="D1086">
        <v>18.3</v>
      </c>
      <c r="E1086">
        <v>5</v>
      </c>
      <c r="F1086">
        <v>0</v>
      </c>
    </row>
    <row r="1087" spans="1:6" x14ac:dyDescent="0.35">
      <c r="A1087">
        <v>1997</v>
      </c>
      <c r="B1087" s="1">
        <f t="shared" si="16"/>
        <v>346</v>
      </c>
      <c r="C1087" s="18">
        <v>12.2</v>
      </c>
      <c r="D1087">
        <v>18.2</v>
      </c>
      <c r="E1087">
        <v>6</v>
      </c>
      <c r="F1087">
        <v>0</v>
      </c>
    </row>
    <row r="1088" spans="1:6" x14ac:dyDescent="0.35">
      <c r="A1088">
        <v>1997</v>
      </c>
      <c r="B1088" s="1">
        <f t="shared" si="16"/>
        <v>347</v>
      </c>
      <c r="C1088" s="18">
        <v>10.9</v>
      </c>
      <c r="D1088">
        <v>16</v>
      </c>
      <c r="E1088">
        <v>7</v>
      </c>
      <c r="F1088">
        <v>0</v>
      </c>
    </row>
    <row r="1089" spans="1:6" x14ac:dyDescent="0.35">
      <c r="A1089">
        <v>1997</v>
      </c>
      <c r="B1089" s="1">
        <f t="shared" si="16"/>
        <v>348</v>
      </c>
      <c r="C1089" s="18">
        <v>12.1</v>
      </c>
      <c r="D1089">
        <v>21.2</v>
      </c>
      <c r="E1089">
        <v>6.6</v>
      </c>
      <c r="F1089">
        <v>0</v>
      </c>
    </row>
    <row r="1090" spans="1:6" x14ac:dyDescent="0.35">
      <c r="A1090">
        <v>1997</v>
      </c>
      <c r="B1090" s="1">
        <f t="shared" si="16"/>
        <v>349</v>
      </c>
      <c r="C1090" s="18">
        <v>10.3</v>
      </c>
      <c r="D1090">
        <v>21.2</v>
      </c>
      <c r="E1090">
        <v>8</v>
      </c>
      <c r="F1090">
        <v>0</v>
      </c>
    </row>
    <row r="1091" spans="1:6" x14ac:dyDescent="0.35">
      <c r="A1091">
        <v>1997</v>
      </c>
      <c r="B1091" s="1">
        <f t="shared" si="16"/>
        <v>350</v>
      </c>
      <c r="C1091" s="18">
        <v>5</v>
      </c>
      <c r="D1091">
        <v>14.3</v>
      </c>
      <c r="E1091">
        <v>11.3</v>
      </c>
      <c r="F1091">
        <v>0</v>
      </c>
    </row>
    <row r="1092" spans="1:6" x14ac:dyDescent="0.35">
      <c r="A1092">
        <v>1997</v>
      </c>
      <c r="B1092" s="1">
        <f t="shared" si="16"/>
        <v>351</v>
      </c>
      <c r="C1092" s="18">
        <v>8</v>
      </c>
      <c r="D1092">
        <v>19.600000000000001</v>
      </c>
      <c r="E1092">
        <v>11.3</v>
      </c>
      <c r="F1092">
        <v>2</v>
      </c>
    </row>
    <row r="1093" spans="1:6" x14ac:dyDescent="0.35">
      <c r="A1093">
        <v>1997</v>
      </c>
      <c r="B1093" s="1">
        <f t="shared" si="16"/>
        <v>352</v>
      </c>
      <c r="C1093" s="18">
        <v>3.9</v>
      </c>
      <c r="D1093">
        <v>17.399999999999999</v>
      </c>
      <c r="E1093">
        <v>13</v>
      </c>
      <c r="F1093">
        <v>5.0999999999999996</v>
      </c>
    </row>
    <row r="1094" spans="1:6" x14ac:dyDescent="0.35">
      <c r="A1094">
        <v>1997</v>
      </c>
      <c r="B1094" s="1">
        <f t="shared" si="16"/>
        <v>353</v>
      </c>
      <c r="C1094" s="18">
        <v>6.4</v>
      </c>
      <c r="D1094">
        <v>15.6</v>
      </c>
      <c r="E1094">
        <v>9</v>
      </c>
      <c r="F1094">
        <v>14</v>
      </c>
    </row>
    <row r="1095" spans="1:6" x14ac:dyDescent="0.35">
      <c r="A1095">
        <v>1997</v>
      </c>
      <c r="B1095" s="1">
        <f t="shared" si="16"/>
        <v>354</v>
      </c>
      <c r="C1095" s="18">
        <v>11.7</v>
      </c>
      <c r="D1095">
        <v>16.2</v>
      </c>
      <c r="E1095">
        <v>8</v>
      </c>
      <c r="F1095">
        <v>4.0999999999999996</v>
      </c>
    </row>
    <row r="1096" spans="1:6" x14ac:dyDescent="0.35">
      <c r="A1096">
        <v>1997</v>
      </c>
      <c r="B1096" s="1">
        <f t="shared" si="16"/>
        <v>355</v>
      </c>
      <c r="C1096" s="18">
        <v>12</v>
      </c>
      <c r="D1096">
        <v>17</v>
      </c>
      <c r="E1096">
        <v>6</v>
      </c>
      <c r="F1096">
        <v>0</v>
      </c>
    </row>
    <row r="1097" spans="1:6" x14ac:dyDescent="0.35">
      <c r="A1097">
        <v>1997</v>
      </c>
      <c r="B1097" s="1">
        <f t="shared" si="16"/>
        <v>356</v>
      </c>
      <c r="C1097" s="18">
        <v>5.4</v>
      </c>
      <c r="D1097">
        <v>17.2</v>
      </c>
      <c r="E1097">
        <v>11</v>
      </c>
      <c r="F1097">
        <v>1</v>
      </c>
    </row>
    <row r="1098" spans="1:6" x14ac:dyDescent="0.35">
      <c r="A1098">
        <v>1997</v>
      </c>
      <c r="B1098" s="1">
        <f t="shared" si="16"/>
        <v>357</v>
      </c>
      <c r="C1098" s="18">
        <v>12.3</v>
      </c>
      <c r="D1098">
        <v>16.600000000000001</v>
      </c>
      <c r="E1098">
        <v>8</v>
      </c>
      <c r="F1098">
        <v>19.100000000000001</v>
      </c>
    </row>
    <row r="1099" spans="1:6" x14ac:dyDescent="0.35">
      <c r="A1099">
        <v>1997</v>
      </c>
      <c r="B1099" s="1">
        <f t="shared" si="16"/>
        <v>358</v>
      </c>
      <c r="C1099" s="18">
        <v>12.3</v>
      </c>
      <c r="D1099">
        <v>18.2</v>
      </c>
      <c r="E1099">
        <v>4.5999999999999996</v>
      </c>
      <c r="F1099">
        <v>0</v>
      </c>
    </row>
    <row r="1100" spans="1:6" x14ac:dyDescent="0.35">
      <c r="A1100">
        <v>1997</v>
      </c>
      <c r="B1100" s="1">
        <f t="shared" ref="B1100:B1163" si="17">B1099+1</f>
        <v>359</v>
      </c>
      <c r="C1100" s="18">
        <v>12.9</v>
      </c>
      <c r="D1100">
        <v>20.2</v>
      </c>
      <c r="E1100">
        <v>6.4</v>
      </c>
      <c r="F1100">
        <v>0</v>
      </c>
    </row>
    <row r="1101" spans="1:6" x14ac:dyDescent="0.35">
      <c r="A1101">
        <v>1997</v>
      </c>
      <c r="B1101" s="1">
        <f t="shared" si="17"/>
        <v>360</v>
      </c>
      <c r="C1101" s="18">
        <v>10.7</v>
      </c>
      <c r="D1101">
        <v>15.4</v>
      </c>
      <c r="E1101">
        <v>8</v>
      </c>
      <c r="F1101">
        <v>0</v>
      </c>
    </row>
    <row r="1102" spans="1:6" x14ac:dyDescent="0.35">
      <c r="A1102">
        <v>1997</v>
      </c>
      <c r="B1102" s="1">
        <f t="shared" si="17"/>
        <v>361</v>
      </c>
      <c r="C1102" s="18">
        <v>12.5</v>
      </c>
      <c r="D1102">
        <v>14.3</v>
      </c>
      <c r="E1102">
        <v>6.9</v>
      </c>
      <c r="F1102">
        <v>0.5</v>
      </c>
    </row>
    <row r="1103" spans="1:6" x14ac:dyDescent="0.35">
      <c r="A1103">
        <v>1997</v>
      </c>
      <c r="B1103" s="1">
        <f t="shared" si="17"/>
        <v>362</v>
      </c>
      <c r="C1103" s="18">
        <v>11.2</v>
      </c>
      <c r="D1103">
        <v>15.6</v>
      </c>
      <c r="E1103">
        <v>1.8</v>
      </c>
      <c r="F1103">
        <v>0</v>
      </c>
    </row>
    <row r="1104" spans="1:6" x14ac:dyDescent="0.35">
      <c r="A1104">
        <v>1997</v>
      </c>
      <c r="B1104" s="1">
        <f t="shared" si="17"/>
        <v>363</v>
      </c>
      <c r="C1104" s="18">
        <v>7.4</v>
      </c>
      <c r="D1104">
        <v>14</v>
      </c>
      <c r="E1104">
        <v>4</v>
      </c>
      <c r="F1104">
        <v>0</v>
      </c>
    </row>
    <row r="1105" spans="1:6" x14ac:dyDescent="0.35">
      <c r="A1105">
        <v>1997</v>
      </c>
      <c r="B1105" s="1">
        <f t="shared" si="17"/>
        <v>364</v>
      </c>
      <c r="C1105" s="18">
        <v>3.9</v>
      </c>
      <c r="D1105">
        <v>13.2</v>
      </c>
      <c r="E1105">
        <v>10</v>
      </c>
      <c r="F1105">
        <v>4.0999999999999996</v>
      </c>
    </row>
    <row r="1106" spans="1:6" x14ac:dyDescent="0.35">
      <c r="A1106">
        <v>1997</v>
      </c>
      <c r="B1106" s="1">
        <f t="shared" si="17"/>
        <v>365</v>
      </c>
      <c r="C1106" s="18">
        <v>3.3</v>
      </c>
      <c r="D1106">
        <v>14.5</v>
      </c>
      <c r="E1106">
        <v>8</v>
      </c>
      <c r="F1106">
        <v>13</v>
      </c>
    </row>
    <row r="1107" spans="1:6" x14ac:dyDescent="0.35">
      <c r="A1107">
        <v>1998</v>
      </c>
      <c r="B1107" s="1">
        <v>1</v>
      </c>
      <c r="C1107" s="18">
        <v>8.1999999999999993</v>
      </c>
      <c r="D1107">
        <v>12.3</v>
      </c>
      <c r="E1107">
        <v>6.3</v>
      </c>
      <c r="F1107">
        <v>18</v>
      </c>
    </row>
    <row r="1108" spans="1:6" x14ac:dyDescent="0.35">
      <c r="A1108">
        <v>1998</v>
      </c>
      <c r="B1108" s="1">
        <f t="shared" si="17"/>
        <v>2</v>
      </c>
      <c r="C1108" s="18">
        <v>11.2</v>
      </c>
      <c r="D1108">
        <v>15</v>
      </c>
      <c r="E1108">
        <v>6</v>
      </c>
      <c r="F1108">
        <v>3.1</v>
      </c>
    </row>
    <row r="1109" spans="1:6" x14ac:dyDescent="0.35">
      <c r="A1109">
        <v>1998</v>
      </c>
      <c r="B1109" s="1">
        <f t="shared" si="17"/>
        <v>3</v>
      </c>
      <c r="C1109" s="18">
        <v>12.6</v>
      </c>
      <c r="D1109">
        <v>17</v>
      </c>
      <c r="E1109">
        <v>5</v>
      </c>
      <c r="F1109">
        <v>0</v>
      </c>
    </row>
    <row r="1110" spans="1:6" x14ac:dyDescent="0.35">
      <c r="A1110">
        <v>1998</v>
      </c>
      <c r="B1110" s="1">
        <f t="shared" si="17"/>
        <v>4</v>
      </c>
      <c r="C1110" s="18">
        <v>9.5</v>
      </c>
      <c r="D1110">
        <v>16.2</v>
      </c>
      <c r="E1110">
        <v>4</v>
      </c>
      <c r="F1110">
        <v>0</v>
      </c>
    </row>
    <row r="1111" spans="1:6" x14ac:dyDescent="0.35">
      <c r="A1111">
        <v>1998</v>
      </c>
      <c r="B1111" s="1">
        <f t="shared" si="17"/>
        <v>5</v>
      </c>
      <c r="C1111" s="18">
        <v>11.1</v>
      </c>
      <c r="D1111">
        <v>16.2</v>
      </c>
      <c r="E1111">
        <v>7</v>
      </c>
      <c r="F1111">
        <v>0</v>
      </c>
    </row>
    <row r="1112" spans="1:6" x14ac:dyDescent="0.35">
      <c r="A1112">
        <v>1998</v>
      </c>
      <c r="B1112" s="1">
        <f t="shared" si="17"/>
        <v>6</v>
      </c>
      <c r="C1112" s="18">
        <v>13.1</v>
      </c>
      <c r="D1112">
        <v>17.399999999999999</v>
      </c>
      <c r="E1112">
        <v>4</v>
      </c>
      <c r="F1112">
        <v>0</v>
      </c>
    </row>
    <row r="1113" spans="1:6" x14ac:dyDescent="0.35">
      <c r="A1113">
        <v>1998</v>
      </c>
      <c r="B1113" s="1">
        <f t="shared" si="17"/>
        <v>7</v>
      </c>
      <c r="C1113" s="18">
        <v>11.9</v>
      </c>
      <c r="D1113">
        <v>17.600000000000001</v>
      </c>
      <c r="E1113">
        <v>5</v>
      </c>
      <c r="F1113">
        <v>0</v>
      </c>
    </row>
    <row r="1114" spans="1:6" x14ac:dyDescent="0.35">
      <c r="A1114">
        <v>1998</v>
      </c>
      <c r="B1114" s="1">
        <f t="shared" si="17"/>
        <v>8</v>
      </c>
      <c r="C1114" s="18">
        <v>10.8</v>
      </c>
      <c r="D1114">
        <v>22.2</v>
      </c>
      <c r="E1114">
        <v>8</v>
      </c>
      <c r="F1114">
        <v>0</v>
      </c>
    </row>
    <row r="1115" spans="1:6" x14ac:dyDescent="0.35">
      <c r="A1115">
        <v>1998</v>
      </c>
      <c r="B1115" s="1">
        <f t="shared" si="17"/>
        <v>9</v>
      </c>
      <c r="C1115" s="18">
        <v>11.5</v>
      </c>
      <c r="D1115">
        <v>16.3</v>
      </c>
      <c r="E1115">
        <v>6.8</v>
      </c>
      <c r="F1115">
        <v>0</v>
      </c>
    </row>
    <row r="1116" spans="1:6" x14ac:dyDescent="0.35">
      <c r="A1116">
        <v>1998</v>
      </c>
      <c r="B1116" s="1">
        <f t="shared" si="17"/>
        <v>10</v>
      </c>
      <c r="C1116" s="18">
        <v>11.6</v>
      </c>
      <c r="D1116">
        <v>22.3</v>
      </c>
      <c r="E1116">
        <v>7</v>
      </c>
      <c r="F1116">
        <v>0</v>
      </c>
    </row>
    <row r="1117" spans="1:6" x14ac:dyDescent="0.35">
      <c r="A1117">
        <v>1998</v>
      </c>
      <c r="B1117" s="1">
        <f t="shared" si="17"/>
        <v>11</v>
      </c>
      <c r="C1117" s="18">
        <v>6.9</v>
      </c>
      <c r="D1117">
        <v>17.5</v>
      </c>
      <c r="E1117">
        <v>8</v>
      </c>
      <c r="F1117">
        <v>0</v>
      </c>
    </row>
    <row r="1118" spans="1:6" x14ac:dyDescent="0.35">
      <c r="A1118">
        <v>1998</v>
      </c>
      <c r="B1118" s="1">
        <f t="shared" si="17"/>
        <v>12</v>
      </c>
      <c r="C1118" s="18">
        <v>5.4</v>
      </c>
      <c r="D1118">
        <v>18.3</v>
      </c>
      <c r="E1118">
        <v>7.9</v>
      </c>
      <c r="F1118">
        <v>0</v>
      </c>
    </row>
    <row r="1119" spans="1:6" x14ac:dyDescent="0.35">
      <c r="A1119">
        <v>1998</v>
      </c>
      <c r="B1119" s="1">
        <f t="shared" si="17"/>
        <v>13</v>
      </c>
      <c r="C1119" s="18">
        <v>5.3</v>
      </c>
      <c r="D1119">
        <v>13.5</v>
      </c>
      <c r="E1119">
        <v>10</v>
      </c>
      <c r="F1119">
        <v>0</v>
      </c>
    </row>
    <row r="1120" spans="1:6" x14ac:dyDescent="0.35">
      <c r="A1120">
        <v>1998</v>
      </c>
      <c r="B1120" s="1">
        <f t="shared" si="17"/>
        <v>14</v>
      </c>
      <c r="C1120" s="18">
        <v>13.3</v>
      </c>
      <c r="D1120">
        <v>14.2</v>
      </c>
      <c r="E1120">
        <v>4</v>
      </c>
      <c r="F1120">
        <v>4.0999999999999996</v>
      </c>
    </row>
    <row r="1121" spans="1:6" x14ac:dyDescent="0.35">
      <c r="A1121">
        <v>1998</v>
      </c>
      <c r="B1121" s="1">
        <f t="shared" si="17"/>
        <v>15</v>
      </c>
      <c r="C1121" s="18">
        <v>13.7</v>
      </c>
      <c r="D1121">
        <v>15.5</v>
      </c>
      <c r="E1121">
        <v>3</v>
      </c>
      <c r="F1121">
        <v>0</v>
      </c>
    </row>
    <row r="1122" spans="1:6" x14ac:dyDescent="0.35">
      <c r="A1122">
        <v>1998</v>
      </c>
      <c r="B1122" s="1">
        <f t="shared" si="17"/>
        <v>16</v>
      </c>
      <c r="C1122" s="18">
        <v>13.8</v>
      </c>
      <c r="D1122">
        <v>14</v>
      </c>
      <c r="E1122">
        <v>2.9</v>
      </c>
      <c r="F1122">
        <v>0</v>
      </c>
    </row>
    <row r="1123" spans="1:6" x14ac:dyDescent="0.35">
      <c r="A1123">
        <v>1998</v>
      </c>
      <c r="B1123" s="1">
        <f t="shared" si="17"/>
        <v>17</v>
      </c>
      <c r="C1123" s="18">
        <v>14.4</v>
      </c>
      <c r="D1123">
        <v>15</v>
      </c>
      <c r="E1123">
        <v>1</v>
      </c>
      <c r="F1123">
        <v>0</v>
      </c>
    </row>
    <row r="1124" spans="1:6" x14ac:dyDescent="0.35">
      <c r="A1124">
        <v>1998</v>
      </c>
      <c r="B1124" s="1">
        <f t="shared" si="17"/>
        <v>18</v>
      </c>
      <c r="C1124" s="18">
        <v>14.3</v>
      </c>
      <c r="D1124">
        <v>14.7</v>
      </c>
      <c r="E1124">
        <v>2.5</v>
      </c>
      <c r="F1124">
        <v>0</v>
      </c>
    </row>
    <row r="1125" spans="1:6" x14ac:dyDescent="0.35">
      <c r="A1125">
        <v>1998</v>
      </c>
      <c r="B1125" s="1">
        <f t="shared" si="17"/>
        <v>19</v>
      </c>
      <c r="C1125" s="18">
        <v>13.5</v>
      </c>
      <c r="D1125">
        <v>16</v>
      </c>
      <c r="E1125">
        <v>4</v>
      </c>
      <c r="F1125">
        <v>0</v>
      </c>
    </row>
    <row r="1126" spans="1:6" x14ac:dyDescent="0.35">
      <c r="A1126">
        <v>1998</v>
      </c>
      <c r="B1126" s="1">
        <f t="shared" si="17"/>
        <v>20</v>
      </c>
      <c r="C1126" s="18">
        <v>13.7</v>
      </c>
      <c r="D1126">
        <v>17</v>
      </c>
      <c r="E1126">
        <v>4</v>
      </c>
      <c r="F1126">
        <v>0</v>
      </c>
    </row>
    <row r="1127" spans="1:6" x14ac:dyDescent="0.35">
      <c r="A1127">
        <v>1998</v>
      </c>
      <c r="B1127" s="1">
        <f t="shared" si="17"/>
        <v>21</v>
      </c>
      <c r="C1127" s="18">
        <v>13.1</v>
      </c>
      <c r="D1127">
        <v>15</v>
      </c>
      <c r="E1127">
        <v>6</v>
      </c>
      <c r="F1127">
        <v>0</v>
      </c>
    </row>
    <row r="1128" spans="1:6" x14ac:dyDescent="0.35">
      <c r="A1128">
        <v>1998</v>
      </c>
      <c r="B1128" s="1">
        <f t="shared" si="17"/>
        <v>22</v>
      </c>
      <c r="C1128" s="18">
        <v>12.6</v>
      </c>
      <c r="D1128">
        <v>11.3</v>
      </c>
      <c r="E1128">
        <v>4</v>
      </c>
      <c r="F1128">
        <v>0</v>
      </c>
    </row>
    <row r="1129" spans="1:6" x14ac:dyDescent="0.35">
      <c r="A1129">
        <v>1998</v>
      </c>
      <c r="B1129" s="1">
        <f t="shared" si="17"/>
        <v>23</v>
      </c>
      <c r="C1129" s="18">
        <v>11.1</v>
      </c>
      <c r="D1129">
        <v>13</v>
      </c>
      <c r="E1129">
        <v>8</v>
      </c>
      <c r="F1129">
        <v>0</v>
      </c>
    </row>
    <row r="1130" spans="1:6" x14ac:dyDescent="0.35">
      <c r="A1130">
        <v>1998</v>
      </c>
      <c r="B1130" s="1">
        <f t="shared" si="17"/>
        <v>24</v>
      </c>
      <c r="C1130" s="18">
        <v>5.8</v>
      </c>
      <c r="D1130">
        <v>12</v>
      </c>
      <c r="E1130">
        <v>7.8</v>
      </c>
      <c r="F1130">
        <v>6.1</v>
      </c>
    </row>
    <row r="1131" spans="1:6" x14ac:dyDescent="0.35">
      <c r="A1131">
        <v>1998</v>
      </c>
      <c r="B1131" s="1">
        <f t="shared" si="17"/>
        <v>25</v>
      </c>
      <c r="C1131" s="18">
        <v>5.8</v>
      </c>
      <c r="D1131">
        <v>12.2</v>
      </c>
      <c r="E1131">
        <v>6</v>
      </c>
      <c r="F1131">
        <v>15</v>
      </c>
    </row>
    <row r="1132" spans="1:6" x14ac:dyDescent="0.35">
      <c r="A1132">
        <v>1998</v>
      </c>
      <c r="B1132" s="1">
        <f t="shared" si="17"/>
        <v>26</v>
      </c>
      <c r="C1132" s="18">
        <v>13.2</v>
      </c>
      <c r="D1132">
        <v>13.4</v>
      </c>
      <c r="E1132">
        <v>2</v>
      </c>
      <c r="F1132">
        <v>9.9</v>
      </c>
    </row>
    <row r="1133" spans="1:6" x14ac:dyDescent="0.35">
      <c r="A1133">
        <v>1998</v>
      </c>
      <c r="B1133" s="1">
        <f t="shared" si="17"/>
        <v>27</v>
      </c>
      <c r="C1133" s="18">
        <v>15.2</v>
      </c>
      <c r="D1133">
        <v>15</v>
      </c>
      <c r="E1133">
        <v>2.5</v>
      </c>
      <c r="F1133">
        <v>0</v>
      </c>
    </row>
    <row r="1134" spans="1:6" x14ac:dyDescent="0.35">
      <c r="A1134">
        <v>1998</v>
      </c>
      <c r="B1134" s="1">
        <f t="shared" si="17"/>
        <v>28</v>
      </c>
      <c r="C1134" s="18">
        <v>3.2</v>
      </c>
      <c r="D1134">
        <v>10.1</v>
      </c>
      <c r="E1134">
        <v>3</v>
      </c>
      <c r="F1134">
        <v>0</v>
      </c>
    </row>
    <row r="1135" spans="1:6" x14ac:dyDescent="0.35">
      <c r="A1135">
        <v>1998</v>
      </c>
      <c r="B1135" s="1">
        <f t="shared" si="17"/>
        <v>29</v>
      </c>
      <c r="C1135" s="18">
        <v>12.6</v>
      </c>
      <c r="D1135">
        <v>13.4</v>
      </c>
      <c r="E1135">
        <v>5</v>
      </c>
      <c r="F1135">
        <v>6.1</v>
      </c>
    </row>
    <row r="1136" spans="1:6" x14ac:dyDescent="0.35">
      <c r="A1136">
        <v>1998</v>
      </c>
      <c r="B1136" s="1">
        <f t="shared" si="17"/>
        <v>30</v>
      </c>
      <c r="C1136" s="18">
        <v>2.5</v>
      </c>
      <c r="D1136">
        <v>13</v>
      </c>
      <c r="E1136">
        <v>3</v>
      </c>
      <c r="F1136">
        <v>0</v>
      </c>
    </row>
    <row r="1137" spans="1:6" x14ac:dyDescent="0.35">
      <c r="A1137">
        <v>1998</v>
      </c>
      <c r="B1137" s="1">
        <f t="shared" si="17"/>
        <v>31</v>
      </c>
      <c r="C1137" s="18">
        <v>7.2</v>
      </c>
      <c r="D1137">
        <v>15.2</v>
      </c>
      <c r="E1137">
        <v>8.3000000000000007</v>
      </c>
      <c r="F1137">
        <v>6.1</v>
      </c>
    </row>
    <row r="1138" spans="1:6" x14ac:dyDescent="0.35">
      <c r="A1138">
        <v>1998</v>
      </c>
      <c r="B1138" s="1">
        <f t="shared" si="17"/>
        <v>32</v>
      </c>
      <c r="C1138" s="18">
        <v>9.1</v>
      </c>
      <c r="D1138">
        <v>17</v>
      </c>
      <c r="E1138">
        <v>8</v>
      </c>
      <c r="F1138">
        <v>1</v>
      </c>
    </row>
    <row r="1139" spans="1:6" x14ac:dyDescent="0.35">
      <c r="A1139">
        <v>1998</v>
      </c>
      <c r="B1139" s="1">
        <f t="shared" si="17"/>
        <v>33</v>
      </c>
      <c r="C1139" s="18">
        <v>7.3</v>
      </c>
      <c r="D1139">
        <v>16.5</v>
      </c>
      <c r="E1139">
        <v>10</v>
      </c>
      <c r="F1139">
        <v>2</v>
      </c>
    </row>
    <row r="1140" spans="1:6" x14ac:dyDescent="0.35">
      <c r="A1140">
        <v>1998</v>
      </c>
      <c r="B1140" s="1">
        <f t="shared" si="17"/>
        <v>34</v>
      </c>
      <c r="C1140" s="18">
        <v>9.4</v>
      </c>
      <c r="D1140">
        <v>16.2</v>
      </c>
      <c r="E1140">
        <v>9.9</v>
      </c>
      <c r="F1140">
        <v>36.1</v>
      </c>
    </row>
    <row r="1141" spans="1:6" x14ac:dyDescent="0.35">
      <c r="A1141">
        <v>1998</v>
      </c>
      <c r="B1141" s="1">
        <f t="shared" si="17"/>
        <v>35</v>
      </c>
      <c r="C1141" s="18">
        <v>7.4</v>
      </c>
      <c r="D1141">
        <v>16.2</v>
      </c>
      <c r="E1141">
        <v>11</v>
      </c>
      <c r="F1141">
        <v>0.5</v>
      </c>
    </row>
    <row r="1142" spans="1:6" x14ac:dyDescent="0.35">
      <c r="A1142">
        <v>1998</v>
      </c>
      <c r="B1142" s="1">
        <f t="shared" si="17"/>
        <v>36</v>
      </c>
      <c r="C1142" s="18">
        <v>5.5</v>
      </c>
      <c r="D1142">
        <v>14.7</v>
      </c>
      <c r="E1142">
        <v>8</v>
      </c>
      <c r="F1142">
        <v>3.1</v>
      </c>
    </row>
    <row r="1143" spans="1:6" x14ac:dyDescent="0.35">
      <c r="A1143">
        <v>1998</v>
      </c>
      <c r="B1143" s="1">
        <f t="shared" si="17"/>
        <v>37</v>
      </c>
      <c r="C1143" s="18">
        <v>4.5</v>
      </c>
      <c r="D1143">
        <v>18</v>
      </c>
      <c r="E1143">
        <v>10</v>
      </c>
      <c r="F1143">
        <v>3.1</v>
      </c>
    </row>
    <row r="1144" spans="1:6" x14ac:dyDescent="0.35">
      <c r="A1144">
        <v>1998</v>
      </c>
      <c r="B1144" s="1">
        <f t="shared" si="17"/>
        <v>38</v>
      </c>
      <c r="C1144" s="18">
        <v>6.5</v>
      </c>
      <c r="D1144">
        <v>18</v>
      </c>
      <c r="E1144">
        <v>13</v>
      </c>
      <c r="F1144">
        <v>1</v>
      </c>
    </row>
    <row r="1145" spans="1:6" x14ac:dyDescent="0.35">
      <c r="A1145">
        <v>1998</v>
      </c>
      <c r="B1145" s="1">
        <f t="shared" si="17"/>
        <v>39</v>
      </c>
      <c r="C1145" s="18">
        <v>5.7</v>
      </c>
      <c r="D1145">
        <v>15.7</v>
      </c>
      <c r="E1145">
        <v>11</v>
      </c>
      <c r="F1145">
        <v>2</v>
      </c>
    </row>
    <row r="1146" spans="1:6" x14ac:dyDescent="0.35">
      <c r="A1146">
        <v>1998</v>
      </c>
      <c r="B1146" s="1">
        <f t="shared" si="17"/>
        <v>40</v>
      </c>
      <c r="C1146" s="18">
        <v>15.6</v>
      </c>
      <c r="D1146">
        <v>19.3</v>
      </c>
      <c r="E1146">
        <v>11</v>
      </c>
      <c r="F1146">
        <v>8.9</v>
      </c>
    </row>
    <row r="1147" spans="1:6" x14ac:dyDescent="0.35">
      <c r="A1147">
        <v>1998</v>
      </c>
      <c r="B1147" s="1">
        <f t="shared" si="17"/>
        <v>41</v>
      </c>
      <c r="C1147" s="18">
        <v>6.5</v>
      </c>
      <c r="D1147">
        <v>16.2</v>
      </c>
      <c r="E1147">
        <v>9.5</v>
      </c>
      <c r="F1147">
        <v>0</v>
      </c>
    </row>
    <row r="1148" spans="1:6" x14ac:dyDescent="0.35">
      <c r="A1148">
        <v>1998</v>
      </c>
      <c r="B1148" s="1">
        <f t="shared" si="17"/>
        <v>42</v>
      </c>
      <c r="C1148" s="18">
        <v>11.5</v>
      </c>
      <c r="D1148">
        <v>19</v>
      </c>
      <c r="E1148">
        <v>11.7</v>
      </c>
      <c r="F1148">
        <v>4.0999999999999996</v>
      </c>
    </row>
    <row r="1149" spans="1:6" x14ac:dyDescent="0.35">
      <c r="A1149">
        <v>1998</v>
      </c>
      <c r="B1149" s="1">
        <f t="shared" si="17"/>
        <v>43</v>
      </c>
      <c r="C1149" s="18">
        <v>15</v>
      </c>
      <c r="D1149">
        <v>19.399999999999999</v>
      </c>
      <c r="E1149">
        <v>9.9</v>
      </c>
      <c r="F1149">
        <v>0</v>
      </c>
    </row>
    <row r="1150" spans="1:6" x14ac:dyDescent="0.35">
      <c r="A1150">
        <v>1998</v>
      </c>
      <c r="B1150" s="1">
        <f t="shared" si="17"/>
        <v>44</v>
      </c>
      <c r="C1150" s="18">
        <v>17.8</v>
      </c>
      <c r="D1150">
        <v>21</v>
      </c>
      <c r="E1150">
        <v>8</v>
      </c>
      <c r="F1150">
        <v>0</v>
      </c>
    </row>
    <row r="1151" spans="1:6" x14ac:dyDescent="0.35">
      <c r="A1151">
        <v>1998</v>
      </c>
      <c r="B1151" s="1">
        <f t="shared" si="17"/>
        <v>45</v>
      </c>
      <c r="C1151" s="18">
        <v>18.2</v>
      </c>
      <c r="D1151">
        <v>22</v>
      </c>
      <c r="E1151">
        <v>7</v>
      </c>
      <c r="F1151">
        <v>0</v>
      </c>
    </row>
    <row r="1152" spans="1:6" x14ac:dyDescent="0.35">
      <c r="A1152">
        <v>1998</v>
      </c>
      <c r="B1152" s="1">
        <f t="shared" si="17"/>
        <v>46</v>
      </c>
      <c r="C1152" s="18">
        <v>18.8</v>
      </c>
      <c r="D1152">
        <v>23.9</v>
      </c>
      <c r="E1152">
        <v>7</v>
      </c>
      <c r="F1152">
        <v>0</v>
      </c>
    </row>
    <row r="1153" spans="1:6" x14ac:dyDescent="0.35">
      <c r="A1153">
        <v>1998</v>
      </c>
      <c r="B1153" s="1">
        <f t="shared" si="17"/>
        <v>47</v>
      </c>
      <c r="C1153" s="18">
        <v>19.3</v>
      </c>
      <c r="D1153">
        <v>23</v>
      </c>
      <c r="E1153">
        <v>10</v>
      </c>
      <c r="F1153">
        <v>0</v>
      </c>
    </row>
    <row r="1154" spans="1:6" x14ac:dyDescent="0.35">
      <c r="A1154">
        <v>1998</v>
      </c>
      <c r="B1154" s="1">
        <f t="shared" si="17"/>
        <v>48</v>
      </c>
      <c r="C1154" s="18">
        <v>18.2</v>
      </c>
      <c r="D1154">
        <v>21.6</v>
      </c>
      <c r="E1154">
        <v>9.9</v>
      </c>
      <c r="F1154">
        <v>0</v>
      </c>
    </row>
    <row r="1155" spans="1:6" x14ac:dyDescent="0.35">
      <c r="A1155">
        <v>1998</v>
      </c>
      <c r="B1155" s="1">
        <f t="shared" si="17"/>
        <v>49</v>
      </c>
      <c r="C1155" s="18">
        <v>14.4</v>
      </c>
      <c r="D1155">
        <v>18.100000000000001</v>
      </c>
      <c r="E1155">
        <v>7.8</v>
      </c>
      <c r="F1155">
        <v>0</v>
      </c>
    </row>
    <row r="1156" spans="1:6" x14ac:dyDescent="0.35">
      <c r="A1156">
        <v>1998</v>
      </c>
      <c r="B1156" s="1">
        <f t="shared" si="17"/>
        <v>50</v>
      </c>
      <c r="C1156" s="18">
        <v>18.7</v>
      </c>
      <c r="D1156">
        <v>20.8</v>
      </c>
      <c r="E1156">
        <v>7</v>
      </c>
      <c r="F1156">
        <v>0</v>
      </c>
    </row>
    <row r="1157" spans="1:6" x14ac:dyDescent="0.35">
      <c r="A1157">
        <v>1998</v>
      </c>
      <c r="B1157" s="1">
        <f t="shared" si="17"/>
        <v>51</v>
      </c>
      <c r="C1157" s="18">
        <v>18.5</v>
      </c>
      <c r="D1157">
        <v>25</v>
      </c>
      <c r="E1157">
        <v>10</v>
      </c>
      <c r="F1157">
        <v>0</v>
      </c>
    </row>
    <row r="1158" spans="1:6" x14ac:dyDescent="0.35">
      <c r="A1158">
        <v>1998</v>
      </c>
      <c r="B1158" s="1">
        <f t="shared" si="17"/>
        <v>52</v>
      </c>
      <c r="C1158" s="18">
        <v>17.3</v>
      </c>
      <c r="D1158">
        <v>20</v>
      </c>
      <c r="E1158">
        <v>8.3000000000000007</v>
      </c>
      <c r="F1158">
        <v>0</v>
      </c>
    </row>
    <row r="1159" spans="1:6" x14ac:dyDescent="0.35">
      <c r="A1159">
        <v>1998</v>
      </c>
      <c r="B1159" s="1">
        <f t="shared" si="17"/>
        <v>53</v>
      </c>
      <c r="C1159" s="18">
        <v>14.6</v>
      </c>
      <c r="D1159">
        <v>16</v>
      </c>
      <c r="E1159">
        <v>9</v>
      </c>
      <c r="F1159">
        <v>0</v>
      </c>
    </row>
    <row r="1160" spans="1:6" x14ac:dyDescent="0.35">
      <c r="A1160">
        <v>1998</v>
      </c>
      <c r="B1160" s="1">
        <f t="shared" si="17"/>
        <v>54</v>
      </c>
      <c r="C1160" s="18">
        <v>20</v>
      </c>
      <c r="D1160">
        <v>17.100000000000001</v>
      </c>
      <c r="E1160">
        <v>4.3</v>
      </c>
      <c r="F1160">
        <v>0</v>
      </c>
    </row>
    <row r="1161" spans="1:6" x14ac:dyDescent="0.35">
      <c r="A1161">
        <v>1998</v>
      </c>
      <c r="B1161" s="1">
        <f t="shared" si="17"/>
        <v>55</v>
      </c>
      <c r="C1161" s="18">
        <v>18.5</v>
      </c>
      <c r="D1161">
        <v>17</v>
      </c>
      <c r="E1161">
        <v>2</v>
      </c>
      <c r="F1161">
        <v>0</v>
      </c>
    </row>
    <row r="1162" spans="1:6" x14ac:dyDescent="0.35">
      <c r="A1162">
        <v>1998</v>
      </c>
      <c r="B1162" s="1">
        <f t="shared" si="17"/>
        <v>56</v>
      </c>
      <c r="C1162" s="18">
        <v>19.100000000000001</v>
      </c>
      <c r="D1162">
        <v>17.399999999999999</v>
      </c>
      <c r="E1162">
        <v>3.7</v>
      </c>
      <c r="F1162">
        <v>0</v>
      </c>
    </row>
    <row r="1163" spans="1:6" x14ac:dyDescent="0.35">
      <c r="A1163">
        <v>1998</v>
      </c>
      <c r="B1163" s="1">
        <f t="shared" si="17"/>
        <v>57</v>
      </c>
      <c r="C1163" s="18">
        <v>19.5</v>
      </c>
      <c r="D1163">
        <v>19</v>
      </c>
      <c r="E1163">
        <v>2</v>
      </c>
      <c r="F1163">
        <v>0</v>
      </c>
    </row>
    <row r="1164" spans="1:6" x14ac:dyDescent="0.35">
      <c r="A1164">
        <v>1998</v>
      </c>
      <c r="B1164" s="1">
        <f t="shared" ref="B1164:B1227" si="18">B1163+1</f>
        <v>58</v>
      </c>
      <c r="C1164" s="18">
        <v>19.2</v>
      </c>
      <c r="D1164">
        <v>20.399999999999999</v>
      </c>
      <c r="E1164">
        <v>3.9</v>
      </c>
      <c r="F1164">
        <v>0</v>
      </c>
    </row>
    <row r="1165" spans="1:6" x14ac:dyDescent="0.35">
      <c r="A1165">
        <v>1998</v>
      </c>
      <c r="B1165" s="1">
        <f t="shared" si="18"/>
        <v>59</v>
      </c>
      <c r="C1165" s="18">
        <v>18.5</v>
      </c>
      <c r="D1165">
        <v>21</v>
      </c>
      <c r="E1165">
        <v>6</v>
      </c>
      <c r="F1165">
        <v>0</v>
      </c>
    </row>
    <row r="1166" spans="1:6" x14ac:dyDescent="0.35">
      <c r="A1166">
        <v>1998</v>
      </c>
      <c r="B1166" s="1">
        <f t="shared" si="18"/>
        <v>60</v>
      </c>
      <c r="C1166" s="18">
        <v>20.399999999999999</v>
      </c>
      <c r="D1166">
        <v>19.600000000000001</v>
      </c>
      <c r="E1166">
        <v>3.5</v>
      </c>
      <c r="F1166">
        <v>0</v>
      </c>
    </row>
    <row r="1167" spans="1:6" x14ac:dyDescent="0.35">
      <c r="A1167">
        <v>1998</v>
      </c>
      <c r="B1167" s="1">
        <f t="shared" si="18"/>
        <v>61</v>
      </c>
      <c r="C1167" s="18">
        <v>20.399999999999999</v>
      </c>
      <c r="D1167">
        <v>20.399999999999999</v>
      </c>
      <c r="E1167">
        <v>4</v>
      </c>
      <c r="F1167">
        <v>0</v>
      </c>
    </row>
    <row r="1168" spans="1:6" x14ac:dyDescent="0.35">
      <c r="A1168">
        <v>1998</v>
      </c>
      <c r="B1168" s="1">
        <f t="shared" si="18"/>
        <v>62</v>
      </c>
      <c r="C1168" s="18">
        <v>20.3</v>
      </c>
      <c r="D1168">
        <v>24.6</v>
      </c>
      <c r="E1168">
        <v>5.2</v>
      </c>
      <c r="F1168">
        <v>0</v>
      </c>
    </row>
    <row r="1169" spans="1:6" x14ac:dyDescent="0.35">
      <c r="A1169">
        <v>1998</v>
      </c>
      <c r="B1169" s="1">
        <f t="shared" si="18"/>
        <v>63</v>
      </c>
      <c r="C1169" s="18">
        <v>16.3</v>
      </c>
      <c r="D1169">
        <v>25.5</v>
      </c>
      <c r="E1169">
        <v>9.4</v>
      </c>
      <c r="F1169">
        <v>0</v>
      </c>
    </row>
    <row r="1170" spans="1:6" x14ac:dyDescent="0.35">
      <c r="A1170">
        <v>1998</v>
      </c>
      <c r="B1170" s="1">
        <f t="shared" si="18"/>
        <v>64</v>
      </c>
      <c r="C1170" s="18">
        <v>15.7</v>
      </c>
      <c r="D1170">
        <v>23</v>
      </c>
      <c r="E1170">
        <v>10</v>
      </c>
      <c r="F1170">
        <v>0</v>
      </c>
    </row>
    <row r="1171" spans="1:6" x14ac:dyDescent="0.35">
      <c r="A1171">
        <v>1998</v>
      </c>
      <c r="B1171" s="1">
        <f t="shared" si="18"/>
        <v>65</v>
      </c>
      <c r="C1171" s="18">
        <v>21.7</v>
      </c>
      <c r="D1171">
        <v>25</v>
      </c>
      <c r="E1171">
        <v>8</v>
      </c>
      <c r="F1171">
        <v>0</v>
      </c>
    </row>
    <row r="1172" spans="1:6" x14ac:dyDescent="0.35">
      <c r="A1172">
        <v>1998</v>
      </c>
      <c r="B1172" s="1">
        <f t="shared" si="18"/>
        <v>66</v>
      </c>
      <c r="C1172" s="18">
        <v>22.1</v>
      </c>
      <c r="D1172">
        <v>24.6</v>
      </c>
      <c r="E1172">
        <v>9</v>
      </c>
      <c r="F1172">
        <v>0</v>
      </c>
    </row>
    <row r="1173" spans="1:6" x14ac:dyDescent="0.35">
      <c r="A1173">
        <v>1998</v>
      </c>
      <c r="B1173" s="1">
        <f t="shared" si="18"/>
        <v>67</v>
      </c>
      <c r="C1173" s="18">
        <v>21.7</v>
      </c>
      <c r="D1173">
        <v>24.3</v>
      </c>
      <c r="E1173">
        <v>9</v>
      </c>
      <c r="F1173">
        <v>0</v>
      </c>
    </row>
    <row r="1174" spans="1:6" x14ac:dyDescent="0.35">
      <c r="A1174">
        <v>1998</v>
      </c>
      <c r="B1174" s="1">
        <f t="shared" si="18"/>
        <v>68</v>
      </c>
      <c r="C1174" s="18">
        <v>21.6</v>
      </c>
      <c r="D1174">
        <v>22</v>
      </c>
      <c r="E1174">
        <v>6</v>
      </c>
      <c r="F1174">
        <v>0</v>
      </c>
    </row>
    <row r="1175" spans="1:6" x14ac:dyDescent="0.35">
      <c r="A1175">
        <v>1998</v>
      </c>
      <c r="B1175" s="1">
        <f t="shared" si="18"/>
        <v>69</v>
      </c>
      <c r="C1175" s="18">
        <v>22.2</v>
      </c>
      <c r="D1175">
        <v>22.6</v>
      </c>
      <c r="E1175">
        <v>5.3</v>
      </c>
      <c r="F1175">
        <v>0</v>
      </c>
    </row>
    <row r="1176" spans="1:6" x14ac:dyDescent="0.35">
      <c r="A1176">
        <v>1998</v>
      </c>
      <c r="B1176" s="1">
        <f t="shared" si="18"/>
        <v>70</v>
      </c>
      <c r="C1176" s="18">
        <v>22.3</v>
      </c>
      <c r="D1176">
        <v>20.399999999999999</v>
      </c>
      <c r="E1176">
        <v>6</v>
      </c>
      <c r="F1176">
        <v>0</v>
      </c>
    </row>
    <row r="1177" spans="1:6" x14ac:dyDescent="0.35">
      <c r="A1177">
        <v>1998</v>
      </c>
      <c r="B1177" s="1">
        <f t="shared" si="18"/>
        <v>71</v>
      </c>
      <c r="C1177" s="18">
        <v>6.7</v>
      </c>
      <c r="D1177">
        <v>13.4</v>
      </c>
      <c r="E1177">
        <v>8</v>
      </c>
      <c r="F1177">
        <v>4.0999999999999996</v>
      </c>
    </row>
    <row r="1178" spans="1:6" x14ac:dyDescent="0.35">
      <c r="A1178">
        <v>1998</v>
      </c>
      <c r="B1178" s="1">
        <f t="shared" si="18"/>
        <v>72</v>
      </c>
      <c r="C1178" s="18">
        <v>13.2</v>
      </c>
      <c r="D1178">
        <v>14.5</v>
      </c>
      <c r="E1178">
        <v>4</v>
      </c>
      <c r="F1178">
        <v>0</v>
      </c>
    </row>
    <row r="1179" spans="1:6" x14ac:dyDescent="0.35">
      <c r="A1179">
        <v>1998</v>
      </c>
      <c r="B1179" s="1">
        <f t="shared" si="18"/>
        <v>73</v>
      </c>
      <c r="C1179" s="18">
        <v>22</v>
      </c>
      <c r="D1179">
        <v>16.2</v>
      </c>
      <c r="E1179">
        <v>2</v>
      </c>
      <c r="F1179">
        <v>0</v>
      </c>
    </row>
    <row r="1180" spans="1:6" x14ac:dyDescent="0.35">
      <c r="A1180">
        <v>1998</v>
      </c>
      <c r="B1180" s="1">
        <f t="shared" si="18"/>
        <v>74</v>
      </c>
      <c r="C1180" s="18">
        <v>23.9</v>
      </c>
      <c r="D1180">
        <v>19.600000000000001</v>
      </c>
      <c r="E1180">
        <v>0.5</v>
      </c>
      <c r="F1180">
        <v>0</v>
      </c>
    </row>
    <row r="1181" spans="1:6" x14ac:dyDescent="0.35">
      <c r="A1181">
        <v>1998</v>
      </c>
      <c r="B1181" s="1">
        <f t="shared" si="18"/>
        <v>75</v>
      </c>
      <c r="C1181" s="18">
        <v>23.4</v>
      </c>
      <c r="D1181">
        <v>22.5</v>
      </c>
      <c r="E1181">
        <v>3.5</v>
      </c>
      <c r="F1181">
        <v>0</v>
      </c>
    </row>
    <row r="1182" spans="1:6" x14ac:dyDescent="0.35">
      <c r="A1182">
        <v>1998</v>
      </c>
      <c r="B1182" s="1">
        <f t="shared" si="18"/>
        <v>76</v>
      </c>
      <c r="C1182" s="18">
        <v>22.9</v>
      </c>
      <c r="D1182">
        <v>24.3</v>
      </c>
      <c r="E1182">
        <v>4</v>
      </c>
      <c r="F1182">
        <v>0</v>
      </c>
    </row>
    <row r="1183" spans="1:6" x14ac:dyDescent="0.35">
      <c r="A1183">
        <v>1998</v>
      </c>
      <c r="B1183" s="1">
        <f t="shared" si="18"/>
        <v>77</v>
      </c>
      <c r="C1183" s="18">
        <v>23.5</v>
      </c>
      <c r="D1183">
        <v>24</v>
      </c>
      <c r="E1183">
        <v>8</v>
      </c>
      <c r="F1183">
        <v>0</v>
      </c>
    </row>
    <row r="1184" spans="1:6" x14ac:dyDescent="0.35">
      <c r="A1184">
        <v>1998</v>
      </c>
      <c r="B1184" s="1">
        <f t="shared" si="18"/>
        <v>78</v>
      </c>
      <c r="C1184" s="18">
        <v>24.1</v>
      </c>
      <c r="D1184">
        <v>25</v>
      </c>
      <c r="E1184">
        <v>6</v>
      </c>
      <c r="F1184">
        <v>0</v>
      </c>
    </row>
    <row r="1185" spans="1:6" x14ac:dyDescent="0.35">
      <c r="A1185">
        <v>1998</v>
      </c>
      <c r="B1185" s="1">
        <f t="shared" si="18"/>
        <v>79</v>
      </c>
      <c r="C1185" s="18">
        <v>24.1</v>
      </c>
      <c r="D1185">
        <v>25.7</v>
      </c>
      <c r="E1185">
        <v>6.6</v>
      </c>
      <c r="F1185">
        <v>0</v>
      </c>
    </row>
    <row r="1186" spans="1:6" x14ac:dyDescent="0.35">
      <c r="A1186">
        <v>1998</v>
      </c>
      <c r="B1186" s="1">
        <f t="shared" si="18"/>
        <v>80</v>
      </c>
      <c r="C1186" s="18">
        <v>24.2</v>
      </c>
      <c r="D1186">
        <v>25.2</v>
      </c>
      <c r="E1186">
        <v>10.1</v>
      </c>
      <c r="F1186">
        <v>0</v>
      </c>
    </row>
    <row r="1187" spans="1:6" x14ac:dyDescent="0.35">
      <c r="A1187">
        <v>1998</v>
      </c>
      <c r="B1187" s="1">
        <f t="shared" si="18"/>
        <v>81</v>
      </c>
      <c r="C1187" s="18">
        <v>20.399999999999999</v>
      </c>
      <c r="D1187">
        <v>25.3</v>
      </c>
      <c r="E1187">
        <v>8.3000000000000007</v>
      </c>
      <c r="F1187">
        <v>0</v>
      </c>
    </row>
    <row r="1188" spans="1:6" x14ac:dyDescent="0.35">
      <c r="A1188">
        <v>1998</v>
      </c>
      <c r="B1188" s="1">
        <f t="shared" si="18"/>
        <v>82</v>
      </c>
      <c r="C1188" s="18">
        <v>19.5</v>
      </c>
      <c r="D1188">
        <v>27.6</v>
      </c>
      <c r="E1188">
        <v>8.8000000000000007</v>
      </c>
      <c r="F1188">
        <v>0</v>
      </c>
    </row>
    <row r="1189" spans="1:6" x14ac:dyDescent="0.35">
      <c r="A1189">
        <v>1998</v>
      </c>
      <c r="B1189" s="1">
        <f t="shared" si="18"/>
        <v>83</v>
      </c>
      <c r="C1189" s="18">
        <v>21.7</v>
      </c>
      <c r="D1189">
        <v>28.2</v>
      </c>
      <c r="E1189">
        <v>11</v>
      </c>
      <c r="F1189">
        <v>0</v>
      </c>
    </row>
    <row r="1190" spans="1:6" x14ac:dyDescent="0.35">
      <c r="A1190">
        <v>1998</v>
      </c>
      <c r="B1190" s="1">
        <f t="shared" si="18"/>
        <v>84</v>
      </c>
      <c r="C1190" s="18">
        <v>18.899999999999999</v>
      </c>
      <c r="D1190">
        <v>27</v>
      </c>
      <c r="E1190">
        <v>13</v>
      </c>
      <c r="F1190">
        <v>0</v>
      </c>
    </row>
    <row r="1191" spans="1:6" x14ac:dyDescent="0.35">
      <c r="A1191">
        <v>1998</v>
      </c>
      <c r="B1191" s="1">
        <f t="shared" si="18"/>
        <v>85</v>
      </c>
      <c r="C1191" s="18">
        <v>11.4</v>
      </c>
      <c r="D1191">
        <v>24.3</v>
      </c>
      <c r="E1191">
        <v>13</v>
      </c>
      <c r="F1191">
        <v>2</v>
      </c>
    </row>
    <row r="1192" spans="1:6" x14ac:dyDescent="0.35">
      <c r="A1192">
        <v>1998</v>
      </c>
      <c r="B1192" s="1">
        <f t="shared" si="18"/>
        <v>86</v>
      </c>
      <c r="C1192" s="18">
        <v>17.899999999999999</v>
      </c>
      <c r="D1192">
        <v>26.2</v>
      </c>
      <c r="E1192">
        <v>12.4</v>
      </c>
      <c r="F1192">
        <v>0</v>
      </c>
    </row>
    <row r="1193" spans="1:6" x14ac:dyDescent="0.35">
      <c r="A1193">
        <v>1998</v>
      </c>
      <c r="B1193" s="1">
        <f t="shared" si="18"/>
        <v>87</v>
      </c>
      <c r="C1193" s="18">
        <v>7.1</v>
      </c>
      <c r="D1193">
        <v>28.4</v>
      </c>
      <c r="E1193">
        <v>15.4</v>
      </c>
      <c r="F1193">
        <v>0</v>
      </c>
    </row>
    <row r="1194" spans="1:6" x14ac:dyDescent="0.35">
      <c r="A1194">
        <v>1998</v>
      </c>
      <c r="B1194" s="1">
        <f t="shared" si="18"/>
        <v>88</v>
      </c>
      <c r="C1194" s="18">
        <v>8.9</v>
      </c>
      <c r="D1194">
        <v>17</v>
      </c>
      <c r="E1194">
        <v>11</v>
      </c>
      <c r="F1194">
        <v>4.0999999999999996</v>
      </c>
    </row>
    <row r="1195" spans="1:6" x14ac:dyDescent="0.35">
      <c r="A1195">
        <v>1998</v>
      </c>
      <c r="B1195" s="1">
        <f t="shared" si="18"/>
        <v>89</v>
      </c>
      <c r="C1195" s="18">
        <v>25.7</v>
      </c>
      <c r="D1195">
        <v>21</v>
      </c>
      <c r="E1195">
        <v>11.6</v>
      </c>
      <c r="F1195">
        <v>0</v>
      </c>
    </row>
    <row r="1196" spans="1:6" x14ac:dyDescent="0.35">
      <c r="A1196">
        <v>1998</v>
      </c>
      <c r="B1196" s="1">
        <f t="shared" si="18"/>
        <v>90</v>
      </c>
      <c r="C1196" s="18">
        <v>18</v>
      </c>
      <c r="D1196">
        <v>19.600000000000001</v>
      </c>
      <c r="E1196">
        <v>8.8000000000000007</v>
      </c>
      <c r="F1196">
        <v>0</v>
      </c>
    </row>
    <row r="1197" spans="1:6" x14ac:dyDescent="0.35">
      <c r="A1197">
        <v>1998</v>
      </c>
      <c r="B1197" s="1">
        <f t="shared" si="18"/>
        <v>91</v>
      </c>
      <c r="C1197" s="18">
        <v>22.9</v>
      </c>
      <c r="D1197">
        <v>20.5</v>
      </c>
      <c r="E1197">
        <v>9.3000000000000007</v>
      </c>
      <c r="F1197">
        <v>0</v>
      </c>
    </row>
    <row r="1198" spans="1:6" x14ac:dyDescent="0.35">
      <c r="A1198">
        <v>1998</v>
      </c>
      <c r="B1198" s="1">
        <f t="shared" si="18"/>
        <v>92</v>
      </c>
      <c r="C1198" s="18">
        <v>24.5</v>
      </c>
      <c r="D1198">
        <v>22</v>
      </c>
      <c r="E1198">
        <v>8.5</v>
      </c>
      <c r="F1198">
        <v>0</v>
      </c>
    </row>
    <row r="1199" spans="1:6" x14ac:dyDescent="0.35">
      <c r="A1199">
        <v>1998</v>
      </c>
      <c r="B1199" s="1">
        <f t="shared" si="18"/>
        <v>93</v>
      </c>
      <c r="C1199" s="18">
        <v>25.2</v>
      </c>
      <c r="D1199">
        <v>21</v>
      </c>
      <c r="E1199">
        <v>7.5</v>
      </c>
      <c r="F1199">
        <v>0</v>
      </c>
    </row>
    <row r="1200" spans="1:6" x14ac:dyDescent="0.35">
      <c r="A1200">
        <v>1998</v>
      </c>
      <c r="B1200" s="1">
        <f t="shared" si="18"/>
        <v>94</v>
      </c>
      <c r="C1200" s="18">
        <v>22.9</v>
      </c>
      <c r="D1200">
        <v>21</v>
      </c>
      <c r="E1200">
        <v>11.3</v>
      </c>
      <c r="F1200">
        <v>0</v>
      </c>
    </row>
    <row r="1201" spans="1:6" x14ac:dyDescent="0.35">
      <c r="A1201">
        <v>1998</v>
      </c>
      <c r="B1201" s="1">
        <f t="shared" si="18"/>
        <v>95</v>
      </c>
      <c r="C1201" s="18">
        <v>16.899999999999999</v>
      </c>
      <c r="D1201">
        <v>18</v>
      </c>
      <c r="E1201">
        <v>11</v>
      </c>
      <c r="F1201">
        <v>0</v>
      </c>
    </row>
    <row r="1202" spans="1:6" x14ac:dyDescent="0.35">
      <c r="A1202">
        <v>1998</v>
      </c>
      <c r="B1202" s="1">
        <f t="shared" si="18"/>
        <v>96</v>
      </c>
      <c r="C1202" s="18">
        <v>25.8</v>
      </c>
      <c r="D1202">
        <v>21.2</v>
      </c>
      <c r="E1202">
        <v>6.2</v>
      </c>
      <c r="F1202">
        <v>0</v>
      </c>
    </row>
    <row r="1203" spans="1:6" x14ac:dyDescent="0.35">
      <c r="A1203">
        <v>1998</v>
      </c>
      <c r="B1203" s="1">
        <f t="shared" si="18"/>
        <v>97</v>
      </c>
      <c r="C1203" s="18">
        <v>20.8</v>
      </c>
      <c r="D1203">
        <v>20</v>
      </c>
      <c r="E1203">
        <v>7</v>
      </c>
      <c r="F1203">
        <v>0</v>
      </c>
    </row>
    <row r="1204" spans="1:6" x14ac:dyDescent="0.35">
      <c r="A1204">
        <v>1998</v>
      </c>
      <c r="B1204" s="1">
        <f t="shared" si="18"/>
        <v>98</v>
      </c>
      <c r="C1204" s="18">
        <v>7.1</v>
      </c>
      <c r="D1204">
        <v>13</v>
      </c>
      <c r="E1204">
        <v>6</v>
      </c>
      <c r="F1204">
        <v>1</v>
      </c>
    </row>
    <row r="1205" spans="1:6" x14ac:dyDescent="0.35">
      <c r="A1205">
        <v>1998</v>
      </c>
      <c r="B1205" s="1">
        <f t="shared" si="18"/>
        <v>99</v>
      </c>
      <c r="C1205" s="18">
        <v>20.7</v>
      </c>
      <c r="D1205">
        <v>15</v>
      </c>
      <c r="E1205">
        <v>4.9000000000000004</v>
      </c>
      <c r="F1205">
        <v>16</v>
      </c>
    </row>
    <row r="1206" spans="1:6" x14ac:dyDescent="0.35">
      <c r="A1206">
        <v>1998</v>
      </c>
      <c r="B1206" s="1">
        <f t="shared" si="18"/>
        <v>100</v>
      </c>
      <c r="C1206" s="18">
        <v>11.8</v>
      </c>
      <c r="D1206">
        <v>11.2</v>
      </c>
      <c r="E1206">
        <v>8.3000000000000007</v>
      </c>
      <c r="F1206">
        <v>2</v>
      </c>
    </row>
    <row r="1207" spans="1:6" x14ac:dyDescent="0.35">
      <c r="A1207">
        <v>1998</v>
      </c>
      <c r="B1207" s="1">
        <f t="shared" si="18"/>
        <v>101</v>
      </c>
      <c r="C1207" s="18">
        <v>20.7</v>
      </c>
      <c r="D1207">
        <v>13</v>
      </c>
      <c r="E1207">
        <v>7.5</v>
      </c>
      <c r="F1207">
        <v>8.9</v>
      </c>
    </row>
    <row r="1208" spans="1:6" x14ac:dyDescent="0.35">
      <c r="A1208">
        <v>1998</v>
      </c>
      <c r="B1208" s="1">
        <f t="shared" si="18"/>
        <v>102</v>
      </c>
      <c r="C1208" s="18">
        <v>27.9</v>
      </c>
      <c r="D1208">
        <v>17.399999999999999</v>
      </c>
      <c r="E1208">
        <v>2.6</v>
      </c>
      <c r="F1208">
        <v>0.5</v>
      </c>
    </row>
    <row r="1209" spans="1:6" x14ac:dyDescent="0.35">
      <c r="A1209">
        <v>1998</v>
      </c>
      <c r="B1209" s="1">
        <f t="shared" si="18"/>
        <v>103</v>
      </c>
      <c r="C1209" s="18">
        <v>28</v>
      </c>
      <c r="D1209">
        <v>18</v>
      </c>
      <c r="E1209">
        <v>3</v>
      </c>
      <c r="F1209">
        <v>0</v>
      </c>
    </row>
    <row r="1210" spans="1:6" x14ac:dyDescent="0.35">
      <c r="A1210">
        <v>1998</v>
      </c>
      <c r="B1210" s="1">
        <f t="shared" si="18"/>
        <v>104</v>
      </c>
      <c r="C1210" s="18">
        <v>28.2</v>
      </c>
      <c r="D1210">
        <v>18</v>
      </c>
      <c r="E1210">
        <v>3.6</v>
      </c>
      <c r="F1210">
        <v>0</v>
      </c>
    </row>
    <row r="1211" spans="1:6" x14ac:dyDescent="0.35">
      <c r="A1211">
        <v>1998</v>
      </c>
      <c r="B1211" s="1">
        <f t="shared" si="18"/>
        <v>105</v>
      </c>
      <c r="C1211" s="18">
        <v>12.5</v>
      </c>
      <c r="D1211">
        <v>17</v>
      </c>
      <c r="E1211">
        <v>10</v>
      </c>
      <c r="F1211">
        <v>0</v>
      </c>
    </row>
    <row r="1212" spans="1:6" x14ac:dyDescent="0.35">
      <c r="A1212">
        <v>1998</v>
      </c>
      <c r="B1212" s="1">
        <f t="shared" si="18"/>
        <v>106</v>
      </c>
      <c r="C1212" s="18">
        <v>26.8</v>
      </c>
      <c r="D1212">
        <v>19</v>
      </c>
      <c r="E1212">
        <v>7.8</v>
      </c>
      <c r="F1212">
        <v>0.5</v>
      </c>
    </row>
    <row r="1213" spans="1:6" x14ac:dyDescent="0.35">
      <c r="A1213">
        <v>1998</v>
      </c>
      <c r="B1213" s="1">
        <f t="shared" si="18"/>
        <v>107</v>
      </c>
      <c r="C1213" s="18">
        <v>21</v>
      </c>
      <c r="D1213">
        <v>18.7</v>
      </c>
      <c r="E1213">
        <v>8.6999999999999993</v>
      </c>
      <c r="F1213">
        <v>0</v>
      </c>
    </row>
    <row r="1214" spans="1:6" x14ac:dyDescent="0.35">
      <c r="A1214">
        <v>1998</v>
      </c>
      <c r="B1214" s="1">
        <f t="shared" si="18"/>
        <v>108</v>
      </c>
      <c r="C1214" s="18">
        <v>23.6</v>
      </c>
      <c r="D1214">
        <v>19</v>
      </c>
      <c r="E1214">
        <v>9</v>
      </c>
      <c r="F1214">
        <v>1</v>
      </c>
    </row>
    <row r="1215" spans="1:6" x14ac:dyDescent="0.35">
      <c r="A1215">
        <v>1998</v>
      </c>
      <c r="B1215" s="1">
        <f t="shared" si="18"/>
        <v>109</v>
      </c>
      <c r="C1215" s="18">
        <v>27.3</v>
      </c>
      <c r="D1215">
        <v>20.399999999999999</v>
      </c>
      <c r="E1215">
        <v>5.2</v>
      </c>
      <c r="F1215">
        <v>0</v>
      </c>
    </row>
    <row r="1216" spans="1:6" x14ac:dyDescent="0.35">
      <c r="A1216">
        <v>1998</v>
      </c>
      <c r="B1216" s="1">
        <f t="shared" si="18"/>
        <v>110</v>
      </c>
      <c r="C1216" s="18">
        <v>21.8</v>
      </c>
      <c r="D1216">
        <v>22.2</v>
      </c>
      <c r="E1216">
        <v>8.8000000000000007</v>
      </c>
      <c r="F1216">
        <v>0</v>
      </c>
    </row>
    <row r="1217" spans="1:6" x14ac:dyDescent="0.35">
      <c r="A1217">
        <v>1998</v>
      </c>
      <c r="B1217" s="1">
        <f t="shared" si="18"/>
        <v>111</v>
      </c>
      <c r="C1217" s="18">
        <v>22</v>
      </c>
      <c r="D1217">
        <v>24.7</v>
      </c>
      <c r="E1217">
        <v>10.5</v>
      </c>
      <c r="F1217">
        <v>1</v>
      </c>
    </row>
    <row r="1218" spans="1:6" x14ac:dyDescent="0.35">
      <c r="A1218">
        <v>1998</v>
      </c>
      <c r="B1218" s="1">
        <f t="shared" si="18"/>
        <v>112</v>
      </c>
      <c r="C1218" s="18">
        <v>19.3</v>
      </c>
      <c r="D1218">
        <v>21</v>
      </c>
      <c r="E1218">
        <v>8.8000000000000007</v>
      </c>
      <c r="F1218">
        <v>0</v>
      </c>
    </row>
    <row r="1219" spans="1:6" x14ac:dyDescent="0.35">
      <c r="A1219">
        <v>1998</v>
      </c>
      <c r="B1219" s="1">
        <f t="shared" si="18"/>
        <v>113</v>
      </c>
      <c r="C1219" s="18">
        <v>28.7</v>
      </c>
      <c r="D1219">
        <v>20</v>
      </c>
      <c r="E1219">
        <v>10</v>
      </c>
      <c r="F1219">
        <v>0</v>
      </c>
    </row>
    <row r="1220" spans="1:6" x14ac:dyDescent="0.35">
      <c r="A1220">
        <v>1998</v>
      </c>
      <c r="B1220" s="1">
        <f t="shared" si="18"/>
        <v>114</v>
      </c>
      <c r="C1220" s="18">
        <v>30</v>
      </c>
      <c r="D1220">
        <v>28.2</v>
      </c>
      <c r="E1220">
        <v>6.8</v>
      </c>
      <c r="F1220">
        <v>0</v>
      </c>
    </row>
    <row r="1221" spans="1:6" x14ac:dyDescent="0.35">
      <c r="A1221">
        <v>1998</v>
      </c>
      <c r="B1221" s="1">
        <f t="shared" si="18"/>
        <v>115</v>
      </c>
      <c r="C1221" s="18">
        <v>28.9</v>
      </c>
      <c r="D1221">
        <v>31.3</v>
      </c>
      <c r="E1221">
        <v>9.1</v>
      </c>
      <c r="F1221">
        <v>0</v>
      </c>
    </row>
    <row r="1222" spans="1:6" x14ac:dyDescent="0.35">
      <c r="A1222">
        <v>1998</v>
      </c>
      <c r="B1222" s="1">
        <f t="shared" si="18"/>
        <v>116</v>
      </c>
      <c r="C1222" s="18">
        <v>24.6</v>
      </c>
      <c r="D1222">
        <v>20.399999999999999</v>
      </c>
      <c r="E1222">
        <v>12</v>
      </c>
      <c r="F1222">
        <v>0</v>
      </c>
    </row>
    <row r="1223" spans="1:6" x14ac:dyDescent="0.35">
      <c r="A1223">
        <v>1998</v>
      </c>
      <c r="B1223" s="1">
        <f t="shared" si="18"/>
        <v>117</v>
      </c>
      <c r="C1223" s="18">
        <v>26.4</v>
      </c>
      <c r="D1223">
        <v>18.2</v>
      </c>
      <c r="E1223">
        <v>8</v>
      </c>
      <c r="F1223">
        <v>0</v>
      </c>
    </row>
    <row r="1224" spans="1:6" x14ac:dyDescent="0.35">
      <c r="A1224">
        <v>1998</v>
      </c>
      <c r="B1224" s="1">
        <f t="shared" si="18"/>
        <v>118</v>
      </c>
      <c r="C1224" s="18">
        <v>29.6</v>
      </c>
      <c r="D1224">
        <v>22</v>
      </c>
      <c r="E1224">
        <v>5.7</v>
      </c>
      <c r="F1224">
        <v>0</v>
      </c>
    </row>
    <row r="1225" spans="1:6" x14ac:dyDescent="0.35">
      <c r="A1225">
        <v>1998</v>
      </c>
      <c r="B1225" s="1">
        <f t="shared" si="18"/>
        <v>119</v>
      </c>
      <c r="C1225" s="18">
        <v>25.6</v>
      </c>
      <c r="D1225">
        <v>20</v>
      </c>
      <c r="E1225">
        <v>11.8</v>
      </c>
      <c r="F1225">
        <v>0</v>
      </c>
    </row>
    <row r="1226" spans="1:6" x14ac:dyDescent="0.35">
      <c r="A1226">
        <v>1998</v>
      </c>
      <c r="B1226" s="1">
        <f t="shared" si="18"/>
        <v>120</v>
      </c>
      <c r="C1226" s="18">
        <v>25.4</v>
      </c>
      <c r="D1226">
        <v>18.5</v>
      </c>
      <c r="E1226">
        <v>10</v>
      </c>
      <c r="F1226">
        <v>0</v>
      </c>
    </row>
    <row r="1227" spans="1:6" x14ac:dyDescent="0.35">
      <c r="A1227">
        <v>1998</v>
      </c>
      <c r="B1227" s="1">
        <f t="shared" si="18"/>
        <v>121</v>
      </c>
      <c r="C1227" s="18">
        <v>24.1</v>
      </c>
      <c r="D1227">
        <v>17.3</v>
      </c>
      <c r="E1227">
        <v>1.3</v>
      </c>
      <c r="F1227">
        <v>0</v>
      </c>
    </row>
    <row r="1228" spans="1:6" x14ac:dyDescent="0.35">
      <c r="A1228">
        <v>1998</v>
      </c>
      <c r="B1228" s="1">
        <f t="shared" ref="B1228:B1291" si="19">B1227+1</f>
        <v>122</v>
      </c>
      <c r="C1228" s="18">
        <v>21.6</v>
      </c>
      <c r="D1228">
        <v>16.7</v>
      </c>
      <c r="E1228">
        <v>4</v>
      </c>
      <c r="F1228">
        <v>0</v>
      </c>
    </row>
    <row r="1229" spans="1:6" x14ac:dyDescent="0.35">
      <c r="A1229">
        <v>1998</v>
      </c>
      <c r="B1229" s="1">
        <f t="shared" si="19"/>
        <v>123</v>
      </c>
      <c r="C1229" s="18">
        <v>17.7</v>
      </c>
      <c r="D1229">
        <v>18.2</v>
      </c>
      <c r="E1229">
        <v>6.8</v>
      </c>
      <c r="F1229">
        <v>0</v>
      </c>
    </row>
    <row r="1230" spans="1:6" x14ac:dyDescent="0.35">
      <c r="A1230">
        <v>1998</v>
      </c>
      <c r="B1230" s="1">
        <f t="shared" si="19"/>
        <v>124</v>
      </c>
      <c r="C1230" s="18">
        <v>17.899999999999999</v>
      </c>
      <c r="D1230">
        <v>17.399999999999999</v>
      </c>
      <c r="E1230">
        <v>8</v>
      </c>
      <c r="F1230">
        <v>0.5</v>
      </c>
    </row>
    <row r="1231" spans="1:6" x14ac:dyDescent="0.35">
      <c r="A1231">
        <v>1998</v>
      </c>
      <c r="B1231" s="1">
        <f t="shared" si="19"/>
        <v>125</v>
      </c>
      <c r="C1231" s="18">
        <v>25</v>
      </c>
      <c r="D1231">
        <v>20.7</v>
      </c>
      <c r="E1231">
        <v>6.5</v>
      </c>
      <c r="F1231">
        <v>0</v>
      </c>
    </row>
    <row r="1232" spans="1:6" x14ac:dyDescent="0.35">
      <c r="A1232">
        <v>1998</v>
      </c>
      <c r="B1232" s="1">
        <f t="shared" si="19"/>
        <v>126</v>
      </c>
      <c r="C1232" s="18">
        <v>27.9</v>
      </c>
      <c r="D1232">
        <v>25.7</v>
      </c>
      <c r="E1232">
        <v>7.7</v>
      </c>
      <c r="F1232">
        <v>0</v>
      </c>
    </row>
    <row r="1233" spans="1:6" x14ac:dyDescent="0.35">
      <c r="A1233">
        <v>1998</v>
      </c>
      <c r="B1233" s="1">
        <f t="shared" si="19"/>
        <v>127</v>
      </c>
      <c r="C1233" s="18">
        <v>25.7</v>
      </c>
      <c r="D1233">
        <v>32.5</v>
      </c>
      <c r="E1233">
        <v>10.6</v>
      </c>
      <c r="F1233">
        <v>0</v>
      </c>
    </row>
    <row r="1234" spans="1:6" x14ac:dyDescent="0.35">
      <c r="A1234">
        <v>1998</v>
      </c>
      <c r="B1234" s="1">
        <f t="shared" si="19"/>
        <v>128</v>
      </c>
      <c r="C1234" s="18">
        <v>24.2</v>
      </c>
      <c r="D1234">
        <v>25</v>
      </c>
      <c r="E1234">
        <v>13.5</v>
      </c>
      <c r="F1234">
        <v>0</v>
      </c>
    </row>
    <row r="1235" spans="1:6" x14ac:dyDescent="0.35">
      <c r="A1235">
        <v>1998</v>
      </c>
      <c r="B1235" s="1">
        <f t="shared" si="19"/>
        <v>129</v>
      </c>
      <c r="C1235" s="18">
        <v>24.7</v>
      </c>
      <c r="D1235">
        <v>27.4</v>
      </c>
      <c r="E1235">
        <v>10.7</v>
      </c>
      <c r="F1235">
        <v>0</v>
      </c>
    </row>
    <row r="1236" spans="1:6" x14ac:dyDescent="0.35">
      <c r="A1236">
        <v>1998</v>
      </c>
      <c r="B1236" s="1">
        <f t="shared" si="19"/>
        <v>130</v>
      </c>
      <c r="C1236" s="18">
        <v>14.9</v>
      </c>
      <c r="D1236">
        <v>23.2</v>
      </c>
      <c r="E1236">
        <v>15</v>
      </c>
      <c r="F1236">
        <v>7.9</v>
      </c>
    </row>
    <row r="1237" spans="1:6" x14ac:dyDescent="0.35">
      <c r="A1237">
        <v>1998</v>
      </c>
      <c r="B1237" s="1">
        <f t="shared" si="19"/>
        <v>131</v>
      </c>
      <c r="C1237" s="18">
        <v>14.2</v>
      </c>
      <c r="D1237">
        <v>20</v>
      </c>
      <c r="E1237">
        <v>12</v>
      </c>
      <c r="F1237">
        <v>4.0999999999999996</v>
      </c>
    </row>
    <row r="1238" spans="1:6" x14ac:dyDescent="0.35">
      <c r="A1238">
        <v>1998</v>
      </c>
      <c r="B1238" s="1">
        <f t="shared" si="19"/>
        <v>132</v>
      </c>
      <c r="C1238" s="18">
        <v>21.9</v>
      </c>
      <c r="D1238">
        <v>22</v>
      </c>
      <c r="E1238">
        <v>11.6</v>
      </c>
      <c r="F1238">
        <v>1</v>
      </c>
    </row>
    <row r="1239" spans="1:6" x14ac:dyDescent="0.35">
      <c r="A1239">
        <v>1998</v>
      </c>
      <c r="B1239" s="1">
        <f t="shared" si="19"/>
        <v>133</v>
      </c>
      <c r="C1239" s="18">
        <v>11.3</v>
      </c>
      <c r="D1239">
        <v>16.100000000000001</v>
      </c>
      <c r="E1239">
        <v>11</v>
      </c>
      <c r="F1239">
        <v>0</v>
      </c>
    </row>
    <row r="1240" spans="1:6" x14ac:dyDescent="0.35">
      <c r="A1240">
        <v>1998</v>
      </c>
      <c r="B1240" s="1">
        <f t="shared" si="19"/>
        <v>134</v>
      </c>
      <c r="C1240" s="18">
        <v>21.5</v>
      </c>
      <c r="D1240">
        <v>20.2</v>
      </c>
      <c r="E1240">
        <v>9.8000000000000007</v>
      </c>
      <c r="F1240">
        <v>27.9</v>
      </c>
    </row>
    <row r="1241" spans="1:6" x14ac:dyDescent="0.35">
      <c r="A1241">
        <v>1998</v>
      </c>
      <c r="B1241" s="1">
        <f t="shared" si="19"/>
        <v>135</v>
      </c>
      <c r="C1241" s="18">
        <v>29.8</v>
      </c>
      <c r="D1241">
        <v>23.3</v>
      </c>
      <c r="E1241">
        <v>8.1999999999999993</v>
      </c>
      <c r="F1241">
        <v>0</v>
      </c>
    </row>
    <row r="1242" spans="1:6" x14ac:dyDescent="0.35">
      <c r="A1242">
        <v>1998</v>
      </c>
      <c r="B1242" s="1">
        <f t="shared" si="19"/>
        <v>136</v>
      </c>
      <c r="C1242" s="18">
        <v>30.1</v>
      </c>
      <c r="D1242">
        <v>24</v>
      </c>
      <c r="E1242">
        <v>11</v>
      </c>
      <c r="F1242">
        <v>0</v>
      </c>
    </row>
    <row r="1243" spans="1:6" x14ac:dyDescent="0.35">
      <c r="A1243">
        <v>1998</v>
      </c>
      <c r="B1243" s="1">
        <f t="shared" si="19"/>
        <v>137</v>
      </c>
      <c r="C1243" s="18">
        <v>28.9</v>
      </c>
      <c r="D1243">
        <v>25</v>
      </c>
      <c r="E1243">
        <v>12</v>
      </c>
      <c r="F1243">
        <v>0</v>
      </c>
    </row>
    <row r="1244" spans="1:6" x14ac:dyDescent="0.35">
      <c r="A1244">
        <v>1998</v>
      </c>
      <c r="B1244" s="1">
        <f t="shared" si="19"/>
        <v>138</v>
      </c>
      <c r="C1244" s="18">
        <v>24.6</v>
      </c>
      <c r="D1244">
        <v>23</v>
      </c>
      <c r="E1244">
        <v>14.8</v>
      </c>
      <c r="F1244">
        <v>0</v>
      </c>
    </row>
    <row r="1245" spans="1:6" x14ac:dyDescent="0.35">
      <c r="A1245">
        <v>1998</v>
      </c>
      <c r="B1245" s="1">
        <f t="shared" si="19"/>
        <v>139</v>
      </c>
      <c r="C1245" s="18">
        <v>13.8</v>
      </c>
      <c r="D1245">
        <v>17.3</v>
      </c>
      <c r="E1245">
        <v>14</v>
      </c>
      <c r="F1245">
        <v>0</v>
      </c>
    </row>
    <row r="1246" spans="1:6" x14ac:dyDescent="0.35">
      <c r="A1246">
        <v>1998</v>
      </c>
      <c r="B1246" s="1">
        <f t="shared" si="19"/>
        <v>140</v>
      </c>
      <c r="C1246" s="18">
        <v>20.7</v>
      </c>
      <c r="D1246">
        <v>21.4</v>
      </c>
      <c r="E1246">
        <v>13.3</v>
      </c>
      <c r="F1246">
        <v>0.5</v>
      </c>
    </row>
    <row r="1247" spans="1:6" x14ac:dyDescent="0.35">
      <c r="A1247">
        <v>1998</v>
      </c>
      <c r="B1247" s="1">
        <f t="shared" si="19"/>
        <v>141</v>
      </c>
      <c r="C1247" s="18">
        <v>24.7</v>
      </c>
      <c r="D1247">
        <v>24.9</v>
      </c>
      <c r="E1247">
        <v>13</v>
      </c>
      <c r="F1247">
        <v>0</v>
      </c>
    </row>
    <row r="1248" spans="1:6" x14ac:dyDescent="0.35">
      <c r="A1248">
        <v>1998</v>
      </c>
      <c r="B1248" s="1">
        <f t="shared" si="19"/>
        <v>142</v>
      </c>
      <c r="C1248" s="18">
        <v>11.2</v>
      </c>
      <c r="D1248">
        <v>18.899999999999999</v>
      </c>
      <c r="E1248">
        <v>14</v>
      </c>
      <c r="F1248">
        <v>4.0999999999999996</v>
      </c>
    </row>
    <row r="1249" spans="1:6" x14ac:dyDescent="0.35">
      <c r="A1249">
        <v>1998</v>
      </c>
      <c r="B1249" s="1">
        <f t="shared" si="19"/>
        <v>143</v>
      </c>
      <c r="C1249" s="18">
        <v>7.6</v>
      </c>
      <c r="D1249">
        <v>19.2</v>
      </c>
      <c r="E1249">
        <v>12.6</v>
      </c>
      <c r="F1249">
        <v>11.9</v>
      </c>
    </row>
    <row r="1250" spans="1:6" x14ac:dyDescent="0.35">
      <c r="A1250">
        <v>1998</v>
      </c>
      <c r="B1250" s="1">
        <f t="shared" si="19"/>
        <v>144</v>
      </c>
      <c r="C1250" s="18">
        <v>21.8</v>
      </c>
      <c r="D1250">
        <v>21</v>
      </c>
      <c r="E1250">
        <v>13</v>
      </c>
      <c r="F1250">
        <v>0</v>
      </c>
    </row>
    <row r="1251" spans="1:6" x14ac:dyDescent="0.35">
      <c r="A1251">
        <v>1998</v>
      </c>
      <c r="B1251" s="1">
        <f t="shared" si="19"/>
        <v>145</v>
      </c>
      <c r="C1251" s="18">
        <v>22.7</v>
      </c>
      <c r="D1251">
        <v>23</v>
      </c>
      <c r="E1251">
        <v>10</v>
      </c>
      <c r="F1251">
        <v>0</v>
      </c>
    </row>
    <row r="1252" spans="1:6" x14ac:dyDescent="0.35">
      <c r="A1252">
        <v>1998</v>
      </c>
      <c r="B1252" s="1">
        <f t="shared" si="19"/>
        <v>146</v>
      </c>
      <c r="C1252" s="18">
        <v>19.8</v>
      </c>
      <c r="D1252">
        <v>21</v>
      </c>
      <c r="E1252">
        <v>9.3000000000000007</v>
      </c>
      <c r="F1252">
        <v>0</v>
      </c>
    </row>
    <row r="1253" spans="1:6" x14ac:dyDescent="0.35">
      <c r="A1253">
        <v>1998</v>
      </c>
      <c r="B1253" s="1">
        <f t="shared" si="19"/>
        <v>147</v>
      </c>
      <c r="C1253" s="18">
        <v>14.5</v>
      </c>
      <c r="D1253">
        <v>19.399999999999999</v>
      </c>
      <c r="E1253">
        <v>12.8</v>
      </c>
      <c r="F1253">
        <v>0</v>
      </c>
    </row>
    <row r="1254" spans="1:6" x14ac:dyDescent="0.35">
      <c r="A1254">
        <v>1998</v>
      </c>
      <c r="B1254" s="1">
        <f t="shared" si="19"/>
        <v>148</v>
      </c>
      <c r="C1254" s="18">
        <v>19.2</v>
      </c>
      <c r="D1254">
        <v>20.2</v>
      </c>
      <c r="E1254">
        <v>11.9</v>
      </c>
      <c r="F1254">
        <v>8.9</v>
      </c>
    </row>
    <row r="1255" spans="1:6" x14ac:dyDescent="0.35">
      <c r="A1255">
        <v>1998</v>
      </c>
      <c r="B1255" s="1">
        <f t="shared" si="19"/>
        <v>149</v>
      </c>
      <c r="C1255" s="18">
        <v>30.2</v>
      </c>
      <c r="D1255">
        <v>24</v>
      </c>
      <c r="E1255">
        <v>9</v>
      </c>
      <c r="F1255">
        <v>0</v>
      </c>
    </row>
    <row r="1256" spans="1:6" x14ac:dyDescent="0.35">
      <c r="A1256">
        <v>1998</v>
      </c>
      <c r="B1256" s="1">
        <f t="shared" si="19"/>
        <v>150</v>
      </c>
      <c r="C1256" s="18">
        <v>22.6</v>
      </c>
      <c r="D1256">
        <v>23</v>
      </c>
      <c r="E1256">
        <v>14.5</v>
      </c>
      <c r="F1256">
        <v>0</v>
      </c>
    </row>
    <row r="1257" spans="1:6" x14ac:dyDescent="0.35">
      <c r="A1257">
        <v>1998</v>
      </c>
      <c r="B1257" s="1">
        <f t="shared" si="19"/>
        <v>151</v>
      </c>
      <c r="C1257" s="18">
        <v>32.200000000000003</v>
      </c>
      <c r="D1257">
        <v>26.2</v>
      </c>
      <c r="E1257">
        <v>11</v>
      </c>
      <c r="F1257">
        <v>0</v>
      </c>
    </row>
    <row r="1258" spans="1:6" x14ac:dyDescent="0.35">
      <c r="A1258">
        <v>1998</v>
      </c>
      <c r="B1258" s="1">
        <f t="shared" si="19"/>
        <v>152</v>
      </c>
      <c r="C1258" s="18">
        <v>26.7</v>
      </c>
      <c r="D1258">
        <v>25</v>
      </c>
      <c r="E1258">
        <v>11</v>
      </c>
      <c r="F1258">
        <v>0</v>
      </c>
    </row>
    <row r="1259" spans="1:6" x14ac:dyDescent="0.35">
      <c r="A1259">
        <v>1998</v>
      </c>
      <c r="B1259" s="1">
        <f t="shared" si="19"/>
        <v>153</v>
      </c>
      <c r="C1259" s="18">
        <v>17.399999999999999</v>
      </c>
      <c r="D1259">
        <v>22.8</v>
      </c>
      <c r="E1259">
        <v>14.8</v>
      </c>
      <c r="F1259">
        <v>0</v>
      </c>
    </row>
    <row r="1260" spans="1:6" x14ac:dyDescent="0.35">
      <c r="A1260">
        <v>1998</v>
      </c>
      <c r="B1260" s="1">
        <f t="shared" si="19"/>
        <v>154</v>
      </c>
      <c r="C1260" s="18">
        <v>29.1</v>
      </c>
      <c r="D1260">
        <v>25.2</v>
      </c>
      <c r="E1260">
        <v>13</v>
      </c>
      <c r="F1260">
        <v>0</v>
      </c>
    </row>
    <row r="1261" spans="1:6" x14ac:dyDescent="0.35">
      <c r="A1261">
        <v>1998</v>
      </c>
      <c r="B1261" s="1">
        <f t="shared" si="19"/>
        <v>155</v>
      </c>
      <c r="C1261" s="18">
        <v>28.7</v>
      </c>
      <c r="D1261">
        <v>24.6</v>
      </c>
      <c r="E1261">
        <v>11.4</v>
      </c>
      <c r="F1261">
        <v>0</v>
      </c>
    </row>
    <row r="1262" spans="1:6" x14ac:dyDescent="0.35">
      <c r="A1262">
        <v>1998</v>
      </c>
      <c r="B1262" s="1">
        <f t="shared" si="19"/>
        <v>156</v>
      </c>
      <c r="C1262" s="18">
        <v>23.1</v>
      </c>
      <c r="D1262">
        <v>22.6</v>
      </c>
      <c r="E1262">
        <v>12</v>
      </c>
      <c r="F1262">
        <v>14</v>
      </c>
    </row>
    <row r="1263" spans="1:6" x14ac:dyDescent="0.35">
      <c r="A1263">
        <v>1998</v>
      </c>
      <c r="B1263" s="1">
        <f t="shared" si="19"/>
        <v>157</v>
      </c>
      <c r="C1263" s="18">
        <v>31.4</v>
      </c>
      <c r="D1263">
        <v>25</v>
      </c>
      <c r="E1263">
        <v>12.7</v>
      </c>
      <c r="F1263">
        <v>0</v>
      </c>
    </row>
    <row r="1264" spans="1:6" x14ac:dyDescent="0.35">
      <c r="A1264">
        <v>1998</v>
      </c>
      <c r="B1264" s="1">
        <f t="shared" si="19"/>
        <v>158</v>
      </c>
      <c r="C1264" s="18">
        <v>31.9</v>
      </c>
      <c r="D1264">
        <v>25.2</v>
      </c>
      <c r="E1264">
        <v>13</v>
      </c>
      <c r="F1264">
        <v>0</v>
      </c>
    </row>
    <row r="1265" spans="1:6" x14ac:dyDescent="0.35">
      <c r="A1265">
        <v>1998</v>
      </c>
      <c r="B1265" s="1">
        <f t="shared" si="19"/>
        <v>159</v>
      </c>
      <c r="C1265" s="18">
        <v>30.8</v>
      </c>
      <c r="D1265">
        <v>32.799999999999997</v>
      </c>
      <c r="E1265">
        <v>12.5</v>
      </c>
      <c r="F1265">
        <v>0</v>
      </c>
    </row>
    <row r="1266" spans="1:6" x14ac:dyDescent="0.35">
      <c r="A1266">
        <v>1998</v>
      </c>
      <c r="B1266" s="1">
        <f t="shared" si="19"/>
        <v>160</v>
      </c>
      <c r="C1266" s="18">
        <v>27.4</v>
      </c>
      <c r="D1266">
        <v>35.299999999999997</v>
      </c>
      <c r="E1266">
        <v>17.899999999999999</v>
      </c>
      <c r="F1266">
        <v>0</v>
      </c>
    </row>
    <row r="1267" spans="1:6" x14ac:dyDescent="0.35">
      <c r="A1267">
        <v>1998</v>
      </c>
      <c r="B1267" s="1">
        <f t="shared" si="19"/>
        <v>161</v>
      </c>
      <c r="C1267" s="18">
        <v>31.3</v>
      </c>
      <c r="D1267">
        <v>31.7</v>
      </c>
      <c r="E1267">
        <v>18.5</v>
      </c>
      <c r="F1267">
        <v>0</v>
      </c>
    </row>
    <row r="1268" spans="1:6" x14ac:dyDescent="0.35">
      <c r="A1268">
        <v>1998</v>
      </c>
      <c r="B1268" s="1">
        <f t="shared" si="19"/>
        <v>162</v>
      </c>
      <c r="C1268" s="18">
        <v>23.9</v>
      </c>
      <c r="D1268">
        <v>27.4</v>
      </c>
      <c r="E1268">
        <v>13.6</v>
      </c>
      <c r="F1268">
        <v>0</v>
      </c>
    </row>
    <row r="1269" spans="1:6" x14ac:dyDescent="0.35">
      <c r="A1269">
        <v>1998</v>
      </c>
      <c r="B1269" s="1">
        <f t="shared" si="19"/>
        <v>163</v>
      </c>
      <c r="C1269" s="18">
        <v>30.1</v>
      </c>
      <c r="D1269">
        <v>31.8</v>
      </c>
      <c r="E1269">
        <v>12.5</v>
      </c>
      <c r="F1269">
        <v>0</v>
      </c>
    </row>
    <row r="1270" spans="1:6" x14ac:dyDescent="0.35">
      <c r="A1270">
        <v>1998</v>
      </c>
      <c r="B1270" s="1">
        <f t="shared" si="19"/>
        <v>164</v>
      </c>
      <c r="C1270" s="18">
        <v>20.399999999999999</v>
      </c>
      <c r="D1270">
        <v>34.200000000000003</v>
      </c>
      <c r="E1270">
        <v>17</v>
      </c>
      <c r="F1270">
        <v>0</v>
      </c>
    </row>
    <row r="1271" spans="1:6" x14ac:dyDescent="0.35">
      <c r="A1271">
        <v>1998</v>
      </c>
      <c r="B1271" s="1">
        <f t="shared" si="19"/>
        <v>165</v>
      </c>
      <c r="C1271" s="18">
        <v>18.7</v>
      </c>
      <c r="D1271">
        <v>27.2</v>
      </c>
      <c r="E1271">
        <v>17</v>
      </c>
      <c r="F1271">
        <v>4.0999999999999996</v>
      </c>
    </row>
    <row r="1272" spans="1:6" x14ac:dyDescent="0.35">
      <c r="A1272">
        <v>1998</v>
      </c>
      <c r="B1272" s="1">
        <f t="shared" si="19"/>
        <v>166</v>
      </c>
      <c r="C1272" s="18">
        <v>31.5</v>
      </c>
      <c r="D1272">
        <v>27.3</v>
      </c>
      <c r="E1272">
        <v>12.8</v>
      </c>
      <c r="F1272">
        <v>0</v>
      </c>
    </row>
    <row r="1273" spans="1:6" x14ac:dyDescent="0.35">
      <c r="A1273">
        <v>1998</v>
      </c>
      <c r="B1273" s="1">
        <f t="shared" si="19"/>
        <v>167</v>
      </c>
      <c r="C1273" s="18">
        <v>32</v>
      </c>
      <c r="D1273">
        <v>29</v>
      </c>
      <c r="E1273">
        <v>11.2</v>
      </c>
      <c r="F1273">
        <v>0</v>
      </c>
    </row>
    <row r="1274" spans="1:6" x14ac:dyDescent="0.35">
      <c r="A1274">
        <v>1998</v>
      </c>
      <c r="B1274" s="1">
        <f t="shared" si="19"/>
        <v>168</v>
      </c>
      <c r="C1274" s="18">
        <v>30.3</v>
      </c>
      <c r="D1274">
        <v>37.200000000000003</v>
      </c>
      <c r="E1274">
        <v>15.8</v>
      </c>
      <c r="F1274">
        <v>0</v>
      </c>
    </row>
    <row r="1275" spans="1:6" x14ac:dyDescent="0.35">
      <c r="A1275">
        <v>1998</v>
      </c>
      <c r="B1275" s="1">
        <f t="shared" si="19"/>
        <v>169</v>
      </c>
      <c r="C1275" s="18">
        <v>24.1</v>
      </c>
      <c r="D1275">
        <v>40</v>
      </c>
      <c r="E1275">
        <v>20.6</v>
      </c>
      <c r="F1275">
        <v>0</v>
      </c>
    </row>
    <row r="1276" spans="1:6" x14ac:dyDescent="0.35">
      <c r="A1276">
        <v>1998</v>
      </c>
      <c r="B1276" s="1">
        <f t="shared" si="19"/>
        <v>170</v>
      </c>
      <c r="C1276" s="18">
        <v>24.3</v>
      </c>
      <c r="D1276">
        <v>39.6</v>
      </c>
      <c r="E1276">
        <v>18.5</v>
      </c>
      <c r="F1276">
        <v>0</v>
      </c>
    </row>
    <row r="1277" spans="1:6" x14ac:dyDescent="0.35">
      <c r="A1277">
        <v>1998</v>
      </c>
      <c r="B1277" s="1">
        <f t="shared" si="19"/>
        <v>171</v>
      </c>
      <c r="C1277" s="18">
        <v>26</v>
      </c>
      <c r="D1277">
        <v>33</v>
      </c>
      <c r="E1277">
        <v>18.600000000000001</v>
      </c>
      <c r="F1277">
        <v>0</v>
      </c>
    </row>
    <row r="1278" spans="1:6" x14ac:dyDescent="0.35">
      <c r="A1278">
        <v>1998</v>
      </c>
      <c r="B1278" s="1">
        <f t="shared" si="19"/>
        <v>172</v>
      </c>
      <c r="C1278" s="18">
        <v>28</v>
      </c>
      <c r="D1278">
        <v>39</v>
      </c>
      <c r="E1278">
        <v>19</v>
      </c>
      <c r="F1278">
        <v>0</v>
      </c>
    </row>
    <row r="1279" spans="1:6" x14ac:dyDescent="0.35">
      <c r="A1279">
        <v>1998</v>
      </c>
      <c r="B1279" s="1">
        <f t="shared" si="19"/>
        <v>173</v>
      </c>
      <c r="C1279" s="18">
        <v>26.6</v>
      </c>
      <c r="D1279">
        <v>38</v>
      </c>
      <c r="E1279">
        <v>21.4</v>
      </c>
      <c r="F1279">
        <v>0</v>
      </c>
    </row>
    <row r="1280" spans="1:6" x14ac:dyDescent="0.35">
      <c r="A1280">
        <v>1998</v>
      </c>
      <c r="B1280" s="1">
        <f t="shared" si="19"/>
        <v>174</v>
      </c>
      <c r="C1280" s="18">
        <v>27.3</v>
      </c>
      <c r="D1280">
        <v>35.4</v>
      </c>
      <c r="E1280">
        <v>19.399999999999999</v>
      </c>
      <c r="F1280">
        <v>0</v>
      </c>
    </row>
    <row r="1281" spans="1:6" x14ac:dyDescent="0.35">
      <c r="A1281">
        <v>1998</v>
      </c>
      <c r="B1281" s="1">
        <f t="shared" si="19"/>
        <v>175</v>
      </c>
      <c r="C1281" s="18">
        <v>22.6</v>
      </c>
      <c r="D1281">
        <v>32</v>
      </c>
      <c r="E1281">
        <v>17.5</v>
      </c>
      <c r="F1281">
        <v>0</v>
      </c>
    </row>
    <row r="1282" spans="1:6" x14ac:dyDescent="0.35">
      <c r="A1282">
        <v>1998</v>
      </c>
      <c r="B1282" s="1">
        <f t="shared" si="19"/>
        <v>176</v>
      </c>
      <c r="C1282" s="18">
        <v>26.7</v>
      </c>
      <c r="D1282">
        <v>29</v>
      </c>
      <c r="E1282">
        <v>13.3</v>
      </c>
      <c r="F1282">
        <v>0</v>
      </c>
    </row>
    <row r="1283" spans="1:6" x14ac:dyDescent="0.35">
      <c r="A1283">
        <v>1998</v>
      </c>
      <c r="B1283" s="1">
        <f t="shared" si="19"/>
        <v>177</v>
      </c>
      <c r="C1283" s="18">
        <v>25.6</v>
      </c>
      <c r="D1283">
        <v>28</v>
      </c>
      <c r="E1283">
        <v>16.7</v>
      </c>
      <c r="F1283">
        <v>0</v>
      </c>
    </row>
    <row r="1284" spans="1:6" x14ac:dyDescent="0.35">
      <c r="A1284">
        <v>1998</v>
      </c>
      <c r="B1284" s="1">
        <f t="shared" si="19"/>
        <v>178</v>
      </c>
      <c r="C1284" s="18">
        <v>28.1</v>
      </c>
      <c r="D1284">
        <v>28</v>
      </c>
      <c r="E1284">
        <v>15.8</v>
      </c>
      <c r="F1284">
        <v>0</v>
      </c>
    </row>
    <row r="1285" spans="1:6" x14ac:dyDescent="0.35">
      <c r="A1285">
        <v>1998</v>
      </c>
      <c r="B1285" s="1">
        <f t="shared" si="19"/>
        <v>179</v>
      </c>
      <c r="C1285" s="18">
        <v>29.7</v>
      </c>
      <c r="D1285">
        <v>29</v>
      </c>
      <c r="E1285">
        <v>14</v>
      </c>
      <c r="F1285">
        <v>0</v>
      </c>
    </row>
    <row r="1286" spans="1:6" x14ac:dyDescent="0.35">
      <c r="A1286">
        <v>1998</v>
      </c>
      <c r="B1286" s="1">
        <f t="shared" si="19"/>
        <v>180</v>
      </c>
      <c r="C1286" s="18">
        <v>27.4</v>
      </c>
      <c r="D1286">
        <v>28</v>
      </c>
      <c r="E1286">
        <v>14.8</v>
      </c>
      <c r="F1286">
        <v>0</v>
      </c>
    </row>
    <row r="1287" spans="1:6" x14ac:dyDescent="0.35">
      <c r="A1287">
        <v>1998</v>
      </c>
      <c r="B1287" s="1">
        <f t="shared" si="19"/>
        <v>181</v>
      </c>
      <c r="C1287" s="18">
        <v>25.1</v>
      </c>
      <c r="D1287">
        <v>25</v>
      </c>
      <c r="E1287">
        <v>14</v>
      </c>
      <c r="F1287">
        <v>0</v>
      </c>
    </row>
    <row r="1288" spans="1:6" x14ac:dyDescent="0.35">
      <c r="A1288">
        <v>1998</v>
      </c>
      <c r="B1288" s="1">
        <f t="shared" si="19"/>
        <v>182</v>
      </c>
      <c r="C1288" s="18">
        <v>31.4</v>
      </c>
      <c r="D1288">
        <v>27.3</v>
      </c>
      <c r="E1288">
        <v>15.2</v>
      </c>
      <c r="F1288">
        <v>0</v>
      </c>
    </row>
    <row r="1289" spans="1:6" x14ac:dyDescent="0.35">
      <c r="A1289">
        <v>1998</v>
      </c>
      <c r="B1289" s="1">
        <f t="shared" si="19"/>
        <v>183</v>
      </c>
      <c r="C1289" s="18">
        <v>31.2</v>
      </c>
      <c r="D1289">
        <v>27.2</v>
      </c>
      <c r="E1289">
        <v>14.3</v>
      </c>
      <c r="F1289">
        <v>0</v>
      </c>
    </row>
    <row r="1290" spans="1:6" x14ac:dyDescent="0.35">
      <c r="A1290">
        <v>1998</v>
      </c>
      <c r="B1290" s="1">
        <f t="shared" si="19"/>
        <v>184</v>
      </c>
      <c r="C1290" s="18">
        <v>32.200000000000003</v>
      </c>
      <c r="D1290">
        <v>29</v>
      </c>
      <c r="E1290">
        <v>14</v>
      </c>
      <c r="F1290">
        <v>0</v>
      </c>
    </row>
    <row r="1291" spans="1:6" x14ac:dyDescent="0.35">
      <c r="A1291">
        <v>1998</v>
      </c>
      <c r="B1291" s="1">
        <f t="shared" si="19"/>
        <v>185</v>
      </c>
      <c r="C1291" s="18">
        <v>30.7</v>
      </c>
      <c r="D1291">
        <v>31</v>
      </c>
      <c r="E1291">
        <v>14</v>
      </c>
      <c r="F1291">
        <v>0</v>
      </c>
    </row>
    <row r="1292" spans="1:6" x14ac:dyDescent="0.35">
      <c r="A1292">
        <v>1998</v>
      </c>
      <c r="B1292" s="1">
        <f t="shared" ref="B1292:B1355" si="20">B1291+1</f>
        <v>186</v>
      </c>
      <c r="C1292" s="18">
        <v>31.1</v>
      </c>
      <c r="D1292">
        <v>31.3</v>
      </c>
      <c r="E1292">
        <v>16.600000000000001</v>
      </c>
      <c r="F1292">
        <v>0</v>
      </c>
    </row>
    <row r="1293" spans="1:6" x14ac:dyDescent="0.35">
      <c r="A1293">
        <v>1998</v>
      </c>
      <c r="B1293" s="1">
        <f t="shared" si="20"/>
        <v>187</v>
      </c>
      <c r="C1293" s="18">
        <v>29.1</v>
      </c>
      <c r="D1293">
        <v>26.8</v>
      </c>
      <c r="E1293">
        <v>16.8</v>
      </c>
      <c r="F1293">
        <v>0</v>
      </c>
    </row>
    <row r="1294" spans="1:6" x14ac:dyDescent="0.35">
      <c r="A1294">
        <v>1998</v>
      </c>
      <c r="B1294" s="1">
        <f t="shared" si="20"/>
        <v>188</v>
      </c>
      <c r="C1294" s="18">
        <v>27.8</v>
      </c>
      <c r="D1294">
        <v>28.4</v>
      </c>
      <c r="E1294">
        <v>15.3</v>
      </c>
      <c r="F1294">
        <v>0</v>
      </c>
    </row>
    <row r="1295" spans="1:6" x14ac:dyDescent="0.35">
      <c r="A1295">
        <v>1998</v>
      </c>
      <c r="B1295" s="1">
        <f t="shared" si="20"/>
        <v>189</v>
      </c>
      <c r="C1295" s="18">
        <v>31.6</v>
      </c>
      <c r="D1295">
        <v>30.2</v>
      </c>
      <c r="E1295">
        <v>13.8</v>
      </c>
      <c r="F1295">
        <v>0</v>
      </c>
    </row>
    <row r="1296" spans="1:6" x14ac:dyDescent="0.35">
      <c r="A1296">
        <v>1998</v>
      </c>
      <c r="B1296" s="1">
        <f t="shared" si="20"/>
        <v>190</v>
      </c>
      <c r="C1296" s="18">
        <v>31.4</v>
      </c>
      <c r="D1296">
        <v>30.4</v>
      </c>
      <c r="E1296">
        <v>13.5</v>
      </c>
      <c r="F1296">
        <v>0</v>
      </c>
    </row>
    <row r="1297" spans="1:6" x14ac:dyDescent="0.35">
      <c r="A1297">
        <v>1998</v>
      </c>
      <c r="B1297" s="1">
        <f t="shared" si="20"/>
        <v>191</v>
      </c>
      <c r="C1297" s="18">
        <v>28.5</v>
      </c>
      <c r="D1297">
        <v>29.5</v>
      </c>
      <c r="E1297">
        <v>15.5</v>
      </c>
      <c r="F1297">
        <v>0</v>
      </c>
    </row>
    <row r="1298" spans="1:6" x14ac:dyDescent="0.35">
      <c r="A1298">
        <v>1998</v>
      </c>
      <c r="B1298" s="1">
        <f t="shared" si="20"/>
        <v>192</v>
      </c>
      <c r="C1298" s="18">
        <v>26.8</v>
      </c>
      <c r="D1298">
        <v>36</v>
      </c>
      <c r="E1298">
        <v>17.600000000000001</v>
      </c>
      <c r="F1298">
        <v>0</v>
      </c>
    </row>
    <row r="1299" spans="1:6" x14ac:dyDescent="0.35">
      <c r="A1299">
        <v>1998</v>
      </c>
      <c r="B1299" s="1">
        <f t="shared" si="20"/>
        <v>193</v>
      </c>
      <c r="C1299" s="18">
        <v>22.4</v>
      </c>
      <c r="D1299">
        <v>40.200000000000003</v>
      </c>
      <c r="E1299">
        <v>22</v>
      </c>
      <c r="F1299">
        <v>0</v>
      </c>
    </row>
    <row r="1300" spans="1:6" x14ac:dyDescent="0.35">
      <c r="A1300">
        <v>1998</v>
      </c>
      <c r="B1300" s="1">
        <f t="shared" si="20"/>
        <v>194</v>
      </c>
      <c r="C1300" s="18">
        <v>19.899999999999999</v>
      </c>
      <c r="D1300">
        <v>39</v>
      </c>
      <c r="E1300">
        <v>26</v>
      </c>
      <c r="F1300">
        <v>0</v>
      </c>
    </row>
    <row r="1301" spans="1:6" x14ac:dyDescent="0.35">
      <c r="A1301">
        <v>1998</v>
      </c>
      <c r="B1301" s="1">
        <f t="shared" si="20"/>
        <v>195</v>
      </c>
      <c r="C1301" s="18">
        <v>28.7</v>
      </c>
      <c r="D1301">
        <v>34.5</v>
      </c>
      <c r="E1301">
        <v>21</v>
      </c>
      <c r="F1301">
        <v>0</v>
      </c>
    </row>
    <row r="1302" spans="1:6" x14ac:dyDescent="0.35">
      <c r="A1302">
        <v>1998</v>
      </c>
      <c r="B1302" s="1">
        <f t="shared" si="20"/>
        <v>196</v>
      </c>
      <c r="C1302" s="18">
        <v>30.2</v>
      </c>
      <c r="D1302">
        <v>34.299999999999997</v>
      </c>
      <c r="E1302">
        <v>14.5</v>
      </c>
      <c r="F1302">
        <v>0</v>
      </c>
    </row>
    <row r="1303" spans="1:6" x14ac:dyDescent="0.35">
      <c r="A1303">
        <v>1998</v>
      </c>
      <c r="B1303" s="1">
        <f t="shared" si="20"/>
        <v>197</v>
      </c>
      <c r="C1303" s="18">
        <v>26.8</v>
      </c>
      <c r="D1303">
        <v>36.200000000000003</v>
      </c>
      <c r="E1303">
        <v>19.600000000000001</v>
      </c>
      <c r="F1303">
        <v>0</v>
      </c>
    </row>
    <row r="1304" spans="1:6" x14ac:dyDescent="0.35">
      <c r="A1304">
        <v>1998</v>
      </c>
      <c r="B1304" s="1">
        <f t="shared" si="20"/>
        <v>198</v>
      </c>
      <c r="C1304" s="18">
        <v>21.9</v>
      </c>
      <c r="D1304">
        <v>39.200000000000003</v>
      </c>
      <c r="E1304">
        <v>19.5</v>
      </c>
      <c r="F1304">
        <v>0</v>
      </c>
    </row>
    <row r="1305" spans="1:6" x14ac:dyDescent="0.35">
      <c r="A1305">
        <v>1998</v>
      </c>
      <c r="B1305" s="1">
        <f t="shared" si="20"/>
        <v>199</v>
      </c>
      <c r="C1305" s="18">
        <v>22.8</v>
      </c>
      <c r="D1305">
        <v>36.200000000000003</v>
      </c>
      <c r="E1305">
        <v>21.5</v>
      </c>
      <c r="F1305">
        <v>0</v>
      </c>
    </row>
    <row r="1306" spans="1:6" x14ac:dyDescent="0.35">
      <c r="A1306">
        <v>1998</v>
      </c>
      <c r="B1306" s="1">
        <f t="shared" si="20"/>
        <v>200</v>
      </c>
      <c r="C1306" s="18">
        <v>23.8</v>
      </c>
      <c r="D1306">
        <v>36</v>
      </c>
      <c r="E1306">
        <v>18.8</v>
      </c>
      <c r="F1306">
        <v>0</v>
      </c>
    </row>
    <row r="1307" spans="1:6" x14ac:dyDescent="0.35">
      <c r="A1307">
        <v>1998</v>
      </c>
      <c r="B1307" s="1">
        <f t="shared" si="20"/>
        <v>201</v>
      </c>
      <c r="C1307" s="18">
        <v>25.9</v>
      </c>
      <c r="D1307">
        <v>30.2</v>
      </c>
      <c r="E1307">
        <v>18</v>
      </c>
      <c r="F1307">
        <v>0</v>
      </c>
    </row>
    <row r="1308" spans="1:6" x14ac:dyDescent="0.35">
      <c r="A1308">
        <v>1998</v>
      </c>
      <c r="B1308" s="1">
        <f t="shared" si="20"/>
        <v>202</v>
      </c>
      <c r="C1308" s="18">
        <v>27.6</v>
      </c>
      <c r="D1308">
        <v>29.4</v>
      </c>
      <c r="E1308">
        <v>16</v>
      </c>
      <c r="F1308">
        <v>0</v>
      </c>
    </row>
    <row r="1309" spans="1:6" x14ac:dyDescent="0.35">
      <c r="A1309">
        <v>1998</v>
      </c>
      <c r="B1309" s="1">
        <f t="shared" si="20"/>
        <v>203</v>
      </c>
      <c r="C1309" s="18">
        <v>28.7</v>
      </c>
      <c r="D1309">
        <v>33</v>
      </c>
      <c r="E1309">
        <v>15</v>
      </c>
      <c r="F1309">
        <v>0</v>
      </c>
    </row>
    <row r="1310" spans="1:6" x14ac:dyDescent="0.35">
      <c r="A1310">
        <v>1998</v>
      </c>
      <c r="B1310" s="1">
        <f t="shared" si="20"/>
        <v>204</v>
      </c>
      <c r="C1310" s="18">
        <v>28.7</v>
      </c>
      <c r="D1310">
        <v>36.5</v>
      </c>
      <c r="E1310">
        <v>19</v>
      </c>
      <c r="F1310">
        <v>0</v>
      </c>
    </row>
    <row r="1311" spans="1:6" x14ac:dyDescent="0.35">
      <c r="A1311">
        <v>1998</v>
      </c>
      <c r="B1311" s="1">
        <f t="shared" si="20"/>
        <v>205</v>
      </c>
      <c r="C1311" s="18">
        <v>28.3</v>
      </c>
      <c r="D1311">
        <v>35.5</v>
      </c>
      <c r="E1311">
        <v>17.3</v>
      </c>
      <c r="F1311">
        <v>0</v>
      </c>
    </row>
    <row r="1312" spans="1:6" x14ac:dyDescent="0.35">
      <c r="A1312">
        <v>1998</v>
      </c>
      <c r="B1312" s="1">
        <f t="shared" si="20"/>
        <v>206</v>
      </c>
      <c r="C1312" s="18">
        <v>27.6</v>
      </c>
      <c r="D1312">
        <v>33</v>
      </c>
      <c r="E1312">
        <v>17.5</v>
      </c>
      <c r="F1312">
        <v>0</v>
      </c>
    </row>
    <row r="1313" spans="1:6" x14ac:dyDescent="0.35">
      <c r="A1313">
        <v>1998</v>
      </c>
      <c r="B1313" s="1">
        <f t="shared" si="20"/>
        <v>207</v>
      </c>
      <c r="C1313" s="18">
        <v>23.1</v>
      </c>
      <c r="D1313">
        <v>32.5</v>
      </c>
      <c r="E1313">
        <v>17.3</v>
      </c>
      <c r="F1313">
        <v>0</v>
      </c>
    </row>
    <row r="1314" spans="1:6" x14ac:dyDescent="0.35">
      <c r="A1314">
        <v>1998</v>
      </c>
      <c r="B1314" s="1">
        <f t="shared" si="20"/>
        <v>208</v>
      </c>
      <c r="C1314" s="18">
        <v>24.9</v>
      </c>
      <c r="D1314">
        <v>33.200000000000003</v>
      </c>
      <c r="E1314">
        <v>18.600000000000001</v>
      </c>
      <c r="F1314">
        <v>0</v>
      </c>
    </row>
    <row r="1315" spans="1:6" x14ac:dyDescent="0.35">
      <c r="A1315">
        <v>1998</v>
      </c>
      <c r="B1315" s="1">
        <f t="shared" si="20"/>
        <v>209</v>
      </c>
      <c r="C1315" s="18">
        <v>26.5</v>
      </c>
      <c r="D1315">
        <v>36.4</v>
      </c>
      <c r="E1315">
        <v>18</v>
      </c>
      <c r="F1315">
        <v>0</v>
      </c>
    </row>
    <row r="1316" spans="1:6" x14ac:dyDescent="0.35">
      <c r="A1316">
        <v>1998</v>
      </c>
      <c r="B1316" s="1">
        <f t="shared" si="20"/>
        <v>210</v>
      </c>
      <c r="C1316" s="18">
        <v>21.9</v>
      </c>
      <c r="D1316">
        <v>38.5</v>
      </c>
      <c r="E1316">
        <v>20.399999999999999</v>
      </c>
      <c r="F1316">
        <v>0</v>
      </c>
    </row>
    <row r="1317" spans="1:6" x14ac:dyDescent="0.35">
      <c r="A1317">
        <v>1998</v>
      </c>
      <c r="B1317" s="1">
        <f t="shared" si="20"/>
        <v>211</v>
      </c>
      <c r="C1317" s="18">
        <v>22.1</v>
      </c>
      <c r="D1317">
        <v>35</v>
      </c>
      <c r="E1317">
        <v>21.8</v>
      </c>
      <c r="F1317">
        <v>0</v>
      </c>
    </row>
    <row r="1318" spans="1:6" x14ac:dyDescent="0.35">
      <c r="A1318">
        <v>1998</v>
      </c>
      <c r="B1318" s="1">
        <f t="shared" si="20"/>
        <v>212</v>
      </c>
      <c r="C1318" s="18">
        <v>26.2</v>
      </c>
      <c r="D1318">
        <v>32</v>
      </c>
      <c r="E1318">
        <v>17.899999999999999</v>
      </c>
      <c r="F1318">
        <v>0</v>
      </c>
    </row>
    <row r="1319" spans="1:6" x14ac:dyDescent="0.35">
      <c r="A1319">
        <v>1998</v>
      </c>
      <c r="B1319" s="1">
        <f t="shared" si="20"/>
        <v>213</v>
      </c>
      <c r="C1319" s="18">
        <v>30.4</v>
      </c>
      <c r="D1319">
        <v>28.2</v>
      </c>
      <c r="E1319">
        <v>17</v>
      </c>
      <c r="F1319">
        <v>0</v>
      </c>
    </row>
    <row r="1320" spans="1:6" x14ac:dyDescent="0.35">
      <c r="A1320">
        <v>1998</v>
      </c>
      <c r="B1320" s="1">
        <f t="shared" si="20"/>
        <v>214</v>
      </c>
      <c r="C1320" s="18">
        <v>30.5</v>
      </c>
      <c r="D1320">
        <v>29.4</v>
      </c>
      <c r="E1320">
        <v>13.5</v>
      </c>
      <c r="F1320">
        <v>0</v>
      </c>
    </row>
    <row r="1321" spans="1:6" x14ac:dyDescent="0.35">
      <c r="A1321">
        <v>1998</v>
      </c>
      <c r="B1321" s="1">
        <f t="shared" si="20"/>
        <v>215</v>
      </c>
      <c r="C1321" s="18">
        <v>27.8</v>
      </c>
      <c r="D1321">
        <v>38</v>
      </c>
      <c r="E1321">
        <v>15</v>
      </c>
      <c r="F1321">
        <v>0</v>
      </c>
    </row>
    <row r="1322" spans="1:6" x14ac:dyDescent="0.35">
      <c r="A1322">
        <v>1998</v>
      </c>
      <c r="B1322" s="1">
        <f t="shared" si="20"/>
        <v>216</v>
      </c>
      <c r="C1322" s="18">
        <v>26.1</v>
      </c>
      <c r="D1322">
        <v>40</v>
      </c>
      <c r="E1322">
        <v>20.5</v>
      </c>
      <c r="F1322">
        <v>0</v>
      </c>
    </row>
    <row r="1323" spans="1:6" x14ac:dyDescent="0.35">
      <c r="A1323">
        <v>1998</v>
      </c>
      <c r="B1323" s="1">
        <f t="shared" si="20"/>
        <v>217</v>
      </c>
      <c r="C1323" s="18">
        <v>27.9</v>
      </c>
      <c r="D1323">
        <v>40</v>
      </c>
      <c r="E1323">
        <v>21.2</v>
      </c>
      <c r="F1323">
        <v>0</v>
      </c>
    </row>
    <row r="1324" spans="1:6" x14ac:dyDescent="0.35">
      <c r="A1324">
        <v>1998</v>
      </c>
      <c r="B1324" s="1">
        <f t="shared" si="20"/>
        <v>218</v>
      </c>
      <c r="C1324" s="18">
        <v>28</v>
      </c>
      <c r="D1324">
        <v>40.299999999999997</v>
      </c>
      <c r="E1324">
        <v>20.399999999999999</v>
      </c>
      <c r="F1324">
        <v>0</v>
      </c>
    </row>
    <row r="1325" spans="1:6" x14ac:dyDescent="0.35">
      <c r="A1325">
        <v>1998</v>
      </c>
      <c r="B1325" s="1">
        <f t="shared" si="20"/>
        <v>219</v>
      </c>
      <c r="C1325" s="18">
        <v>24.5</v>
      </c>
      <c r="D1325">
        <v>41</v>
      </c>
      <c r="E1325">
        <v>22.2</v>
      </c>
      <c r="F1325">
        <v>0</v>
      </c>
    </row>
    <row r="1326" spans="1:6" x14ac:dyDescent="0.35">
      <c r="A1326">
        <v>1998</v>
      </c>
      <c r="B1326" s="1">
        <f t="shared" si="20"/>
        <v>220</v>
      </c>
      <c r="C1326" s="18">
        <v>22.4</v>
      </c>
      <c r="D1326">
        <v>37</v>
      </c>
      <c r="E1326">
        <v>24</v>
      </c>
      <c r="F1326">
        <v>0</v>
      </c>
    </row>
    <row r="1327" spans="1:6" x14ac:dyDescent="0.35">
      <c r="A1327">
        <v>1998</v>
      </c>
      <c r="B1327" s="1">
        <f t="shared" si="20"/>
        <v>221</v>
      </c>
      <c r="C1327" s="18">
        <v>28.7</v>
      </c>
      <c r="D1327">
        <v>37</v>
      </c>
      <c r="E1327">
        <v>18.7</v>
      </c>
      <c r="F1327">
        <v>7.1</v>
      </c>
    </row>
    <row r="1328" spans="1:6" x14ac:dyDescent="0.35">
      <c r="A1328">
        <v>1998</v>
      </c>
      <c r="B1328" s="1">
        <f t="shared" si="20"/>
        <v>222</v>
      </c>
      <c r="C1328" s="18">
        <v>26.3</v>
      </c>
      <c r="D1328">
        <v>38.299999999999997</v>
      </c>
      <c r="E1328">
        <v>21.8</v>
      </c>
      <c r="F1328">
        <v>0</v>
      </c>
    </row>
    <row r="1329" spans="1:6" x14ac:dyDescent="0.35">
      <c r="A1329">
        <v>1998</v>
      </c>
      <c r="B1329" s="1">
        <f t="shared" si="20"/>
        <v>223</v>
      </c>
      <c r="C1329" s="18">
        <v>24.4</v>
      </c>
      <c r="D1329">
        <v>39</v>
      </c>
      <c r="E1329">
        <v>23</v>
      </c>
      <c r="F1329">
        <v>0</v>
      </c>
    </row>
    <row r="1330" spans="1:6" x14ac:dyDescent="0.35">
      <c r="A1330">
        <v>1998</v>
      </c>
      <c r="B1330" s="1">
        <f t="shared" si="20"/>
        <v>224</v>
      </c>
      <c r="C1330" s="18">
        <v>28.9</v>
      </c>
      <c r="D1330">
        <v>32.200000000000003</v>
      </c>
      <c r="E1330">
        <v>18.8</v>
      </c>
      <c r="F1330">
        <v>0</v>
      </c>
    </row>
    <row r="1331" spans="1:6" x14ac:dyDescent="0.35">
      <c r="A1331">
        <v>1998</v>
      </c>
      <c r="B1331" s="1">
        <f t="shared" si="20"/>
        <v>225</v>
      </c>
      <c r="C1331" s="18">
        <v>26.1</v>
      </c>
      <c r="D1331">
        <v>35</v>
      </c>
      <c r="E1331">
        <v>15.8</v>
      </c>
      <c r="F1331">
        <v>0</v>
      </c>
    </row>
    <row r="1332" spans="1:6" x14ac:dyDescent="0.35">
      <c r="A1332">
        <v>1998</v>
      </c>
      <c r="B1332" s="1">
        <f t="shared" si="20"/>
        <v>226</v>
      </c>
      <c r="C1332" s="18">
        <v>25.5</v>
      </c>
      <c r="D1332">
        <v>31</v>
      </c>
      <c r="E1332">
        <v>15.8</v>
      </c>
      <c r="F1332">
        <v>0</v>
      </c>
    </row>
    <row r="1333" spans="1:6" x14ac:dyDescent="0.35">
      <c r="A1333">
        <v>1998</v>
      </c>
      <c r="B1333" s="1">
        <f t="shared" si="20"/>
        <v>227</v>
      </c>
      <c r="C1333" s="18">
        <v>24</v>
      </c>
      <c r="D1333">
        <v>27</v>
      </c>
      <c r="E1333">
        <v>17.8</v>
      </c>
      <c r="F1333">
        <v>0</v>
      </c>
    </row>
    <row r="1334" spans="1:6" x14ac:dyDescent="0.35">
      <c r="A1334">
        <v>1998</v>
      </c>
      <c r="B1334" s="1">
        <f t="shared" si="20"/>
        <v>228</v>
      </c>
      <c r="C1334" s="18">
        <v>25.3</v>
      </c>
      <c r="D1334">
        <v>30</v>
      </c>
      <c r="E1334">
        <v>21</v>
      </c>
      <c r="F1334">
        <v>0</v>
      </c>
    </row>
    <row r="1335" spans="1:6" x14ac:dyDescent="0.35">
      <c r="A1335">
        <v>1998</v>
      </c>
      <c r="B1335" s="1">
        <f t="shared" si="20"/>
        <v>229</v>
      </c>
      <c r="C1335" s="18">
        <v>14.7</v>
      </c>
      <c r="D1335">
        <v>24.4</v>
      </c>
      <c r="E1335">
        <v>17</v>
      </c>
      <c r="F1335">
        <v>0</v>
      </c>
    </row>
    <row r="1336" spans="1:6" x14ac:dyDescent="0.35">
      <c r="A1336">
        <v>1998</v>
      </c>
      <c r="B1336" s="1">
        <f t="shared" si="20"/>
        <v>230</v>
      </c>
      <c r="C1336" s="18">
        <v>26.5</v>
      </c>
      <c r="D1336">
        <v>29.5</v>
      </c>
      <c r="E1336">
        <v>15.2</v>
      </c>
      <c r="F1336">
        <v>0</v>
      </c>
    </row>
    <row r="1337" spans="1:6" x14ac:dyDescent="0.35">
      <c r="A1337">
        <v>1998</v>
      </c>
      <c r="B1337" s="1">
        <f t="shared" si="20"/>
        <v>231</v>
      </c>
      <c r="C1337" s="18">
        <v>26.2</v>
      </c>
      <c r="D1337">
        <v>30.3</v>
      </c>
      <c r="E1337">
        <v>16</v>
      </c>
      <c r="F1337">
        <v>0</v>
      </c>
    </row>
    <row r="1338" spans="1:6" x14ac:dyDescent="0.35">
      <c r="A1338">
        <v>1998</v>
      </c>
      <c r="B1338" s="1">
        <f t="shared" si="20"/>
        <v>232</v>
      </c>
      <c r="C1338" s="18">
        <v>26.5</v>
      </c>
      <c r="D1338">
        <v>33.700000000000003</v>
      </c>
      <c r="E1338">
        <v>17.3</v>
      </c>
      <c r="F1338">
        <v>0</v>
      </c>
    </row>
    <row r="1339" spans="1:6" x14ac:dyDescent="0.35">
      <c r="A1339">
        <v>1998</v>
      </c>
      <c r="B1339" s="1">
        <f t="shared" si="20"/>
        <v>233</v>
      </c>
      <c r="C1339" s="18">
        <v>27.1</v>
      </c>
      <c r="D1339">
        <v>35.200000000000003</v>
      </c>
      <c r="E1339">
        <v>16.5</v>
      </c>
      <c r="F1339">
        <v>0</v>
      </c>
    </row>
    <row r="1340" spans="1:6" x14ac:dyDescent="0.35">
      <c r="A1340">
        <v>1998</v>
      </c>
      <c r="B1340" s="1">
        <f t="shared" si="20"/>
        <v>234</v>
      </c>
      <c r="C1340" s="18">
        <v>25.8</v>
      </c>
      <c r="D1340">
        <v>36.700000000000003</v>
      </c>
      <c r="E1340">
        <v>19.2</v>
      </c>
      <c r="F1340">
        <v>0</v>
      </c>
    </row>
    <row r="1341" spans="1:6" x14ac:dyDescent="0.35">
      <c r="A1341">
        <v>1998</v>
      </c>
      <c r="B1341" s="1">
        <f t="shared" si="20"/>
        <v>235</v>
      </c>
      <c r="C1341" s="18">
        <v>21.7</v>
      </c>
      <c r="D1341">
        <v>37</v>
      </c>
      <c r="E1341">
        <v>19.399999999999999</v>
      </c>
      <c r="F1341">
        <v>0</v>
      </c>
    </row>
    <row r="1342" spans="1:6" x14ac:dyDescent="0.35">
      <c r="A1342">
        <v>1998</v>
      </c>
      <c r="B1342" s="1">
        <f t="shared" si="20"/>
        <v>236</v>
      </c>
      <c r="C1342" s="18">
        <v>20.100000000000001</v>
      </c>
      <c r="D1342">
        <v>37.4</v>
      </c>
      <c r="E1342">
        <v>21</v>
      </c>
      <c r="F1342">
        <v>0</v>
      </c>
    </row>
    <row r="1343" spans="1:6" x14ac:dyDescent="0.35">
      <c r="A1343">
        <v>1998</v>
      </c>
      <c r="B1343" s="1">
        <f t="shared" si="20"/>
        <v>237</v>
      </c>
      <c r="C1343" s="18">
        <v>17.899999999999999</v>
      </c>
      <c r="D1343">
        <v>37</v>
      </c>
      <c r="E1343">
        <v>24</v>
      </c>
      <c r="F1343">
        <v>0</v>
      </c>
    </row>
    <row r="1344" spans="1:6" x14ac:dyDescent="0.35">
      <c r="A1344">
        <v>1998</v>
      </c>
      <c r="B1344" s="1">
        <f t="shared" si="20"/>
        <v>238</v>
      </c>
      <c r="C1344" s="18">
        <v>23.7</v>
      </c>
      <c r="D1344">
        <v>32.4</v>
      </c>
      <c r="E1344">
        <v>19</v>
      </c>
      <c r="F1344">
        <v>0</v>
      </c>
    </row>
    <row r="1345" spans="1:6" x14ac:dyDescent="0.35">
      <c r="A1345">
        <v>1998</v>
      </c>
      <c r="B1345" s="1">
        <f t="shared" si="20"/>
        <v>239</v>
      </c>
      <c r="C1345" s="18">
        <v>23.5</v>
      </c>
      <c r="D1345">
        <v>32</v>
      </c>
      <c r="E1345">
        <v>18</v>
      </c>
      <c r="F1345">
        <v>0</v>
      </c>
    </row>
    <row r="1346" spans="1:6" x14ac:dyDescent="0.35">
      <c r="A1346">
        <v>1998</v>
      </c>
      <c r="B1346" s="1">
        <f t="shared" si="20"/>
        <v>240</v>
      </c>
      <c r="C1346" s="18">
        <v>26.1</v>
      </c>
      <c r="D1346">
        <v>30.7</v>
      </c>
      <c r="E1346">
        <v>16.399999999999999</v>
      </c>
      <c r="F1346">
        <v>0</v>
      </c>
    </row>
    <row r="1347" spans="1:6" x14ac:dyDescent="0.35">
      <c r="A1347">
        <v>1998</v>
      </c>
      <c r="B1347" s="1">
        <f t="shared" si="20"/>
        <v>241</v>
      </c>
      <c r="C1347" s="18">
        <v>25.1</v>
      </c>
      <c r="D1347">
        <v>28</v>
      </c>
      <c r="E1347">
        <v>16.5</v>
      </c>
      <c r="F1347">
        <v>0</v>
      </c>
    </row>
    <row r="1348" spans="1:6" x14ac:dyDescent="0.35">
      <c r="A1348">
        <v>1998</v>
      </c>
      <c r="B1348" s="1">
        <f t="shared" si="20"/>
        <v>242</v>
      </c>
      <c r="C1348" s="18">
        <v>23.3</v>
      </c>
      <c r="D1348">
        <v>28.5</v>
      </c>
      <c r="E1348">
        <v>15</v>
      </c>
      <c r="F1348">
        <v>0</v>
      </c>
    </row>
    <row r="1349" spans="1:6" x14ac:dyDescent="0.35">
      <c r="A1349">
        <v>1998</v>
      </c>
      <c r="B1349" s="1">
        <f t="shared" si="20"/>
        <v>243</v>
      </c>
      <c r="C1349" s="18">
        <v>24</v>
      </c>
      <c r="D1349">
        <v>30</v>
      </c>
      <c r="E1349">
        <v>17</v>
      </c>
      <c r="F1349">
        <v>0</v>
      </c>
    </row>
    <row r="1350" spans="1:6" x14ac:dyDescent="0.35">
      <c r="A1350">
        <v>1998</v>
      </c>
      <c r="B1350" s="1">
        <f t="shared" si="20"/>
        <v>244</v>
      </c>
      <c r="C1350" s="18">
        <v>25.3</v>
      </c>
      <c r="D1350">
        <v>29.2</v>
      </c>
      <c r="E1350">
        <v>16.8</v>
      </c>
      <c r="F1350">
        <v>0</v>
      </c>
    </row>
    <row r="1351" spans="1:6" x14ac:dyDescent="0.35">
      <c r="A1351">
        <v>1998</v>
      </c>
      <c r="B1351" s="1">
        <f t="shared" si="20"/>
        <v>245</v>
      </c>
      <c r="C1351" s="18">
        <v>23.8</v>
      </c>
      <c r="D1351">
        <v>29</v>
      </c>
      <c r="E1351">
        <v>17.899999999999999</v>
      </c>
      <c r="F1351">
        <v>0</v>
      </c>
    </row>
    <row r="1352" spans="1:6" x14ac:dyDescent="0.35">
      <c r="A1352">
        <v>1998</v>
      </c>
      <c r="B1352" s="1">
        <f t="shared" si="20"/>
        <v>246</v>
      </c>
      <c r="C1352" s="18">
        <v>26</v>
      </c>
      <c r="D1352">
        <v>30.4</v>
      </c>
      <c r="E1352">
        <v>15.3</v>
      </c>
      <c r="F1352">
        <v>0</v>
      </c>
    </row>
    <row r="1353" spans="1:6" x14ac:dyDescent="0.35">
      <c r="A1353">
        <v>1998</v>
      </c>
      <c r="B1353" s="1">
        <f t="shared" si="20"/>
        <v>247</v>
      </c>
      <c r="C1353" s="18">
        <v>25.9</v>
      </c>
      <c r="D1353">
        <v>29</v>
      </c>
      <c r="E1353">
        <v>16</v>
      </c>
      <c r="F1353">
        <v>0</v>
      </c>
    </row>
    <row r="1354" spans="1:6" x14ac:dyDescent="0.35">
      <c r="A1354">
        <v>1998</v>
      </c>
      <c r="B1354" s="1">
        <f t="shared" si="20"/>
        <v>248</v>
      </c>
      <c r="C1354" s="18">
        <v>23.7</v>
      </c>
      <c r="D1354">
        <v>32.200000000000003</v>
      </c>
      <c r="E1354">
        <v>16.3</v>
      </c>
      <c r="F1354">
        <v>0</v>
      </c>
    </row>
    <row r="1355" spans="1:6" x14ac:dyDescent="0.35">
      <c r="A1355">
        <v>1998</v>
      </c>
      <c r="B1355" s="1">
        <f t="shared" si="20"/>
        <v>249</v>
      </c>
      <c r="C1355" s="18">
        <v>23.2</v>
      </c>
      <c r="D1355">
        <v>33.6</v>
      </c>
      <c r="E1355">
        <v>17.3</v>
      </c>
      <c r="F1355">
        <v>0</v>
      </c>
    </row>
    <row r="1356" spans="1:6" x14ac:dyDescent="0.35">
      <c r="A1356">
        <v>1998</v>
      </c>
      <c r="B1356" s="1">
        <f t="shared" ref="B1356:B1419" si="21">B1355+1</f>
        <v>250</v>
      </c>
      <c r="C1356" s="18">
        <v>23.8</v>
      </c>
      <c r="D1356">
        <v>29</v>
      </c>
      <c r="E1356">
        <v>15.8</v>
      </c>
      <c r="F1356">
        <v>0</v>
      </c>
    </row>
    <row r="1357" spans="1:6" x14ac:dyDescent="0.35">
      <c r="A1357">
        <v>1998</v>
      </c>
      <c r="B1357" s="1">
        <f t="shared" si="21"/>
        <v>251</v>
      </c>
      <c r="C1357" s="18">
        <v>24.9</v>
      </c>
      <c r="D1357">
        <v>32.5</v>
      </c>
      <c r="E1357">
        <v>12.3</v>
      </c>
      <c r="F1357">
        <v>0</v>
      </c>
    </row>
    <row r="1358" spans="1:6" x14ac:dyDescent="0.35">
      <c r="A1358">
        <v>1998</v>
      </c>
      <c r="B1358" s="1">
        <f t="shared" si="21"/>
        <v>252</v>
      </c>
      <c r="C1358" s="18">
        <v>24</v>
      </c>
      <c r="D1358">
        <v>32.799999999999997</v>
      </c>
      <c r="E1358">
        <v>17</v>
      </c>
      <c r="F1358">
        <v>0</v>
      </c>
    </row>
    <row r="1359" spans="1:6" x14ac:dyDescent="0.35">
      <c r="A1359">
        <v>1998</v>
      </c>
      <c r="B1359" s="1">
        <f t="shared" si="21"/>
        <v>253</v>
      </c>
      <c r="C1359" s="18">
        <v>7.5</v>
      </c>
      <c r="D1359">
        <v>25.4</v>
      </c>
      <c r="E1359">
        <v>18.8</v>
      </c>
      <c r="F1359">
        <v>0</v>
      </c>
    </row>
    <row r="1360" spans="1:6" x14ac:dyDescent="0.35">
      <c r="A1360">
        <v>1998</v>
      </c>
      <c r="B1360" s="1">
        <f t="shared" si="21"/>
        <v>254</v>
      </c>
      <c r="C1360" s="18">
        <v>23.1</v>
      </c>
      <c r="D1360">
        <v>28</v>
      </c>
      <c r="E1360">
        <v>17</v>
      </c>
      <c r="F1360">
        <v>0</v>
      </c>
    </row>
    <row r="1361" spans="1:6" x14ac:dyDescent="0.35">
      <c r="A1361">
        <v>1998</v>
      </c>
      <c r="B1361" s="1">
        <f t="shared" si="21"/>
        <v>255</v>
      </c>
      <c r="C1361" s="18">
        <v>23.6</v>
      </c>
      <c r="D1361">
        <v>27.2</v>
      </c>
      <c r="E1361">
        <v>13.8</v>
      </c>
      <c r="F1361">
        <v>0</v>
      </c>
    </row>
    <row r="1362" spans="1:6" x14ac:dyDescent="0.35">
      <c r="A1362">
        <v>1998</v>
      </c>
      <c r="B1362" s="1">
        <f t="shared" si="21"/>
        <v>256</v>
      </c>
      <c r="C1362" s="18">
        <v>23.8</v>
      </c>
      <c r="D1362">
        <v>28.5</v>
      </c>
      <c r="E1362">
        <v>14.8</v>
      </c>
      <c r="F1362">
        <v>0</v>
      </c>
    </row>
    <row r="1363" spans="1:6" x14ac:dyDescent="0.35">
      <c r="A1363">
        <v>1998</v>
      </c>
      <c r="B1363" s="1">
        <f t="shared" si="21"/>
        <v>257</v>
      </c>
      <c r="C1363" s="18">
        <v>23.6</v>
      </c>
      <c r="D1363">
        <v>31.2</v>
      </c>
      <c r="E1363">
        <v>14.4</v>
      </c>
      <c r="F1363">
        <v>0</v>
      </c>
    </row>
    <row r="1364" spans="1:6" x14ac:dyDescent="0.35">
      <c r="A1364">
        <v>1998</v>
      </c>
      <c r="B1364" s="1">
        <f t="shared" si="21"/>
        <v>258</v>
      </c>
      <c r="C1364" s="18">
        <v>23.2</v>
      </c>
      <c r="D1364">
        <v>35</v>
      </c>
      <c r="E1364">
        <v>14.5</v>
      </c>
      <c r="F1364">
        <v>0</v>
      </c>
    </row>
    <row r="1365" spans="1:6" x14ac:dyDescent="0.35">
      <c r="A1365">
        <v>1998</v>
      </c>
      <c r="B1365" s="1">
        <f t="shared" si="21"/>
        <v>259</v>
      </c>
      <c r="C1365" s="18">
        <v>14.3</v>
      </c>
      <c r="D1365">
        <v>32.200000000000003</v>
      </c>
      <c r="E1365">
        <v>23</v>
      </c>
      <c r="F1365">
        <v>0</v>
      </c>
    </row>
    <row r="1366" spans="1:6" x14ac:dyDescent="0.35">
      <c r="A1366">
        <v>1998</v>
      </c>
      <c r="B1366" s="1">
        <f t="shared" si="21"/>
        <v>260</v>
      </c>
      <c r="C1366" s="18">
        <v>16.2</v>
      </c>
      <c r="D1366">
        <v>32</v>
      </c>
      <c r="E1366">
        <v>18.5</v>
      </c>
      <c r="F1366">
        <v>0</v>
      </c>
    </row>
    <row r="1367" spans="1:6" x14ac:dyDescent="0.35">
      <c r="A1367">
        <v>1998</v>
      </c>
      <c r="B1367" s="1">
        <f t="shared" si="21"/>
        <v>261</v>
      </c>
      <c r="C1367" s="18">
        <v>19.399999999999999</v>
      </c>
      <c r="D1367">
        <v>26</v>
      </c>
      <c r="E1367">
        <v>16</v>
      </c>
      <c r="F1367">
        <v>17</v>
      </c>
    </row>
    <row r="1368" spans="1:6" x14ac:dyDescent="0.35">
      <c r="A1368">
        <v>1998</v>
      </c>
      <c r="B1368" s="1">
        <f t="shared" si="21"/>
        <v>262</v>
      </c>
      <c r="C1368" s="18">
        <v>18.8</v>
      </c>
      <c r="D1368">
        <v>28</v>
      </c>
      <c r="E1368">
        <v>16.399999999999999</v>
      </c>
      <c r="F1368">
        <v>0</v>
      </c>
    </row>
    <row r="1369" spans="1:6" x14ac:dyDescent="0.35">
      <c r="A1369">
        <v>1998</v>
      </c>
      <c r="B1369" s="1">
        <f t="shared" si="21"/>
        <v>263</v>
      </c>
      <c r="C1369" s="18">
        <v>17.899999999999999</v>
      </c>
      <c r="D1369">
        <v>26.3</v>
      </c>
      <c r="E1369">
        <v>18.2</v>
      </c>
      <c r="F1369">
        <v>13</v>
      </c>
    </row>
    <row r="1370" spans="1:6" x14ac:dyDescent="0.35">
      <c r="A1370">
        <v>1998</v>
      </c>
      <c r="B1370" s="1">
        <f t="shared" si="21"/>
        <v>264</v>
      </c>
      <c r="C1370" s="18">
        <v>11.7</v>
      </c>
      <c r="D1370">
        <v>24</v>
      </c>
      <c r="E1370">
        <v>18.600000000000001</v>
      </c>
      <c r="F1370">
        <v>3.1</v>
      </c>
    </row>
    <row r="1371" spans="1:6" x14ac:dyDescent="0.35">
      <c r="A1371">
        <v>1998</v>
      </c>
      <c r="B1371" s="1">
        <f t="shared" si="21"/>
        <v>265</v>
      </c>
      <c r="C1371" s="18">
        <v>15.7</v>
      </c>
      <c r="D1371">
        <v>27.5</v>
      </c>
      <c r="E1371">
        <v>18</v>
      </c>
      <c r="F1371">
        <v>0</v>
      </c>
    </row>
    <row r="1372" spans="1:6" x14ac:dyDescent="0.35">
      <c r="A1372">
        <v>1998</v>
      </c>
      <c r="B1372" s="1">
        <f t="shared" si="21"/>
        <v>266</v>
      </c>
      <c r="C1372" s="18">
        <v>15.8</v>
      </c>
      <c r="D1372">
        <v>25.4</v>
      </c>
      <c r="E1372">
        <v>16.3</v>
      </c>
      <c r="F1372">
        <v>0</v>
      </c>
    </row>
    <row r="1373" spans="1:6" x14ac:dyDescent="0.35">
      <c r="A1373">
        <v>1998</v>
      </c>
      <c r="B1373" s="1">
        <f t="shared" si="21"/>
        <v>267</v>
      </c>
      <c r="C1373" s="18">
        <v>19.399999999999999</v>
      </c>
      <c r="D1373">
        <v>26</v>
      </c>
      <c r="E1373">
        <v>16.5</v>
      </c>
      <c r="F1373">
        <v>0</v>
      </c>
    </row>
    <row r="1374" spans="1:6" x14ac:dyDescent="0.35">
      <c r="A1374">
        <v>1998</v>
      </c>
      <c r="B1374" s="1">
        <f t="shared" si="21"/>
        <v>268</v>
      </c>
      <c r="C1374" s="18">
        <v>21.8</v>
      </c>
      <c r="D1374">
        <v>26.2</v>
      </c>
      <c r="E1374">
        <v>14</v>
      </c>
      <c r="F1374">
        <v>0</v>
      </c>
    </row>
    <row r="1375" spans="1:6" x14ac:dyDescent="0.35">
      <c r="A1375">
        <v>1998</v>
      </c>
      <c r="B1375" s="1">
        <f t="shared" si="21"/>
        <v>269</v>
      </c>
      <c r="C1375" s="18">
        <v>13.9</v>
      </c>
      <c r="D1375">
        <v>25.2</v>
      </c>
      <c r="E1375">
        <v>14.8</v>
      </c>
      <c r="F1375">
        <v>0</v>
      </c>
    </row>
    <row r="1376" spans="1:6" x14ac:dyDescent="0.35">
      <c r="A1376">
        <v>1998</v>
      </c>
      <c r="B1376" s="1">
        <f t="shared" si="21"/>
        <v>270</v>
      </c>
      <c r="C1376" s="18">
        <v>20.7</v>
      </c>
      <c r="D1376">
        <v>27.2</v>
      </c>
      <c r="E1376">
        <v>14.6</v>
      </c>
      <c r="F1376">
        <v>0</v>
      </c>
    </row>
    <row r="1377" spans="1:6" x14ac:dyDescent="0.35">
      <c r="A1377">
        <v>1998</v>
      </c>
      <c r="B1377" s="1">
        <f t="shared" si="21"/>
        <v>271</v>
      </c>
      <c r="C1377" s="18">
        <v>19.3</v>
      </c>
      <c r="D1377">
        <v>27</v>
      </c>
      <c r="E1377">
        <v>14.2</v>
      </c>
      <c r="F1377">
        <v>0</v>
      </c>
    </row>
    <row r="1378" spans="1:6" x14ac:dyDescent="0.35">
      <c r="A1378">
        <v>1998</v>
      </c>
      <c r="B1378" s="1">
        <f t="shared" si="21"/>
        <v>272</v>
      </c>
      <c r="C1378" s="18">
        <v>20.5</v>
      </c>
      <c r="D1378">
        <v>28</v>
      </c>
      <c r="E1378">
        <v>15</v>
      </c>
      <c r="F1378">
        <v>0</v>
      </c>
    </row>
    <row r="1379" spans="1:6" x14ac:dyDescent="0.35">
      <c r="A1379">
        <v>1998</v>
      </c>
      <c r="B1379" s="1">
        <f t="shared" si="21"/>
        <v>273</v>
      </c>
      <c r="C1379" s="18">
        <v>18.399999999999999</v>
      </c>
      <c r="D1379">
        <v>23.8</v>
      </c>
      <c r="E1379">
        <v>16</v>
      </c>
      <c r="F1379">
        <v>0</v>
      </c>
    </row>
    <row r="1380" spans="1:6" x14ac:dyDescent="0.35">
      <c r="A1380">
        <v>1998</v>
      </c>
      <c r="B1380" s="1">
        <f t="shared" si="21"/>
        <v>274</v>
      </c>
      <c r="C1380" s="18">
        <v>21.9</v>
      </c>
      <c r="D1380">
        <v>21.7</v>
      </c>
      <c r="E1380">
        <v>10.7</v>
      </c>
      <c r="F1380">
        <v>0</v>
      </c>
    </row>
    <row r="1381" spans="1:6" x14ac:dyDescent="0.35">
      <c r="A1381">
        <v>1998</v>
      </c>
      <c r="B1381" s="1">
        <f t="shared" si="21"/>
        <v>275</v>
      </c>
      <c r="C1381" s="18">
        <v>22</v>
      </c>
      <c r="D1381">
        <v>22.4</v>
      </c>
      <c r="E1381">
        <v>8.6999999999999993</v>
      </c>
      <c r="F1381">
        <v>0</v>
      </c>
    </row>
    <row r="1382" spans="1:6" x14ac:dyDescent="0.35">
      <c r="A1382">
        <v>1998</v>
      </c>
      <c r="B1382" s="1">
        <f t="shared" si="21"/>
        <v>276</v>
      </c>
      <c r="C1382" s="18">
        <v>15.8</v>
      </c>
      <c r="D1382">
        <v>24.5</v>
      </c>
      <c r="E1382">
        <v>9.4</v>
      </c>
      <c r="F1382">
        <v>0</v>
      </c>
    </row>
    <row r="1383" spans="1:6" x14ac:dyDescent="0.35">
      <c r="A1383">
        <v>1998</v>
      </c>
      <c r="B1383" s="1">
        <f t="shared" si="21"/>
        <v>277</v>
      </c>
      <c r="C1383" s="18">
        <v>11.2</v>
      </c>
      <c r="D1383">
        <v>20.399999999999999</v>
      </c>
      <c r="E1383">
        <v>12.6</v>
      </c>
      <c r="F1383">
        <v>1</v>
      </c>
    </row>
    <row r="1384" spans="1:6" x14ac:dyDescent="0.35">
      <c r="A1384">
        <v>1998</v>
      </c>
      <c r="B1384" s="1">
        <f t="shared" si="21"/>
        <v>278</v>
      </c>
      <c r="C1384" s="18">
        <v>7.3</v>
      </c>
      <c r="D1384">
        <v>19.600000000000001</v>
      </c>
      <c r="E1384">
        <v>15</v>
      </c>
      <c r="F1384">
        <v>6.1</v>
      </c>
    </row>
    <row r="1385" spans="1:6" x14ac:dyDescent="0.35">
      <c r="A1385">
        <v>1998</v>
      </c>
      <c r="B1385" s="1">
        <f t="shared" si="21"/>
        <v>279</v>
      </c>
      <c r="C1385" s="18">
        <v>12.9</v>
      </c>
      <c r="D1385">
        <v>19</v>
      </c>
      <c r="E1385">
        <v>12</v>
      </c>
      <c r="F1385">
        <v>2</v>
      </c>
    </row>
    <row r="1386" spans="1:6" x14ac:dyDescent="0.35">
      <c r="A1386">
        <v>1998</v>
      </c>
      <c r="B1386" s="1">
        <f t="shared" si="21"/>
        <v>280</v>
      </c>
      <c r="C1386" s="18">
        <v>16.5</v>
      </c>
      <c r="D1386">
        <v>18.2</v>
      </c>
      <c r="E1386">
        <v>10</v>
      </c>
      <c r="F1386">
        <v>1</v>
      </c>
    </row>
    <row r="1387" spans="1:6" x14ac:dyDescent="0.35">
      <c r="A1387">
        <v>1998</v>
      </c>
      <c r="B1387" s="1">
        <f t="shared" si="21"/>
        <v>281</v>
      </c>
      <c r="C1387" s="18">
        <v>19.5</v>
      </c>
      <c r="D1387">
        <v>19.7</v>
      </c>
      <c r="E1387">
        <v>7</v>
      </c>
      <c r="F1387">
        <v>0</v>
      </c>
    </row>
    <row r="1388" spans="1:6" x14ac:dyDescent="0.35">
      <c r="A1388">
        <v>1998</v>
      </c>
      <c r="B1388" s="1">
        <f t="shared" si="21"/>
        <v>282</v>
      </c>
      <c r="C1388" s="18">
        <v>19.8</v>
      </c>
      <c r="D1388">
        <v>21</v>
      </c>
      <c r="E1388">
        <v>7.3</v>
      </c>
      <c r="F1388">
        <v>0</v>
      </c>
    </row>
    <row r="1389" spans="1:6" x14ac:dyDescent="0.35">
      <c r="A1389">
        <v>1998</v>
      </c>
      <c r="B1389" s="1">
        <f t="shared" si="21"/>
        <v>283</v>
      </c>
      <c r="C1389" s="18">
        <v>19.5</v>
      </c>
      <c r="D1389">
        <v>23</v>
      </c>
      <c r="E1389">
        <v>8</v>
      </c>
      <c r="F1389">
        <v>0</v>
      </c>
    </row>
    <row r="1390" spans="1:6" x14ac:dyDescent="0.35">
      <c r="A1390">
        <v>1998</v>
      </c>
      <c r="B1390" s="1">
        <f t="shared" si="21"/>
        <v>284</v>
      </c>
      <c r="C1390" s="18">
        <v>19.399999999999999</v>
      </c>
      <c r="D1390">
        <v>26.4</v>
      </c>
      <c r="E1390">
        <v>7.5</v>
      </c>
      <c r="F1390">
        <v>0</v>
      </c>
    </row>
    <row r="1391" spans="1:6" x14ac:dyDescent="0.35">
      <c r="A1391">
        <v>1998</v>
      </c>
      <c r="B1391" s="1">
        <f t="shared" si="21"/>
        <v>285</v>
      </c>
      <c r="C1391" s="18">
        <v>20.100000000000001</v>
      </c>
      <c r="D1391">
        <v>27.4</v>
      </c>
      <c r="E1391">
        <v>10.199999999999999</v>
      </c>
      <c r="F1391">
        <v>0</v>
      </c>
    </row>
    <row r="1392" spans="1:6" x14ac:dyDescent="0.35">
      <c r="A1392">
        <v>1998</v>
      </c>
      <c r="B1392" s="1">
        <f t="shared" si="21"/>
        <v>286</v>
      </c>
      <c r="C1392" s="18">
        <v>19.600000000000001</v>
      </c>
      <c r="D1392">
        <v>29.6</v>
      </c>
      <c r="E1392">
        <v>10.199999999999999</v>
      </c>
      <c r="F1392">
        <v>0</v>
      </c>
    </row>
    <row r="1393" spans="1:6" x14ac:dyDescent="0.35">
      <c r="A1393">
        <v>1998</v>
      </c>
      <c r="B1393" s="1">
        <f t="shared" si="21"/>
        <v>287</v>
      </c>
      <c r="C1393" s="18">
        <v>20.3</v>
      </c>
      <c r="D1393">
        <v>30</v>
      </c>
      <c r="E1393">
        <v>13.8</v>
      </c>
      <c r="F1393">
        <v>0</v>
      </c>
    </row>
    <row r="1394" spans="1:6" x14ac:dyDescent="0.35">
      <c r="A1394">
        <v>1998</v>
      </c>
      <c r="B1394" s="1">
        <f t="shared" si="21"/>
        <v>288</v>
      </c>
      <c r="C1394" s="18">
        <v>19.399999999999999</v>
      </c>
      <c r="D1394">
        <v>30.2</v>
      </c>
      <c r="E1394">
        <v>12.9</v>
      </c>
      <c r="F1394">
        <v>0</v>
      </c>
    </row>
    <row r="1395" spans="1:6" x14ac:dyDescent="0.35">
      <c r="A1395">
        <v>1998</v>
      </c>
      <c r="B1395" s="1">
        <f t="shared" si="21"/>
        <v>289</v>
      </c>
      <c r="C1395" s="18">
        <v>17.2</v>
      </c>
      <c r="D1395">
        <v>29</v>
      </c>
      <c r="E1395">
        <v>14</v>
      </c>
      <c r="F1395">
        <v>0</v>
      </c>
    </row>
    <row r="1396" spans="1:6" x14ac:dyDescent="0.35">
      <c r="A1396">
        <v>1998</v>
      </c>
      <c r="B1396" s="1">
        <f t="shared" si="21"/>
        <v>290</v>
      </c>
      <c r="C1396" s="18">
        <v>17.7</v>
      </c>
      <c r="D1396">
        <v>26.6</v>
      </c>
      <c r="E1396">
        <v>13.8</v>
      </c>
      <c r="F1396">
        <v>0</v>
      </c>
    </row>
    <row r="1397" spans="1:6" x14ac:dyDescent="0.35">
      <c r="A1397">
        <v>1998</v>
      </c>
      <c r="B1397" s="1">
        <f t="shared" si="21"/>
        <v>291</v>
      </c>
      <c r="C1397" s="18">
        <v>15.9</v>
      </c>
      <c r="D1397">
        <v>27</v>
      </c>
      <c r="E1397">
        <v>11.4</v>
      </c>
      <c r="F1397">
        <v>0</v>
      </c>
    </row>
    <row r="1398" spans="1:6" x14ac:dyDescent="0.35">
      <c r="A1398">
        <v>1998</v>
      </c>
      <c r="B1398" s="1">
        <f t="shared" si="21"/>
        <v>292</v>
      </c>
      <c r="C1398" s="18">
        <v>16.600000000000001</v>
      </c>
      <c r="D1398">
        <v>21</v>
      </c>
      <c r="E1398">
        <v>11</v>
      </c>
      <c r="F1398">
        <v>0</v>
      </c>
    </row>
    <row r="1399" spans="1:6" x14ac:dyDescent="0.35">
      <c r="A1399">
        <v>1998</v>
      </c>
      <c r="B1399" s="1">
        <f t="shared" si="21"/>
        <v>293</v>
      </c>
      <c r="C1399" s="18">
        <v>19</v>
      </c>
      <c r="D1399">
        <v>23.6</v>
      </c>
      <c r="E1399">
        <v>4.5</v>
      </c>
      <c r="F1399">
        <v>0</v>
      </c>
    </row>
    <row r="1400" spans="1:6" x14ac:dyDescent="0.35">
      <c r="A1400">
        <v>1998</v>
      </c>
      <c r="B1400" s="1">
        <f t="shared" si="21"/>
        <v>294</v>
      </c>
      <c r="C1400" s="18">
        <v>18.5</v>
      </c>
      <c r="D1400">
        <v>27.4</v>
      </c>
      <c r="E1400">
        <v>7.8</v>
      </c>
      <c r="F1400">
        <v>0</v>
      </c>
    </row>
    <row r="1401" spans="1:6" x14ac:dyDescent="0.35">
      <c r="A1401">
        <v>1998</v>
      </c>
      <c r="B1401" s="1">
        <f t="shared" si="21"/>
        <v>295</v>
      </c>
      <c r="C1401" s="18">
        <v>18.7</v>
      </c>
      <c r="D1401">
        <v>28</v>
      </c>
      <c r="E1401">
        <v>8.6999999999999993</v>
      </c>
      <c r="F1401">
        <v>0</v>
      </c>
    </row>
    <row r="1402" spans="1:6" x14ac:dyDescent="0.35">
      <c r="A1402">
        <v>1998</v>
      </c>
      <c r="B1402" s="1">
        <f t="shared" si="21"/>
        <v>296</v>
      </c>
      <c r="C1402" s="18">
        <v>16.600000000000001</v>
      </c>
      <c r="D1402">
        <v>27</v>
      </c>
      <c r="E1402">
        <v>14</v>
      </c>
      <c r="F1402">
        <v>0</v>
      </c>
    </row>
    <row r="1403" spans="1:6" x14ac:dyDescent="0.35">
      <c r="A1403">
        <v>1998</v>
      </c>
      <c r="B1403" s="1">
        <f t="shared" si="21"/>
        <v>297</v>
      </c>
      <c r="C1403" s="18">
        <v>18.7</v>
      </c>
      <c r="D1403">
        <v>27</v>
      </c>
      <c r="E1403">
        <v>11.5</v>
      </c>
      <c r="F1403">
        <v>0</v>
      </c>
    </row>
    <row r="1404" spans="1:6" x14ac:dyDescent="0.35">
      <c r="A1404">
        <v>1998</v>
      </c>
      <c r="B1404" s="1">
        <f t="shared" si="21"/>
        <v>298</v>
      </c>
      <c r="C1404" s="18">
        <v>18.399999999999999</v>
      </c>
      <c r="D1404">
        <v>24.7</v>
      </c>
      <c r="E1404">
        <v>10</v>
      </c>
      <c r="F1404">
        <v>0</v>
      </c>
    </row>
    <row r="1405" spans="1:6" x14ac:dyDescent="0.35">
      <c r="A1405">
        <v>1998</v>
      </c>
      <c r="B1405" s="1">
        <f t="shared" si="21"/>
        <v>299</v>
      </c>
      <c r="C1405" s="18">
        <v>16.7</v>
      </c>
      <c r="D1405">
        <v>23.3</v>
      </c>
      <c r="E1405">
        <v>12</v>
      </c>
      <c r="F1405">
        <v>0</v>
      </c>
    </row>
    <row r="1406" spans="1:6" x14ac:dyDescent="0.35">
      <c r="A1406">
        <v>1998</v>
      </c>
      <c r="B1406" s="1">
        <f t="shared" si="21"/>
        <v>300</v>
      </c>
      <c r="C1406" s="18">
        <v>18</v>
      </c>
      <c r="D1406">
        <v>27.3</v>
      </c>
      <c r="E1406">
        <v>12</v>
      </c>
      <c r="F1406">
        <v>0</v>
      </c>
    </row>
    <row r="1407" spans="1:6" x14ac:dyDescent="0.35">
      <c r="A1407">
        <v>1998</v>
      </c>
      <c r="B1407" s="1">
        <f t="shared" si="21"/>
        <v>301</v>
      </c>
      <c r="C1407" s="18">
        <v>17.7</v>
      </c>
      <c r="D1407">
        <v>29.2</v>
      </c>
      <c r="E1407">
        <v>12.8</v>
      </c>
      <c r="F1407">
        <v>0</v>
      </c>
    </row>
    <row r="1408" spans="1:6" x14ac:dyDescent="0.35">
      <c r="A1408">
        <v>1998</v>
      </c>
      <c r="B1408" s="1">
        <f t="shared" si="21"/>
        <v>302</v>
      </c>
      <c r="C1408" s="18">
        <v>18.2</v>
      </c>
      <c r="D1408">
        <v>28.4</v>
      </c>
      <c r="E1408">
        <v>15.5</v>
      </c>
      <c r="F1408">
        <v>0</v>
      </c>
    </row>
    <row r="1409" spans="1:6" x14ac:dyDescent="0.35">
      <c r="A1409">
        <v>1998</v>
      </c>
      <c r="B1409" s="1">
        <f t="shared" si="21"/>
        <v>303</v>
      </c>
      <c r="C1409" s="18">
        <v>17.8</v>
      </c>
      <c r="D1409">
        <v>26.8</v>
      </c>
      <c r="E1409">
        <v>11.6</v>
      </c>
      <c r="F1409">
        <v>0</v>
      </c>
    </row>
    <row r="1410" spans="1:6" x14ac:dyDescent="0.35">
      <c r="A1410">
        <v>1998</v>
      </c>
      <c r="B1410" s="1">
        <f t="shared" si="21"/>
        <v>304</v>
      </c>
      <c r="C1410" s="18">
        <v>17.8</v>
      </c>
      <c r="D1410">
        <v>25</v>
      </c>
      <c r="E1410">
        <v>9.8000000000000007</v>
      </c>
      <c r="F1410">
        <v>0</v>
      </c>
    </row>
    <row r="1411" spans="1:6" x14ac:dyDescent="0.35">
      <c r="A1411">
        <v>1998</v>
      </c>
      <c r="B1411" s="1">
        <f t="shared" si="21"/>
        <v>305</v>
      </c>
      <c r="C1411" s="18">
        <v>17.600000000000001</v>
      </c>
      <c r="D1411">
        <v>21</v>
      </c>
      <c r="E1411">
        <v>7</v>
      </c>
      <c r="F1411">
        <v>0</v>
      </c>
    </row>
    <row r="1412" spans="1:6" x14ac:dyDescent="0.35">
      <c r="A1412">
        <v>1998</v>
      </c>
      <c r="B1412" s="1">
        <f t="shared" si="21"/>
        <v>306</v>
      </c>
      <c r="C1412" s="18">
        <v>16.8</v>
      </c>
      <c r="D1412">
        <v>21.7</v>
      </c>
      <c r="E1412">
        <v>6.3</v>
      </c>
      <c r="F1412">
        <v>0</v>
      </c>
    </row>
    <row r="1413" spans="1:6" x14ac:dyDescent="0.35">
      <c r="A1413">
        <v>1998</v>
      </c>
      <c r="B1413" s="1">
        <f t="shared" si="21"/>
        <v>307</v>
      </c>
      <c r="C1413" s="18">
        <v>9.5</v>
      </c>
      <c r="D1413">
        <v>22</v>
      </c>
      <c r="E1413">
        <v>9</v>
      </c>
      <c r="F1413">
        <v>0</v>
      </c>
    </row>
    <row r="1414" spans="1:6" x14ac:dyDescent="0.35">
      <c r="A1414">
        <v>1998</v>
      </c>
      <c r="B1414" s="1">
        <f t="shared" si="21"/>
        <v>308</v>
      </c>
      <c r="C1414" s="18">
        <v>15.9</v>
      </c>
      <c r="D1414">
        <v>25</v>
      </c>
      <c r="E1414">
        <v>11</v>
      </c>
      <c r="F1414">
        <v>0</v>
      </c>
    </row>
    <row r="1415" spans="1:6" x14ac:dyDescent="0.35">
      <c r="A1415">
        <v>1998</v>
      </c>
      <c r="B1415" s="1">
        <f t="shared" si="21"/>
        <v>309</v>
      </c>
      <c r="C1415" s="18">
        <v>15.3</v>
      </c>
      <c r="D1415">
        <v>23.4</v>
      </c>
      <c r="E1415">
        <v>12</v>
      </c>
      <c r="F1415">
        <v>0</v>
      </c>
    </row>
    <row r="1416" spans="1:6" x14ac:dyDescent="0.35">
      <c r="A1416">
        <v>1998</v>
      </c>
      <c r="B1416" s="1">
        <f t="shared" si="21"/>
        <v>310</v>
      </c>
      <c r="C1416" s="18">
        <v>16.100000000000001</v>
      </c>
      <c r="D1416">
        <v>27</v>
      </c>
      <c r="E1416">
        <v>12</v>
      </c>
      <c r="F1416">
        <v>0</v>
      </c>
    </row>
    <row r="1417" spans="1:6" x14ac:dyDescent="0.35">
      <c r="A1417">
        <v>1998</v>
      </c>
      <c r="B1417" s="1">
        <f t="shared" si="21"/>
        <v>311</v>
      </c>
      <c r="C1417" s="18">
        <v>11.8</v>
      </c>
      <c r="D1417">
        <v>28.2</v>
      </c>
      <c r="E1417">
        <v>13</v>
      </c>
      <c r="F1417">
        <v>0</v>
      </c>
    </row>
    <row r="1418" spans="1:6" x14ac:dyDescent="0.35">
      <c r="A1418">
        <v>1998</v>
      </c>
      <c r="B1418" s="1">
        <f t="shared" si="21"/>
        <v>312</v>
      </c>
      <c r="C1418" s="18">
        <v>14.5</v>
      </c>
      <c r="D1418">
        <v>29.2</v>
      </c>
      <c r="E1418">
        <v>17</v>
      </c>
      <c r="F1418">
        <v>0</v>
      </c>
    </row>
    <row r="1419" spans="1:6" x14ac:dyDescent="0.35">
      <c r="A1419">
        <v>1998</v>
      </c>
      <c r="B1419" s="1">
        <f t="shared" si="21"/>
        <v>313</v>
      </c>
      <c r="C1419" s="18">
        <v>14.5</v>
      </c>
      <c r="D1419">
        <v>27</v>
      </c>
      <c r="E1419">
        <v>14</v>
      </c>
      <c r="F1419">
        <v>0</v>
      </c>
    </row>
    <row r="1420" spans="1:6" x14ac:dyDescent="0.35">
      <c r="A1420">
        <v>1998</v>
      </c>
      <c r="B1420" s="1">
        <f t="shared" ref="B1420:B1483" si="22">B1419+1</f>
        <v>314</v>
      </c>
      <c r="C1420" s="18">
        <v>14.8</v>
      </c>
      <c r="D1420">
        <v>24.4</v>
      </c>
      <c r="E1420">
        <v>11</v>
      </c>
      <c r="F1420">
        <v>0</v>
      </c>
    </row>
    <row r="1421" spans="1:6" x14ac:dyDescent="0.35">
      <c r="A1421">
        <v>1998</v>
      </c>
      <c r="B1421" s="1">
        <f t="shared" si="22"/>
        <v>315</v>
      </c>
      <c r="C1421" s="18">
        <v>15.8</v>
      </c>
      <c r="D1421">
        <v>22.1</v>
      </c>
      <c r="E1421">
        <v>11.9</v>
      </c>
      <c r="F1421">
        <v>0</v>
      </c>
    </row>
    <row r="1422" spans="1:6" x14ac:dyDescent="0.35">
      <c r="A1422">
        <v>1998</v>
      </c>
      <c r="B1422" s="1">
        <f t="shared" si="22"/>
        <v>316</v>
      </c>
      <c r="C1422" s="18">
        <v>15.5</v>
      </c>
      <c r="D1422">
        <v>22.5</v>
      </c>
      <c r="E1422">
        <v>14</v>
      </c>
      <c r="F1422">
        <v>0</v>
      </c>
    </row>
    <row r="1423" spans="1:6" x14ac:dyDescent="0.35">
      <c r="A1423">
        <v>1998</v>
      </c>
      <c r="B1423" s="1">
        <f t="shared" si="22"/>
        <v>317</v>
      </c>
      <c r="C1423" s="18">
        <v>15.1</v>
      </c>
      <c r="D1423">
        <v>23</v>
      </c>
      <c r="E1423">
        <v>9.6</v>
      </c>
      <c r="F1423">
        <v>0</v>
      </c>
    </row>
    <row r="1424" spans="1:6" x14ac:dyDescent="0.35">
      <c r="A1424">
        <v>1998</v>
      </c>
      <c r="B1424" s="1">
        <f t="shared" si="22"/>
        <v>318</v>
      </c>
      <c r="C1424" s="18">
        <v>13.9</v>
      </c>
      <c r="D1424">
        <v>23.2</v>
      </c>
      <c r="E1424">
        <v>9.5</v>
      </c>
      <c r="F1424">
        <v>0</v>
      </c>
    </row>
    <row r="1425" spans="1:6" x14ac:dyDescent="0.35">
      <c r="A1425">
        <v>1998</v>
      </c>
      <c r="B1425" s="1">
        <f t="shared" si="22"/>
        <v>319</v>
      </c>
      <c r="C1425" s="18">
        <v>15.3</v>
      </c>
      <c r="D1425">
        <v>22</v>
      </c>
      <c r="E1425">
        <v>9.6999999999999993</v>
      </c>
      <c r="F1425">
        <v>0</v>
      </c>
    </row>
    <row r="1426" spans="1:6" x14ac:dyDescent="0.35">
      <c r="A1426">
        <v>1998</v>
      </c>
      <c r="B1426" s="1">
        <f t="shared" si="22"/>
        <v>320</v>
      </c>
      <c r="C1426" s="18">
        <v>15.1</v>
      </c>
      <c r="D1426">
        <v>25.2</v>
      </c>
      <c r="E1426">
        <v>9</v>
      </c>
      <c r="F1426">
        <v>0</v>
      </c>
    </row>
    <row r="1427" spans="1:6" x14ac:dyDescent="0.35">
      <c r="A1427">
        <v>1998</v>
      </c>
      <c r="B1427" s="1">
        <f t="shared" si="22"/>
        <v>321</v>
      </c>
      <c r="C1427" s="18">
        <v>13.9</v>
      </c>
      <c r="D1427">
        <v>25</v>
      </c>
      <c r="E1427">
        <v>11.3</v>
      </c>
      <c r="F1427">
        <v>0</v>
      </c>
    </row>
    <row r="1428" spans="1:6" x14ac:dyDescent="0.35">
      <c r="A1428">
        <v>1998</v>
      </c>
      <c r="B1428" s="1">
        <f t="shared" si="22"/>
        <v>322</v>
      </c>
      <c r="C1428" s="18">
        <v>14.9</v>
      </c>
      <c r="D1428">
        <v>23.2</v>
      </c>
      <c r="E1428">
        <v>9</v>
      </c>
      <c r="F1428">
        <v>0</v>
      </c>
    </row>
    <row r="1429" spans="1:6" x14ac:dyDescent="0.35">
      <c r="A1429">
        <v>1998</v>
      </c>
      <c r="B1429" s="1">
        <f t="shared" si="22"/>
        <v>323</v>
      </c>
      <c r="C1429" s="18">
        <v>14.3</v>
      </c>
      <c r="D1429">
        <v>18.2</v>
      </c>
      <c r="E1429">
        <v>9</v>
      </c>
      <c r="F1429">
        <v>0</v>
      </c>
    </row>
    <row r="1430" spans="1:6" x14ac:dyDescent="0.35">
      <c r="A1430">
        <v>1998</v>
      </c>
      <c r="B1430" s="1">
        <f t="shared" si="22"/>
        <v>324</v>
      </c>
      <c r="C1430" s="18">
        <v>14.4</v>
      </c>
      <c r="D1430">
        <v>18</v>
      </c>
      <c r="E1430">
        <v>4.5999999999999996</v>
      </c>
      <c r="F1430">
        <v>0</v>
      </c>
    </row>
    <row r="1431" spans="1:6" x14ac:dyDescent="0.35">
      <c r="A1431">
        <v>1998</v>
      </c>
      <c r="B1431" s="1">
        <f t="shared" si="22"/>
        <v>325</v>
      </c>
      <c r="C1431" s="18">
        <v>14.6</v>
      </c>
      <c r="D1431">
        <v>19</v>
      </c>
      <c r="E1431">
        <v>5.3</v>
      </c>
      <c r="F1431">
        <v>0</v>
      </c>
    </row>
    <row r="1432" spans="1:6" x14ac:dyDescent="0.35">
      <c r="A1432">
        <v>1998</v>
      </c>
      <c r="B1432" s="1">
        <f t="shared" si="22"/>
        <v>326</v>
      </c>
      <c r="C1432" s="18">
        <v>14.4</v>
      </c>
      <c r="D1432">
        <v>20</v>
      </c>
      <c r="E1432">
        <v>3.3</v>
      </c>
      <c r="F1432">
        <v>0</v>
      </c>
    </row>
    <row r="1433" spans="1:6" x14ac:dyDescent="0.35">
      <c r="A1433">
        <v>1998</v>
      </c>
      <c r="B1433" s="1">
        <f t="shared" si="22"/>
        <v>327</v>
      </c>
      <c r="C1433" s="18">
        <v>14.4</v>
      </c>
      <c r="D1433">
        <v>18</v>
      </c>
      <c r="E1433">
        <v>6</v>
      </c>
      <c r="F1433">
        <v>0</v>
      </c>
    </row>
    <row r="1434" spans="1:6" x14ac:dyDescent="0.35">
      <c r="A1434">
        <v>1998</v>
      </c>
      <c r="B1434" s="1">
        <f t="shared" si="22"/>
        <v>328</v>
      </c>
      <c r="C1434" s="18">
        <v>12</v>
      </c>
      <c r="D1434">
        <v>15.6</v>
      </c>
      <c r="E1434">
        <v>7</v>
      </c>
      <c r="F1434">
        <v>0</v>
      </c>
    </row>
    <row r="1435" spans="1:6" x14ac:dyDescent="0.35">
      <c r="A1435">
        <v>1998</v>
      </c>
      <c r="B1435" s="1">
        <f t="shared" si="22"/>
        <v>329</v>
      </c>
      <c r="C1435" s="18">
        <v>14.1</v>
      </c>
      <c r="D1435">
        <v>18</v>
      </c>
      <c r="E1435">
        <v>4.2</v>
      </c>
      <c r="F1435">
        <v>0</v>
      </c>
    </row>
    <row r="1436" spans="1:6" x14ac:dyDescent="0.35">
      <c r="A1436">
        <v>1998</v>
      </c>
      <c r="B1436" s="1">
        <f t="shared" si="22"/>
        <v>330</v>
      </c>
      <c r="C1436" s="18">
        <v>14.1</v>
      </c>
      <c r="D1436">
        <v>18</v>
      </c>
      <c r="E1436">
        <v>3.7</v>
      </c>
      <c r="F1436">
        <v>0</v>
      </c>
    </row>
    <row r="1437" spans="1:6" x14ac:dyDescent="0.35">
      <c r="A1437">
        <v>1998</v>
      </c>
      <c r="B1437" s="1">
        <f t="shared" si="22"/>
        <v>331</v>
      </c>
      <c r="C1437" s="18">
        <v>13.9</v>
      </c>
      <c r="D1437">
        <v>19.8</v>
      </c>
      <c r="E1437">
        <v>4</v>
      </c>
      <c r="F1437">
        <v>0</v>
      </c>
    </row>
    <row r="1438" spans="1:6" x14ac:dyDescent="0.35">
      <c r="A1438">
        <v>1998</v>
      </c>
      <c r="B1438" s="1">
        <f t="shared" si="22"/>
        <v>332</v>
      </c>
      <c r="C1438" s="18">
        <v>13.9</v>
      </c>
      <c r="D1438">
        <v>19</v>
      </c>
      <c r="E1438">
        <v>4.8</v>
      </c>
      <c r="F1438">
        <v>0</v>
      </c>
    </row>
    <row r="1439" spans="1:6" x14ac:dyDescent="0.35">
      <c r="A1439">
        <v>1998</v>
      </c>
      <c r="B1439" s="1">
        <f t="shared" si="22"/>
        <v>333</v>
      </c>
      <c r="C1439" s="18">
        <v>13</v>
      </c>
      <c r="D1439">
        <v>17.5</v>
      </c>
      <c r="E1439">
        <v>4.7</v>
      </c>
      <c r="F1439">
        <v>0</v>
      </c>
    </row>
    <row r="1440" spans="1:6" x14ac:dyDescent="0.35">
      <c r="A1440">
        <v>1998</v>
      </c>
      <c r="B1440" s="1">
        <f t="shared" si="22"/>
        <v>334</v>
      </c>
      <c r="C1440" s="18">
        <v>8.5</v>
      </c>
      <c r="D1440">
        <v>14</v>
      </c>
      <c r="E1440">
        <v>4</v>
      </c>
      <c r="F1440">
        <v>0</v>
      </c>
    </row>
    <row r="1441" spans="1:6" x14ac:dyDescent="0.35">
      <c r="A1441">
        <v>1998</v>
      </c>
      <c r="B1441" s="1">
        <f t="shared" si="22"/>
        <v>335</v>
      </c>
      <c r="C1441" s="18">
        <v>12.2</v>
      </c>
      <c r="D1441">
        <v>13.2</v>
      </c>
      <c r="E1441">
        <v>-0.6</v>
      </c>
      <c r="F1441">
        <v>0</v>
      </c>
    </row>
    <row r="1442" spans="1:6" x14ac:dyDescent="0.35">
      <c r="A1442">
        <v>1998</v>
      </c>
      <c r="B1442" s="1">
        <f t="shared" si="22"/>
        <v>336</v>
      </c>
      <c r="C1442" s="18">
        <v>1.9</v>
      </c>
      <c r="D1442">
        <v>10</v>
      </c>
      <c r="E1442">
        <v>5.2</v>
      </c>
      <c r="F1442">
        <v>2</v>
      </c>
    </row>
    <row r="1443" spans="1:6" x14ac:dyDescent="0.35">
      <c r="A1443">
        <v>1998</v>
      </c>
      <c r="B1443" s="1">
        <f t="shared" si="22"/>
        <v>337</v>
      </c>
      <c r="C1443" s="18">
        <v>1.9</v>
      </c>
      <c r="D1443">
        <v>9</v>
      </c>
      <c r="E1443">
        <v>5</v>
      </c>
      <c r="F1443">
        <v>18</v>
      </c>
    </row>
    <row r="1444" spans="1:6" x14ac:dyDescent="0.35">
      <c r="A1444">
        <v>1998</v>
      </c>
      <c r="B1444" s="1">
        <f t="shared" si="22"/>
        <v>338</v>
      </c>
      <c r="C1444" s="18">
        <v>6.3</v>
      </c>
      <c r="D1444">
        <v>11</v>
      </c>
      <c r="E1444">
        <v>6.2</v>
      </c>
      <c r="F1444">
        <v>7.9</v>
      </c>
    </row>
    <row r="1445" spans="1:6" x14ac:dyDescent="0.35">
      <c r="A1445">
        <v>1998</v>
      </c>
      <c r="B1445" s="1">
        <f t="shared" si="22"/>
        <v>339</v>
      </c>
      <c r="C1445" s="18">
        <v>13.6</v>
      </c>
      <c r="D1445">
        <v>13.2</v>
      </c>
      <c r="E1445">
        <v>4.8</v>
      </c>
      <c r="F1445">
        <v>3.1</v>
      </c>
    </row>
    <row r="1446" spans="1:6" x14ac:dyDescent="0.35">
      <c r="A1446">
        <v>1998</v>
      </c>
      <c r="B1446" s="1">
        <f t="shared" si="22"/>
        <v>340</v>
      </c>
      <c r="C1446" s="18">
        <v>13.5</v>
      </c>
      <c r="D1446">
        <v>13.7</v>
      </c>
      <c r="E1446">
        <v>2.4</v>
      </c>
      <c r="F1446">
        <v>0</v>
      </c>
    </row>
    <row r="1447" spans="1:6" x14ac:dyDescent="0.35">
      <c r="A1447">
        <v>1998</v>
      </c>
      <c r="B1447" s="1">
        <f t="shared" si="22"/>
        <v>341</v>
      </c>
      <c r="C1447" s="18">
        <v>13.6</v>
      </c>
      <c r="D1447">
        <v>13</v>
      </c>
      <c r="E1447">
        <v>2.2000000000000002</v>
      </c>
      <c r="F1447">
        <v>0</v>
      </c>
    </row>
    <row r="1448" spans="1:6" x14ac:dyDescent="0.35">
      <c r="A1448">
        <v>1998</v>
      </c>
      <c r="B1448" s="1">
        <f t="shared" si="22"/>
        <v>342</v>
      </c>
      <c r="C1448" s="18">
        <v>13.1</v>
      </c>
      <c r="D1448">
        <v>15</v>
      </c>
      <c r="E1448">
        <v>1.5</v>
      </c>
      <c r="F1448">
        <v>0</v>
      </c>
    </row>
    <row r="1449" spans="1:6" x14ac:dyDescent="0.35">
      <c r="A1449">
        <v>1998</v>
      </c>
      <c r="B1449" s="1">
        <f t="shared" si="22"/>
        <v>343</v>
      </c>
      <c r="C1449" s="18">
        <v>13.1</v>
      </c>
      <c r="D1449">
        <v>17</v>
      </c>
      <c r="E1449">
        <v>1.2</v>
      </c>
      <c r="F1449">
        <v>0</v>
      </c>
    </row>
    <row r="1450" spans="1:6" x14ac:dyDescent="0.35">
      <c r="A1450">
        <v>1998</v>
      </c>
      <c r="B1450" s="1">
        <f t="shared" si="22"/>
        <v>344</v>
      </c>
      <c r="C1450" s="18">
        <v>13.1</v>
      </c>
      <c r="D1450">
        <v>17</v>
      </c>
      <c r="E1450">
        <v>2</v>
      </c>
      <c r="F1450">
        <v>0</v>
      </c>
    </row>
    <row r="1451" spans="1:6" x14ac:dyDescent="0.35">
      <c r="A1451">
        <v>1998</v>
      </c>
      <c r="B1451" s="1">
        <f t="shared" si="22"/>
        <v>345</v>
      </c>
      <c r="C1451" s="18">
        <v>12.3</v>
      </c>
      <c r="D1451">
        <v>15.6</v>
      </c>
      <c r="E1451">
        <v>2.5</v>
      </c>
      <c r="F1451">
        <v>0</v>
      </c>
    </row>
    <row r="1452" spans="1:6" x14ac:dyDescent="0.35">
      <c r="A1452">
        <v>1998</v>
      </c>
      <c r="B1452" s="1">
        <f t="shared" si="22"/>
        <v>346</v>
      </c>
      <c r="C1452" s="18">
        <v>12.2</v>
      </c>
      <c r="D1452">
        <v>18</v>
      </c>
      <c r="E1452">
        <v>4</v>
      </c>
      <c r="F1452">
        <v>0</v>
      </c>
    </row>
    <row r="1453" spans="1:6" x14ac:dyDescent="0.35">
      <c r="A1453">
        <v>1998</v>
      </c>
      <c r="B1453" s="1">
        <f t="shared" si="22"/>
        <v>347</v>
      </c>
      <c r="C1453" s="18">
        <v>12.5</v>
      </c>
      <c r="D1453">
        <v>22.1</v>
      </c>
      <c r="E1453">
        <v>5</v>
      </c>
      <c r="F1453">
        <v>0</v>
      </c>
    </row>
    <row r="1454" spans="1:6" x14ac:dyDescent="0.35">
      <c r="A1454">
        <v>1998</v>
      </c>
      <c r="B1454" s="1">
        <f t="shared" si="22"/>
        <v>348</v>
      </c>
      <c r="C1454" s="18">
        <v>12.2</v>
      </c>
      <c r="D1454">
        <v>21.7</v>
      </c>
      <c r="E1454">
        <v>6</v>
      </c>
      <c r="F1454">
        <v>0</v>
      </c>
    </row>
    <row r="1455" spans="1:6" x14ac:dyDescent="0.35">
      <c r="A1455">
        <v>1998</v>
      </c>
      <c r="B1455" s="1">
        <f t="shared" si="22"/>
        <v>349</v>
      </c>
      <c r="C1455" s="18">
        <v>11.9</v>
      </c>
      <c r="D1455">
        <v>19.2</v>
      </c>
      <c r="E1455">
        <v>7.7</v>
      </c>
      <c r="F1455">
        <v>0</v>
      </c>
    </row>
    <row r="1456" spans="1:6" x14ac:dyDescent="0.35">
      <c r="A1456">
        <v>1998</v>
      </c>
      <c r="B1456" s="1">
        <f t="shared" si="22"/>
        <v>350</v>
      </c>
      <c r="C1456" s="18">
        <v>11</v>
      </c>
      <c r="D1456">
        <v>19.7</v>
      </c>
      <c r="E1456">
        <v>4</v>
      </c>
      <c r="F1456">
        <v>0</v>
      </c>
    </row>
    <row r="1457" spans="1:6" x14ac:dyDescent="0.35">
      <c r="A1457">
        <v>1998</v>
      </c>
      <c r="B1457" s="1">
        <f t="shared" si="22"/>
        <v>351</v>
      </c>
      <c r="C1457" s="18">
        <v>11.5</v>
      </c>
      <c r="D1457">
        <v>18.7</v>
      </c>
      <c r="E1457">
        <v>5.8</v>
      </c>
      <c r="F1457">
        <v>0</v>
      </c>
    </row>
    <row r="1458" spans="1:6" x14ac:dyDescent="0.35">
      <c r="A1458">
        <v>1998</v>
      </c>
      <c r="B1458" s="1">
        <f t="shared" si="22"/>
        <v>352</v>
      </c>
      <c r="C1458" s="18">
        <v>12.5</v>
      </c>
      <c r="D1458">
        <v>19.2</v>
      </c>
      <c r="E1458">
        <v>5.3</v>
      </c>
      <c r="F1458">
        <v>0</v>
      </c>
    </row>
    <row r="1459" spans="1:6" x14ac:dyDescent="0.35">
      <c r="A1459">
        <v>1998</v>
      </c>
      <c r="B1459" s="1">
        <f t="shared" si="22"/>
        <v>353</v>
      </c>
      <c r="C1459" s="18">
        <v>12.9</v>
      </c>
      <c r="D1459">
        <v>20</v>
      </c>
      <c r="E1459">
        <v>4</v>
      </c>
      <c r="F1459">
        <v>0</v>
      </c>
    </row>
    <row r="1460" spans="1:6" x14ac:dyDescent="0.35">
      <c r="A1460">
        <v>1998</v>
      </c>
      <c r="B1460" s="1">
        <f t="shared" si="22"/>
        <v>354</v>
      </c>
      <c r="C1460" s="18">
        <v>12.2</v>
      </c>
      <c r="D1460">
        <v>15.2</v>
      </c>
      <c r="E1460">
        <v>3</v>
      </c>
      <c r="F1460">
        <v>0</v>
      </c>
    </row>
    <row r="1461" spans="1:6" x14ac:dyDescent="0.35">
      <c r="A1461">
        <v>1998</v>
      </c>
      <c r="B1461" s="1">
        <f t="shared" si="22"/>
        <v>355</v>
      </c>
      <c r="C1461" s="18">
        <v>11.7</v>
      </c>
      <c r="D1461">
        <v>16.5</v>
      </c>
      <c r="E1461">
        <v>6</v>
      </c>
      <c r="F1461">
        <v>0</v>
      </c>
    </row>
    <row r="1462" spans="1:6" x14ac:dyDescent="0.35">
      <c r="A1462">
        <v>1998</v>
      </c>
      <c r="B1462" s="1">
        <f t="shared" si="22"/>
        <v>356</v>
      </c>
      <c r="C1462" s="18">
        <v>9.3000000000000007</v>
      </c>
      <c r="D1462">
        <v>16.2</v>
      </c>
      <c r="E1462">
        <v>2.5</v>
      </c>
      <c r="F1462">
        <v>0</v>
      </c>
    </row>
    <row r="1463" spans="1:6" x14ac:dyDescent="0.35">
      <c r="A1463">
        <v>1998</v>
      </c>
      <c r="B1463" s="1">
        <f t="shared" si="22"/>
        <v>357</v>
      </c>
      <c r="C1463" s="18">
        <v>8.9</v>
      </c>
      <c r="D1463">
        <v>14.8</v>
      </c>
      <c r="E1463">
        <v>5.2</v>
      </c>
      <c r="F1463">
        <v>0</v>
      </c>
    </row>
    <row r="1464" spans="1:6" x14ac:dyDescent="0.35">
      <c r="A1464">
        <v>1998</v>
      </c>
      <c r="B1464" s="1">
        <f t="shared" si="22"/>
        <v>358</v>
      </c>
      <c r="C1464" s="18">
        <v>11.8</v>
      </c>
      <c r="D1464">
        <v>17</v>
      </c>
      <c r="E1464">
        <v>6.6</v>
      </c>
      <c r="F1464">
        <v>0</v>
      </c>
    </row>
    <row r="1465" spans="1:6" x14ac:dyDescent="0.35">
      <c r="A1465">
        <v>1998</v>
      </c>
      <c r="B1465" s="1">
        <f t="shared" si="22"/>
        <v>359</v>
      </c>
      <c r="C1465" s="18">
        <v>12.3</v>
      </c>
      <c r="D1465">
        <v>17.899999999999999</v>
      </c>
      <c r="E1465">
        <v>6</v>
      </c>
      <c r="F1465">
        <v>0</v>
      </c>
    </row>
    <row r="1466" spans="1:6" x14ac:dyDescent="0.35">
      <c r="A1466">
        <v>1998</v>
      </c>
      <c r="B1466" s="1">
        <f t="shared" si="22"/>
        <v>360</v>
      </c>
      <c r="C1466" s="18">
        <v>11.8</v>
      </c>
      <c r="D1466">
        <v>16.7</v>
      </c>
      <c r="E1466">
        <v>4</v>
      </c>
      <c r="F1466">
        <v>0</v>
      </c>
    </row>
    <row r="1467" spans="1:6" x14ac:dyDescent="0.35">
      <c r="A1467">
        <v>1998</v>
      </c>
      <c r="B1467" s="1">
        <f t="shared" si="22"/>
        <v>361</v>
      </c>
      <c r="C1467" s="18">
        <v>11</v>
      </c>
      <c r="D1467">
        <v>18.2</v>
      </c>
      <c r="E1467">
        <v>4</v>
      </c>
      <c r="F1467">
        <v>0</v>
      </c>
    </row>
    <row r="1468" spans="1:6" x14ac:dyDescent="0.35">
      <c r="A1468">
        <v>1998</v>
      </c>
      <c r="B1468" s="1">
        <f t="shared" si="22"/>
        <v>362</v>
      </c>
      <c r="C1468" s="18">
        <v>4.7</v>
      </c>
      <c r="D1468">
        <v>15</v>
      </c>
      <c r="E1468">
        <v>8</v>
      </c>
      <c r="F1468">
        <v>0</v>
      </c>
    </row>
    <row r="1469" spans="1:6" x14ac:dyDescent="0.35">
      <c r="A1469">
        <v>1998</v>
      </c>
      <c r="B1469" s="1">
        <f t="shared" si="22"/>
        <v>363</v>
      </c>
      <c r="C1469" s="18">
        <v>6.4</v>
      </c>
      <c r="D1469">
        <v>16.5</v>
      </c>
      <c r="E1469">
        <v>7</v>
      </c>
      <c r="F1469">
        <v>0</v>
      </c>
    </row>
    <row r="1470" spans="1:6" x14ac:dyDescent="0.35">
      <c r="A1470">
        <v>1998</v>
      </c>
      <c r="B1470" s="1">
        <f t="shared" si="22"/>
        <v>364</v>
      </c>
      <c r="C1470" s="18">
        <v>5.4</v>
      </c>
      <c r="D1470">
        <v>12.5</v>
      </c>
      <c r="E1470">
        <v>7.4</v>
      </c>
      <c r="F1470">
        <v>0</v>
      </c>
    </row>
    <row r="1471" spans="1:6" x14ac:dyDescent="0.35">
      <c r="A1471">
        <v>1998</v>
      </c>
      <c r="B1471" s="1">
        <f t="shared" si="22"/>
        <v>365</v>
      </c>
      <c r="C1471" s="18">
        <v>4.3</v>
      </c>
      <c r="D1471">
        <v>11</v>
      </c>
      <c r="E1471">
        <v>6</v>
      </c>
      <c r="F1471">
        <v>0</v>
      </c>
    </row>
    <row r="1472" spans="1:6" x14ac:dyDescent="0.35">
      <c r="A1472">
        <v>1999</v>
      </c>
      <c r="B1472" s="1">
        <v>1</v>
      </c>
      <c r="C1472" s="18">
        <v>4.8</v>
      </c>
      <c r="D1472">
        <v>10</v>
      </c>
      <c r="E1472">
        <v>6</v>
      </c>
      <c r="F1472">
        <v>0</v>
      </c>
    </row>
    <row r="1473" spans="1:6" x14ac:dyDescent="0.35">
      <c r="A1473">
        <v>1999</v>
      </c>
      <c r="B1473" s="1">
        <f t="shared" si="22"/>
        <v>2</v>
      </c>
      <c r="C1473" s="18">
        <v>13.2</v>
      </c>
      <c r="D1473">
        <v>16</v>
      </c>
      <c r="E1473">
        <v>4</v>
      </c>
      <c r="F1473">
        <v>0</v>
      </c>
    </row>
    <row r="1474" spans="1:6" x14ac:dyDescent="0.35">
      <c r="A1474">
        <v>1999</v>
      </c>
      <c r="B1474" s="1">
        <f t="shared" si="22"/>
        <v>3</v>
      </c>
      <c r="C1474" s="18">
        <v>13.2</v>
      </c>
      <c r="D1474">
        <v>17</v>
      </c>
      <c r="E1474">
        <v>3</v>
      </c>
      <c r="F1474">
        <v>0</v>
      </c>
    </row>
    <row r="1475" spans="1:6" x14ac:dyDescent="0.35">
      <c r="A1475">
        <v>1999</v>
      </c>
      <c r="B1475" s="1">
        <f t="shared" si="22"/>
        <v>4</v>
      </c>
      <c r="C1475" s="18">
        <v>12.8</v>
      </c>
      <c r="D1475">
        <v>20.3</v>
      </c>
      <c r="E1475">
        <v>4.5</v>
      </c>
      <c r="F1475">
        <v>0</v>
      </c>
    </row>
    <row r="1476" spans="1:6" x14ac:dyDescent="0.35">
      <c r="A1476">
        <v>1999</v>
      </c>
      <c r="B1476" s="1">
        <f t="shared" si="22"/>
        <v>5</v>
      </c>
      <c r="C1476" s="18">
        <v>13</v>
      </c>
      <c r="D1476">
        <v>25</v>
      </c>
      <c r="E1476">
        <v>5</v>
      </c>
      <c r="F1476">
        <v>0</v>
      </c>
    </row>
    <row r="1477" spans="1:6" x14ac:dyDescent="0.35">
      <c r="A1477">
        <v>1999</v>
      </c>
      <c r="B1477" s="1">
        <f t="shared" si="22"/>
        <v>6</v>
      </c>
      <c r="C1477" s="18">
        <v>12.9</v>
      </c>
      <c r="D1477">
        <v>21.6</v>
      </c>
      <c r="E1477">
        <v>8</v>
      </c>
      <c r="F1477">
        <v>0</v>
      </c>
    </row>
    <row r="1478" spans="1:6" x14ac:dyDescent="0.35">
      <c r="A1478">
        <v>1999</v>
      </c>
      <c r="B1478" s="1">
        <f t="shared" si="22"/>
        <v>7</v>
      </c>
      <c r="C1478" s="18">
        <v>12.9</v>
      </c>
      <c r="D1478">
        <v>24</v>
      </c>
      <c r="E1478">
        <v>8.4</v>
      </c>
      <c r="F1478">
        <v>0</v>
      </c>
    </row>
    <row r="1479" spans="1:6" x14ac:dyDescent="0.35">
      <c r="A1479">
        <v>1999</v>
      </c>
      <c r="B1479" s="1">
        <f t="shared" si="22"/>
        <v>8</v>
      </c>
      <c r="C1479" s="18">
        <v>11.6</v>
      </c>
      <c r="D1479">
        <v>20.100000000000001</v>
      </c>
      <c r="E1479">
        <v>5.8</v>
      </c>
      <c r="F1479">
        <v>0</v>
      </c>
    </row>
    <row r="1480" spans="1:6" x14ac:dyDescent="0.35">
      <c r="A1480">
        <v>1999</v>
      </c>
      <c r="B1480" s="1">
        <f t="shared" si="22"/>
        <v>9</v>
      </c>
      <c r="C1480" s="18">
        <v>6.2</v>
      </c>
      <c r="D1480">
        <v>16.5</v>
      </c>
      <c r="E1480">
        <v>8.5</v>
      </c>
      <c r="F1480">
        <v>0</v>
      </c>
    </row>
    <row r="1481" spans="1:6" x14ac:dyDescent="0.35">
      <c r="A1481">
        <v>1999</v>
      </c>
      <c r="B1481" s="1">
        <f t="shared" si="22"/>
        <v>10</v>
      </c>
      <c r="C1481" s="18">
        <v>7.3</v>
      </c>
      <c r="D1481">
        <v>11.1</v>
      </c>
      <c r="E1481">
        <v>6.4</v>
      </c>
      <c r="F1481">
        <v>0</v>
      </c>
    </row>
    <row r="1482" spans="1:6" x14ac:dyDescent="0.35">
      <c r="A1482">
        <v>1999</v>
      </c>
      <c r="B1482" s="1">
        <f t="shared" si="22"/>
        <v>11</v>
      </c>
      <c r="C1482" s="18">
        <v>9</v>
      </c>
      <c r="D1482">
        <v>13.7</v>
      </c>
      <c r="E1482">
        <v>5</v>
      </c>
      <c r="F1482">
        <v>0</v>
      </c>
    </row>
    <row r="1483" spans="1:6" x14ac:dyDescent="0.35">
      <c r="A1483">
        <v>1999</v>
      </c>
      <c r="B1483" s="1">
        <f t="shared" si="22"/>
        <v>12</v>
      </c>
      <c r="C1483" s="18">
        <v>11.6</v>
      </c>
      <c r="D1483">
        <v>11.8</v>
      </c>
      <c r="E1483">
        <v>5.6</v>
      </c>
      <c r="F1483">
        <v>0</v>
      </c>
    </row>
    <row r="1484" spans="1:6" x14ac:dyDescent="0.35">
      <c r="A1484">
        <v>1999</v>
      </c>
      <c r="B1484" s="1">
        <f t="shared" ref="B1484:B1547" si="23">B1483+1</f>
        <v>13</v>
      </c>
      <c r="C1484" s="18">
        <v>13.2</v>
      </c>
      <c r="D1484">
        <v>15</v>
      </c>
      <c r="E1484">
        <v>3</v>
      </c>
      <c r="F1484">
        <v>0</v>
      </c>
    </row>
    <row r="1485" spans="1:6" x14ac:dyDescent="0.35">
      <c r="A1485">
        <v>1999</v>
      </c>
      <c r="B1485" s="1">
        <f t="shared" si="23"/>
        <v>14</v>
      </c>
      <c r="C1485" s="18">
        <v>7</v>
      </c>
      <c r="D1485">
        <v>13.4</v>
      </c>
      <c r="E1485">
        <v>7</v>
      </c>
      <c r="F1485">
        <v>0</v>
      </c>
    </row>
    <row r="1486" spans="1:6" x14ac:dyDescent="0.35">
      <c r="A1486">
        <v>1999</v>
      </c>
      <c r="B1486" s="1">
        <f t="shared" si="23"/>
        <v>15</v>
      </c>
      <c r="C1486" s="18">
        <v>9.3000000000000007</v>
      </c>
      <c r="D1486">
        <v>13.2</v>
      </c>
      <c r="E1486">
        <v>8</v>
      </c>
      <c r="F1486">
        <v>0</v>
      </c>
    </row>
    <row r="1487" spans="1:6" x14ac:dyDescent="0.35">
      <c r="A1487">
        <v>1999</v>
      </c>
      <c r="B1487" s="1">
        <f t="shared" si="23"/>
        <v>16</v>
      </c>
      <c r="C1487" s="18">
        <v>14</v>
      </c>
      <c r="D1487">
        <v>16.2</v>
      </c>
      <c r="E1487">
        <v>4</v>
      </c>
      <c r="F1487">
        <v>0</v>
      </c>
    </row>
    <row r="1488" spans="1:6" x14ac:dyDescent="0.35">
      <c r="A1488">
        <v>1999</v>
      </c>
      <c r="B1488" s="1">
        <f t="shared" si="23"/>
        <v>17</v>
      </c>
      <c r="C1488" s="18">
        <v>5.8</v>
      </c>
      <c r="D1488">
        <v>13.6</v>
      </c>
      <c r="E1488">
        <v>6</v>
      </c>
      <c r="F1488">
        <v>0</v>
      </c>
    </row>
    <row r="1489" spans="1:6" x14ac:dyDescent="0.35">
      <c r="A1489">
        <v>1999</v>
      </c>
      <c r="B1489" s="1">
        <f t="shared" si="23"/>
        <v>18</v>
      </c>
      <c r="C1489" s="18">
        <v>11.6</v>
      </c>
      <c r="D1489">
        <v>10.199999999999999</v>
      </c>
      <c r="E1489">
        <v>4</v>
      </c>
      <c r="F1489">
        <v>0</v>
      </c>
    </row>
    <row r="1490" spans="1:6" x14ac:dyDescent="0.35">
      <c r="A1490">
        <v>1999</v>
      </c>
      <c r="B1490" s="1">
        <f t="shared" si="23"/>
        <v>19</v>
      </c>
      <c r="C1490" s="18">
        <v>13.5</v>
      </c>
      <c r="D1490">
        <v>11.6</v>
      </c>
      <c r="E1490">
        <v>0</v>
      </c>
      <c r="F1490">
        <v>0</v>
      </c>
    </row>
    <row r="1491" spans="1:6" x14ac:dyDescent="0.35">
      <c r="A1491">
        <v>1999</v>
      </c>
      <c r="B1491" s="1">
        <f t="shared" si="23"/>
        <v>20</v>
      </c>
      <c r="C1491" s="18">
        <v>12.7</v>
      </c>
      <c r="D1491">
        <v>14.7</v>
      </c>
      <c r="E1491">
        <v>0.5</v>
      </c>
      <c r="F1491">
        <v>0</v>
      </c>
    </row>
    <row r="1492" spans="1:6" x14ac:dyDescent="0.35">
      <c r="A1492">
        <v>1999</v>
      </c>
      <c r="B1492" s="1">
        <f t="shared" si="23"/>
        <v>21</v>
      </c>
      <c r="C1492" s="18">
        <v>9.9</v>
      </c>
      <c r="D1492">
        <v>16</v>
      </c>
      <c r="E1492">
        <v>5.8</v>
      </c>
      <c r="F1492">
        <v>0</v>
      </c>
    </row>
    <row r="1493" spans="1:6" x14ac:dyDescent="0.35">
      <c r="A1493">
        <v>1999</v>
      </c>
      <c r="B1493" s="1">
        <f t="shared" si="23"/>
        <v>22</v>
      </c>
      <c r="C1493" s="18">
        <v>6.3</v>
      </c>
      <c r="D1493">
        <v>11</v>
      </c>
      <c r="E1493">
        <v>5.8</v>
      </c>
      <c r="F1493">
        <v>0</v>
      </c>
    </row>
    <row r="1494" spans="1:6" x14ac:dyDescent="0.35">
      <c r="A1494">
        <v>1999</v>
      </c>
      <c r="B1494" s="1">
        <f t="shared" si="23"/>
        <v>23</v>
      </c>
      <c r="C1494" s="18">
        <v>4.3</v>
      </c>
      <c r="D1494">
        <v>11.2</v>
      </c>
      <c r="E1494">
        <v>5.8</v>
      </c>
      <c r="F1494">
        <v>0</v>
      </c>
    </row>
    <row r="1495" spans="1:6" x14ac:dyDescent="0.35">
      <c r="A1495">
        <v>1999</v>
      </c>
      <c r="B1495" s="1">
        <f t="shared" si="23"/>
        <v>24</v>
      </c>
      <c r="C1495" s="18">
        <v>15.4</v>
      </c>
      <c r="D1495">
        <v>13</v>
      </c>
      <c r="E1495">
        <v>4</v>
      </c>
      <c r="F1495">
        <v>0</v>
      </c>
    </row>
    <row r="1496" spans="1:6" x14ac:dyDescent="0.35">
      <c r="A1496">
        <v>1999</v>
      </c>
      <c r="B1496" s="1">
        <f t="shared" si="23"/>
        <v>25</v>
      </c>
      <c r="C1496" s="18">
        <v>15.1</v>
      </c>
      <c r="D1496">
        <v>15.6</v>
      </c>
      <c r="E1496">
        <v>1.6</v>
      </c>
      <c r="F1496">
        <v>0</v>
      </c>
    </row>
    <row r="1497" spans="1:6" x14ac:dyDescent="0.35">
      <c r="A1497">
        <v>1999</v>
      </c>
      <c r="B1497" s="1">
        <f t="shared" si="23"/>
        <v>26</v>
      </c>
      <c r="C1497" s="18">
        <v>15</v>
      </c>
      <c r="D1497">
        <v>17</v>
      </c>
      <c r="E1497">
        <v>6.4</v>
      </c>
      <c r="F1497">
        <v>0</v>
      </c>
    </row>
    <row r="1498" spans="1:6" x14ac:dyDescent="0.35">
      <c r="A1498">
        <v>1999</v>
      </c>
      <c r="B1498" s="1">
        <f t="shared" si="23"/>
        <v>27</v>
      </c>
      <c r="C1498" s="18">
        <v>14.9</v>
      </c>
      <c r="D1498">
        <v>14.5</v>
      </c>
      <c r="E1498">
        <v>3.8</v>
      </c>
      <c r="F1498">
        <v>0</v>
      </c>
    </row>
    <row r="1499" spans="1:6" x14ac:dyDescent="0.35">
      <c r="A1499">
        <v>1999</v>
      </c>
      <c r="B1499" s="1">
        <f t="shared" si="23"/>
        <v>28</v>
      </c>
      <c r="C1499" s="18">
        <v>14.9</v>
      </c>
      <c r="D1499">
        <v>16</v>
      </c>
      <c r="E1499">
        <v>3.2</v>
      </c>
      <c r="F1499">
        <v>0</v>
      </c>
    </row>
    <row r="1500" spans="1:6" x14ac:dyDescent="0.35">
      <c r="A1500">
        <v>1999</v>
      </c>
      <c r="B1500" s="1">
        <f t="shared" si="23"/>
        <v>29</v>
      </c>
      <c r="C1500" s="18">
        <v>15</v>
      </c>
      <c r="D1500">
        <v>18.2</v>
      </c>
      <c r="E1500">
        <v>3.3</v>
      </c>
      <c r="F1500">
        <v>0</v>
      </c>
    </row>
    <row r="1501" spans="1:6" x14ac:dyDescent="0.35">
      <c r="A1501">
        <v>1999</v>
      </c>
      <c r="B1501" s="1">
        <f t="shared" si="23"/>
        <v>30</v>
      </c>
      <c r="C1501" s="18">
        <v>15.1</v>
      </c>
      <c r="D1501">
        <v>17.2</v>
      </c>
      <c r="E1501">
        <v>5</v>
      </c>
      <c r="F1501">
        <v>0</v>
      </c>
    </row>
    <row r="1502" spans="1:6" x14ac:dyDescent="0.35">
      <c r="A1502">
        <v>1999</v>
      </c>
      <c r="B1502" s="1">
        <f t="shared" si="23"/>
        <v>31</v>
      </c>
      <c r="C1502" s="18">
        <v>14.8</v>
      </c>
      <c r="D1502">
        <v>13</v>
      </c>
      <c r="E1502">
        <v>3</v>
      </c>
      <c r="F1502">
        <v>0</v>
      </c>
    </row>
    <row r="1503" spans="1:6" x14ac:dyDescent="0.35">
      <c r="A1503">
        <v>1999</v>
      </c>
      <c r="B1503" s="1">
        <f t="shared" si="23"/>
        <v>32</v>
      </c>
      <c r="C1503" s="18">
        <v>17</v>
      </c>
      <c r="D1503">
        <v>12.6</v>
      </c>
      <c r="E1503">
        <v>3</v>
      </c>
      <c r="F1503">
        <v>0</v>
      </c>
    </row>
    <row r="1504" spans="1:6" x14ac:dyDescent="0.35">
      <c r="A1504">
        <v>1999</v>
      </c>
      <c r="B1504" s="1">
        <f t="shared" si="23"/>
        <v>33</v>
      </c>
      <c r="C1504" s="18">
        <v>16.8</v>
      </c>
      <c r="D1504">
        <v>12.2</v>
      </c>
      <c r="E1504">
        <v>-0.3</v>
      </c>
      <c r="F1504">
        <v>0</v>
      </c>
    </row>
    <row r="1505" spans="1:6" x14ac:dyDescent="0.35">
      <c r="A1505">
        <v>1999</v>
      </c>
      <c r="B1505" s="1">
        <f t="shared" si="23"/>
        <v>34</v>
      </c>
      <c r="C1505" s="18">
        <v>16.899999999999999</v>
      </c>
      <c r="D1505">
        <v>12.8</v>
      </c>
      <c r="E1505">
        <v>-0.2</v>
      </c>
      <c r="F1505">
        <v>0</v>
      </c>
    </row>
    <row r="1506" spans="1:6" x14ac:dyDescent="0.35">
      <c r="A1506">
        <v>1999</v>
      </c>
      <c r="B1506" s="1">
        <f t="shared" si="23"/>
        <v>35</v>
      </c>
      <c r="C1506" s="18">
        <v>16.8</v>
      </c>
      <c r="D1506">
        <v>16</v>
      </c>
      <c r="E1506">
        <v>0</v>
      </c>
      <c r="F1506">
        <v>0</v>
      </c>
    </row>
    <row r="1507" spans="1:6" x14ac:dyDescent="0.35">
      <c r="A1507">
        <v>1999</v>
      </c>
      <c r="B1507" s="1">
        <f t="shared" si="23"/>
        <v>36</v>
      </c>
      <c r="C1507" s="18">
        <v>17.100000000000001</v>
      </c>
      <c r="D1507">
        <v>15</v>
      </c>
      <c r="E1507">
        <v>2.2000000000000002</v>
      </c>
      <c r="F1507">
        <v>0</v>
      </c>
    </row>
    <row r="1508" spans="1:6" x14ac:dyDescent="0.35">
      <c r="A1508">
        <v>1999</v>
      </c>
      <c r="B1508" s="1">
        <f t="shared" si="23"/>
        <v>37</v>
      </c>
      <c r="C1508" s="18">
        <v>17.100000000000001</v>
      </c>
      <c r="D1508">
        <v>17</v>
      </c>
      <c r="E1508">
        <v>1.5</v>
      </c>
      <c r="F1508">
        <v>0</v>
      </c>
    </row>
    <row r="1509" spans="1:6" x14ac:dyDescent="0.35">
      <c r="A1509">
        <v>1999</v>
      </c>
      <c r="B1509" s="1">
        <f t="shared" si="23"/>
        <v>38</v>
      </c>
      <c r="C1509" s="18">
        <v>13.4</v>
      </c>
      <c r="D1509">
        <v>15</v>
      </c>
      <c r="E1509">
        <v>3</v>
      </c>
      <c r="F1509">
        <v>0</v>
      </c>
    </row>
    <row r="1510" spans="1:6" x14ac:dyDescent="0.35">
      <c r="A1510">
        <v>1999</v>
      </c>
      <c r="B1510" s="1">
        <f t="shared" si="23"/>
        <v>39</v>
      </c>
      <c r="C1510" s="18">
        <v>14</v>
      </c>
      <c r="D1510">
        <v>14.6</v>
      </c>
      <c r="E1510">
        <v>7</v>
      </c>
      <c r="F1510">
        <v>0</v>
      </c>
    </row>
    <row r="1511" spans="1:6" x14ac:dyDescent="0.35">
      <c r="A1511">
        <v>1999</v>
      </c>
      <c r="B1511" s="1">
        <f t="shared" si="23"/>
        <v>40</v>
      </c>
      <c r="C1511" s="18">
        <v>16.600000000000001</v>
      </c>
      <c r="D1511">
        <v>14</v>
      </c>
      <c r="E1511">
        <v>4.5</v>
      </c>
      <c r="F1511">
        <v>0</v>
      </c>
    </row>
    <row r="1512" spans="1:6" x14ac:dyDescent="0.35">
      <c r="A1512">
        <v>1999</v>
      </c>
      <c r="B1512" s="1">
        <f t="shared" si="23"/>
        <v>41</v>
      </c>
      <c r="C1512" s="18">
        <v>10.4</v>
      </c>
      <c r="D1512">
        <v>13.2</v>
      </c>
      <c r="E1512">
        <v>8</v>
      </c>
      <c r="F1512">
        <v>0</v>
      </c>
    </row>
    <row r="1513" spans="1:6" x14ac:dyDescent="0.35">
      <c r="A1513">
        <v>1999</v>
      </c>
      <c r="B1513" s="1">
        <f t="shared" si="23"/>
        <v>42</v>
      </c>
      <c r="C1513" s="18">
        <v>18.100000000000001</v>
      </c>
      <c r="D1513">
        <v>12.4</v>
      </c>
      <c r="E1513">
        <v>5</v>
      </c>
      <c r="F1513">
        <v>0</v>
      </c>
    </row>
    <row r="1514" spans="1:6" x14ac:dyDescent="0.35">
      <c r="A1514">
        <v>1999</v>
      </c>
      <c r="B1514" s="1">
        <f t="shared" si="23"/>
        <v>43</v>
      </c>
      <c r="C1514" s="18">
        <v>18.8</v>
      </c>
      <c r="D1514">
        <v>13</v>
      </c>
      <c r="E1514">
        <v>0.5</v>
      </c>
      <c r="F1514">
        <v>0</v>
      </c>
    </row>
    <row r="1515" spans="1:6" x14ac:dyDescent="0.35">
      <c r="A1515">
        <v>1999</v>
      </c>
      <c r="B1515" s="1">
        <f t="shared" si="23"/>
        <v>44</v>
      </c>
      <c r="C1515" s="18">
        <v>18.2</v>
      </c>
      <c r="D1515">
        <v>13.2</v>
      </c>
      <c r="E1515">
        <v>2.2999999999999998</v>
      </c>
      <c r="F1515">
        <v>0</v>
      </c>
    </row>
    <row r="1516" spans="1:6" x14ac:dyDescent="0.35">
      <c r="A1516">
        <v>1999</v>
      </c>
      <c r="B1516" s="1">
        <f t="shared" si="23"/>
        <v>45</v>
      </c>
      <c r="C1516" s="18">
        <v>13.1</v>
      </c>
      <c r="D1516">
        <v>12</v>
      </c>
      <c r="E1516">
        <v>4</v>
      </c>
      <c r="F1516">
        <v>0</v>
      </c>
    </row>
    <row r="1517" spans="1:6" x14ac:dyDescent="0.35">
      <c r="A1517">
        <v>1999</v>
      </c>
      <c r="B1517" s="1">
        <f t="shared" si="23"/>
        <v>46</v>
      </c>
      <c r="C1517" s="18">
        <v>13.4</v>
      </c>
      <c r="D1517">
        <v>10</v>
      </c>
      <c r="E1517">
        <v>2.8</v>
      </c>
      <c r="F1517">
        <v>0</v>
      </c>
    </row>
    <row r="1518" spans="1:6" x14ac:dyDescent="0.35">
      <c r="A1518">
        <v>1999</v>
      </c>
      <c r="B1518" s="1">
        <f t="shared" si="23"/>
        <v>47</v>
      </c>
      <c r="C1518" s="18">
        <v>17</v>
      </c>
      <c r="D1518">
        <v>12.4</v>
      </c>
      <c r="E1518">
        <v>1</v>
      </c>
      <c r="F1518">
        <v>0</v>
      </c>
    </row>
    <row r="1519" spans="1:6" x14ac:dyDescent="0.35">
      <c r="A1519">
        <v>1999</v>
      </c>
      <c r="B1519" s="1">
        <f t="shared" si="23"/>
        <v>48</v>
      </c>
      <c r="C1519" s="18">
        <v>18.8</v>
      </c>
      <c r="D1519">
        <v>15.2</v>
      </c>
      <c r="E1519">
        <v>-1</v>
      </c>
      <c r="F1519">
        <v>0</v>
      </c>
    </row>
    <row r="1520" spans="1:6" x14ac:dyDescent="0.35">
      <c r="A1520">
        <v>1999</v>
      </c>
      <c r="B1520" s="1">
        <f t="shared" si="23"/>
        <v>49</v>
      </c>
      <c r="C1520" s="18">
        <v>19.2</v>
      </c>
      <c r="D1520">
        <v>15.5</v>
      </c>
      <c r="E1520">
        <v>2</v>
      </c>
      <c r="F1520">
        <v>0</v>
      </c>
    </row>
    <row r="1521" spans="1:6" x14ac:dyDescent="0.35">
      <c r="A1521">
        <v>1999</v>
      </c>
      <c r="B1521" s="1">
        <f t="shared" si="23"/>
        <v>50</v>
      </c>
      <c r="C1521" s="18">
        <v>19.5</v>
      </c>
      <c r="D1521">
        <v>19</v>
      </c>
      <c r="E1521">
        <v>3</v>
      </c>
      <c r="F1521">
        <v>0</v>
      </c>
    </row>
    <row r="1522" spans="1:6" x14ac:dyDescent="0.35">
      <c r="A1522">
        <v>1999</v>
      </c>
      <c r="B1522" s="1">
        <f t="shared" si="23"/>
        <v>51</v>
      </c>
      <c r="C1522" s="18">
        <v>19.899999999999999</v>
      </c>
      <c r="D1522">
        <v>19.2</v>
      </c>
      <c r="E1522">
        <v>4</v>
      </c>
      <c r="F1522">
        <v>0</v>
      </c>
    </row>
    <row r="1523" spans="1:6" x14ac:dyDescent="0.35">
      <c r="A1523">
        <v>1999</v>
      </c>
      <c r="B1523" s="1">
        <f t="shared" si="23"/>
        <v>52</v>
      </c>
      <c r="C1523" s="18">
        <v>20.3</v>
      </c>
      <c r="D1523">
        <v>19.600000000000001</v>
      </c>
      <c r="E1523">
        <v>5.2</v>
      </c>
      <c r="F1523">
        <v>0</v>
      </c>
    </row>
    <row r="1524" spans="1:6" x14ac:dyDescent="0.35">
      <c r="A1524">
        <v>1999</v>
      </c>
      <c r="B1524" s="1">
        <f t="shared" si="23"/>
        <v>53</v>
      </c>
      <c r="C1524" s="18">
        <v>19.5</v>
      </c>
      <c r="D1524">
        <v>18</v>
      </c>
      <c r="E1524">
        <v>2</v>
      </c>
      <c r="F1524">
        <v>0</v>
      </c>
    </row>
    <row r="1525" spans="1:6" x14ac:dyDescent="0.35">
      <c r="A1525">
        <v>1999</v>
      </c>
      <c r="B1525" s="1">
        <f t="shared" si="23"/>
        <v>54</v>
      </c>
      <c r="C1525" s="18">
        <v>19.3</v>
      </c>
      <c r="D1525">
        <v>18</v>
      </c>
      <c r="E1525">
        <v>4.8</v>
      </c>
      <c r="F1525">
        <v>0</v>
      </c>
    </row>
    <row r="1526" spans="1:6" x14ac:dyDescent="0.35">
      <c r="A1526">
        <v>1999</v>
      </c>
      <c r="B1526" s="1">
        <f t="shared" si="23"/>
        <v>55</v>
      </c>
      <c r="C1526" s="18">
        <v>17.5</v>
      </c>
      <c r="D1526">
        <v>17.399999999999999</v>
      </c>
      <c r="E1526">
        <v>5.2</v>
      </c>
      <c r="F1526">
        <v>0</v>
      </c>
    </row>
    <row r="1527" spans="1:6" x14ac:dyDescent="0.35">
      <c r="A1527">
        <v>1999</v>
      </c>
      <c r="B1527" s="1">
        <f t="shared" si="23"/>
        <v>56</v>
      </c>
      <c r="C1527" s="18">
        <v>4.2</v>
      </c>
      <c r="D1527">
        <v>10.199999999999999</v>
      </c>
      <c r="E1527">
        <v>6</v>
      </c>
      <c r="F1527">
        <v>0</v>
      </c>
    </row>
    <row r="1528" spans="1:6" x14ac:dyDescent="0.35">
      <c r="A1528">
        <v>1999</v>
      </c>
      <c r="B1528" s="1">
        <f t="shared" si="23"/>
        <v>57</v>
      </c>
      <c r="C1528" s="18">
        <v>14.3</v>
      </c>
      <c r="D1528">
        <v>12</v>
      </c>
      <c r="E1528">
        <v>6</v>
      </c>
      <c r="F1528">
        <v>0</v>
      </c>
    </row>
    <row r="1529" spans="1:6" x14ac:dyDescent="0.35">
      <c r="A1529">
        <v>1999</v>
      </c>
      <c r="B1529" s="1">
        <f t="shared" si="23"/>
        <v>58</v>
      </c>
      <c r="C1529" s="18">
        <v>4.4000000000000004</v>
      </c>
      <c r="D1529">
        <v>9.5</v>
      </c>
      <c r="E1529">
        <v>6.5</v>
      </c>
      <c r="F1529">
        <v>0</v>
      </c>
    </row>
    <row r="1530" spans="1:6" x14ac:dyDescent="0.35">
      <c r="A1530">
        <v>1999</v>
      </c>
      <c r="B1530" s="1">
        <f t="shared" si="23"/>
        <v>59</v>
      </c>
      <c r="C1530" s="18">
        <v>11.8</v>
      </c>
      <c r="D1530">
        <v>12</v>
      </c>
      <c r="E1530">
        <v>6</v>
      </c>
      <c r="F1530">
        <v>0</v>
      </c>
    </row>
    <row r="1531" spans="1:6" x14ac:dyDescent="0.35">
      <c r="A1531">
        <v>1999</v>
      </c>
      <c r="B1531" s="1">
        <f t="shared" si="23"/>
        <v>60</v>
      </c>
      <c r="C1531" s="18">
        <v>20.2</v>
      </c>
      <c r="D1531">
        <v>16.2</v>
      </c>
      <c r="E1531">
        <v>5</v>
      </c>
      <c r="F1531">
        <v>0</v>
      </c>
    </row>
    <row r="1532" spans="1:6" x14ac:dyDescent="0.35">
      <c r="A1532">
        <v>1999</v>
      </c>
      <c r="B1532" s="1">
        <f t="shared" si="23"/>
        <v>61</v>
      </c>
      <c r="C1532" s="18">
        <v>21.2</v>
      </c>
      <c r="D1532">
        <v>18</v>
      </c>
      <c r="E1532">
        <v>4.3</v>
      </c>
      <c r="F1532">
        <v>0</v>
      </c>
    </row>
    <row r="1533" spans="1:6" x14ac:dyDescent="0.35">
      <c r="A1533">
        <v>1999</v>
      </c>
      <c r="B1533" s="1">
        <f t="shared" si="23"/>
        <v>62</v>
      </c>
      <c r="C1533" s="18">
        <v>17.399999999999999</v>
      </c>
      <c r="D1533">
        <v>15.7</v>
      </c>
      <c r="E1533">
        <v>4</v>
      </c>
      <c r="F1533">
        <v>0</v>
      </c>
    </row>
    <row r="1534" spans="1:6" x14ac:dyDescent="0.35">
      <c r="A1534">
        <v>1999</v>
      </c>
      <c r="B1534" s="1">
        <f t="shared" si="23"/>
        <v>63</v>
      </c>
      <c r="C1534" s="18">
        <v>10.9</v>
      </c>
      <c r="D1534">
        <v>12.6</v>
      </c>
      <c r="E1534">
        <v>7.5</v>
      </c>
      <c r="F1534">
        <v>0</v>
      </c>
    </row>
    <row r="1535" spans="1:6" x14ac:dyDescent="0.35">
      <c r="A1535">
        <v>1999</v>
      </c>
      <c r="B1535" s="1">
        <f t="shared" si="23"/>
        <v>64</v>
      </c>
      <c r="C1535" s="18">
        <v>15.3</v>
      </c>
      <c r="D1535">
        <v>13.3</v>
      </c>
      <c r="E1535">
        <v>7.8</v>
      </c>
      <c r="F1535">
        <v>0</v>
      </c>
    </row>
    <row r="1536" spans="1:6" x14ac:dyDescent="0.35">
      <c r="A1536">
        <v>1999</v>
      </c>
      <c r="B1536" s="1">
        <f t="shared" si="23"/>
        <v>65</v>
      </c>
      <c r="C1536" s="18">
        <v>17.899999999999999</v>
      </c>
      <c r="D1536">
        <v>13.2</v>
      </c>
      <c r="E1536">
        <v>6</v>
      </c>
      <c r="F1536">
        <v>0</v>
      </c>
    </row>
    <row r="1537" spans="1:6" x14ac:dyDescent="0.35">
      <c r="A1537">
        <v>1999</v>
      </c>
      <c r="B1537" s="1">
        <f t="shared" si="23"/>
        <v>66</v>
      </c>
      <c r="C1537" s="18">
        <v>21.5</v>
      </c>
      <c r="D1537">
        <v>16.3</v>
      </c>
      <c r="E1537">
        <v>3</v>
      </c>
      <c r="F1537">
        <v>0</v>
      </c>
    </row>
    <row r="1538" spans="1:6" x14ac:dyDescent="0.35">
      <c r="A1538">
        <v>1999</v>
      </c>
      <c r="B1538" s="1">
        <f t="shared" si="23"/>
        <v>67</v>
      </c>
      <c r="C1538" s="18">
        <v>19.2</v>
      </c>
      <c r="D1538">
        <v>22.4</v>
      </c>
      <c r="E1538">
        <v>5.5</v>
      </c>
      <c r="F1538">
        <v>0</v>
      </c>
    </row>
    <row r="1539" spans="1:6" x14ac:dyDescent="0.35">
      <c r="A1539">
        <v>1999</v>
      </c>
      <c r="B1539" s="1">
        <f t="shared" si="23"/>
        <v>68</v>
      </c>
      <c r="C1539" s="18">
        <v>17.8</v>
      </c>
      <c r="D1539">
        <v>16.2</v>
      </c>
      <c r="E1539">
        <v>8.6999999999999993</v>
      </c>
      <c r="F1539">
        <v>0</v>
      </c>
    </row>
    <row r="1540" spans="1:6" x14ac:dyDescent="0.35">
      <c r="A1540">
        <v>1999</v>
      </c>
      <c r="B1540" s="1">
        <f t="shared" si="23"/>
        <v>69</v>
      </c>
      <c r="C1540" s="18">
        <v>18.100000000000001</v>
      </c>
      <c r="D1540">
        <v>19.2</v>
      </c>
      <c r="E1540">
        <v>7</v>
      </c>
      <c r="F1540">
        <v>0</v>
      </c>
    </row>
    <row r="1541" spans="1:6" x14ac:dyDescent="0.35">
      <c r="A1541">
        <v>1999</v>
      </c>
      <c r="B1541" s="1">
        <f t="shared" si="23"/>
        <v>70</v>
      </c>
      <c r="C1541" s="18">
        <v>12.2</v>
      </c>
      <c r="D1541">
        <v>16.2</v>
      </c>
      <c r="E1541">
        <v>9</v>
      </c>
      <c r="F1541">
        <v>0</v>
      </c>
    </row>
    <row r="1542" spans="1:6" x14ac:dyDescent="0.35">
      <c r="A1542">
        <v>1999</v>
      </c>
      <c r="B1542" s="1">
        <f t="shared" si="23"/>
        <v>71</v>
      </c>
      <c r="C1542" s="18">
        <v>17.3</v>
      </c>
      <c r="D1542">
        <v>17</v>
      </c>
      <c r="E1542">
        <v>7.3</v>
      </c>
      <c r="F1542">
        <v>0</v>
      </c>
    </row>
    <row r="1543" spans="1:6" x14ac:dyDescent="0.35">
      <c r="A1543">
        <v>1999</v>
      </c>
      <c r="B1543" s="1">
        <f t="shared" si="23"/>
        <v>72</v>
      </c>
      <c r="C1543" s="18">
        <v>9.8000000000000007</v>
      </c>
      <c r="D1543">
        <v>13.2</v>
      </c>
      <c r="E1543">
        <v>8.5</v>
      </c>
      <c r="F1543">
        <v>0</v>
      </c>
    </row>
    <row r="1544" spans="1:6" x14ac:dyDescent="0.35">
      <c r="A1544">
        <v>1999</v>
      </c>
      <c r="B1544" s="1">
        <f t="shared" si="23"/>
        <v>73</v>
      </c>
      <c r="C1544" s="18">
        <v>20.100000000000001</v>
      </c>
      <c r="D1544">
        <v>17</v>
      </c>
      <c r="E1544">
        <v>6</v>
      </c>
      <c r="F1544">
        <v>0</v>
      </c>
    </row>
    <row r="1545" spans="1:6" x14ac:dyDescent="0.35">
      <c r="A1545">
        <v>1999</v>
      </c>
      <c r="B1545" s="1">
        <f t="shared" si="23"/>
        <v>74</v>
      </c>
      <c r="C1545" s="18">
        <v>14.7</v>
      </c>
      <c r="D1545">
        <v>17.5</v>
      </c>
      <c r="E1545">
        <v>6</v>
      </c>
      <c r="F1545">
        <v>0</v>
      </c>
    </row>
    <row r="1546" spans="1:6" x14ac:dyDescent="0.35">
      <c r="A1546">
        <v>1999</v>
      </c>
      <c r="B1546" s="1">
        <f t="shared" si="23"/>
        <v>75</v>
      </c>
      <c r="C1546" s="18">
        <v>13.3</v>
      </c>
      <c r="D1546">
        <v>15.5</v>
      </c>
      <c r="E1546">
        <v>9.8000000000000007</v>
      </c>
      <c r="F1546">
        <v>0</v>
      </c>
    </row>
    <row r="1547" spans="1:6" x14ac:dyDescent="0.35">
      <c r="A1547">
        <v>1999</v>
      </c>
      <c r="B1547" s="1">
        <f t="shared" si="23"/>
        <v>76</v>
      </c>
      <c r="C1547" s="18">
        <v>19</v>
      </c>
      <c r="D1547">
        <v>18</v>
      </c>
      <c r="E1547">
        <v>8.8000000000000007</v>
      </c>
      <c r="F1547">
        <v>0</v>
      </c>
    </row>
    <row r="1548" spans="1:6" x14ac:dyDescent="0.35">
      <c r="A1548">
        <v>1999</v>
      </c>
      <c r="B1548" s="1">
        <f t="shared" ref="B1548:B1611" si="24">B1547+1</f>
        <v>77</v>
      </c>
      <c r="C1548" s="18">
        <v>23.5</v>
      </c>
      <c r="D1548">
        <v>21.2</v>
      </c>
      <c r="E1548">
        <v>6</v>
      </c>
      <c r="F1548">
        <v>0</v>
      </c>
    </row>
    <row r="1549" spans="1:6" x14ac:dyDescent="0.35">
      <c r="A1549">
        <v>1999</v>
      </c>
      <c r="B1549" s="1">
        <f t="shared" si="24"/>
        <v>78</v>
      </c>
      <c r="C1549" s="18">
        <v>19.600000000000001</v>
      </c>
      <c r="D1549">
        <v>22</v>
      </c>
      <c r="E1549">
        <v>8</v>
      </c>
      <c r="F1549">
        <v>0</v>
      </c>
    </row>
    <row r="1550" spans="1:6" x14ac:dyDescent="0.35">
      <c r="A1550">
        <v>1999</v>
      </c>
      <c r="B1550" s="1">
        <f t="shared" si="24"/>
        <v>79</v>
      </c>
      <c r="C1550" s="18">
        <v>23.6</v>
      </c>
      <c r="D1550">
        <v>21.4</v>
      </c>
      <c r="E1550">
        <v>8.5</v>
      </c>
      <c r="F1550">
        <v>0</v>
      </c>
    </row>
    <row r="1551" spans="1:6" x14ac:dyDescent="0.35">
      <c r="A1551">
        <v>1999</v>
      </c>
      <c r="B1551" s="1">
        <f t="shared" si="24"/>
        <v>80</v>
      </c>
      <c r="C1551" s="18">
        <v>23.5</v>
      </c>
      <c r="D1551">
        <v>23</v>
      </c>
      <c r="E1551">
        <v>8</v>
      </c>
      <c r="F1551">
        <v>0</v>
      </c>
    </row>
    <row r="1552" spans="1:6" x14ac:dyDescent="0.35">
      <c r="A1552">
        <v>1999</v>
      </c>
      <c r="B1552" s="1">
        <f t="shared" si="24"/>
        <v>81</v>
      </c>
      <c r="C1552" s="18">
        <v>23.3</v>
      </c>
      <c r="D1552">
        <v>25</v>
      </c>
      <c r="E1552">
        <v>9</v>
      </c>
      <c r="F1552">
        <v>0</v>
      </c>
    </row>
    <row r="1553" spans="1:6" x14ac:dyDescent="0.35">
      <c r="A1553">
        <v>1999</v>
      </c>
      <c r="B1553" s="1">
        <f t="shared" si="24"/>
        <v>82</v>
      </c>
      <c r="C1553" s="18">
        <v>22.4</v>
      </c>
      <c r="D1553">
        <v>22</v>
      </c>
      <c r="E1553">
        <v>13</v>
      </c>
      <c r="F1553">
        <v>0</v>
      </c>
    </row>
    <row r="1554" spans="1:6" x14ac:dyDescent="0.35">
      <c r="A1554">
        <v>1999</v>
      </c>
      <c r="B1554" s="1">
        <f t="shared" si="24"/>
        <v>83</v>
      </c>
      <c r="C1554" s="18">
        <v>15.5</v>
      </c>
      <c r="D1554">
        <v>18</v>
      </c>
      <c r="E1554">
        <v>11</v>
      </c>
      <c r="F1554">
        <v>0</v>
      </c>
    </row>
    <row r="1555" spans="1:6" x14ac:dyDescent="0.35">
      <c r="A1555">
        <v>1999</v>
      </c>
      <c r="B1555" s="1">
        <f t="shared" si="24"/>
        <v>84</v>
      </c>
      <c r="C1555" s="18">
        <v>16.5</v>
      </c>
      <c r="D1555">
        <v>18</v>
      </c>
      <c r="E1555">
        <v>10</v>
      </c>
      <c r="F1555">
        <v>0</v>
      </c>
    </row>
    <row r="1556" spans="1:6" x14ac:dyDescent="0.35">
      <c r="A1556">
        <v>1999</v>
      </c>
      <c r="B1556" s="1">
        <f t="shared" si="24"/>
        <v>85</v>
      </c>
      <c r="C1556" s="18">
        <v>11.3</v>
      </c>
      <c r="D1556">
        <v>12</v>
      </c>
      <c r="E1556">
        <v>8</v>
      </c>
      <c r="F1556">
        <v>0</v>
      </c>
    </row>
    <row r="1557" spans="1:6" x14ac:dyDescent="0.35">
      <c r="A1557">
        <v>1999</v>
      </c>
      <c r="B1557" s="1">
        <f t="shared" si="24"/>
        <v>86</v>
      </c>
      <c r="C1557" s="18">
        <v>21.7</v>
      </c>
      <c r="D1557">
        <v>15</v>
      </c>
      <c r="E1557">
        <v>5</v>
      </c>
      <c r="F1557">
        <v>0</v>
      </c>
    </row>
    <row r="1558" spans="1:6" x14ac:dyDescent="0.35">
      <c r="A1558">
        <v>1999</v>
      </c>
      <c r="B1558" s="1">
        <f t="shared" si="24"/>
        <v>87</v>
      </c>
      <c r="C1558" s="18">
        <v>16.2</v>
      </c>
      <c r="D1558">
        <v>14.8</v>
      </c>
      <c r="E1558">
        <v>9</v>
      </c>
      <c r="F1558">
        <v>0</v>
      </c>
    </row>
    <row r="1559" spans="1:6" x14ac:dyDescent="0.35">
      <c r="A1559">
        <v>1999</v>
      </c>
      <c r="B1559" s="1">
        <f t="shared" si="24"/>
        <v>88</v>
      </c>
      <c r="C1559" s="18">
        <v>25.7</v>
      </c>
      <c r="D1559">
        <v>20.2</v>
      </c>
      <c r="E1559">
        <v>5.6</v>
      </c>
      <c r="F1559">
        <v>0</v>
      </c>
    </row>
    <row r="1560" spans="1:6" x14ac:dyDescent="0.35">
      <c r="A1560">
        <v>1999</v>
      </c>
      <c r="B1560" s="1">
        <f t="shared" si="24"/>
        <v>89</v>
      </c>
      <c r="C1560" s="18">
        <v>26</v>
      </c>
      <c r="D1560">
        <v>24</v>
      </c>
      <c r="E1560">
        <v>6</v>
      </c>
      <c r="F1560">
        <v>0</v>
      </c>
    </row>
    <row r="1561" spans="1:6" x14ac:dyDescent="0.35">
      <c r="A1561">
        <v>1999</v>
      </c>
      <c r="B1561" s="1">
        <f t="shared" si="24"/>
        <v>90</v>
      </c>
      <c r="C1561" s="18">
        <v>19.600000000000001</v>
      </c>
      <c r="D1561">
        <v>23.4</v>
      </c>
      <c r="E1561">
        <v>11</v>
      </c>
      <c r="F1561">
        <v>0</v>
      </c>
    </row>
    <row r="1562" spans="1:6" x14ac:dyDescent="0.35">
      <c r="A1562">
        <v>1999</v>
      </c>
      <c r="B1562" s="1">
        <f t="shared" si="24"/>
        <v>91</v>
      </c>
      <c r="C1562" s="18">
        <v>21.8</v>
      </c>
      <c r="D1562">
        <v>19.399999999999999</v>
      </c>
      <c r="E1562">
        <v>11</v>
      </c>
      <c r="F1562">
        <v>0</v>
      </c>
    </row>
    <row r="1563" spans="1:6" x14ac:dyDescent="0.35">
      <c r="A1563">
        <v>1999</v>
      </c>
      <c r="B1563" s="1">
        <f t="shared" si="24"/>
        <v>92</v>
      </c>
      <c r="C1563" s="18">
        <v>26.1</v>
      </c>
      <c r="D1563">
        <v>22.2</v>
      </c>
      <c r="E1563">
        <v>7.3</v>
      </c>
      <c r="F1563">
        <v>0</v>
      </c>
    </row>
    <row r="1564" spans="1:6" x14ac:dyDescent="0.35">
      <c r="A1564">
        <v>1999</v>
      </c>
      <c r="B1564" s="1">
        <f t="shared" si="24"/>
        <v>93</v>
      </c>
      <c r="C1564" s="18">
        <v>27.1</v>
      </c>
      <c r="D1564">
        <v>26</v>
      </c>
      <c r="E1564">
        <v>7.2</v>
      </c>
      <c r="F1564">
        <v>0</v>
      </c>
    </row>
    <row r="1565" spans="1:6" x14ac:dyDescent="0.35">
      <c r="A1565">
        <v>1999</v>
      </c>
      <c r="B1565" s="1">
        <f t="shared" si="24"/>
        <v>94</v>
      </c>
      <c r="C1565" s="18">
        <v>25.2</v>
      </c>
      <c r="D1565">
        <v>29.5</v>
      </c>
      <c r="E1565">
        <v>9</v>
      </c>
      <c r="F1565">
        <v>0</v>
      </c>
    </row>
    <row r="1566" spans="1:6" x14ac:dyDescent="0.35">
      <c r="A1566">
        <v>1999</v>
      </c>
      <c r="B1566" s="1">
        <f t="shared" si="24"/>
        <v>95</v>
      </c>
      <c r="C1566" s="18">
        <v>25</v>
      </c>
      <c r="D1566">
        <v>29.3</v>
      </c>
      <c r="E1566">
        <v>10.5</v>
      </c>
      <c r="F1566">
        <v>0</v>
      </c>
    </row>
    <row r="1567" spans="1:6" x14ac:dyDescent="0.35">
      <c r="A1567">
        <v>1999</v>
      </c>
      <c r="B1567" s="1">
        <f t="shared" si="24"/>
        <v>96</v>
      </c>
      <c r="C1567" s="18">
        <v>26.6</v>
      </c>
      <c r="D1567">
        <v>28.5</v>
      </c>
      <c r="E1567">
        <v>12.5</v>
      </c>
      <c r="F1567">
        <v>0</v>
      </c>
    </row>
    <row r="1568" spans="1:6" x14ac:dyDescent="0.35">
      <c r="A1568">
        <v>1999</v>
      </c>
      <c r="B1568" s="1">
        <f t="shared" si="24"/>
        <v>97</v>
      </c>
      <c r="C1568" s="18">
        <v>26</v>
      </c>
      <c r="D1568">
        <v>28</v>
      </c>
      <c r="E1568">
        <v>12.2</v>
      </c>
      <c r="F1568">
        <v>0</v>
      </c>
    </row>
    <row r="1569" spans="1:6" x14ac:dyDescent="0.35">
      <c r="A1569">
        <v>1999</v>
      </c>
      <c r="B1569" s="1">
        <f t="shared" si="24"/>
        <v>98</v>
      </c>
      <c r="C1569" s="18">
        <v>28</v>
      </c>
      <c r="D1569">
        <v>28.2</v>
      </c>
      <c r="E1569">
        <v>11.2</v>
      </c>
      <c r="F1569">
        <v>0</v>
      </c>
    </row>
    <row r="1570" spans="1:6" x14ac:dyDescent="0.35">
      <c r="A1570">
        <v>1999</v>
      </c>
      <c r="B1570" s="1">
        <f t="shared" si="24"/>
        <v>99</v>
      </c>
      <c r="C1570" s="18">
        <v>27.9</v>
      </c>
      <c r="D1570">
        <v>27.2</v>
      </c>
      <c r="E1570">
        <v>10.1</v>
      </c>
      <c r="F1570">
        <v>0</v>
      </c>
    </row>
    <row r="1571" spans="1:6" x14ac:dyDescent="0.35">
      <c r="A1571">
        <v>1999</v>
      </c>
      <c r="B1571" s="1">
        <f t="shared" si="24"/>
        <v>100</v>
      </c>
      <c r="C1571" s="18">
        <v>27.8</v>
      </c>
      <c r="D1571">
        <v>27.7</v>
      </c>
      <c r="E1571">
        <v>9.3000000000000007</v>
      </c>
      <c r="F1571">
        <v>0</v>
      </c>
    </row>
    <row r="1572" spans="1:6" x14ac:dyDescent="0.35">
      <c r="A1572">
        <v>1999</v>
      </c>
      <c r="B1572" s="1">
        <f t="shared" si="24"/>
        <v>101</v>
      </c>
      <c r="C1572" s="18">
        <v>28.2</v>
      </c>
      <c r="D1572">
        <v>27</v>
      </c>
      <c r="E1572">
        <v>10</v>
      </c>
      <c r="F1572">
        <v>0</v>
      </c>
    </row>
    <row r="1573" spans="1:6" x14ac:dyDescent="0.35">
      <c r="A1573">
        <v>1999</v>
      </c>
      <c r="B1573" s="1">
        <f t="shared" si="24"/>
        <v>102</v>
      </c>
      <c r="C1573" s="18">
        <v>28.9</v>
      </c>
      <c r="D1573">
        <v>27.4</v>
      </c>
      <c r="E1573">
        <v>9.8000000000000007</v>
      </c>
      <c r="F1573">
        <v>0</v>
      </c>
    </row>
    <row r="1574" spans="1:6" x14ac:dyDescent="0.35">
      <c r="A1574">
        <v>1999</v>
      </c>
      <c r="B1574" s="1">
        <f t="shared" si="24"/>
        <v>103</v>
      </c>
      <c r="C1574" s="18">
        <v>26.2</v>
      </c>
      <c r="D1574">
        <v>24</v>
      </c>
      <c r="E1574">
        <v>7</v>
      </c>
      <c r="F1574">
        <v>0</v>
      </c>
    </row>
    <row r="1575" spans="1:6" x14ac:dyDescent="0.35">
      <c r="A1575">
        <v>1999</v>
      </c>
      <c r="B1575" s="1">
        <f t="shared" si="24"/>
        <v>104</v>
      </c>
      <c r="C1575" s="18">
        <v>24.5</v>
      </c>
      <c r="D1575">
        <v>20</v>
      </c>
      <c r="E1575">
        <v>10.5</v>
      </c>
      <c r="F1575">
        <v>0</v>
      </c>
    </row>
    <row r="1576" spans="1:6" x14ac:dyDescent="0.35">
      <c r="A1576">
        <v>1999</v>
      </c>
      <c r="B1576" s="1">
        <f t="shared" si="24"/>
        <v>105</v>
      </c>
      <c r="C1576" s="18">
        <v>13.2</v>
      </c>
      <c r="D1576">
        <v>18.2</v>
      </c>
      <c r="E1576">
        <v>7</v>
      </c>
      <c r="F1576">
        <v>0</v>
      </c>
    </row>
    <row r="1577" spans="1:6" x14ac:dyDescent="0.35">
      <c r="A1577">
        <v>1999</v>
      </c>
      <c r="B1577" s="1">
        <f t="shared" si="24"/>
        <v>106</v>
      </c>
      <c r="C1577" s="18">
        <v>26.3</v>
      </c>
      <c r="D1577">
        <v>17</v>
      </c>
      <c r="E1577">
        <v>4.8</v>
      </c>
      <c r="F1577">
        <v>0</v>
      </c>
    </row>
    <row r="1578" spans="1:6" x14ac:dyDescent="0.35">
      <c r="A1578">
        <v>1999</v>
      </c>
      <c r="B1578" s="1">
        <f t="shared" si="24"/>
        <v>107</v>
      </c>
      <c r="C1578" s="18">
        <v>28</v>
      </c>
      <c r="D1578">
        <v>18.399999999999999</v>
      </c>
      <c r="E1578">
        <v>3.5</v>
      </c>
      <c r="F1578">
        <v>0</v>
      </c>
    </row>
    <row r="1579" spans="1:6" x14ac:dyDescent="0.35">
      <c r="A1579">
        <v>1999</v>
      </c>
      <c r="B1579" s="1">
        <f t="shared" si="24"/>
        <v>108</v>
      </c>
      <c r="C1579" s="18">
        <v>28.8</v>
      </c>
      <c r="D1579">
        <v>21</v>
      </c>
      <c r="E1579">
        <v>9.5</v>
      </c>
      <c r="F1579">
        <v>0</v>
      </c>
    </row>
    <row r="1580" spans="1:6" x14ac:dyDescent="0.35">
      <c r="A1580">
        <v>1999</v>
      </c>
      <c r="B1580" s="1">
        <f t="shared" si="24"/>
        <v>109</v>
      </c>
      <c r="C1580" s="18">
        <v>29.3</v>
      </c>
      <c r="D1580">
        <v>22.3</v>
      </c>
      <c r="E1580">
        <v>7</v>
      </c>
      <c r="F1580">
        <v>0</v>
      </c>
    </row>
    <row r="1581" spans="1:6" x14ac:dyDescent="0.35">
      <c r="A1581">
        <v>1999</v>
      </c>
      <c r="B1581" s="1">
        <f t="shared" si="24"/>
        <v>110</v>
      </c>
      <c r="C1581" s="18">
        <v>28.7</v>
      </c>
      <c r="D1581">
        <v>25.2</v>
      </c>
      <c r="E1581">
        <v>9</v>
      </c>
      <c r="F1581">
        <v>0</v>
      </c>
    </row>
    <row r="1582" spans="1:6" x14ac:dyDescent="0.35">
      <c r="A1582">
        <v>1999</v>
      </c>
      <c r="B1582" s="1">
        <f t="shared" si="24"/>
        <v>111</v>
      </c>
      <c r="C1582" s="18">
        <v>28.2</v>
      </c>
      <c r="D1582">
        <v>25.3</v>
      </c>
      <c r="E1582">
        <v>7.8</v>
      </c>
      <c r="F1582">
        <v>0</v>
      </c>
    </row>
    <row r="1583" spans="1:6" x14ac:dyDescent="0.35">
      <c r="A1583">
        <v>1999</v>
      </c>
      <c r="B1583" s="1">
        <f t="shared" si="24"/>
        <v>112</v>
      </c>
      <c r="C1583" s="18">
        <v>26</v>
      </c>
      <c r="D1583">
        <v>23</v>
      </c>
      <c r="E1583">
        <v>13</v>
      </c>
      <c r="F1583">
        <v>0</v>
      </c>
    </row>
    <row r="1584" spans="1:6" x14ac:dyDescent="0.35">
      <c r="A1584">
        <v>1999</v>
      </c>
      <c r="B1584" s="1">
        <f t="shared" si="24"/>
        <v>113</v>
      </c>
      <c r="C1584" s="18">
        <v>25.8</v>
      </c>
      <c r="D1584">
        <v>23.2</v>
      </c>
      <c r="E1584">
        <v>6.7</v>
      </c>
      <c r="F1584">
        <v>0</v>
      </c>
    </row>
    <row r="1585" spans="1:6" x14ac:dyDescent="0.35">
      <c r="A1585">
        <v>1999</v>
      </c>
      <c r="B1585" s="1">
        <f t="shared" si="24"/>
        <v>114</v>
      </c>
      <c r="C1585" s="18">
        <v>29.4</v>
      </c>
      <c r="D1585">
        <v>24</v>
      </c>
      <c r="E1585">
        <v>7.3</v>
      </c>
      <c r="F1585">
        <v>0</v>
      </c>
    </row>
    <row r="1586" spans="1:6" x14ac:dyDescent="0.35">
      <c r="A1586">
        <v>1999</v>
      </c>
      <c r="B1586" s="1">
        <f t="shared" si="24"/>
        <v>115</v>
      </c>
      <c r="C1586" s="18">
        <v>30</v>
      </c>
      <c r="D1586">
        <v>23.8</v>
      </c>
      <c r="E1586">
        <v>8</v>
      </c>
      <c r="F1586">
        <v>0</v>
      </c>
    </row>
    <row r="1587" spans="1:6" x14ac:dyDescent="0.35">
      <c r="A1587">
        <v>1999</v>
      </c>
      <c r="B1587" s="1">
        <f t="shared" si="24"/>
        <v>116</v>
      </c>
      <c r="C1587" s="18">
        <v>28.2</v>
      </c>
      <c r="D1587">
        <v>20.2</v>
      </c>
      <c r="E1587">
        <v>11</v>
      </c>
      <c r="F1587">
        <v>0</v>
      </c>
    </row>
    <row r="1588" spans="1:6" x14ac:dyDescent="0.35">
      <c r="A1588">
        <v>1999</v>
      </c>
      <c r="B1588" s="1">
        <f t="shared" si="24"/>
        <v>117</v>
      </c>
      <c r="C1588" s="18">
        <v>17.600000000000001</v>
      </c>
      <c r="D1588">
        <v>19.2</v>
      </c>
      <c r="E1588">
        <v>10</v>
      </c>
      <c r="F1588">
        <v>0</v>
      </c>
    </row>
    <row r="1589" spans="1:6" x14ac:dyDescent="0.35">
      <c r="A1589">
        <v>1999</v>
      </c>
      <c r="B1589" s="1">
        <f t="shared" si="24"/>
        <v>118</v>
      </c>
      <c r="C1589" s="18">
        <v>21.6</v>
      </c>
      <c r="D1589">
        <v>19.2</v>
      </c>
      <c r="E1589">
        <v>10</v>
      </c>
      <c r="F1589">
        <v>0.8</v>
      </c>
    </row>
    <row r="1590" spans="1:6" x14ac:dyDescent="0.35">
      <c r="A1590">
        <v>1999</v>
      </c>
      <c r="B1590" s="1">
        <f t="shared" si="24"/>
        <v>119</v>
      </c>
      <c r="C1590" s="18">
        <v>27.9</v>
      </c>
      <c r="D1590">
        <v>21.2</v>
      </c>
      <c r="E1590">
        <v>9</v>
      </c>
      <c r="F1590">
        <v>0</v>
      </c>
    </row>
    <row r="1591" spans="1:6" x14ac:dyDescent="0.35">
      <c r="A1591">
        <v>1999</v>
      </c>
      <c r="B1591" s="1">
        <f t="shared" si="24"/>
        <v>120</v>
      </c>
      <c r="C1591" s="18">
        <v>25.4</v>
      </c>
      <c r="D1591">
        <v>22.4</v>
      </c>
      <c r="E1591">
        <v>8.6</v>
      </c>
      <c r="F1591">
        <v>0</v>
      </c>
    </row>
    <row r="1592" spans="1:6" x14ac:dyDescent="0.35">
      <c r="A1592">
        <v>1999</v>
      </c>
      <c r="B1592" s="1">
        <f t="shared" si="24"/>
        <v>121</v>
      </c>
      <c r="C1592" s="18">
        <v>15.2</v>
      </c>
      <c r="D1592">
        <v>19</v>
      </c>
      <c r="E1592">
        <v>9</v>
      </c>
      <c r="F1592">
        <v>0</v>
      </c>
    </row>
    <row r="1593" spans="1:6" x14ac:dyDescent="0.35">
      <c r="A1593">
        <v>1999</v>
      </c>
      <c r="B1593" s="1">
        <f t="shared" si="24"/>
        <v>122</v>
      </c>
      <c r="C1593" s="18">
        <v>10</v>
      </c>
      <c r="D1593">
        <v>15.7</v>
      </c>
      <c r="E1593">
        <v>9</v>
      </c>
      <c r="F1593">
        <v>0</v>
      </c>
    </row>
    <row r="1594" spans="1:6" x14ac:dyDescent="0.35">
      <c r="A1594">
        <v>1999</v>
      </c>
      <c r="B1594" s="1">
        <f t="shared" si="24"/>
        <v>123</v>
      </c>
      <c r="C1594" s="18">
        <v>16.3</v>
      </c>
      <c r="D1594">
        <v>19.399999999999999</v>
      </c>
      <c r="E1594">
        <v>10.6</v>
      </c>
      <c r="F1594">
        <v>0</v>
      </c>
    </row>
    <row r="1595" spans="1:6" x14ac:dyDescent="0.35">
      <c r="A1595">
        <v>1999</v>
      </c>
      <c r="B1595" s="1">
        <f t="shared" si="24"/>
        <v>124</v>
      </c>
      <c r="C1595" s="18">
        <v>30.2</v>
      </c>
      <c r="D1595">
        <v>23</v>
      </c>
      <c r="E1595">
        <v>8.5</v>
      </c>
      <c r="F1595">
        <v>0</v>
      </c>
    </row>
    <row r="1596" spans="1:6" x14ac:dyDescent="0.35">
      <c r="A1596">
        <v>1999</v>
      </c>
      <c r="B1596" s="1">
        <f t="shared" si="24"/>
        <v>125</v>
      </c>
      <c r="C1596" s="18">
        <v>28.7</v>
      </c>
      <c r="D1596">
        <v>26.2</v>
      </c>
      <c r="E1596">
        <v>8.5</v>
      </c>
      <c r="F1596">
        <v>0</v>
      </c>
    </row>
    <row r="1597" spans="1:6" x14ac:dyDescent="0.35">
      <c r="A1597">
        <v>1999</v>
      </c>
      <c r="B1597" s="1">
        <f t="shared" si="24"/>
        <v>126</v>
      </c>
      <c r="C1597" s="18">
        <v>29.8</v>
      </c>
      <c r="D1597">
        <v>30</v>
      </c>
      <c r="E1597">
        <v>12.3</v>
      </c>
      <c r="F1597">
        <v>0</v>
      </c>
    </row>
    <row r="1598" spans="1:6" x14ac:dyDescent="0.35">
      <c r="A1598">
        <v>1999</v>
      </c>
      <c r="B1598" s="1">
        <f t="shared" si="24"/>
        <v>127</v>
      </c>
      <c r="C1598" s="18">
        <v>26.5</v>
      </c>
      <c r="D1598">
        <v>23</v>
      </c>
      <c r="E1598">
        <v>12</v>
      </c>
      <c r="F1598">
        <v>0</v>
      </c>
    </row>
    <row r="1599" spans="1:6" x14ac:dyDescent="0.35">
      <c r="A1599">
        <v>1999</v>
      </c>
      <c r="B1599" s="1">
        <f t="shared" si="24"/>
        <v>128</v>
      </c>
      <c r="C1599" s="18">
        <v>29.2</v>
      </c>
      <c r="D1599">
        <v>25.2</v>
      </c>
      <c r="E1599">
        <v>13.8</v>
      </c>
      <c r="F1599">
        <v>0</v>
      </c>
    </row>
    <row r="1600" spans="1:6" x14ac:dyDescent="0.35">
      <c r="A1600">
        <v>1999</v>
      </c>
      <c r="B1600" s="1">
        <f t="shared" si="24"/>
        <v>129</v>
      </c>
      <c r="C1600" s="18">
        <v>30.7</v>
      </c>
      <c r="D1600">
        <v>27</v>
      </c>
      <c r="E1600">
        <v>10.199999999999999</v>
      </c>
      <c r="F1600">
        <v>0</v>
      </c>
    </row>
    <row r="1601" spans="1:6" x14ac:dyDescent="0.35">
      <c r="A1601">
        <v>1999</v>
      </c>
      <c r="B1601" s="1">
        <f t="shared" si="24"/>
        <v>130</v>
      </c>
      <c r="C1601" s="18">
        <v>31.2</v>
      </c>
      <c r="D1601">
        <v>31.4</v>
      </c>
      <c r="E1601">
        <v>10.8</v>
      </c>
      <c r="F1601">
        <v>0</v>
      </c>
    </row>
    <row r="1602" spans="1:6" x14ac:dyDescent="0.35">
      <c r="A1602">
        <v>1999</v>
      </c>
      <c r="B1602" s="1">
        <f t="shared" si="24"/>
        <v>131</v>
      </c>
      <c r="C1602" s="18">
        <v>29.4</v>
      </c>
      <c r="D1602">
        <v>36.200000000000003</v>
      </c>
      <c r="E1602">
        <v>16.2</v>
      </c>
      <c r="F1602">
        <v>0</v>
      </c>
    </row>
    <row r="1603" spans="1:6" x14ac:dyDescent="0.35">
      <c r="A1603">
        <v>1999</v>
      </c>
      <c r="B1603" s="1">
        <f t="shared" si="24"/>
        <v>132</v>
      </c>
      <c r="C1603" s="18">
        <v>31.2</v>
      </c>
      <c r="D1603">
        <v>34.200000000000003</v>
      </c>
      <c r="E1603">
        <v>19.7</v>
      </c>
      <c r="F1603">
        <v>0</v>
      </c>
    </row>
    <row r="1604" spans="1:6" x14ac:dyDescent="0.35">
      <c r="A1604">
        <v>1999</v>
      </c>
      <c r="B1604" s="1">
        <f t="shared" si="24"/>
        <v>133</v>
      </c>
      <c r="C1604" s="18">
        <v>27.1</v>
      </c>
      <c r="D1604">
        <v>30</v>
      </c>
      <c r="E1604">
        <v>12.9</v>
      </c>
      <c r="F1604">
        <v>0</v>
      </c>
    </row>
    <row r="1605" spans="1:6" x14ac:dyDescent="0.35">
      <c r="A1605">
        <v>1999</v>
      </c>
      <c r="B1605" s="1">
        <f t="shared" si="24"/>
        <v>134</v>
      </c>
      <c r="C1605" s="18">
        <v>28.2</v>
      </c>
      <c r="D1605">
        <v>31.6</v>
      </c>
      <c r="E1605">
        <v>12.6</v>
      </c>
      <c r="F1605">
        <v>0</v>
      </c>
    </row>
    <row r="1606" spans="1:6" x14ac:dyDescent="0.35">
      <c r="A1606">
        <v>1999</v>
      </c>
      <c r="B1606" s="1">
        <f t="shared" si="24"/>
        <v>135</v>
      </c>
      <c r="C1606" s="18">
        <v>14</v>
      </c>
      <c r="D1606">
        <v>22.4</v>
      </c>
      <c r="E1606">
        <v>13</v>
      </c>
      <c r="F1606">
        <v>0</v>
      </c>
    </row>
    <row r="1607" spans="1:6" x14ac:dyDescent="0.35">
      <c r="A1607">
        <v>1999</v>
      </c>
      <c r="B1607" s="1">
        <f t="shared" si="24"/>
        <v>136</v>
      </c>
      <c r="C1607" s="18">
        <v>14.9</v>
      </c>
      <c r="D1607">
        <v>20</v>
      </c>
      <c r="E1607">
        <v>12.4</v>
      </c>
      <c r="F1607">
        <v>0</v>
      </c>
    </row>
    <row r="1608" spans="1:6" x14ac:dyDescent="0.35">
      <c r="A1608">
        <v>1999</v>
      </c>
      <c r="B1608" s="1">
        <f t="shared" si="24"/>
        <v>137</v>
      </c>
      <c r="C1608" s="18">
        <v>29.1</v>
      </c>
      <c r="D1608">
        <v>21.2</v>
      </c>
      <c r="E1608">
        <v>7.8</v>
      </c>
      <c r="F1608">
        <v>0</v>
      </c>
    </row>
    <row r="1609" spans="1:6" x14ac:dyDescent="0.35">
      <c r="A1609">
        <v>1999</v>
      </c>
      <c r="B1609" s="1">
        <f t="shared" si="24"/>
        <v>138</v>
      </c>
      <c r="C1609" s="18">
        <v>28.2</v>
      </c>
      <c r="D1609">
        <v>21.4</v>
      </c>
      <c r="E1609">
        <v>10</v>
      </c>
      <c r="F1609">
        <v>0</v>
      </c>
    </row>
    <row r="1610" spans="1:6" x14ac:dyDescent="0.35">
      <c r="A1610">
        <v>1999</v>
      </c>
      <c r="B1610" s="1">
        <f t="shared" si="24"/>
        <v>139</v>
      </c>
      <c r="C1610" s="18">
        <v>30.2</v>
      </c>
      <c r="D1610">
        <v>21</v>
      </c>
      <c r="E1610">
        <v>10.8</v>
      </c>
      <c r="F1610">
        <v>0</v>
      </c>
    </row>
    <row r="1611" spans="1:6" x14ac:dyDescent="0.35">
      <c r="A1611">
        <v>1999</v>
      </c>
      <c r="B1611" s="1">
        <f t="shared" si="24"/>
        <v>140</v>
      </c>
      <c r="C1611" s="18">
        <v>31.8</v>
      </c>
      <c r="D1611">
        <v>24.7</v>
      </c>
      <c r="E1611">
        <v>7.5</v>
      </c>
      <c r="F1611">
        <v>0</v>
      </c>
    </row>
    <row r="1612" spans="1:6" x14ac:dyDescent="0.35">
      <c r="A1612">
        <v>1999</v>
      </c>
      <c r="B1612" s="1">
        <f t="shared" ref="B1612:B1675" si="25">B1611+1</f>
        <v>141</v>
      </c>
      <c r="C1612" s="18">
        <v>31.6</v>
      </c>
      <c r="D1612">
        <v>28</v>
      </c>
      <c r="E1612">
        <v>7.5</v>
      </c>
      <c r="F1612">
        <v>0</v>
      </c>
    </row>
    <row r="1613" spans="1:6" x14ac:dyDescent="0.35">
      <c r="A1613">
        <v>1999</v>
      </c>
      <c r="B1613" s="1">
        <f t="shared" si="25"/>
        <v>142</v>
      </c>
      <c r="C1613" s="18">
        <v>32</v>
      </c>
      <c r="D1613">
        <v>32</v>
      </c>
      <c r="E1613">
        <v>11</v>
      </c>
      <c r="F1613">
        <v>0</v>
      </c>
    </row>
    <row r="1614" spans="1:6" x14ac:dyDescent="0.35">
      <c r="A1614">
        <v>1999</v>
      </c>
      <c r="B1614" s="1">
        <f t="shared" si="25"/>
        <v>143</v>
      </c>
      <c r="C1614" s="18">
        <v>30.8</v>
      </c>
      <c r="D1614">
        <v>34.5</v>
      </c>
      <c r="E1614">
        <v>15.1</v>
      </c>
      <c r="F1614">
        <v>0</v>
      </c>
    </row>
    <row r="1615" spans="1:6" x14ac:dyDescent="0.35">
      <c r="A1615">
        <v>1999</v>
      </c>
      <c r="B1615" s="1">
        <f t="shared" si="25"/>
        <v>144</v>
      </c>
      <c r="C1615" s="18">
        <v>29.7</v>
      </c>
      <c r="D1615">
        <v>36.200000000000003</v>
      </c>
      <c r="E1615">
        <v>14.8</v>
      </c>
      <c r="F1615">
        <v>0</v>
      </c>
    </row>
    <row r="1616" spans="1:6" x14ac:dyDescent="0.35">
      <c r="A1616">
        <v>1999</v>
      </c>
      <c r="B1616" s="1">
        <f t="shared" si="25"/>
        <v>145</v>
      </c>
      <c r="C1616" s="18">
        <v>25.6</v>
      </c>
      <c r="D1616">
        <v>39</v>
      </c>
      <c r="E1616">
        <v>22</v>
      </c>
      <c r="F1616">
        <v>0</v>
      </c>
    </row>
    <row r="1617" spans="1:6" x14ac:dyDescent="0.35">
      <c r="A1617">
        <v>1999</v>
      </c>
      <c r="B1617" s="1">
        <f t="shared" si="25"/>
        <v>146</v>
      </c>
      <c r="C1617" s="18">
        <v>25.4</v>
      </c>
      <c r="D1617">
        <v>26</v>
      </c>
      <c r="E1617">
        <v>14</v>
      </c>
      <c r="F1617">
        <v>0</v>
      </c>
    </row>
    <row r="1618" spans="1:6" x14ac:dyDescent="0.35">
      <c r="A1618">
        <v>1999</v>
      </c>
      <c r="B1618" s="1">
        <f t="shared" si="25"/>
        <v>147</v>
      </c>
      <c r="C1618" s="18">
        <v>30.6</v>
      </c>
      <c r="D1618">
        <v>26.3</v>
      </c>
      <c r="E1618">
        <v>15</v>
      </c>
      <c r="F1618">
        <v>0</v>
      </c>
    </row>
    <row r="1619" spans="1:6" x14ac:dyDescent="0.35">
      <c r="A1619">
        <v>1999</v>
      </c>
      <c r="B1619" s="1">
        <f t="shared" si="25"/>
        <v>148</v>
      </c>
      <c r="C1619" s="18">
        <v>23.6</v>
      </c>
      <c r="D1619">
        <v>27.5</v>
      </c>
      <c r="E1619">
        <v>11.6</v>
      </c>
      <c r="F1619">
        <v>0</v>
      </c>
    </row>
    <row r="1620" spans="1:6" x14ac:dyDescent="0.35">
      <c r="A1620">
        <v>1999</v>
      </c>
      <c r="B1620" s="1">
        <f t="shared" si="25"/>
        <v>149</v>
      </c>
      <c r="C1620" s="18">
        <v>26.8</v>
      </c>
      <c r="D1620">
        <v>26.4</v>
      </c>
      <c r="E1620">
        <v>12</v>
      </c>
      <c r="F1620">
        <v>0</v>
      </c>
    </row>
    <row r="1621" spans="1:6" x14ac:dyDescent="0.35">
      <c r="A1621">
        <v>1999</v>
      </c>
      <c r="B1621" s="1">
        <f t="shared" si="25"/>
        <v>150</v>
      </c>
      <c r="C1621" s="18">
        <v>18.2</v>
      </c>
      <c r="D1621">
        <v>26</v>
      </c>
      <c r="E1621">
        <v>13</v>
      </c>
      <c r="F1621">
        <v>0</v>
      </c>
    </row>
    <row r="1622" spans="1:6" x14ac:dyDescent="0.35">
      <c r="A1622">
        <v>1999</v>
      </c>
      <c r="B1622" s="1">
        <f t="shared" si="25"/>
        <v>151</v>
      </c>
      <c r="C1622" s="18">
        <v>12.7</v>
      </c>
      <c r="D1622">
        <v>33.799999999999997</v>
      </c>
      <c r="E1622">
        <v>19</v>
      </c>
      <c r="F1622">
        <v>0</v>
      </c>
    </row>
    <row r="1623" spans="1:6" x14ac:dyDescent="0.35">
      <c r="A1623">
        <v>1999</v>
      </c>
      <c r="B1623" s="1">
        <f t="shared" si="25"/>
        <v>152</v>
      </c>
      <c r="C1623" s="18">
        <v>21.9</v>
      </c>
      <c r="D1623">
        <v>27.2</v>
      </c>
      <c r="E1623">
        <v>17</v>
      </c>
      <c r="F1623">
        <v>0</v>
      </c>
    </row>
    <row r="1624" spans="1:6" x14ac:dyDescent="0.35">
      <c r="A1624">
        <v>1999</v>
      </c>
      <c r="B1624" s="1">
        <f t="shared" si="25"/>
        <v>153</v>
      </c>
      <c r="C1624" s="18">
        <v>25.5</v>
      </c>
      <c r="D1624">
        <v>27.6</v>
      </c>
      <c r="E1624">
        <v>13</v>
      </c>
      <c r="F1624">
        <v>0</v>
      </c>
    </row>
    <row r="1625" spans="1:6" x14ac:dyDescent="0.35">
      <c r="A1625">
        <v>1999</v>
      </c>
      <c r="B1625" s="1">
        <f t="shared" si="25"/>
        <v>154</v>
      </c>
      <c r="C1625" s="18">
        <v>14.8</v>
      </c>
      <c r="D1625">
        <v>26.6</v>
      </c>
      <c r="E1625">
        <v>14</v>
      </c>
      <c r="F1625">
        <v>0</v>
      </c>
    </row>
    <row r="1626" spans="1:6" x14ac:dyDescent="0.35">
      <c r="A1626">
        <v>1999</v>
      </c>
      <c r="B1626" s="1">
        <f t="shared" si="25"/>
        <v>155</v>
      </c>
      <c r="C1626" s="18">
        <v>28.8</v>
      </c>
      <c r="D1626">
        <v>29.7</v>
      </c>
      <c r="E1626">
        <v>13.2</v>
      </c>
      <c r="F1626">
        <v>0</v>
      </c>
    </row>
    <row r="1627" spans="1:6" x14ac:dyDescent="0.35">
      <c r="A1627">
        <v>1999</v>
      </c>
      <c r="B1627" s="1">
        <f t="shared" si="25"/>
        <v>156</v>
      </c>
      <c r="C1627" s="18">
        <v>31</v>
      </c>
      <c r="D1627">
        <v>28.2</v>
      </c>
      <c r="E1627">
        <v>13.2</v>
      </c>
      <c r="F1627">
        <v>0</v>
      </c>
    </row>
    <row r="1628" spans="1:6" x14ac:dyDescent="0.35">
      <c r="A1628">
        <v>1999</v>
      </c>
      <c r="B1628" s="1">
        <f t="shared" si="25"/>
        <v>157</v>
      </c>
      <c r="C1628" s="18">
        <v>31.9</v>
      </c>
      <c r="D1628">
        <v>25.2</v>
      </c>
      <c r="E1628">
        <v>13.5</v>
      </c>
      <c r="F1628">
        <v>0</v>
      </c>
    </row>
    <row r="1629" spans="1:6" x14ac:dyDescent="0.35">
      <c r="A1629">
        <v>1999</v>
      </c>
      <c r="B1629" s="1">
        <f t="shared" si="25"/>
        <v>158</v>
      </c>
      <c r="C1629" s="18">
        <v>30.6</v>
      </c>
      <c r="D1629">
        <v>24.3</v>
      </c>
      <c r="E1629">
        <v>11.3</v>
      </c>
      <c r="F1629">
        <v>0</v>
      </c>
    </row>
    <row r="1630" spans="1:6" x14ac:dyDescent="0.35">
      <c r="A1630">
        <v>1999</v>
      </c>
      <c r="B1630" s="1">
        <f t="shared" si="25"/>
        <v>159</v>
      </c>
      <c r="C1630" s="18">
        <v>27</v>
      </c>
      <c r="D1630">
        <v>23.2</v>
      </c>
      <c r="E1630">
        <v>12.6</v>
      </c>
      <c r="F1630">
        <v>0</v>
      </c>
    </row>
    <row r="1631" spans="1:6" x14ac:dyDescent="0.35">
      <c r="A1631">
        <v>1999</v>
      </c>
      <c r="B1631" s="1">
        <f t="shared" si="25"/>
        <v>160</v>
      </c>
      <c r="C1631" s="18">
        <v>28.2</v>
      </c>
      <c r="D1631">
        <v>29.2</v>
      </c>
      <c r="E1631">
        <v>10.199999999999999</v>
      </c>
      <c r="F1631">
        <v>0</v>
      </c>
    </row>
    <row r="1632" spans="1:6" x14ac:dyDescent="0.35">
      <c r="A1632">
        <v>1999</v>
      </c>
      <c r="B1632" s="1">
        <f t="shared" si="25"/>
        <v>161</v>
      </c>
      <c r="C1632" s="18">
        <v>30.3</v>
      </c>
      <c r="D1632">
        <v>33.200000000000003</v>
      </c>
      <c r="E1632">
        <v>15</v>
      </c>
      <c r="F1632">
        <v>0</v>
      </c>
    </row>
    <row r="1633" spans="1:6" x14ac:dyDescent="0.35">
      <c r="A1633">
        <v>1999</v>
      </c>
      <c r="B1633" s="1">
        <f t="shared" si="25"/>
        <v>162</v>
      </c>
      <c r="C1633" s="18">
        <v>31.1</v>
      </c>
      <c r="D1633">
        <v>33</v>
      </c>
      <c r="E1633">
        <v>15</v>
      </c>
      <c r="F1633">
        <v>0</v>
      </c>
    </row>
    <row r="1634" spans="1:6" x14ac:dyDescent="0.35">
      <c r="A1634">
        <v>1999</v>
      </c>
      <c r="B1634" s="1">
        <f t="shared" si="25"/>
        <v>163</v>
      </c>
      <c r="C1634" s="18">
        <v>31.4</v>
      </c>
      <c r="D1634">
        <v>33.799999999999997</v>
      </c>
      <c r="E1634">
        <v>17.3</v>
      </c>
      <c r="F1634">
        <v>0</v>
      </c>
    </row>
    <row r="1635" spans="1:6" x14ac:dyDescent="0.35">
      <c r="A1635">
        <v>1999</v>
      </c>
      <c r="B1635" s="1">
        <f t="shared" si="25"/>
        <v>164</v>
      </c>
      <c r="C1635" s="18">
        <v>32</v>
      </c>
      <c r="D1635">
        <v>27</v>
      </c>
      <c r="E1635">
        <v>15.6</v>
      </c>
      <c r="F1635">
        <v>0</v>
      </c>
    </row>
    <row r="1636" spans="1:6" x14ac:dyDescent="0.35">
      <c r="A1636">
        <v>1999</v>
      </c>
      <c r="B1636" s="1">
        <f t="shared" si="25"/>
        <v>165</v>
      </c>
      <c r="C1636" s="18">
        <v>30.9</v>
      </c>
      <c r="D1636">
        <v>26</v>
      </c>
      <c r="E1636">
        <v>15</v>
      </c>
      <c r="F1636">
        <v>0</v>
      </c>
    </row>
    <row r="1637" spans="1:6" x14ac:dyDescent="0.35">
      <c r="A1637">
        <v>1999</v>
      </c>
      <c r="B1637" s="1">
        <f t="shared" si="25"/>
        <v>166</v>
      </c>
      <c r="C1637" s="18">
        <v>32</v>
      </c>
      <c r="D1637">
        <v>34.4</v>
      </c>
      <c r="E1637">
        <v>13.4</v>
      </c>
      <c r="F1637">
        <v>0</v>
      </c>
    </row>
    <row r="1638" spans="1:6" x14ac:dyDescent="0.35">
      <c r="A1638">
        <v>1999</v>
      </c>
      <c r="B1638" s="1">
        <f t="shared" si="25"/>
        <v>167</v>
      </c>
      <c r="C1638" s="18">
        <v>30.9</v>
      </c>
      <c r="D1638">
        <v>33.299999999999997</v>
      </c>
      <c r="E1638">
        <v>16.7</v>
      </c>
      <c r="F1638">
        <v>0</v>
      </c>
    </row>
    <row r="1639" spans="1:6" x14ac:dyDescent="0.35">
      <c r="A1639">
        <v>1999</v>
      </c>
      <c r="B1639" s="1">
        <f t="shared" si="25"/>
        <v>168</v>
      </c>
      <c r="C1639" s="18">
        <v>27.1</v>
      </c>
      <c r="D1639">
        <v>32.200000000000003</v>
      </c>
      <c r="E1639">
        <v>16.399999999999999</v>
      </c>
      <c r="F1639">
        <v>0</v>
      </c>
    </row>
    <row r="1640" spans="1:6" x14ac:dyDescent="0.35">
      <c r="A1640">
        <v>1999</v>
      </c>
      <c r="B1640" s="1">
        <f t="shared" si="25"/>
        <v>169</v>
      </c>
      <c r="C1640" s="18">
        <v>29.3</v>
      </c>
      <c r="D1640">
        <v>32</v>
      </c>
      <c r="E1640">
        <v>15</v>
      </c>
      <c r="F1640">
        <v>0</v>
      </c>
    </row>
    <row r="1641" spans="1:6" x14ac:dyDescent="0.35">
      <c r="A1641">
        <v>1999</v>
      </c>
      <c r="B1641" s="1">
        <f t="shared" si="25"/>
        <v>170</v>
      </c>
      <c r="C1641" s="18">
        <v>31.9</v>
      </c>
      <c r="D1641">
        <v>35</v>
      </c>
      <c r="E1641">
        <v>15</v>
      </c>
      <c r="F1641">
        <v>0</v>
      </c>
    </row>
    <row r="1642" spans="1:6" x14ac:dyDescent="0.35">
      <c r="A1642">
        <v>1999</v>
      </c>
      <c r="B1642" s="1">
        <f t="shared" si="25"/>
        <v>171</v>
      </c>
      <c r="C1642" s="18">
        <v>29.2</v>
      </c>
      <c r="D1642">
        <v>36.200000000000003</v>
      </c>
      <c r="E1642">
        <v>17.2</v>
      </c>
      <c r="F1642">
        <v>0</v>
      </c>
    </row>
    <row r="1643" spans="1:6" x14ac:dyDescent="0.35">
      <c r="A1643">
        <v>1999</v>
      </c>
      <c r="B1643" s="1">
        <f t="shared" si="25"/>
        <v>172</v>
      </c>
      <c r="C1643" s="18">
        <v>28.6</v>
      </c>
      <c r="D1643">
        <v>36</v>
      </c>
      <c r="E1643">
        <v>19</v>
      </c>
      <c r="F1643">
        <v>0</v>
      </c>
    </row>
    <row r="1644" spans="1:6" x14ac:dyDescent="0.35">
      <c r="A1644">
        <v>1999</v>
      </c>
      <c r="B1644" s="1">
        <f t="shared" si="25"/>
        <v>173</v>
      </c>
      <c r="C1644" s="18">
        <v>28</v>
      </c>
      <c r="D1644">
        <v>31</v>
      </c>
      <c r="E1644">
        <v>17.3</v>
      </c>
      <c r="F1644">
        <v>0</v>
      </c>
    </row>
    <row r="1645" spans="1:6" x14ac:dyDescent="0.35">
      <c r="A1645">
        <v>1999</v>
      </c>
      <c r="B1645" s="1">
        <f t="shared" si="25"/>
        <v>174</v>
      </c>
      <c r="C1645" s="18">
        <v>31.1</v>
      </c>
      <c r="D1645">
        <v>29</v>
      </c>
      <c r="E1645">
        <v>14.6</v>
      </c>
      <c r="F1645">
        <v>0</v>
      </c>
    </row>
    <row r="1646" spans="1:6" x14ac:dyDescent="0.35">
      <c r="A1646">
        <v>1999</v>
      </c>
      <c r="B1646" s="1">
        <f t="shared" si="25"/>
        <v>175</v>
      </c>
      <c r="C1646" s="18">
        <v>32.9</v>
      </c>
      <c r="D1646">
        <v>28.4</v>
      </c>
      <c r="E1646">
        <v>13.7</v>
      </c>
      <c r="F1646">
        <v>0</v>
      </c>
    </row>
    <row r="1647" spans="1:6" x14ac:dyDescent="0.35">
      <c r="A1647">
        <v>1999</v>
      </c>
      <c r="B1647" s="1">
        <f t="shared" si="25"/>
        <v>176</v>
      </c>
      <c r="C1647" s="18">
        <v>27.1</v>
      </c>
      <c r="D1647">
        <v>27.2</v>
      </c>
      <c r="E1647">
        <v>14</v>
      </c>
      <c r="F1647">
        <v>0</v>
      </c>
    </row>
    <row r="1648" spans="1:6" x14ac:dyDescent="0.35">
      <c r="A1648">
        <v>1999</v>
      </c>
      <c r="B1648" s="1">
        <f t="shared" si="25"/>
        <v>177</v>
      </c>
      <c r="C1648" s="18">
        <v>24.9</v>
      </c>
      <c r="D1648">
        <v>28.4</v>
      </c>
      <c r="E1648">
        <v>14</v>
      </c>
      <c r="F1648">
        <v>0</v>
      </c>
    </row>
    <row r="1649" spans="1:6" x14ac:dyDescent="0.35">
      <c r="A1649">
        <v>1999</v>
      </c>
      <c r="B1649" s="1">
        <f t="shared" si="25"/>
        <v>178</v>
      </c>
      <c r="C1649" s="18">
        <v>26.1</v>
      </c>
      <c r="D1649">
        <v>29.2</v>
      </c>
      <c r="E1649">
        <v>14</v>
      </c>
      <c r="F1649">
        <v>0</v>
      </c>
    </row>
    <row r="1650" spans="1:6" x14ac:dyDescent="0.35">
      <c r="A1650">
        <v>1999</v>
      </c>
      <c r="B1650" s="1">
        <f t="shared" si="25"/>
        <v>179</v>
      </c>
      <c r="C1650" s="18">
        <v>26.6</v>
      </c>
      <c r="D1650">
        <v>28.5</v>
      </c>
      <c r="E1650">
        <v>16.8</v>
      </c>
      <c r="F1650">
        <v>0</v>
      </c>
    </row>
    <row r="1651" spans="1:6" x14ac:dyDescent="0.35">
      <c r="A1651">
        <v>1999</v>
      </c>
      <c r="B1651" s="1">
        <f t="shared" si="25"/>
        <v>180</v>
      </c>
      <c r="C1651" s="18">
        <v>27.1</v>
      </c>
      <c r="D1651">
        <v>32.200000000000003</v>
      </c>
      <c r="E1651">
        <v>14.8</v>
      </c>
      <c r="F1651">
        <v>0</v>
      </c>
    </row>
    <row r="1652" spans="1:6" x14ac:dyDescent="0.35">
      <c r="A1652">
        <v>1999</v>
      </c>
      <c r="B1652" s="1">
        <f t="shared" si="25"/>
        <v>181</v>
      </c>
      <c r="C1652" s="18">
        <v>22.9</v>
      </c>
      <c r="D1652">
        <v>42.5</v>
      </c>
      <c r="E1652">
        <v>19.2</v>
      </c>
      <c r="F1652">
        <v>0</v>
      </c>
    </row>
    <row r="1653" spans="1:6" x14ac:dyDescent="0.35">
      <c r="A1653">
        <v>1999</v>
      </c>
      <c r="B1653" s="1">
        <f t="shared" si="25"/>
        <v>182</v>
      </c>
      <c r="C1653" s="18">
        <v>23.9</v>
      </c>
      <c r="D1653">
        <v>42</v>
      </c>
      <c r="E1653">
        <v>27.8</v>
      </c>
      <c r="F1653">
        <v>0</v>
      </c>
    </row>
    <row r="1654" spans="1:6" x14ac:dyDescent="0.35">
      <c r="A1654">
        <v>1999</v>
      </c>
      <c r="B1654" s="1">
        <f t="shared" si="25"/>
        <v>183</v>
      </c>
      <c r="C1654" s="18">
        <v>23.4</v>
      </c>
      <c r="D1654">
        <v>39.5</v>
      </c>
      <c r="E1654">
        <v>25.7</v>
      </c>
      <c r="F1654">
        <v>0</v>
      </c>
    </row>
    <row r="1655" spans="1:6" x14ac:dyDescent="0.35">
      <c r="A1655">
        <v>1999</v>
      </c>
      <c r="B1655" s="1">
        <f t="shared" si="25"/>
        <v>184</v>
      </c>
      <c r="C1655" s="18">
        <v>24.8</v>
      </c>
      <c r="D1655">
        <v>36.200000000000003</v>
      </c>
      <c r="E1655">
        <v>22.2</v>
      </c>
      <c r="F1655">
        <v>0</v>
      </c>
    </row>
    <row r="1656" spans="1:6" x14ac:dyDescent="0.35">
      <c r="A1656">
        <v>1999</v>
      </c>
      <c r="B1656" s="1">
        <f t="shared" si="25"/>
        <v>185</v>
      </c>
      <c r="C1656" s="18">
        <v>28.4</v>
      </c>
      <c r="D1656">
        <v>31.5</v>
      </c>
      <c r="E1656">
        <v>19</v>
      </c>
      <c r="F1656">
        <v>0</v>
      </c>
    </row>
    <row r="1657" spans="1:6" x14ac:dyDescent="0.35">
      <c r="A1657">
        <v>1999</v>
      </c>
      <c r="B1657" s="1">
        <f t="shared" si="25"/>
        <v>186</v>
      </c>
      <c r="C1657" s="18">
        <v>32.200000000000003</v>
      </c>
      <c r="D1657">
        <v>30</v>
      </c>
      <c r="E1657">
        <v>15.4</v>
      </c>
      <c r="F1657">
        <v>0</v>
      </c>
    </row>
    <row r="1658" spans="1:6" x14ac:dyDescent="0.35">
      <c r="A1658">
        <v>1999</v>
      </c>
      <c r="B1658" s="1">
        <f t="shared" si="25"/>
        <v>187</v>
      </c>
      <c r="C1658" s="18">
        <v>31.2</v>
      </c>
      <c r="D1658">
        <v>33.4</v>
      </c>
      <c r="E1658">
        <v>14.2</v>
      </c>
      <c r="F1658">
        <v>0</v>
      </c>
    </row>
    <row r="1659" spans="1:6" x14ac:dyDescent="0.35">
      <c r="A1659">
        <v>1999</v>
      </c>
      <c r="B1659" s="1">
        <f t="shared" si="25"/>
        <v>188</v>
      </c>
      <c r="C1659" s="18">
        <v>27.6</v>
      </c>
      <c r="D1659">
        <v>42</v>
      </c>
      <c r="E1659">
        <v>19.2</v>
      </c>
      <c r="F1659">
        <v>0</v>
      </c>
    </row>
    <row r="1660" spans="1:6" x14ac:dyDescent="0.35">
      <c r="A1660">
        <v>1999</v>
      </c>
      <c r="B1660" s="1">
        <f t="shared" si="25"/>
        <v>189</v>
      </c>
      <c r="C1660" s="18">
        <v>26.1</v>
      </c>
      <c r="D1660">
        <v>41</v>
      </c>
      <c r="E1660">
        <v>23.7</v>
      </c>
      <c r="F1660">
        <v>0</v>
      </c>
    </row>
    <row r="1661" spans="1:6" x14ac:dyDescent="0.35">
      <c r="A1661">
        <v>1999</v>
      </c>
      <c r="B1661" s="1">
        <f t="shared" si="25"/>
        <v>190</v>
      </c>
      <c r="C1661" s="18">
        <v>26.7</v>
      </c>
      <c r="D1661">
        <v>35.299999999999997</v>
      </c>
      <c r="E1661">
        <v>20</v>
      </c>
      <c r="F1661">
        <v>0</v>
      </c>
    </row>
    <row r="1662" spans="1:6" x14ac:dyDescent="0.35">
      <c r="A1662">
        <v>1999</v>
      </c>
      <c r="B1662" s="1">
        <f t="shared" si="25"/>
        <v>191</v>
      </c>
      <c r="C1662" s="18">
        <v>29.4</v>
      </c>
      <c r="D1662">
        <v>34.799999999999997</v>
      </c>
      <c r="E1662">
        <v>17</v>
      </c>
      <c r="F1662">
        <v>0</v>
      </c>
    </row>
    <row r="1663" spans="1:6" x14ac:dyDescent="0.35">
      <c r="A1663">
        <v>1999</v>
      </c>
      <c r="B1663" s="1">
        <f t="shared" si="25"/>
        <v>192</v>
      </c>
      <c r="C1663" s="18">
        <v>28.8</v>
      </c>
      <c r="D1663">
        <v>32.700000000000003</v>
      </c>
      <c r="E1663">
        <v>16.3</v>
      </c>
      <c r="F1663">
        <v>0</v>
      </c>
    </row>
    <row r="1664" spans="1:6" x14ac:dyDescent="0.35">
      <c r="A1664">
        <v>1999</v>
      </c>
      <c r="B1664" s="1">
        <f t="shared" si="25"/>
        <v>193</v>
      </c>
      <c r="C1664" s="18">
        <v>30.8</v>
      </c>
      <c r="D1664">
        <v>30.3</v>
      </c>
      <c r="E1664">
        <v>16.7</v>
      </c>
      <c r="F1664">
        <v>0</v>
      </c>
    </row>
    <row r="1665" spans="1:6" x14ac:dyDescent="0.35">
      <c r="A1665">
        <v>1999</v>
      </c>
      <c r="B1665" s="1">
        <f t="shared" si="25"/>
        <v>194</v>
      </c>
      <c r="C1665" s="18">
        <v>29.7</v>
      </c>
      <c r="D1665">
        <v>28.3</v>
      </c>
      <c r="E1665">
        <v>16</v>
      </c>
      <c r="F1665">
        <v>0</v>
      </c>
    </row>
    <row r="1666" spans="1:6" x14ac:dyDescent="0.35">
      <c r="A1666">
        <v>1999</v>
      </c>
      <c r="B1666" s="1">
        <f t="shared" si="25"/>
        <v>195</v>
      </c>
      <c r="C1666" s="18">
        <v>27.7</v>
      </c>
      <c r="D1666">
        <v>37.6</v>
      </c>
      <c r="E1666">
        <v>14.7</v>
      </c>
      <c r="F1666">
        <v>0</v>
      </c>
    </row>
    <row r="1667" spans="1:6" x14ac:dyDescent="0.35">
      <c r="A1667">
        <v>1999</v>
      </c>
      <c r="B1667" s="1">
        <f t="shared" si="25"/>
        <v>196</v>
      </c>
      <c r="C1667" s="18">
        <v>30.6</v>
      </c>
      <c r="D1667">
        <v>35.5</v>
      </c>
      <c r="E1667">
        <v>19.8</v>
      </c>
      <c r="F1667">
        <v>0</v>
      </c>
    </row>
    <row r="1668" spans="1:6" x14ac:dyDescent="0.35">
      <c r="A1668">
        <v>1999</v>
      </c>
      <c r="B1668" s="1">
        <f t="shared" si="25"/>
        <v>197</v>
      </c>
      <c r="C1668" s="18">
        <v>26.9</v>
      </c>
      <c r="D1668">
        <v>34.200000000000003</v>
      </c>
      <c r="E1668">
        <v>19.3</v>
      </c>
      <c r="F1668">
        <v>0</v>
      </c>
    </row>
    <row r="1669" spans="1:6" x14ac:dyDescent="0.35">
      <c r="A1669">
        <v>1999</v>
      </c>
      <c r="B1669" s="1">
        <f t="shared" si="25"/>
        <v>198</v>
      </c>
      <c r="C1669" s="18">
        <v>27</v>
      </c>
      <c r="D1669">
        <v>29.6</v>
      </c>
      <c r="E1669">
        <v>19.5</v>
      </c>
      <c r="F1669">
        <v>0</v>
      </c>
    </row>
    <row r="1670" spans="1:6" x14ac:dyDescent="0.35">
      <c r="A1670">
        <v>1999</v>
      </c>
      <c r="B1670" s="1">
        <f t="shared" si="25"/>
        <v>199</v>
      </c>
      <c r="C1670" s="18">
        <v>29.9</v>
      </c>
      <c r="D1670">
        <v>31.7</v>
      </c>
      <c r="E1670">
        <v>15.5</v>
      </c>
      <c r="F1670">
        <v>0</v>
      </c>
    </row>
    <row r="1671" spans="1:6" x14ac:dyDescent="0.35">
      <c r="A1671">
        <v>1999</v>
      </c>
      <c r="B1671" s="1">
        <f t="shared" si="25"/>
        <v>200</v>
      </c>
      <c r="C1671" s="18">
        <v>31.9</v>
      </c>
      <c r="D1671">
        <v>30.7</v>
      </c>
      <c r="E1671">
        <v>14</v>
      </c>
      <c r="F1671">
        <v>0</v>
      </c>
    </row>
    <row r="1672" spans="1:6" x14ac:dyDescent="0.35">
      <c r="A1672">
        <v>1999</v>
      </c>
      <c r="B1672" s="1">
        <f t="shared" si="25"/>
        <v>201</v>
      </c>
      <c r="C1672" s="18">
        <v>31.3</v>
      </c>
      <c r="D1672">
        <v>32</v>
      </c>
      <c r="E1672">
        <v>13.7</v>
      </c>
      <c r="F1672">
        <v>0</v>
      </c>
    </row>
    <row r="1673" spans="1:6" x14ac:dyDescent="0.35">
      <c r="A1673">
        <v>1999</v>
      </c>
      <c r="B1673" s="1">
        <f t="shared" si="25"/>
        <v>202</v>
      </c>
      <c r="C1673" s="18">
        <v>29.2</v>
      </c>
      <c r="D1673">
        <v>32.6</v>
      </c>
      <c r="E1673">
        <v>16.5</v>
      </c>
      <c r="F1673">
        <v>0</v>
      </c>
    </row>
    <row r="1674" spans="1:6" x14ac:dyDescent="0.35">
      <c r="A1674">
        <v>1999</v>
      </c>
      <c r="B1674" s="1">
        <f t="shared" si="25"/>
        <v>203</v>
      </c>
      <c r="C1674" s="18">
        <v>29.7</v>
      </c>
      <c r="D1674">
        <v>31.5</v>
      </c>
      <c r="E1674">
        <v>18.600000000000001</v>
      </c>
      <c r="F1674">
        <v>0</v>
      </c>
    </row>
    <row r="1675" spans="1:6" x14ac:dyDescent="0.35">
      <c r="A1675">
        <v>1999</v>
      </c>
      <c r="B1675" s="1">
        <f t="shared" si="25"/>
        <v>204</v>
      </c>
      <c r="C1675" s="18">
        <v>28.2</v>
      </c>
      <c r="D1675">
        <v>29</v>
      </c>
      <c r="E1675">
        <v>17</v>
      </c>
      <c r="F1675">
        <v>0</v>
      </c>
    </row>
    <row r="1676" spans="1:6" x14ac:dyDescent="0.35">
      <c r="A1676">
        <v>1999</v>
      </c>
      <c r="B1676" s="1">
        <f t="shared" ref="B1676:B1739" si="26">B1675+1</f>
        <v>205</v>
      </c>
      <c r="C1676" s="18">
        <v>28.7</v>
      </c>
      <c r="D1676">
        <v>29</v>
      </c>
      <c r="E1676">
        <v>15.5</v>
      </c>
      <c r="F1676">
        <v>0</v>
      </c>
    </row>
    <row r="1677" spans="1:6" x14ac:dyDescent="0.35">
      <c r="A1677">
        <v>1999</v>
      </c>
      <c r="B1677" s="1">
        <f t="shared" si="26"/>
        <v>206</v>
      </c>
      <c r="C1677" s="18">
        <v>27.4</v>
      </c>
      <c r="D1677">
        <v>28.5</v>
      </c>
      <c r="E1677">
        <v>15</v>
      </c>
      <c r="F1677">
        <v>0</v>
      </c>
    </row>
    <row r="1678" spans="1:6" x14ac:dyDescent="0.35">
      <c r="A1678">
        <v>1999</v>
      </c>
      <c r="B1678" s="1">
        <f t="shared" si="26"/>
        <v>207</v>
      </c>
      <c r="C1678" s="18">
        <v>25.2</v>
      </c>
      <c r="D1678">
        <v>27.2</v>
      </c>
      <c r="E1678">
        <v>16.3</v>
      </c>
      <c r="F1678">
        <v>0</v>
      </c>
    </row>
    <row r="1679" spans="1:6" x14ac:dyDescent="0.35">
      <c r="A1679">
        <v>1999</v>
      </c>
      <c r="B1679" s="1">
        <f t="shared" si="26"/>
        <v>208</v>
      </c>
      <c r="C1679" s="18">
        <v>30.7</v>
      </c>
      <c r="D1679">
        <v>28.2</v>
      </c>
      <c r="E1679">
        <v>14.6</v>
      </c>
      <c r="F1679">
        <v>0</v>
      </c>
    </row>
    <row r="1680" spans="1:6" x14ac:dyDescent="0.35">
      <c r="A1680">
        <v>1999</v>
      </c>
      <c r="B1680" s="1">
        <f t="shared" si="26"/>
        <v>209</v>
      </c>
      <c r="C1680" s="18">
        <v>30.6</v>
      </c>
      <c r="D1680">
        <v>30.3</v>
      </c>
      <c r="E1680">
        <v>12.8</v>
      </c>
      <c r="F1680">
        <v>0</v>
      </c>
    </row>
    <row r="1681" spans="1:6" x14ac:dyDescent="0.35">
      <c r="A1681">
        <v>1999</v>
      </c>
      <c r="B1681" s="1">
        <f t="shared" si="26"/>
        <v>210</v>
      </c>
      <c r="C1681" s="18">
        <v>30.1</v>
      </c>
      <c r="D1681">
        <v>33</v>
      </c>
      <c r="E1681">
        <v>14.5</v>
      </c>
      <c r="F1681">
        <v>0</v>
      </c>
    </row>
    <row r="1682" spans="1:6" x14ac:dyDescent="0.35">
      <c r="A1682">
        <v>1999</v>
      </c>
      <c r="B1682" s="1">
        <f t="shared" si="26"/>
        <v>211</v>
      </c>
      <c r="C1682" s="18">
        <v>29.5</v>
      </c>
      <c r="D1682">
        <v>33</v>
      </c>
      <c r="E1682">
        <v>17.3</v>
      </c>
      <c r="F1682">
        <v>0</v>
      </c>
    </row>
    <row r="1683" spans="1:6" x14ac:dyDescent="0.35">
      <c r="A1683">
        <v>1999</v>
      </c>
      <c r="B1683" s="1">
        <f t="shared" si="26"/>
        <v>212</v>
      </c>
      <c r="C1683" s="18">
        <v>27.9</v>
      </c>
      <c r="D1683">
        <v>32</v>
      </c>
      <c r="E1683">
        <v>16.8</v>
      </c>
      <c r="F1683">
        <v>0</v>
      </c>
    </row>
    <row r="1684" spans="1:6" x14ac:dyDescent="0.35">
      <c r="A1684">
        <v>1999</v>
      </c>
      <c r="B1684" s="1">
        <f t="shared" si="26"/>
        <v>213</v>
      </c>
      <c r="C1684" s="18">
        <v>25.4</v>
      </c>
      <c r="D1684">
        <v>35.200000000000003</v>
      </c>
      <c r="E1684">
        <v>17.8</v>
      </c>
      <c r="F1684">
        <v>0</v>
      </c>
    </row>
    <row r="1685" spans="1:6" x14ac:dyDescent="0.35">
      <c r="A1685">
        <v>1999</v>
      </c>
      <c r="B1685" s="1">
        <f t="shared" si="26"/>
        <v>214</v>
      </c>
      <c r="C1685" s="18">
        <v>26.4</v>
      </c>
      <c r="D1685">
        <v>33</v>
      </c>
      <c r="E1685">
        <v>18.3</v>
      </c>
      <c r="F1685">
        <v>0</v>
      </c>
    </row>
    <row r="1686" spans="1:6" x14ac:dyDescent="0.35">
      <c r="A1686">
        <v>1999</v>
      </c>
      <c r="B1686" s="1">
        <f t="shared" si="26"/>
        <v>215</v>
      </c>
      <c r="C1686" s="18">
        <v>29.3</v>
      </c>
      <c r="D1686">
        <v>30.2</v>
      </c>
      <c r="E1686">
        <v>17</v>
      </c>
      <c r="F1686">
        <v>0</v>
      </c>
    </row>
    <row r="1687" spans="1:6" x14ac:dyDescent="0.35">
      <c r="A1687">
        <v>1999</v>
      </c>
      <c r="B1687" s="1">
        <f t="shared" si="26"/>
        <v>216</v>
      </c>
      <c r="C1687" s="18">
        <v>29.1</v>
      </c>
      <c r="D1687">
        <v>30</v>
      </c>
      <c r="E1687">
        <v>16.2</v>
      </c>
      <c r="F1687">
        <v>0</v>
      </c>
    </row>
    <row r="1688" spans="1:6" x14ac:dyDescent="0.35">
      <c r="A1688">
        <v>1999</v>
      </c>
      <c r="B1688" s="1">
        <f t="shared" si="26"/>
        <v>217</v>
      </c>
      <c r="C1688" s="18">
        <v>27.9</v>
      </c>
      <c r="D1688">
        <v>31.3</v>
      </c>
      <c r="E1688">
        <v>15.5</v>
      </c>
      <c r="F1688">
        <v>0</v>
      </c>
    </row>
    <row r="1689" spans="1:6" x14ac:dyDescent="0.35">
      <c r="A1689">
        <v>1999</v>
      </c>
      <c r="B1689" s="1">
        <f t="shared" si="26"/>
        <v>218</v>
      </c>
      <c r="C1689" s="18">
        <v>28.4</v>
      </c>
      <c r="D1689">
        <v>30</v>
      </c>
      <c r="E1689">
        <v>17.8</v>
      </c>
      <c r="F1689">
        <v>0</v>
      </c>
    </row>
    <row r="1690" spans="1:6" x14ac:dyDescent="0.35">
      <c r="A1690">
        <v>1999</v>
      </c>
      <c r="B1690" s="1">
        <f t="shared" si="26"/>
        <v>219</v>
      </c>
      <c r="C1690" s="18">
        <v>29.8</v>
      </c>
      <c r="D1690">
        <v>33.200000000000003</v>
      </c>
      <c r="E1690">
        <v>16.8</v>
      </c>
      <c r="F1690">
        <v>0</v>
      </c>
    </row>
    <row r="1691" spans="1:6" x14ac:dyDescent="0.35">
      <c r="A1691">
        <v>1999</v>
      </c>
      <c r="B1691" s="1">
        <f t="shared" si="26"/>
        <v>220</v>
      </c>
      <c r="C1691" s="18">
        <v>26.9</v>
      </c>
      <c r="D1691">
        <v>30.6</v>
      </c>
      <c r="E1691">
        <v>17</v>
      </c>
      <c r="F1691">
        <v>0</v>
      </c>
    </row>
    <row r="1692" spans="1:6" x14ac:dyDescent="0.35">
      <c r="A1692">
        <v>1999</v>
      </c>
      <c r="B1692" s="1">
        <f t="shared" si="26"/>
        <v>221</v>
      </c>
      <c r="C1692" s="18">
        <v>22.6</v>
      </c>
      <c r="D1692">
        <v>27.5</v>
      </c>
      <c r="E1692">
        <v>17.3</v>
      </c>
      <c r="F1692">
        <v>0</v>
      </c>
    </row>
    <row r="1693" spans="1:6" x14ac:dyDescent="0.35">
      <c r="A1693">
        <v>1999</v>
      </c>
      <c r="B1693" s="1">
        <f t="shared" si="26"/>
        <v>222</v>
      </c>
      <c r="C1693" s="18">
        <v>29.3</v>
      </c>
      <c r="D1693">
        <v>30.2</v>
      </c>
      <c r="E1693">
        <v>15</v>
      </c>
      <c r="F1693">
        <v>0</v>
      </c>
    </row>
    <row r="1694" spans="1:6" x14ac:dyDescent="0.35">
      <c r="A1694">
        <v>1999</v>
      </c>
      <c r="B1694" s="1">
        <f t="shared" si="26"/>
        <v>223</v>
      </c>
      <c r="C1694" s="18">
        <v>22.2</v>
      </c>
      <c r="D1694">
        <v>31</v>
      </c>
      <c r="E1694">
        <v>18.600000000000001</v>
      </c>
      <c r="F1694">
        <v>0</v>
      </c>
    </row>
    <row r="1695" spans="1:6" x14ac:dyDescent="0.35">
      <c r="A1695">
        <v>1999</v>
      </c>
      <c r="B1695" s="1">
        <f t="shared" si="26"/>
        <v>224</v>
      </c>
      <c r="C1695" s="18">
        <v>22.4</v>
      </c>
      <c r="D1695">
        <v>32</v>
      </c>
      <c r="E1695">
        <v>17.5</v>
      </c>
      <c r="F1695">
        <v>0</v>
      </c>
    </row>
    <row r="1696" spans="1:6" x14ac:dyDescent="0.35">
      <c r="A1696">
        <v>1999</v>
      </c>
      <c r="B1696" s="1">
        <f t="shared" si="26"/>
        <v>225</v>
      </c>
      <c r="C1696" s="18">
        <v>25.8</v>
      </c>
      <c r="D1696">
        <v>31.6</v>
      </c>
      <c r="E1696">
        <v>16.399999999999999</v>
      </c>
      <c r="F1696">
        <v>0</v>
      </c>
    </row>
    <row r="1697" spans="1:6" x14ac:dyDescent="0.35">
      <c r="A1697">
        <v>1999</v>
      </c>
      <c r="B1697" s="1">
        <f t="shared" si="26"/>
        <v>226</v>
      </c>
      <c r="C1697" s="18">
        <v>26.7</v>
      </c>
      <c r="D1697">
        <v>34</v>
      </c>
      <c r="E1697">
        <v>17</v>
      </c>
      <c r="F1697">
        <v>0</v>
      </c>
    </row>
    <row r="1698" spans="1:6" x14ac:dyDescent="0.35">
      <c r="A1698">
        <v>1999</v>
      </c>
      <c r="B1698" s="1">
        <f t="shared" si="26"/>
        <v>227</v>
      </c>
      <c r="C1698" s="18">
        <v>24.4</v>
      </c>
      <c r="D1698">
        <v>35</v>
      </c>
      <c r="E1698">
        <v>20</v>
      </c>
      <c r="F1698">
        <v>0</v>
      </c>
    </row>
    <row r="1699" spans="1:6" x14ac:dyDescent="0.35">
      <c r="A1699">
        <v>1999</v>
      </c>
      <c r="B1699" s="1">
        <f t="shared" si="26"/>
        <v>228</v>
      </c>
      <c r="C1699" s="18">
        <v>26</v>
      </c>
      <c r="D1699">
        <v>31.3</v>
      </c>
      <c r="E1699">
        <v>18.8</v>
      </c>
      <c r="F1699">
        <v>0</v>
      </c>
    </row>
    <row r="1700" spans="1:6" x14ac:dyDescent="0.35">
      <c r="A1700">
        <v>1999</v>
      </c>
      <c r="B1700" s="1">
        <f t="shared" si="26"/>
        <v>229</v>
      </c>
      <c r="C1700" s="18">
        <v>26.3</v>
      </c>
      <c r="D1700">
        <v>33.5</v>
      </c>
      <c r="E1700">
        <v>17.3</v>
      </c>
      <c r="F1700">
        <v>0</v>
      </c>
    </row>
    <row r="1701" spans="1:6" x14ac:dyDescent="0.35">
      <c r="A1701">
        <v>1999</v>
      </c>
      <c r="B1701" s="1">
        <f t="shared" si="26"/>
        <v>230</v>
      </c>
      <c r="C1701" s="18">
        <v>19.7</v>
      </c>
      <c r="D1701">
        <v>25.5</v>
      </c>
      <c r="E1701">
        <v>17</v>
      </c>
      <c r="F1701">
        <v>0</v>
      </c>
    </row>
    <row r="1702" spans="1:6" x14ac:dyDescent="0.35">
      <c r="A1702">
        <v>1999</v>
      </c>
      <c r="B1702" s="1">
        <f t="shared" si="26"/>
        <v>231</v>
      </c>
      <c r="C1702" s="18">
        <v>26.5</v>
      </c>
      <c r="D1702">
        <v>29.8</v>
      </c>
      <c r="E1702">
        <v>13</v>
      </c>
      <c r="F1702">
        <v>0</v>
      </c>
    </row>
    <row r="1703" spans="1:6" x14ac:dyDescent="0.35">
      <c r="A1703">
        <v>1999</v>
      </c>
      <c r="B1703" s="1">
        <f t="shared" si="26"/>
        <v>232</v>
      </c>
      <c r="C1703" s="18">
        <v>25.7</v>
      </c>
      <c r="D1703">
        <v>31.3</v>
      </c>
      <c r="E1703">
        <v>14.8</v>
      </c>
      <c r="F1703">
        <v>0</v>
      </c>
    </row>
    <row r="1704" spans="1:6" x14ac:dyDescent="0.35">
      <c r="A1704">
        <v>1999</v>
      </c>
      <c r="B1704" s="1">
        <f t="shared" si="26"/>
        <v>233</v>
      </c>
      <c r="C1704" s="18">
        <v>23.7</v>
      </c>
      <c r="D1704">
        <v>35.799999999999997</v>
      </c>
      <c r="E1704">
        <v>15</v>
      </c>
      <c r="F1704">
        <v>0</v>
      </c>
    </row>
    <row r="1705" spans="1:6" x14ac:dyDescent="0.35">
      <c r="A1705">
        <v>1999</v>
      </c>
      <c r="B1705" s="1">
        <f t="shared" si="26"/>
        <v>234</v>
      </c>
      <c r="C1705" s="18">
        <v>22.9</v>
      </c>
      <c r="D1705">
        <v>36.5</v>
      </c>
      <c r="E1705">
        <v>19.100000000000001</v>
      </c>
      <c r="F1705">
        <v>0</v>
      </c>
    </row>
    <row r="1706" spans="1:6" x14ac:dyDescent="0.35">
      <c r="A1706">
        <v>1999</v>
      </c>
      <c r="B1706" s="1">
        <f t="shared" si="26"/>
        <v>235</v>
      </c>
      <c r="C1706" s="18">
        <v>21.2</v>
      </c>
      <c r="D1706">
        <v>39.700000000000003</v>
      </c>
      <c r="E1706">
        <v>22</v>
      </c>
      <c r="F1706">
        <v>0</v>
      </c>
    </row>
    <row r="1707" spans="1:6" x14ac:dyDescent="0.35">
      <c r="A1707">
        <v>1999</v>
      </c>
      <c r="B1707" s="1">
        <f t="shared" si="26"/>
        <v>236</v>
      </c>
      <c r="C1707" s="18">
        <v>17.100000000000001</v>
      </c>
      <c r="D1707">
        <v>37.299999999999997</v>
      </c>
      <c r="E1707">
        <v>19.399999999999999</v>
      </c>
      <c r="F1707">
        <v>0</v>
      </c>
    </row>
    <row r="1708" spans="1:6" x14ac:dyDescent="0.35">
      <c r="A1708">
        <v>1999</v>
      </c>
      <c r="B1708" s="1">
        <f t="shared" si="26"/>
        <v>237</v>
      </c>
      <c r="C1708" s="18">
        <v>13.4</v>
      </c>
      <c r="D1708">
        <v>29.5</v>
      </c>
      <c r="E1708">
        <v>22.3</v>
      </c>
      <c r="F1708">
        <v>0</v>
      </c>
    </row>
    <row r="1709" spans="1:6" x14ac:dyDescent="0.35">
      <c r="A1709">
        <v>1999</v>
      </c>
      <c r="B1709" s="1">
        <f t="shared" si="26"/>
        <v>238</v>
      </c>
      <c r="C1709" s="18">
        <v>24.4</v>
      </c>
      <c r="D1709">
        <v>35</v>
      </c>
      <c r="E1709">
        <v>22.8</v>
      </c>
      <c r="F1709">
        <v>0</v>
      </c>
    </row>
    <row r="1710" spans="1:6" x14ac:dyDescent="0.35">
      <c r="A1710">
        <v>1999</v>
      </c>
      <c r="B1710" s="1">
        <f t="shared" si="26"/>
        <v>239</v>
      </c>
      <c r="C1710" s="18">
        <v>21.5</v>
      </c>
      <c r="D1710">
        <v>35</v>
      </c>
      <c r="E1710">
        <v>19.2</v>
      </c>
      <c r="F1710">
        <v>0</v>
      </c>
    </row>
    <row r="1711" spans="1:6" x14ac:dyDescent="0.35">
      <c r="A1711">
        <v>1999</v>
      </c>
      <c r="B1711" s="1">
        <f t="shared" si="26"/>
        <v>240</v>
      </c>
      <c r="C1711" s="18">
        <v>24.8</v>
      </c>
      <c r="D1711">
        <v>33.700000000000003</v>
      </c>
      <c r="E1711">
        <v>20</v>
      </c>
      <c r="F1711">
        <v>0</v>
      </c>
    </row>
    <row r="1712" spans="1:6" x14ac:dyDescent="0.35">
      <c r="A1712">
        <v>1999</v>
      </c>
      <c r="B1712" s="1">
        <f t="shared" si="26"/>
        <v>241</v>
      </c>
      <c r="C1712" s="18">
        <v>25.6</v>
      </c>
      <c r="D1712">
        <v>33.4</v>
      </c>
      <c r="E1712">
        <v>19</v>
      </c>
      <c r="F1712">
        <v>0</v>
      </c>
    </row>
    <row r="1713" spans="1:6" x14ac:dyDescent="0.35">
      <c r="A1713">
        <v>1999</v>
      </c>
      <c r="B1713" s="1">
        <f t="shared" si="26"/>
        <v>242</v>
      </c>
      <c r="C1713" s="18">
        <v>26.2</v>
      </c>
      <c r="D1713">
        <v>32.5</v>
      </c>
      <c r="E1713">
        <v>17.600000000000001</v>
      </c>
      <c r="F1713">
        <v>0</v>
      </c>
    </row>
    <row r="1714" spans="1:6" x14ac:dyDescent="0.35">
      <c r="A1714">
        <v>1999</v>
      </c>
      <c r="B1714" s="1">
        <f t="shared" si="26"/>
        <v>243</v>
      </c>
      <c r="C1714" s="18">
        <v>23</v>
      </c>
      <c r="D1714">
        <v>29.7</v>
      </c>
      <c r="E1714">
        <v>16.399999999999999</v>
      </c>
      <c r="F1714">
        <v>0</v>
      </c>
    </row>
    <row r="1715" spans="1:6" x14ac:dyDescent="0.35">
      <c r="A1715">
        <v>1999</v>
      </c>
      <c r="B1715" s="1">
        <f t="shared" si="26"/>
        <v>244</v>
      </c>
      <c r="C1715" s="18">
        <v>23.7</v>
      </c>
      <c r="D1715">
        <v>29</v>
      </c>
      <c r="E1715">
        <v>17.5</v>
      </c>
      <c r="F1715">
        <v>0</v>
      </c>
    </row>
    <row r="1716" spans="1:6" x14ac:dyDescent="0.35">
      <c r="A1716">
        <v>1999</v>
      </c>
      <c r="B1716" s="1">
        <f t="shared" si="26"/>
        <v>245</v>
      </c>
      <c r="C1716" s="18">
        <v>26</v>
      </c>
      <c r="D1716">
        <v>30</v>
      </c>
      <c r="E1716">
        <v>16.8</v>
      </c>
      <c r="F1716">
        <v>0</v>
      </c>
    </row>
    <row r="1717" spans="1:6" x14ac:dyDescent="0.35">
      <c r="A1717">
        <v>1999</v>
      </c>
      <c r="B1717" s="1">
        <f t="shared" si="26"/>
        <v>246</v>
      </c>
      <c r="C1717" s="18">
        <v>23</v>
      </c>
      <c r="D1717">
        <v>28.3</v>
      </c>
      <c r="E1717">
        <v>17</v>
      </c>
      <c r="F1717">
        <v>0</v>
      </c>
    </row>
    <row r="1718" spans="1:6" x14ac:dyDescent="0.35">
      <c r="A1718">
        <v>1999</v>
      </c>
      <c r="B1718" s="1">
        <f t="shared" si="26"/>
        <v>247</v>
      </c>
      <c r="C1718" s="18">
        <v>19.399999999999999</v>
      </c>
      <c r="D1718">
        <v>25.2</v>
      </c>
      <c r="E1718">
        <v>17.600000000000001</v>
      </c>
      <c r="F1718">
        <v>0</v>
      </c>
    </row>
    <row r="1719" spans="1:6" x14ac:dyDescent="0.35">
      <c r="A1719">
        <v>1999</v>
      </c>
      <c r="B1719" s="1">
        <f t="shared" si="26"/>
        <v>248</v>
      </c>
      <c r="C1719" s="18">
        <v>22.2</v>
      </c>
      <c r="D1719">
        <v>27.7</v>
      </c>
      <c r="E1719">
        <v>15.4</v>
      </c>
      <c r="F1719">
        <v>0</v>
      </c>
    </row>
    <row r="1720" spans="1:6" x14ac:dyDescent="0.35">
      <c r="A1720">
        <v>1999</v>
      </c>
      <c r="B1720" s="1">
        <f t="shared" si="26"/>
        <v>249</v>
      </c>
      <c r="C1720" s="18">
        <v>22.7</v>
      </c>
      <c r="D1720">
        <v>26.7</v>
      </c>
      <c r="E1720">
        <v>17.399999999999999</v>
      </c>
      <c r="F1720">
        <v>0</v>
      </c>
    </row>
    <row r="1721" spans="1:6" x14ac:dyDescent="0.35">
      <c r="A1721">
        <v>1999</v>
      </c>
      <c r="B1721" s="1">
        <f t="shared" si="26"/>
        <v>250</v>
      </c>
      <c r="C1721" s="18">
        <v>24</v>
      </c>
      <c r="D1721">
        <v>28</v>
      </c>
      <c r="E1721">
        <v>14.8</v>
      </c>
      <c r="F1721">
        <v>0</v>
      </c>
    </row>
    <row r="1722" spans="1:6" x14ac:dyDescent="0.35">
      <c r="A1722">
        <v>1999</v>
      </c>
      <c r="B1722" s="1">
        <f t="shared" si="26"/>
        <v>251</v>
      </c>
      <c r="C1722" s="18">
        <v>24.5</v>
      </c>
      <c r="D1722">
        <v>30.5</v>
      </c>
      <c r="E1722">
        <v>14.5</v>
      </c>
      <c r="F1722">
        <v>0</v>
      </c>
    </row>
    <row r="1723" spans="1:6" x14ac:dyDescent="0.35">
      <c r="A1723">
        <v>1999</v>
      </c>
      <c r="B1723" s="1">
        <f t="shared" si="26"/>
        <v>252</v>
      </c>
      <c r="C1723" s="18">
        <v>24.7</v>
      </c>
      <c r="D1723">
        <v>35</v>
      </c>
      <c r="E1723">
        <v>19</v>
      </c>
      <c r="F1723">
        <v>0</v>
      </c>
    </row>
    <row r="1724" spans="1:6" x14ac:dyDescent="0.35">
      <c r="A1724">
        <v>1999</v>
      </c>
      <c r="B1724" s="1">
        <f t="shared" si="26"/>
        <v>253</v>
      </c>
      <c r="C1724" s="18">
        <v>23.8</v>
      </c>
      <c r="D1724">
        <v>36</v>
      </c>
      <c r="E1724">
        <v>20.5</v>
      </c>
      <c r="F1724">
        <v>0</v>
      </c>
    </row>
    <row r="1725" spans="1:6" x14ac:dyDescent="0.35">
      <c r="A1725">
        <v>1999</v>
      </c>
      <c r="B1725" s="1">
        <f t="shared" si="26"/>
        <v>254</v>
      </c>
      <c r="C1725" s="18">
        <v>23.3</v>
      </c>
      <c r="D1725">
        <v>32.299999999999997</v>
      </c>
      <c r="E1725">
        <v>20</v>
      </c>
      <c r="F1725">
        <v>0</v>
      </c>
    </row>
    <row r="1726" spans="1:6" x14ac:dyDescent="0.35">
      <c r="A1726">
        <v>1999</v>
      </c>
      <c r="B1726" s="1">
        <f t="shared" si="26"/>
        <v>255</v>
      </c>
      <c r="C1726" s="18">
        <v>22.5</v>
      </c>
      <c r="D1726">
        <v>31</v>
      </c>
      <c r="E1726">
        <v>18</v>
      </c>
      <c r="F1726">
        <v>0</v>
      </c>
    </row>
    <row r="1727" spans="1:6" x14ac:dyDescent="0.35">
      <c r="A1727">
        <v>1999</v>
      </c>
      <c r="B1727" s="1">
        <f t="shared" si="26"/>
        <v>256</v>
      </c>
      <c r="C1727" s="18">
        <v>18.8</v>
      </c>
      <c r="D1727">
        <v>27.4</v>
      </c>
      <c r="E1727">
        <v>18</v>
      </c>
      <c r="F1727">
        <v>0</v>
      </c>
    </row>
    <row r="1728" spans="1:6" x14ac:dyDescent="0.35">
      <c r="A1728">
        <v>1999</v>
      </c>
      <c r="B1728" s="1">
        <f t="shared" si="26"/>
        <v>257</v>
      </c>
      <c r="C1728" s="18">
        <v>13.8</v>
      </c>
      <c r="D1728">
        <v>22.2</v>
      </c>
      <c r="E1728">
        <v>15.6</v>
      </c>
      <c r="F1728">
        <v>0</v>
      </c>
    </row>
    <row r="1729" spans="1:6" x14ac:dyDescent="0.35">
      <c r="A1729">
        <v>1999</v>
      </c>
      <c r="B1729" s="1">
        <f t="shared" si="26"/>
        <v>258</v>
      </c>
      <c r="C1729" s="18">
        <v>22.1</v>
      </c>
      <c r="D1729">
        <v>27.3</v>
      </c>
      <c r="E1729">
        <v>10.7</v>
      </c>
      <c r="F1729">
        <v>0</v>
      </c>
    </row>
    <row r="1730" spans="1:6" x14ac:dyDescent="0.35">
      <c r="A1730">
        <v>1999</v>
      </c>
      <c r="B1730" s="1">
        <f t="shared" si="26"/>
        <v>259</v>
      </c>
      <c r="C1730" s="18">
        <v>21.8</v>
      </c>
      <c r="D1730">
        <v>28.2</v>
      </c>
      <c r="E1730">
        <v>11.8</v>
      </c>
      <c r="F1730">
        <v>0</v>
      </c>
    </row>
    <row r="1731" spans="1:6" x14ac:dyDescent="0.35">
      <c r="A1731">
        <v>1999</v>
      </c>
      <c r="B1731" s="1">
        <f t="shared" si="26"/>
        <v>260</v>
      </c>
      <c r="C1731" s="18">
        <v>12.1</v>
      </c>
      <c r="D1731">
        <v>23.3</v>
      </c>
      <c r="E1731">
        <v>16.3</v>
      </c>
      <c r="F1731">
        <v>0</v>
      </c>
    </row>
    <row r="1732" spans="1:6" x14ac:dyDescent="0.35">
      <c r="A1732">
        <v>1999</v>
      </c>
      <c r="B1732" s="1">
        <f t="shared" si="26"/>
        <v>261</v>
      </c>
      <c r="C1732" s="18">
        <v>20.3</v>
      </c>
      <c r="D1732">
        <v>26</v>
      </c>
      <c r="E1732">
        <v>15.5</v>
      </c>
      <c r="F1732">
        <v>0</v>
      </c>
    </row>
    <row r="1733" spans="1:6" x14ac:dyDescent="0.35">
      <c r="A1733">
        <v>1999</v>
      </c>
      <c r="B1733" s="1">
        <f t="shared" si="26"/>
        <v>262</v>
      </c>
      <c r="C1733" s="18">
        <v>12.9</v>
      </c>
      <c r="D1733">
        <v>26.2</v>
      </c>
      <c r="E1733">
        <v>14</v>
      </c>
      <c r="F1733">
        <v>0</v>
      </c>
    </row>
    <row r="1734" spans="1:6" x14ac:dyDescent="0.35">
      <c r="A1734">
        <v>1999</v>
      </c>
      <c r="B1734" s="1">
        <f t="shared" si="26"/>
        <v>263</v>
      </c>
      <c r="C1734" s="18">
        <v>15.2</v>
      </c>
      <c r="D1734">
        <v>21.7</v>
      </c>
      <c r="E1734">
        <v>13.2</v>
      </c>
      <c r="F1734">
        <v>0</v>
      </c>
    </row>
    <row r="1735" spans="1:6" x14ac:dyDescent="0.35">
      <c r="A1735">
        <v>1999</v>
      </c>
      <c r="B1735" s="1">
        <f t="shared" si="26"/>
        <v>264</v>
      </c>
      <c r="C1735" s="18">
        <v>22.5</v>
      </c>
      <c r="D1735">
        <v>24.4</v>
      </c>
      <c r="E1735">
        <v>11.4</v>
      </c>
      <c r="F1735">
        <v>0</v>
      </c>
    </row>
    <row r="1736" spans="1:6" x14ac:dyDescent="0.35">
      <c r="A1736">
        <v>1999</v>
      </c>
      <c r="B1736" s="1">
        <f t="shared" si="26"/>
        <v>265</v>
      </c>
      <c r="C1736" s="18">
        <v>21.7</v>
      </c>
      <c r="D1736">
        <v>27</v>
      </c>
      <c r="E1736">
        <v>12.7</v>
      </c>
      <c r="F1736">
        <v>0</v>
      </c>
    </row>
    <row r="1737" spans="1:6" x14ac:dyDescent="0.35">
      <c r="A1737">
        <v>1999</v>
      </c>
      <c r="B1737" s="1">
        <f t="shared" si="26"/>
        <v>266</v>
      </c>
      <c r="C1737" s="18">
        <v>21</v>
      </c>
      <c r="D1737">
        <v>27</v>
      </c>
      <c r="E1737">
        <v>12.5</v>
      </c>
      <c r="F1737">
        <v>0</v>
      </c>
    </row>
    <row r="1738" spans="1:6" x14ac:dyDescent="0.35">
      <c r="A1738">
        <v>1999</v>
      </c>
      <c r="B1738" s="1">
        <f t="shared" si="26"/>
        <v>267</v>
      </c>
      <c r="C1738" s="18">
        <v>20.8</v>
      </c>
      <c r="D1738">
        <v>31.3</v>
      </c>
      <c r="E1738">
        <v>13.6</v>
      </c>
      <c r="F1738">
        <v>0</v>
      </c>
    </row>
    <row r="1739" spans="1:6" x14ac:dyDescent="0.35">
      <c r="A1739">
        <v>1999</v>
      </c>
      <c r="B1739" s="1">
        <f t="shared" si="26"/>
        <v>268</v>
      </c>
      <c r="C1739" s="18">
        <v>12.7</v>
      </c>
      <c r="D1739">
        <v>25.4</v>
      </c>
      <c r="E1739">
        <v>17.2</v>
      </c>
      <c r="F1739">
        <v>0</v>
      </c>
    </row>
    <row r="1740" spans="1:6" x14ac:dyDescent="0.35">
      <c r="A1740">
        <v>1999</v>
      </c>
      <c r="B1740" s="1">
        <f t="shared" ref="B1740:B1803" si="27">B1739+1</f>
        <v>269</v>
      </c>
      <c r="C1740" s="18">
        <v>16</v>
      </c>
      <c r="D1740">
        <v>24.7</v>
      </c>
      <c r="E1740">
        <v>15.3</v>
      </c>
      <c r="F1740">
        <v>0</v>
      </c>
    </row>
    <row r="1741" spans="1:6" x14ac:dyDescent="0.35">
      <c r="A1741">
        <v>1999</v>
      </c>
      <c r="B1741" s="1">
        <f t="shared" si="27"/>
        <v>270</v>
      </c>
      <c r="C1741" s="18">
        <v>19.7</v>
      </c>
      <c r="D1741">
        <v>26.2</v>
      </c>
      <c r="E1741">
        <v>12.5</v>
      </c>
      <c r="F1741">
        <v>0</v>
      </c>
    </row>
    <row r="1742" spans="1:6" x14ac:dyDescent="0.35">
      <c r="A1742">
        <v>1999</v>
      </c>
      <c r="B1742" s="1">
        <f t="shared" si="27"/>
        <v>271</v>
      </c>
      <c r="C1742" s="18">
        <v>20.3</v>
      </c>
      <c r="D1742">
        <v>29.2</v>
      </c>
      <c r="E1742">
        <v>14</v>
      </c>
      <c r="F1742">
        <v>0</v>
      </c>
    </row>
    <row r="1743" spans="1:6" x14ac:dyDescent="0.35">
      <c r="A1743">
        <v>1999</v>
      </c>
      <c r="B1743" s="1">
        <f t="shared" si="27"/>
        <v>272</v>
      </c>
      <c r="C1743" s="18">
        <v>19.899999999999999</v>
      </c>
      <c r="D1743">
        <v>29.3</v>
      </c>
      <c r="E1743">
        <v>15</v>
      </c>
      <c r="F1743">
        <v>0</v>
      </c>
    </row>
    <row r="1744" spans="1:6" x14ac:dyDescent="0.35">
      <c r="A1744">
        <v>1999</v>
      </c>
      <c r="B1744" s="1">
        <f t="shared" si="27"/>
        <v>273</v>
      </c>
      <c r="C1744" s="18">
        <v>18.600000000000001</v>
      </c>
      <c r="D1744">
        <v>25</v>
      </c>
      <c r="E1744">
        <v>16.600000000000001</v>
      </c>
      <c r="F1744">
        <v>0</v>
      </c>
    </row>
    <row r="1745" spans="1:6" x14ac:dyDescent="0.35">
      <c r="A1745">
        <v>1999</v>
      </c>
      <c r="B1745" s="1">
        <f t="shared" si="27"/>
        <v>274</v>
      </c>
      <c r="C1745" s="18">
        <v>16.8</v>
      </c>
      <c r="D1745">
        <v>27.5</v>
      </c>
      <c r="E1745">
        <v>13</v>
      </c>
      <c r="F1745">
        <v>0</v>
      </c>
    </row>
    <row r="1746" spans="1:6" x14ac:dyDescent="0.35">
      <c r="A1746">
        <v>1999</v>
      </c>
      <c r="B1746" s="1">
        <f t="shared" si="27"/>
        <v>275</v>
      </c>
      <c r="C1746" s="18">
        <v>18.399999999999999</v>
      </c>
      <c r="D1746">
        <v>28.3</v>
      </c>
      <c r="E1746">
        <v>13.2</v>
      </c>
      <c r="F1746">
        <v>0</v>
      </c>
    </row>
    <row r="1747" spans="1:6" x14ac:dyDescent="0.35">
      <c r="A1747">
        <v>1999</v>
      </c>
      <c r="B1747" s="1">
        <f t="shared" si="27"/>
        <v>276</v>
      </c>
      <c r="C1747" s="18">
        <v>17.899999999999999</v>
      </c>
      <c r="D1747">
        <v>28.2</v>
      </c>
      <c r="E1747">
        <v>13</v>
      </c>
      <c r="F1747">
        <v>0</v>
      </c>
    </row>
    <row r="1748" spans="1:6" x14ac:dyDescent="0.35">
      <c r="A1748">
        <v>1999</v>
      </c>
      <c r="B1748" s="1">
        <f t="shared" si="27"/>
        <v>277</v>
      </c>
      <c r="C1748" s="18">
        <v>17.8</v>
      </c>
      <c r="D1748">
        <v>30</v>
      </c>
      <c r="E1748">
        <v>14.2</v>
      </c>
      <c r="F1748">
        <v>0</v>
      </c>
    </row>
    <row r="1749" spans="1:6" x14ac:dyDescent="0.35">
      <c r="A1749">
        <v>1999</v>
      </c>
      <c r="B1749" s="1">
        <f t="shared" si="27"/>
        <v>278</v>
      </c>
      <c r="C1749" s="18">
        <v>18.100000000000001</v>
      </c>
      <c r="D1749">
        <v>28.3</v>
      </c>
      <c r="E1749">
        <v>15</v>
      </c>
      <c r="F1749">
        <v>0</v>
      </c>
    </row>
    <row r="1750" spans="1:6" x14ac:dyDescent="0.35">
      <c r="A1750">
        <v>1999</v>
      </c>
      <c r="B1750" s="1">
        <f t="shared" si="27"/>
        <v>279</v>
      </c>
      <c r="C1750" s="18">
        <v>17.3</v>
      </c>
      <c r="D1750">
        <v>25.8</v>
      </c>
      <c r="E1750">
        <v>14.5</v>
      </c>
      <c r="F1750">
        <v>0</v>
      </c>
    </row>
    <row r="1751" spans="1:6" x14ac:dyDescent="0.35">
      <c r="A1751">
        <v>1999</v>
      </c>
      <c r="B1751" s="1">
        <f t="shared" si="27"/>
        <v>280</v>
      </c>
      <c r="C1751" s="18">
        <v>3.7</v>
      </c>
      <c r="D1751">
        <v>19.2</v>
      </c>
      <c r="E1751">
        <v>16.5</v>
      </c>
      <c r="F1751">
        <v>0.8</v>
      </c>
    </row>
    <row r="1752" spans="1:6" x14ac:dyDescent="0.35">
      <c r="A1752">
        <v>1999</v>
      </c>
      <c r="B1752" s="1">
        <f t="shared" si="27"/>
        <v>281</v>
      </c>
      <c r="C1752" s="18">
        <v>16.7</v>
      </c>
      <c r="D1752">
        <v>25.3</v>
      </c>
      <c r="E1752">
        <v>14.4</v>
      </c>
      <c r="F1752">
        <v>2</v>
      </c>
    </row>
    <row r="1753" spans="1:6" x14ac:dyDescent="0.35">
      <c r="A1753">
        <v>1999</v>
      </c>
      <c r="B1753" s="1">
        <f t="shared" si="27"/>
        <v>282</v>
      </c>
      <c r="C1753" s="18">
        <v>15.3</v>
      </c>
      <c r="D1753">
        <v>29</v>
      </c>
      <c r="E1753">
        <v>13</v>
      </c>
      <c r="F1753">
        <v>0</v>
      </c>
    </row>
    <row r="1754" spans="1:6" x14ac:dyDescent="0.35">
      <c r="A1754">
        <v>1999</v>
      </c>
      <c r="B1754" s="1">
        <f t="shared" si="27"/>
        <v>283</v>
      </c>
      <c r="C1754" s="18">
        <v>9.8000000000000007</v>
      </c>
      <c r="D1754">
        <v>26</v>
      </c>
      <c r="E1754">
        <v>18</v>
      </c>
      <c r="F1754">
        <v>0</v>
      </c>
    </row>
    <row r="1755" spans="1:6" x14ac:dyDescent="0.35">
      <c r="A1755">
        <v>1999</v>
      </c>
      <c r="B1755" s="1">
        <f t="shared" si="27"/>
        <v>284</v>
      </c>
      <c r="C1755" s="18">
        <v>10.6</v>
      </c>
      <c r="D1755">
        <v>27.5</v>
      </c>
      <c r="E1755">
        <v>16</v>
      </c>
      <c r="F1755">
        <v>0</v>
      </c>
    </row>
    <row r="1756" spans="1:6" x14ac:dyDescent="0.35">
      <c r="A1756">
        <v>1999</v>
      </c>
      <c r="B1756" s="1">
        <f t="shared" si="27"/>
        <v>285</v>
      </c>
      <c r="C1756" s="18">
        <v>18.600000000000001</v>
      </c>
      <c r="D1756">
        <v>24</v>
      </c>
      <c r="E1756">
        <v>14.8</v>
      </c>
      <c r="F1756">
        <v>34</v>
      </c>
    </row>
    <row r="1757" spans="1:6" x14ac:dyDescent="0.35">
      <c r="A1757">
        <v>1999</v>
      </c>
      <c r="B1757" s="1">
        <f t="shared" si="27"/>
        <v>286</v>
      </c>
      <c r="C1757" s="18">
        <v>13.6</v>
      </c>
      <c r="D1757">
        <v>26.2</v>
      </c>
      <c r="E1757">
        <v>15.6</v>
      </c>
      <c r="F1757">
        <v>0.5</v>
      </c>
    </row>
    <row r="1758" spans="1:6" x14ac:dyDescent="0.35">
      <c r="A1758">
        <v>1999</v>
      </c>
      <c r="B1758" s="1">
        <f t="shared" si="27"/>
        <v>287</v>
      </c>
      <c r="C1758" s="18">
        <v>10</v>
      </c>
      <c r="D1758">
        <v>25.7</v>
      </c>
      <c r="E1758">
        <v>18.8</v>
      </c>
      <c r="F1758">
        <v>5.0999999999999996</v>
      </c>
    </row>
    <row r="1759" spans="1:6" x14ac:dyDescent="0.35">
      <c r="A1759">
        <v>1999</v>
      </c>
      <c r="B1759" s="1">
        <f t="shared" si="27"/>
        <v>288</v>
      </c>
      <c r="C1759" s="18">
        <v>4.0999999999999996</v>
      </c>
      <c r="D1759">
        <v>21.2</v>
      </c>
      <c r="E1759">
        <v>16.7</v>
      </c>
      <c r="F1759">
        <v>0.8</v>
      </c>
    </row>
    <row r="1760" spans="1:6" x14ac:dyDescent="0.35">
      <c r="A1760">
        <v>1999</v>
      </c>
      <c r="B1760" s="1">
        <f t="shared" si="27"/>
        <v>289</v>
      </c>
      <c r="C1760" s="18">
        <v>13.1</v>
      </c>
      <c r="D1760">
        <v>25.7</v>
      </c>
      <c r="E1760">
        <v>17</v>
      </c>
      <c r="F1760">
        <v>5.0999999999999996</v>
      </c>
    </row>
    <row r="1761" spans="1:6" x14ac:dyDescent="0.35">
      <c r="A1761">
        <v>1999</v>
      </c>
      <c r="B1761" s="1">
        <f t="shared" si="27"/>
        <v>290</v>
      </c>
      <c r="C1761" s="18">
        <v>8.9</v>
      </c>
      <c r="D1761">
        <v>21.6</v>
      </c>
      <c r="E1761">
        <v>15</v>
      </c>
      <c r="F1761">
        <v>0.8</v>
      </c>
    </row>
    <row r="1762" spans="1:6" x14ac:dyDescent="0.35">
      <c r="A1762">
        <v>1999</v>
      </c>
      <c r="B1762" s="1">
        <f t="shared" si="27"/>
        <v>291</v>
      </c>
      <c r="C1762" s="18">
        <v>15.7</v>
      </c>
      <c r="D1762">
        <v>21.4</v>
      </c>
      <c r="E1762">
        <v>13</v>
      </c>
      <c r="F1762">
        <v>0</v>
      </c>
    </row>
    <row r="1763" spans="1:6" x14ac:dyDescent="0.35">
      <c r="A1763">
        <v>1999</v>
      </c>
      <c r="B1763" s="1">
        <f t="shared" si="27"/>
        <v>292</v>
      </c>
      <c r="C1763" s="18">
        <v>15.4</v>
      </c>
      <c r="D1763">
        <v>23</v>
      </c>
      <c r="E1763">
        <v>11.8</v>
      </c>
      <c r="F1763">
        <v>0</v>
      </c>
    </row>
    <row r="1764" spans="1:6" x14ac:dyDescent="0.35">
      <c r="A1764">
        <v>1999</v>
      </c>
      <c r="B1764" s="1">
        <f t="shared" si="27"/>
        <v>293</v>
      </c>
      <c r="C1764" s="18">
        <v>5.6</v>
      </c>
      <c r="D1764">
        <v>23</v>
      </c>
      <c r="E1764">
        <v>14.7</v>
      </c>
      <c r="F1764">
        <v>1</v>
      </c>
    </row>
    <row r="1765" spans="1:6" x14ac:dyDescent="0.35">
      <c r="A1765">
        <v>1999</v>
      </c>
      <c r="B1765" s="1">
        <f t="shared" si="27"/>
        <v>294</v>
      </c>
      <c r="C1765" s="18">
        <v>10.1</v>
      </c>
      <c r="D1765">
        <v>22.3</v>
      </c>
      <c r="E1765">
        <v>15.1</v>
      </c>
      <c r="F1765">
        <v>7.9</v>
      </c>
    </row>
    <row r="1766" spans="1:6" x14ac:dyDescent="0.35">
      <c r="A1766">
        <v>1999</v>
      </c>
      <c r="B1766" s="1">
        <f t="shared" si="27"/>
        <v>295</v>
      </c>
      <c r="C1766" s="18">
        <v>14.5</v>
      </c>
      <c r="D1766">
        <v>24.7</v>
      </c>
      <c r="E1766">
        <v>15</v>
      </c>
      <c r="F1766">
        <v>0</v>
      </c>
    </row>
    <row r="1767" spans="1:6" x14ac:dyDescent="0.35">
      <c r="A1767">
        <v>1999</v>
      </c>
      <c r="B1767" s="1">
        <f t="shared" si="27"/>
        <v>296</v>
      </c>
      <c r="C1767" s="18">
        <v>12.5</v>
      </c>
      <c r="D1767">
        <v>23.5</v>
      </c>
      <c r="E1767">
        <v>16</v>
      </c>
      <c r="F1767">
        <v>0.8</v>
      </c>
    </row>
    <row r="1768" spans="1:6" x14ac:dyDescent="0.35">
      <c r="A1768">
        <v>1999</v>
      </c>
      <c r="B1768" s="1">
        <f t="shared" si="27"/>
        <v>297</v>
      </c>
      <c r="C1768" s="18">
        <v>12.8</v>
      </c>
      <c r="D1768">
        <v>24</v>
      </c>
      <c r="E1768">
        <v>12</v>
      </c>
      <c r="F1768">
        <v>0.8</v>
      </c>
    </row>
    <row r="1769" spans="1:6" x14ac:dyDescent="0.35">
      <c r="A1769">
        <v>1999</v>
      </c>
      <c r="B1769" s="1">
        <f t="shared" si="27"/>
        <v>298</v>
      </c>
      <c r="C1769" s="18">
        <v>6.3</v>
      </c>
      <c r="D1769">
        <v>18.2</v>
      </c>
      <c r="E1769">
        <v>11.5</v>
      </c>
      <c r="F1769">
        <v>22.1</v>
      </c>
    </row>
    <row r="1770" spans="1:6" x14ac:dyDescent="0.35">
      <c r="A1770">
        <v>1999</v>
      </c>
      <c r="B1770" s="1">
        <f t="shared" si="27"/>
        <v>299</v>
      </c>
      <c r="C1770" s="18">
        <v>11.3</v>
      </c>
      <c r="D1770">
        <v>20.2</v>
      </c>
      <c r="E1770">
        <v>12</v>
      </c>
      <c r="F1770">
        <v>0</v>
      </c>
    </row>
    <row r="1771" spans="1:6" x14ac:dyDescent="0.35">
      <c r="A1771">
        <v>1999</v>
      </c>
      <c r="B1771" s="1">
        <f t="shared" si="27"/>
        <v>300</v>
      </c>
      <c r="C1771" s="18">
        <v>15</v>
      </c>
      <c r="D1771">
        <v>25.6</v>
      </c>
      <c r="E1771">
        <v>12</v>
      </c>
      <c r="F1771">
        <v>0</v>
      </c>
    </row>
    <row r="1772" spans="1:6" x14ac:dyDescent="0.35">
      <c r="A1772">
        <v>1999</v>
      </c>
      <c r="B1772" s="1">
        <f t="shared" si="27"/>
        <v>301</v>
      </c>
      <c r="C1772" s="18">
        <v>8.3000000000000007</v>
      </c>
      <c r="D1772">
        <v>23</v>
      </c>
      <c r="E1772">
        <v>12</v>
      </c>
      <c r="F1772">
        <v>0</v>
      </c>
    </row>
    <row r="1773" spans="1:6" x14ac:dyDescent="0.35">
      <c r="A1773">
        <v>1999</v>
      </c>
      <c r="B1773" s="1">
        <f t="shared" si="27"/>
        <v>302</v>
      </c>
      <c r="C1773" s="18">
        <v>17.100000000000001</v>
      </c>
      <c r="D1773">
        <v>23</v>
      </c>
      <c r="E1773">
        <v>14</v>
      </c>
      <c r="F1773">
        <v>1</v>
      </c>
    </row>
    <row r="1774" spans="1:6" x14ac:dyDescent="0.35">
      <c r="A1774">
        <v>1999</v>
      </c>
      <c r="B1774" s="1">
        <f t="shared" si="27"/>
        <v>303</v>
      </c>
      <c r="C1774" s="18">
        <v>17</v>
      </c>
      <c r="D1774">
        <v>23.4</v>
      </c>
      <c r="E1774">
        <v>12</v>
      </c>
      <c r="F1774">
        <v>0</v>
      </c>
    </row>
    <row r="1775" spans="1:6" x14ac:dyDescent="0.35">
      <c r="A1775">
        <v>1999</v>
      </c>
      <c r="B1775" s="1">
        <f t="shared" si="27"/>
        <v>304</v>
      </c>
      <c r="C1775" s="18">
        <v>17.3</v>
      </c>
      <c r="D1775">
        <v>25.3</v>
      </c>
      <c r="E1775">
        <v>13.5</v>
      </c>
      <c r="F1775">
        <v>0</v>
      </c>
    </row>
    <row r="1776" spans="1:6" x14ac:dyDescent="0.35">
      <c r="A1776">
        <v>1999</v>
      </c>
      <c r="B1776" s="1">
        <f t="shared" si="27"/>
        <v>305</v>
      </c>
      <c r="C1776" s="18">
        <v>16.100000000000001</v>
      </c>
      <c r="D1776">
        <v>24.1</v>
      </c>
      <c r="E1776">
        <v>12</v>
      </c>
      <c r="F1776">
        <v>0</v>
      </c>
    </row>
    <row r="1777" spans="1:6" x14ac:dyDescent="0.35">
      <c r="A1777">
        <v>1999</v>
      </c>
      <c r="B1777" s="1">
        <f t="shared" si="27"/>
        <v>306</v>
      </c>
      <c r="C1777" s="18">
        <v>15.4</v>
      </c>
      <c r="D1777">
        <v>21</v>
      </c>
      <c r="E1777">
        <v>12.5</v>
      </c>
      <c r="F1777">
        <v>0</v>
      </c>
    </row>
    <row r="1778" spans="1:6" x14ac:dyDescent="0.35">
      <c r="A1778">
        <v>1999</v>
      </c>
      <c r="B1778" s="1">
        <f t="shared" si="27"/>
        <v>307</v>
      </c>
      <c r="C1778" s="18">
        <v>13.2</v>
      </c>
      <c r="D1778">
        <v>21</v>
      </c>
      <c r="E1778">
        <v>13</v>
      </c>
      <c r="F1778">
        <v>0</v>
      </c>
    </row>
    <row r="1779" spans="1:6" x14ac:dyDescent="0.35">
      <c r="A1779">
        <v>1999</v>
      </c>
      <c r="B1779" s="1">
        <f t="shared" si="27"/>
        <v>308</v>
      </c>
      <c r="C1779" s="18">
        <v>15.7</v>
      </c>
      <c r="D1779">
        <v>26.2</v>
      </c>
      <c r="E1779">
        <v>10.7</v>
      </c>
      <c r="F1779">
        <v>0</v>
      </c>
    </row>
    <row r="1780" spans="1:6" x14ac:dyDescent="0.35">
      <c r="A1780">
        <v>1999</v>
      </c>
      <c r="B1780" s="1">
        <f t="shared" si="27"/>
        <v>309</v>
      </c>
      <c r="C1780" s="18">
        <v>15.2</v>
      </c>
      <c r="D1780">
        <v>31</v>
      </c>
      <c r="E1780">
        <v>16.8</v>
      </c>
      <c r="F1780">
        <v>0</v>
      </c>
    </row>
    <row r="1781" spans="1:6" x14ac:dyDescent="0.35">
      <c r="A1781">
        <v>1999</v>
      </c>
      <c r="B1781" s="1">
        <f t="shared" si="27"/>
        <v>310</v>
      </c>
      <c r="C1781" s="18">
        <v>14.7</v>
      </c>
      <c r="D1781">
        <v>29.2</v>
      </c>
      <c r="E1781">
        <v>17</v>
      </c>
      <c r="F1781">
        <v>0</v>
      </c>
    </row>
    <row r="1782" spans="1:6" x14ac:dyDescent="0.35">
      <c r="A1782">
        <v>1999</v>
      </c>
      <c r="B1782" s="1">
        <f t="shared" si="27"/>
        <v>311</v>
      </c>
      <c r="C1782" s="18">
        <v>15.2</v>
      </c>
      <c r="D1782">
        <v>26</v>
      </c>
      <c r="E1782">
        <v>14</v>
      </c>
      <c r="F1782">
        <v>0</v>
      </c>
    </row>
    <row r="1783" spans="1:6" x14ac:dyDescent="0.35">
      <c r="A1783">
        <v>1999</v>
      </c>
      <c r="B1783" s="1">
        <f t="shared" si="27"/>
        <v>312</v>
      </c>
      <c r="C1783" s="18">
        <v>14.3</v>
      </c>
      <c r="D1783">
        <v>22</v>
      </c>
      <c r="E1783">
        <v>8</v>
      </c>
      <c r="F1783">
        <v>0</v>
      </c>
    </row>
    <row r="1784" spans="1:6" x14ac:dyDescent="0.35">
      <c r="A1784">
        <v>1999</v>
      </c>
      <c r="B1784" s="1">
        <f t="shared" si="27"/>
        <v>313</v>
      </c>
      <c r="C1784" s="18">
        <v>15</v>
      </c>
      <c r="D1784">
        <v>24</v>
      </c>
      <c r="E1784">
        <v>9</v>
      </c>
      <c r="F1784">
        <v>0</v>
      </c>
    </row>
    <row r="1785" spans="1:6" x14ac:dyDescent="0.35">
      <c r="A1785">
        <v>1999</v>
      </c>
      <c r="B1785" s="1">
        <f t="shared" si="27"/>
        <v>314</v>
      </c>
      <c r="C1785" s="18">
        <v>14.9</v>
      </c>
      <c r="D1785">
        <v>23</v>
      </c>
      <c r="E1785">
        <v>8</v>
      </c>
      <c r="F1785">
        <v>0</v>
      </c>
    </row>
    <row r="1786" spans="1:6" x14ac:dyDescent="0.35">
      <c r="A1786">
        <v>1999</v>
      </c>
      <c r="B1786" s="1">
        <f t="shared" si="27"/>
        <v>315</v>
      </c>
      <c r="C1786" s="18">
        <v>12.7</v>
      </c>
      <c r="D1786">
        <v>20.399999999999999</v>
      </c>
      <c r="E1786">
        <v>8.1</v>
      </c>
      <c r="F1786">
        <v>0</v>
      </c>
    </row>
    <row r="1787" spans="1:6" x14ac:dyDescent="0.35">
      <c r="A1787">
        <v>1999</v>
      </c>
      <c r="B1787" s="1">
        <f t="shared" si="27"/>
        <v>316</v>
      </c>
      <c r="C1787" s="18">
        <v>5.3</v>
      </c>
      <c r="D1787">
        <v>14.3</v>
      </c>
      <c r="E1787">
        <v>10</v>
      </c>
      <c r="F1787">
        <v>1</v>
      </c>
    </row>
    <row r="1788" spans="1:6" x14ac:dyDescent="0.35">
      <c r="A1788">
        <v>1999</v>
      </c>
      <c r="B1788" s="1">
        <f t="shared" si="27"/>
        <v>317</v>
      </c>
      <c r="C1788" s="18">
        <v>10.4</v>
      </c>
      <c r="D1788">
        <v>14.2</v>
      </c>
      <c r="E1788">
        <v>8.8000000000000007</v>
      </c>
      <c r="F1788">
        <v>6.1</v>
      </c>
    </row>
    <row r="1789" spans="1:6" x14ac:dyDescent="0.35">
      <c r="A1789">
        <v>1999</v>
      </c>
      <c r="B1789" s="1">
        <f t="shared" si="27"/>
        <v>318</v>
      </c>
      <c r="C1789" s="18">
        <v>5.5</v>
      </c>
      <c r="D1789">
        <v>15.2</v>
      </c>
      <c r="E1789">
        <v>9</v>
      </c>
      <c r="F1789">
        <v>4.0999999999999996</v>
      </c>
    </row>
    <row r="1790" spans="1:6" x14ac:dyDescent="0.35">
      <c r="A1790">
        <v>1999</v>
      </c>
      <c r="B1790" s="1">
        <f t="shared" si="27"/>
        <v>319</v>
      </c>
      <c r="C1790" s="18">
        <v>5.4</v>
      </c>
      <c r="D1790">
        <v>14.4</v>
      </c>
      <c r="E1790">
        <v>7.7</v>
      </c>
      <c r="F1790">
        <v>0.5</v>
      </c>
    </row>
    <row r="1791" spans="1:6" x14ac:dyDescent="0.35">
      <c r="A1791">
        <v>1999</v>
      </c>
      <c r="B1791" s="1">
        <f t="shared" si="27"/>
        <v>320</v>
      </c>
      <c r="C1791" s="18">
        <v>6.2</v>
      </c>
      <c r="D1791">
        <v>12.2</v>
      </c>
      <c r="E1791">
        <v>6.1</v>
      </c>
      <c r="F1791">
        <v>5.0999999999999996</v>
      </c>
    </row>
    <row r="1792" spans="1:6" x14ac:dyDescent="0.35">
      <c r="A1792">
        <v>1999</v>
      </c>
      <c r="B1792" s="1">
        <f t="shared" si="27"/>
        <v>321</v>
      </c>
      <c r="C1792" s="18">
        <v>15.2</v>
      </c>
      <c r="D1792">
        <v>14.6</v>
      </c>
      <c r="E1792">
        <v>3.9</v>
      </c>
      <c r="F1792">
        <v>0</v>
      </c>
    </row>
    <row r="1793" spans="1:6" x14ac:dyDescent="0.35">
      <c r="A1793">
        <v>1999</v>
      </c>
      <c r="B1793" s="1">
        <f t="shared" si="27"/>
        <v>322</v>
      </c>
      <c r="C1793" s="18">
        <v>14.8</v>
      </c>
      <c r="D1793">
        <v>14.9</v>
      </c>
      <c r="E1793">
        <v>3</v>
      </c>
      <c r="F1793">
        <v>0</v>
      </c>
    </row>
    <row r="1794" spans="1:6" x14ac:dyDescent="0.35">
      <c r="A1794">
        <v>1999</v>
      </c>
      <c r="B1794" s="1">
        <f t="shared" si="27"/>
        <v>323</v>
      </c>
      <c r="C1794" s="18">
        <v>13.1</v>
      </c>
      <c r="D1794">
        <v>15.5</v>
      </c>
      <c r="E1794">
        <v>5</v>
      </c>
      <c r="F1794">
        <v>0</v>
      </c>
    </row>
    <row r="1795" spans="1:6" x14ac:dyDescent="0.35">
      <c r="A1795">
        <v>1999</v>
      </c>
      <c r="B1795" s="1">
        <f t="shared" si="27"/>
        <v>324</v>
      </c>
      <c r="C1795" s="18">
        <v>4</v>
      </c>
      <c r="D1795">
        <v>13.2</v>
      </c>
      <c r="E1795">
        <v>7</v>
      </c>
      <c r="F1795">
        <v>22.1</v>
      </c>
    </row>
    <row r="1796" spans="1:6" x14ac:dyDescent="0.35">
      <c r="A1796">
        <v>1999</v>
      </c>
      <c r="B1796" s="1">
        <f t="shared" si="27"/>
        <v>325</v>
      </c>
      <c r="C1796" s="18">
        <v>9.9</v>
      </c>
      <c r="D1796">
        <v>10.199999999999999</v>
      </c>
      <c r="E1796">
        <v>5.6</v>
      </c>
      <c r="F1796">
        <v>0</v>
      </c>
    </row>
    <row r="1797" spans="1:6" x14ac:dyDescent="0.35">
      <c r="A1797">
        <v>1999</v>
      </c>
      <c r="B1797" s="1">
        <f t="shared" si="27"/>
        <v>326</v>
      </c>
      <c r="C1797" s="18">
        <v>10.3</v>
      </c>
      <c r="D1797">
        <v>13.2</v>
      </c>
      <c r="E1797">
        <v>5</v>
      </c>
      <c r="F1797">
        <v>0.5</v>
      </c>
    </row>
    <row r="1798" spans="1:6" x14ac:dyDescent="0.35">
      <c r="A1798">
        <v>1999</v>
      </c>
      <c r="B1798" s="1">
        <f t="shared" si="27"/>
        <v>327</v>
      </c>
      <c r="C1798" s="18">
        <v>14.4</v>
      </c>
      <c r="D1798">
        <v>13.4</v>
      </c>
      <c r="E1798">
        <v>1</v>
      </c>
      <c r="F1798">
        <v>0</v>
      </c>
    </row>
    <row r="1799" spans="1:6" x14ac:dyDescent="0.35">
      <c r="A1799">
        <v>1999</v>
      </c>
      <c r="B1799" s="1">
        <f t="shared" si="27"/>
        <v>328</v>
      </c>
      <c r="C1799" s="18">
        <v>14</v>
      </c>
      <c r="D1799">
        <v>16.7</v>
      </c>
      <c r="E1799">
        <v>4</v>
      </c>
      <c r="F1799">
        <v>0</v>
      </c>
    </row>
    <row r="1800" spans="1:6" x14ac:dyDescent="0.35">
      <c r="A1800">
        <v>1999</v>
      </c>
      <c r="B1800" s="1">
        <f t="shared" si="27"/>
        <v>329</v>
      </c>
      <c r="C1800" s="18">
        <v>13.5</v>
      </c>
      <c r="D1800">
        <v>17.8</v>
      </c>
      <c r="E1800">
        <v>3.5</v>
      </c>
      <c r="F1800">
        <v>0</v>
      </c>
    </row>
    <row r="1801" spans="1:6" x14ac:dyDescent="0.35">
      <c r="A1801">
        <v>1999</v>
      </c>
      <c r="B1801" s="1">
        <f t="shared" si="27"/>
        <v>330</v>
      </c>
      <c r="C1801" s="18">
        <v>13.5</v>
      </c>
      <c r="D1801">
        <v>17.2</v>
      </c>
      <c r="E1801">
        <v>3</v>
      </c>
      <c r="F1801">
        <v>0</v>
      </c>
    </row>
    <row r="1802" spans="1:6" x14ac:dyDescent="0.35">
      <c r="A1802">
        <v>1999</v>
      </c>
      <c r="B1802" s="1">
        <f t="shared" si="27"/>
        <v>331</v>
      </c>
      <c r="C1802" s="18">
        <v>13.8</v>
      </c>
      <c r="D1802">
        <v>15.6</v>
      </c>
      <c r="E1802">
        <v>2.8</v>
      </c>
      <c r="F1802">
        <v>0</v>
      </c>
    </row>
    <row r="1803" spans="1:6" x14ac:dyDescent="0.35">
      <c r="A1803">
        <v>1999</v>
      </c>
      <c r="B1803" s="1">
        <f t="shared" si="27"/>
        <v>332</v>
      </c>
      <c r="C1803" s="18">
        <v>14.1</v>
      </c>
      <c r="D1803">
        <v>17</v>
      </c>
      <c r="E1803">
        <v>1.2</v>
      </c>
      <c r="F1803">
        <v>0</v>
      </c>
    </row>
    <row r="1804" spans="1:6" x14ac:dyDescent="0.35">
      <c r="A1804">
        <v>1999</v>
      </c>
      <c r="B1804" s="1">
        <f t="shared" ref="B1804:B1867" si="28">B1803+1</f>
        <v>333</v>
      </c>
      <c r="C1804" s="18">
        <v>9.1</v>
      </c>
      <c r="D1804">
        <v>18</v>
      </c>
      <c r="E1804">
        <v>4</v>
      </c>
      <c r="F1804">
        <v>0</v>
      </c>
    </row>
    <row r="1805" spans="1:6" x14ac:dyDescent="0.35">
      <c r="A1805">
        <v>1999</v>
      </c>
      <c r="B1805" s="1">
        <f t="shared" si="28"/>
        <v>334</v>
      </c>
      <c r="C1805" s="18">
        <v>9.1999999999999993</v>
      </c>
      <c r="D1805">
        <v>17</v>
      </c>
      <c r="E1805">
        <v>3</v>
      </c>
      <c r="F1805">
        <v>0</v>
      </c>
    </row>
    <row r="1806" spans="1:6" x14ac:dyDescent="0.35">
      <c r="A1806">
        <v>1999</v>
      </c>
      <c r="B1806" s="1">
        <f t="shared" si="28"/>
        <v>335</v>
      </c>
      <c r="C1806" s="18">
        <v>10.9</v>
      </c>
      <c r="D1806">
        <v>19</v>
      </c>
      <c r="E1806">
        <v>8</v>
      </c>
      <c r="F1806">
        <v>0</v>
      </c>
    </row>
    <row r="1807" spans="1:6" x14ac:dyDescent="0.35">
      <c r="A1807">
        <v>1999</v>
      </c>
      <c r="B1807" s="1">
        <f t="shared" si="28"/>
        <v>336</v>
      </c>
      <c r="C1807" s="18">
        <v>12.6</v>
      </c>
      <c r="D1807">
        <v>22</v>
      </c>
      <c r="E1807">
        <v>7.2</v>
      </c>
      <c r="F1807">
        <v>0</v>
      </c>
    </row>
    <row r="1808" spans="1:6" x14ac:dyDescent="0.35">
      <c r="A1808">
        <v>1999</v>
      </c>
      <c r="B1808" s="1">
        <f t="shared" si="28"/>
        <v>337</v>
      </c>
      <c r="C1808" s="18">
        <v>10.9</v>
      </c>
      <c r="D1808">
        <v>24</v>
      </c>
      <c r="E1808">
        <v>7</v>
      </c>
      <c r="F1808">
        <v>0</v>
      </c>
    </row>
    <row r="1809" spans="1:6" x14ac:dyDescent="0.35">
      <c r="A1809">
        <v>1999</v>
      </c>
      <c r="B1809" s="1">
        <f t="shared" si="28"/>
        <v>338</v>
      </c>
      <c r="C1809" s="18">
        <v>4.0999999999999996</v>
      </c>
      <c r="D1809">
        <v>18</v>
      </c>
      <c r="E1809">
        <v>11.8</v>
      </c>
      <c r="F1809">
        <v>0.8</v>
      </c>
    </row>
    <row r="1810" spans="1:6" x14ac:dyDescent="0.35">
      <c r="A1810">
        <v>1999</v>
      </c>
      <c r="B1810" s="1">
        <f t="shared" si="28"/>
        <v>339</v>
      </c>
      <c r="C1810" s="18">
        <v>9.4</v>
      </c>
      <c r="D1810">
        <v>17.2</v>
      </c>
      <c r="E1810">
        <v>11</v>
      </c>
      <c r="F1810">
        <v>4.0999999999999996</v>
      </c>
    </row>
    <row r="1811" spans="1:6" x14ac:dyDescent="0.35">
      <c r="A1811">
        <v>1999</v>
      </c>
      <c r="B1811" s="1">
        <f t="shared" si="28"/>
        <v>340</v>
      </c>
      <c r="C1811" s="18">
        <v>13.1</v>
      </c>
      <c r="D1811">
        <v>18.5</v>
      </c>
      <c r="E1811">
        <v>6</v>
      </c>
      <c r="F1811">
        <v>4.0999999999999996</v>
      </c>
    </row>
    <row r="1812" spans="1:6" x14ac:dyDescent="0.35">
      <c r="A1812">
        <v>1999</v>
      </c>
      <c r="B1812" s="1">
        <f t="shared" si="28"/>
        <v>341</v>
      </c>
      <c r="C1812" s="18">
        <v>9.8000000000000007</v>
      </c>
      <c r="D1812">
        <v>19.5</v>
      </c>
      <c r="E1812">
        <v>6.8</v>
      </c>
      <c r="F1812">
        <v>0</v>
      </c>
    </row>
    <row r="1813" spans="1:6" x14ac:dyDescent="0.35">
      <c r="A1813">
        <v>1999</v>
      </c>
      <c r="B1813" s="1">
        <f t="shared" si="28"/>
        <v>342</v>
      </c>
      <c r="C1813" s="18">
        <v>2.5</v>
      </c>
      <c r="D1813">
        <v>14.2</v>
      </c>
      <c r="E1813">
        <v>10.8</v>
      </c>
      <c r="F1813">
        <v>0.5</v>
      </c>
    </row>
    <row r="1814" spans="1:6" x14ac:dyDescent="0.35">
      <c r="A1814">
        <v>1999</v>
      </c>
      <c r="B1814" s="1">
        <f t="shared" si="28"/>
        <v>343</v>
      </c>
      <c r="C1814" s="18">
        <v>5.3</v>
      </c>
      <c r="D1814">
        <v>14</v>
      </c>
      <c r="E1814">
        <v>10</v>
      </c>
      <c r="F1814">
        <v>27.9</v>
      </c>
    </row>
    <row r="1815" spans="1:6" x14ac:dyDescent="0.35">
      <c r="A1815">
        <v>1999</v>
      </c>
      <c r="B1815" s="1">
        <f t="shared" si="28"/>
        <v>344</v>
      </c>
      <c r="C1815" s="18">
        <v>7.1</v>
      </c>
      <c r="D1815">
        <v>12.2</v>
      </c>
      <c r="E1815">
        <v>9</v>
      </c>
      <c r="F1815">
        <v>0.5</v>
      </c>
    </row>
    <row r="1816" spans="1:6" x14ac:dyDescent="0.35">
      <c r="A1816">
        <v>1999</v>
      </c>
      <c r="B1816" s="1">
        <f t="shared" si="28"/>
        <v>345</v>
      </c>
      <c r="C1816" s="18">
        <v>12.9</v>
      </c>
      <c r="D1816">
        <v>14.5</v>
      </c>
      <c r="E1816">
        <v>3.5</v>
      </c>
      <c r="F1816">
        <v>4.0999999999999996</v>
      </c>
    </row>
    <row r="1817" spans="1:6" x14ac:dyDescent="0.35">
      <c r="A1817">
        <v>1999</v>
      </c>
      <c r="B1817" s="1">
        <f t="shared" si="28"/>
        <v>346</v>
      </c>
      <c r="C1817" s="18">
        <v>13.8</v>
      </c>
      <c r="D1817">
        <v>14.5</v>
      </c>
      <c r="E1817">
        <v>4</v>
      </c>
      <c r="F1817">
        <v>0</v>
      </c>
    </row>
    <row r="1818" spans="1:6" x14ac:dyDescent="0.35">
      <c r="A1818">
        <v>1999</v>
      </c>
      <c r="B1818" s="1">
        <f t="shared" si="28"/>
        <v>347</v>
      </c>
      <c r="C1818" s="18">
        <v>12.3</v>
      </c>
      <c r="D1818">
        <v>18</v>
      </c>
      <c r="E1818">
        <v>4.4000000000000004</v>
      </c>
      <c r="F1818">
        <v>0</v>
      </c>
    </row>
    <row r="1819" spans="1:6" x14ac:dyDescent="0.35">
      <c r="A1819">
        <v>1999</v>
      </c>
      <c r="B1819" s="1">
        <f t="shared" si="28"/>
        <v>348</v>
      </c>
      <c r="C1819" s="18">
        <v>13.2</v>
      </c>
      <c r="D1819">
        <v>17</v>
      </c>
      <c r="E1819">
        <v>4</v>
      </c>
      <c r="F1819">
        <v>0</v>
      </c>
    </row>
    <row r="1820" spans="1:6" x14ac:dyDescent="0.35">
      <c r="A1820">
        <v>1999</v>
      </c>
      <c r="B1820" s="1">
        <f t="shared" si="28"/>
        <v>349</v>
      </c>
      <c r="C1820" s="18">
        <v>4.4000000000000004</v>
      </c>
      <c r="D1820">
        <v>14</v>
      </c>
      <c r="E1820">
        <v>7</v>
      </c>
      <c r="F1820">
        <v>7.9</v>
      </c>
    </row>
    <row r="1821" spans="1:6" x14ac:dyDescent="0.35">
      <c r="A1821">
        <v>1999</v>
      </c>
      <c r="B1821" s="1">
        <f t="shared" si="28"/>
        <v>350</v>
      </c>
      <c r="C1821" s="18">
        <v>10.9</v>
      </c>
      <c r="D1821">
        <v>9</v>
      </c>
      <c r="E1821">
        <v>4</v>
      </c>
      <c r="F1821">
        <v>2</v>
      </c>
    </row>
    <row r="1822" spans="1:6" x14ac:dyDescent="0.35">
      <c r="A1822">
        <v>1999</v>
      </c>
      <c r="B1822" s="1">
        <f t="shared" si="28"/>
        <v>351</v>
      </c>
      <c r="C1822" s="18">
        <v>12</v>
      </c>
      <c r="D1822">
        <v>8.1999999999999993</v>
      </c>
      <c r="E1822">
        <v>0</v>
      </c>
      <c r="F1822">
        <v>0</v>
      </c>
    </row>
    <row r="1823" spans="1:6" x14ac:dyDescent="0.35">
      <c r="A1823">
        <v>1999</v>
      </c>
      <c r="B1823" s="1">
        <f t="shared" si="28"/>
        <v>352</v>
      </c>
      <c r="C1823" s="18">
        <v>13.1</v>
      </c>
      <c r="D1823">
        <v>10.3</v>
      </c>
      <c r="E1823">
        <v>-0.4</v>
      </c>
      <c r="F1823">
        <v>0</v>
      </c>
    </row>
    <row r="1824" spans="1:6" x14ac:dyDescent="0.35">
      <c r="A1824">
        <v>1999</v>
      </c>
      <c r="B1824" s="1">
        <f t="shared" si="28"/>
        <v>353</v>
      </c>
      <c r="C1824" s="18">
        <v>7.3</v>
      </c>
      <c r="D1824">
        <v>10.4</v>
      </c>
      <c r="E1824">
        <v>1</v>
      </c>
      <c r="F1824">
        <v>0</v>
      </c>
    </row>
    <row r="1825" spans="1:6" x14ac:dyDescent="0.35">
      <c r="A1825">
        <v>1999</v>
      </c>
      <c r="B1825" s="1">
        <f t="shared" si="28"/>
        <v>354</v>
      </c>
      <c r="C1825" s="18">
        <v>8.5</v>
      </c>
      <c r="D1825">
        <v>13.3</v>
      </c>
      <c r="E1825">
        <v>7</v>
      </c>
      <c r="F1825">
        <v>0.8</v>
      </c>
    </row>
    <row r="1826" spans="1:6" x14ac:dyDescent="0.35">
      <c r="A1826">
        <v>1999</v>
      </c>
      <c r="B1826" s="1">
        <f t="shared" si="28"/>
        <v>355</v>
      </c>
      <c r="C1826" s="18">
        <v>13</v>
      </c>
      <c r="D1826">
        <v>15</v>
      </c>
      <c r="E1826">
        <v>4</v>
      </c>
      <c r="F1826">
        <v>0</v>
      </c>
    </row>
    <row r="1827" spans="1:6" x14ac:dyDescent="0.35">
      <c r="A1827">
        <v>1999</v>
      </c>
      <c r="B1827" s="1">
        <f t="shared" si="28"/>
        <v>356</v>
      </c>
      <c r="C1827" s="18">
        <v>12.7</v>
      </c>
      <c r="D1827">
        <v>16.7</v>
      </c>
      <c r="E1827">
        <v>4</v>
      </c>
      <c r="F1827">
        <v>0</v>
      </c>
    </row>
    <row r="1828" spans="1:6" x14ac:dyDescent="0.35">
      <c r="A1828">
        <v>1999</v>
      </c>
      <c r="B1828" s="1">
        <f t="shared" si="28"/>
        <v>357</v>
      </c>
      <c r="C1828" s="18">
        <v>12.8</v>
      </c>
      <c r="D1828">
        <v>15</v>
      </c>
      <c r="E1828">
        <v>3</v>
      </c>
      <c r="F1828">
        <v>0</v>
      </c>
    </row>
    <row r="1829" spans="1:6" x14ac:dyDescent="0.35">
      <c r="A1829">
        <v>1999</v>
      </c>
      <c r="B1829" s="1">
        <f t="shared" si="28"/>
        <v>358</v>
      </c>
      <c r="C1829" s="18">
        <v>13.1</v>
      </c>
      <c r="D1829">
        <v>16.399999999999999</v>
      </c>
      <c r="E1829">
        <v>2</v>
      </c>
      <c r="F1829">
        <v>0</v>
      </c>
    </row>
    <row r="1830" spans="1:6" x14ac:dyDescent="0.35">
      <c r="A1830">
        <v>1999</v>
      </c>
      <c r="B1830" s="1">
        <f t="shared" si="28"/>
        <v>359</v>
      </c>
      <c r="C1830" s="18">
        <v>13.1</v>
      </c>
      <c r="D1830">
        <v>18</v>
      </c>
      <c r="E1830">
        <v>2</v>
      </c>
      <c r="F1830">
        <v>0</v>
      </c>
    </row>
    <row r="1831" spans="1:6" x14ac:dyDescent="0.35">
      <c r="A1831">
        <v>1999</v>
      </c>
      <c r="B1831" s="1">
        <f t="shared" si="28"/>
        <v>360</v>
      </c>
      <c r="C1831" s="18">
        <v>13.4</v>
      </c>
      <c r="D1831">
        <v>16</v>
      </c>
      <c r="E1831">
        <v>1</v>
      </c>
      <c r="F1831">
        <v>0</v>
      </c>
    </row>
    <row r="1832" spans="1:6" x14ac:dyDescent="0.35">
      <c r="A1832">
        <v>1999</v>
      </c>
      <c r="B1832" s="1">
        <f t="shared" si="28"/>
        <v>361</v>
      </c>
      <c r="C1832" s="18">
        <v>12.3</v>
      </c>
      <c r="D1832">
        <v>15.2</v>
      </c>
      <c r="E1832">
        <v>4</v>
      </c>
      <c r="F1832">
        <v>0</v>
      </c>
    </row>
    <row r="1833" spans="1:6" x14ac:dyDescent="0.35">
      <c r="A1833">
        <v>1999</v>
      </c>
      <c r="B1833" s="1">
        <f t="shared" si="28"/>
        <v>362</v>
      </c>
      <c r="C1833" s="18">
        <v>10.3</v>
      </c>
      <c r="D1833">
        <v>15.4</v>
      </c>
      <c r="E1833">
        <v>7</v>
      </c>
      <c r="F1833">
        <v>0</v>
      </c>
    </row>
    <row r="1834" spans="1:6" x14ac:dyDescent="0.35">
      <c r="A1834">
        <v>1999</v>
      </c>
      <c r="B1834" s="1">
        <f t="shared" si="28"/>
        <v>363</v>
      </c>
      <c r="C1834" s="18">
        <v>8.8000000000000007</v>
      </c>
      <c r="D1834">
        <v>16</v>
      </c>
      <c r="E1834">
        <v>4.5999999999999996</v>
      </c>
      <c r="F1834">
        <v>0</v>
      </c>
    </row>
    <row r="1835" spans="1:6" x14ac:dyDescent="0.35">
      <c r="A1835">
        <v>1999</v>
      </c>
      <c r="B1835" s="1">
        <f t="shared" si="28"/>
        <v>364</v>
      </c>
      <c r="C1835" s="18">
        <v>11.3</v>
      </c>
      <c r="D1835">
        <v>15</v>
      </c>
      <c r="E1835">
        <v>7</v>
      </c>
      <c r="F1835">
        <v>3.1</v>
      </c>
    </row>
    <row r="1836" spans="1:6" x14ac:dyDescent="0.35">
      <c r="A1836">
        <v>1999</v>
      </c>
      <c r="B1836" s="1">
        <f t="shared" si="28"/>
        <v>365</v>
      </c>
      <c r="C1836" s="18">
        <v>12.3</v>
      </c>
      <c r="D1836">
        <v>15.2</v>
      </c>
      <c r="E1836">
        <v>3</v>
      </c>
      <c r="F1836">
        <v>0</v>
      </c>
    </row>
    <row r="1837" spans="1:6" x14ac:dyDescent="0.35">
      <c r="A1837">
        <v>2000</v>
      </c>
      <c r="B1837" s="1">
        <v>1</v>
      </c>
      <c r="C1837" s="18">
        <v>12.9</v>
      </c>
      <c r="D1837">
        <v>15.8</v>
      </c>
      <c r="E1837">
        <v>1.5</v>
      </c>
      <c r="F1837">
        <v>0</v>
      </c>
    </row>
    <row r="1838" spans="1:6" x14ac:dyDescent="0.35">
      <c r="A1838">
        <v>2000</v>
      </c>
      <c r="B1838" s="1">
        <f t="shared" si="28"/>
        <v>2</v>
      </c>
      <c r="C1838" s="18">
        <v>12.9</v>
      </c>
      <c r="D1838">
        <v>17.2</v>
      </c>
      <c r="E1838">
        <v>2</v>
      </c>
      <c r="F1838">
        <v>0</v>
      </c>
    </row>
    <row r="1839" spans="1:6" x14ac:dyDescent="0.35">
      <c r="A1839">
        <v>2000</v>
      </c>
      <c r="B1839" s="1">
        <f t="shared" si="28"/>
        <v>3</v>
      </c>
      <c r="C1839" s="18">
        <v>9.4</v>
      </c>
      <c r="D1839">
        <v>11.4</v>
      </c>
      <c r="E1839">
        <v>3.5</v>
      </c>
      <c r="F1839">
        <v>0</v>
      </c>
    </row>
    <row r="1840" spans="1:6" x14ac:dyDescent="0.35">
      <c r="A1840">
        <v>2000</v>
      </c>
      <c r="B1840" s="1">
        <f t="shared" si="28"/>
        <v>4</v>
      </c>
      <c r="C1840" s="18">
        <v>9.8000000000000007</v>
      </c>
      <c r="D1840">
        <v>14.2</v>
      </c>
      <c r="E1840">
        <v>3</v>
      </c>
      <c r="F1840">
        <v>0</v>
      </c>
    </row>
    <row r="1841" spans="1:6" x14ac:dyDescent="0.35">
      <c r="A1841">
        <v>2000</v>
      </c>
      <c r="B1841" s="1">
        <f t="shared" si="28"/>
        <v>5</v>
      </c>
      <c r="C1841" s="18">
        <v>11.9</v>
      </c>
      <c r="D1841">
        <v>15</v>
      </c>
      <c r="E1841">
        <v>1.8</v>
      </c>
      <c r="F1841">
        <v>0</v>
      </c>
    </row>
    <row r="1842" spans="1:6" x14ac:dyDescent="0.35">
      <c r="A1842">
        <v>2000</v>
      </c>
      <c r="B1842" s="1">
        <f t="shared" si="28"/>
        <v>6</v>
      </c>
      <c r="C1842" s="18">
        <v>13.9</v>
      </c>
      <c r="D1842">
        <v>15.2</v>
      </c>
      <c r="E1842">
        <v>3</v>
      </c>
      <c r="F1842">
        <v>0</v>
      </c>
    </row>
    <row r="1843" spans="1:6" x14ac:dyDescent="0.35">
      <c r="A1843">
        <v>2000</v>
      </c>
      <c r="B1843" s="1">
        <f t="shared" si="28"/>
        <v>7</v>
      </c>
      <c r="C1843" s="18">
        <v>14.3</v>
      </c>
      <c r="D1843">
        <v>16</v>
      </c>
      <c r="E1843">
        <v>3</v>
      </c>
      <c r="F1843">
        <v>0</v>
      </c>
    </row>
    <row r="1844" spans="1:6" x14ac:dyDescent="0.35">
      <c r="A1844">
        <v>2000</v>
      </c>
      <c r="B1844" s="1">
        <f t="shared" si="28"/>
        <v>8</v>
      </c>
      <c r="C1844" s="18">
        <v>14.4</v>
      </c>
      <c r="D1844">
        <v>15</v>
      </c>
      <c r="E1844">
        <v>-0.5</v>
      </c>
      <c r="F1844">
        <v>0</v>
      </c>
    </row>
    <row r="1845" spans="1:6" x14ac:dyDescent="0.35">
      <c r="A1845">
        <v>2000</v>
      </c>
      <c r="B1845" s="1">
        <f t="shared" si="28"/>
        <v>9</v>
      </c>
      <c r="C1845" s="18">
        <v>14.3</v>
      </c>
      <c r="D1845">
        <v>13</v>
      </c>
      <c r="E1845">
        <v>2.8</v>
      </c>
      <c r="F1845">
        <v>0</v>
      </c>
    </row>
    <row r="1846" spans="1:6" x14ac:dyDescent="0.35">
      <c r="A1846">
        <v>2000</v>
      </c>
      <c r="B1846" s="1">
        <f t="shared" si="28"/>
        <v>10</v>
      </c>
      <c r="C1846" s="18">
        <v>4.5</v>
      </c>
      <c r="D1846">
        <v>9</v>
      </c>
      <c r="E1846">
        <v>4</v>
      </c>
      <c r="F1846">
        <v>11.9</v>
      </c>
    </row>
    <row r="1847" spans="1:6" x14ac:dyDescent="0.35">
      <c r="A1847">
        <v>2000</v>
      </c>
      <c r="B1847" s="1">
        <f t="shared" si="28"/>
        <v>11</v>
      </c>
      <c r="C1847" s="18">
        <v>13.7</v>
      </c>
      <c r="D1847">
        <v>12.2</v>
      </c>
      <c r="E1847">
        <v>1</v>
      </c>
      <c r="F1847">
        <v>9.9</v>
      </c>
    </row>
    <row r="1848" spans="1:6" x14ac:dyDescent="0.35">
      <c r="A1848">
        <v>2000</v>
      </c>
      <c r="B1848" s="1">
        <f t="shared" si="28"/>
        <v>12</v>
      </c>
      <c r="C1848" s="18">
        <v>14.1</v>
      </c>
      <c r="D1848">
        <v>13.7</v>
      </c>
      <c r="E1848">
        <v>0.4</v>
      </c>
      <c r="F1848">
        <v>0</v>
      </c>
    </row>
    <row r="1849" spans="1:6" x14ac:dyDescent="0.35">
      <c r="A1849">
        <v>2000</v>
      </c>
      <c r="B1849" s="1">
        <f t="shared" si="28"/>
        <v>13</v>
      </c>
      <c r="C1849" s="18">
        <v>14.4</v>
      </c>
      <c r="D1849">
        <v>13</v>
      </c>
      <c r="E1849">
        <v>3</v>
      </c>
      <c r="F1849">
        <v>0</v>
      </c>
    </row>
    <row r="1850" spans="1:6" x14ac:dyDescent="0.35">
      <c r="A1850">
        <v>2000</v>
      </c>
      <c r="B1850" s="1">
        <f t="shared" si="28"/>
        <v>14</v>
      </c>
      <c r="C1850" s="18">
        <v>4.2</v>
      </c>
      <c r="D1850">
        <v>8</v>
      </c>
      <c r="E1850">
        <v>5</v>
      </c>
      <c r="F1850">
        <v>0.5</v>
      </c>
    </row>
    <row r="1851" spans="1:6" x14ac:dyDescent="0.35">
      <c r="A1851">
        <v>2000</v>
      </c>
      <c r="B1851" s="1">
        <f t="shared" si="28"/>
        <v>15</v>
      </c>
      <c r="C1851" s="18">
        <v>11</v>
      </c>
      <c r="D1851">
        <v>12</v>
      </c>
      <c r="E1851">
        <v>5.4</v>
      </c>
      <c r="F1851">
        <v>8.9</v>
      </c>
    </row>
    <row r="1852" spans="1:6" x14ac:dyDescent="0.35">
      <c r="A1852">
        <v>2000</v>
      </c>
      <c r="B1852" s="1">
        <f t="shared" si="28"/>
        <v>16</v>
      </c>
      <c r="C1852" s="18">
        <v>12.8</v>
      </c>
      <c r="D1852">
        <v>15</v>
      </c>
      <c r="E1852">
        <v>3.5</v>
      </c>
      <c r="F1852">
        <v>0</v>
      </c>
    </row>
    <row r="1853" spans="1:6" x14ac:dyDescent="0.35">
      <c r="A1853">
        <v>2000</v>
      </c>
      <c r="B1853" s="1">
        <f t="shared" si="28"/>
        <v>17</v>
      </c>
      <c r="C1853" s="18">
        <v>12.5</v>
      </c>
      <c r="D1853">
        <v>17.8</v>
      </c>
      <c r="E1853">
        <v>6</v>
      </c>
      <c r="F1853">
        <v>0</v>
      </c>
    </row>
    <row r="1854" spans="1:6" x14ac:dyDescent="0.35">
      <c r="A1854">
        <v>2000</v>
      </c>
      <c r="B1854" s="1">
        <f t="shared" si="28"/>
        <v>18</v>
      </c>
      <c r="C1854" s="18">
        <v>12.5</v>
      </c>
      <c r="D1854">
        <v>17.2</v>
      </c>
      <c r="E1854">
        <v>2.5</v>
      </c>
      <c r="F1854">
        <v>0</v>
      </c>
    </row>
    <row r="1855" spans="1:6" x14ac:dyDescent="0.35">
      <c r="A1855">
        <v>2000</v>
      </c>
      <c r="B1855" s="1">
        <f t="shared" si="28"/>
        <v>19</v>
      </c>
      <c r="C1855" s="18">
        <v>12.9</v>
      </c>
      <c r="D1855">
        <v>15.2</v>
      </c>
      <c r="E1855">
        <v>3</v>
      </c>
      <c r="F1855">
        <v>0</v>
      </c>
    </row>
    <row r="1856" spans="1:6" x14ac:dyDescent="0.35">
      <c r="A1856">
        <v>2000</v>
      </c>
      <c r="B1856" s="1">
        <f t="shared" si="28"/>
        <v>20</v>
      </c>
      <c r="C1856" s="18">
        <v>14.3</v>
      </c>
      <c r="D1856">
        <v>14.4</v>
      </c>
      <c r="E1856">
        <v>0.8</v>
      </c>
      <c r="F1856">
        <v>0</v>
      </c>
    </row>
    <row r="1857" spans="1:6" x14ac:dyDescent="0.35">
      <c r="A1857">
        <v>2000</v>
      </c>
      <c r="B1857" s="1">
        <f t="shared" si="28"/>
        <v>21</v>
      </c>
      <c r="C1857" s="18">
        <v>14.5</v>
      </c>
      <c r="D1857">
        <v>17</v>
      </c>
      <c r="E1857">
        <v>0.8</v>
      </c>
      <c r="F1857">
        <v>0</v>
      </c>
    </row>
    <row r="1858" spans="1:6" x14ac:dyDescent="0.35">
      <c r="A1858">
        <v>2000</v>
      </c>
      <c r="B1858" s="1">
        <f t="shared" si="28"/>
        <v>22</v>
      </c>
      <c r="C1858" s="18">
        <v>13.2</v>
      </c>
      <c r="D1858">
        <v>16.2</v>
      </c>
      <c r="E1858">
        <v>3</v>
      </c>
      <c r="F1858">
        <v>0</v>
      </c>
    </row>
    <row r="1859" spans="1:6" x14ac:dyDescent="0.35">
      <c r="A1859">
        <v>2000</v>
      </c>
      <c r="B1859" s="1">
        <f t="shared" si="28"/>
        <v>23</v>
      </c>
      <c r="C1859" s="18">
        <v>13.6</v>
      </c>
      <c r="D1859">
        <v>14</v>
      </c>
      <c r="E1859">
        <v>6</v>
      </c>
      <c r="F1859">
        <v>0</v>
      </c>
    </row>
    <row r="1860" spans="1:6" x14ac:dyDescent="0.35">
      <c r="A1860">
        <v>2000</v>
      </c>
      <c r="B1860" s="1">
        <f t="shared" si="28"/>
        <v>24</v>
      </c>
      <c r="C1860" s="18">
        <v>13</v>
      </c>
      <c r="D1860">
        <v>13.2</v>
      </c>
      <c r="E1860">
        <v>3</v>
      </c>
      <c r="F1860">
        <v>0</v>
      </c>
    </row>
    <row r="1861" spans="1:6" x14ac:dyDescent="0.35">
      <c r="A1861">
        <v>2000</v>
      </c>
      <c r="B1861" s="1">
        <f t="shared" si="28"/>
        <v>25</v>
      </c>
      <c r="C1861" s="18">
        <v>13.8</v>
      </c>
      <c r="D1861">
        <v>17.399999999999999</v>
      </c>
      <c r="E1861">
        <v>2.7</v>
      </c>
      <c r="F1861">
        <v>0</v>
      </c>
    </row>
    <row r="1862" spans="1:6" x14ac:dyDescent="0.35">
      <c r="A1862">
        <v>2000</v>
      </c>
      <c r="B1862" s="1">
        <f t="shared" si="28"/>
        <v>26</v>
      </c>
      <c r="C1862" s="18">
        <v>14.7</v>
      </c>
      <c r="D1862">
        <v>16.8</v>
      </c>
      <c r="E1862">
        <v>5</v>
      </c>
      <c r="F1862">
        <v>0</v>
      </c>
    </row>
    <row r="1863" spans="1:6" x14ac:dyDescent="0.35">
      <c r="A1863">
        <v>2000</v>
      </c>
      <c r="B1863" s="1">
        <f t="shared" si="28"/>
        <v>27</v>
      </c>
      <c r="C1863" s="18">
        <v>13.8</v>
      </c>
      <c r="D1863">
        <v>19</v>
      </c>
      <c r="E1863">
        <v>3</v>
      </c>
      <c r="F1863">
        <v>0</v>
      </c>
    </row>
    <row r="1864" spans="1:6" x14ac:dyDescent="0.35">
      <c r="A1864">
        <v>2000</v>
      </c>
      <c r="B1864" s="1">
        <f t="shared" si="28"/>
        <v>28</v>
      </c>
      <c r="C1864" s="18">
        <v>14.8</v>
      </c>
      <c r="D1864">
        <v>19</v>
      </c>
      <c r="E1864">
        <v>4</v>
      </c>
      <c r="F1864">
        <v>0</v>
      </c>
    </row>
    <row r="1865" spans="1:6" x14ac:dyDescent="0.35">
      <c r="A1865">
        <v>2000</v>
      </c>
      <c r="B1865" s="1">
        <f t="shared" si="28"/>
        <v>29</v>
      </c>
      <c r="C1865" s="18">
        <v>10.3</v>
      </c>
      <c r="D1865">
        <v>17.2</v>
      </c>
      <c r="E1865">
        <v>7.3</v>
      </c>
      <c r="F1865">
        <v>0.8</v>
      </c>
    </row>
    <row r="1866" spans="1:6" x14ac:dyDescent="0.35">
      <c r="A1866">
        <v>2000</v>
      </c>
      <c r="B1866" s="1">
        <f t="shared" si="28"/>
        <v>30</v>
      </c>
      <c r="C1866" s="18">
        <v>12.7</v>
      </c>
      <c r="D1866">
        <v>17.399999999999999</v>
      </c>
      <c r="E1866">
        <v>5</v>
      </c>
      <c r="F1866">
        <v>0</v>
      </c>
    </row>
    <row r="1867" spans="1:6" x14ac:dyDescent="0.35">
      <c r="A1867">
        <v>2000</v>
      </c>
      <c r="B1867" s="1">
        <f t="shared" si="28"/>
        <v>31</v>
      </c>
      <c r="C1867" s="18">
        <v>11.8</v>
      </c>
      <c r="D1867">
        <v>23</v>
      </c>
      <c r="E1867">
        <v>7.4</v>
      </c>
      <c r="F1867">
        <v>0</v>
      </c>
    </row>
    <row r="1868" spans="1:6" x14ac:dyDescent="0.35">
      <c r="A1868">
        <v>2000</v>
      </c>
      <c r="B1868" s="1">
        <f t="shared" ref="B1868:B1931" si="29">B1867+1</f>
        <v>32</v>
      </c>
      <c r="C1868" s="18">
        <v>15.5</v>
      </c>
      <c r="D1868">
        <v>21.5</v>
      </c>
      <c r="E1868">
        <v>7</v>
      </c>
      <c r="F1868">
        <v>0</v>
      </c>
    </row>
    <row r="1869" spans="1:6" x14ac:dyDescent="0.35">
      <c r="A1869">
        <v>2000</v>
      </c>
      <c r="B1869" s="1">
        <f t="shared" si="29"/>
        <v>33</v>
      </c>
      <c r="C1869" s="18">
        <v>16.600000000000001</v>
      </c>
      <c r="D1869">
        <v>22.4</v>
      </c>
      <c r="E1869">
        <v>8</v>
      </c>
      <c r="F1869">
        <v>0</v>
      </c>
    </row>
    <row r="1870" spans="1:6" x14ac:dyDescent="0.35">
      <c r="A1870">
        <v>2000</v>
      </c>
      <c r="B1870" s="1">
        <f t="shared" si="29"/>
        <v>34</v>
      </c>
      <c r="C1870" s="18">
        <v>16.7</v>
      </c>
      <c r="D1870">
        <v>21</v>
      </c>
      <c r="E1870">
        <v>6</v>
      </c>
      <c r="F1870">
        <v>0</v>
      </c>
    </row>
    <row r="1871" spans="1:6" x14ac:dyDescent="0.35">
      <c r="A1871">
        <v>2000</v>
      </c>
      <c r="B1871" s="1">
        <f t="shared" si="29"/>
        <v>35</v>
      </c>
      <c r="C1871" s="18">
        <v>17.100000000000001</v>
      </c>
      <c r="D1871">
        <v>22.5</v>
      </c>
      <c r="E1871">
        <v>5</v>
      </c>
      <c r="F1871">
        <v>0</v>
      </c>
    </row>
    <row r="1872" spans="1:6" x14ac:dyDescent="0.35">
      <c r="A1872">
        <v>2000</v>
      </c>
      <c r="B1872" s="1">
        <f t="shared" si="29"/>
        <v>36</v>
      </c>
      <c r="C1872" s="18">
        <v>15.9</v>
      </c>
      <c r="D1872">
        <v>22.6</v>
      </c>
      <c r="E1872">
        <v>6</v>
      </c>
      <c r="F1872">
        <v>0</v>
      </c>
    </row>
    <row r="1873" spans="1:6" x14ac:dyDescent="0.35">
      <c r="A1873">
        <v>2000</v>
      </c>
      <c r="B1873" s="1">
        <f t="shared" si="29"/>
        <v>37</v>
      </c>
      <c r="C1873" s="18">
        <v>16.8</v>
      </c>
      <c r="D1873">
        <v>20</v>
      </c>
      <c r="E1873">
        <v>7.3</v>
      </c>
      <c r="F1873">
        <v>0</v>
      </c>
    </row>
    <row r="1874" spans="1:6" x14ac:dyDescent="0.35">
      <c r="A1874">
        <v>2000</v>
      </c>
      <c r="B1874" s="1">
        <f t="shared" si="29"/>
        <v>38</v>
      </c>
      <c r="C1874" s="18">
        <v>16.600000000000001</v>
      </c>
      <c r="D1874">
        <v>17</v>
      </c>
      <c r="E1874">
        <v>2</v>
      </c>
      <c r="F1874">
        <v>0</v>
      </c>
    </row>
    <row r="1875" spans="1:6" x14ac:dyDescent="0.35">
      <c r="A1875">
        <v>2000</v>
      </c>
      <c r="B1875" s="1">
        <f t="shared" si="29"/>
        <v>39</v>
      </c>
      <c r="C1875" s="18">
        <v>15.9</v>
      </c>
      <c r="D1875">
        <v>14</v>
      </c>
      <c r="E1875">
        <v>2.8</v>
      </c>
      <c r="F1875">
        <v>0</v>
      </c>
    </row>
    <row r="1876" spans="1:6" x14ac:dyDescent="0.35">
      <c r="A1876">
        <v>2000</v>
      </c>
      <c r="B1876" s="1">
        <f t="shared" si="29"/>
        <v>40</v>
      </c>
      <c r="C1876" s="18">
        <v>16.3</v>
      </c>
      <c r="D1876">
        <v>15</v>
      </c>
      <c r="E1876">
        <v>4</v>
      </c>
      <c r="F1876">
        <v>0</v>
      </c>
    </row>
    <row r="1877" spans="1:6" x14ac:dyDescent="0.35">
      <c r="A1877">
        <v>2000</v>
      </c>
      <c r="B1877" s="1">
        <f t="shared" si="29"/>
        <v>41</v>
      </c>
      <c r="C1877" s="18">
        <v>18</v>
      </c>
      <c r="D1877">
        <v>21.7</v>
      </c>
      <c r="E1877">
        <v>2</v>
      </c>
      <c r="F1877">
        <v>0</v>
      </c>
    </row>
    <row r="1878" spans="1:6" x14ac:dyDescent="0.35">
      <c r="A1878">
        <v>2000</v>
      </c>
      <c r="B1878" s="1">
        <f t="shared" si="29"/>
        <v>42</v>
      </c>
      <c r="C1878" s="18">
        <v>18.100000000000001</v>
      </c>
      <c r="D1878">
        <v>21.5</v>
      </c>
      <c r="E1878">
        <v>6</v>
      </c>
      <c r="F1878">
        <v>0</v>
      </c>
    </row>
    <row r="1879" spans="1:6" x14ac:dyDescent="0.35">
      <c r="A1879">
        <v>2000</v>
      </c>
      <c r="B1879" s="1">
        <f t="shared" si="29"/>
        <v>43</v>
      </c>
      <c r="C1879" s="18">
        <v>17</v>
      </c>
      <c r="D1879">
        <v>17.5</v>
      </c>
      <c r="E1879">
        <v>6</v>
      </c>
      <c r="F1879">
        <v>0</v>
      </c>
    </row>
    <row r="1880" spans="1:6" x14ac:dyDescent="0.35">
      <c r="A1880">
        <v>2000</v>
      </c>
      <c r="B1880" s="1">
        <f t="shared" si="29"/>
        <v>44</v>
      </c>
      <c r="C1880" s="18">
        <v>18.100000000000001</v>
      </c>
      <c r="D1880">
        <v>21</v>
      </c>
      <c r="E1880">
        <v>5</v>
      </c>
      <c r="F1880">
        <v>0</v>
      </c>
    </row>
    <row r="1881" spans="1:6" x14ac:dyDescent="0.35">
      <c r="A1881">
        <v>2000</v>
      </c>
      <c r="B1881" s="1">
        <f t="shared" si="29"/>
        <v>45</v>
      </c>
      <c r="C1881" s="18">
        <v>18.399999999999999</v>
      </c>
      <c r="D1881">
        <v>20.6</v>
      </c>
      <c r="E1881">
        <v>3.5</v>
      </c>
      <c r="F1881">
        <v>0</v>
      </c>
    </row>
    <row r="1882" spans="1:6" x14ac:dyDescent="0.35">
      <c r="A1882">
        <v>2000</v>
      </c>
      <c r="B1882" s="1">
        <f t="shared" si="29"/>
        <v>46</v>
      </c>
      <c r="C1882" s="18">
        <v>18.600000000000001</v>
      </c>
      <c r="D1882">
        <v>21.2</v>
      </c>
      <c r="E1882">
        <v>4</v>
      </c>
      <c r="F1882">
        <v>0</v>
      </c>
    </row>
    <row r="1883" spans="1:6" x14ac:dyDescent="0.35">
      <c r="A1883">
        <v>2000</v>
      </c>
      <c r="B1883" s="1">
        <f t="shared" si="29"/>
        <v>47</v>
      </c>
      <c r="C1883" s="18">
        <v>19</v>
      </c>
      <c r="D1883">
        <v>19.7</v>
      </c>
      <c r="E1883">
        <v>5.3</v>
      </c>
      <c r="F1883">
        <v>0</v>
      </c>
    </row>
    <row r="1884" spans="1:6" x14ac:dyDescent="0.35">
      <c r="A1884">
        <v>2000</v>
      </c>
      <c r="B1884" s="1">
        <f t="shared" si="29"/>
        <v>48</v>
      </c>
      <c r="C1884" s="18">
        <v>18.8</v>
      </c>
      <c r="D1884">
        <v>17.8</v>
      </c>
      <c r="E1884">
        <v>3</v>
      </c>
      <c r="F1884">
        <v>0</v>
      </c>
    </row>
    <row r="1885" spans="1:6" x14ac:dyDescent="0.35">
      <c r="A1885">
        <v>2000</v>
      </c>
      <c r="B1885" s="1">
        <f t="shared" si="29"/>
        <v>49</v>
      </c>
      <c r="C1885" s="18">
        <v>18.100000000000001</v>
      </c>
      <c r="D1885">
        <v>21.3</v>
      </c>
      <c r="E1885">
        <v>3</v>
      </c>
      <c r="F1885">
        <v>0</v>
      </c>
    </row>
    <row r="1886" spans="1:6" x14ac:dyDescent="0.35">
      <c r="A1886">
        <v>2000</v>
      </c>
      <c r="B1886" s="1">
        <f t="shared" si="29"/>
        <v>50</v>
      </c>
      <c r="C1886" s="18">
        <v>19.3</v>
      </c>
      <c r="D1886">
        <v>20.3</v>
      </c>
      <c r="E1886">
        <v>6.4</v>
      </c>
      <c r="F1886">
        <v>0</v>
      </c>
    </row>
    <row r="1887" spans="1:6" x14ac:dyDescent="0.35">
      <c r="A1887">
        <v>2000</v>
      </c>
      <c r="B1887" s="1">
        <f t="shared" si="29"/>
        <v>51</v>
      </c>
      <c r="C1887" s="18">
        <v>19.2</v>
      </c>
      <c r="D1887">
        <v>24</v>
      </c>
      <c r="E1887">
        <v>8</v>
      </c>
      <c r="F1887">
        <v>0</v>
      </c>
    </row>
    <row r="1888" spans="1:6" x14ac:dyDescent="0.35">
      <c r="A1888">
        <v>2000</v>
      </c>
      <c r="B1888" s="1">
        <f t="shared" si="29"/>
        <v>52</v>
      </c>
      <c r="C1888" s="18">
        <v>17.3</v>
      </c>
      <c r="D1888">
        <v>23.1</v>
      </c>
      <c r="E1888">
        <v>8</v>
      </c>
      <c r="F1888">
        <v>0</v>
      </c>
    </row>
    <row r="1889" spans="1:6" x14ac:dyDescent="0.35">
      <c r="A1889">
        <v>2000</v>
      </c>
      <c r="B1889" s="1">
        <f t="shared" si="29"/>
        <v>53</v>
      </c>
      <c r="C1889" s="18">
        <v>19.7</v>
      </c>
      <c r="D1889">
        <v>22</v>
      </c>
      <c r="E1889">
        <v>5.8</v>
      </c>
      <c r="F1889">
        <v>0</v>
      </c>
    </row>
    <row r="1890" spans="1:6" x14ac:dyDescent="0.35">
      <c r="A1890">
        <v>2000</v>
      </c>
      <c r="B1890" s="1">
        <f t="shared" si="29"/>
        <v>54</v>
      </c>
      <c r="C1890" s="18">
        <v>19.5</v>
      </c>
      <c r="D1890">
        <v>19.399999999999999</v>
      </c>
      <c r="E1890">
        <v>4</v>
      </c>
      <c r="F1890">
        <v>0</v>
      </c>
    </row>
    <row r="1891" spans="1:6" x14ac:dyDescent="0.35">
      <c r="A1891">
        <v>2000</v>
      </c>
      <c r="B1891" s="1">
        <f t="shared" si="29"/>
        <v>55</v>
      </c>
      <c r="C1891" s="18">
        <v>19.7</v>
      </c>
      <c r="D1891">
        <v>23</v>
      </c>
      <c r="E1891">
        <v>7</v>
      </c>
      <c r="F1891">
        <v>0</v>
      </c>
    </row>
    <row r="1892" spans="1:6" x14ac:dyDescent="0.35">
      <c r="A1892">
        <v>2000</v>
      </c>
      <c r="B1892" s="1">
        <f t="shared" si="29"/>
        <v>56</v>
      </c>
      <c r="C1892" s="18">
        <v>13.8</v>
      </c>
      <c r="D1892">
        <v>23</v>
      </c>
      <c r="E1892">
        <v>7</v>
      </c>
      <c r="F1892">
        <v>0</v>
      </c>
    </row>
    <row r="1893" spans="1:6" x14ac:dyDescent="0.35">
      <c r="A1893">
        <v>2000</v>
      </c>
      <c r="B1893" s="1">
        <f t="shared" si="29"/>
        <v>57</v>
      </c>
      <c r="C1893" s="18">
        <v>18</v>
      </c>
      <c r="D1893">
        <v>23.2</v>
      </c>
      <c r="E1893">
        <v>7.7</v>
      </c>
      <c r="F1893">
        <v>0</v>
      </c>
    </row>
    <row r="1894" spans="1:6" x14ac:dyDescent="0.35">
      <c r="A1894">
        <v>2000</v>
      </c>
      <c r="B1894" s="1">
        <f t="shared" si="29"/>
        <v>58</v>
      </c>
      <c r="C1894" s="18">
        <v>18</v>
      </c>
      <c r="D1894">
        <v>20.8</v>
      </c>
      <c r="E1894">
        <v>7</v>
      </c>
      <c r="F1894">
        <v>0</v>
      </c>
    </row>
    <row r="1895" spans="1:6" x14ac:dyDescent="0.35">
      <c r="A1895">
        <v>2000</v>
      </c>
      <c r="B1895" s="1">
        <f t="shared" si="29"/>
        <v>59</v>
      </c>
      <c r="C1895" s="18">
        <v>17.5</v>
      </c>
      <c r="D1895">
        <v>20.3</v>
      </c>
      <c r="E1895">
        <v>8.4</v>
      </c>
      <c r="F1895">
        <v>0</v>
      </c>
    </row>
    <row r="1896" spans="1:6" x14ac:dyDescent="0.35">
      <c r="A1896">
        <v>2000</v>
      </c>
      <c r="B1896" s="1">
        <f t="shared" si="29"/>
        <v>60</v>
      </c>
      <c r="C1896" s="18">
        <v>18.8</v>
      </c>
      <c r="D1896">
        <v>20.3</v>
      </c>
      <c r="E1896">
        <v>6</v>
      </c>
      <c r="F1896">
        <v>0</v>
      </c>
    </row>
    <row r="1897" spans="1:6" x14ac:dyDescent="0.35">
      <c r="A1897">
        <v>2000</v>
      </c>
      <c r="B1897" s="1">
        <f t="shared" si="29"/>
        <v>61</v>
      </c>
      <c r="C1897" s="18">
        <v>20.6</v>
      </c>
      <c r="D1897">
        <v>20.3</v>
      </c>
      <c r="E1897">
        <v>6</v>
      </c>
      <c r="F1897">
        <v>0</v>
      </c>
    </row>
    <row r="1898" spans="1:6" x14ac:dyDescent="0.35">
      <c r="A1898">
        <v>2000</v>
      </c>
      <c r="B1898" s="1">
        <f t="shared" si="29"/>
        <v>62</v>
      </c>
      <c r="C1898" s="18">
        <v>21.4</v>
      </c>
      <c r="D1898">
        <v>21.2</v>
      </c>
      <c r="E1898">
        <v>3</v>
      </c>
      <c r="F1898">
        <v>0</v>
      </c>
    </row>
    <row r="1899" spans="1:6" x14ac:dyDescent="0.35">
      <c r="A1899">
        <v>2000</v>
      </c>
      <c r="B1899" s="1">
        <f t="shared" si="29"/>
        <v>63</v>
      </c>
      <c r="C1899" s="18">
        <v>21.2</v>
      </c>
      <c r="D1899">
        <v>25.7</v>
      </c>
      <c r="E1899">
        <v>6</v>
      </c>
      <c r="F1899">
        <v>0</v>
      </c>
    </row>
    <row r="1900" spans="1:6" x14ac:dyDescent="0.35">
      <c r="A1900">
        <v>2000</v>
      </c>
      <c r="B1900" s="1">
        <f t="shared" si="29"/>
        <v>64</v>
      </c>
      <c r="C1900" s="18">
        <v>21.6</v>
      </c>
      <c r="D1900">
        <v>26.7</v>
      </c>
      <c r="E1900">
        <v>9.8000000000000007</v>
      </c>
      <c r="F1900">
        <v>0</v>
      </c>
    </row>
    <row r="1901" spans="1:6" x14ac:dyDescent="0.35">
      <c r="A1901">
        <v>2000</v>
      </c>
      <c r="B1901" s="1">
        <f t="shared" si="29"/>
        <v>65</v>
      </c>
      <c r="C1901" s="18">
        <v>17.5</v>
      </c>
      <c r="D1901">
        <v>26</v>
      </c>
      <c r="E1901">
        <v>10.199999999999999</v>
      </c>
      <c r="F1901">
        <v>0</v>
      </c>
    </row>
    <row r="1902" spans="1:6" x14ac:dyDescent="0.35">
      <c r="A1902">
        <v>2000</v>
      </c>
      <c r="B1902" s="1">
        <f t="shared" si="29"/>
        <v>66</v>
      </c>
      <c r="C1902" s="18">
        <v>20.8</v>
      </c>
      <c r="D1902">
        <v>28.3</v>
      </c>
      <c r="E1902">
        <v>10</v>
      </c>
      <c r="F1902">
        <v>0</v>
      </c>
    </row>
    <row r="1903" spans="1:6" x14ac:dyDescent="0.35">
      <c r="A1903">
        <v>2000</v>
      </c>
      <c r="B1903" s="1">
        <f t="shared" si="29"/>
        <v>67</v>
      </c>
      <c r="C1903" s="18">
        <v>16.7</v>
      </c>
      <c r="D1903">
        <v>29.2</v>
      </c>
      <c r="E1903">
        <v>11.9</v>
      </c>
      <c r="F1903">
        <v>0</v>
      </c>
    </row>
    <row r="1904" spans="1:6" x14ac:dyDescent="0.35">
      <c r="A1904">
        <v>2000</v>
      </c>
      <c r="B1904" s="1">
        <f t="shared" si="29"/>
        <v>68</v>
      </c>
      <c r="C1904" s="18">
        <v>19.100000000000001</v>
      </c>
      <c r="D1904">
        <v>30</v>
      </c>
      <c r="E1904">
        <v>12.6</v>
      </c>
      <c r="F1904">
        <v>0</v>
      </c>
    </row>
    <row r="1905" spans="1:6" x14ac:dyDescent="0.35">
      <c r="A1905">
        <v>2000</v>
      </c>
      <c r="B1905" s="1">
        <f t="shared" si="29"/>
        <v>69</v>
      </c>
      <c r="C1905" s="18">
        <v>14.7</v>
      </c>
      <c r="D1905">
        <v>25.6</v>
      </c>
      <c r="E1905">
        <v>13</v>
      </c>
      <c r="F1905">
        <v>0</v>
      </c>
    </row>
    <row r="1906" spans="1:6" x14ac:dyDescent="0.35">
      <c r="A1906">
        <v>2000</v>
      </c>
      <c r="B1906" s="1">
        <f t="shared" si="29"/>
        <v>70</v>
      </c>
      <c r="C1906" s="18">
        <v>18.8</v>
      </c>
      <c r="D1906">
        <v>30.5</v>
      </c>
      <c r="E1906">
        <v>10.8</v>
      </c>
      <c r="F1906">
        <v>0</v>
      </c>
    </row>
    <row r="1907" spans="1:6" x14ac:dyDescent="0.35">
      <c r="A1907">
        <v>2000</v>
      </c>
      <c r="B1907" s="1">
        <f t="shared" si="29"/>
        <v>71</v>
      </c>
      <c r="C1907" s="18">
        <v>17.100000000000001</v>
      </c>
      <c r="D1907">
        <v>27.9</v>
      </c>
      <c r="E1907">
        <v>15</v>
      </c>
      <c r="F1907">
        <v>0</v>
      </c>
    </row>
    <row r="1908" spans="1:6" x14ac:dyDescent="0.35">
      <c r="A1908">
        <v>2000</v>
      </c>
      <c r="B1908" s="1">
        <f t="shared" si="29"/>
        <v>72</v>
      </c>
      <c r="C1908" s="18">
        <v>18.399999999999999</v>
      </c>
      <c r="D1908">
        <v>23.3</v>
      </c>
      <c r="E1908">
        <v>10</v>
      </c>
      <c r="F1908">
        <v>0</v>
      </c>
    </row>
    <row r="1909" spans="1:6" x14ac:dyDescent="0.35">
      <c r="A1909">
        <v>2000</v>
      </c>
      <c r="B1909" s="1">
        <f t="shared" si="29"/>
        <v>73</v>
      </c>
      <c r="C1909" s="18">
        <v>15.9</v>
      </c>
      <c r="D1909">
        <v>20.2</v>
      </c>
      <c r="E1909">
        <v>8.6999999999999993</v>
      </c>
      <c r="F1909">
        <v>0</v>
      </c>
    </row>
    <row r="1910" spans="1:6" x14ac:dyDescent="0.35">
      <c r="A1910">
        <v>2000</v>
      </c>
      <c r="B1910" s="1">
        <f t="shared" si="29"/>
        <v>74</v>
      </c>
      <c r="C1910" s="18">
        <v>23.4</v>
      </c>
      <c r="D1910">
        <v>21</v>
      </c>
      <c r="E1910">
        <v>6</v>
      </c>
      <c r="F1910">
        <v>0</v>
      </c>
    </row>
    <row r="1911" spans="1:6" x14ac:dyDescent="0.35">
      <c r="A1911">
        <v>2000</v>
      </c>
      <c r="B1911" s="1">
        <f t="shared" si="29"/>
        <v>75</v>
      </c>
      <c r="C1911" s="18">
        <v>23.4</v>
      </c>
      <c r="D1911">
        <v>20.2</v>
      </c>
      <c r="E1911">
        <v>6.6</v>
      </c>
      <c r="F1911">
        <v>0</v>
      </c>
    </row>
    <row r="1912" spans="1:6" x14ac:dyDescent="0.35">
      <c r="A1912">
        <v>2000</v>
      </c>
      <c r="B1912" s="1">
        <f t="shared" si="29"/>
        <v>76</v>
      </c>
      <c r="C1912" s="18">
        <v>24.1</v>
      </c>
      <c r="D1912">
        <v>25</v>
      </c>
      <c r="E1912">
        <v>6.8</v>
      </c>
      <c r="F1912">
        <v>0</v>
      </c>
    </row>
    <row r="1913" spans="1:6" x14ac:dyDescent="0.35">
      <c r="A1913">
        <v>2000</v>
      </c>
      <c r="B1913" s="1">
        <f t="shared" si="29"/>
        <v>77</v>
      </c>
      <c r="C1913" s="18">
        <v>23.1</v>
      </c>
      <c r="D1913">
        <v>25.2</v>
      </c>
      <c r="E1913">
        <v>8.6999999999999993</v>
      </c>
      <c r="F1913">
        <v>0</v>
      </c>
    </row>
    <row r="1914" spans="1:6" x14ac:dyDescent="0.35">
      <c r="A1914">
        <v>2000</v>
      </c>
      <c r="B1914" s="1">
        <f t="shared" si="29"/>
        <v>78</v>
      </c>
      <c r="C1914" s="18">
        <v>23.9</v>
      </c>
      <c r="D1914">
        <v>22</v>
      </c>
      <c r="E1914">
        <v>7.3</v>
      </c>
      <c r="F1914">
        <v>0</v>
      </c>
    </row>
    <row r="1915" spans="1:6" x14ac:dyDescent="0.35">
      <c r="A1915">
        <v>2000</v>
      </c>
      <c r="B1915" s="1">
        <f t="shared" si="29"/>
        <v>79</v>
      </c>
      <c r="C1915" s="18">
        <v>24.2</v>
      </c>
      <c r="D1915">
        <v>22.2</v>
      </c>
      <c r="E1915">
        <v>7</v>
      </c>
      <c r="F1915">
        <v>0</v>
      </c>
    </row>
    <row r="1916" spans="1:6" x14ac:dyDescent="0.35">
      <c r="A1916">
        <v>2000</v>
      </c>
      <c r="B1916" s="1">
        <f t="shared" si="29"/>
        <v>80</v>
      </c>
      <c r="C1916" s="18">
        <v>23</v>
      </c>
      <c r="D1916">
        <v>22.2</v>
      </c>
      <c r="E1916">
        <v>5</v>
      </c>
      <c r="F1916">
        <v>0</v>
      </c>
    </row>
    <row r="1917" spans="1:6" x14ac:dyDescent="0.35">
      <c r="A1917">
        <v>2000</v>
      </c>
      <c r="B1917" s="1">
        <f t="shared" si="29"/>
        <v>81</v>
      </c>
      <c r="C1917" s="18">
        <v>17.100000000000001</v>
      </c>
      <c r="D1917">
        <v>17</v>
      </c>
      <c r="E1917">
        <v>7</v>
      </c>
      <c r="F1917">
        <v>0</v>
      </c>
    </row>
    <row r="1918" spans="1:6" x14ac:dyDescent="0.35">
      <c r="A1918">
        <v>2000</v>
      </c>
      <c r="B1918" s="1">
        <f t="shared" si="29"/>
        <v>82</v>
      </c>
      <c r="C1918" s="18">
        <v>12.4</v>
      </c>
      <c r="D1918">
        <v>17</v>
      </c>
      <c r="E1918">
        <v>11</v>
      </c>
      <c r="F1918">
        <v>1</v>
      </c>
    </row>
    <row r="1919" spans="1:6" x14ac:dyDescent="0.35">
      <c r="A1919">
        <v>2000</v>
      </c>
      <c r="B1919" s="1">
        <f t="shared" si="29"/>
        <v>83</v>
      </c>
      <c r="C1919" s="18">
        <v>19</v>
      </c>
      <c r="D1919">
        <v>18</v>
      </c>
      <c r="E1919">
        <v>7</v>
      </c>
      <c r="F1919">
        <v>0</v>
      </c>
    </row>
    <row r="1920" spans="1:6" x14ac:dyDescent="0.35">
      <c r="A1920">
        <v>2000</v>
      </c>
      <c r="B1920" s="1">
        <f t="shared" si="29"/>
        <v>84</v>
      </c>
      <c r="C1920" s="18">
        <v>18.5</v>
      </c>
      <c r="D1920">
        <v>17.8</v>
      </c>
      <c r="E1920">
        <v>5</v>
      </c>
      <c r="F1920">
        <v>0</v>
      </c>
    </row>
    <row r="1921" spans="1:6" x14ac:dyDescent="0.35">
      <c r="A1921">
        <v>2000</v>
      </c>
      <c r="B1921" s="1">
        <f t="shared" si="29"/>
        <v>85</v>
      </c>
      <c r="C1921" s="18">
        <v>25.6</v>
      </c>
      <c r="D1921">
        <v>18</v>
      </c>
      <c r="E1921">
        <v>5</v>
      </c>
      <c r="F1921">
        <v>0</v>
      </c>
    </row>
    <row r="1922" spans="1:6" x14ac:dyDescent="0.35">
      <c r="A1922">
        <v>2000</v>
      </c>
      <c r="B1922" s="1">
        <f t="shared" si="29"/>
        <v>86</v>
      </c>
      <c r="C1922" s="18">
        <v>25.8</v>
      </c>
      <c r="D1922">
        <v>19.5</v>
      </c>
      <c r="E1922">
        <v>7</v>
      </c>
      <c r="F1922">
        <v>0</v>
      </c>
    </row>
    <row r="1923" spans="1:6" x14ac:dyDescent="0.35">
      <c r="A1923">
        <v>2000</v>
      </c>
      <c r="B1923" s="1">
        <f t="shared" si="29"/>
        <v>87</v>
      </c>
      <c r="C1923" s="18">
        <v>26</v>
      </c>
      <c r="D1923">
        <v>24</v>
      </c>
      <c r="E1923">
        <v>6.7</v>
      </c>
      <c r="F1923">
        <v>0</v>
      </c>
    </row>
    <row r="1924" spans="1:6" x14ac:dyDescent="0.35">
      <c r="A1924">
        <v>2000</v>
      </c>
      <c r="B1924" s="1">
        <f t="shared" si="29"/>
        <v>88</v>
      </c>
      <c r="C1924" s="18">
        <v>26.6</v>
      </c>
      <c r="D1924">
        <v>20.3</v>
      </c>
      <c r="E1924">
        <v>5</v>
      </c>
      <c r="F1924">
        <v>0</v>
      </c>
    </row>
    <row r="1925" spans="1:6" x14ac:dyDescent="0.35">
      <c r="A1925">
        <v>2000</v>
      </c>
      <c r="B1925" s="1">
        <f t="shared" si="29"/>
        <v>89</v>
      </c>
      <c r="C1925" s="18">
        <v>23.2</v>
      </c>
      <c r="D1925">
        <v>19.3</v>
      </c>
      <c r="E1925">
        <v>4.7</v>
      </c>
      <c r="F1925">
        <v>0</v>
      </c>
    </row>
    <row r="1926" spans="1:6" x14ac:dyDescent="0.35">
      <c r="A1926">
        <v>2000</v>
      </c>
      <c r="B1926" s="1">
        <f t="shared" si="29"/>
        <v>90</v>
      </c>
      <c r="C1926" s="18">
        <v>22.3</v>
      </c>
      <c r="D1926">
        <v>20.3</v>
      </c>
      <c r="E1926">
        <v>4.8</v>
      </c>
      <c r="F1926">
        <v>0</v>
      </c>
    </row>
    <row r="1927" spans="1:6" x14ac:dyDescent="0.35">
      <c r="A1927">
        <v>2000</v>
      </c>
      <c r="B1927" s="1">
        <f t="shared" si="29"/>
        <v>91</v>
      </c>
      <c r="C1927" s="18">
        <v>26.5</v>
      </c>
      <c r="D1927">
        <v>21</v>
      </c>
      <c r="E1927">
        <v>5.8</v>
      </c>
      <c r="F1927">
        <v>0</v>
      </c>
    </row>
    <row r="1928" spans="1:6" x14ac:dyDescent="0.35">
      <c r="A1928">
        <v>2000</v>
      </c>
      <c r="B1928" s="1">
        <f t="shared" si="29"/>
        <v>92</v>
      </c>
      <c r="C1928" s="18">
        <v>23.3</v>
      </c>
      <c r="D1928">
        <v>23.2</v>
      </c>
      <c r="E1928">
        <v>8.8000000000000007</v>
      </c>
      <c r="F1928">
        <v>0</v>
      </c>
    </row>
    <row r="1929" spans="1:6" x14ac:dyDescent="0.35">
      <c r="A1929">
        <v>2000</v>
      </c>
      <c r="B1929" s="1">
        <f t="shared" si="29"/>
        <v>93</v>
      </c>
      <c r="C1929" s="18">
        <v>6.7</v>
      </c>
      <c r="D1929">
        <v>17.3</v>
      </c>
      <c r="E1929">
        <v>8.5</v>
      </c>
      <c r="F1929">
        <v>7.9</v>
      </c>
    </row>
    <row r="1930" spans="1:6" x14ac:dyDescent="0.35">
      <c r="A1930">
        <v>2000</v>
      </c>
      <c r="B1930" s="1">
        <f t="shared" si="29"/>
        <v>94</v>
      </c>
      <c r="C1930" s="18">
        <v>10.4</v>
      </c>
      <c r="D1930">
        <v>14.8</v>
      </c>
      <c r="E1930">
        <v>7</v>
      </c>
      <c r="F1930">
        <v>3.1</v>
      </c>
    </row>
    <row r="1931" spans="1:6" x14ac:dyDescent="0.35">
      <c r="A1931">
        <v>2000</v>
      </c>
      <c r="B1931" s="1">
        <f t="shared" si="29"/>
        <v>95</v>
      </c>
      <c r="C1931" s="18">
        <v>11.6</v>
      </c>
      <c r="D1931">
        <v>12</v>
      </c>
      <c r="E1931">
        <v>6.5</v>
      </c>
      <c r="F1931">
        <v>8.9</v>
      </c>
    </row>
    <row r="1932" spans="1:6" x14ac:dyDescent="0.35">
      <c r="A1932">
        <v>2000</v>
      </c>
      <c r="B1932" s="1">
        <f t="shared" ref="B1932:B1995" si="30">B1931+1</f>
        <v>96</v>
      </c>
      <c r="C1932" s="18">
        <v>23.4</v>
      </c>
      <c r="D1932">
        <v>16.2</v>
      </c>
      <c r="E1932">
        <v>6</v>
      </c>
      <c r="F1932">
        <v>7.1</v>
      </c>
    </row>
    <row r="1933" spans="1:6" x14ac:dyDescent="0.35">
      <c r="A1933">
        <v>2000</v>
      </c>
      <c r="B1933" s="1">
        <f t="shared" si="30"/>
        <v>97</v>
      </c>
      <c r="C1933" s="18">
        <v>27.5</v>
      </c>
      <c r="D1933">
        <v>24</v>
      </c>
      <c r="E1933">
        <v>5.5</v>
      </c>
      <c r="F1933">
        <v>0</v>
      </c>
    </row>
    <row r="1934" spans="1:6" x14ac:dyDescent="0.35">
      <c r="A1934">
        <v>2000</v>
      </c>
      <c r="B1934" s="1">
        <f t="shared" si="30"/>
        <v>98</v>
      </c>
      <c r="C1934" s="18">
        <v>15.3</v>
      </c>
      <c r="D1934">
        <v>31</v>
      </c>
      <c r="E1934">
        <v>10</v>
      </c>
      <c r="F1934">
        <v>0.3</v>
      </c>
    </row>
    <row r="1935" spans="1:6" x14ac:dyDescent="0.35">
      <c r="A1935">
        <v>2000</v>
      </c>
      <c r="B1935" s="1">
        <f t="shared" si="30"/>
        <v>99</v>
      </c>
      <c r="C1935" s="18">
        <v>19.399999999999999</v>
      </c>
      <c r="D1935">
        <v>22</v>
      </c>
      <c r="E1935">
        <v>12</v>
      </c>
      <c r="F1935">
        <v>0.5</v>
      </c>
    </row>
    <row r="1936" spans="1:6" x14ac:dyDescent="0.35">
      <c r="A1936">
        <v>2000</v>
      </c>
      <c r="B1936" s="1">
        <f t="shared" si="30"/>
        <v>100</v>
      </c>
      <c r="C1936" s="18">
        <v>17.3</v>
      </c>
      <c r="D1936">
        <v>18.600000000000001</v>
      </c>
      <c r="E1936">
        <v>11.5</v>
      </c>
      <c r="F1936">
        <v>2</v>
      </c>
    </row>
    <row r="1937" spans="1:6" x14ac:dyDescent="0.35">
      <c r="A1937">
        <v>2000</v>
      </c>
      <c r="B1937" s="1">
        <f t="shared" si="30"/>
        <v>101</v>
      </c>
      <c r="C1937" s="18">
        <v>16.399999999999999</v>
      </c>
      <c r="D1937">
        <v>17.2</v>
      </c>
      <c r="E1937">
        <v>10.5</v>
      </c>
      <c r="F1937">
        <v>0</v>
      </c>
    </row>
    <row r="1938" spans="1:6" x14ac:dyDescent="0.35">
      <c r="A1938">
        <v>2000</v>
      </c>
      <c r="B1938" s="1">
        <f t="shared" si="30"/>
        <v>102</v>
      </c>
      <c r="C1938" s="18">
        <v>21</v>
      </c>
      <c r="D1938">
        <v>16.2</v>
      </c>
      <c r="E1938">
        <v>9.5</v>
      </c>
      <c r="F1938">
        <v>4.0999999999999996</v>
      </c>
    </row>
    <row r="1939" spans="1:6" x14ac:dyDescent="0.35">
      <c r="A1939">
        <v>2000</v>
      </c>
      <c r="B1939" s="1">
        <f t="shared" si="30"/>
        <v>103</v>
      </c>
      <c r="C1939" s="18">
        <v>27</v>
      </c>
      <c r="D1939">
        <v>20</v>
      </c>
      <c r="E1939">
        <v>6</v>
      </c>
      <c r="F1939">
        <v>0</v>
      </c>
    </row>
    <row r="1940" spans="1:6" x14ac:dyDescent="0.35">
      <c r="A1940">
        <v>2000</v>
      </c>
      <c r="B1940" s="1">
        <f t="shared" si="30"/>
        <v>104</v>
      </c>
      <c r="C1940" s="18">
        <v>18.8</v>
      </c>
      <c r="D1940">
        <v>19</v>
      </c>
      <c r="E1940">
        <v>6.5</v>
      </c>
      <c r="F1940">
        <v>0</v>
      </c>
    </row>
    <row r="1941" spans="1:6" x14ac:dyDescent="0.35">
      <c r="A1941">
        <v>2000</v>
      </c>
      <c r="B1941" s="1">
        <f t="shared" si="30"/>
        <v>105</v>
      </c>
      <c r="C1941" s="18">
        <v>18.2</v>
      </c>
      <c r="D1941">
        <v>21</v>
      </c>
      <c r="E1941">
        <v>7.5</v>
      </c>
      <c r="F1941">
        <v>3.1</v>
      </c>
    </row>
    <row r="1942" spans="1:6" x14ac:dyDescent="0.35">
      <c r="A1942">
        <v>2000</v>
      </c>
      <c r="B1942" s="1">
        <f t="shared" si="30"/>
        <v>106</v>
      </c>
      <c r="C1942" s="18">
        <v>27.6</v>
      </c>
      <c r="D1942">
        <v>24</v>
      </c>
      <c r="E1942">
        <v>9.8000000000000007</v>
      </c>
      <c r="F1942">
        <v>0</v>
      </c>
    </row>
    <row r="1943" spans="1:6" x14ac:dyDescent="0.35">
      <c r="A1943">
        <v>2000</v>
      </c>
      <c r="B1943" s="1">
        <f t="shared" si="30"/>
        <v>107</v>
      </c>
      <c r="C1943" s="18">
        <v>10.199999999999999</v>
      </c>
      <c r="D1943">
        <v>16.5</v>
      </c>
      <c r="E1943">
        <v>9</v>
      </c>
      <c r="F1943">
        <v>17</v>
      </c>
    </row>
    <row r="1944" spans="1:6" x14ac:dyDescent="0.35">
      <c r="A1944">
        <v>2000</v>
      </c>
      <c r="B1944" s="1">
        <f t="shared" si="30"/>
        <v>108</v>
      </c>
      <c r="C1944" s="18">
        <v>24.9</v>
      </c>
      <c r="D1944">
        <v>18</v>
      </c>
      <c r="E1944">
        <v>7.9</v>
      </c>
      <c r="F1944">
        <v>0</v>
      </c>
    </row>
    <row r="1945" spans="1:6" x14ac:dyDescent="0.35">
      <c r="A1945">
        <v>2000</v>
      </c>
      <c r="B1945" s="1">
        <f t="shared" si="30"/>
        <v>109</v>
      </c>
      <c r="C1945" s="18">
        <v>28.7</v>
      </c>
      <c r="D1945">
        <v>19.7</v>
      </c>
      <c r="E1945">
        <v>9</v>
      </c>
      <c r="F1945">
        <v>0</v>
      </c>
    </row>
    <row r="1946" spans="1:6" x14ac:dyDescent="0.35">
      <c r="A1946">
        <v>2000</v>
      </c>
      <c r="B1946" s="1">
        <f t="shared" si="30"/>
        <v>110</v>
      </c>
      <c r="C1946" s="18">
        <v>28.5</v>
      </c>
      <c r="D1946">
        <v>22</v>
      </c>
      <c r="E1946">
        <v>5.5</v>
      </c>
      <c r="F1946">
        <v>0</v>
      </c>
    </row>
    <row r="1947" spans="1:6" x14ac:dyDescent="0.35">
      <c r="A1947">
        <v>2000</v>
      </c>
      <c r="B1947" s="1">
        <f t="shared" si="30"/>
        <v>111</v>
      </c>
      <c r="C1947" s="18">
        <v>28.8</v>
      </c>
      <c r="D1947">
        <v>23.4</v>
      </c>
      <c r="E1947">
        <v>8.4</v>
      </c>
      <c r="F1947">
        <v>0</v>
      </c>
    </row>
    <row r="1948" spans="1:6" x14ac:dyDescent="0.35">
      <c r="A1948">
        <v>2000</v>
      </c>
      <c r="B1948" s="1">
        <f t="shared" si="30"/>
        <v>112</v>
      </c>
      <c r="C1948" s="18">
        <v>29.3</v>
      </c>
      <c r="D1948">
        <v>26</v>
      </c>
      <c r="E1948">
        <v>9.8000000000000007</v>
      </c>
      <c r="F1948">
        <v>0</v>
      </c>
    </row>
    <row r="1949" spans="1:6" x14ac:dyDescent="0.35">
      <c r="A1949">
        <v>2000</v>
      </c>
      <c r="B1949" s="1">
        <f t="shared" si="30"/>
        <v>113</v>
      </c>
      <c r="C1949" s="18">
        <v>24.1</v>
      </c>
      <c r="D1949">
        <v>22</v>
      </c>
      <c r="E1949">
        <v>9.5</v>
      </c>
      <c r="F1949">
        <v>0</v>
      </c>
    </row>
    <row r="1950" spans="1:6" x14ac:dyDescent="0.35">
      <c r="A1950">
        <v>2000</v>
      </c>
      <c r="B1950" s="1">
        <f t="shared" si="30"/>
        <v>114</v>
      </c>
      <c r="C1950" s="18">
        <v>29.8</v>
      </c>
      <c r="D1950">
        <v>20.399999999999999</v>
      </c>
      <c r="E1950">
        <v>7.8</v>
      </c>
      <c r="F1950">
        <v>0.3</v>
      </c>
    </row>
    <row r="1951" spans="1:6" x14ac:dyDescent="0.35">
      <c r="A1951">
        <v>2000</v>
      </c>
      <c r="B1951" s="1">
        <f t="shared" si="30"/>
        <v>115</v>
      </c>
      <c r="C1951" s="18">
        <v>30</v>
      </c>
      <c r="D1951">
        <v>23.4</v>
      </c>
      <c r="E1951">
        <v>6</v>
      </c>
      <c r="F1951">
        <v>0</v>
      </c>
    </row>
    <row r="1952" spans="1:6" x14ac:dyDescent="0.35">
      <c r="A1952">
        <v>2000</v>
      </c>
      <c r="B1952" s="1">
        <f t="shared" si="30"/>
        <v>116</v>
      </c>
      <c r="C1952" s="18">
        <v>29.1</v>
      </c>
      <c r="D1952">
        <v>22</v>
      </c>
      <c r="E1952">
        <v>7</v>
      </c>
      <c r="F1952">
        <v>0</v>
      </c>
    </row>
    <row r="1953" spans="1:6" x14ac:dyDescent="0.35">
      <c r="A1953">
        <v>2000</v>
      </c>
      <c r="B1953" s="1">
        <f t="shared" si="30"/>
        <v>117</v>
      </c>
      <c r="C1953" s="18">
        <v>19.8</v>
      </c>
      <c r="D1953">
        <v>19.2</v>
      </c>
      <c r="E1953">
        <v>9</v>
      </c>
      <c r="F1953">
        <v>0</v>
      </c>
    </row>
    <row r="1954" spans="1:6" x14ac:dyDescent="0.35">
      <c r="A1954">
        <v>2000</v>
      </c>
      <c r="B1954" s="1">
        <f t="shared" si="30"/>
        <v>118</v>
      </c>
      <c r="C1954" s="18">
        <v>15.3</v>
      </c>
      <c r="D1954">
        <v>11.2</v>
      </c>
      <c r="E1954">
        <v>8</v>
      </c>
      <c r="F1954">
        <v>3.1</v>
      </c>
    </row>
    <row r="1955" spans="1:6" x14ac:dyDescent="0.35">
      <c r="A1955">
        <v>2000</v>
      </c>
      <c r="B1955" s="1">
        <f t="shared" si="30"/>
        <v>119</v>
      </c>
      <c r="C1955" s="18">
        <v>29.1</v>
      </c>
      <c r="D1955">
        <v>16.3</v>
      </c>
      <c r="E1955">
        <v>6.5</v>
      </c>
      <c r="F1955">
        <v>8.9</v>
      </c>
    </row>
    <row r="1956" spans="1:6" x14ac:dyDescent="0.35">
      <c r="A1956">
        <v>2000</v>
      </c>
      <c r="B1956" s="1">
        <f t="shared" si="30"/>
        <v>120</v>
      </c>
      <c r="C1956" s="18">
        <v>28.6</v>
      </c>
      <c r="D1956">
        <v>21.3</v>
      </c>
      <c r="E1956">
        <v>3.8</v>
      </c>
      <c r="F1956">
        <v>6.9</v>
      </c>
    </row>
    <row r="1957" spans="1:6" x14ac:dyDescent="0.35">
      <c r="A1957">
        <v>2000</v>
      </c>
      <c r="B1957" s="1">
        <f t="shared" si="30"/>
        <v>121</v>
      </c>
      <c r="C1957" s="18">
        <v>16.2</v>
      </c>
      <c r="D1957">
        <v>20.8</v>
      </c>
      <c r="E1957">
        <v>11</v>
      </c>
      <c r="F1957">
        <v>0.5</v>
      </c>
    </row>
    <row r="1958" spans="1:6" x14ac:dyDescent="0.35">
      <c r="A1958">
        <v>2000</v>
      </c>
      <c r="B1958" s="1">
        <f t="shared" si="30"/>
        <v>122</v>
      </c>
      <c r="C1958" s="18">
        <v>19.7</v>
      </c>
      <c r="D1958">
        <v>19.2</v>
      </c>
      <c r="E1958">
        <v>11</v>
      </c>
      <c r="F1958">
        <v>5.0999999999999996</v>
      </c>
    </row>
    <row r="1959" spans="1:6" x14ac:dyDescent="0.35">
      <c r="A1959">
        <v>2000</v>
      </c>
      <c r="B1959" s="1">
        <f t="shared" si="30"/>
        <v>123</v>
      </c>
      <c r="C1959" s="18">
        <v>28</v>
      </c>
      <c r="D1959">
        <v>25.2</v>
      </c>
      <c r="E1959">
        <v>8.3000000000000007</v>
      </c>
      <c r="F1959">
        <v>0</v>
      </c>
    </row>
    <row r="1960" spans="1:6" x14ac:dyDescent="0.35">
      <c r="A1960">
        <v>2000</v>
      </c>
      <c r="B1960" s="1">
        <f t="shared" si="30"/>
        <v>124</v>
      </c>
      <c r="C1960" s="18">
        <v>27.3</v>
      </c>
      <c r="D1960">
        <v>23</v>
      </c>
      <c r="E1960">
        <v>9</v>
      </c>
      <c r="F1960">
        <v>0</v>
      </c>
    </row>
    <row r="1961" spans="1:6" x14ac:dyDescent="0.35">
      <c r="A1961">
        <v>2000</v>
      </c>
      <c r="B1961" s="1">
        <f t="shared" si="30"/>
        <v>125</v>
      </c>
      <c r="C1961" s="18">
        <v>23.3</v>
      </c>
      <c r="D1961">
        <v>24</v>
      </c>
      <c r="E1961">
        <v>11.8</v>
      </c>
      <c r="F1961">
        <v>0</v>
      </c>
    </row>
    <row r="1962" spans="1:6" x14ac:dyDescent="0.35">
      <c r="A1962">
        <v>2000</v>
      </c>
      <c r="B1962" s="1">
        <f t="shared" si="30"/>
        <v>126</v>
      </c>
      <c r="C1962" s="18">
        <v>24.8</v>
      </c>
      <c r="D1962">
        <v>22</v>
      </c>
      <c r="E1962">
        <v>12.8</v>
      </c>
      <c r="F1962">
        <v>2</v>
      </c>
    </row>
    <row r="1963" spans="1:6" x14ac:dyDescent="0.35">
      <c r="A1963">
        <v>2000</v>
      </c>
      <c r="B1963" s="1">
        <f t="shared" si="30"/>
        <v>127</v>
      </c>
      <c r="C1963" s="18">
        <v>17.7</v>
      </c>
      <c r="D1963">
        <v>21.4</v>
      </c>
      <c r="E1963">
        <v>12</v>
      </c>
      <c r="F1963">
        <v>0.5</v>
      </c>
    </row>
    <row r="1964" spans="1:6" x14ac:dyDescent="0.35">
      <c r="A1964">
        <v>2000</v>
      </c>
      <c r="B1964" s="1">
        <f t="shared" si="30"/>
        <v>128</v>
      </c>
      <c r="C1964" s="18">
        <v>19.399999999999999</v>
      </c>
      <c r="D1964">
        <v>21</v>
      </c>
      <c r="E1964">
        <v>10</v>
      </c>
      <c r="F1964">
        <v>0</v>
      </c>
    </row>
    <row r="1965" spans="1:6" x14ac:dyDescent="0.35">
      <c r="A1965">
        <v>2000</v>
      </c>
      <c r="B1965" s="1">
        <f t="shared" si="30"/>
        <v>129</v>
      </c>
      <c r="C1965" s="18">
        <v>12.6</v>
      </c>
      <c r="D1965">
        <v>20</v>
      </c>
      <c r="E1965">
        <v>12.6</v>
      </c>
      <c r="F1965">
        <v>1.1000000000000001</v>
      </c>
    </row>
    <row r="1966" spans="1:6" x14ac:dyDescent="0.35">
      <c r="A1966">
        <v>2000</v>
      </c>
      <c r="B1966" s="1">
        <f t="shared" si="30"/>
        <v>130</v>
      </c>
      <c r="C1966" s="18">
        <v>9.3000000000000007</v>
      </c>
      <c r="D1966">
        <v>16</v>
      </c>
      <c r="E1966">
        <v>11.5</v>
      </c>
      <c r="F1966">
        <v>2</v>
      </c>
    </row>
    <row r="1967" spans="1:6" x14ac:dyDescent="0.35">
      <c r="A1967">
        <v>2000</v>
      </c>
      <c r="B1967" s="1">
        <f t="shared" si="30"/>
        <v>131</v>
      </c>
      <c r="C1967" s="18">
        <v>25.7</v>
      </c>
      <c r="D1967">
        <v>21</v>
      </c>
      <c r="E1967">
        <v>8.8000000000000007</v>
      </c>
      <c r="F1967">
        <v>13</v>
      </c>
    </row>
    <row r="1968" spans="1:6" x14ac:dyDescent="0.35">
      <c r="A1968">
        <v>2000</v>
      </c>
      <c r="B1968" s="1">
        <f t="shared" si="30"/>
        <v>132</v>
      </c>
      <c r="C1968" s="18">
        <v>27.1</v>
      </c>
      <c r="D1968">
        <v>23</v>
      </c>
      <c r="E1968">
        <v>9.1999999999999993</v>
      </c>
      <c r="F1968">
        <v>0</v>
      </c>
    </row>
    <row r="1969" spans="1:6" x14ac:dyDescent="0.35">
      <c r="A1969">
        <v>2000</v>
      </c>
      <c r="B1969" s="1">
        <f t="shared" si="30"/>
        <v>133</v>
      </c>
      <c r="C1969" s="18">
        <v>28.3</v>
      </c>
      <c r="D1969">
        <v>24</v>
      </c>
      <c r="E1969">
        <v>9.8000000000000007</v>
      </c>
      <c r="F1969">
        <v>0</v>
      </c>
    </row>
    <row r="1970" spans="1:6" x14ac:dyDescent="0.35">
      <c r="A1970">
        <v>2000</v>
      </c>
      <c r="B1970" s="1">
        <f t="shared" si="30"/>
        <v>134</v>
      </c>
      <c r="C1970" s="18">
        <v>31.1</v>
      </c>
      <c r="D1970">
        <v>29.4</v>
      </c>
      <c r="E1970">
        <v>10</v>
      </c>
      <c r="F1970">
        <v>0</v>
      </c>
    </row>
    <row r="1971" spans="1:6" x14ac:dyDescent="0.35">
      <c r="A1971">
        <v>2000</v>
      </c>
      <c r="B1971" s="1">
        <f t="shared" si="30"/>
        <v>135</v>
      </c>
      <c r="C1971" s="18">
        <v>31.1</v>
      </c>
      <c r="D1971">
        <v>29.4</v>
      </c>
      <c r="E1971">
        <v>13.6</v>
      </c>
      <c r="F1971">
        <v>0</v>
      </c>
    </row>
    <row r="1972" spans="1:6" x14ac:dyDescent="0.35">
      <c r="A1972">
        <v>2000</v>
      </c>
      <c r="B1972" s="1">
        <f t="shared" si="30"/>
        <v>136</v>
      </c>
      <c r="C1972" s="18">
        <v>29.4</v>
      </c>
      <c r="D1972">
        <v>29.6</v>
      </c>
      <c r="E1972">
        <v>14</v>
      </c>
      <c r="F1972">
        <v>0</v>
      </c>
    </row>
    <row r="1973" spans="1:6" x14ac:dyDescent="0.35">
      <c r="A1973">
        <v>2000</v>
      </c>
      <c r="B1973" s="1">
        <f t="shared" si="30"/>
        <v>137</v>
      </c>
      <c r="C1973" s="18">
        <v>25.3</v>
      </c>
      <c r="D1973">
        <v>26.4</v>
      </c>
      <c r="E1973">
        <v>13.8</v>
      </c>
      <c r="F1973">
        <v>0</v>
      </c>
    </row>
    <row r="1974" spans="1:6" x14ac:dyDescent="0.35">
      <c r="A1974">
        <v>2000</v>
      </c>
      <c r="B1974" s="1">
        <f t="shared" si="30"/>
        <v>138</v>
      </c>
      <c r="C1974" s="18">
        <v>28.2</v>
      </c>
      <c r="D1974">
        <v>26</v>
      </c>
      <c r="E1974">
        <v>15</v>
      </c>
      <c r="F1974">
        <v>0</v>
      </c>
    </row>
    <row r="1975" spans="1:6" x14ac:dyDescent="0.35">
      <c r="A1975">
        <v>2000</v>
      </c>
      <c r="B1975" s="1">
        <f t="shared" si="30"/>
        <v>139</v>
      </c>
      <c r="C1975" s="18">
        <v>26.5</v>
      </c>
      <c r="D1975">
        <v>23.6</v>
      </c>
      <c r="E1975">
        <v>14</v>
      </c>
      <c r="F1975">
        <v>0</v>
      </c>
    </row>
    <row r="1976" spans="1:6" x14ac:dyDescent="0.35">
      <c r="A1976">
        <v>2000</v>
      </c>
      <c r="B1976" s="1">
        <f t="shared" si="30"/>
        <v>140</v>
      </c>
      <c r="C1976" s="18">
        <v>29.3</v>
      </c>
      <c r="D1976">
        <v>28.2</v>
      </c>
      <c r="E1976">
        <v>12.4</v>
      </c>
      <c r="F1976">
        <v>0</v>
      </c>
    </row>
    <row r="1977" spans="1:6" x14ac:dyDescent="0.35">
      <c r="A1977">
        <v>2000</v>
      </c>
      <c r="B1977" s="1">
        <f t="shared" si="30"/>
        <v>141</v>
      </c>
      <c r="C1977" s="18">
        <v>9.9</v>
      </c>
      <c r="D1977">
        <v>17</v>
      </c>
      <c r="E1977">
        <v>13</v>
      </c>
      <c r="F1977">
        <v>0.5</v>
      </c>
    </row>
    <row r="1978" spans="1:6" x14ac:dyDescent="0.35">
      <c r="A1978">
        <v>2000</v>
      </c>
      <c r="B1978" s="1">
        <f t="shared" si="30"/>
        <v>142</v>
      </c>
      <c r="C1978" s="18">
        <v>19.100000000000001</v>
      </c>
      <c r="D1978">
        <v>22</v>
      </c>
      <c r="E1978">
        <v>13.8</v>
      </c>
      <c r="F1978">
        <v>2</v>
      </c>
    </row>
    <row r="1979" spans="1:6" x14ac:dyDescent="0.35">
      <c r="A1979">
        <v>2000</v>
      </c>
      <c r="B1979" s="1">
        <f t="shared" si="30"/>
        <v>143</v>
      </c>
      <c r="C1979" s="18">
        <v>26.4</v>
      </c>
      <c r="D1979">
        <v>23.2</v>
      </c>
      <c r="E1979">
        <v>11.5</v>
      </c>
      <c r="F1979">
        <v>0</v>
      </c>
    </row>
    <row r="1980" spans="1:6" x14ac:dyDescent="0.35">
      <c r="A1980">
        <v>2000</v>
      </c>
      <c r="B1980" s="1">
        <f t="shared" si="30"/>
        <v>144</v>
      </c>
      <c r="C1980" s="18">
        <v>10.1</v>
      </c>
      <c r="D1980">
        <v>20</v>
      </c>
      <c r="E1980">
        <v>14</v>
      </c>
      <c r="F1980">
        <v>0</v>
      </c>
    </row>
    <row r="1981" spans="1:6" x14ac:dyDescent="0.35">
      <c r="A1981">
        <v>2000</v>
      </c>
      <c r="B1981" s="1">
        <f t="shared" si="30"/>
        <v>145</v>
      </c>
      <c r="C1981" s="18">
        <v>14.8</v>
      </c>
      <c r="D1981">
        <v>19</v>
      </c>
      <c r="E1981">
        <v>12.8</v>
      </c>
      <c r="F1981">
        <v>4.0999999999999996</v>
      </c>
    </row>
    <row r="1982" spans="1:6" x14ac:dyDescent="0.35">
      <c r="A1982">
        <v>2000</v>
      </c>
      <c r="B1982" s="1">
        <f t="shared" si="30"/>
        <v>146</v>
      </c>
      <c r="C1982" s="18">
        <v>26.8</v>
      </c>
      <c r="D1982">
        <v>23</v>
      </c>
      <c r="E1982">
        <v>13.3</v>
      </c>
      <c r="F1982">
        <v>3.1</v>
      </c>
    </row>
    <row r="1983" spans="1:6" x14ac:dyDescent="0.35">
      <c r="A1983">
        <v>2000</v>
      </c>
      <c r="B1983" s="1">
        <f t="shared" si="30"/>
        <v>147</v>
      </c>
      <c r="C1983" s="18">
        <v>30.5</v>
      </c>
      <c r="D1983">
        <v>24.3</v>
      </c>
      <c r="E1983">
        <v>12.3</v>
      </c>
      <c r="F1983">
        <v>0</v>
      </c>
    </row>
    <row r="1984" spans="1:6" x14ac:dyDescent="0.35">
      <c r="A1984">
        <v>2000</v>
      </c>
      <c r="B1984" s="1">
        <f t="shared" si="30"/>
        <v>148</v>
      </c>
      <c r="C1984" s="18">
        <v>30.2</v>
      </c>
      <c r="D1984">
        <v>26</v>
      </c>
      <c r="E1984">
        <v>13.6</v>
      </c>
      <c r="F1984">
        <v>0</v>
      </c>
    </row>
    <row r="1985" spans="1:6" x14ac:dyDescent="0.35">
      <c r="A1985">
        <v>2000</v>
      </c>
      <c r="B1985" s="1">
        <f t="shared" si="30"/>
        <v>149</v>
      </c>
      <c r="C1985" s="18">
        <v>32</v>
      </c>
      <c r="D1985">
        <v>27.4</v>
      </c>
      <c r="E1985">
        <v>12.1</v>
      </c>
      <c r="F1985">
        <v>0</v>
      </c>
    </row>
    <row r="1986" spans="1:6" x14ac:dyDescent="0.35">
      <c r="A1986">
        <v>2000</v>
      </c>
      <c r="B1986" s="1">
        <f t="shared" si="30"/>
        <v>150</v>
      </c>
      <c r="C1986" s="18">
        <v>31.4</v>
      </c>
      <c r="D1986">
        <v>31.8</v>
      </c>
      <c r="E1986">
        <v>12.8</v>
      </c>
      <c r="F1986">
        <v>0</v>
      </c>
    </row>
    <row r="1987" spans="1:6" x14ac:dyDescent="0.35">
      <c r="A1987">
        <v>2000</v>
      </c>
      <c r="B1987" s="1">
        <f t="shared" si="30"/>
        <v>151</v>
      </c>
      <c r="C1987" s="18">
        <v>29.9</v>
      </c>
      <c r="D1987">
        <v>34</v>
      </c>
      <c r="E1987">
        <v>15</v>
      </c>
      <c r="F1987">
        <v>0</v>
      </c>
    </row>
    <row r="1988" spans="1:6" x14ac:dyDescent="0.35">
      <c r="A1988">
        <v>2000</v>
      </c>
      <c r="B1988" s="1">
        <f t="shared" si="30"/>
        <v>152</v>
      </c>
      <c r="C1988" s="18">
        <v>30.4</v>
      </c>
      <c r="D1988">
        <v>36.799999999999997</v>
      </c>
      <c r="E1988">
        <v>17.899999999999999</v>
      </c>
      <c r="F1988">
        <v>0</v>
      </c>
    </row>
    <row r="1989" spans="1:6" x14ac:dyDescent="0.35">
      <c r="A1989">
        <v>2000</v>
      </c>
      <c r="B1989" s="1">
        <f t="shared" si="30"/>
        <v>153</v>
      </c>
      <c r="C1989" s="18">
        <v>29</v>
      </c>
      <c r="D1989">
        <v>34.200000000000003</v>
      </c>
      <c r="E1989">
        <v>19.5</v>
      </c>
      <c r="F1989">
        <v>0</v>
      </c>
    </row>
    <row r="1990" spans="1:6" x14ac:dyDescent="0.35">
      <c r="A1990">
        <v>2000</v>
      </c>
      <c r="B1990" s="1">
        <f t="shared" si="30"/>
        <v>154</v>
      </c>
      <c r="C1990" s="18">
        <v>30.7</v>
      </c>
      <c r="D1990">
        <v>35.799999999999997</v>
      </c>
      <c r="E1990">
        <v>26</v>
      </c>
      <c r="F1990">
        <v>0</v>
      </c>
    </row>
    <row r="1991" spans="1:6" x14ac:dyDescent="0.35">
      <c r="A1991">
        <v>2000</v>
      </c>
      <c r="B1991" s="1">
        <f t="shared" si="30"/>
        <v>155</v>
      </c>
      <c r="C1991" s="18">
        <v>23.5</v>
      </c>
      <c r="D1991">
        <v>35.5</v>
      </c>
      <c r="E1991">
        <v>20.2</v>
      </c>
      <c r="F1991">
        <v>0</v>
      </c>
    </row>
    <row r="1992" spans="1:6" x14ac:dyDescent="0.35">
      <c r="A1992">
        <v>2000</v>
      </c>
      <c r="B1992" s="1">
        <f t="shared" si="30"/>
        <v>156</v>
      </c>
      <c r="C1992" s="18">
        <v>30.1</v>
      </c>
      <c r="D1992">
        <v>29.4</v>
      </c>
      <c r="E1992">
        <v>17.2</v>
      </c>
      <c r="F1992">
        <v>0</v>
      </c>
    </row>
    <row r="1993" spans="1:6" x14ac:dyDescent="0.35">
      <c r="A1993">
        <v>2000</v>
      </c>
      <c r="B1993" s="1">
        <f t="shared" si="30"/>
        <v>157</v>
      </c>
      <c r="C1993" s="18">
        <v>30.4</v>
      </c>
      <c r="D1993">
        <v>29.7</v>
      </c>
      <c r="E1993">
        <v>14</v>
      </c>
      <c r="F1993">
        <v>0</v>
      </c>
    </row>
    <row r="1994" spans="1:6" x14ac:dyDescent="0.35">
      <c r="A1994">
        <v>2000</v>
      </c>
      <c r="B1994" s="1">
        <f t="shared" si="30"/>
        <v>158</v>
      </c>
      <c r="C1994" s="18">
        <v>31.7</v>
      </c>
      <c r="D1994">
        <v>32</v>
      </c>
      <c r="E1994">
        <v>12.3</v>
      </c>
      <c r="F1994">
        <v>0</v>
      </c>
    </row>
    <row r="1995" spans="1:6" x14ac:dyDescent="0.35">
      <c r="A1995">
        <v>2000</v>
      </c>
      <c r="B1995" s="1">
        <f t="shared" si="30"/>
        <v>159</v>
      </c>
      <c r="C1995" s="18">
        <v>30.7</v>
      </c>
      <c r="D1995">
        <v>36</v>
      </c>
      <c r="E1995">
        <v>16.3</v>
      </c>
      <c r="F1995">
        <v>0</v>
      </c>
    </row>
    <row r="1996" spans="1:6" x14ac:dyDescent="0.35">
      <c r="A1996">
        <v>2000</v>
      </c>
      <c r="B1996" s="1">
        <f t="shared" ref="B1996:B2059" si="31">B1995+1</f>
        <v>160</v>
      </c>
      <c r="C1996" s="18">
        <v>30.2</v>
      </c>
      <c r="D1996">
        <v>32</v>
      </c>
      <c r="E1996">
        <v>19</v>
      </c>
      <c r="F1996">
        <v>0</v>
      </c>
    </row>
    <row r="1997" spans="1:6" x14ac:dyDescent="0.35">
      <c r="A1997">
        <v>2000</v>
      </c>
      <c r="B1997" s="1">
        <f t="shared" si="31"/>
        <v>161</v>
      </c>
      <c r="C1997" s="18">
        <v>29.4</v>
      </c>
      <c r="D1997">
        <v>24.5</v>
      </c>
      <c r="E1997">
        <v>14</v>
      </c>
      <c r="F1997">
        <v>0</v>
      </c>
    </row>
    <row r="1998" spans="1:6" x14ac:dyDescent="0.35">
      <c r="A1998">
        <v>2000</v>
      </c>
      <c r="B1998" s="1">
        <f t="shared" si="31"/>
        <v>162</v>
      </c>
      <c r="C1998" s="18">
        <v>31.7</v>
      </c>
      <c r="D1998">
        <v>23.6</v>
      </c>
      <c r="E1998">
        <v>10.5</v>
      </c>
      <c r="F1998">
        <v>0</v>
      </c>
    </row>
    <row r="1999" spans="1:6" x14ac:dyDescent="0.35">
      <c r="A1999">
        <v>2000</v>
      </c>
      <c r="B1999" s="1">
        <f t="shared" si="31"/>
        <v>163</v>
      </c>
      <c r="C1999" s="18">
        <v>32</v>
      </c>
      <c r="D1999">
        <v>25.2</v>
      </c>
      <c r="E1999">
        <v>9</v>
      </c>
      <c r="F1999">
        <v>0</v>
      </c>
    </row>
    <row r="2000" spans="1:6" x14ac:dyDescent="0.35">
      <c r="A2000">
        <v>2000</v>
      </c>
      <c r="B2000" s="1">
        <f t="shared" si="31"/>
        <v>164</v>
      </c>
      <c r="C2000" s="18">
        <v>30.2</v>
      </c>
      <c r="D2000">
        <v>32.200000000000003</v>
      </c>
      <c r="E2000">
        <v>10.6</v>
      </c>
      <c r="F2000">
        <v>0</v>
      </c>
    </row>
    <row r="2001" spans="1:6" x14ac:dyDescent="0.35">
      <c r="A2001">
        <v>2000</v>
      </c>
      <c r="B2001" s="1">
        <f t="shared" si="31"/>
        <v>165</v>
      </c>
      <c r="C2001" s="18">
        <v>27.9</v>
      </c>
      <c r="D2001">
        <v>36</v>
      </c>
      <c r="E2001">
        <v>17.7</v>
      </c>
      <c r="F2001">
        <v>0</v>
      </c>
    </row>
    <row r="2002" spans="1:6" x14ac:dyDescent="0.35">
      <c r="A2002">
        <v>2000</v>
      </c>
      <c r="B2002" s="1">
        <f t="shared" si="31"/>
        <v>166</v>
      </c>
      <c r="C2002" s="18">
        <v>27.9</v>
      </c>
      <c r="D2002">
        <v>36.799999999999997</v>
      </c>
      <c r="E2002">
        <v>19.399999999999999</v>
      </c>
      <c r="F2002">
        <v>0</v>
      </c>
    </row>
    <row r="2003" spans="1:6" x14ac:dyDescent="0.35">
      <c r="A2003">
        <v>2000</v>
      </c>
      <c r="B2003" s="1">
        <f t="shared" si="31"/>
        <v>167</v>
      </c>
      <c r="C2003" s="18">
        <v>30.1</v>
      </c>
      <c r="D2003">
        <v>37</v>
      </c>
      <c r="E2003">
        <v>19.5</v>
      </c>
      <c r="F2003">
        <v>0</v>
      </c>
    </row>
    <row r="2004" spans="1:6" x14ac:dyDescent="0.35">
      <c r="A2004">
        <v>2000</v>
      </c>
      <c r="B2004" s="1">
        <f t="shared" si="31"/>
        <v>168</v>
      </c>
      <c r="C2004" s="18">
        <v>30</v>
      </c>
      <c r="D2004">
        <v>38.700000000000003</v>
      </c>
      <c r="E2004">
        <v>19.600000000000001</v>
      </c>
      <c r="F2004">
        <v>0</v>
      </c>
    </row>
    <row r="2005" spans="1:6" x14ac:dyDescent="0.35">
      <c r="A2005">
        <v>2000</v>
      </c>
      <c r="B2005" s="1">
        <f t="shared" si="31"/>
        <v>169</v>
      </c>
      <c r="C2005" s="18">
        <v>29.7</v>
      </c>
      <c r="D2005">
        <v>32.200000000000003</v>
      </c>
      <c r="E2005">
        <v>15.9</v>
      </c>
      <c r="F2005">
        <v>0</v>
      </c>
    </row>
    <row r="2006" spans="1:6" x14ac:dyDescent="0.35">
      <c r="A2006">
        <v>2000</v>
      </c>
      <c r="B2006" s="1">
        <f t="shared" si="31"/>
        <v>170</v>
      </c>
      <c r="C2006" s="18">
        <v>22.9</v>
      </c>
      <c r="D2006">
        <v>35</v>
      </c>
      <c r="E2006">
        <v>15.5</v>
      </c>
      <c r="F2006">
        <v>0</v>
      </c>
    </row>
    <row r="2007" spans="1:6" x14ac:dyDescent="0.35">
      <c r="A2007">
        <v>2000</v>
      </c>
      <c r="B2007" s="1">
        <f t="shared" si="31"/>
        <v>171</v>
      </c>
      <c r="C2007" s="18">
        <v>25.7</v>
      </c>
      <c r="D2007">
        <v>30.4</v>
      </c>
      <c r="E2007">
        <v>15</v>
      </c>
      <c r="F2007">
        <v>0</v>
      </c>
    </row>
    <row r="2008" spans="1:6" x14ac:dyDescent="0.35">
      <c r="A2008">
        <v>2000</v>
      </c>
      <c r="B2008" s="1">
        <f t="shared" si="31"/>
        <v>172</v>
      </c>
      <c r="C2008" s="18">
        <v>22.5</v>
      </c>
      <c r="D2008">
        <v>29</v>
      </c>
      <c r="E2008">
        <v>15.3</v>
      </c>
      <c r="F2008">
        <v>0</v>
      </c>
    </row>
    <row r="2009" spans="1:6" x14ac:dyDescent="0.35">
      <c r="A2009">
        <v>2000</v>
      </c>
      <c r="B2009" s="1">
        <f t="shared" si="31"/>
        <v>173</v>
      </c>
      <c r="C2009" s="18">
        <v>27.3</v>
      </c>
      <c r="D2009">
        <v>27.8</v>
      </c>
      <c r="E2009">
        <v>15.8</v>
      </c>
      <c r="F2009">
        <v>0</v>
      </c>
    </row>
    <row r="2010" spans="1:6" x14ac:dyDescent="0.35">
      <c r="A2010">
        <v>2000</v>
      </c>
      <c r="B2010" s="1">
        <f t="shared" si="31"/>
        <v>174</v>
      </c>
      <c r="C2010" s="18">
        <v>31.4</v>
      </c>
      <c r="D2010">
        <v>30</v>
      </c>
      <c r="E2010">
        <v>13.3</v>
      </c>
      <c r="F2010">
        <v>0</v>
      </c>
    </row>
    <row r="2011" spans="1:6" x14ac:dyDescent="0.35">
      <c r="A2011">
        <v>2000</v>
      </c>
      <c r="B2011" s="1">
        <f t="shared" si="31"/>
        <v>175</v>
      </c>
      <c r="C2011" s="18">
        <v>31.5</v>
      </c>
      <c r="D2011">
        <v>30.2</v>
      </c>
      <c r="E2011">
        <v>14.7</v>
      </c>
      <c r="F2011">
        <v>0</v>
      </c>
    </row>
    <row r="2012" spans="1:6" x14ac:dyDescent="0.35">
      <c r="A2012">
        <v>2000</v>
      </c>
      <c r="B2012" s="1">
        <f t="shared" si="31"/>
        <v>176</v>
      </c>
      <c r="C2012" s="18">
        <v>26.7</v>
      </c>
      <c r="D2012">
        <v>33</v>
      </c>
      <c r="E2012">
        <v>13.6</v>
      </c>
      <c r="F2012">
        <v>0</v>
      </c>
    </row>
    <row r="2013" spans="1:6" x14ac:dyDescent="0.35">
      <c r="A2013">
        <v>2000</v>
      </c>
      <c r="B2013" s="1">
        <f t="shared" si="31"/>
        <v>177</v>
      </c>
      <c r="C2013" s="18">
        <v>17.600000000000001</v>
      </c>
      <c r="D2013">
        <v>26.2</v>
      </c>
      <c r="E2013">
        <v>15.8</v>
      </c>
      <c r="F2013">
        <v>0</v>
      </c>
    </row>
    <row r="2014" spans="1:6" x14ac:dyDescent="0.35">
      <c r="A2014">
        <v>2000</v>
      </c>
      <c r="B2014" s="1">
        <f t="shared" si="31"/>
        <v>178</v>
      </c>
      <c r="C2014" s="18">
        <v>22.1</v>
      </c>
      <c r="D2014">
        <v>29</v>
      </c>
      <c r="E2014">
        <v>16</v>
      </c>
      <c r="F2014">
        <v>0</v>
      </c>
    </row>
    <row r="2015" spans="1:6" x14ac:dyDescent="0.35">
      <c r="A2015">
        <v>2000</v>
      </c>
      <c r="B2015" s="1">
        <f t="shared" si="31"/>
        <v>179</v>
      </c>
      <c r="C2015" s="18">
        <v>26.5</v>
      </c>
      <c r="D2015">
        <v>34</v>
      </c>
      <c r="E2015">
        <v>18</v>
      </c>
      <c r="F2015">
        <v>0</v>
      </c>
    </row>
    <row r="2016" spans="1:6" x14ac:dyDescent="0.35">
      <c r="A2016">
        <v>2000</v>
      </c>
      <c r="B2016" s="1">
        <f t="shared" si="31"/>
        <v>180</v>
      </c>
      <c r="C2016" s="18">
        <v>28.3</v>
      </c>
      <c r="D2016">
        <v>33.5</v>
      </c>
      <c r="E2016">
        <v>16.600000000000001</v>
      </c>
      <c r="F2016">
        <v>0</v>
      </c>
    </row>
    <row r="2017" spans="1:6" x14ac:dyDescent="0.35">
      <c r="A2017">
        <v>2000</v>
      </c>
      <c r="B2017" s="1">
        <f t="shared" si="31"/>
        <v>181</v>
      </c>
      <c r="C2017" s="18">
        <v>28.9</v>
      </c>
      <c r="D2017">
        <v>34.6</v>
      </c>
      <c r="E2017">
        <v>16.7</v>
      </c>
      <c r="F2017">
        <v>0</v>
      </c>
    </row>
    <row r="2018" spans="1:6" x14ac:dyDescent="0.35">
      <c r="A2018">
        <v>2000</v>
      </c>
      <c r="B2018" s="1">
        <f t="shared" si="31"/>
        <v>182</v>
      </c>
      <c r="C2018" s="18">
        <v>28.5</v>
      </c>
      <c r="D2018">
        <v>35.5</v>
      </c>
      <c r="E2018">
        <v>17.8</v>
      </c>
      <c r="F2018">
        <v>0</v>
      </c>
    </row>
    <row r="2019" spans="1:6" x14ac:dyDescent="0.35">
      <c r="A2019">
        <v>2000</v>
      </c>
      <c r="B2019" s="1">
        <f t="shared" si="31"/>
        <v>183</v>
      </c>
      <c r="C2019" s="18">
        <v>27.1</v>
      </c>
      <c r="D2019">
        <v>34</v>
      </c>
      <c r="E2019">
        <v>17</v>
      </c>
      <c r="F2019">
        <v>0</v>
      </c>
    </row>
    <row r="2020" spans="1:6" x14ac:dyDescent="0.35">
      <c r="A2020">
        <v>2000</v>
      </c>
      <c r="B2020" s="1">
        <f t="shared" si="31"/>
        <v>184</v>
      </c>
      <c r="C2020" s="18">
        <v>25.5</v>
      </c>
      <c r="D2020">
        <v>31</v>
      </c>
      <c r="E2020">
        <v>17.399999999999999</v>
      </c>
      <c r="F2020">
        <v>0</v>
      </c>
    </row>
    <row r="2021" spans="1:6" x14ac:dyDescent="0.35">
      <c r="A2021">
        <v>2000</v>
      </c>
      <c r="B2021" s="1">
        <f t="shared" si="31"/>
        <v>185</v>
      </c>
      <c r="C2021" s="18">
        <v>29.3</v>
      </c>
      <c r="D2021">
        <v>28.2</v>
      </c>
      <c r="E2021">
        <v>15.2</v>
      </c>
      <c r="F2021">
        <v>0</v>
      </c>
    </row>
    <row r="2022" spans="1:6" x14ac:dyDescent="0.35">
      <c r="A2022">
        <v>2000</v>
      </c>
      <c r="B2022" s="1">
        <f t="shared" si="31"/>
        <v>186</v>
      </c>
      <c r="C2022" s="18">
        <v>31</v>
      </c>
      <c r="D2022">
        <v>29</v>
      </c>
      <c r="E2022">
        <v>14.8</v>
      </c>
      <c r="F2022">
        <v>0</v>
      </c>
    </row>
    <row r="2023" spans="1:6" x14ac:dyDescent="0.35">
      <c r="A2023">
        <v>2000</v>
      </c>
      <c r="B2023" s="1">
        <f t="shared" si="31"/>
        <v>187</v>
      </c>
      <c r="C2023" s="18">
        <v>30.7</v>
      </c>
      <c r="D2023">
        <v>34.200000000000003</v>
      </c>
      <c r="E2023">
        <v>16</v>
      </c>
      <c r="F2023">
        <v>0</v>
      </c>
    </row>
    <row r="2024" spans="1:6" x14ac:dyDescent="0.35">
      <c r="A2024">
        <v>2000</v>
      </c>
      <c r="B2024" s="1">
        <f t="shared" si="31"/>
        <v>188</v>
      </c>
      <c r="C2024" s="18">
        <v>31.4</v>
      </c>
      <c r="D2024">
        <v>37</v>
      </c>
      <c r="E2024">
        <v>16.8</v>
      </c>
      <c r="F2024">
        <v>0</v>
      </c>
    </row>
    <row r="2025" spans="1:6" x14ac:dyDescent="0.35">
      <c r="A2025">
        <v>2000</v>
      </c>
      <c r="B2025" s="1">
        <f t="shared" si="31"/>
        <v>189</v>
      </c>
      <c r="C2025" s="18">
        <v>29.2</v>
      </c>
      <c r="D2025">
        <v>37</v>
      </c>
      <c r="E2025">
        <v>18.5</v>
      </c>
      <c r="F2025">
        <v>0</v>
      </c>
    </row>
    <row r="2026" spans="1:6" x14ac:dyDescent="0.35">
      <c r="A2026">
        <v>2000</v>
      </c>
      <c r="B2026" s="1">
        <f t="shared" si="31"/>
        <v>190</v>
      </c>
      <c r="C2026" s="18">
        <v>29.4</v>
      </c>
      <c r="D2026">
        <v>33.6</v>
      </c>
      <c r="E2026">
        <v>20.5</v>
      </c>
      <c r="F2026">
        <v>0</v>
      </c>
    </row>
    <row r="2027" spans="1:6" x14ac:dyDescent="0.35">
      <c r="A2027">
        <v>2000</v>
      </c>
      <c r="B2027" s="1">
        <f t="shared" si="31"/>
        <v>191</v>
      </c>
      <c r="C2027" s="18">
        <v>29.8</v>
      </c>
      <c r="D2027">
        <v>30.5</v>
      </c>
      <c r="E2027">
        <v>15.2</v>
      </c>
      <c r="F2027">
        <v>0</v>
      </c>
    </row>
    <row r="2028" spans="1:6" x14ac:dyDescent="0.35">
      <c r="A2028">
        <v>2000</v>
      </c>
      <c r="B2028" s="1">
        <f t="shared" si="31"/>
        <v>192</v>
      </c>
      <c r="C2028" s="18">
        <v>30</v>
      </c>
      <c r="D2028">
        <v>28</v>
      </c>
      <c r="E2028">
        <v>16.7</v>
      </c>
      <c r="F2028">
        <v>0</v>
      </c>
    </row>
    <row r="2029" spans="1:6" x14ac:dyDescent="0.35">
      <c r="A2029">
        <v>2000</v>
      </c>
      <c r="B2029" s="1">
        <f t="shared" si="31"/>
        <v>193</v>
      </c>
      <c r="C2029" s="18">
        <v>30.2</v>
      </c>
      <c r="D2029">
        <v>28</v>
      </c>
      <c r="E2029">
        <v>16.600000000000001</v>
      </c>
      <c r="F2029">
        <v>0</v>
      </c>
    </row>
    <row r="2030" spans="1:6" x14ac:dyDescent="0.35">
      <c r="A2030">
        <v>2000</v>
      </c>
      <c r="B2030" s="1">
        <f t="shared" si="31"/>
        <v>194</v>
      </c>
      <c r="C2030" s="18">
        <v>31.9</v>
      </c>
      <c r="D2030">
        <v>35</v>
      </c>
      <c r="E2030">
        <v>14.6</v>
      </c>
      <c r="F2030">
        <v>0</v>
      </c>
    </row>
    <row r="2031" spans="1:6" x14ac:dyDescent="0.35">
      <c r="A2031">
        <v>2000</v>
      </c>
      <c r="B2031" s="1">
        <f t="shared" si="31"/>
        <v>195</v>
      </c>
      <c r="C2031" s="18">
        <v>31.2</v>
      </c>
      <c r="D2031">
        <v>34.4</v>
      </c>
      <c r="E2031">
        <v>16.600000000000001</v>
      </c>
      <c r="F2031">
        <v>0</v>
      </c>
    </row>
    <row r="2032" spans="1:6" x14ac:dyDescent="0.35">
      <c r="A2032">
        <v>2000</v>
      </c>
      <c r="B2032" s="1">
        <f t="shared" si="31"/>
        <v>196</v>
      </c>
      <c r="C2032" s="18">
        <v>31.1</v>
      </c>
      <c r="D2032">
        <v>34.799999999999997</v>
      </c>
      <c r="E2032">
        <v>19</v>
      </c>
      <c r="F2032">
        <v>0</v>
      </c>
    </row>
    <row r="2033" spans="1:6" x14ac:dyDescent="0.35">
      <c r="A2033">
        <v>2000</v>
      </c>
      <c r="B2033" s="1">
        <f t="shared" si="31"/>
        <v>197</v>
      </c>
      <c r="C2033" s="18">
        <v>29.6</v>
      </c>
      <c r="D2033">
        <v>39.5</v>
      </c>
      <c r="E2033">
        <v>20</v>
      </c>
      <c r="F2033">
        <v>0</v>
      </c>
    </row>
    <row r="2034" spans="1:6" x14ac:dyDescent="0.35">
      <c r="A2034">
        <v>2000</v>
      </c>
      <c r="B2034" s="1">
        <f t="shared" si="31"/>
        <v>198</v>
      </c>
      <c r="C2034" s="18">
        <v>30</v>
      </c>
      <c r="D2034">
        <v>38</v>
      </c>
      <c r="E2034">
        <v>20.3</v>
      </c>
      <c r="F2034">
        <v>0</v>
      </c>
    </row>
    <row r="2035" spans="1:6" x14ac:dyDescent="0.35">
      <c r="A2035">
        <v>2000</v>
      </c>
      <c r="B2035" s="1">
        <f t="shared" si="31"/>
        <v>199</v>
      </c>
      <c r="C2035" s="18">
        <v>30.2</v>
      </c>
      <c r="D2035">
        <v>31.2</v>
      </c>
      <c r="E2035">
        <v>19</v>
      </c>
      <c r="F2035">
        <v>0</v>
      </c>
    </row>
    <row r="2036" spans="1:6" x14ac:dyDescent="0.35">
      <c r="A2036">
        <v>2000</v>
      </c>
      <c r="B2036" s="1">
        <f t="shared" si="31"/>
        <v>200</v>
      </c>
      <c r="C2036" s="18">
        <v>29.7</v>
      </c>
      <c r="D2036">
        <v>30.2</v>
      </c>
      <c r="E2036">
        <v>17</v>
      </c>
      <c r="F2036">
        <v>0</v>
      </c>
    </row>
    <row r="2037" spans="1:6" x14ac:dyDescent="0.35">
      <c r="A2037">
        <v>2000</v>
      </c>
      <c r="B2037" s="1">
        <f t="shared" si="31"/>
        <v>201</v>
      </c>
      <c r="C2037" s="18">
        <v>30.3</v>
      </c>
      <c r="D2037">
        <v>31</v>
      </c>
      <c r="E2037">
        <v>15.8</v>
      </c>
      <c r="F2037">
        <v>0</v>
      </c>
    </row>
    <row r="2038" spans="1:6" x14ac:dyDescent="0.35">
      <c r="A2038">
        <v>2000</v>
      </c>
      <c r="B2038" s="1">
        <f t="shared" si="31"/>
        <v>202</v>
      </c>
      <c r="C2038" s="18">
        <v>29.4</v>
      </c>
      <c r="D2038">
        <v>34</v>
      </c>
      <c r="E2038">
        <v>17.3</v>
      </c>
      <c r="F2038">
        <v>0</v>
      </c>
    </row>
    <row r="2039" spans="1:6" x14ac:dyDescent="0.35">
      <c r="A2039">
        <v>2000</v>
      </c>
      <c r="B2039" s="1">
        <f t="shared" si="31"/>
        <v>203</v>
      </c>
      <c r="C2039" s="18">
        <v>26.1</v>
      </c>
      <c r="D2039">
        <v>40</v>
      </c>
      <c r="E2039">
        <v>22.8</v>
      </c>
      <c r="F2039">
        <v>0</v>
      </c>
    </row>
    <row r="2040" spans="1:6" x14ac:dyDescent="0.35">
      <c r="A2040">
        <v>2000</v>
      </c>
      <c r="B2040" s="1">
        <f t="shared" si="31"/>
        <v>204</v>
      </c>
      <c r="C2040" s="18">
        <v>24.3</v>
      </c>
      <c r="D2040">
        <v>31</v>
      </c>
      <c r="E2040">
        <v>18.5</v>
      </c>
      <c r="F2040">
        <v>0</v>
      </c>
    </row>
    <row r="2041" spans="1:6" x14ac:dyDescent="0.35">
      <c r="A2041">
        <v>2000</v>
      </c>
      <c r="B2041" s="1">
        <f t="shared" si="31"/>
        <v>205</v>
      </c>
      <c r="C2041" s="18">
        <v>26.5</v>
      </c>
      <c r="D2041">
        <v>28.1</v>
      </c>
      <c r="E2041">
        <v>16.600000000000001</v>
      </c>
      <c r="F2041">
        <v>0</v>
      </c>
    </row>
    <row r="2042" spans="1:6" x14ac:dyDescent="0.35">
      <c r="A2042">
        <v>2000</v>
      </c>
      <c r="B2042" s="1">
        <f t="shared" si="31"/>
        <v>206</v>
      </c>
      <c r="C2042" s="18">
        <v>29.7</v>
      </c>
      <c r="D2042">
        <v>29.6</v>
      </c>
      <c r="E2042">
        <v>14.5</v>
      </c>
      <c r="F2042">
        <v>0</v>
      </c>
    </row>
    <row r="2043" spans="1:6" x14ac:dyDescent="0.35">
      <c r="A2043">
        <v>2000</v>
      </c>
      <c r="B2043" s="1">
        <f t="shared" si="31"/>
        <v>207</v>
      </c>
      <c r="C2043" s="18">
        <v>29.3</v>
      </c>
      <c r="D2043">
        <v>29.2</v>
      </c>
      <c r="E2043">
        <v>13.8</v>
      </c>
      <c r="F2043">
        <v>0</v>
      </c>
    </row>
    <row r="2044" spans="1:6" x14ac:dyDescent="0.35">
      <c r="A2044">
        <v>2000</v>
      </c>
      <c r="B2044" s="1">
        <f t="shared" si="31"/>
        <v>208</v>
      </c>
      <c r="C2044" s="18">
        <v>28.5</v>
      </c>
      <c r="D2044">
        <v>32.200000000000003</v>
      </c>
      <c r="E2044">
        <v>16.2</v>
      </c>
      <c r="F2044">
        <v>0</v>
      </c>
    </row>
    <row r="2045" spans="1:6" x14ac:dyDescent="0.35">
      <c r="A2045">
        <v>2000</v>
      </c>
      <c r="B2045" s="1">
        <f t="shared" si="31"/>
        <v>209</v>
      </c>
      <c r="C2045" s="18">
        <v>25.7</v>
      </c>
      <c r="D2045">
        <v>34.4</v>
      </c>
      <c r="E2045">
        <v>17.3</v>
      </c>
      <c r="F2045">
        <v>0</v>
      </c>
    </row>
    <row r="2046" spans="1:6" x14ac:dyDescent="0.35">
      <c r="A2046">
        <v>2000</v>
      </c>
      <c r="B2046" s="1">
        <f t="shared" si="31"/>
        <v>210</v>
      </c>
      <c r="C2046" s="18">
        <v>25.9</v>
      </c>
      <c r="D2046">
        <v>34.299999999999997</v>
      </c>
      <c r="E2046">
        <v>17.8</v>
      </c>
      <c r="F2046">
        <v>0</v>
      </c>
    </row>
    <row r="2047" spans="1:6" x14ac:dyDescent="0.35">
      <c r="A2047">
        <v>2000</v>
      </c>
      <c r="B2047" s="1">
        <f t="shared" si="31"/>
        <v>211</v>
      </c>
      <c r="C2047" s="18">
        <v>26.2</v>
      </c>
      <c r="D2047">
        <v>38</v>
      </c>
      <c r="E2047">
        <v>19.2</v>
      </c>
      <c r="F2047">
        <v>0</v>
      </c>
    </row>
    <row r="2048" spans="1:6" x14ac:dyDescent="0.35">
      <c r="A2048">
        <v>2000</v>
      </c>
      <c r="B2048" s="1">
        <f t="shared" si="31"/>
        <v>212</v>
      </c>
      <c r="C2048" s="18">
        <v>19.100000000000001</v>
      </c>
      <c r="D2048">
        <v>40.4</v>
      </c>
      <c r="E2048">
        <v>20</v>
      </c>
      <c r="F2048">
        <v>0</v>
      </c>
    </row>
    <row r="2049" spans="1:6" x14ac:dyDescent="0.35">
      <c r="A2049">
        <v>2000</v>
      </c>
      <c r="B2049" s="1">
        <f t="shared" si="31"/>
        <v>213</v>
      </c>
      <c r="C2049" s="18">
        <v>20.3</v>
      </c>
      <c r="D2049">
        <v>41</v>
      </c>
      <c r="E2049">
        <v>25.8</v>
      </c>
      <c r="F2049">
        <v>0</v>
      </c>
    </row>
    <row r="2050" spans="1:6" x14ac:dyDescent="0.35">
      <c r="A2050">
        <v>2000</v>
      </c>
      <c r="B2050" s="1">
        <f t="shared" si="31"/>
        <v>214</v>
      </c>
      <c r="C2050" s="18">
        <v>23.5</v>
      </c>
      <c r="D2050">
        <v>41.5</v>
      </c>
      <c r="E2050">
        <v>26.2</v>
      </c>
      <c r="F2050">
        <v>0</v>
      </c>
    </row>
    <row r="2051" spans="1:6" x14ac:dyDescent="0.35">
      <c r="A2051">
        <v>2000</v>
      </c>
      <c r="B2051" s="1">
        <f t="shared" si="31"/>
        <v>215</v>
      </c>
      <c r="C2051" s="18">
        <v>27</v>
      </c>
      <c r="D2051">
        <v>39.5</v>
      </c>
      <c r="E2051">
        <v>23.8</v>
      </c>
      <c r="F2051">
        <v>0</v>
      </c>
    </row>
    <row r="2052" spans="1:6" x14ac:dyDescent="0.35">
      <c r="A2052">
        <v>2000</v>
      </c>
      <c r="B2052" s="1">
        <f t="shared" si="31"/>
        <v>216</v>
      </c>
      <c r="C2052" s="18">
        <v>23.8</v>
      </c>
      <c r="D2052">
        <v>34</v>
      </c>
      <c r="E2052">
        <v>21</v>
      </c>
      <c r="F2052">
        <v>0</v>
      </c>
    </row>
    <row r="2053" spans="1:6" x14ac:dyDescent="0.35">
      <c r="A2053">
        <v>2000</v>
      </c>
      <c r="B2053" s="1">
        <f t="shared" si="31"/>
        <v>217</v>
      </c>
      <c r="C2053" s="18">
        <v>28.9</v>
      </c>
      <c r="D2053">
        <v>32.4</v>
      </c>
      <c r="E2053">
        <v>16</v>
      </c>
      <c r="F2053">
        <v>0</v>
      </c>
    </row>
    <row r="2054" spans="1:6" x14ac:dyDescent="0.35">
      <c r="A2054">
        <v>2000</v>
      </c>
      <c r="B2054" s="1">
        <f t="shared" si="31"/>
        <v>218</v>
      </c>
      <c r="C2054" s="18">
        <v>28.5</v>
      </c>
      <c r="D2054">
        <v>33</v>
      </c>
      <c r="E2054">
        <v>16.8</v>
      </c>
      <c r="F2054">
        <v>0</v>
      </c>
    </row>
    <row r="2055" spans="1:6" x14ac:dyDescent="0.35">
      <c r="A2055">
        <v>2000</v>
      </c>
      <c r="B2055" s="1">
        <f t="shared" si="31"/>
        <v>219</v>
      </c>
      <c r="C2055" s="18">
        <v>28.9</v>
      </c>
      <c r="D2055">
        <v>35.1</v>
      </c>
      <c r="E2055">
        <v>19</v>
      </c>
      <c r="F2055">
        <v>0</v>
      </c>
    </row>
    <row r="2056" spans="1:6" x14ac:dyDescent="0.35">
      <c r="A2056">
        <v>2000</v>
      </c>
      <c r="B2056" s="1">
        <f t="shared" si="31"/>
        <v>220</v>
      </c>
      <c r="C2056" s="18">
        <v>26.8</v>
      </c>
      <c r="D2056">
        <v>39.299999999999997</v>
      </c>
      <c r="E2056">
        <v>21.6</v>
      </c>
      <c r="F2056">
        <v>0</v>
      </c>
    </row>
    <row r="2057" spans="1:6" x14ac:dyDescent="0.35">
      <c r="A2057">
        <v>2000</v>
      </c>
      <c r="B2057" s="1">
        <f t="shared" si="31"/>
        <v>221</v>
      </c>
      <c r="C2057" s="18">
        <v>23.8</v>
      </c>
      <c r="D2057">
        <v>37.299999999999997</v>
      </c>
      <c r="E2057">
        <v>21.8</v>
      </c>
      <c r="F2057">
        <v>0</v>
      </c>
    </row>
    <row r="2058" spans="1:6" x14ac:dyDescent="0.35">
      <c r="A2058">
        <v>2000</v>
      </c>
      <c r="B2058" s="1">
        <f t="shared" si="31"/>
        <v>222</v>
      </c>
      <c r="C2058" s="18">
        <v>26.5</v>
      </c>
      <c r="D2058">
        <v>36</v>
      </c>
      <c r="E2058">
        <v>21</v>
      </c>
      <c r="F2058">
        <v>0</v>
      </c>
    </row>
    <row r="2059" spans="1:6" x14ac:dyDescent="0.35">
      <c r="A2059">
        <v>2000</v>
      </c>
      <c r="B2059" s="1">
        <f t="shared" si="31"/>
        <v>223</v>
      </c>
      <c r="C2059" s="18">
        <v>27</v>
      </c>
      <c r="D2059">
        <v>34.5</v>
      </c>
      <c r="E2059">
        <v>22.8</v>
      </c>
      <c r="F2059">
        <v>0</v>
      </c>
    </row>
    <row r="2060" spans="1:6" x14ac:dyDescent="0.35">
      <c r="A2060">
        <v>2000</v>
      </c>
      <c r="B2060" s="1">
        <f t="shared" ref="B2060:B2123" si="32">B2059+1</f>
        <v>224</v>
      </c>
      <c r="C2060" s="18">
        <v>25.6</v>
      </c>
      <c r="D2060">
        <v>30.2</v>
      </c>
      <c r="E2060">
        <v>19</v>
      </c>
      <c r="F2060">
        <v>0</v>
      </c>
    </row>
    <row r="2061" spans="1:6" x14ac:dyDescent="0.35">
      <c r="A2061">
        <v>2000</v>
      </c>
      <c r="B2061" s="1">
        <f t="shared" si="32"/>
        <v>225</v>
      </c>
      <c r="C2061" s="18">
        <v>28.9</v>
      </c>
      <c r="D2061">
        <v>31</v>
      </c>
      <c r="E2061">
        <v>16</v>
      </c>
      <c r="F2061">
        <v>0</v>
      </c>
    </row>
    <row r="2062" spans="1:6" x14ac:dyDescent="0.35">
      <c r="A2062">
        <v>2000</v>
      </c>
      <c r="B2062" s="1">
        <f t="shared" si="32"/>
        <v>226</v>
      </c>
      <c r="C2062" s="18">
        <v>28.5</v>
      </c>
      <c r="D2062">
        <v>31.6</v>
      </c>
      <c r="E2062">
        <v>14.4</v>
      </c>
      <c r="F2062">
        <v>0</v>
      </c>
    </row>
    <row r="2063" spans="1:6" x14ac:dyDescent="0.35">
      <c r="A2063">
        <v>2000</v>
      </c>
      <c r="B2063" s="1">
        <f t="shared" si="32"/>
        <v>227</v>
      </c>
      <c r="C2063" s="18">
        <v>27.9</v>
      </c>
      <c r="D2063">
        <v>35.200000000000003</v>
      </c>
      <c r="E2063">
        <v>16.7</v>
      </c>
      <c r="F2063">
        <v>0</v>
      </c>
    </row>
    <row r="2064" spans="1:6" x14ac:dyDescent="0.35">
      <c r="A2064">
        <v>2000</v>
      </c>
      <c r="B2064" s="1">
        <f t="shared" si="32"/>
        <v>228</v>
      </c>
      <c r="C2064" s="18">
        <v>23.5</v>
      </c>
      <c r="D2064">
        <v>41.3</v>
      </c>
      <c r="E2064">
        <v>20.8</v>
      </c>
      <c r="F2064">
        <v>0</v>
      </c>
    </row>
    <row r="2065" spans="1:6" x14ac:dyDescent="0.35">
      <c r="A2065">
        <v>2000</v>
      </c>
      <c r="B2065" s="1">
        <f t="shared" si="32"/>
        <v>229</v>
      </c>
      <c r="C2065" s="18">
        <v>23.1</v>
      </c>
      <c r="D2065">
        <v>42</v>
      </c>
      <c r="E2065">
        <v>24.3</v>
      </c>
      <c r="F2065">
        <v>0</v>
      </c>
    </row>
    <row r="2066" spans="1:6" x14ac:dyDescent="0.35">
      <c r="A2066">
        <v>2000</v>
      </c>
      <c r="B2066" s="1">
        <f t="shared" si="32"/>
        <v>230</v>
      </c>
      <c r="C2066" s="18">
        <v>25.1</v>
      </c>
      <c r="D2066">
        <v>39</v>
      </c>
      <c r="E2066">
        <v>22</v>
      </c>
      <c r="F2066">
        <v>0</v>
      </c>
    </row>
    <row r="2067" spans="1:6" x14ac:dyDescent="0.35">
      <c r="A2067">
        <v>2000</v>
      </c>
      <c r="B2067" s="1">
        <f t="shared" si="32"/>
        <v>231</v>
      </c>
      <c r="C2067" s="18">
        <v>27.2</v>
      </c>
      <c r="D2067">
        <v>35.6</v>
      </c>
      <c r="E2067">
        <v>18.8</v>
      </c>
      <c r="F2067">
        <v>0</v>
      </c>
    </row>
    <row r="2068" spans="1:6" x14ac:dyDescent="0.35">
      <c r="A2068">
        <v>2000</v>
      </c>
      <c r="B2068" s="1">
        <f t="shared" si="32"/>
        <v>232</v>
      </c>
      <c r="C2068" s="18">
        <v>25.1</v>
      </c>
      <c r="D2068">
        <v>42</v>
      </c>
      <c r="E2068">
        <v>23</v>
      </c>
      <c r="F2068">
        <v>0</v>
      </c>
    </row>
    <row r="2069" spans="1:6" x14ac:dyDescent="0.35">
      <c r="A2069">
        <v>2000</v>
      </c>
      <c r="B2069" s="1">
        <f t="shared" si="32"/>
        <v>233</v>
      </c>
      <c r="C2069" s="18">
        <v>23.2</v>
      </c>
      <c r="D2069">
        <v>33.6</v>
      </c>
      <c r="E2069">
        <v>21.4</v>
      </c>
      <c r="F2069">
        <v>0</v>
      </c>
    </row>
    <row r="2070" spans="1:6" x14ac:dyDescent="0.35">
      <c r="A2070">
        <v>2000</v>
      </c>
      <c r="B2070" s="1">
        <f t="shared" si="32"/>
        <v>234</v>
      </c>
      <c r="C2070" s="18">
        <v>26</v>
      </c>
      <c r="D2070">
        <v>29</v>
      </c>
      <c r="E2070">
        <v>18</v>
      </c>
      <c r="F2070">
        <v>0</v>
      </c>
    </row>
    <row r="2071" spans="1:6" x14ac:dyDescent="0.35">
      <c r="A2071">
        <v>2000</v>
      </c>
      <c r="B2071" s="1">
        <f t="shared" si="32"/>
        <v>235</v>
      </c>
      <c r="C2071" s="18">
        <v>23.7</v>
      </c>
      <c r="D2071">
        <v>28.7</v>
      </c>
      <c r="E2071">
        <v>15.3</v>
      </c>
      <c r="F2071">
        <v>0</v>
      </c>
    </row>
    <row r="2072" spans="1:6" x14ac:dyDescent="0.35">
      <c r="A2072">
        <v>2000</v>
      </c>
      <c r="B2072" s="1">
        <f t="shared" si="32"/>
        <v>236</v>
      </c>
      <c r="C2072" s="18">
        <v>25.6</v>
      </c>
      <c r="D2072">
        <v>29</v>
      </c>
      <c r="E2072">
        <v>16.399999999999999</v>
      </c>
      <c r="F2072">
        <v>0</v>
      </c>
    </row>
    <row r="2073" spans="1:6" x14ac:dyDescent="0.35">
      <c r="A2073">
        <v>2000</v>
      </c>
      <c r="B2073" s="1">
        <f t="shared" si="32"/>
        <v>237</v>
      </c>
      <c r="C2073" s="18">
        <v>25.8</v>
      </c>
      <c r="D2073">
        <v>30.7</v>
      </c>
      <c r="E2073">
        <v>14</v>
      </c>
      <c r="F2073">
        <v>0</v>
      </c>
    </row>
    <row r="2074" spans="1:6" x14ac:dyDescent="0.35">
      <c r="A2074">
        <v>2000</v>
      </c>
      <c r="B2074" s="1">
        <f t="shared" si="32"/>
        <v>238</v>
      </c>
      <c r="C2074" s="18">
        <v>25.2</v>
      </c>
      <c r="D2074">
        <v>27.4</v>
      </c>
      <c r="E2074">
        <v>14.8</v>
      </c>
      <c r="F2074">
        <v>0</v>
      </c>
    </row>
    <row r="2075" spans="1:6" x14ac:dyDescent="0.35">
      <c r="A2075">
        <v>2000</v>
      </c>
      <c r="B2075" s="1">
        <f t="shared" si="32"/>
        <v>239</v>
      </c>
      <c r="C2075" s="18">
        <v>24.9</v>
      </c>
      <c r="D2075">
        <v>27.2</v>
      </c>
      <c r="E2075">
        <v>14.2</v>
      </c>
      <c r="F2075">
        <v>0</v>
      </c>
    </row>
    <row r="2076" spans="1:6" x14ac:dyDescent="0.35">
      <c r="A2076">
        <v>2000</v>
      </c>
      <c r="B2076" s="1">
        <f t="shared" si="32"/>
        <v>240</v>
      </c>
      <c r="C2076" s="18">
        <v>25.7</v>
      </c>
      <c r="D2076">
        <v>31.4</v>
      </c>
      <c r="E2076">
        <v>15</v>
      </c>
      <c r="F2076">
        <v>0</v>
      </c>
    </row>
    <row r="2077" spans="1:6" x14ac:dyDescent="0.35">
      <c r="A2077">
        <v>2000</v>
      </c>
      <c r="B2077" s="1">
        <f t="shared" si="32"/>
        <v>241</v>
      </c>
      <c r="C2077" s="18">
        <v>19.600000000000001</v>
      </c>
      <c r="D2077">
        <v>34.4</v>
      </c>
      <c r="E2077">
        <v>17</v>
      </c>
      <c r="F2077">
        <v>0</v>
      </c>
    </row>
    <row r="2078" spans="1:6" x14ac:dyDescent="0.35">
      <c r="A2078">
        <v>2000</v>
      </c>
      <c r="B2078" s="1">
        <f t="shared" si="32"/>
        <v>242</v>
      </c>
      <c r="C2078" s="18">
        <v>19.399999999999999</v>
      </c>
      <c r="D2078">
        <v>35.5</v>
      </c>
      <c r="E2078">
        <v>21.3</v>
      </c>
      <c r="F2078">
        <v>0</v>
      </c>
    </row>
    <row r="2079" spans="1:6" x14ac:dyDescent="0.35">
      <c r="A2079">
        <v>2000</v>
      </c>
      <c r="B2079" s="1">
        <f t="shared" si="32"/>
        <v>243</v>
      </c>
      <c r="C2079" s="18">
        <v>21.5</v>
      </c>
      <c r="D2079">
        <v>33.4</v>
      </c>
      <c r="E2079">
        <v>21</v>
      </c>
      <c r="F2079">
        <v>0</v>
      </c>
    </row>
    <row r="2080" spans="1:6" x14ac:dyDescent="0.35">
      <c r="A2080">
        <v>2000</v>
      </c>
      <c r="B2080" s="1">
        <f t="shared" si="32"/>
        <v>244</v>
      </c>
      <c r="C2080" s="18">
        <v>18.7</v>
      </c>
      <c r="D2080">
        <v>31</v>
      </c>
      <c r="E2080">
        <v>18.5</v>
      </c>
      <c r="F2080">
        <v>0.3</v>
      </c>
    </row>
    <row r="2081" spans="1:6" x14ac:dyDescent="0.35">
      <c r="A2081">
        <v>2000</v>
      </c>
      <c r="B2081" s="1">
        <f t="shared" si="32"/>
        <v>245</v>
      </c>
      <c r="C2081" s="18">
        <v>26.7</v>
      </c>
      <c r="D2081">
        <v>30.5</v>
      </c>
      <c r="E2081">
        <v>15.3</v>
      </c>
      <c r="F2081">
        <v>0.3</v>
      </c>
    </row>
    <row r="2082" spans="1:6" x14ac:dyDescent="0.35">
      <c r="A2082">
        <v>2000</v>
      </c>
      <c r="B2082" s="1">
        <f t="shared" si="32"/>
        <v>246</v>
      </c>
      <c r="C2082" s="18">
        <v>26.4</v>
      </c>
      <c r="D2082">
        <v>30</v>
      </c>
      <c r="E2082">
        <v>17</v>
      </c>
      <c r="F2082">
        <v>0</v>
      </c>
    </row>
    <row r="2083" spans="1:6" x14ac:dyDescent="0.35">
      <c r="A2083">
        <v>2000</v>
      </c>
      <c r="B2083" s="1">
        <f t="shared" si="32"/>
        <v>247</v>
      </c>
      <c r="C2083" s="18">
        <v>27.1</v>
      </c>
      <c r="D2083">
        <v>32</v>
      </c>
      <c r="E2083">
        <v>15.8</v>
      </c>
      <c r="F2083">
        <v>0</v>
      </c>
    </row>
    <row r="2084" spans="1:6" x14ac:dyDescent="0.35">
      <c r="A2084">
        <v>2000</v>
      </c>
      <c r="B2084" s="1">
        <f t="shared" si="32"/>
        <v>248</v>
      </c>
      <c r="C2084" s="18">
        <v>27</v>
      </c>
      <c r="D2084">
        <v>31.2</v>
      </c>
      <c r="E2084">
        <v>15.8</v>
      </c>
      <c r="F2084">
        <v>0</v>
      </c>
    </row>
    <row r="2085" spans="1:6" x14ac:dyDescent="0.35">
      <c r="A2085">
        <v>2000</v>
      </c>
      <c r="B2085" s="1">
        <f t="shared" si="32"/>
        <v>249</v>
      </c>
      <c r="C2085" s="18">
        <v>23</v>
      </c>
      <c r="D2085">
        <v>35.200000000000003</v>
      </c>
      <c r="E2085">
        <v>16.7</v>
      </c>
      <c r="F2085">
        <v>0</v>
      </c>
    </row>
    <row r="2086" spans="1:6" x14ac:dyDescent="0.35">
      <c r="A2086">
        <v>2000</v>
      </c>
      <c r="B2086" s="1">
        <f t="shared" si="32"/>
        <v>250</v>
      </c>
      <c r="C2086" s="18">
        <v>24.2</v>
      </c>
      <c r="D2086">
        <v>37.799999999999997</v>
      </c>
      <c r="E2086">
        <v>20</v>
      </c>
      <c r="F2086">
        <v>0</v>
      </c>
    </row>
    <row r="2087" spans="1:6" x14ac:dyDescent="0.35">
      <c r="A2087">
        <v>2000</v>
      </c>
      <c r="B2087" s="1">
        <f t="shared" si="32"/>
        <v>251</v>
      </c>
      <c r="C2087" s="18">
        <v>24.2</v>
      </c>
      <c r="D2087">
        <v>39.6</v>
      </c>
      <c r="E2087">
        <v>19.3</v>
      </c>
      <c r="F2087">
        <v>0</v>
      </c>
    </row>
    <row r="2088" spans="1:6" x14ac:dyDescent="0.35">
      <c r="A2088">
        <v>2000</v>
      </c>
      <c r="B2088" s="1">
        <f t="shared" si="32"/>
        <v>252</v>
      </c>
      <c r="C2088" s="18">
        <v>25.6</v>
      </c>
      <c r="D2088">
        <v>37</v>
      </c>
      <c r="E2088">
        <v>21</v>
      </c>
      <c r="F2088">
        <v>0</v>
      </c>
    </row>
    <row r="2089" spans="1:6" x14ac:dyDescent="0.35">
      <c r="A2089">
        <v>2000</v>
      </c>
      <c r="B2089" s="1">
        <f t="shared" si="32"/>
        <v>253</v>
      </c>
      <c r="C2089" s="18">
        <v>24.4</v>
      </c>
      <c r="D2089">
        <v>38</v>
      </c>
      <c r="E2089">
        <v>20.7</v>
      </c>
      <c r="F2089">
        <v>0</v>
      </c>
    </row>
    <row r="2090" spans="1:6" x14ac:dyDescent="0.35">
      <c r="A2090">
        <v>2000</v>
      </c>
      <c r="B2090" s="1">
        <f t="shared" si="32"/>
        <v>254</v>
      </c>
      <c r="C2090" s="18">
        <v>24.7</v>
      </c>
      <c r="D2090">
        <v>38</v>
      </c>
      <c r="E2090">
        <v>18.600000000000001</v>
      </c>
      <c r="F2090">
        <v>0</v>
      </c>
    </row>
    <row r="2091" spans="1:6" x14ac:dyDescent="0.35">
      <c r="A2091">
        <v>2000</v>
      </c>
      <c r="B2091" s="1">
        <f t="shared" si="32"/>
        <v>255</v>
      </c>
      <c r="C2091" s="18">
        <v>18.600000000000001</v>
      </c>
      <c r="D2091">
        <v>29.2</v>
      </c>
      <c r="E2091">
        <v>18</v>
      </c>
      <c r="F2091">
        <v>0</v>
      </c>
    </row>
    <row r="2092" spans="1:6" x14ac:dyDescent="0.35">
      <c r="A2092">
        <v>2000</v>
      </c>
      <c r="B2092" s="1">
        <f t="shared" si="32"/>
        <v>256</v>
      </c>
      <c r="C2092" s="18">
        <v>23.6</v>
      </c>
      <c r="D2092">
        <v>31.5</v>
      </c>
      <c r="E2092">
        <v>13.6</v>
      </c>
      <c r="F2092">
        <v>0</v>
      </c>
    </row>
    <row r="2093" spans="1:6" x14ac:dyDescent="0.35">
      <c r="A2093">
        <v>2000</v>
      </c>
      <c r="B2093" s="1">
        <f t="shared" si="32"/>
        <v>257</v>
      </c>
      <c r="C2093" s="18">
        <v>24</v>
      </c>
      <c r="D2093">
        <v>34.200000000000003</v>
      </c>
      <c r="E2093">
        <v>17.600000000000001</v>
      </c>
      <c r="F2093">
        <v>0</v>
      </c>
    </row>
    <row r="2094" spans="1:6" x14ac:dyDescent="0.35">
      <c r="A2094">
        <v>2000</v>
      </c>
      <c r="B2094" s="1">
        <f t="shared" si="32"/>
        <v>258</v>
      </c>
      <c r="C2094" s="18">
        <v>23.8</v>
      </c>
      <c r="D2094">
        <v>34.299999999999997</v>
      </c>
      <c r="E2094">
        <v>18</v>
      </c>
      <c r="F2094">
        <v>0</v>
      </c>
    </row>
    <row r="2095" spans="1:6" x14ac:dyDescent="0.35">
      <c r="A2095">
        <v>2000</v>
      </c>
      <c r="B2095" s="1">
        <f t="shared" si="32"/>
        <v>259</v>
      </c>
      <c r="C2095" s="18">
        <v>21.9</v>
      </c>
      <c r="D2095">
        <v>30.3</v>
      </c>
      <c r="E2095">
        <v>16</v>
      </c>
      <c r="F2095">
        <v>0</v>
      </c>
    </row>
    <row r="2096" spans="1:6" x14ac:dyDescent="0.35">
      <c r="A2096">
        <v>2000</v>
      </c>
      <c r="B2096" s="1">
        <f t="shared" si="32"/>
        <v>260</v>
      </c>
      <c r="C2096" s="18">
        <v>21.3</v>
      </c>
      <c r="D2096">
        <v>35</v>
      </c>
      <c r="E2096">
        <v>15.6</v>
      </c>
      <c r="F2096">
        <v>0</v>
      </c>
    </row>
    <row r="2097" spans="1:6" x14ac:dyDescent="0.35">
      <c r="A2097">
        <v>2000</v>
      </c>
      <c r="B2097" s="1">
        <f t="shared" si="32"/>
        <v>261</v>
      </c>
      <c r="C2097" s="18">
        <v>20.7</v>
      </c>
      <c r="D2097">
        <v>28.4</v>
      </c>
      <c r="E2097">
        <v>15.1</v>
      </c>
      <c r="F2097">
        <v>0</v>
      </c>
    </row>
    <row r="2098" spans="1:6" x14ac:dyDescent="0.35">
      <c r="A2098">
        <v>2000</v>
      </c>
      <c r="B2098" s="1">
        <f t="shared" si="32"/>
        <v>262</v>
      </c>
      <c r="C2098" s="18">
        <v>20.6</v>
      </c>
      <c r="D2098">
        <v>29.4</v>
      </c>
      <c r="E2098">
        <v>17.3</v>
      </c>
      <c r="F2098">
        <v>0.8</v>
      </c>
    </row>
    <row r="2099" spans="1:6" x14ac:dyDescent="0.35">
      <c r="A2099">
        <v>2000</v>
      </c>
      <c r="B2099" s="1">
        <f t="shared" si="32"/>
        <v>263</v>
      </c>
      <c r="C2099" s="18">
        <v>17.7</v>
      </c>
      <c r="D2099">
        <v>24.9</v>
      </c>
      <c r="E2099">
        <v>16.8</v>
      </c>
      <c r="F2099">
        <v>0</v>
      </c>
    </row>
    <row r="2100" spans="1:6" x14ac:dyDescent="0.35">
      <c r="A2100">
        <v>2000</v>
      </c>
      <c r="B2100" s="1">
        <f t="shared" si="32"/>
        <v>264</v>
      </c>
      <c r="C2100" s="18">
        <v>19.5</v>
      </c>
      <c r="D2100">
        <v>24</v>
      </c>
      <c r="E2100">
        <v>15</v>
      </c>
      <c r="F2100">
        <v>0.3</v>
      </c>
    </row>
    <row r="2101" spans="1:6" x14ac:dyDescent="0.35">
      <c r="A2101">
        <v>2000</v>
      </c>
      <c r="B2101" s="1">
        <f t="shared" si="32"/>
        <v>265</v>
      </c>
      <c r="C2101" s="18">
        <v>21.5</v>
      </c>
      <c r="D2101">
        <v>28</v>
      </c>
      <c r="E2101">
        <v>12.7</v>
      </c>
      <c r="F2101">
        <v>0.5</v>
      </c>
    </row>
    <row r="2102" spans="1:6" x14ac:dyDescent="0.35">
      <c r="A2102">
        <v>2000</v>
      </c>
      <c r="B2102" s="1">
        <f t="shared" si="32"/>
        <v>266</v>
      </c>
      <c r="C2102" s="18">
        <v>19.899999999999999</v>
      </c>
      <c r="D2102">
        <v>28.2</v>
      </c>
      <c r="E2102">
        <v>14.8</v>
      </c>
      <c r="F2102">
        <v>2.1</v>
      </c>
    </row>
    <row r="2103" spans="1:6" x14ac:dyDescent="0.35">
      <c r="A2103">
        <v>2000</v>
      </c>
      <c r="B2103" s="1">
        <f t="shared" si="32"/>
        <v>267</v>
      </c>
      <c r="C2103" s="18">
        <v>21.2</v>
      </c>
      <c r="D2103">
        <v>27.2</v>
      </c>
      <c r="E2103">
        <v>16</v>
      </c>
      <c r="F2103">
        <v>0.3</v>
      </c>
    </row>
    <row r="2104" spans="1:6" x14ac:dyDescent="0.35">
      <c r="A2104">
        <v>2000</v>
      </c>
      <c r="B2104" s="1">
        <f t="shared" si="32"/>
        <v>268</v>
      </c>
      <c r="C2104" s="18">
        <v>19.899999999999999</v>
      </c>
      <c r="D2104">
        <v>27</v>
      </c>
      <c r="E2104">
        <v>17</v>
      </c>
      <c r="F2104">
        <v>0</v>
      </c>
    </row>
    <row r="2105" spans="1:6" x14ac:dyDescent="0.35">
      <c r="A2105">
        <v>2000</v>
      </c>
      <c r="B2105" s="1">
        <f t="shared" si="32"/>
        <v>269</v>
      </c>
      <c r="C2105" s="18">
        <v>19.7</v>
      </c>
      <c r="D2105">
        <v>27</v>
      </c>
      <c r="E2105">
        <v>16</v>
      </c>
      <c r="F2105">
        <v>0</v>
      </c>
    </row>
    <row r="2106" spans="1:6" x14ac:dyDescent="0.35">
      <c r="A2106">
        <v>2000</v>
      </c>
      <c r="B2106" s="1">
        <f t="shared" si="32"/>
        <v>270</v>
      </c>
      <c r="C2106" s="18">
        <v>20.100000000000001</v>
      </c>
      <c r="D2106">
        <v>28.2</v>
      </c>
      <c r="E2106">
        <v>14.8</v>
      </c>
      <c r="F2106">
        <v>0</v>
      </c>
    </row>
    <row r="2107" spans="1:6" x14ac:dyDescent="0.35">
      <c r="A2107">
        <v>2000</v>
      </c>
      <c r="B2107" s="1">
        <f t="shared" si="32"/>
        <v>271</v>
      </c>
      <c r="C2107" s="18">
        <v>15.6</v>
      </c>
      <c r="D2107">
        <v>26.7</v>
      </c>
      <c r="E2107">
        <v>18</v>
      </c>
      <c r="F2107">
        <v>0</v>
      </c>
    </row>
    <row r="2108" spans="1:6" x14ac:dyDescent="0.35">
      <c r="A2108">
        <v>2000</v>
      </c>
      <c r="B2108" s="1">
        <f t="shared" si="32"/>
        <v>272</v>
      </c>
      <c r="C2108" s="18">
        <v>13.5</v>
      </c>
      <c r="D2108">
        <v>25</v>
      </c>
      <c r="E2108">
        <v>17</v>
      </c>
      <c r="F2108">
        <v>0</v>
      </c>
    </row>
    <row r="2109" spans="1:6" x14ac:dyDescent="0.35">
      <c r="A2109">
        <v>2000</v>
      </c>
      <c r="B2109" s="1">
        <f t="shared" si="32"/>
        <v>273</v>
      </c>
      <c r="C2109" s="18">
        <v>10.3</v>
      </c>
      <c r="D2109">
        <v>20.3</v>
      </c>
      <c r="E2109">
        <v>13.8</v>
      </c>
      <c r="F2109">
        <v>7.9</v>
      </c>
    </row>
    <row r="2110" spans="1:6" x14ac:dyDescent="0.35">
      <c r="A2110">
        <v>2000</v>
      </c>
      <c r="B2110" s="1">
        <f t="shared" si="32"/>
        <v>274</v>
      </c>
      <c r="C2110" s="18">
        <v>12.8</v>
      </c>
      <c r="D2110">
        <v>19.399999999999999</v>
      </c>
      <c r="E2110">
        <v>13</v>
      </c>
      <c r="F2110">
        <v>3.1</v>
      </c>
    </row>
    <row r="2111" spans="1:6" x14ac:dyDescent="0.35">
      <c r="A2111">
        <v>2000</v>
      </c>
      <c r="B2111" s="1">
        <f t="shared" si="32"/>
        <v>275</v>
      </c>
      <c r="C2111" s="18">
        <v>17.2</v>
      </c>
      <c r="D2111">
        <v>21.2</v>
      </c>
      <c r="E2111">
        <v>11.2</v>
      </c>
      <c r="F2111">
        <v>1</v>
      </c>
    </row>
    <row r="2112" spans="1:6" x14ac:dyDescent="0.35">
      <c r="A2112">
        <v>2000</v>
      </c>
      <c r="B2112" s="1">
        <f t="shared" si="32"/>
        <v>276</v>
      </c>
      <c r="C2112" s="18">
        <v>19</v>
      </c>
      <c r="D2112">
        <v>25</v>
      </c>
      <c r="E2112">
        <v>11</v>
      </c>
      <c r="F2112">
        <v>0</v>
      </c>
    </row>
    <row r="2113" spans="1:6" x14ac:dyDescent="0.35">
      <c r="A2113">
        <v>2000</v>
      </c>
      <c r="B2113" s="1">
        <f t="shared" si="32"/>
        <v>277</v>
      </c>
      <c r="C2113" s="18">
        <v>19.399999999999999</v>
      </c>
      <c r="D2113">
        <v>28.2</v>
      </c>
      <c r="E2113">
        <v>11.9</v>
      </c>
      <c r="F2113">
        <v>0</v>
      </c>
    </row>
    <row r="2114" spans="1:6" x14ac:dyDescent="0.35">
      <c r="A2114">
        <v>2000</v>
      </c>
      <c r="B2114" s="1">
        <f t="shared" si="32"/>
        <v>278</v>
      </c>
      <c r="C2114" s="18">
        <v>18.600000000000001</v>
      </c>
      <c r="D2114">
        <v>29.8</v>
      </c>
      <c r="E2114">
        <v>12.6</v>
      </c>
      <c r="F2114">
        <v>0</v>
      </c>
    </row>
    <row r="2115" spans="1:6" x14ac:dyDescent="0.35">
      <c r="A2115">
        <v>2000</v>
      </c>
      <c r="B2115" s="1">
        <f t="shared" si="32"/>
        <v>279</v>
      </c>
      <c r="C2115" s="18">
        <v>18.8</v>
      </c>
      <c r="D2115">
        <v>29.2</v>
      </c>
      <c r="E2115">
        <v>14.2</v>
      </c>
      <c r="F2115">
        <v>0</v>
      </c>
    </row>
    <row r="2116" spans="1:6" x14ac:dyDescent="0.35">
      <c r="A2116">
        <v>2000</v>
      </c>
      <c r="B2116" s="1">
        <f t="shared" si="32"/>
        <v>280</v>
      </c>
      <c r="C2116" s="18">
        <v>18.2</v>
      </c>
      <c r="D2116">
        <v>29.2</v>
      </c>
      <c r="E2116">
        <v>13</v>
      </c>
      <c r="F2116">
        <v>0</v>
      </c>
    </row>
    <row r="2117" spans="1:6" x14ac:dyDescent="0.35">
      <c r="A2117">
        <v>2000</v>
      </c>
      <c r="B2117" s="1">
        <f t="shared" si="32"/>
        <v>281</v>
      </c>
      <c r="C2117" s="18">
        <v>18.5</v>
      </c>
      <c r="D2117">
        <v>29.5</v>
      </c>
      <c r="E2117">
        <v>12.3</v>
      </c>
      <c r="F2117">
        <v>0</v>
      </c>
    </row>
    <row r="2118" spans="1:6" x14ac:dyDescent="0.35">
      <c r="A2118">
        <v>2000</v>
      </c>
      <c r="B2118" s="1">
        <f t="shared" si="32"/>
        <v>282</v>
      </c>
      <c r="C2118" s="18">
        <v>18.399999999999999</v>
      </c>
      <c r="D2118">
        <v>29</v>
      </c>
      <c r="E2118">
        <v>12.2</v>
      </c>
      <c r="F2118">
        <v>0</v>
      </c>
    </row>
    <row r="2119" spans="1:6" x14ac:dyDescent="0.35">
      <c r="A2119">
        <v>2000</v>
      </c>
      <c r="B2119" s="1">
        <f t="shared" si="32"/>
        <v>283</v>
      </c>
      <c r="C2119" s="18">
        <v>15.6</v>
      </c>
      <c r="D2119">
        <v>28</v>
      </c>
      <c r="E2119">
        <v>13.9</v>
      </c>
      <c r="F2119">
        <v>0</v>
      </c>
    </row>
    <row r="2120" spans="1:6" x14ac:dyDescent="0.35">
      <c r="A2120">
        <v>2000</v>
      </c>
      <c r="B2120" s="1">
        <f t="shared" si="32"/>
        <v>284</v>
      </c>
      <c r="C2120" s="18">
        <v>16.399999999999999</v>
      </c>
      <c r="D2120">
        <v>23</v>
      </c>
      <c r="E2120">
        <v>12.3</v>
      </c>
      <c r="F2120">
        <v>0</v>
      </c>
    </row>
    <row r="2121" spans="1:6" x14ac:dyDescent="0.35">
      <c r="A2121">
        <v>2000</v>
      </c>
      <c r="B2121" s="1">
        <f t="shared" si="32"/>
        <v>285</v>
      </c>
      <c r="C2121" s="18">
        <v>16.5</v>
      </c>
      <c r="D2121">
        <v>22.3</v>
      </c>
      <c r="E2121">
        <v>14.3</v>
      </c>
      <c r="F2121">
        <v>0</v>
      </c>
    </row>
    <row r="2122" spans="1:6" x14ac:dyDescent="0.35">
      <c r="A2122">
        <v>2000</v>
      </c>
      <c r="B2122" s="1">
        <f t="shared" si="32"/>
        <v>286</v>
      </c>
      <c r="C2122" s="18">
        <v>3</v>
      </c>
      <c r="D2122">
        <v>20</v>
      </c>
      <c r="E2122">
        <v>11.2</v>
      </c>
      <c r="F2122">
        <v>17</v>
      </c>
    </row>
    <row r="2123" spans="1:6" x14ac:dyDescent="0.35">
      <c r="A2123">
        <v>2000</v>
      </c>
      <c r="B2123" s="1">
        <f t="shared" si="32"/>
        <v>287</v>
      </c>
      <c r="C2123" s="18">
        <v>7.2</v>
      </c>
      <c r="D2123">
        <v>15</v>
      </c>
      <c r="E2123">
        <v>9.1</v>
      </c>
      <c r="F2123">
        <v>3.1</v>
      </c>
    </row>
    <row r="2124" spans="1:6" x14ac:dyDescent="0.35">
      <c r="A2124">
        <v>2000</v>
      </c>
      <c r="B2124" s="1">
        <f t="shared" ref="B2124:B2187" si="33">B2123+1</f>
        <v>288</v>
      </c>
      <c r="C2124" s="18">
        <v>18</v>
      </c>
      <c r="D2124">
        <v>17</v>
      </c>
      <c r="E2124">
        <v>8</v>
      </c>
      <c r="F2124">
        <v>0</v>
      </c>
    </row>
    <row r="2125" spans="1:6" x14ac:dyDescent="0.35">
      <c r="A2125">
        <v>2000</v>
      </c>
      <c r="B2125" s="1">
        <f t="shared" si="33"/>
        <v>289</v>
      </c>
      <c r="C2125" s="18">
        <v>11.3</v>
      </c>
      <c r="D2125">
        <v>17.8</v>
      </c>
      <c r="E2125">
        <v>11</v>
      </c>
      <c r="F2125">
        <v>0</v>
      </c>
    </row>
    <row r="2126" spans="1:6" x14ac:dyDescent="0.35">
      <c r="A2126">
        <v>2000</v>
      </c>
      <c r="B2126" s="1">
        <f t="shared" si="33"/>
        <v>290</v>
      </c>
      <c r="C2126" s="18">
        <v>13</v>
      </c>
      <c r="D2126">
        <v>20.6</v>
      </c>
      <c r="E2126">
        <v>10.3</v>
      </c>
      <c r="F2126">
        <v>0</v>
      </c>
    </row>
    <row r="2127" spans="1:6" x14ac:dyDescent="0.35">
      <c r="A2127">
        <v>2000</v>
      </c>
      <c r="B2127" s="1">
        <f t="shared" si="33"/>
        <v>291</v>
      </c>
      <c r="C2127" s="18">
        <v>18</v>
      </c>
      <c r="D2127">
        <v>23.8</v>
      </c>
      <c r="E2127">
        <v>11</v>
      </c>
      <c r="F2127">
        <v>0</v>
      </c>
    </row>
    <row r="2128" spans="1:6" x14ac:dyDescent="0.35">
      <c r="A2128">
        <v>2000</v>
      </c>
      <c r="B2128" s="1">
        <f t="shared" si="33"/>
        <v>292</v>
      </c>
      <c r="C2128" s="18">
        <v>17.899999999999999</v>
      </c>
      <c r="D2128">
        <v>26</v>
      </c>
      <c r="E2128">
        <v>10.8</v>
      </c>
      <c r="F2128">
        <v>0</v>
      </c>
    </row>
    <row r="2129" spans="1:6" x14ac:dyDescent="0.35">
      <c r="A2129">
        <v>2000</v>
      </c>
      <c r="B2129" s="1">
        <f t="shared" si="33"/>
        <v>293</v>
      </c>
      <c r="C2129" s="18">
        <v>17.399999999999999</v>
      </c>
      <c r="D2129">
        <v>26.3</v>
      </c>
      <c r="E2129">
        <v>11.8</v>
      </c>
      <c r="F2129">
        <v>0</v>
      </c>
    </row>
    <row r="2130" spans="1:6" x14ac:dyDescent="0.35">
      <c r="A2130">
        <v>2000</v>
      </c>
      <c r="B2130" s="1">
        <f t="shared" si="33"/>
        <v>294</v>
      </c>
      <c r="C2130" s="18">
        <v>13.5</v>
      </c>
      <c r="D2130">
        <v>21</v>
      </c>
      <c r="E2130">
        <v>14</v>
      </c>
      <c r="F2130">
        <v>0</v>
      </c>
    </row>
    <row r="2131" spans="1:6" x14ac:dyDescent="0.35">
      <c r="A2131">
        <v>2000</v>
      </c>
      <c r="B2131" s="1">
        <f t="shared" si="33"/>
        <v>295</v>
      </c>
      <c r="C2131" s="18">
        <v>3.1</v>
      </c>
      <c r="D2131">
        <v>14</v>
      </c>
      <c r="E2131">
        <v>11</v>
      </c>
      <c r="F2131">
        <v>7.1</v>
      </c>
    </row>
    <row r="2132" spans="1:6" x14ac:dyDescent="0.35">
      <c r="A2132">
        <v>2000</v>
      </c>
      <c r="B2132" s="1">
        <f t="shared" si="33"/>
        <v>296</v>
      </c>
      <c r="C2132" s="18">
        <v>2.9</v>
      </c>
      <c r="D2132">
        <v>11</v>
      </c>
      <c r="E2132">
        <v>9</v>
      </c>
      <c r="F2132">
        <v>3.1</v>
      </c>
    </row>
    <row r="2133" spans="1:6" x14ac:dyDescent="0.35">
      <c r="A2133">
        <v>2000</v>
      </c>
      <c r="B2133" s="1">
        <f t="shared" si="33"/>
        <v>297</v>
      </c>
      <c r="C2133" s="18">
        <v>9.8000000000000007</v>
      </c>
      <c r="D2133">
        <v>14</v>
      </c>
      <c r="E2133">
        <v>8.6</v>
      </c>
      <c r="F2133">
        <v>2</v>
      </c>
    </row>
    <row r="2134" spans="1:6" x14ac:dyDescent="0.35">
      <c r="A2134">
        <v>2000</v>
      </c>
      <c r="B2134" s="1">
        <f t="shared" si="33"/>
        <v>298</v>
      </c>
      <c r="C2134" s="18">
        <v>7</v>
      </c>
      <c r="D2134">
        <v>16.600000000000001</v>
      </c>
      <c r="E2134">
        <v>11.4</v>
      </c>
      <c r="F2134">
        <v>10.9</v>
      </c>
    </row>
    <row r="2135" spans="1:6" x14ac:dyDescent="0.35">
      <c r="A2135">
        <v>2000</v>
      </c>
      <c r="B2135" s="1">
        <f t="shared" si="33"/>
        <v>299</v>
      </c>
      <c r="C2135" s="18">
        <v>13.2</v>
      </c>
      <c r="D2135">
        <v>19.7</v>
      </c>
      <c r="E2135">
        <v>12</v>
      </c>
      <c r="F2135">
        <v>6.1</v>
      </c>
    </row>
    <row r="2136" spans="1:6" x14ac:dyDescent="0.35">
      <c r="A2136">
        <v>2000</v>
      </c>
      <c r="B2136" s="1">
        <f t="shared" si="33"/>
        <v>300</v>
      </c>
      <c r="C2136" s="18">
        <v>16.2</v>
      </c>
      <c r="D2136">
        <v>20</v>
      </c>
      <c r="E2136">
        <v>9.5</v>
      </c>
      <c r="F2136">
        <v>0</v>
      </c>
    </row>
    <row r="2137" spans="1:6" x14ac:dyDescent="0.35">
      <c r="A2137">
        <v>2000</v>
      </c>
      <c r="B2137" s="1">
        <f t="shared" si="33"/>
        <v>301</v>
      </c>
      <c r="C2137" s="18">
        <v>17.399999999999999</v>
      </c>
      <c r="D2137">
        <v>22.2</v>
      </c>
      <c r="E2137">
        <v>9.3000000000000007</v>
      </c>
      <c r="F2137">
        <v>0</v>
      </c>
    </row>
    <row r="2138" spans="1:6" x14ac:dyDescent="0.35">
      <c r="A2138">
        <v>2000</v>
      </c>
      <c r="B2138" s="1">
        <f t="shared" si="33"/>
        <v>302</v>
      </c>
      <c r="C2138" s="18">
        <v>17.399999999999999</v>
      </c>
      <c r="D2138">
        <v>23</v>
      </c>
      <c r="E2138">
        <v>10</v>
      </c>
      <c r="F2138">
        <v>0</v>
      </c>
    </row>
    <row r="2139" spans="1:6" x14ac:dyDescent="0.35">
      <c r="A2139">
        <v>2000</v>
      </c>
      <c r="B2139" s="1">
        <f t="shared" si="33"/>
        <v>303</v>
      </c>
      <c r="C2139" s="18">
        <v>16.2</v>
      </c>
      <c r="D2139">
        <v>21.5</v>
      </c>
      <c r="E2139">
        <v>10</v>
      </c>
      <c r="F2139">
        <v>0</v>
      </c>
    </row>
    <row r="2140" spans="1:6" x14ac:dyDescent="0.35">
      <c r="A2140">
        <v>2000</v>
      </c>
      <c r="B2140" s="1">
        <f t="shared" si="33"/>
        <v>304</v>
      </c>
      <c r="C2140" s="18">
        <v>13.2</v>
      </c>
      <c r="D2140">
        <v>17.100000000000001</v>
      </c>
      <c r="E2140">
        <v>10.4</v>
      </c>
      <c r="F2140">
        <v>0</v>
      </c>
    </row>
    <row r="2141" spans="1:6" x14ac:dyDescent="0.35">
      <c r="A2141">
        <v>2000</v>
      </c>
      <c r="B2141" s="1">
        <f t="shared" si="33"/>
        <v>305</v>
      </c>
      <c r="C2141" s="18">
        <v>7.5</v>
      </c>
      <c r="D2141">
        <v>18</v>
      </c>
      <c r="E2141">
        <v>11.7</v>
      </c>
      <c r="F2141">
        <v>0</v>
      </c>
    </row>
    <row r="2142" spans="1:6" x14ac:dyDescent="0.35">
      <c r="A2142">
        <v>2000</v>
      </c>
      <c r="B2142" s="1">
        <f t="shared" si="33"/>
        <v>306</v>
      </c>
      <c r="C2142" s="18">
        <v>15.2</v>
      </c>
      <c r="D2142">
        <v>19</v>
      </c>
      <c r="E2142">
        <v>10.5</v>
      </c>
      <c r="F2142">
        <v>0.8</v>
      </c>
    </row>
    <row r="2143" spans="1:6" x14ac:dyDescent="0.35">
      <c r="A2143">
        <v>2000</v>
      </c>
      <c r="B2143" s="1">
        <f t="shared" si="33"/>
        <v>307</v>
      </c>
      <c r="C2143" s="18">
        <v>15.7</v>
      </c>
      <c r="D2143">
        <v>18.2</v>
      </c>
      <c r="E2143">
        <v>6.6</v>
      </c>
      <c r="F2143">
        <v>0</v>
      </c>
    </row>
    <row r="2144" spans="1:6" x14ac:dyDescent="0.35">
      <c r="A2144">
        <v>2000</v>
      </c>
      <c r="B2144" s="1">
        <f t="shared" si="33"/>
        <v>308</v>
      </c>
      <c r="C2144" s="18">
        <v>9.3000000000000007</v>
      </c>
      <c r="D2144">
        <v>16.2</v>
      </c>
      <c r="E2144">
        <v>7.3</v>
      </c>
      <c r="F2144">
        <v>3.1</v>
      </c>
    </row>
    <row r="2145" spans="1:6" x14ac:dyDescent="0.35">
      <c r="A2145">
        <v>2000</v>
      </c>
      <c r="B2145" s="1">
        <f t="shared" si="33"/>
        <v>309</v>
      </c>
      <c r="C2145" s="18">
        <v>14</v>
      </c>
      <c r="D2145">
        <v>17</v>
      </c>
      <c r="E2145">
        <v>10</v>
      </c>
      <c r="F2145">
        <v>0.3</v>
      </c>
    </row>
    <row r="2146" spans="1:6" x14ac:dyDescent="0.35">
      <c r="A2146">
        <v>2000</v>
      </c>
      <c r="B2146" s="1">
        <f t="shared" si="33"/>
        <v>310</v>
      </c>
      <c r="C2146" s="18">
        <v>12.6</v>
      </c>
      <c r="D2146">
        <v>17.2</v>
      </c>
      <c r="E2146">
        <v>6.7</v>
      </c>
      <c r="F2146">
        <v>0</v>
      </c>
    </row>
    <row r="2147" spans="1:6" x14ac:dyDescent="0.35">
      <c r="A2147">
        <v>2000</v>
      </c>
      <c r="B2147" s="1">
        <f t="shared" si="33"/>
        <v>311</v>
      </c>
      <c r="C2147" s="18">
        <v>15</v>
      </c>
      <c r="D2147">
        <v>21.1</v>
      </c>
      <c r="E2147">
        <v>6</v>
      </c>
      <c r="F2147">
        <v>0</v>
      </c>
    </row>
    <row r="2148" spans="1:6" x14ac:dyDescent="0.35">
      <c r="A2148">
        <v>2000</v>
      </c>
      <c r="B2148" s="1">
        <f t="shared" si="33"/>
        <v>312</v>
      </c>
      <c r="C2148" s="18">
        <v>7.3</v>
      </c>
      <c r="D2148">
        <v>15</v>
      </c>
      <c r="E2148">
        <v>9</v>
      </c>
      <c r="F2148">
        <v>6.1</v>
      </c>
    </row>
    <row r="2149" spans="1:6" x14ac:dyDescent="0.35">
      <c r="A2149">
        <v>2000</v>
      </c>
      <c r="B2149" s="1">
        <f t="shared" si="33"/>
        <v>313</v>
      </c>
      <c r="C2149" s="18">
        <v>15.2</v>
      </c>
      <c r="D2149">
        <v>15.2</v>
      </c>
      <c r="E2149">
        <v>4.8</v>
      </c>
      <c r="F2149">
        <v>0</v>
      </c>
    </row>
    <row r="2150" spans="1:6" x14ac:dyDescent="0.35">
      <c r="A2150">
        <v>2000</v>
      </c>
      <c r="B2150" s="1">
        <f t="shared" si="33"/>
        <v>314</v>
      </c>
      <c r="C2150" s="18">
        <v>14</v>
      </c>
      <c r="D2150">
        <v>16.600000000000001</v>
      </c>
      <c r="E2150">
        <v>6</v>
      </c>
      <c r="F2150">
        <v>0</v>
      </c>
    </row>
    <row r="2151" spans="1:6" x14ac:dyDescent="0.35">
      <c r="A2151">
        <v>2000</v>
      </c>
      <c r="B2151" s="1">
        <f t="shared" si="33"/>
        <v>315</v>
      </c>
      <c r="C2151" s="18">
        <v>14.9</v>
      </c>
      <c r="D2151">
        <v>20.5</v>
      </c>
      <c r="E2151">
        <v>8</v>
      </c>
      <c r="F2151">
        <v>0</v>
      </c>
    </row>
    <row r="2152" spans="1:6" x14ac:dyDescent="0.35">
      <c r="A2152">
        <v>2000</v>
      </c>
      <c r="B2152" s="1">
        <f t="shared" si="33"/>
        <v>316</v>
      </c>
      <c r="C2152" s="18">
        <v>13.4</v>
      </c>
      <c r="D2152">
        <v>23.2</v>
      </c>
      <c r="E2152">
        <v>9</v>
      </c>
      <c r="F2152">
        <v>0</v>
      </c>
    </row>
    <row r="2153" spans="1:6" x14ac:dyDescent="0.35">
      <c r="A2153">
        <v>2000</v>
      </c>
      <c r="B2153" s="1">
        <f t="shared" si="33"/>
        <v>317</v>
      </c>
      <c r="C2153" s="18">
        <v>13</v>
      </c>
      <c r="D2153">
        <v>25.7</v>
      </c>
      <c r="E2153">
        <v>9</v>
      </c>
      <c r="F2153">
        <v>0</v>
      </c>
    </row>
    <row r="2154" spans="1:6" x14ac:dyDescent="0.35">
      <c r="A2154">
        <v>2000</v>
      </c>
      <c r="B2154" s="1">
        <f t="shared" si="33"/>
        <v>318</v>
      </c>
      <c r="C2154" s="18">
        <v>6.6</v>
      </c>
      <c r="D2154">
        <v>22</v>
      </c>
      <c r="E2154">
        <v>15</v>
      </c>
      <c r="F2154">
        <v>0.8</v>
      </c>
    </row>
    <row r="2155" spans="1:6" x14ac:dyDescent="0.35">
      <c r="A2155">
        <v>2000</v>
      </c>
      <c r="B2155" s="1">
        <f t="shared" si="33"/>
        <v>319</v>
      </c>
      <c r="C2155" s="18">
        <v>2.9</v>
      </c>
      <c r="D2155">
        <v>12.2</v>
      </c>
      <c r="E2155">
        <v>10</v>
      </c>
      <c r="F2155">
        <v>0</v>
      </c>
    </row>
    <row r="2156" spans="1:6" x14ac:dyDescent="0.35">
      <c r="A2156">
        <v>2000</v>
      </c>
      <c r="B2156" s="1">
        <f t="shared" si="33"/>
        <v>320</v>
      </c>
      <c r="C2156" s="18">
        <v>4.4000000000000004</v>
      </c>
      <c r="D2156">
        <v>11</v>
      </c>
      <c r="E2156">
        <v>7.7</v>
      </c>
      <c r="F2156">
        <v>6.1</v>
      </c>
    </row>
    <row r="2157" spans="1:6" x14ac:dyDescent="0.35">
      <c r="A2157">
        <v>2000</v>
      </c>
      <c r="B2157" s="1">
        <f t="shared" si="33"/>
        <v>321</v>
      </c>
      <c r="C2157" s="18">
        <v>12.2</v>
      </c>
      <c r="D2157">
        <v>15</v>
      </c>
      <c r="E2157">
        <v>8</v>
      </c>
      <c r="F2157">
        <v>7.1</v>
      </c>
    </row>
    <row r="2158" spans="1:6" x14ac:dyDescent="0.35">
      <c r="A2158">
        <v>2000</v>
      </c>
      <c r="B2158" s="1">
        <f t="shared" si="33"/>
        <v>322</v>
      </c>
      <c r="C2158" s="18">
        <v>8.1999999999999993</v>
      </c>
      <c r="D2158">
        <v>14</v>
      </c>
      <c r="E2158">
        <v>5.3</v>
      </c>
      <c r="F2158">
        <v>0.5</v>
      </c>
    </row>
    <row r="2159" spans="1:6" x14ac:dyDescent="0.35">
      <c r="A2159">
        <v>2000</v>
      </c>
      <c r="B2159" s="1">
        <f t="shared" si="33"/>
        <v>323</v>
      </c>
      <c r="C2159" s="18">
        <v>14.2</v>
      </c>
      <c r="D2159">
        <v>14</v>
      </c>
      <c r="E2159">
        <v>7</v>
      </c>
      <c r="F2159">
        <v>0</v>
      </c>
    </row>
    <row r="2160" spans="1:6" x14ac:dyDescent="0.35">
      <c r="A2160">
        <v>2000</v>
      </c>
      <c r="B2160" s="1">
        <f t="shared" si="33"/>
        <v>324</v>
      </c>
      <c r="C2160" s="18">
        <v>13.7</v>
      </c>
      <c r="D2160">
        <v>14.7</v>
      </c>
      <c r="E2160">
        <v>2.6</v>
      </c>
      <c r="F2160">
        <v>0</v>
      </c>
    </row>
    <row r="2161" spans="1:6" x14ac:dyDescent="0.35">
      <c r="A2161">
        <v>2000</v>
      </c>
      <c r="B2161" s="1">
        <f t="shared" si="33"/>
        <v>325</v>
      </c>
      <c r="C2161" s="18">
        <v>14</v>
      </c>
      <c r="D2161">
        <v>18.2</v>
      </c>
      <c r="E2161">
        <v>4.5999999999999996</v>
      </c>
      <c r="F2161">
        <v>0</v>
      </c>
    </row>
    <row r="2162" spans="1:6" x14ac:dyDescent="0.35">
      <c r="A2162">
        <v>2000</v>
      </c>
      <c r="B2162" s="1">
        <f t="shared" si="33"/>
        <v>326</v>
      </c>
      <c r="C2162" s="18">
        <v>13.1</v>
      </c>
      <c r="D2162">
        <v>17.8</v>
      </c>
      <c r="E2162">
        <v>8.8000000000000007</v>
      </c>
      <c r="F2162">
        <v>0</v>
      </c>
    </row>
    <row r="2163" spans="1:6" x14ac:dyDescent="0.35">
      <c r="A2163">
        <v>2000</v>
      </c>
      <c r="B2163" s="1">
        <f t="shared" si="33"/>
        <v>327</v>
      </c>
      <c r="C2163" s="18">
        <v>13.6</v>
      </c>
      <c r="D2163">
        <v>19</v>
      </c>
      <c r="E2163">
        <v>7.4</v>
      </c>
      <c r="F2163">
        <v>0</v>
      </c>
    </row>
    <row r="2164" spans="1:6" x14ac:dyDescent="0.35">
      <c r="A2164">
        <v>2000</v>
      </c>
      <c r="B2164" s="1">
        <f t="shared" si="33"/>
        <v>328</v>
      </c>
      <c r="C2164" s="18">
        <v>7.8</v>
      </c>
      <c r="D2164">
        <v>18.2</v>
      </c>
      <c r="E2164">
        <v>8.1999999999999993</v>
      </c>
      <c r="F2164">
        <v>0.5</v>
      </c>
    </row>
    <row r="2165" spans="1:6" x14ac:dyDescent="0.35">
      <c r="A2165">
        <v>2000</v>
      </c>
      <c r="B2165" s="1">
        <f t="shared" si="33"/>
        <v>329</v>
      </c>
      <c r="C2165" s="18">
        <v>9.1</v>
      </c>
      <c r="D2165">
        <v>17.5</v>
      </c>
      <c r="E2165">
        <v>12.5</v>
      </c>
      <c r="F2165">
        <v>7.9</v>
      </c>
    </row>
    <row r="2166" spans="1:6" x14ac:dyDescent="0.35">
      <c r="A2166">
        <v>2000</v>
      </c>
      <c r="B2166" s="1">
        <f t="shared" si="33"/>
        <v>330</v>
      </c>
      <c r="C2166" s="18">
        <v>10.5</v>
      </c>
      <c r="D2166">
        <v>17.399999999999999</v>
      </c>
      <c r="E2166">
        <v>12</v>
      </c>
      <c r="F2166">
        <v>2</v>
      </c>
    </row>
    <row r="2167" spans="1:6" x14ac:dyDescent="0.35">
      <c r="A2167">
        <v>2000</v>
      </c>
      <c r="B2167" s="1">
        <f t="shared" si="33"/>
        <v>331</v>
      </c>
      <c r="C2167" s="18">
        <v>13.8</v>
      </c>
      <c r="D2167">
        <v>21</v>
      </c>
      <c r="E2167">
        <v>9.6999999999999993</v>
      </c>
      <c r="F2167">
        <v>0</v>
      </c>
    </row>
    <row r="2168" spans="1:6" x14ac:dyDescent="0.35">
      <c r="A2168">
        <v>2000</v>
      </c>
      <c r="B2168" s="1">
        <f t="shared" si="33"/>
        <v>332</v>
      </c>
      <c r="C2168" s="18">
        <v>13.5</v>
      </c>
      <c r="D2168">
        <v>24.4</v>
      </c>
      <c r="E2168">
        <v>10.7</v>
      </c>
      <c r="F2168">
        <v>0</v>
      </c>
    </row>
    <row r="2169" spans="1:6" x14ac:dyDescent="0.35">
      <c r="A2169">
        <v>2000</v>
      </c>
      <c r="B2169" s="1">
        <f t="shared" si="33"/>
        <v>333</v>
      </c>
      <c r="C2169" s="18">
        <v>8.8000000000000007</v>
      </c>
      <c r="D2169">
        <v>23.7</v>
      </c>
      <c r="E2169">
        <v>10.4</v>
      </c>
      <c r="F2169">
        <v>0</v>
      </c>
    </row>
    <row r="2170" spans="1:6" x14ac:dyDescent="0.35">
      <c r="A2170">
        <v>2000</v>
      </c>
      <c r="B2170" s="1">
        <f t="shared" si="33"/>
        <v>334</v>
      </c>
      <c r="C2170" s="18">
        <v>6.9</v>
      </c>
      <c r="D2170">
        <v>17</v>
      </c>
      <c r="E2170">
        <v>11</v>
      </c>
      <c r="F2170">
        <v>0.8</v>
      </c>
    </row>
    <row r="2171" spans="1:6" x14ac:dyDescent="0.35">
      <c r="A2171">
        <v>2000</v>
      </c>
      <c r="B2171" s="1">
        <f t="shared" si="33"/>
        <v>335</v>
      </c>
      <c r="C2171" s="18">
        <v>11.1</v>
      </c>
      <c r="D2171">
        <v>21</v>
      </c>
      <c r="E2171">
        <v>7.8</v>
      </c>
      <c r="F2171">
        <v>0</v>
      </c>
    </row>
    <row r="2172" spans="1:6" x14ac:dyDescent="0.35">
      <c r="A2172">
        <v>2000</v>
      </c>
      <c r="B2172" s="1">
        <f t="shared" si="33"/>
        <v>336</v>
      </c>
      <c r="C2172" s="18">
        <v>11.2</v>
      </c>
      <c r="D2172">
        <v>19.600000000000001</v>
      </c>
      <c r="E2172">
        <v>7.6</v>
      </c>
      <c r="F2172">
        <v>0</v>
      </c>
    </row>
    <row r="2173" spans="1:6" x14ac:dyDescent="0.35">
      <c r="A2173">
        <v>2000</v>
      </c>
      <c r="B2173" s="1">
        <f t="shared" si="33"/>
        <v>337</v>
      </c>
      <c r="C2173" s="18">
        <v>6.2</v>
      </c>
      <c r="D2173">
        <v>15.2</v>
      </c>
      <c r="E2173">
        <v>10</v>
      </c>
      <c r="F2173">
        <v>7.1</v>
      </c>
    </row>
    <row r="2174" spans="1:6" x14ac:dyDescent="0.35">
      <c r="A2174">
        <v>2000</v>
      </c>
      <c r="B2174" s="1">
        <f t="shared" si="33"/>
        <v>338</v>
      </c>
      <c r="C2174" s="18">
        <v>12.3</v>
      </c>
      <c r="D2174">
        <v>17.399999999999999</v>
      </c>
      <c r="E2174">
        <v>7</v>
      </c>
      <c r="F2174">
        <v>0</v>
      </c>
    </row>
    <row r="2175" spans="1:6" x14ac:dyDescent="0.35">
      <c r="A2175">
        <v>2000</v>
      </c>
      <c r="B2175" s="1">
        <f t="shared" si="33"/>
        <v>339</v>
      </c>
      <c r="C2175" s="18">
        <v>11.3</v>
      </c>
      <c r="D2175">
        <v>20</v>
      </c>
      <c r="E2175">
        <v>7</v>
      </c>
      <c r="F2175">
        <v>0</v>
      </c>
    </row>
    <row r="2176" spans="1:6" x14ac:dyDescent="0.35">
      <c r="A2176">
        <v>2000</v>
      </c>
      <c r="B2176" s="1">
        <f t="shared" si="33"/>
        <v>340</v>
      </c>
      <c r="C2176" s="18">
        <v>9.4</v>
      </c>
      <c r="D2176">
        <v>22.3</v>
      </c>
      <c r="E2176">
        <v>10</v>
      </c>
      <c r="F2176">
        <v>0</v>
      </c>
    </row>
    <row r="2177" spans="1:6" x14ac:dyDescent="0.35">
      <c r="A2177">
        <v>2000</v>
      </c>
      <c r="B2177" s="1">
        <f t="shared" si="33"/>
        <v>341</v>
      </c>
      <c r="C2177" s="18">
        <v>11.7</v>
      </c>
      <c r="D2177">
        <v>23.6</v>
      </c>
      <c r="E2177">
        <v>10</v>
      </c>
      <c r="F2177">
        <v>0</v>
      </c>
    </row>
    <row r="2178" spans="1:6" x14ac:dyDescent="0.35">
      <c r="A2178">
        <v>2000</v>
      </c>
      <c r="B2178" s="1">
        <f t="shared" si="33"/>
        <v>342</v>
      </c>
      <c r="C2178" s="18">
        <v>4.3</v>
      </c>
      <c r="D2178">
        <v>23.2</v>
      </c>
      <c r="E2178">
        <v>11.2</v>
      </c>
      <c r="F2178">
        <v>0</v>
      </c>
    </row>
    <row r="2179" spans="1:6" x14ac:dyDescent="0.35">
      <c r="A2179">
        <v>2000</v>
      </c>
      <c r="B2179" s="1">
        <f t="shared" si="33"/>
        <v>343</v>
      </c>
      <c r="C2179" s="18">
        <v>4.9000000000000004</v>
      </c>
      <c r="D2179">
        <v>18</v>
      </c>
      <c r="E2179">
        <v>11</v>
      </c>
      <c r="F2179">
        <v>4.0999999999999996</v>
      </c>
    </row>
    <row r="2180" spans="1:6" x14ac:dyDescent="0.35">
      <c r="A2180">
        <v>2000</v>
      </c>
      <c r="B2180" s="1">
        <f t="shared" si="33"/>
        <v>344</v>
      </c>
      <c r="C2180" s="18">
        <v>12.8</v>
      </c>
      <c r="D2180">
        <v>16.600000000000001</v>
      </c>
      <c r="E2180">
        <v>7</v>
      </c>
      <c r="F2180">
        <v>0</v>
      </c>
    </row>
    <row r="2181" spans="1:6" x14ac:dyDescent="0.35">
      <c r="A2181">
        <v>2000</v>
      </c>
      <c r="B2181" s="1">
        <f t="shared" si="33"/>
        <v>345</v>
      </c>
      <c r="C2181" s="18">
        <v>12.8</v>
      </c>
      <c r="D2181">
        <v>17</v>
      </c>
      <c r="E2181">
        <v>3.5</v>
      </c>
      <c r="F2181">
        <v>0</v>
      </c>
    </row>
    <row r="2182" spans="1:6" x14ac:dyDescent="0.35">
      <c r="A2182">
        <v>2000</v>
      </c>
      <c r="B2182" s="1">
        <f t="shared" si="33"/>
        <v>346</v>
      </c>
      <c r="C2182" s="18">
        <v>12.5</v>
      </c>
      <c r="D2182">
        <v>21.2</v>
      </c>
      <c r="E2182">
        <v>6.3</v>
      </c>
      <c r="F2182">
        <v>0</v>
      </c>
    </row>
    <row r="2183" spans="1:6" x14ac:dyDescent="0.35">
      <c r="A2183">
        <v>2000</v>
      </c>
      <c r="B2183" s="1">
        <f t="shared" si="33"/>
        <v>347</v>
      </c>
      <c r="C2183" s="18">
        <v>13</v>
      </c>
      <c r="D2183">
        <v>22</v>
      </c>
      <c r="E2183">
        <v>9</v>
      </c>
      <c r="F2183">
        <v>0</v>
      </c>
    </row>
    <row r="2184" spans="1:6" x14ac:dyDescent="0.35">
      <c r="A2184">
        <v>2000</v>
      </c>
      <c r="B2184" s="1">
        <f t="shared" si="33"/>
        <v>348</v>
      </c>
      <c r="C2184" s="18">
        <v>12.9</v>
      </c>
      <c r="D2184">
        <v>22.4</v>
      </c>
      <c r="E2184">
        <v>7.6</v>
      </c>
      <c r="F2184">
        <v>0</v>
      </c>
    </row>
    <row r="2185" spans="1:6" x14ac:dyDescent="0.35">
      <c r="A2185">
        <v>2000</v>
      </c>
      <c r="B2185" s="1">
        <f t="shared" si="33"/>
        <v>349</v>
      </c>
      <c r="C2185" s="18">
        <v>12.7</v>
      </c>
      <c r="D2185">
        <v>20.2</v>
      </c>
      <c r="E2185">
        <v>7.2</v>
      </c>
      <c r="F2185">
        <v>0</v>
      </c>
    </row>
    <row r="2186" spans="1:6" x14ac:dyDescent="0.35">
      <c r="A2186">
        <v>2000</v>
      </c>
      <c r="B2186" s="1">
        <f t="shared" si="33"/>
        <v>350</v>
      </c>
      <c r="C2186" s="18">
        <v>12.3</v>
      </c>
      <c r="D2186">
        <v>18</v>
      </c>
      <c r="E2186">
        <v>6</v>
      </c>
      <c r="F2186">
        <v>0</v>
      </c>
    </row>
    <row r="2187" spans="1:6" x14ac:dyDescent="0.35">
      <c r="A2187">
        <v>2000</v>
      </c>
      <c r="B2187" s="1">
        <f t="shared" si="33"/>
        <v>351</v>
      </c>
      <c r="C2187" s="18">
        <v>11.8</v>
      </c>
      <c r="D2187">
        <v>14.5</v>
      </c>
      <c r="E2187">
        <v>5</v>
      </c>
      <c r="F2187">
        <v>0</v>
      </c>
    </row>
    <row r="2188" spans="1:6" x14ac:dyDescent="0.35">
      <c r="A2188">
        <v>2000</v>
      </c>
      <c r="B2188" s="1">
        <f t="shared" ref="B2188:B2251" si="34">B2187+1</f>
        <v>352</v>
      </c>
      <c r="C2188" s="18">
        <v>12.6</v>
      </c>
      <c r="D2188">
        <v>13.3</v>
      </c>
      <c r="E2188">
        <v>3</v>
      </c>
      <c r="F2188">
        <v>0</v>
      </c>
    </row>
    <row r="2189" spans="1:6" x14ac:dyDescent="0.35">
      <c r="A2189">
        <v>2000</v>
      </c>
      <c r="B2189" s="1">
        <f t="shared" si="34"/>
        <v>353</v>
      </c>
      <c r="C2189" s="18">
        <v>12.6</v>
      </c>
      <c r="D2189">
        <v>19</v>
      </c>
      <c r="E2189">
        <v>1.5</v>
      </c>
      <c r="F2189">
        <v>0</v>
      </c>
    </row>
    <row r="2190" spans="1:6" x14ac:dyDescent="0.35">
      <c r="A2190">
        <v>2000</v>
      </c>
      <c r="B2190" s="1">
        <f t="shared" si="34"/>
        <v>354</v>
      </c>
      <c r="C2190" s="18">
        <v>12.5</v>
      </c>
      <c r="D2190">
        <v>21</v>
      </c>
      <c r="E2190">
        <v>2.2999999999999998</v>
      </c>
      <c r="F2190">
        <v>0</v>
      </c>
    </row>
    <row r="2191" spans="1:6" x14ac:dyDescent="0.35">
      <c r="A2191">
        <v>2000</v>
      </c>
      <c r="B2191" s="1">
        <f t="shared" si="34"/>
        <v>355</v>
      </c>
      <c r="C2191" s="18">
        <v>3.9</v>
      </c>
      <c r="D2191">
        <v>12</v>
      </c>
      <c r="E2191">
        <v>8</v>
      </c>
      <c r="F2191">
        <v>7.9</v>
      </c>
    </row>
    <row r="2192" spans="1:6" x14ac:dyDescent="0.35">
      <c r="A2192">
        <v>2000</v>
      </c>
      <c r="B2192" s="1">
        <f t="shared" si="34"/>
        <v>356</v>
      </c>
      <c r="C2192" s="18">
        <v>11.6</v>
      </c>
      <c r="D2192">
        <v>16</v>
      </c>
      <c r="E2192">
        <v>5.8</v>
      </c>
      <c r="F2192">
        <v>7.1</v>
      </c>
    </row>
    <row r="2193" spans="1:6" x14ac:dyDescent="0.35">
      <c r="A2193">
        <v>2000</v>
      </c>
      <c r="B2193" s="1">
        <f t="shared" si="34"/>
        <v>357</v>
      </c>
      <c r="C2193" s="18">
        <v>2.2000000000000002</v>
      </c>
      <c r="D2193">
        <v>12</v>
      </c>
      <c r="E2193">
        <v>6.2</v>
      </c>
      <c r="F2193">
        <v>2</v>
      </c>
    </row>
    <row r="2194" spans="1:6" x14ac:dyDescent="0.35">
      <c r="A2194">
        <v>2000</v>
      </c>
      <c r="B2194" s="1">
        <f t="shared" si="34"/>
        <v>358</v>
      </c>
      <c r="C2194" s="18">
        <v>8.1</v>
      </c>
      <c r="D2194">
        <v>16</v>
      </c>
      <c r="E2194">
        <v>8.3000000000000007</v>
      </c>
      <c r="F2194">
        <v>8.9</v>
      </c>
    </row>
    <row r="2195" spans="1:6" x14ac:dyDescent="0.35">
      <c r="A2195">
        <v>2000</v>
      </c>
      <c r="B2195" s="1">
        <f t="shared" si="34"/>
        <v>359</v>
      </c>
      <c r="C2195" s="18">
        <v>5.7</v>
      </c>
      <c r="D2195">
        <v>16.2</v>
      </c>
      <c r="E2195">
        <v>11</v>
      </c>
      <c r="F2195">
        <v>6.1</v>
      </c>
    </row>
    <row r="2196" spans="1:6" x14ac:dyDescent="0.35">
      <c r="A2196">
        <v>2000</v>
      </c>
      <c r="B2196" s="1">
        <f t="shared" si="34"/>
        <v>360</v>
      </c>
      <c r="C2196" s="18">
        <v>3.2</v>
      </c>
      <c r="D2196">
        <v>14</v>
      </c>
      <c r="E2196">
        <v>9</v>
      </c>
      <c r="F2196">
        <v>20.100000000000001</v>
      </c>
    </row>
    <row r="2197" spans="1:6" x14ac:dyDescent="0.35">
      <c r="A2197">
        <v>2000</v>
      </c>
      <c r="B2197" s="1">
        <f t="shared" si="34"/>
        <v>361</v>
      </c>
      <c r="C2197" s="18">
        <v>0.4</v>
      </c>
      <c r="D2197">
        <v>14.3</v>
      </c>
      <c r="E2197">
        <v>10.3</v>
      </c>
      <c r="F2197">
        <v>1</v>
      </c>
    </row>
    <row r="2198" spans="1:6" x14ac:dyDescent="0.35">
      <c r="A2198">
        <v>2000</v>
      </c>
      <c r="B2198" s="1">
        <f t="shared" si="34"/>
        <v>362</v>
      </c>
      <c r="C2198" s="18">
        <v>4.4000000000000004</v>
      </c>
      <c r="D2198">
        <v>12</v>
      </c>
      <c r="E2198">
        <v>7.8</v>
      </c>
      <c r="F2198">
        <v>39.1</v>
      </c>
    </row>
    <row r="2199" spans="1:6" x14ac:dyDescent="0.35">
      <c r="A2199">
        <v>2000</v>
      </c>
      <c r="B2199" s="1">
        <f t="shared" si="34"/>
        <v>363</v>
      </c>
      <c r="C2199" s="18">
        <v>10.4</v>
      </c>
      <c r="D2199">
        <v>20</v>
      </c>
      <c r="E2199">
        <v>8</v>
      </c>
      <c r="F2199">
        <v>17</v>
      </c>
    </row>
    <row r="2200" spans="1:6" x14ac:dyDescent="0.35">
      <c r="A2200">
        <v>2000</v>
      </c>
      <c r="B2200" s="1">
        <f t="shared" si="34"/>
        <v>364</v>
      </c>
      <c r="C2200" s="18">
        <v>10.3</v>
      </c>
      <c r="D2200">
        <v>15</v>
      </c>
      <c r="E2200">
        <v>10</v>
      </c>
      <c r="F2200">
        <v>3.1</v>
      </c>
    </row>
    <row r="2201" spans="1:6" x14ac:dyDescent="0.35">
      <c r="A2201">
        <v>2000</v>
      </c>
      <c r="B2201" s="1">
        <f t="shared" si="34"/>
        <v>365</v>
      </c>
      <c r="C2201" s="18">
        <v>11.4</v>
      </c>
      <c r="D2201">
        <v>15.5</v>
      </c>
      <c r="E2201">
        <v>5</v>
      </c>
      <c r="F2201">
        <v>6.1</v>
      </c>
    </row>
    <row r="2202" spans="1:6" x14ac:dyDescent="0.35">
      <c r="A2202">
        <v>2000</v>
      </c>
      <c r="B2202" s="1">
        <f t="shared" si="34"/>
        <v>366</v>
      </c>
      <c r="C2202" s="18">
        <v>12.5</v>
      </c>
      <c r="D2202">
        <v>15.3</v>
      </c>
      <c r="E2202">
        <v>6</v>
      </c>
      <c r="F2202">
        <v>0</v>
      </c>
    </row>
    <row r="2203" spans="1:6" x14ac:dyDescent="0.35">
      <c r="A2203">
        <v>2001</v>
      </c>
      <c r="B2203" s="1">
        <v>1</v>
      </c>
      <c r="C2203" s="18">
        <v>13.1</v>
      </c>
      <c r="D2203">
        <v>21</v>
      </c>
      <c r="E2203">
        <v>7</v>
      </c>
      <c r="F2203">
        <v>0</v>
      </c>
    </row>
    <row r="2204" spans="1:6" x14ac:dyDescent="0.35">
      <c r="A2204">
        <v>2001</v>
      </c>
      <c r="B2204" s="1">
        <f t="shared" si="34"/>
        <v>2</v>
      </c>
      <c r="C2204" s="18">
        <v>9.3000000000000007</v>
      </c>
      <c r="D2204">
        <v>19</v>
      </c>
      <c r="E2204">
        <v>10</v>
      </c>
      <c r="F2204">
        <v>0</v>
      </c>
    </row>
    <row r="2205" spans="1:6" x14ac:dyDescent="0.35">
      <c r="A2205">
        <v>2001</v>
      </c>
      <c r="B2205" s="1">
        <f t="shared" si="34"/>
        <v>3</v>
      </c>
      <c r="C2205" s="18">
        <v>12.5</v>
      </c>
      <c r="D2205">
        <v>16.5</v>
      </c>
      <c r="E2205">
        <v>7.5</v>
      </c>
      <c r="F2205">
        <v>0</v>
      </c>
    </row>
    <row r="2206" spans="1:6" x14ac:dyDescent="0.35">
      <c r="A2206">
        <v>2001</v>
      </c>
      <c r="B2206" s="1">
        <f t="shared" si="34"/>
        <v>4</v>
      </c>
      <c r="C2206" s="18">
        <v>8.8000000000000007</v>
      </c>
      <c r="D2206">
        <v>16.5</v>
      </c>
      <c r="E2206">
        <v>6.8</v>
      </c>
      <c r="F2206">
        <v>0</v>
      </c>
    </row>
    <row r="2207" spans="1:6" x14ac:dyDescent="0.35">
      <c r="A2207">
        <v>2001</v>
      </c>
      <c r="B2207" s="1">
        <f t="shared" si="34"/>
        <v>5</v>
      </c>
      <c r="C2207" s="18">
        <v>11.2</v>
      </c>
      <c r="D2207">
        <v>19.7</v>
      </c>
      <c r="E2207">
        <v>8.3000000000000007</v>
      </c>
      <c r="F2207">
        <v>0</v>
      </c>
    </row>
    <row r="2208" spans="1:6" x14ac:dyDescent="0.35">
      <c r="A2208">
        <v>2001</v>
      </c>
      <c r="B2208" s="1">
        <f t="shared" si="34"/>
        <v>6</v>
      </c>
      <c r="C2208" s="18">
        <v>2.2999999999999998</v>
      </c>
      <c r="D2208">
        <v>14.6</v>
      </c>
      <c r="E2208">
        <v>8</v>
      </c>
      <c r="F2208">
        <v>15</v>
      </c>
    </row>
    <row r="2209" spans="1:6" x14ac:dyDescent="0.35">
      <c r="A2209">
        <v>2001</v>
      </c>
      <c r="B2209" s="1">
        <f t="shared" si="34"/>
        <v>7</v>
      </c>
      <c r="C2209" s="18">
        <v>8.4</v>
      </c>
      <c r="D2209">
        <v>11.3</v>
      </c>
      <c r="E2209">
        <v>4</v>
      </c>
      <c r="F2209">
        <v>17</v>
      </c>
    </row>
    <row r="2210" spans="1:6" x14ac:dyDescent="0.35">
      <c r="A2210">
        <v>2001</v>
      </c>
      <c r="B2210" s="1">
        <f t="shared" si="34"/>
        <v>8</v>
      </c>
      <c r="C2210" s="18">
        <v>10.8</v>
      </c>
      <c r="D2210">
        <v>12</v>
      </c>
      <c r="E2210">
        <v>1</v>
      </c>
      <c r="F2210">
        <v>23.1</v>
      </c>
    </row>
    <row r="2211" spans="1:6" x14ac:dyDescent="0.35">
      <c r="A2211">
        <v>2001</v>
      </c>
      <c r="B2211" s="1">
        <f t="shared" si="34"/>
        <v>9</v>
      </c>
      <c r="C2211" s="18">
        <v>12.9</v>
      </c>
      <c r="D2211">
        <v>18.5</v>
      </c>
      <c r="E2211">
        <v>4</v>
      </c>
      <c r="F2211">
        <v>0</v>
      </c>
    </row>
    <row r="2212" spans="1:6" x14ac:dyDescent="0.35">
      <c r="A2212">
        <v>2001</v>
      </c>
      <c r="B2212" s="1">
        <f t="shared" si="34"/>
        <v>10</v>
      </c>
      <c r="C2212" s="18">
        <v>12.5</v>
      </c>
      <c r="D2212">
        <v>20.399999999999999</v>
      </c>
      <c r="E2212">
        <v>8.8000000000000007</v>
      </c>
      <c r="F2212">
        <v>0</v>
      </c>
    </row>
    <row r="2213" spans="1:6" x14ac:dyDescent="0.35">
      <c r="A2213">
        <v>2001</v>
      </c>
      <c r="B2213" s="1">
        <f t="shared" si="34"/>
        <v>11</v>
      </c>
      <c r="C2213" s="18">
        <v>5.4</v>
      </c>
      <c r="D2213">
        <v>14.8</v>
      </c>
      <c r="E2213">
        <v>10.5</v>
      </c>
      <c r="F2213">
        <v>1</v>
      </c>
    </row>
    <row r="2214" spans="1:6" x14ac:dyDescent="0.35">
      <c r="A2214">
        <v>2001</v>
      </c>
      <c r="B2214" s="1">
        <f t="shared" si="34"/>
        <v>12</v>
      </c>
      <c r="C2214" s="18">
        <v>5.4</v>
      </c>
      <c r="D2214">
        <v>11.2</v>
      </c>
      <c r="E2214">
        <v>7</v>
      </c>
      <c r="F2214">
        <v>8.9</v>
      </c>
    </row>
    <row r="2215" spans="1:6" x14ac:dyDescent="0.35">
      <c r="A2215">
        <v>2001</v>
      </c>
      <c r="B2215" s="1">
        <f t="shared" si="34"/>
        <v>13</v>
      </c>
      <c r="C2215" s="18">
        <v>6.2</v>
      </c>
      <c r="D2215">
        <v>11.5</v>
      </c>
      <c r="E2215">
        <v>8</v>
      </c>
      <c r="F2215">
        <v>20.100000000000001</v>
      </c>
    </row>
    <row r="2216" spans="1:6" x14ac:dyDescent="0.35">
      <c r="A2216">
        <v>2001</v>
      </c>
      <c r="B2216" s="1">
        <f t="shared" si="34"/>
        <v>14</v>
      </c>
      <c r="C2216" s="18">
        <v>8.1999999999999993</v>
      </c>
      <c r="D2216">
        <v>13</v>
      </c>
      <c r="E2216">
        <v>6.8</v>
      </c>
      <c r="F2216">
        <v>2</v>
      </c>
    </row>
    <row r="2217" spans="1:6" x14ac:dyDescent="0.35">
      <c r="A2217">
        <v>2001</v>
      </c>
      <c r="B2217" s="1">
        <f t="shared" si="34"/>
        <v>15</v>
      </c>
      <c r="C2217" s="18">
        <v>10.3</v>
      </c>
      <c r="D2217">
        <v>15</v>
      </c>
      <c r="E2217">
        <v>7</v>
      </c>
      <c r="F2217">
        <v>1</v>
      </c>
    </row>
    <row r="2218" spans="1:6" x14ac:dyDescent="0.35">
      <c r="A2218">
        <v>2001</v>
      </c>
      <c r="B2218" s="1">
        <f t="shared" si="34"/>
        <v>16</v>
      </c>
      <c r="C2218" s="18">
        <v>10.5</v>
      </c>
      <c r="D2218">
        <v>14</v>
      </c>
      <c r="E2218">
        <v>8</v>
      </c>
      <c r="F2218">
        <v>0.5</v>
      </c>
    </row>
    <row r="2219" spans="1:6" x14ac:dyDescent="0.35">
      <c r="A2219">
        <v>2001</v>
      </c>
      <c r="B2219" s="1">
        <f t="shared" si="34"/>
        <v>17</v>
      </c>
      <c r="C2219" s="18">
        <v>14.4</v>
      </c>
      <c r="D2219">
        <v>15.6</v>
      </c>
      <c r="E2219">
        <v>4.2</v>
      </c>
      <c r="F2219">
        <v>0</v>
      </c>
    </row>
    <row r="2220" spans="1:6" x14ac:dyDescent="0.35">
      <c r="A2220">
        <v>2001</v>
      </c>
      <c r="B2220" s="1">
        <f t="shared" si="34"/>
        <v>18</v>
      </c>
      <c r="C2220" s="18">
        <v>10</v>
      </c>
      <c r="D2220">
        <v>15.8</v>
      </c>
      <c r="E2220">
        <v>6.8</v>
      </c>
      <c r="F2220">
        <v>0.1</v>
      </c>
    </row>
    <row r="2221" spans="1:6" x14ac:dyDescent="0.35">
      <c r="A2221">
        <v>2001</v>
      </c>
      <c r="B2221" s="1">
        <f t="shared" si="34"/>
        <v>19</v>
      </c>
      <c r="C2221" s="18">
        <v>10.9</v>
      </c>
      <c r="D2221">
        <v>15.2</v>
      </c>
      <c r="E2221">
        <v>8</v>
      </c>
      <c r="F2221">
        <v>5.0999999999999996</v>
      </c>
    </row>
    <row r="2222" spans="1:6" x14ac:dyDescent="0.35">
      <c r="A2222">
        <v>2001</v>
      </c>
      <c r="B2222" s="1">
        <f t="shared" si="34"/>
        <v>20</v>
      </c>
      <c r="C2222" s="18">
        <v>14.6</v>
      </c>
      <c r="D2222">
        <v>15</v>
      </c>
      <c r="E2222">
        <v>4</v>
      </c>
      <c r="F2222">
        <v>0</v>
      </c>
    </row>
    <row r="2223" spans="1:6" x14ac:dyDescent="0.35">
      <c r="A2223">
        <v>2001</v>
      </c>
      <c r="B2223" s="1">
        <f t="shared" si="34"/>
        <v>21</v>
      </c>
      <c r="C2223" s="18">
        <v>15</v>
      </c>
      <c r="D2223">
        <v>19.8</v>
      </c>
      <c r="E2223">
        <v>3.3</v>
      </c>
      <c r="F2223">
        <v>0</v>
      </c>
    </row>
    <row r="2224" spans="1:6" x14ac:dyDescent="0.35">
      <c r="A2224">
        <v>2001</v>
      </c>
      <c r="B2224" s="1">
        <f t="shared" si="34"/>
        <v>22</v>
      </c>
      <c r="C2224" s="18">
        <v>14.8</v>
      </c>
      <c r="D2224">
        <v>22</v>
      </c>
      <c r="E2224">
        <v>9</v>
      </c>
      <c r="F2224">
        <v>0</v>
      </c>
    </row>
    <row r="2225" spans="1:6" x14ac:dyDescent="0.35">
      <c r="A2225">
        <v>2001</v>
      </c>
      <c r="B2225" s="1">
        <f t="shared" si="34"/>
        <v>23</v>
      </c>
      <c r="C2225" s="18">
        <v>14</v>
      </c>
      <c r="D2225">
        <v>19.399999999999999</v>
      </c>
      <c r="E2225">
        <v>7.8</v>
      </c>
      <c r="F2225">
        <v>0</v>
      </c>
    </row>
    <row r="2226" spans="1:6" x14ac:dyDescent="0.35">
      <c r="A2226">
        <v>2001</v>
      </c>
      <c r="B2226" s="1">
        <f t="shared" si="34"/>
        <v>24</v>
      </c>
      <c r="C2226" s="18">
        <v>13.9</v>
      </c>
      <c r="D2226">
        <v>19.5</v>
      </c>
      <c r="E2226">
        <v>7</v>
      </c>
      <c r="F2226">
        <v>0</v>
      </c>
    </row>
    <row r="2227" spans="1:6" x14ac:dyDescent="0.35">
      <c r="A2227">
        <v>2001</v>
      </c>
      <c r="B2227" s="1">
        <f t="shared" si="34"/>
        <v>25</v>
      </c>
      <c r="C2227" s="18">
        <v>5.4</v>
      </c>
      <c r="D2227">
        <v>11</v>
      </c>
      <c r="E2227">
        <v>7</v>
      </c>
      <c r="F2227">
        <v>8.9</v>
      </c>
    </row>
    <row r="2228" spans="1:6" x14ac:dyDescent="0.35">
      <c r="A2228">
        <v>2001</v>
      </c>
      <c r="B2228" s="1">
        <f t="shared" si="34"/>
        <v>26</v>
      </c>
      <c r="C2228" s="18">
        <v>14.2</v>
      </c>
      <c r="D2228">
        <v>14.4</v>
      </c>
      <c r="E2228">
        <v>5.3</v>
      </c>
      <c r="F2228">
        <v>0</v>
      </c>
    </row>
    <row r="2229" spans="1:6" x14ac:dyDescent="0.35">
      <c r="A2229">
        <v>2001</v>
      </c>
      <c r="B2229" s="1">
        <f t="shared" si="34"/>
        <v>27</v>
      </c>
      <c r="C2229" s="18">
        <v>12.1</v>
      </c>
      <c r="D2229">
        <v>16</v>
      </c>
      <c r="E2229">
        <v>6.8</v>
      </c>
      <c r="F2229">
        <v>0</v>
      </c>
    </row>
    <row r="2230" spans="1:6" x14ac:dyDescent="0.35">
      <c r="A2230">
        <v>2001</v>
      </c>
      <c r="B2230" s="1">
        <f t="shared" si="34"/>
        <v>28</v>
      </c>
      <c r="C2230" s="18">
        <v>7.2</v>
      </c>
      <c r="D2230">
        <v>14</v>
      </c>
      <c r="E2230">
        <v>8</v>
      </c>
      <c r="F2230">
        <v>3.1</v>
      </c>
    </row>
    <row r="2231" spans="1:6" x14ac:dyDescent="0.35">
      <c r="A2231">
        <v>2001</v>
      </c>
      <c r="B2231" s="1">
        <f t="shared" si="34"/>
        <v>29</v>
      </c>
      <c r="C2231" s="18">
        <v>10.1</v>
      </c>
      <c r="D2231">
        <v>10.5</v>
      </c>
      <c r="E2231">
        <v>6</v>
      </c>
      <c r="F2231">
        <v>7.1</v>
      </c>
    </row>
    <row r="2232" spans="1:6" x14ac:dyDescent="0.35">
      <c r="A2232">
        <v>2001</v>
      </c>
      <c r="B2232" s="1">
        <f t="shared" si="34"/>
        <v>30</v>
      </c>
      <c r="C2232" s="18">
        <v>15.5</v>
      </c>
      <c r="D2232">
        <v>13</v>
      </c>
      <c r="E2232">
        <v>2</v>
      </c>
      <c r="F2232">
        <v>0.5</v>
      </c>
    </row>
    <row r="2233" spans="1:6" x14ac:dyDescent="0.35">
      <c r="A2233">
        <v>2001</v>
      </c>
      <c r="B2233" s="1">
        <f t="shared" si="34"/>
        <v>31</v>
      </c>
      <c r="C2233" s="18">
        <v>15.6</v>
      </c>
      <c r="D2233">
        <v>13.3</v>
      </c>
      <c r="E2233">
        <v>1.6</v>
      </c>
      <c r="F2233">
        <v>0</v>
      </c>
    </row>
    <row r="2234" spans="1:6" x14ac:dyDescent="0.35">
      <c r="A2234">
        <v>2001</v>
      </c>
      <c r="B2234" s="1">
        <f t="shared" si="34"/>
        <v>32</v>
      </c>
      <c r="C2234" s="18">
        <v>16.2</v>
      </c>
      <c r="D2234">
        <v>15</v>
      </c>
      <c r="E2234">
        <v>2.5</v>
      </c>
      <c r="F2234">
        <v>0</v>
      </c>
    </row>
    <row r="2235" spans="1:6" x14ac:dyDescent="0.35">
      <c r="A2235">
        <v>2001</v>
      </c>
      <c r="B2235" s="1">
        <f t="shared" si="34"/>
        <v>33</v>
      </c>
      <c r="C2235" s="18">
        <v>16.7</v>
      </c>
      <c r="D2235">
        <v>17</v>
      </c>
      <c r="E2235">
        <v>3</v>
      </c>
      <c r="F2235">
        <v>0</v>
      </c>
    </row>
    <row r="2236" spans="1:6" x14ac:dyDescent="0.35">
      <c r="A2236">
        <v>2001</v>
      </c>
      <c r="B2236" s="1">
        <f t="shared" si="34"/>
        <v>34</v>
      </c>
      <c r="C2236" s="18">
        <v>14.7</v>
      </c>
      <c r="D2236">
        <v>15.5</v>
      </c>
      <c r="E2236">
        <v>3.5</v>
      </c>
      <c r="F2236">
        <v>0</v>
      </c>
    </row>
    <row r="2237" spans="1:6" x14ac:dyDescent="0.35">
      <c r="A2237">
        <v>2001</v>
      </c>
      <c r="B2237" s="1">
        <f t="shared" si="34"/>
        <v>35</v>
      </c>
      <c r="C2237" s="18">
        <v>15.9</v>
      </c>
      <c r="D2237">
        <v>15.2</v>
      </c>
      <c r="E2237">
        <v>4.8</v>
      </c>
      <c r="F2237">
        <v>0</v>
      </c>
    </row>
    <row r="2238" spans="1:6" x14ac:dyDescent="0.35">
      <c r="A2238">
        <v>2001</v>
      </c>
      <c r="B2238" s="1">
        <f t="shared" si="34"/>
        <v>36</v>
      </c>
      <c r="C2238" s="18">
        <v>17.2</v>
      </c>
      <c r="D2238">
        <v>17.2</v>
      </c>
      <c r="E2238">
        <v>3</v>
      </c>
      <c r="F2238">
        <v>0</v>
      </c>
    </row>
    <row r="2239" spans="1:6" x14ac:dyDescent="0.35">
      <c r="A2239">
        <v>2001</v>
      </c>
      <c r="B2239" s="1">
        <f t="shared" si="34"/>
        <v>37</v>
      </c>
      <c r="C2239" s="18">
        <v>17</v>
      </c>
      <c r="D2239">
        <v>19.8</v>
      </c>
      <c r="E2239">
        <v>5</v>
      </c>
      <c r="F2239">
        <v>0</v>
      </c>
    </row>
    <row r="2240" spans="1:6" x14ac:dyDescent="0.35">
      <c r="A2240">
        <v>2001</v>
      </c>
      <c r="B2240" s="1">
        <f t="shared" si="34"/>
        <v>38</v>
      </c>
      <c r="C2240" s="18">
        <v>12</v>
      </c>
      <c r="D2240">
        <v>17.2</v>
      </c>
      <c r="E2240">
        <v>7</v>
      </c>
      <c r="F2240">
        <v>0.8</v>
      </c>
    </row>
    <row r="2241" spans="1:6" x14ac:dyDescent="0.35">
      <c r="A2241">
        <v>2001</v>
      </c>
      <c r="B2241" s="1">
        <f t="shared" si="34"/>
        <v>39</v>
      </c>
      <c r="C2241" s="18">
        <v>11.1</v>
      </c>
      <c r="D2241">
        <v>15</v>
      </c>
      <c r="E2241">
        <v>7</v>
      </c>
      <c r="F2241">
        <v>0.3</v>
      </c>
    </row>
    <row r="2242" spans="1:6" x14ac:dyDescent="0.35">
      <c r="A2242">
        <v>2001</v>
      </c>
      <c r="B2242" s="1">
        <f t="shared" si="34"/>
        <v>40</v>
      </c>
      <c r="C2242" s="18">
        <v>18.100000000000001</v>
      </c>
      <c r="D2242">
        <v>15.5</v>
      </c>
      <c r="E2242">
        <v>3.5</v>
      </c>
      <c r="F2242">
        <v>0</v>
      </c>
    </row>
    <row r="2243" spans="1:6" x14ac:dyDescent="0.35">
      <c r="A2243">
        <v>2001</v>
      </c>
      <c r="B2243" s="1">
        <f t="shared" si="34"/>
        <v>41</v>
      </c>
      <c r="C2243" s="18">
        <v>18</v>
      </c>
      <c r="D2243">
        <v>20</v>
      </c>
      <c r="E2243">
        <v>4.5</v>
      </c>
      <c r="F2243">
        <v>0</v>
      </c>
    </row>
    <row r="2244" spans="1:6" x14ac:dyDescent="0.35">
      <c r="A2244">
        <v>2001</v>
      </c>
      <c r="B2244" s="1">
        <f t="shared" si="34"/>
        <v>42</v>
      </c>
      <c r="C2244" s="18">
        <v>18.3</v>
      </c>
      <c r="D2244">
        <v>20.5</v>
      </c>
      <c r="E2244">
        <v>7</v>
      </c>
      <c r="F2244">
        <v>0</v>
      </c>
    </row>
    <row r="2245" spans="1:6" x14ac:dyDescent="0.35">
      <c r="A2245">
        <v>2001</v>
      </c>
      <c r="B2245" s="1">
        <f t="shared" si="34"/>
        <v>43</v>
      </c>
      <c r="C2245" s="18">
        <v>18.399999999999999</v>
      </c>
      <c r="D2245">
        <v>22.2</v>
      </c>
      <c r="E2245">
        <v>5.3</v>
      </c>
      <c r="F2245">
        <v>0</v>
      </c>
    </row>
    <row r="2246" spans="1:6" x14ac:dyDescent="0.35">
      <c r="A2246">
        <v>2001</v>
      </c>
      <c r="B2246" s="1">
        <f t="shared" si="34"/>
        <v>44</v>
      </c>
      <c r="C2246" s="18">
        <v>18.2</v>
      </c>
      <c r="D2246">
        <v>22</v>
      </c>
      <c r="E2246">
        <v>9</v>
      </c>
      <c r="F2246">
        <v>0</v>
      </c>
    </row>
    <row r="2247" spans="1:6" x14ac:dyDescent="0.35">
      <c r="A2247">
        <v>2001</v>
      </c>
      <c r="B2247" s="1">
        <f t="shared" si="34"/>
        <v>45</v>
      </c>
      <c r="C2247" s="18">
        <v>17</v>
      </c>
      <c r="D2247">
        <v>15.7</v>
      </c>
      <c r="E2247">
        <v>7</v>
      </c>
      <c r="F2247">
        <v>0</v>
      </c>
    </row>
    <row r="2248" spans="1:6" x14ac:dyDescent="0.35">
      <c r="A2248">
        <v>2001</v>
      </c>
      <c r="B2248" s="1">
        <f t="shared" si="34"/>
        <v>46</v>
      </c>
      <c r="C2248" s="18">
        <v>12.6</v>
      </c>
      <c r="D2248">
        <v>13.6</v>
      </c>
      <c r="E2248">
        <v>9</v>
      </c>
      <c r="F2248">
        <v>1</v>
      </c>
    </row>
    <row r="2249" spans="1:6" x14ac:dyDescent="0.35">
      <c r="A2249">
        <v>2001</v>
      </c>
      <c r="B2249" s="1">
        <f t="shared" si="34"/>
        <v>47</v>
      </c>
      <c r="C2249" s="18">
        <v>18.3</v>
      </c>
      <c r="D2249">
        <v>15</v>
      </c>
      <c r="E2249">
        <v>4.5</v>
      </c>
      <c r="F2249">
        <v>4.0999999999999996</v>
      </c>
    </row>
    <row r="2250" spans="1:6" x14ac:dyDescent="0.35">
      <c r="A2250">
        <v>2001</v>
      </c>
      <c r="B2250" s="1">
        <f t="shared" si="34"/>
        <v>48</v>
      </c>
      <c r="C2250" s="18">
        <v>18.899999999999999</v>
      </c>
      <c r="D2250">
        <v>15</v>
      </c>
      <c r="E2250">
        <v>5.8</v>
      </c>
      <c r="F2250">
        <v>0</v>
      </c>
    </row>
    <row r="2251" spans="1:6" x14ac:dyDescent="0.35">
      <c r="A2251">
        <v>2001</v>
      </c>
      <c r="B2251" s="1">
        <f t="shared" si="34"/>
        <v>49</v>
      </c>
      <c r="C2251" s="18">
        <v>20</v>
      </c>
      <c r="D2251">
        <v>17.100000000000001</v>
      </c>
      <c r="E2251">
        <v>2</v>
      </c>
      <c r="F2251">
        <v>0</v>
      </c>
    </row>
    <row r="2252" spans="1:6" x14ac:dyDescent="0.35">
      <c r="A2252">
        <v>2001</v>
      </c>
      <c r="B2252" s="1">
        <f t="shared" ref="B2252:B2315" si="35">B2251+1</f>
        <v>50</v>
      </c>
      <c r="C2252" s="18">
        <v>17.8</v>
      </c>
      <c r="D2252">
        <v>17.2</v>
      </c>
      <c r="E2252">
        <v>1</v>
      </c>
      <c r="F2252">
        <v>0</v>
      </c>
    </row>
    <row r="2253" spans="1:6" x14ac:dyDescent="0.35">
      <c r="A2253">
        <v>2001</v>
      </c>
      <c r="B2253" s="1">
        <f t="shared" si="35"/>
        <v>51</v>
      </c>
      <c r="C2253" s="18">
        <v>18.399999999999999</v>
      </c>
      <c r="D2253">
        <v>19.7</v>
      </c>
      <c r="E2253">
        <v>4</v>
      </c>
      <c r="F2253">
        <v>0</v>
      </c>
    </row>
    <row r="2254" spans="1:6" x14ac:dyDescent="0.35">
      <c r="A2254">
        <v>2001</v>
      </c>
      <c r="B2254" s="1">
        <f t="shared" si="35"/>
        <v>52</v>
      </c>
      <c r="C2254" s="18">
        <v>19.899999999999999</v>
      </c>
      <c r="D2254">
        <v>21</v>
      </c>
      <c r="E2254">
        <v>4</v>
      </c>
      <c r="F2254">
        <v>0</v>
      </c>
    </row>
    <row r="2255" spans="1:6" x14ac:dyDescent="0.35">
      <c r="A2255">
        <v>2001</v>
      </c>
      <c r="B2255" s="1">
        <f t="shared" si="35"/>
        <v>53</v>
      </c>
      <c r="C2255" s="18">
        <v>17</v>
      </c>
      <c r="D2255">
        <v>23.1</v>
      </c>
      <c r="E2255">
        <v>4.3</v>
      </c>
      <c r="F2255">
        <v>0</v>
      </c>
    </row>
    <row r="2256" spans="1:6" x14ac:dyDescent="0.35">
      <c r="A2256">
        <v>2001</v>
      </c>
      <c r="B2256" s="1">
        <f t="shared" si="35"/>
        <v>54</v>
      </c>
      <c r="C2256" s="18">
        <v>16.399999999999999</v>
      </c>
      <c r="D2256">
        <v>23.6</v>
      </c>
      <c r="E2256">
        <v>11</v>
      </c>
      <c r="F2256">
        <v>0.8</v>
      </c>
    </row>
    <row r="2257" spans="1:6" x14ac:dyDescent="0.35">
      <c r="A2257">
        <v>2001</v>
      </c>
      <c r="B2257" s="1">
        <f t="shared" si="35"/>
        <v>55</v>
      </c>
      <c r="C2257" s="18">
        <v>10.9</v>
      </c>
      <c r="D2257">
        <v>14</v>
      </c>
      <c r="E2257">
        <v>8</v>
      </c>
      <c r="F2257">
        <v>0.8</v>
      </c>
    </row>
    <row r="2258" spans="1:6" x14ac:dyDescent="0.35">
      <c r="A2258">
        <v>2001</v>
      </c>
      <c r="B2258" s="1">
        <f t="shared" si="35"/>
        <v>56</v>
      </c>
      <c r="C2258" s="18">
        <v>14.7</v>
      </c>
      <c r="D2258">
        <v>15.2</v>
      </c>
      <c r="E2258">
        <v>3.2</v>
      </c>
      <c r="F2258">
        <v>1</v>
      </c>
    </row>
    <row r="2259" spans="1:6" x14ac:dyDescent="0.35">
      <c r="A2259">
        <v>2001</v>
      </c>
      <c r="B2259" s="1">
        <f t="shared" si="35"/>
        <v>57</v>
      </c>
      <c r="C2259" s="18">
        <v>12.2</v>
      </c>
      <c r="D2259">
        <v>15.1</v>
      </c>
      <c r="E2259">
        <v>5.8</v>
      </c>
      <c r="F2259">
        <v>0</v>
      </c>
    </row>
    <row r="2260" spans="1:6" x14ac:dyDescent="0.35">
      <c r="A2260">
        <v>2001</v>
      </c>
      <c r="B2260" s="1">
        <f t="shared" si="35"/>
        <v>58</v>
      </c>
      <c r="C2260" s="18">
        <v>14.4</v>
      </c>
      <c r="D2260">
        <v>12.6</v>
      </c>
      <c r="E2260">
        <v>7.8</v>
      </c>
      <c r="F2260">
        <v>6.1</v>
      </c>
    </row>
    <row r="2261" spans="1:6" x14ac:dyDescent="0.35">
      <c r="A2261">
        <v>2001</v>
      </c>
      <c r="B2261" s="1">
        <f t="shared" si="35"/>
        <v>59</v>
      </c>
      <c r="C2261" s="18">
        <v>16.399999999999999</v>
      </c>
      <c r="D2261">
        <v>15</v>
      </c>
      <c r="E2261">
        <v>7.5</v>
      </c>
      <c r="F2261">
        <v>6.1</v>
      </c>
    </row>
    <row r="2262" spans="1:6" x14ac:dyDescent="0.35">
      <c r="A2262">
        <v>2001</v>
      </c>
      <c r="B2262" s="1">
        <f t="shared" si="35"/>
        <v>60</v>
      </c>
      <c r="C2262" s="18">
        <v>15.9</v>
      </c>
      <c r="D2262">
        <v>20.2</v>
      </c>
      <c r="E2262">
        <v>5</v>
      </c>
      <c r="F2262">
        <v>3.1</v>
      </c>
    </row>
    <row r="2263" spans="1:6" x14ac:dyDescent="0.35">
      <c r="A2263">
        <v>2001</v>
      </c>
      <c r="B2263" s="1">
        <f t="shared" si="35"/>
        <v>61</v>
      </c>
      <c r="C2263" s="18">
        <v>14</v>
      </c>
      <c r="D2263">
        <v>24</v>
      </c>
      <c r="E2263">
        <v>13</v>
      </c>
      <c r="F2263">
        <v>0.8</v>
      </c>
    </row>
    <row r="2264" spans="1:6" x14ac:dyDescent="0.35">
      <c r="A2264">
        <v>2001</v>
      </c>
      <c r="B2264" s="1">
        <f t="shared" si="35"/>
        <v>62</v>
      </c>
      <c r="C2264" s="18">
        <v>11.7</v>
      </c>
      <c r="D2264">
        <v>17.5</v>
      </c>
      <c r="E2264">
        <v>9</v>
      </c>
      <c r="F2264">
        <v>6.1</v>
      </c>
    </row>
    <row r="2265" spans="1:6" x14ac:dyDescent="0.35">
      <c r="A2265">
        <v>2001</v>
      </c>
      <c r="B2265" s="1">
        <f t="shared" si="35"/>
        <v>63</v>
      </c>
      <c r="C2265" s="18">
        <v>19.7</v>
      </c>
      <c r="D2265">
        <v>20.6</v>
      </c>
      <c r="E2265">
        <v>6</v>
      </c>
      <c r="F2265">
        <v>2</v>
      </c>
    </row>
    <row r="2266" spans="1:6" x14ac:dyDescent="0.35">
      <c r="A2266">
        <v>2001</v>
      </c>
      <c r="B2266" s="1">
        <f t="shared" si="35"/>
        <v>64</v>
      </c>
      <c r="C2266" s="18">
        <v>14.5</v>
      </c>
      <c r="D2266">
        <v>21.2</v>
      </c>
      <c r="E2266">
        <v>8.8000000000000007</v>
      </c>
      <c r="F2266">
        <v>0</v>
      </c>
    </row>
    <row r="2267" spans="1:6" x14ac:dyDescent="0.35">
      <c r="A2267">
        <v>2001</v>
      </c>
      <c r="B2267" s="1">
        <f t="shared" si="35"/>
        <v>65</v>
      </c>
      <c r="C2267" s="18">
        <v>19.399999999999999</v>
      </c>
      <c r="D2267">
        <v>28.6</v>
      </c>
      <c r="E2267">
        <v>13</v>
      </c>
      <c r="F2267">
        <v>0</v>
      </c>
    </row>
    <row r="2268" spans="1:6" x14ac:dyDescent="0.35">
      <c r="A2268">
        <v>2001</v>
      </c>
      <c r="B2268" s="1">
        <f t="shared" si="35"/>
        <v>66</v>
      </c>
      <c r="C2268" s="18">
        <v>10.8</v>
      </c>
      <c r="D2268">
        <v>21.8</v>
      </c>
      <c r="E2268">
        <v>11</v>
      </c>
      <c r="F2268">
        <v>4.0999999999999996</v>
      </c>
    </row>
    <row r="2269" spans="1:6" x14ac:dyDescent="0.35">
      <c r="A2269">
        <v>2001</v>
      </c>
      <c r="B2269" s="1">
        <f t="shared" si="35"/>
        <v>67</v>
      </c>
      <c r="C2269" s="18">
        <v>18.7</v>
      </c>
      <c r="D2269">
        <v>17.5</v>
      </c>
      <c r="E2269">
        <v>9.5</v>
      </c>
      <c r="F2269">
        <v>0.5</v>
      </c>
    </row>
    <row r="2270" spans="1:6" x14ac:dyDescent="0.35">
      <c r="A2270">
        <v>2001</v>
      </c>
      <c r="B2270" s="1">
        <f t="shared" si="35"/>
        <v>68</v>
      </c>
      <c r="C2270" s="18">
        <v>20.100000000000001</v>
      </c>
      <c r="D2270">
        <v>19</v>
      </c>
      <c r="E2270">
        <v>6</v>
      </c>
      <c r="F2270">
        <v>0</v>
      </c>
    </row>
    <row r="2271" spans="1:6" x14ac:dyDescent="0.35">
      <c r="A2271">
        <v>2001</v>
      </c>
      <c r="B2271" s="1">
        <f t="shared" si="35"/>
        <v>69</v>
      </c>
      <c r="C2271" s="18">
        <v>21.9</v>
      </c>
      <c r="D2271">
        <v>22.2</v>
      </c>
      <c r="E2271">
        <v>7.4</v>
      </c>
      <c r="F2271">
        <v>0</v>
      </c>
    </row>
    <row r="2272" spans="1:6" x14ac:dyDescent="0.35">
      <c r="A2272">
        <v>2001</v>
      </c>
      <c r="B2272" s="1">
        <f t="shared" si="35"/>
        <v>70</v>
      </c>
      <c r="C2272" s="18">
        <v>21.9</v>
      </c>
      <c r="D2272">
        <v>27.4</v>
      </c>
      <c r="E2272">
        <v>10.8</v>
      </c>
      <c r="F2272">
        <v>0</v>
      </c>
    </row>
    <row r="2273" spans="1:6" x14ac:dyDescent="0.35">
      <c r="A2273">
        <v>2001</v>
      </c>
      <c r="B2273" s="1">
        <f t="shared" si="35"/>
        <v>71</v>
      </c>
      <c r="C2273" s="18">
        <v>21.1</v>
      </c>
      <c r="D2273">
        <v>19.399999999999999</v>
      </c>
      <c r="E2273">
        <v>11</v>
      </c>
      <c r="F2273">
        <v>0</v>
      </c>
    </row>
    <row r="2274" spans="1:6" x14ac:dyDescent="0.35">
      <c r="A2274">
        <v>2001</v>
      </c>
      <c r="B2274" s="1">
        <f t="shared" si="35"/>
        <v>72</v>
      </c>
      <c r="C2274" s="18">
        <v>21</v>
      </c>
      <c r="D2274">
        <v>19.399999999999999</v>
      </c>
      <c r="E2274">
        <v>10</v>
      </c>
      <c r="F2274">
        <v>0</v>
      </c>
    </row>
    <row r="2275" spans="1:6" x14ac:dyDescent="0.35">
      <c r="A2275">
        <v>2001</v>
      </c>
      <c r="B2275" s="1">
        <f t="shared" si="35"/>
        <v>73</v>
      </c>
      <c r="C2275" s="18">
        <v>16.7</v>
      </c>
      <c r="D2275">
        <v>21.4</v>
      </c>
      <c r="E2275">
        <v>9</v>
      </c>
      <c r="F2275">
        <v>0</v>
      </c>
    </row>
    <row r="2276" spans="1:6" x14ac:dyDescent="0.35">
      <c r="A2276">
        <v>2001</v>
      </c>
      <c r="B2276" s="1">
        <f t="shared" si="35"/>
        <v>74</v>
      </c>
      <c r="C2276" s="18">
        <v>22.1</v>
      </c>
      <c r="D2276">
        <v>26</v>
      </c>
      <c r="E2276">
        <v>12</v>
      </c>
      <c r="F2276">
        <v>0</v>
      </c>
    </row>
    <row r="2277" spans="1:6" x14ac:dyDescent="0.35">
      <c r="A2277">
        <v>2001</v>
      </c>
      <c r="B2277" s="1">
        <f t="shared" si="35"/>
        <v>75</v>
      </c>
      <c r="C2277" s="18">
        <v>15.3</v>
      </c>
      <c r="D2277">
        <v>18.2</v>
      </c>
      <c r="E2277">
        <v>10.5</v>
      </c>
      <c r="F2277">
        <v>0</v>
      </c>
    </row>
    <row r="2278" spans="1:6" x14ac:dyDescent="0.35">
      <c r="A2278">
        <v>2001</v>
      </c>
      <c r="B2278" s="1">
        <f t="shared" si="35"/>
        <v>76</v>
      </c>
      <c r="C2278" s="18">
        <v>14.5</v>
      </c>
      <c r="D2278">
        <v>17.2</v>
      </c>
      <c r="E2278">
        <v>8.6999999999999993</v>
      </c>
      <c r="F2278">
        <v>0</v>
      </c>
    </row>
    <row r="2279" spans="1:6" x14ac:dyDescent="0.35">
      <c r="A2279">
        <v>2001</v>
      </c>
      <c r="B2279" s="1">
        <f t="shared" si="35"/>
        <v>77</v>
      </c>
      <c r="C2279" s="18">
        <v>22.2</v>
      </c>
      <c r="D2279">
        <v>18.2</v>
      </c>
      <c r="E2279">
        <v>7.4</v>
      </c>
      <c r="F2279">
        <v>0</v>
      </c>
    </row>
    <row r="2280" spans="1:6" x14ac:dyDescent="0.35">
      <c r="A2280">
        <v>2001</v>
      </c>
      <c r="B2280" s="1">
        <f t="shared" si="35"/>
        <v>78</v>
      </c>
      <c r="C2280" s="18">
        <v>23.8</v>
      </c>
      <c r="D2280">
        <v>23.5</v>
      </c>
      <c r="E2280">
        <v>5</v>
      </c>
      <c r="F2280">
        <v>0</v>
      </c>
    </row>
    <row r="2281" spans="1:6" x14ac:dyDescent="0.35">
      <c r="A2281">
        <v>2001</v>
      </c>
      <c r="B2281" s="1">
        <f t="shared" si="35"/>
        <v>79</v>
      </c>
      <c r="C2281" s="18">
        <v>24.2</v>
      </c>
      <c r="D2281">
        <v>25.3</v>
      </c>
      <c r="E2281">
        <v>8</v>
      </c>
      <c r="F2281">
        <v>0</v>
      </c>
    </row>
    <row r="2282" spans="1:6" x14ac:dyDescent="0.35">
      <c r="A2282">
        <v>2001</v>
      </c>
      <c r="B2282" s="1">
        <f t="shared" si="35"/>
        <v>80</v>
      </c>
      <c r="C2282" s="18">
        <v>22.5</v>
      </c>
      <c r="D2282">
        <v>29.4</v>
      </c>
      <c r="E2282">
        <v>11.6</v>
      </c>
      <c r="F2282">
        <v>0</v>
      </c>
    </row>
    <row r="2283" spans="1:6" x14ac:dyDescent="0.35">
      <c r="A2283">
        <v>2001</v>
      </c>
      <c r="B2283" s="1">
        <f t="shared" si="35"/>
        <v>81</v>
      </c>
      <c r="C2283" s="18">
        <v>25.2</v>
      </c>
      <c r="D2283">
        <v>31</v>
      </c>
      <c r="E2283">
        <v>10.1</v>
      </c>
      <c r="F2283">
        <v>0</v>
      </c>
    </row>
    <row r="2284" spans="1:6" x14ac:dyDescent="0.35">
      <c r="A2284">
        <v>2001</v>
      </c>
      <c r="B2284" s="1">
        <f t="shared" si="35"/>
        <v>82</v>
      </c>
      <c r="C2284" s="18">
        <v>25.2</v>
      </c>
      <c r="D2284">
        <v>33.799999999999997</v>
      </c>
      <c r="E2284">
        <v>14.5</v>
      </c>
      <c r="F2284">
        <v>0</v>
      </c>
    </row>
    <row r="2285" spans="1:6" x14ac:dyDescent="0.35">
      <c r="A2285">
        <v>2001</v>
      </c>
      <c r="B2285" s="1">
        <f t="shared" si="35"/>
        <v>83</v>
      </c>
      <c r="C2285" s="18">
        <v>23.7</v>
      </c>
      <c r="D2285">
        <v>22.2</v>
      </c>
      <c r="E2285">
        <v>9</v>
      </c>
      <c r="F2285">
        <v>0</v>
      </c>
    </row>
    <row r="2286" spans="1:6" x14ac:dyDescent="0.35">
      <c r="A2286">
        <v>2001</v>
      </c>
      <c r="B2286" s="1">
        <f t="shared" si="35"/>
        <v>84</v>
      </c>
      <c r="C2286" s="18">
        <v>17.2</v>
      </c>
      <c r="D2286">
        <v>19.2</v>
      </c>
      <c r="E2286">
        <v>11.6</v>
      </c>
      <c r="F2286">
        <v>0</v>
      </c>
    </row>
    <row r="2287" spans="1:6" x14ac:dyDescent="0.35">
      <c r="A2287">
        <v>2001</v>
      </c>
      <c r="B2287" s="1">
        <f t="shared" si="35"/>
        <v>85</v>
      </c>
      <c r="C2287" s="18">
        <v>18.399999999999999</v>
      </c>
      <c r="D2287">
        <v>20</v>
      </c>
      <c r="E2287">
        <v>8.4</v>
      </c>
      <c r="F2287">
        <v>0</v>
      </c>
    </row>
    <row r="2288" spans="1:6" x14ac:dyDescent="0.35">
      <c r="A2288">
        <v>2001</v>
      </c>
      <c r="B2288" s="1">
        <f t="shared" si="35"/>
        <v>86</v>
      </c>
      <c r="C2288" s="18">
        <v>22.3</v>
      </c>
      <c r="D2288">
        <v>19.600000000000001</v>
      </c>
      <c r="E2288">
        <v>4</v>
      </c>
      <c r="F2288">
        <v>0.8</v>
      </c>
    </row>
    <row r="2289" spans="1:6" x14ac:dyDescent="0.35">
      <c r="A2289">
        <v>2001</v>
      </c>
      <c r="B2289" s="1">
        <f t="shared" si="35"/>
        <v>87</v>
      </c>
      <c r="C2289" s="18">
        <v>14.2</v>
      </c>
      <c r="D2289">
        <v>16</v>
      </c>
      <c r="E2289">
        <v>10</v>
      </c>
      <c r="F2289">
        <v>3.1</v>
      </c>
    </row>
    <row r="2290" spans="1:6" x14ac:dyDescent="0.35">
      <c r="A2290">
        <v>2001</v>
      </c>
      <c r="B2290" s="1">
        <f t="shared" si="35"/>
        <v>88</v>
      </c>
      <c r="C2290" s="18">
        <v>18.600000000000001</v>
      </c>
      <c r="D2290">
        <v>16</v>
      </c>
      <c r="E2290">
        <v>7</v>
      </c>
      <c r="F2290">
        <v>1</v>
      </c>
    </row>
    <row r="2291" spans="1:6" x14ac:dyDescent="0.35">
      <c r="A2291">
        <v>2001</v>
      </c>
      <c r="B2291" s="1">
        <f t="shared" si="35"/>
        <v>89</v>
      </c>
      <c r="C2291" s="18">
        <v>26.2</v>
      </c>
      <c r="D2291">
        <v>20.2</v>
      </c>
      <c r="E2291">
        <v>5.3</v>
      </c>
      <c r="F2291">
        <v>0</v>
      </c>
    </row>
    <row r="2292" spans="1:6" x14ac:dyDescent="0.35">
      <c r="A2292">
        <v>2001</v>
      </c>
      <c r="B2292" s="1">
        <f t="shared" si="35"/>
        <v>90</v>
      </c>
      <c r="C2292" s="18">
        <v>26.2</v>
      </c>
      <c r="D2292">
        <v>24</v>
      </c>
      <c r="E2292">
        <v>6.7</v>
      </c>
      <c r="F2292">
        <v>0</v>
      </c>
    </row>
    <row r="2293" spans="1:6" x14ac:dyDescent="0.35">
      <c r="A2293">
        <v>2001</v>
      </c>
      <c r="B2293" s="1">
        <f t="shared" si="35"/>
        <v>91</v>
      </c>
      <c r="C2293" s="18">
        <v>26.2</v>
      </c>
      <c r="D2293">
        <v>28</v>
      </c>
      <c r="E2293">
        <v>9.6</v>
      </c>
      <c r="F2293">
        <v>0</v>
      </c>
    </row>
    <row r="2294" spans="1:6" x14ac:dyDescent="0.35">
      <c r="A2294">
        <v>2001</v>
      </c>
      <c r="B2294" s="1">
        <f t="shared" si="35"/>
        <v>92</v>
      </c>
      <c r="C2294" s="18">
        <v>20.100000000000001</v>
      </c>
      <c r="D2294">
        <v>18</v>
      </c>
      <c r="E2294">
        <v>9</v>
      </c>
      <c r="F2294">
        <v>0</v>
      </c>
    </row>
    <row r="2295" spans="1:6" x14ac:dyDescent="0.35">
      <c r="A2295">
        <v>2001</v>
      </c>
      <c r="B2295" s="1">
        <f t="shared" si="35"/>
        <v>93</v>
      </c>
      <c r="C2295" s="18">
        <v>18.8</v>
      </c>
      <c r="D2295">
        <v>20</v>
      </c>
      <c r="E2295">
        <v>11</v>
      </c>
      <c r="F2295">
        <v>0</v>
      </c>
    </row>
    <row r="2296" spans="1:6" x14ac:dyDescent="0.35">
      <c r="A2296">
        <v>2001</v>
      </c>
      <c r="B2296" s="1">
        <f t="shared" si="35"/>
        <v>94</v>
      </c>
      <c r="C2296" s="18">
        <v>23.5</v>
      </c>
      <c r="D2296">
        <v>19.399999999999999</v>
      </c>
      <c r="E2296">
        <v>10</v>
      </c>
      <c r="F2296">
        <v>0</v>
      </c>
    </row>
    <row r="2297" spans="1:6" x14ac:dyDescent="0.35">
      <c r="A2297">
        <v>2001</v>
      </c>
      <c r="B2297" s="1">
        <f t="shared" si="35"/>
        <v>95</v>
      </c>
      <c r="C2297" s="18">
        <v>25.5</v>
      </c>
      <c r="D2297">
        <v>22</v>
      </c>
      <c r="E2297">
        <v>6</v>
      </c>
      <c r="F2297">
        <v>0</v>
      </c>
    </row>
    <row r="2298" spans="1:6" x14ac:dyDescent="0.35">
      <c r="A2298">
        <v>2001</v>
      </c>
      <c r="B2298" s="1">
        <f t="shared" si="35"/>
        <v>96</v>
      </c>
      <c r="C2298" s="18">
        <v>26.9</v>
      </c>
      <c r="D2298">
        <v>22.8</v>
      </c>
      <c r="E2298">
        <v>10.8</v>
      </c>
      <c r="F2298">
        <v>0</v>
      </c>
    </row>
    <row r="2299" spans="1:6" x14ac:dyDescent="0.35">
      <c r="A2299">
        <v>2001</v>
      </c>
      <c r="B2299" s="1">
        <f t="shared" si="35"/>
        <v>97</v>
      </c>
      <c r="C2299" s="18">
        <v>25.2</v>
      </c>
      <c r="D2299">
        <v>21.3</v>
      </c>
      <c r="E2299">
        <v>8</v>
      </c>
      <c r="F2299">
        <v>0</v>
      </c>
    </row>
    <row r="2300" spans="1:6" x14ac:dyDescent="0.35">
      <c r="A2300">
        <v>2001</v>
      </c>
      <c r="B2300" s="1">
        <f t="shared" si="35"/>
        <v>98</v>
      </c>
      <c r="C2300" s="18">
        <v>27.2</v>
      </c>
      <c r="D2300">
        <v>21.5</v>
      </c>
      <c r="E2300">
        <v>7.4</v>
      </c>
      <c r="F2300">
        <v>0</v>
      </c>
    </row>
    <row r="2301" spans="1:6" x14ac:dyDescent="0.35">
      <c r="A2301">
        <v>2001</v>
      </c>
      <c r="B2301" s="1">
        <f t="shared" si="35"/>
        <v>99</v>
      </c>
      <c r="C2301" s="18">
        <v>28</v>
      </c>
      <c r="D2301">
        <v>28</v>
      </c>
      <c r="E2301">
        <v>7</v>
      </c>
      <c r="F2301">
        <v>0</v>
      </c>
    </row>
    <row r="2302" spans="1:6" x14ac:dyDescent="0.35">
      <c r="A2302">
        <v>2001</v>
      </c>
      <c r="B2302" s="1">
        <f t="shared" si="35"/>
        <v>100</v>
      </c>
      <c r="C2302" s="18">
        <v>28.6</v>
      </c>
      <c r="D2302">
        <v>29</v>
      </c>
      <c r="E2302">
        <v>9</v>
      </c>
      <c r="F2302">
        <v>0</v>
      </c>
    </row>
    <row r="2303" spans="1:6" x14ac:dyDescent="0.35">
      <c r="A2303">
        <v>2001</v>
      </c>
      <c r="B2303" s="1">
        <f t="shared" si="35"/>
        <v>101</v>
      </c>
      <c r="C2303" s="18">
        <v>28.8</v>
      </c>
      <c r="D2303">
        <v>30.2</v>
      </c>
      <c r="E2303">
        <v>8.6</v>
      </c>
      <c r="F2303">
        <v>0</v>
      </c>
    </row>
    <row r="2304" spans="1:6" x14ac:dyDescent="0.35">
      <c r="A2304">
        <v>2001</v>
      </c>
      <c r="B2304" s="1">
        <f t="shared" si="35"/>
        <v>102</v>
      </c>
      <c r="C2304" s="18">
        <v>28.5</v>
      </c>
      <c r="D2304">
        <v>29</v>
      </c>
      <c r="E2304">
        <v>9</v>
      </c>
      <c r="F2304">
        <v>0</v>
      </c>
    </row>
    <row r="2305" spans="1:6" x14ac:dyDescent="0.35">
      <c r="A2305">
        <v>2001</v>
      </c>
      <c r="B2305" s="1">
        <f t="shared" si="35"/>
        <v>103</v>
      </c>
      <c r="C2305" s="18">
        <v>28.3</v>
      </c>
      <c r="D2305">
        <v>28.2</v>
      </c>
      <c r="E2305">
        <v>7</v>
      </c>
      <c r="F2305">
        <v>0</v>
      </c>
    </row>
    <row r="2306" spans="1:6" x14ac:dyDescent="0.35">
      <c r="A2306">
        <v>2001</v>
      </c>
      <c r="B2306" s="1">
        <f t="shared" si="35"/>
        <v>104</v>
      </c>
      <c r="C2306" s="18">
        <v>28</v>
      </c>
      <c r="D2306">
        <v>23.2</v>
      </c>
      <c r="E2306">
        <v>5.5</v>
      </c>
      <c r="F2306">
        <v>0</v>
      </c>
    </row>
    <row r="2307" spans="1:6" x14ac:dyDescent="0.35">
      <c r="A2307">
        <v>2001</v>
      </c>
      <c r="B2307" s="1">
        <f t="shared" si="35"/>
        <v>105</v>
      </c>
      <c r="C2307" s="18">
        <v>28.5</v>
      </c>
      <c r="D2307">
        <v>25.2</v>
      </c>
      <c r="E2307">
        <v>8.8000000000000007</v>
      </c>
      <c r="F2307">
        <v>0</v>
      </c>
    </row>
    <row r="2308" spans="1:6" x14ac:dyDescent="0.35">
      <c r="A2308">
        <v>2001</v>
      </c>
      <c r="B2308" s="1">
        <f t="shared" si="35"/>
        <v>106</v>
      </c>
      <c r="C2308" s="18">
        <v>28.6</v>
      </c>
      <c r="D2308">
        <v>27.4</v>
      </c>
      <c r="E2308">
        <v>7</v>
      </c>
      <c r="F2308">
        <v>0</v>
      </c>
    </row>
    <row r="2309" spans="1:6" x14ac:dyDescent="0.35">
      <c r="A2309">
        <v>2001</v>
      </c>
      <c r="B2309" s="1">
        <f t="shared" si="35"/>
        <v>107</v>
      </c>
      <c r="C2309" s="18">
        <v>26</v>
      </c>
      <c r="D2309">
        <v>21</v>
      </c>
      <c r="E2309">
        <v>6.5</v>
      </c>
      <c r="F2309">
        <v>0</v>
      </c>
    </row>
    <row r="2310" spans="1:6" x14ac:dyDescent="0.35">
      <c r="A2310">
        <v>2001</v>
      </c>
      <c r="B2310" s="1">
        <f t="shared" si="35"/>
        <v>108</v>
      </c>
      <c r="C2310" s="18">
        <v>26.7</v>
      </c>
      <c r="D2310">
        <v>21</v>
      </c>
      <c r="E2310">
        <v>8.8000000000000007</v>
      </c>
      <c r="F2310">
        <v>0</v>
      </c>
    </row>
    <row r="2311" spans="1:6" x14ac:dyDescent="0.35">
      <c r="A2311">
        <v>2001</v>
      </c>
      <c r="B2311" s="1">
        <f t="shared" si="35"/>
        <v>109</v>
      </c>
      <c r="C2311" s="18">
        <v>15.4</v>
      </c>
      <c r="D2311">
        <v>19.5</v>
      </c>
      <c r="E2311">
        <v>9</v>
      </c>
      <c r="F2311">
        <v>0</v>
      </c>
    </row>
    <row r="2312" spans="1:6" x14ac:dyDescent="0.35">
      <c r="A2312">
        <v>2001</v>
      </c>
      <c r="B2312" s="1">
        <f t="shared" si="35"/>
        <v>110</v>
      </c>
      <c r="C2312" s="18">
        <v>11.3</v>
      </c>
      <c r="D2312">
        <v>15.4</v>
      </c>
      <c r="E2312">
        <v>9.6</v>
      </c>
      <c r="F2312">
        <v>0.8</v>
      </c>
    </row>
    <row r="2313" spans="1:6" x14ac:dyDescent="0.35">
      <c r="A2313">
        <v>2001</v>
      </c>
      <c r="B2313" s="1">
        <f t="shared" si="35"/>
        <v>111</v>
      </c>
      <c r="C2313" s="18">
        <v>25.5</v>
      </c>
      <c r="D2313">
        <v>19.7</v>
      </c>
      <c r="E2313">
        <v>7.5</v>
      </c>
      <c r="F2313">
        <v>0</v>
      </c>
    </row>
    <row r="2314" spans="1:6" x14ac:dyDescent="0.35">
      <c r="A2314">
        <v>2001</v>
      </c>
      <c r="B2314" s="1">
        <f t="shared" si="35"/>
        <v>112</v>
      </c>
      <c r="C2314" s="18">
        <v>29.9</v>
      </c>
      <c r="D2314">
        <v>21.7</v>
      </c>
      <c r="E2314">
        <v>5.6</v>
      </c>
      <c r="F2314">
        <v>0</v>
      </c>
    </row>
    <row r="2315" spans="1:6" x14ac:dyDescent="0.35">
      <c r="A2315">
        <v>2001</v>
      </c>
      <c r="B2315" s="1">
        <f t="shared" si="35"/>
        <v>113</v>
      </c>
      <c r="C2315" s="18">
        <v>29.7</v>
      </c>
      <c r="D2315">
        <v>24</v>
      </c>
      <c r="E2315">
        <v>5.2</v>
      </c>
      <c r="F2315">
        <v>0</v>
      </c>
    </row>
    <row r="2316" spans="1:6" x14ac:dyDescent="0.35">
      <c r="A2316">
        <v>2001</v>
      </c>
      <c r="B2316" s="1">
        <f t="shared" ref="B2316:B2379" si="36">B2315+1</f>
        <v>114</v>
      </c>
      <c r="C2316" s="18">
        <v>24.6</v>
      </c>
      <c r="D2316">
        <v>23</v>
      </c>
      <c r="E2316">
        <v>10.7</v>
      </c>
      <c r="F2316">
        <v>0</v>
      </c>
    </row>
    <row r="2317" spans="1:6" x14ac:dyDescent="0.35">
      <c r="A2317">
        <v>2001</v>
      </c>
      <c r="B2317" s="1">
        <f t="shared" si="36"/>
        <v>115</v>
      </c>
      <c r="C2317" s="18">
        <v>25.6</v>
      </c>
      <c r="D2317">
        <v>22.6</v>
      </c>
      <c r="E2317">
        <v>12</v>
      </c>
      <c r="F2317">
        <v>0</v>
      </c>
    </row>
    <row r="2318" spans="1:6" x14ac:dyDescent="0.35">
      <c r="A2318">
        <v>2001</v>
      </c>
      <c r="B2318" s="1">
        <f t="shared" si="36"/>
        <v>116</v>
      </c>
      <c r="C2318" s="18">
        <v>21.2</v>
      </c>
      <c r="D2318">
        <v>25</v>
      </c>
      <c r="E2318">
        <v>10.5</v>
      </c>
      <c r="F2318">
        <v>0</v>
      </c>
    </row>
    <row r="2319" spans="1:6" x14ac:dyDescent="0.35">
      <c r="A2319">
        <v>2001</v>
      </c>
      <c r="B2319" s="1">
        <f t="shared" si="36"/>
        <v>117</v>
      </c>
      <c r="C2319" s="18">
        <v>30</v>
      </c>
      <c r="D2319">
        <v>22.4</v>
      </c>
      <c r="E2319">
        <v>12</v>
      </c>
      <c r="F2319">
        <v>0</v>
      </c>
    </row>
    <row r="2320" spans="1:6" x14ac:dyDescent="0.35">
      <c r="A2320">
        <v>2001</v>
      </c>
      <c r="B2320" s="1">
        <f t="shared" si="36"/>
        <v>118</v>
      </c>
      <c r="C2320" s="18">
        <v>30.3</v>
      </c>
      <c r="D2320">
        <v>25</v>
      </c>
      <c r="E2320">
        <v>4.4000000000000004</v>
      </c>
      <c r="F2320">
        <v>0</v>
      </c>
    </row>
    <row r="2321" spans="1:6" x14ac:dyDescent="0.35">
      <c r="A2321">
        <v>2001</v>
      </c>
      <c r="B2321" s="1">
        <f t="shared" si="36"/>
        <v>119</v>
      </c>
      <c r="C2321" s="18">
        <v>28.4</v>
      </c>
      <c r="D2321">
        <v>23.4</v>
      </c>
      <c r="E2321">
        <v>7.8</v>
      </c>
      <c r="F2321">
        <v>0</v>
      </c>
    </row>
    <row r="2322" spans="1:6" x14ac:dyDescent="0.35">
      <c r="A2322">
        <v>2001</v>
      </c>
      <c r="B2322" s="1">
        <f t="shared" si="36"/>
        <v>120</v>
      </c>
      <c r="C2322" s="18">
        <v>13.1</v>
      </c>
      <c r="D2322">
        <v>16.8</v>
      </c>
      <c r="E2322">
        <v>8.5</v>
      </c>
      <c r="F2322">
        <v>2</v>
      </c>
    </row>
    <row r="2323" spans="1:6" x14ac:dyDescent="0.35">
      <c r="A2323">
        <v>2001</v>
      </c>
      <c r="B2323" s="1">
        <f t="shared" si="36"/>
        <v>121</v>
      </c>
      <c r="C2323" s="18">
        <v>24.8</v>
      </c>
      <c r="D2323">
        <v>17.5</v>
      </c>
      <c r="E2323">
        <v>6.5</v>
      </c>
      <c r="F2323">
        <v>0.5</v>
      </c>
    </row>
    <row r="2324" spans="1:6" x14ac:dyDescent="0.35">
      <c r="A2324">
        <v>2001</v>
      </c>
      <c r="B2324" s="1">
        <f t="shared" si="36"/>
        <v>122</v>
      </c>
      <c r="C2324" s="18">
        <v>22.8</v>
      </c>
      <c r="D2324">
        <v>16.3</v>
      </c>
      <c r="E2324">
        <v>7</v>
      </c>
      <c r="F2324">
        <v>0</v>
      </c>
    </row>
    <row r="2325" spans="1:6" x14ac:dyDescent="0.35">
      <c r="A2325">
        <v>2001</v>
      </c>
      <c r="B2325" s="1">
        <f t="shared" si="36"/>
        <v>123</v>
      </c>
      <c r="C2325" s="18">
        <v>12.1</v>
      </c>
      <c r="D2325">
        <v>12.5</v>
      </c>
      <c r="E2325">
        <v>6</v>
      </c>
      <c r="F2325">
        <v>9.9</v>
      </c>
    </row>
    <row r="2326" spans="1:6" x14ac:dyDescent="0.35">
      <c r="A2326">
        <v>2001</v>
      </c>
      <c r="B2326" s="1">
        <f t="shared" si="36"/>
        <v>124</v>
      </c>
      <c r="C2326" s="18">
        <v>14.7</v>
      </c>
      <c r="D2326">
        <v>16</v>
      </c>
      <c r="E2326">
        <v>9</v>
      </c>
      <c r="F2326">
        <v>0.5</v>
      </c>
    </row>
    <row r="2327" spans="1:6" x14ac:dyDescent="0.35">
      <c r="A2327">
        <v>2001</v>
      </c>
      <c r="B2327" s="1">
        <f t="shared" si="36"/>
        <v>125</v>
      </c>
      <c r="C2327" s="18">
        <v>28.1</v>
      </c>
      <c r="D2327">
        <v>19.8</v>
      </c>
      <c r="E2327">
        <v>4.8</v>
      </c>
      <c r="F2327">
        <v>0</v>
      </c>
    </row>
    <row r="2328" spans="1:6" x14ac:dyDescent="0.35">
      <c r="A2328">
        <v>2001</v>
      </c>
      <c r="B2328" s="1">
        <f t="shared" si="36"/>
        <v>126</v>
      </c>
      <c r="C2328" s="18">
        <v>18.8</v>
      </c>
      <c r="D2328">
        <v>17.3</v>
      </c>
      <c r="E2328">
        <v>10.8</v>
      </c>
      <c r="F2328">
        <v>0</v>
      </c>
    </row>
    <row r="2329" spans="1:6" x14ac:dyDescent="0.35">
      <c r="A2329">
        <v>2001</v>
      </c>
      <c r="B2329" s="1">
        <f t="shared" si="36"/>
        <v>127</v>
      </c>
      <c r="C2329" s="18">
        <v>27.4</v>
      </c>
      <c r="D2329">
        <v>20.2</v>
      </c>
      <c r="E2329">
        <v>10</v>
      </c>
      <c r="F2329">
        <v>0</v>
      </c>
    </row>
    <row r="2330" spans="1:6" x14ac:dyDescent="0.35">
      <c r="A2330">
        <v>2001</v>
      </c>
      <c r="B2330" s="1">
        <f t="shared" si="36"/>
        <v>128</v>
      </c>
      <c r="C2330" s="18">
        <v>25.3</v>
      </c>
      <c r="D2330">
        <v>18.600000000000001</v>
      </c>
      <c r="E2330">
        <v>7</v>
      </c>
      <c r="F2330">
        <v>0</v>
      </c>
    </row>
    <row r="2331" spans="1:6" x14ac:dyDescent="0.35">
      <c r="A2331">
        <v>2001</v>
      </c>
      <c r="B2331" s="1">
        <f t="shared" si="36"/>
        <v>129</v>
      </c>
      <c r="C2331" s="18">
        <v>13.2</v>
      </c>
      <c r="D2331">
        <v>19</v>
      </c>
      <c r="E2331">
        <v>10</v>
      </c>
      <c r="F2331">
        <v>0</v>
      </c>
    </row>
    <row r="2332" spans="1:6" x14ac:dyDescent="0.35">
      <c r="A2332">
        <v>2001</v>
      </c>
      <c r="B2332" s="1">
        <f t="shared" si="36"/>
        <v>130</v>
      </c>
      <c r="C2332" s="18">
        <v>25.7</v>
      </c>
      <c r="D2332">
        <v>19.5</v>
      </c>
      <c r="E2332">
        <v>10</v>
      </c>
      <c r="F2332">
        <v>0</v>
      </c>
    </row>
    <row r="2333" spans="1:6" x14ac:dyDescent="0.35">
      <c r="A2333">
        <v>2001</v>
      </c>
      <c r="B2333" s="1">
        <f t="shared" si="36"/>
        <v>131</v>
      </c>
      <c r="C2333" s="18">
        <v>31.6</v>
      </c>
      <c r="D2333">
        <v>23.5</v>
      </c>
      <c r="E2333">
        <v>7</v>
      </c>
      <c r="F2333">
        <v>0</v>
      </c>
    </row>
    <row r="2334" spans="1:6" x14ac:dyDescent="0.35">
      <c r="A2334">
        <v>2001</v>
      </c>
      <c r="B2334" s="1">
        <f t="shared" si="36"/>
        <v>132</v>
      </c>
      <c r="C2334" s="18">
        <v>31.2</v>
      </c>
      <c r="D2334">
        <v>25</v>
      </c>
      <c r="E2334">
        <v>10</v>
      </c>
      <c r="F2334">
        <v>0</v>
      </c>
    </row>
    <row r="2335" spans="1:6" x14ac:dyDescent="0.35">
      <c r="A2335">
        <v>2001</v>
      </c>
      <c r="B2335" s="1">
        <f t="shared" si="36"/>
        <v>133</v>
      </c>
      <c r="C2335" s="18">
        <v>30.3</v>
      </c>
      <c r="D2335">
        <v>24</v>
      </c>
      <c r="E2335">
        <v>8.8000000000000007</v>
      </c>
      <c r="F2335">
        <v>0</v>
      </c>
    </row>
    <row r="2336" spans="1:6" x14ac:dyDescent="0.35">
      <c r="A2336">
        <v>2001</v>
      </c>
      <c r="B2336" s="1">
        <f t="shared" si="36"/>
        <v>134</v>
      </c>
      <c r="C2336" s="18">
        <v>30.3</v>
      </c>
      <c r="D2336">
        <v>24.2</v>
      </c>
      <c r="E2336">
        <v>12</v>
      </c>
      <c r="F2336">
        <v>0</v>
      </c>
    </row>
    <row r="2337" spans="1:6" x14ac:dyDescent="0.35">
      <c r="A2337">
        <v>2001</v>
      </c>
      <c r="B2337" s="1">
        <f t="shared" si="36"/>
        <v>135</v>
      </c>
      <c r="C2337" s="18">
        <v>30.1</v>
      </c>
      <c r="D2337">
        <v>25.3</v>
      </c>
      <c r="E2337">
        <v>9.8000000000000007</v>
      </c>
      <c r="F2337">
        <v>0</v>
      </c>
    </row>
    <row r="2338" spans="1:6" x14ac:dyDescent="0.35">
      <c r="A2338">
        <v>2001</v>
      </c>
      <c r="B2338" s="1">
        <f t="shared" si="36"/>
        <v>136</v>
      </c>
      <c r="C2338" s="18">
        <v>19.899999999999999</v>
      </c>
      <c r="D2338">
        <v>25.3</v>
      </c>
      <c r="E2338">
        <v>10.8</v>
      </c>
      <c r="F2338">
        <v>0</v>
      </c>
    </row>
    <row r="2339" spans="1:6" x14ac:dyDescent="0.35">
      <c r="A2339">
        <v>2001</v>
      </c>
      <c r="B2339" s="1">
        <f t="shared" si="36"/>
        <v>137</v>
      </c>
      <c r="C2339" s="18">
        <v>19.7</v>
      </c>
      <c r="D2339">
        <v>27.5</v>
      </c>
      <c r="E2339">
        <v>20.5</v>
      </c>
      <c r="F2339">
        <v>0</v>
      </c>
    </row>
    <row r="2340" spans="1:6" x14ac:dyDescent="0.35">
      <c r="A2340">
        <v>2001</v>
      </c>
      <c r="B2340" s="1">
        <f t="shared" si="36"/>
        <v>138</v>
      </c>
      <c r="C2340" s="18">
        <v>20.399999999999999</v>
      </c>
      <c r="D2340">
        <v>24.3</v>
      </c>
      <c r="E2340">
        <v>12</v>
      </c>
      <c r="F2340">
        <v>0</v>
      </c>
    </row>
    <row r="2341" spans="1:6" x14ac:dyDescent="0.35">
      <c r="A2341">
        <v>2001</v>
      </c>
      <c r="B2341" s="1">
        <f t="shared" si="36"/>
        <v>139</v>
      </c>
      <c r="C2341" s="18">
        <v>15.2</v>
      </c>
      <c r="D2341">
        <v>22.5</v>
      </c>
      <c r="E2341">
        <v>12.5</v>
      </c>
      <c r="F2341">
        <v>8.9</v>
      </c>
    </row>
    <row r="2342" spans="1:6" x14ac:dyDescent="0.35">
      <c r="A2342">
        <v>2001</v>
      </c>
      <c r="B2342" s="1">
        <f t="shared" si="36"/>
        <v>140</v>
      </c>
      <c r="C2342" s="18">
        <v>26.1</v>
      </c>
      <c r="D2342">
        <v>24.4</v>
      </c>
      <c r="E2342">
        <v>11</v>
      </c>
      <c r="F2342">
        <v>8.9</v>
      </c>
    </row>
    <row r="2343" spans="1:6" x14ac:dyDescent="0.35">
      <c r="A2343">
        <v>2001</v>
      </c>
      <c r="B2343" s="1">
        <f t="shared" si="36"/>
        <v>141</v>
      </c>
      <c r="C2343" s="18">
        <v>25.2</v>
      </c>
      <c r="D2343">
        <v>23.2</v>
      </c>
      <c r="E2343">
        <v>12</v>
      </c>
      <c r="F2343">
        <v>0</v>
      </c>
    </row>
    <row r="2344" spans="1:6" x14ac:dyDescent="0.35">
      <c r="A2344">
        <v>2001</v>
      </c>
      <c r="B2344" s="1">
        <f t="shared" si="36"/>
        <v>142</v>
      </c>
      <c r="C2344" s="18">
        <v>24.7</v>
      </c>
      <c r="D2344">
        <v>22.2</v>
      </c>
      <c r="E2344">
        <v>13</v>
      </c>
      <c r="F2344">
        <v>0</v>
      </c>
    </row>
    <row r="2345" spans="1:6" x14ac:dyDescent="0.35">
      <c r="A2345">
        <v>2001</v>
      </c>
      <c r="B2345" s="1">
        <f t="shared" si="36"/>
        <v>143</v>
      </c>
      <c r="C2345" s="18">
        <v>31.7</v>
      </c>
      <c r="D2345">
        <v>26</v>
      </c>
      <c r="E2345">
        <v>12</v>
      </c>
      <c r="F2345">
        <v>0</v>
      </c>
    </row>
    <row r="2346" spans="1:6" x14ac:dyDescent="0.35">
      <c r="A2346">
        <v>2001</v>
      </c>
      <c r="B2346" s="1">
        <f t="shared" si="36"/>
        <v>144</v>
      </c>
      <c r="C2346" s="18">
        <v>32.4</v>
      </c>
      <c r="D2346">
        <v>28.8</v>
      </c>
      <c r="E2346">
        <v>10.5</v>
      </c>
      <c r="F2346">
        <v>0</v>
      </c>
    </row>
    <row r="2347" spans="1:6" x14ac:dyDescent="0.35">
      <c r="A2347">
        <v>2001</v>
      </c>
      <c r="B2347" s="1">
        <f t="shared" si="36"/>
        <v>145</v>
      </c>
      <c r="C2347" s="18">
        <v>32.200000000000003</v>
      </c>
      <c r="D2347">
        <v>34</v>
      </c>
      <c r="E2347">
        <v>13.3</v>
      </c>
      <c r="F2347">
        <v>0</v>
      </c>
    </row>
    <row r="2348" spans="1:6" x14ac:dyDescent="0.35">
      <c r="A2348">
        <v>2001</v>
      </c>
      <c r="B2348" s="1">
        <f t="shared" si="36"/>
        <v>146</v>
      </c>
      <c r="C2348" s="18">
        <v>32.4</v>
      </c>
      <c r="D2348">
        <v>36.700000000000003</v>
      </c>
      <c r="E2348">
        <v>15</v>
      </c>
      <c r="F2348">
        <v>0</v>
      </c>
    </row>
    <row r="2349" spans="1:6" x14ac:dyDescent="0.35">
      <c r="A2349">
        <v>2001</v>
      </c>
      <c r="B2349" s="1">
        <f t="shared" si="36"/>
        <v>147</v>
      </c>
      <c r="C2349" s="18">
        <v>31.1</v>
      </c>
      <c r="D2349">
        <v>37.299999999999997</v>
      </c>
      <c r="E2349">
        <v>20</v>
      </c>
      <c r="F2349">
        <v>0</v>
      </c>
    </row>
    <row r="2350" spans="1:6" x14ac:dyDescent="0.35">
      <c r="A2350">
        <v>2001</v>
      </c>
      <c r="B2350" s="1">
        <f t="shared" si="36"/>
        <v>148</v>
      </c>
      <c r="C2350" s="18">
        <v>31.5</v>
      </c>
      <c r="D2350">
        <v>40</v>
      </c>
      <c r="E2350">
        <v>19</v>
      </c>
      <c r="F2350">
        <v>0</v>
      </c>
    </row>
    <row r="2351" spans="1:6" x14ac:dyDescent="0.35">
      <c r="A2351">
        <v>2001</v>
      </c>
      <c r="B2351" s="1">
        <f t="shared" si="36"/>
        <v>149</v>
      </c>
      <c r="C2351" s="18">
        <v>31.5</v>
      </c>
      <c r="D2351">
        <v>38.299999999999997</v>
      </c>
      <c r="E2351">
        <v>18</v>
      </c>
      <c r="F2351">
        <v>0</v>
      </c>
    </row>
    <row r="2352" spans="1:6" x14ac:dyDescent="0.35">
      <c r="A2352">
        <v>2001</v>
      </c>
      <c r="B2352" s="1">
        <f t="shared" si="36"/>
        <v>150</v>
      </c>
      <c r="C2352" s="18">
        <v>32.700000000000003</v>
      </c>
      <c r="D2352">
        <v>35.6</v>
      </c>
      <c r="E2352">
        <v>15.3</v>
      </c>
      <c r="F2352">
        <v>0</v>
      </c>
    </row>
    <row r="2353" spans="1:6" x14ac:dyDescent="0.35">
      <c r="A2353">
        <v>2001</v>
      </c>
      <c r="B2353" s="1">
        <f t="shared" si="36"/>
        <v>151</v>
      </c>
      <c r="C2353" s="18">
        <v>32.9</v>
      </c>
      <c r="D2353">
        <v>36</v>
      </c>
      <c r="E2353">
        <v>15</v>
      </c>
      <c r="F2353">
        <v>0</v>
      </c>
    </row>
    <row r="2354" spans="1:6" x14ac:dyDescent="0.35">
      <c r="A2354">
        <v>2001</v>
      </c>
      <c r="B2354" s="1">
        <f t="shared" si="36"/>
        <v>152</v>
      </c>
      <c r="C2354" s="18">
        <v>32.6</v>
      </c>
      <c r="D2354">
        <v>35.1</v>
      </c>
      <c r="E2354">
        <v>15.7</v>
      </c>
      <c r="F2354">
        <v>0</v>
      </c>
    </row>
    <row r="2355" spans="1:6" x14ac:dyDescent="0.35">
      <c r="A2355">
        <v>2001</v>
      </c>
      <c r="B2355" s="1">
        <f t="shared" si="36"/>
        <v>153</v>
      </c>
      <c r="C2355" s="18">
        <v>32</v>
      </c>
      <c r="D2355">
        <v>36</v>
      </c>
      <c r="E2355">
        <v>18</v>
      </c>
      <c r="F2355">
        <v>0</v>
      </c>
    </row>
    <row r="2356" spans="1:6" x14ac:dyDescent="0.35">
      <c r="A2356">
        <v>2001</v>
      </c>
      <c r="B2356" s="1">
        <f t="shared" si="36"/>
        <v>154</v>
      </c>
      <c r="C2356" s="18">
        <v>32.700000000000003</v>
      </c>
      <c r="D2356">
        <v>35</v>
      </c>
      <c r="E2356">
        <v>14.5</v>
      </c>
      <c r="F2356">
        <v>0</v>
      </c>
    </row>
    <row r="2357" spans="1:6" x14ac:dyDescent="0.35">
      <c r="A2357">
        <v>2001</v>
      </c>
      <c r="B2357" s="1">
        <f t="shared" si="36"/>
        <v>155</v>
      </c>
      <c r="C2357" s="18">
        <v>31.7</v>
      </c>
      <c r="D2357">
        <v>33.700000000000003</v>
      </c>
      <c r="E2357">
        <v>13.5</v>
      </c>
      <c r="F2357">
        <v>0</v>
      </c>
    </row>
    <row r="2358" spans="1:6" x14ac:dyDescent="0.35">
      <c r="A2358">
        <v>2001</v>
      </c>
      <c r="B2358" s="1">
        <f t="shared" si="36"/>
        <v>156</v>
      </c>
      <c r="C2358" s="18">
        <v>29.3</v>
      </c>
      <c r="D2358">
        <v>34</v>
      </c>
      <c r="E2358">
        <v>15</v>
      </c>
      <c r="F2358">
        <v>0</v>
      </c>
    </row>
    <row r="2359" spans="1:6" x14ac:dyDescent="0.35">
      <c r="A2359">
        <v>2001</v>
      </c>
      <c r="B2359" s="1">
        <f t="shared" si="36"/>
        <v>157</v>
      </c>
      <c r="C2359" s="18">
        <v>30</v>
      </c>
      <c r="D2359">
        <v>35.299999999999997</v>
      </c>
      <c r="E2359">
        <v>15</v>
      </c>
      <c r="F2359">
        <v>0</v>
      </c>
    </row>
    <row r="2360" spans="1:6" x14ac:dyDescent="0.35">
      <c r="A2360">
        <v>2001</v>
      </c>
      <c r="B2360" s="1">
        <f t="shared" si="36"/>
        <v>158</v>
      </c>
      <c r="C2360" s="18">
        <v>28.1</v>
      </c>
      <c r="D2360">
        <v>38.700000000000003</v>
      </c>
      <c r="E2360">
        <v>18.399999999999999</v>
      </c>
      <c r="F2360">
        <v>0</v>
      </c>
    </row>
    <row r="2361" spans="1:6" x14ac:dyDescent="0.35">
      <c r="A2361">
        <v>2001</v>
      </c>
      <c r="B2361" s="1">
        <f t="shared" si="36"/>
        <v>159</v>
      </c>
      <c r="C2361" s="18">
        <v>28.1</v>
      </c>
      <c r="D2361">
        <v>33.200000000000003</v>
      </c>
      <c r="E2361">
        <v>16.5</v>
      </c>
      <c r="F2361">
        <v>0</v>
      </c>
    </row>
    <row r="2362" spans="1:6" x14ac:dyDescent="0.35">
      <c r="A2362">
        <v>2001</v>
      </c>
      <c r="B2362" s="1">
        <f t="shared" si="36"/>
        <v>160</v>
      </c>
      <c r="C2362" s="18">
        <v>33</v>
      </c>
      <c r="D2362">
        <v>28.6</v>
      </c>
      <c r="E2362">
        <v>13.7</v>
      </c>
      <c r="F2362">
        <v>0</v>
      </c>
    </row>
    <row r="2363" spans="1:6" x14ac:dyDescent="0.35">
      <c r="A2363">
        <v>2001</v>
      </c>
      <c r="B2363" s="1">
        <f t="shared" si="36"/>
        <v>161</v>
      </c>
      <c r="C2363" s="18">
        <v>26.9</v>
      </c>
      <c r="D2363">
        <v>25.1</v>
      </c>
      <c r="E2363">
        <v>15.2</v>
      </c>
      <c r="F2363">
        <v>0</v>
      </c>
    </row>
    <row r="2364" spans="1:6" x14ac:dyDescent="0.35">
      <c r="A2364">
        <v>2001</v>
      </c>
      <c r="B2364" s="1">
        <f t="shared" si="36"/>
        <v>162</v>
      </c>
      <c r="C2364" s="18">
        <v>32.4</v>
      </c>
      <c r="D2364">
        <v>28.2</v>
      </c>
      <c r="E2364">
        <v>13.2</v>
      </c>
      <c r="F2364">
        <v>0</v>
      </c>
    </row>
    <row r="2365" spans="1:6" x14ac:dyDescent="0.35">
      <c r="A2365">
        <v>2001</v>
      </c>
      <c r="B2365" s="1">
        <f t="shared" si="36"/>
        <v>163</v>
      </c>
      <c r="C2365" s="18">
        <v>31.5</v>
      </c>
      <c r="D2365">
        <v>30.6</v>
      </c>
      <c r="E2365">
        <v>14.5</v>
      </c>
      <c r="F2365">
        <v>0</v>
      </c>
    </row>
    <row r="2366" spans="1:6" x14ac:dyDescent="0.35">
      <c r="A2366">
        <v>2001</v>
      </c>
      <c r="B2366" s="1">
        <f t="shared" si="36"/>
        <v>164</v>
      </c>
      <c r="C2366" s="18">
        <v>31.2</v>
      </c>
      <c r="D2366">
        <v>32.799999999999997</v>
      </c>
      <c r="E2366">
        <v>14.2</v>
      </c>
      <c r="F2366">
        <v>0</v>
      </c>
    </row>
    <row r="2367" spans="1:6" x14ac:dyDescent="0.35">
      <c r="A2367">
        <v>2001</v>
      </c>
      <c r="B2367" s="1">
        <f t="shared" si="36"/>
        <v>165</v>
      </c>
      <c r="C2367" s="18">
        <v>29.8</v>
      </c>
      <c r="D2367">
        <v>33.200000000000003</v>
      </c>
      <c r="E2367">
        <v>14.8</v>
      </c>
      <c r="F2367">
        <v>0</v>
      </c>
    </row>
    <row r="2368" spans="1:6" x14ac:dyDescent="0.35">
      <c r="A2368">
        <v>2001</v>
      </c>
      <c r="B2368" s="1">
        <f t="shared" si="36"/>
        <v>166</v>
      </c>
      <c r="C2368" s="18">
        <v>26.3</v>
      </c>
      <c r="D2368">
        <v>30</v>
      </c>
      <c r="E2368">
        <v>15.6</v>
      </c>
      <c r="F2368">
        <v>0</v>
      </c>
    </row>
    <row r="2369" spans="1:6" x14ac:dyDescent="0.35">
      <c r="A2369">
        <v>2001</v>
      </c>
      <c r="B2369" s="1">
        <f t="shared" si="36"/>
        <v>167</v>
      </c>
      <c r="C2369" s="18">
        <v>32.299999999999997</v>
      </c>
      <c r="D2369">
        <v>27</v>
      </c>
      <c r="E2369">
        <v>13</v>
      </c>
      <c r="F2369">
        <v>0</v>
      </c>
    </row>
    <row r="2370" spans="1:6" x14ac:dyDescent="0.35">
      <c r="A2370">
        <v>2001</v>
      </c>
      <c r="B2370" s="1">
        <f t="shared" si="36"/>
        <v>168</v>
      </c>
      <c r="C2370" s="18">
        <v>32.700000000000003</v>
      </c>
      <c r="D2370">
        <v>30.3</v>
      </c>
      <c r="E2370">
        <v>11.3</v>
      </c>
      <c r="F2370">
        <v>0</v>
      </c>
    </row>
    <row r="2371" spans="1:6" x14ac:dyDescent="0.35">
      <c r="A2371">
        <v>2001</v>
      </c>
      <c r="B2371" s="1">
        <f t="shared" si="36"/>
        <v>169</v>
      </c>
      <c r="C2371" s="18">
        <v>30.4</v>
      </c>
      <c r="D2371">
        <v>38</v>
      </c>
      <c r="E2371">
        <v>14</v>
      </c>
      <c r="F2371">
        <v>0</v>
      </c>
    </row>
    <row r="2372" spans="1:6" x14ac:dyDescent="0.35">
      <c r="A2372">
        <v>2001</v>
      </c>
      <c r="B2372" s="1">
        <f t="shared" si="36"/>
        <v>170</v>
      </c>
      <c r="C2372" s="18">
        <v>30.2</v>
      </c>
      <c r="D2372">
        <v>35.4</v>
      </c>
      <c r="E2372">
        <v>18</v>
      </c>
      <c r="F2372">
        <v>0</v>
      </c>
    </row>
    <row r="2373" spans="1:6" x14ac:dyDescent="0.35">
      <c r="A2373">
        <v>2001</v>
      </c>
      <c r="B2373" s="1">
        <f t="shared" si="36"/>
        <v>171</v>
      </c>
      <c r="C2373" s="18">
        <v>31.4</v>
      </c>
      <c r="D2373">
        <v>31.4</v>
      </c>
      <c r="E2373">
        <v>16</v>
      </c>
      <c r="F2373">
        <v>0</v>
      </c>
    </row>
    <row r="2374" spans="1:6" x14ac:dyDescent="0.35">
      <c r="A2374">
        <v>2001</v>
      </c>
      <c r="B2374" s="1">
        <f t="shared" si="36"/>
        <v>172</v>
      </c>
      <c r="C2374" s="18">
        <v>31.2</v>
      </c>
      <c r="D2374">
        <v>32</v>
      </c>
      <c r="E2374">
        <v>15.2</v>
      </c>
      <c r="F2374">
        <v>0</v>
      </c>
    </row>
    <row r="2375" spans="1:6" x14ac:dyDescent="0.35">
      <c r="A2375">
        <v>2001</v>
      </c>
      <c r="B2375" s="1">
        <f t="shared" si="36"/>
        <v>173</v>
      </c>
      <c r="C2375" s="18">
        <v>29.5</v>
      </c>
      <c r="D2375">
        <v>33.5</v>
      </c>
      <c r="E2375">
        <v>16.399999999999999</v>
      </c>
      <c r="F2375">
        <v>0</v>
      </c>
    </row>
    <row r="2376" spans="1:6" x14ac:dyDescent="0.35">
      <c r="A2376">
        <v>2001</v>
      </c>
      <c r="B2376" s="1">
        <f t="shared" si="36"/>
        <v>174</v>
      </c>
      <c r="C2376" s="18">
        <v>23.3</v>
      </c>
      <c r="D2376">
        <v>34.5</v>
      </c>
      <c r="E2376">
        <v>17</v>
      </c>
      <c r="F2376">
        <v>0</v>
      </c>
    </row>
    <row r="2377" spans="1:6" x14ac:dyDescent="0.35">
      <c r="A2377">
        <v>2001</v>
      </c>
      <c r="B2377" s="1">
        <f t="shared" si="36"/>
        <v>175</v>
      </c>
      <c r="C2377" s="18">
        <v>26.1</v>
      </c>
      <c r="D2377">
        <v>33</v>
      </c>
      <c r="E2377">
        <v>17.899999999999999</v>
      </c>
      <c r="F2377">
        <v>0</v>
      </c>
    </row>
    <row r="2378" spans="1:6" x14ac:dyDescent="0.35">
      <c r="A2378">
        <v>2001</v>
      </c>
      <c r="B2378" s="1">
        <f t="shared" si="36"/>
        <v>176</v>
      </c>
      <c r="C2378" s="18">
        <v>26.1</v>
      </c>
      <c r="D2378">
        <v>31</v>
      </c>
      <c r="E2378">
        <v>16.399999999999999</v>
      </c>
      <c r="F2378">
        <v>0</v>
      </c>
    </row>
    <row r="2379" spans="1:6" x14ac:dyDescent="0.35">
      <c r="A2379">
        <v>2001</v>
      </c>
      <c r="B2379" s="1">
        <f t="shared" si="36"/>
        <v>177</v>
      </c>
      <c r="C2379" s="18">
        <v>29.6</v>
      </c>
      <c r="D2379">
        <v>30</v>
      </c>
      <c r="E2379">
        <v>15.5</v>
      </c>
      <c r="F2379">
        <v>0</v>
      </c>
    </row>
    <row r="2380" spans="1:6" x14ac:dyDescent="0.35">
      <c r="A2380">
        <v>2001</v>
      </c>
      <c r="B2380" s="1">
        <f t="shared" ref="B2380:B2443" si="37">B2379+1</f>
        <v>178</v>
      </c>
      <c r="C2380" s="18">
        <v>31.7</v>
      </c>
      <c r="D2380">
        <v>27.2</v>
      </c>
      <c r="E2380">
        <v>14.5</v>
      </c>
      <c r="F2380">
        <v>0</v>
      </c>
    </row>
    <row r="2381" spans="1:6" x14ac:dyDescent="0.35">
      <c r="A2381">
        <v>2001</v>
      </c>
      <c r="B2381" s="1">
        <f t="shared" si="37"/>
        <v>179</v>
      </c>
      <c r="C2381" s="18">
        <v>31.1</v>
      </c>
      <c r="D2381">
        <v>30.5</v>
      </c>
      <c r="E2381">
        <v>12.5</v>
      </c>
      <c r="F2381">
        <v>0</v>
      </c>
    </row>
    <row r="2382" spans="1:6" x14ac:dyDescent="0.35">
      <c r="A2382">
        <v>2001</v>
      </c>
      <c r="B2382" s="1">
        <f t="shared" si="37"/>
        <v>180</v>
      </c>
      <c r="C2382" s="18">
        <v>31.1</v>
      </c>
      <c r="D2382">
        <v>33</v>
      </c>
      <c r="E2382">
        <v>14.5</v>
      </c>
      <c r="F2382">
        <v>0</v>
      </c>
    </row>
    <row r="2383" spans="1:6" x14ac:dyDescent="0.35">
      <c r="A2383">
        <v>2001</v>
      </c>
      <c r="B2383" s="1">
        <f t="shared" si="37"/>
        <v>181</v>
      </c>
      <c r="C2383" s="18">
        <v>31.3</v>
      </c>
      <c r="D2383">
        <v>35</v>
      </c>
      <c r="E2383">
        <v>18</v>
      </c>
      <c r="F2383">
        <v>0</v>
      </c>
    </row>
    <row r="2384" spans="1:6" x14ac:dyDescent="0.35">
      <c r="A2384">
        <v>2001</v>
      </c>
      <c r="B2384" s="1">
        <f t="shared" si="37"/>
        <v>182</v>
      </c>
      <c r="C2384" s="18">
        <v>29.5</v>
      </c>
      <c r="D2384">
        <v>37.200000000000003</v>
      </c>
      <c r="E2384">
        <v>19</v>
      </c>
      <c r="F2384">
        <v>0</v>
      </c>
    </row>
    <row r="2385" spans="1:6" x14ac:dyDescent="0.35">
      <c r="A2385">
        <v>2001</v>
      </c>
      <c r="B2385" s="1">
        <f t="shared" si="37"/>
        <v>183</v>
      </c>
      <c r="C2385" s="18">
        <v>30</v>
      </c>
      <c r="D2385">
        <v>33.700000000000003</v>
      </c>
      <c r="E2385">
        <v>18.2</v>
      </c>
      <c r="F2385">
        <v>0</v>
      </c>
    </row>
    <row r="2386" spans="1:6" x14ac:dyDescent="0.35">
      <c r="A2386">
        <v>2001</v>
      </c>
      <c r="B2386" s="1">
        <f t="shared" si="37"/>
        <v>184</v>
      </c>
      <c r="C2386" s="18">
        <v>29.5</v>
      </c>
      <c r="D2386">
        <v>31</v>
      </c>
      <c r="E2386">
        <v>16.3</v>
      </c>
      <c r="F2386">
        <v>0</v>
      </c>
    </row>
    <row r="2387" spans="1:6" x14ac:dyDescent="0.35">
      <c r="A2387">
        <v>2001</v>
      </c>
      <c r="B2387" s="1">
        <f t="shared" si="37"/>
        <v>185</v>
      </c>
      <c r="C2387" s="18">
        <v>26.9</v>
      </c>
      <c r="D2387">
        <v>29.6</v>
      </c>
      <c r="E2387">
        <v>14</v>
      </c>
      <c r="F2387">
        <v>0</v>
      </c>
    </row>
    <row r="2388" spans="1:6" x14ac:dyDescent="0.35">
      <c r="A2388">
        <v>2001</v>
      </c>
      <c r="B2388" s="1">
        <f t="shared" si="37"/>
        <v>186</v>
      </c>
      <c r="C2388" s="18">
        <v>27.3</v>
      </c>
      <c r="D2388">
        <v>27</v>
      </c>
      <c r="E2388">
        <v>15.8</v>
      </c>
      <c r="F2388">
        <v>0</v>
      </c>
    </row>
    <row r="2389" spans="1:6" x14ac:dyDescent="0.35">
      <c r="A2389">
        <v>2001</v>
      </c>
      <c r="B2389" s="1">
        <f t="shared" si="37"/>
        <v>187</v>
      </c>
      <c r="C2389" s="18">
        <v>29.6</v>
      </c>
      <c r="D2389">
        <v>25.4</v>
      </c>
      <c r="E2389">
        <v>14</v>
      </c>
      <c r="F2389">
        <v>0</v>
      </c>
    </row>
    <row r="2390" spans="1:6" x14ac:dyDescent="0.35">
      <c r="A2390">
        <v>2001</v>
      </c>
      <c r="B2390" s="1">
        <f t="shared" si="37"/>
        <v>188</v>
      </c>
      <c r="C2390" s="18">
        <v>23.4</v>
      </c>
      <c r="D2390">
        <v>28</v>
      </c>
      <c r="E2390">
        <v>12.5</v>
      </c>
      <c r="F2390">
        <v>0</v>
      </c>
    </row>
    <row r="2391" spans="1:6" x14ac:dyDescent="0.35">
      <c r="A2391">
        <v>2001</v>
      </c>
      <c r="B2391" s="1">
        <f t="shared" si="37"/>
        <v>189</v>
      </c>
      <c r="C2391" s="18">
        <v>28.7</v>
      </c>
      <c r="D2391">
        <v>29.1</v>
      </c>
      <c r="E2391">
        <v>14.3</v>
      </c>
      <c r="F2391">
        <v>0</v>
      </c>
    </row>
    <row r="2392" spans="1:6" x14ac:dyDescent="0.35">
      <c r="A2392">
        <v>2001</v>
      </c>
      <c r="B2392" s="1">
        <f t="shared" si="37"/>
        <v>190</v>
      </c>
      <c r="C2392" s="18">
        <v>26.4</v>
      </c>
      <c r="D2392">
        <v>27.5</v>
      </c>
      <c r="E2392">
        <v>16</v>
      </c>
      <c r="F2392">
        <v>0</v>
      </c>
    </row>
    <row r="2393" spans="1:6" x14ac:dyDescent="0.35">
      <c r="A2393">
        <v>2001</v>
      </c>
      <c r="B2393" s="1">
        <f t="shared" si="37"/>
        <v>191</v>
      </c>
      <c r="C2393" s="18">
        <v>28.2</v>
      </c>
      <c r="D2393">
        <v>33.700000000000003</v>
      </c>
      <c r="E2393">
        <v>13.5</v>
      </c>
      <c r="F2393">
        <v>0</v>
      </c>
    </row>
    <row r="2394" spans="1:6" x14ac:dyDescent="0.35">
      <c r="A2394">
        <v>2001</v>
      </c>
      <c r="B2394" s="1">
        <f t="shared" si="37"/>
        <v>192</v>
      </c>
      <c r="C2394" s="18">
        <v>25.9</v>
      </c>
      <c r="D2394">
        <v>38.299999999999997</v>
      </c>
      <c r="E2394">
        <v>17.600000000000001</v>
      </c>
      <c r="F2394">
        <v>0</v>
      </c>
    </row>
    <row r="2395" spans="1:6" x14ac:dyDescent="0.35">
      <c r="A2395">
        <v>2001</v>
      </c>
      <c r="B2395" s="1">
        <f t="shared" si="37"/>
        <v>193</v>
      </c>
      <c r="C2395" s="18">
        <v>25.9</v>
      </c>
      <c r="D2395">
        <v>36</v>
      </c>
      <c r="E2395">
        <v>20</v>
      </c>
      <c r="F2395">
        <v>0</v>
      </c>
    </row>
    <row r="2396" spans="1:6" x14ac:dyDescent="0.35">
      <c r="A2396">
        <v>2001</v>
      </c>
      <c r="B2396" s="1">
        <f t="shared" si="37"/>
        <v>194</v>
      </c>
      <c r="C2396" s="18">
        <v>25.9</v>
      </c>
      <c r="D2396">
        <v>35.299999999999997</v>
      </c>
      <c r="E2396">
        <v>19.2</v>
      </c>
      <c r="F2396">
        <v>0</v>
      </c>
    </row>
    <row r="2397" spans="1:6" x14ac:dyDescent="0.35">
      <c r="A2397">
        <v>2001</v>
      </c>
      <c r="B2397" s="1">
        <f t="shared" si="37"/>
        <v>195</v>
      </c>
      <c r="C2397" s="18">
        <v>26.9</v>
      </c>
      <c r="D2397">
        <v>32</v>
      </c>
      <c r="E2397">
        <v>17</v>
      </c>
      <c r="F2397">
        <v>0</v>
      </c>
    </row>
    <row r="2398" spans="1:6" x14ac:dyDescent="0.35">
      <c r="A2398">
        <v>2001</v>
      </c>
      <c r="B2398" s="1">
        <f t="shared" si="37"/>
        <v>196</v>
      </c>
      <c r="C2398" s="18">
        <v>27.8</v>
      </c>
      <c r="D2398">
        <v>29.4</v>
      </c>
      <c r="E2398">
        <v>15.3</v>
      </c>
      <c r="F2398">
        <v>0</v>
      </c>
    </row>
    <row r="2399" spans="1:6" x14ac:dyDescent="0.35">
      <c r="A2399">
        <v>2001</v>
      </c>
      <c r="B2399" s="1">
        <f t="shared" si="37"/>
        <v>197</v>
      </c>
      <c r="C2399" s="18">
        <v>26.1</v>
      </c>
      <c r="D2399">
        <v>30.3</v>
      </c>
      <c r="E2399">
        <v>13.4</v>
      </c>
      <c r="F2399">
        <v>0</v>
      </c>
    </row>
    <row r="2400" spans="1:6" x14ac:dyDescent="0.35">
      <c r="A2400">
        <v>2001</v>
      </c>
      <c r="B2400" s="1">
        <f t="shared" si="37"/>
        <v>198</v>
      </c>
      <c r="C2400" s="18">
        <v>26.9</v>
      </c>
      <c r="D2400">
        <v>33.1</v>
      </c>
      <c r="E2400">
        <v>13.7</v>
      </c>
      <c r="F2400">
        <v>0</v>
      </c>
    </row>
    <row r="2401" spans="1:6" x14ac:dyDescent="0.35">
      <c r="A2401">
        <v>2001</v>
      </c>
      <c r="B2401" s="1">
        <f t="shared" si="37"/>
        <v>199</v>
      </c>
      <c r="C2401" s="18">
        <v>26.7</v>
      </c>
      <c r="D2401">
        <v>30.4</v>
      </c>
      <c r="E2401">
        <v>14</v>
      </c>
      <c r="F2401">
        <v>0</v>
      </c>
    </row>
    <row r="2402" spans="1:6" x14ac:dyDescent="0.35">
      <c r="A2402">
        <v>2001</v>
      </c>
      <c r="B2402" s="1">
        <f t="shared" si="37"/>
        <v>200</v>
      </c>
      <c r="C2402" s="18">
        <v>28.8</v>
      </c>
      <c r="D2402">
        <v>27.2</v>
      </c>
      <c r="E2402">
        <v>13.7</v>
      </c>
      <c r="F2402">
        <v>0</v>
      </c>
    </row>
    <row r="2403" spans="1:6" x14ac:dyDescent="0.35">
      <c r="A2403">
        <v>2001</v>
      </c>
      <c r="B2403" s="1">
        <f t="shared" si="37"/>
        <v>201</v>
      </c>
      <c r="C2403" s="18">
        <v>26.9</v>
      </c>
      <c r="D2403">
        <v>37</v>
      </c>
      <c r="E2403">
        <v>12.8</v>
      </c>
      <c r="F2403">
        <v>0</v>
      </c>
    </row>
    <row r="2404" spans="1:6" x14ac:dyDescent="0.35">
      <c r="A2404">
        <v>2001</v>
      </c>
      <c r="B2404" s="1">
        <f t="shared" si="37"/>
        <v>202</v>
      </c>
      <c r="C2404" s="18">
        <v>20.399999999999999</v>
      </c>
      <c r="D2404">
        <v>41.6</v>
      </c>
      <c r="E2404">
        <v>19.600000000000001</v>
      </c>
      <c r="F2404">
        <v>0</v>
      </c>
    </row>
    <row r="2405" spans="1:6" x14ac:dyDescent="0.35">
      <c r="A2405">
        <v>2001</v>
      </c>
      <c r="B2405" s="1">
        <f t="shared" si="37"/>
        <v>203</v>
      </c>
      <c r="C2405" s="18">
        <v>22.9</v>
      </c>
      <c r="D2405">
        <v>43.8</v>
      </c>
      <c r="E2405">
        <v>29</v>
      </c>
      <c r="F2405">
        <v>0.8</v>
      </c>
    </row>
    <row r="2406" spans="1:6" x14ac:dyDescent="0.35">
      <c r="A2406">
        <v>2001</v>
      </c>
      <c r="B2406" s="1">
        <f t="shared" si="37"/>
        <v>204</v>
      </c>
      <c r="C2406" s="18">
        <v>25.5</v>
      </c>
      <c r="D2406">
        <v>34.799999999999997</v>
      </c>
      <c r="E2406">
        <v>21.5</v>
      </c>
      <c r="F2406">
        <v>0</v>
      </c>
    </row>
    <row r="2407" spans="1:6" x14ac:dyDescent="0.35">
      <c r="A2407">
        <v>2001</v>
      </c>
      <c r="B2407" s="1">
        <f t="shared" si="37"/>
        <v>205</v>
      </c>
      <c r="C2407" s="18">
        <v>26.9</v>
      </c>
      <c r="D2407">
        <v>31.4</v>
      </c>
      <c r="E2407">
        <v>17.2</v>
      </c>
      <c r="F2407">
        <v>0</v>
      </c>
    </row>
    <row r="2408" spans="1:6" x14ac:dyDescent="0.35">
      <c r="A2408">
        <v>2001</v>
      </c>
      <c r="B2408" s="1">
        <f t="shared" si="37"/>
        <v>206</v>
      </c>
      <c r="C2408" s="18">
        <v>30.4</v>
      </c>
      <c r="D2408">
        <v>32.5</v>
      </c>
      <c r="E2408">
        <v>13.5</v>
      </c>
      <c r="F2408">
        <v>0</v>
      </c>
    </row>
    <row r="2409" spans="1:6" x14ac:dyDescent="0.35">
      <c r="A2409">
        <v>2001</v>
      </c>
      <c r="B2409" s="1">
        <f t="shared" si="37"/>
        <v>207</v>
      </c>
      <c r="C2409" s="18">
        <v>29.5</v>
      </c>
      <c r="D2409">
        <v>33</v>
      </c>
      <c r="E2409">
        <v>14</v>
      </c>
      <c r="F2409">
        <v>0</v>
      </c>
    </row>
    <row r="2410" spans="1:6" x14ac:dyDescent="0.35">
      <c r="A2410">
        <v>2001</v>
      </c>
      <c r="B2410" s="1">
        <f t="shared" si="37"/>
        <v>208</v>
      </c>
      <c r="C2410" s="18">
        <v>28.1</v>
      </c>
      <c r="D2410">
        <v>31</v>
      </c>
      <c r="E2410">
        <v>14.8</v>
      </c>
      <c r="F2410">
        <v>0</v>
      </c>
    </row>
    <row r="2411" spans="1:6" x14ac:dyDescent="0.35">
      <c r="A2411">
        <v>2001</v>
      </c>
      <c r="B2411" s="1">
        <f t="shared" si="37"/>
        <v>209</v>
      </c>
      <c r="C2411" s="18">
        <v>28.6</v>
      </c>
      <c r="D2411">
        <v>29.8</v>
      </c>
      <c r="E2411">
        <v>14</v>
      </c>
      <c r="F2411">
        <v>0</v>
      </c>
    </row>
    <row r="2412" spans="1:6" x14ac:dyDescent="0.35">
      <c r="A2412">
        <v>2001</v>
      </c>
      <c r="B2412" s="1">
        <f t="shared" si="37"/>
        <v>210</v>
      </c>
      <c r="C2412" s="18">
        <v>14.4</v>
      </c>
      <c r="D2412">
        <v>25.1</v>
      </c>
      <c r="E2412">
        <v>15</v>
      </c>
      <c r="F2412">
        <v>0</v>
      </c>
    </row>
    <row r="2413" spans="1:6" x14ac:dyDescent="0.35">
      <c r="A2413">
        <v>2001</v>
      </c>
      <c r="B2413" s="1">
        <f t="shared" si="37"/>
        <v>211</v>
      </c>
      <c r="C2413" s="18">
        <v>24.9</v>
      </c>
      <c r="D2413">
        <v>29</v>
      </c>
      <c r="E2413">
        <v>16.5</v>
      </c>
      <c r="F2413">
        <v>0</v>
      </c>
    </row>
    <row r="2414" spans="1:6" x14ac:dyDescent="0.35">
      <c r="A2414">
        <v>2001</v>
      </c>
      <c r="B2414" s="1">
        <f t="shared" si="37"/>
        <v>212</v>
      </c>
      <c r="C2414" s="18">
        <v>24.3</v>
      </c>
      <c r="D2414">
        <v>31.4</v>
      </c>
      <c r="E2414">
        <v>16.5</v>
      </c>
      <c r="F2414">
        <v>0</v>
      </c>
    </row>
    <row r="2415" spans="1:6" x14ac:dyDescent="0.35">
      <c r="A2415">
        <v>2001</v>
      </c>
      <c r="B2415" s="1">
        <f t="shared" si="37"/>
        <v>213</v>
      </c>
      <c r="C2415" s="18">
        <v>25.5</v>
      </c>
      <c r="D2415">
        <v>33.700000000000003</v>
      </c>
      <c r="E2415">
        <v>19</v>
      </c>
      <c r="F2415">
        <v>0.8</v>
      </c>
    </row>
    <row r="2416" spans="1:6" x14ac:dyDescent="0.35">
      <c r="A2416">
        <v>2001</v>
      </c>
      <c r="B2416" s="1">
        <f t="shared" si="37"/>
        <v>214</v>
      </c>
      <c r="C2416" s="18">
        <v>25.6</v>
      </c>
      <c r="D2416">
        <v>31.1</v>
      </c>
      <c r="E2416">
        <v>18</v>
      </c>
      <c r="F2416">
        <v>0</v>
      </c>
    </row>
    <row r="2417" spans="1:6" x14ac:dyDescent="0.35">
      <c r="A2417">
        <v>2001</v>
      </c>
      <c r="B2417" s="1">
        <f t="shared" si="37"/>
        <v>215</v>
      </c>
      <c r="C2417" s="18">
        <v>26.1</v>
      </c>
      <c r="D2417">
        <v>32</v>
      </c>
      <c r="E2417">
        <v>16</v>
      </c>
      <c r="F2417">
        <v>0</v>
      </c>
    </row>
    <row r="2418" spans="1:6" x14ac:dyDescent="0.35">
      <c r="A2418">
        <v>2001</v>
      </c>
      <c r="B2418" s="1">
        <f t="shared" si="37"/>
        <v>216</v>
      </c>
      <c r="C2418" s="18">
        <v>25.3</v>
      </c>
      <c r="D2418">
        <v>35.4</v>
      </c>
      <c r="E2418">
        <v>17</v>
      </c>
      <c r="F2418">
        <v>0</v>
      </c>
    </row>
    <row r="2419" spans="1:6" x14ac:dyDescent="0.35">
      <c r="A2419">
        <v>2001</v>
      </c>
      <c r="B2419" s="1">
        <f t="shared" si="37"/>
        <v>217</v>
      </c>
      <c r="C2419" s="18">
        <v>27.4</v>
      </c>
      <c r="D2419">
        <v>39</v>
      </c>
      <c r="E2419">
        <v>17</v>
      </c>
      <c r="F2419">
        <v>0</v>
      </c>
    </row>
    <row r="2420" spans="1:6" x14ac:dyDescent="0.35">
      <c r="A2420">
        <v>2001</v>
      </c>
      <c r="B2420" s="1">
        <f t="shared" si="37"/>
        <v>218</v>
      </c>
      <c r="C2420" s="18">
        <v>28.7</v>
      </c>
      <c r="D2420">
        <v>39</v>
      </c>
      <c r="E2420">
        <v>20</v>
      </c>
      <c r="F2420">
        <v>0</v>
      </c>
    </row>
    <row r="2421" spans="1:6" x14ac:dyDescent="0.35">
      <c r="A2421">
        <v>2001</v>
      </c>
      <c r="B2421" s="1">
        <f t="shared" si="37"/>
        <v>219</v>
      </c>
      <c r="C2421" s="18">
        <v>29.8</v>
      </c>
      <c r="D2421">
        <v>36.700000000000003</v>
      </c>
      <c r="E2421">
        <v>19</v>
      </c>
      <c r="F2421">
        <v>0</v>
      </c>
    </row>
    <row r="2422" spans="1:6" x14ac:dyDescent="0.35">
      <c r="A2422">
        <v>2001</v>
      </c>
      <c r="B2422" s="1">
        <f t="shared" si="37"/>
        <v>220</v>
      </c>
      <c r="C2422" s="18">
        <v>28.3</v>
      </c>
      <c r="D2422">
        <v>34.4</v>
      </c>
      <c r="E2422">
        <v>17.5</v>
      </c>
      <c r="F2422">
        <v>0</v>
      </c>
    </row>
    <row r="2423" spans="1:6" x14ac:dyDescent="0.35">
      <c r="A2423">
        <v>2001</v>
      </c>
      <c r="B2423" s="1">
        <f t="shared" si="37"/>
        <v>221</v>
      </c>
      <c r="C2423" s="18">
        <v>28.6</v>
      </c>
      <c r="D2423">
        <v>32.4</v>
      </c>
      <c r="E2423">
        <v>17.2</v>
      </c>
      <c r="F2423">
        <v>0</v>
      </c>
    </row>
    <row r="2424" spans="1:6" x14ac:dyDescent="0.35">
      <c r="A2424">
        <v>2001</v>
      </c>
      <c r="B2424" s="1">
        <f t="shared" si="37"/>
        <v>222</v>
      </c>
      <c r="C2424" s="18">
        <v>25.7</v>
      </c>
      <c r="D2424">
        <v>35</v>
      </c>
      <c r="E2424">
        <v>18.2</v>
      </c>
      <c r="F2424">
        <v>0</v>
      </c>
    </row>
    <row r="2425" spans="1:6" x14ac:dyDescent="0.35">
      <c r="A2425">
        <v>2001</v>
      </c>
      <c r="B2425" s="1">
        <f t="shared" si="37"/>
        <v>223</v>
      </c>
      <c r="C2425" s="18">
        <v>24</v>
      </c>
      <c r="D2425">
        <v>37</v>
      </c>
      <c r="E2425">
        <v>19.5</v>
      </c>
      <c r="F2425">
        <v>0.8</v>
      </c>
    </row>
    <row r="2426" spans="1:6" x14ac:dyDescent="0.35">
      <c r="A2426">
        <v>2001</v>
      </c>
      <c r="B2426" s="1">
        <f t="shared" si="37"/>
        <v>224</v>
      </c>
      <c r="C2426" s="18">
        <v>13.9</v>
      </c>
      <c r="D2426">
        <v>35.200000000000003</v>
      </c>
      <c r="E2426">
        <v>21.3</v>
      </c>
      <c r="F2426">
        <v>0</v>
      </c>
    </row>
    <row r="2427" spans="1:6" x14ac:dyDescent="0.35">
      <c r="A2427">
        <v>2001</v>
      </c>
      <c r="B2427" s="1">
        <f t="shared" si="37"/>
        <v>225</v>
      </c>
      <c r="C2427" s="18">
        <v>26.5</v>
      </c>
      <c r="D2427">
        <v>33.200000000000003</v>
      </c>
      <c r="E2427">
        <v>19.3</v>
      </c>
      <c r="F2427">
        <v>0</v>
      </c>
    </row>
    <row r="2428" spans="1:6" x14ac:dyDescent="0.35">
      <c r="A2428">
        <v>2001</v>
      </c>
      <c r="B2428" s="1">
        <f t="shared" si="37"/>
        <v>226</v>
      </c>
      <c r="C2428" s="18">
        <v>23.6</v>
      </c>
      <c r="D2428">
        <v>31</v>
      </c>
      <c r="E2428">
        <v>17</v>
      </c>
      <c r="F2428">
        <v>0</v>
      </c>
    </row>
    <row r="2429" spans="1:6" x14ac:dyDescent="0.35">
      <c r="A2429">
        <v>2001</v>
      </c>
      <c r="B2429" s="1">
        <f t="shared" si="37"/>
        <v>227</v>
      </c>
      <c r="C2429" s="18">
        <v>26.9</v>
      </c>
      <c r="D2429">
        <v>28.4</v>
      </c>
      <c r="E2429">
        <v>16.399999999999999</v>
      </c>
      <c r="F2429">
        <v>0.3</v>
      </c>
    </row>
    <row r="2430" spans="1:6" x14ac:dyDescent="0.35">
      <c r="A2430">
        <v>2001</v>
      </c>
      <c r="B2430" s="1">
        <f t="shared" si="37"/>
        <v>228</v>
      </c>
      <c r="C2430" s="18">
        <v>27.9</v>
      </c>
      <c r="D2430">
        <v>29.4</v>
      </c>
      <c r="E2430">
        <v>13.8</v>
      </c>
      <c r="F2430">
        <v>0</v>
      </c>
    </row>
    <row r="2431" spans="1:6" x14ac:dyDescent="0.35">
      <c r="A2431">
        <v>2001</v>
      </c>
      <c r="B2431" s="1">
        <f t="shared" si="37"/>
        <v>229</v>
      </c>
      <c r="C2431" s="18">
        <v>28</v>
      </c>
      <c r="D2431">
        <v>28</v>
      </c>
      <c r="E2431">
        <v>16</v>
      </c>
      <c r="F2431">
        <v>0</v>
      </c>
    </row>
    <row r="2432" spans="1:6" x14ac:dyDescent="0.35">
      <c r="A2432">
        <v>2001</v>
      </c>
      <c r="B2432" s="1">
        <f t="shared" si="37"/>
        <v>230</v>
      </c>
      <c r="C2432" s="18">
        <v>27.5</v>
      </c>
      <c r="D2432">
        <v>27.4</v>
      </c>
      <c r="E2432">
        <v>13.6</v>
      </c>
      <c r="F2432">
        <v>0</v>
      </c>
    </row>
    <row r="2433" spans="1:6" x14ac:dyDescent="0.35">
      <c r="A2433">
        <v>2001</v>
      </c>
      <c r="B2433" s="1">
        <f t="shared" si="37"/>
        <v>231</v>
      </c>
      <c r="C2433" s="18">
        <v>27.1</v>
      </c>
      <c r="D2433">
        <v>29.5</v>
      </c>
      <c r="E2433">
        <v>15.7</v>
      </c>
      <c r="F2433">
        <v>0</v>
      </c>
    </row>
    <row r="2434" spans="1:6" x14ac:dyDescent="0.35">
      <c r="A2434">
        <v>2001</v>
      </c>
      <c r="B2434" s="1">
        <f t="shared" si="37"/>
        <v>232</v>
      </c>
      <c r="C2434" s="18">
        <v>27.3</v>
      </c>
      <c r="D2434">
        <v>32.4</v>
      </c>
      <c r="E2434">
        <v>14.8</v>
      </c>
      <c r="F2434">
        <v>0</v>
      </c>
    </row>
    <row r="2435" spans="1:6" x14ac:dyDescent="0.35">
      <c r="A2435">
        <v>2001</v>
      </c>
      <c r="B2435" s="1">
        <f t="shared" si="37"/>
        <v>233</v>
      </c>
      <c r="C2435" s="18">
        <v>26.2</v>
      </c>
      <c r="D2435">
        <v>32.6</v>
      </c>
      <c r="E2435">
        <v>15.8</v>
      </c>
      <c r="F2435">
        <v>0</v>
      </c>
    </row>
    <row r="2436" spans="1:6" x14ac:dyDescent="0.35">
      <c r="A2436">
        <v>2001</v>
      </c>
      <c r="B2436" s="1">
        <f t="shared" si="37"/>
        <v>234</v>
      </c>
      <c r="C2436" s="18">
        <v>20.7</v>
      </c>
      <c r="D2436">
        <v>37.5</v>
      </c>
      <c r="E2436">
        <v>17</v>
      </c>
      <c r="F2436">
        <v>0</v>
      </c>
    </row>
    <row r="2437" spans="1:6" x14ac:dyDescent="0.35">
      <c r="A2437">
        <v>2001</v>
      </c>
      <c r="B2437" s="1">
        <f t="shared" si="37"/>
        <v>235</v>
      </c>
      <c r="C2437" s="18">
        <v>22.3</v>
      </c>
      <c r="D2437">
        <v>36</v>
      </c>
      <c r="E2437">
        <v>20.2</v>
      </c>
      <c r="F2437">
        <v>0</v>
      </c>
    </row>
    <row r="2438" spans="1:6" x14ac:dyDescent="0.35">
      <c r="A2438">
        <v>2001</v>
      </c>
      <c r="B2438" s="1">
        <f t="shared" si="37"/>
        <v>236</v>
      </c>
      <c r="C2438" s="18">
        <v>22.2</v>
      </c>
      <c r="D2438">
        <v>39.6</v>
      </c>
      <c r="E2438">
        <v>23</v>
      </c>
      <c r="F2438">
        <v>0</v>
      </c>
    </row>
    <row r="2439" spans="1:6" x14ac:dyDescent="0.35">
      <c r="A2439">
        <v>2001</v>
      </c>
      <c r="B2439" s="1">
        <f t="shared" si="37"/>
        <v>237</v>
      </c>
      <c r="C2439" s="18">
        <v>24</v>
      </c>
      <c r="D2439">
        <v>39.6</v>
      </c>
      <c r="E2439">
        <v>19</v>
      </c>
      <c r="F2439">
        <v>0</v>
      </c>
    </row>
    <row r="2440" spans="1:6" x14ac:dyDescent="0.35">
      <c r="A2440">
        <v>2001</v>
      </c>
      <c r="B2440" s="1">
        <f t="shared" si="37"/>
        <v>238</v>
      </c>
      <c r="C2440" s="18">
        <v>23.9</v>
      </c>
      <c r="D2440">
        <v>29.2</v>
      </c>
      <c r="E2440">
        <v>18</v>
      </c>
      <c r="F2440">
        <v>4.0999999999999996</v>
      </c>
    </row>
    <row r="2441" spans="1:6" x14ac:dyDescent="0.35">
      <c r="A2441">
        <v>2001</v>
      </c>
      <c r="B2441" s="1">
        <f t="shared" si="37"/>
        <v>239</v>
      </c>
      <c r="C2441" s="18">
        <v>26.2</v>
      </c>
      <c r="D2441">
        <v>30</v>
      </c>
      <c r="E2441">
        <v>16.2</v>
      </c>
      <c r="F2441">
        <v>0</v>
      </c>
    </row>
    <row r="2442" spans="1:6" x14ac:dyDescent="0.35">
      <c r="A2442">
        <v>2001</v>
      </c>
      <c r="B2442" s="1">
        <f t="shared" si="37"/>
        <v>240</v>
      </c>
      <c r="C2442" s="18">
        <v>25.5</v>
      </c>
      <c r="D2442">
        <v>29.6</v>
      </c>
      <c r="E2442">
        <v>15</v>
      </c>
      <c r="F2442">
        <v>0</v>
      </c>
    </row>
    <row r="2443" spans="1:6" x14ac:dyDescent="0.35">
      <c r="A2443">
        <v>2001</v>
      </c>
      <c r="B2443" s="1">
        <f t="shared" si="37"/>
        <v>241</v>
      </c>
      <c r="C2443" s="18">
        <v>25.5</v>
      </c>
      <c r="D2443">
        <v>30.2</v>
      </c>
      <c r="E2443">
        <v>15</v>
      </c>
      <c r="F2443">
        <v>0</v>
      </c>
    </row>
    <row r="2444" spans="1:6" x14ac:dyDescent="0.35">
      <c r="A2444">
        <v>2001</v>
      </c>
      <c r="B2444" s="1">
        <f t="shared" ref="B2444:B2507" si="38">B2443+1</f>
        <v>242</v>
      </c>
      <c r="C2444" s="18">
        <v>25.6</v>
      </c>
      <c r="D2444">
        <v>28</v>
      </c>
      <c r="E2444">
        <v>14.5</v>
      </c>
      <c r="F2444">
        <v>0</v>
      </c>
    </row>
    <row r="2445" spans="1:6" x14ac:dyDescent="0.35">
      <c r="A2445">
        <v>2001</v>
      </c>
      <c r="B2445" s="1">
        <f t="shared" si="38"/>
        <v>243</v>
      </c>
      <c r="C2445" s="18">
        <v>24.4</v>
      </c>
      <c r="D2445">
        <v>29</v>
      </c>
      <c r="E2445">
        <v>15</v>
      </c>
      <c r="F2445">
        <v>0</v>
      </c>
    </row>
    <row r="2446" spans="1:6" x14ac:dyDescent="0.35">
      <c r="A2446">
        <v>2001</v>
      </c>
      <c r="B2446" s="1">
        <f t="shared" si="38"/>
        <v>244</v>
      </c>
      <c r="C2446" s="18">
        <v>26.9</v>
      </c>
      <c r="D2446">
        <v>30</v>
      </c>
      <c r="E2446">
        <v>13.5</v>
      </c>
      <c r="F2446">
        <v>0</v>
      </c>
    </row>
    <row r="2447" spans="1:6" x14ac:dyDescent="0.35">
      <c r="A2447">
        <v>2001</v>
      </c>
      <c r="B2447" s="1">
        <f t="shared" si="38"/>
        <v>245</v>
      </c>
      <c r="C2447" s="18">
        <v>21.4</v>
      </c>
      <c r="D2447">
        <v>30</v>
      </c>
      <c r="E2447">
        <v>16</v>
      </c>
      <c r="F2447">
        <v>0</v>
      </c>
    </row>
    <row r="2448" spans="1:6" x14ac:dyDescent="0.35">
      <c r="A2448">
        <v>2001</v>
      </c>
      <c r="B2448" s="1">
        <f t="shared" si="38"/>
        <v>246</v>
      </c>
      <c r="C2448" s="18">
        <v>25.3</v>
      </c>
      <c r="D2448">
        <v>29</v>
      </c>
      <c r="E2448">
        <v>16.5</v>
      </c>
      <c r="F2448">
        <v>0</v>
      </c>
    </row>
    <row r="2449" spans="1:6" x14ac:dyDescent="0.35">
      <c r="A2449">
        <v>2001</v>
      </c>
      <c r="B2449" s="1">
        <f t="shared" si="38"/>
        <v>247</v>
      </c>
      <c r="C2449" s="18">
        <v>24.3</v>
      </c>
      <c r="D2449">
        <v>30.6</v>
      </c>
      <c r="E2449">
        <v>16</v>
      </c>
      <c r="F2449">
        <v>0</v>
      </c>
    </row>
    <row r="2450" spans="1:6" x14ac:dyDescent="0.35">
      <c r="A2450">
        <v>2001</v>
      </c>
      <c r="B2450" s="1">
        <f t="shared" si="38"/>
        <v>248</v>
      </c>
      <c r="C2450" s="18">
        <v>15.8</v>
      </c>
      <c r="D2450">
        <v>27.5</v>
      </c>
      <c r="E2450">
        <v>17.600000000000001</v>
      </c>
      <c r="F2450">
        <v>0.8</v>
      </c>
    </row>
    <row r="2451" spans="1:6" x14ac:dyDescent="0.35">
      <c r="A2451">
        <v>2001</v>
      </c>
      <c r="B2451" s="1">
        <f t="shared" si="38"/>
        <v>249</v>
      </c>
      <c r="C2451" s="18">
        <v>22.2</v>
      </c>
      <c r="D2451">
        <v>28.3</v>
      </c>
      <c r="E2451">
        <v>16</v>
      </c>
      <c r="F2451">
        <v>0</v>
      </c>
    </row>
    <row r="2452" spans="1:6" x14ac:dyDescent="0.35">
      <c r="A2452">
        <v>2001</v>
      </c>
      <c r="B2452" s="1">
        <f t="shared" si="38"/>
        <v>250</v>
      </c>
      <c r="C2452" s="18">
        <v>25.7</v>
      </c>
      <c r="D2452">
        <v>29.1</v>
      </c>
      <c r="E2452">
        <v>14</v>
      </c>
      <c r="F2452">
        <v>0</v>
      </c>
    </row>
    <row r="2453" spans="1:6" x14ac:dyDescent="0.35">
      <c r="A2453">
        <v>2001</v>
      </c>
      <c r="B2453" s="1">
        <f t="shared" si="38"/>
        <v>251</v>
      </c>
      <c r="C2453" s="18">
        <v>24.8</v>
      </c>
      <c r="D2453">
        <v>32.4</v>
      </c>
      <c r="E2453">
        <v>16</v>
      </c>
      <c r="F2453">
        <v>0</v>
      </c>
    </row>
    <row r="2454" spans="1:6" x14ac:dyDescent="0.35">
      <c r="A2454">
        <v>2001</v>
      </c>
      <c r="B2454" s="1">
        <f t="shared" si="38"/>
        <v>252</v>
      </c>
      <c r="C2454" s="18">
        <v>25.4</v>
      </c>
      <c r="D2454">
        <v>32</v>
      </c>
      <c r="E2454">
        <v>17</v>
      </c>
      <c r="F2454">
        <v>0</v>
      </c>
    </row>
    <row r="2455" spans="1:6" x14ac:dyDescent="0.35">
      <c r="A2455">
        <v>2001</v>
      </c>
      <c r="B2455" s="1">
        <f t="shared" si="38"/>
        <v>253</v>
      </c>
      <c r="C2455" s="18">
        <v>24.4</v>
      </c>
      <c r="D2455">
        <v>30.2</v>
      </c>
      <c r="E2455">
        <v>15.5</v>
      </c>
      <c r="F2455">
        <v>0</v>
      </c>
    </row>
    <row r="2456" spans="1:6" x14ac:dyDescent="0.35">
      <c r="A2456">
        <v>2001</v>
      </c>
      <c r="B2456" s="1">
        <f t="shared" si="38"/>
        <v>254</v>
      </c>
      <c r="C2456" s="18">
        <v>19.8</v>
      </c>
      <c r="D2456">
        <v>29</v>
      </c>
      <c r="E2456">
        <v>16</v>
      </c>
      <c r="F2456">
        <v>0</v>
      </c>
    </row>
    <row r="2457" spans="1:6" x14ac:dyDescent="0.35">
      <c r="A2457">
        <v>2001</v>
      </c>
      <c r="B2457" s="1">
        <f t="shared" si="38"/>
        <v>255</v>
      </c>
      <c r="C2457" s="18">
        <v>22.6</v>
      </c>
      <c r="D2457">
        <v>28</v>
      </c>
      <c r="E2457">
        <v>14.5</v>
      </c>
      <c r="F2457">
        <v>0</v>
      </c>
    </row>
    <row r="2458" spans="1:6" x14ac:dyDescent="0.35">
      <c r="A2458">
        <v>2001</v>
      </c>
      <c r="B2458" s="1">
        <f t="shared" si="38"/>
        <v>256</v>
      </c>
      <c r="C2458" s="18">
        <v>22.1</v>
      </c>
      <c r="D2458">
        <v>26</v>
      </c>
      <c r="E2458">
        <v>13.1</v>
      </c>
      <c r="F2458">
        <v>0</v>
      </c>
    </row>
    <row r="2459" spans="1:6" x14ac:dyDescent="0.35">
      <c r="A2459">
        <v>2001</v>
      </c>
      <c r="B2459" s="1">
        <f t="shared" si="38"/>
        <v>257</v>
      </c>
      <c r="C2459" s="18">
        <v>21.7</v>
      </c>
      <c r="D2459">
        <v>27.3</v>
      </c>
      <c r="E2459">
        <v>14</v>
      </c>
      <c r="F2459">
        <v>0</v>
      </c>
    </row>
    <row r="2460" spans="1:6" x14ac:dyDescent="0.35">
      <c r="A2460">
        <v>2001</v>
      </c>
      <c r="B2460" s="1">
        <f t="shared" si="38"/>
        <v>258</v>
      </c>
      <c r="C2460" s="18">
        <v>23.1</v>
      </c>
      <c r="D2460">
        <v>32</v>
      </c>
      <c r="E2460">
        <v>15.4</v>
      </c>
      <c r="F2460">
        <v>0</v>
      </c>
    </row>
    <row r="2461" spans="1:6" x14ac:dyDescent="0.35">
      <c r="A2461">
        <v>2001</v>
      </c>
      <c r="B2461" s="1">
        <f t="shared" si="38"/>
        <v>259</v>
      </c>
      <c r="C2461" s="18">
        <v>21.4</v>
      </c>
      <c r="D2461">
        <v>29.6</v>
      </c>
      <c r="E2461">
        <v>17</v>
      </c>
      <c r="F2461">
        <v>0</v>
      </c>
    </row>
    <row r="2462" spans="1:6" x14ac:dyDescent="0.35">
      <c r="A2462">
        <v>2001</v>
      </c>
      <c r="B2462" s="1">
        <f t="shared" si="38"/>
        <v>260</v>
      </c>
      <c r="C2462" s="18">
        <v>17.8</v>
      </c>
      <c r="D2462">
        <v>25.2</v>
      </c>
      <c r="E2462">
        <v>18.600000000000001</v>
      </c>
      <c r="F2462">
        <v>0</v>
      </c>
    </row>
    <row r="2463" spans="1:6" x14ac:dyDescent="0.35">
      <c r="A2463">
        <v>2001</v>
      </c>
      <c r="B2463" s="1">
        <f t="shared" si="38"/>
        <v>261</v>
      </c>
      <c r="C2463" s="18">
        <v>16.899999999999999</v>
      </c>
      <c r="D2463">
        <v>27</v>
      </c>
      <c r="E2463">
        <v>17</v>
      </c>
      <c r="F2463">
        <v>0</v>
      </c>
    </row>
    <row r="2464" spans="1:6" x14ac:dyDescent="0.35">
      <c r="A2464">
        <v>2001</v>
      </c>
      <c r="B2464" s="1">
        <f t="shared" si="38"/>
        <v>262</v>
      </c>
      <c r="C2464" s="18">
        <v>15.6</v>
      </c>
      <c r="D2464">
        <v>27.2</v>
      </c>
      <c r="E2464">
        <v>17.899999999999999</v>
      </c>
      <c r="F2464">
        <v>0</v>
      </c>
    </row>
    <row r="2465" spans="1:6" x14ac:dyDescent="0.35">
      <c r="A2465">
        <v>2001</v>
      </c>
      <c r="B2465" s="1">
        <f t="shared" si="38"/>
        <v>263</v>
      </c>
      <c r="C2465" s="18">
        <v>19.100000000000001</v>
      </c>
      <c r="D2465">
        <v>26.3</v>
      </c>
      <c r="E2465">
        <v>14.3</v>
      </c>
      <c r="F2465">
        <v>0</v>
      </c>
    </row>
    <row r="2466" spans="1:6" x14ac:dyDescent="0.35">
      <c r="A2466">
        <v>2001</v>
      </c>
      <c r="B2466" s="1">
        <f t="shared" si="38"/>
        <v>264</v>
      </c>
      <c r="C2466" s="18">
        <v>17.2</v>
      </c>
      <c r="D2466">
        <v>26</v>
      </c>
      <c r="E2466">
        <v>14.8</v>
      </c>
      <c r="F2466">
        <v>0</v>
      </c>
    </row>
    <row r="2467" spans="1:6" x14ac:dyDescent="0.35">
      <c r="A2467">
        <v>2001</v>
      </c>
      <c r="B2467" s="1">
        <f t="shared" si="38"/>
        <v>265</v>
      </c>
      <c r="C2467" s="18">
        <v>8.9</v>
      </c>
      <c r="D2467">
        <v>26.4</v>
      </c>
      <c r="E2467">
        <v>16</v>
      </c>
      <c r="F2467">
        <v>5.0999999999999996</v>
      </c>
    </row>
    <row r="2468" spans="1:6" x14ac:dyDescent="0.35">
      <c r="A2468">
        <v>2001</v>
      </c>
      <c r="B2468" s="1">
        <f t="shared" si="38"/>
        <v>266</v>
      </c>
      <c r="C2468" s="18">
        <v>15.3</v>
      </c>
      <c r="D2468">
        <v>25.1</v>
      </c>
      <c r="E2468">
        <v>15</v>
      </c>
      <c r="F2468">
        <v>5.0999999999999996</v>
      </c>
    </row>
    <row r="2469" spans="1:6" x14ac:dyDescent="0.35">
      <c r="A2469">
        <v>2001</v>
      </c>
      <c r="B2469" s="1">
        <f t="shared" si="38"/>
        <v>267</v>
      </c>
      <c r="C2469" s="18">
        <v>18.600000000000001</v>
      </c>
      <c r="D2469">
        <v>25.5</v>
      </c>
      <c r="E2469">
        <v>14</v>
      </c>
      <c r="F2469">
        <v>0</v>
      </c>
    </row>
    <row r="2470" spans="1:6" x14ac:dyDescent="0.35">
      <c r="A2470">
        <v>2001</v>
      </c>
      <c r="B2470" s="1">
        <f t="shared" si="38"/>
        <v>268</v>
      </c>
      <c r="C2470" s="18">
        <v>19.5</v>
      </c>
      <c r="D2470">
        <v>24.4</v>
      </c>
      <c r="E2470">
        <v>13.5</v>
      </c>
      <c r="F2470">
        <v>0</v>
      </c>
    </row>
    <row r="2471" spans="1:6" x14ac:dyDescent="0.35">
      <c r="A2471">
        <v>2001</v>
      </c>
      <c r="B2471" s="1">
        <f t="shared" si="38"/>
        <v>269</v>
      </c>
      <c r="C2471" s="18">
        <v>14.7</v>
      </c>
      <c r="D2471">
        <v>24.2</v>
      </c>
      <c r="E2471">
        <v>13.8</v>
      </c>
      <c r="F2471">
        <v>0</v>
      </c>
    </row>
    <row r="2472" spans="1:6" x14ac:dyDescent="0.35">
      <c r="A2472">
        <v>2001</v>
      </c>
      <c r="B2472" s="1">
        <f t="shared" si="38"/>
        <v>270</v>
      </c>
      <c r="C2472" s="18">
        <v>19.2</v>
      </c>
      <c r="D2472">
        <v>25.4</v>
      </c>
      <c r="E2472">
        <v>13.4</v>
      </c>
      <c r="F2472">
        <v>0</v>
      </c>
    </row>
    <row r="2473" spans="1:6" x14ac:dyDescent="0.35">
      <c r="A2473">
        <v>2001</v>
      </c>
      <c r="B2473" s="1">
        <f t="shared" si="38"/>
        <v>271</v>
      </c>
      <c r="C2473" s="18">
        <v>16.600000000000001</v>
      </c>
      <c r="D2473">
        <v>27.7</v>
      </c>
      <c r="E2473">
        <v>15</v>
      </c>
      <c r="F2473">
        <v>0</v>
      </c>
    </row>
    <row r="2474" spans="1:6" x14ac:dyDescent="0.35">
      <c r="A2474">
        <v>2001</v>
      </c>
      <c r="B2474" s="1">
        <f t="shared" si="38"/>
        <v>272</v>
      </c>
      <c r="C2474" s="18">
        <v>15</v>
      </c>
      <c r="D2474">
        <v>26.6</v>
      </c>
      <c r="E2474">
        <v>13.5</v>
      </c>
      <c r="F2474">
        <v>0.8</v>
      </c>
    </row>
    <row r="2475" spans="1:6" x14ac:dyDescent="0.35">
      <c r="A2475">
        <v>2001</v>
      </c>
      <c r="B2475" s="1">
        <f t="shared" si="38"/>
        <v>273</v>
      </c>
      <c r="C2475" s="18">
        <v>18.399999999999999</v>
      </c>
      <c r="D2475">
        <v>26.8</v>
      </c>
      <c r="E2475">
        <v>13.8</v>
      </c>
      <c r="F2475">
        <v>0.8</v>
      </c>
    </row>
    <row r="2476" spans="1:6" x14ac:dyDescent="0.35">
      <c r="A2476">
        <v>2001</v>
      </c>
      <c r="B2476" s="1">
        <f t="shared" si="38"/>
        <v>274</v>
      </c>
      <c r="C2476" s="18">
        <v>19.100000000000001</v>
      </c>
      <c r="D2476">
        <v>29.7</v>
      </c>
      <c r="E2476">
        <v>15.4</v>
      </c>
      <c r="F2476">
        <v>0</v>
      </c>
    </row>
    <row r="2477" spans="1:6" x14ac:dyDescent="0.35">
      <c r="A2477">
        <v>2001</v>
      </c>
      <c r="B2477" s="1">
        <f t="shared" si="38"/>
        <v>275</v>
      </c>
      <c r="C2477" s="18">
        <v>19.2</v>
      </c>
      <c r="D2477">
        <v>31.7</v>
      </c>
      <c r="E2477">
        <v>15</v>
      </c>
      <c r="F2477">
        <v>0</v>
      </c>
    </row>
    <row r="2478" spans="1:6" x14ac:dyDescent="0.35">
      <c r="A2478">
        <v>2001</v>
      </c>
      <c r="B2478" s="1">
        <f t="shared" si="38"/>
        <v>276</v>
      </c>
      <c r="C2478" s="18">
        <v>17.399999999999999</v>
      </c>
      <c r="D2478">
        <v>28</v>
      </c>
      <c r="E2478">
        <v>16</v>
      </c>
      <c r="F2478">
        <v>0</v>
      </c>
    </row>
    <row r="2479" spans="1:6" x14ac:dyDescent="0.35">
      <c r="A2479">
        <v>2001</v>
      </c>
      <c r="B2479" s="1">
        <f t="shared" si="38"/>
        <v>277</v>
      </c>
      <c r="C2479" s="18">
        <v>17.100000000000001</v>
      </c>
      <c r="D2479">
        <v>30.6</v>
      </c>
      <c r="E2479">
        <v>20</v>
      </c>
      <c r="F2479">
        <v>0</v>
      </c>
    </row>
    <row r="2480" spans="1:6" x14ac:dyDescent="0.35">
      <c r="A2480">
        <v>2001</v>
      </c>
      <c r="B2480" s="1">
        <f t="shared" si="38"/>
        <v>278</v>
      </c>
      <c r="C2480" s="18">
        <v>17.7</v>
      </c>
      <c r="D2480">
        <v>27.3</v>
      </c>
      <c r="E2480">
        <v>15</v>
      </c>
      <c r="F2480">
        <v>0</v>
      </c>
    </row>
    <row r="2481" spans="1:6" x14ac:dyDescent="0.35">
      <c r="A2481">
        <v>2001</v>
      </c>
      <c r="B2481" s="1">
        <f t="shared" si="38"/>
        <v>279</v>
      </c>
      <c r="C2481" s="18">
        <v>17.100000000000001</v>
      </c>
      <c r="D2481">
        <v>27.7</v>
      </c>
      <c r="E2481">
        <v>14.9</v>
      </c>
      <c r="F2481">
        <v>0</v>
      </c>
    </row>
    <row r="2482" spans="1:6" x14ac:dyDescent="0.35">
      <c r="A2482">
        <v>2001</v>
      </c>
      <c r="B2482" s="1">
        <f t="shared" si="38"/>
        <v>280</v>
      </c>
      <c r="C2482" s="18">
        <v>16</v>
      </c>
      <c r="D2482">
        <v>24</v>
      </c>
      <c r="E2482">
        <v>15</v>
      </c>
      <c r="F2482">
        <v>0.5</v>
      </c>
    </row>
    <row r="2483" spans="1:6" x14ac:dyDescent="0.35">
      <c r="A2483">
        <v>2001</v>
      </c>
      <c r="B2483" s="1">
        <f t="shared" si="38"/>
        <v>281</v>
      </c>
      <c r="C2483" s="18">
        <v>17.3</v>
      </c>
      <c r="D2483">
        <v>24</v>
      </c>
      <c r="E2483">
        <v>11</v>
      </c>
      <c r="F2483">
        <v>1</v>
      </c>
    </row>
    <row r="2484" spans="1:6" x14ac:dyDescent="0.35">
      <c r="A2484">
        <v>2001</v>
      </c>
      <c r="B2484" s="1">
        <f t="shared" si="38"/>
        <v>282</v>
      </c>
      <c r="C2484" s="18">
        <v>9.3000000000000007</v>
      </c>
      <c r="D2484">
        <v>20</v>
      </c>
      <c r="E2484">
        <v>11</v>
      </c>
      <c r="F2484">
        <v>0.8</v>
      </c>
    </row>
    <row r="2485" spans="1:6" x14ac:dyDescent="0.35">
      <c r="A2485">
        <v>2001</v>
      </c>
      <c r="B2485" s="1">
        <f t="shared" si="38"/>
        <v>283</v>
      </c>
      <c r="C2485" s="18">
        <v>9.6</v>
      </c>
      <c r="D2485">
        <v>16</v>
      </c>
      <c r="E2485">
        <v>11</v>
      </c>
      <c r="F2485">
        <v>0</v>
      </c>
    </row>
    <row r="2486" spans="1:6" x14ac:dyDescent="0.35">
      <c r="A2486">
        <v>2001</v>
      </c>
      <c r="B2486" s="1">
        <f t="shared" si="38"/>
        <v>284</v>
      </c>
      <c r="C2486" s="18">
        <v>11.4</v>
      </c>
      <c r="D2486">
        <v>30.4</v>
      </c>
      <c r="E2486">
        <v>9.1999999999999993</v>
      </c>
      <c r="F2486">
        <v>0.5</v>
      </c>
    </row>
    <row r="2487" spans="1:6" x14ac:dyDescent="0.35">
      <c r="A2487">
        <v>2001</v>
      </c>
      <c r="B2487" s="1">
        <f t="shared" si="38"/>
        <v>285</v>
      </c>
      <c r="C2487" s="18">
        <v>12.5</v>
      </c>
      <c r="D2487">
        <v>23</v>
      </c>
      <c r="E2487">
        <v>12</v>
      </c>
      <c r="F2487">
        <v>0</v>
      </c>
    </row>
    <row r="2488" spans="1:6" x14ac:dyDescent="0.35">
      <c r="A2488">
        <v>2001</v>
      </c>
      <c r="B2488" s="1">
        <f t="shared" si="38"/>
        <v>286</v>
      </c>
      <c r="C2488" s="18">
        <v>18.2</v>
      </c>
      <c r="D2488">
        <v>25.2</v>
      </c>
      <c r="E2488">
        <v>9</v>
      </c>
      <c r="F2488">
        <v>0</v>
      </c>
    </row>
    <row r="2489" spans="1:6" x14ac:dyDescent="0.35">
      <c r="A2489">
        <v>2001</v>
      </c>
      <c r="B2489" s="1">
        <f t="shared" si="38"/>
        <v>287</v>
      </c>
      <c r="C2489" s="18">
        <v>17.100000000000001</v>
      </c>
      <c r="D2489">
        <v>27.5</v>
      </c>
      <c r="E2489">
        <v>10.6</v>
      </c>
      <c r="F2489">
        <v>0</v>
      </c>
    </row>
    <row r="2490" spans="1:6" x14ac:dyDescent="0.35">
      <c r="A2490">
        <v>2001</v>
      </c>
      <c r="B2490" s="1">
        <f t="shared" si="38"/>
        <v>288</v>
      </c>
      <c r="C2490" s="18">
        <v>12.5</v>
      </c>
      <c r="D2490">
        <v>24.4</v>
      </c>
      <c r="E2490">
        <v>14</v>
      </c>
      <c r="F2490">
        <v>0</v>
      </c>
    </row>
    <row r="2491" spans="1:6" x14ac:dyDescent="0.35">
      <c r="A2491">
        <v>2001</v>
      </c>
      <c r="B2491" s="1">
        <f t="shared" si="38"/>
        <v>289</v>
      </c>
      <c r="C2491" s="18">
        <v>7.6</v>
      </c>
      <c r="D2491">
        <v>28</v>
      </c>
      <c r="E2491">
        <v>12</v>
      </c>
      <c r="F2491">
        <v>0</v>
      </c>
    </row>
    <row r="2492" spans="1:6" x14ac:dyDescent="0.35">
      <c r="A2492">
        <v>2001</v>
      </c>
      <c r="B2492" s="1">
        <f t="shared" si="38"/>
        <v>290</v>
      </c>
      <c r="C2492" s="18">
        <v>12.7</v>
      </c>
      <c r="D2492">
        <v>32</v>
      </c>
      <c r="E2492">
        <v>19</v>
      </c>
      <c r="F2492">
        <v>3.5</v>
      </c>
    </row>
    <row r="2493" spans="1:6" x14ac:dyDescent="0.35">
      <c r="A2493">
        <v>2001</v>
      </c>
      <c r="B2493" s="1">
        <f t="shared" si="38"/>
        <v>291</v>
      </c>
      <c r="C2493" s="18">
        <v>17.600000000000001</v>
      </c>
      <c r="D2493">
        <v>29.3</v>
      </c>
      <c r="E2493">
        <v>14</v>
      </c>
      <c r="F2493">
        <v>1</v>
      </c>
    </row>
    <row r="2494" spans="1:6" x14ac:dyDescent="0.35">
      <c r="A2494">
        <v>2001</v>
      </c>
      <c r="B2494" s="1">
        <f t="shared" si="38"/>
        <v>292</v>
      </c>
      <c r="C2494" s="18">
        <v>17</v>
      </c>
      <c r="D2494">
        <v>28</v>
      </c>
      <c r="E2494">
        <v>13</v>
      </c>
      <c r="F2494">
        <v>0</v>
      </c>
    </row>
    <row r="2495" spans="1:6" x14ac:dyDescent="0.35">
      <c r="A2495">
        <v>2001</v>
      </c>
      <c r="B2495" s="1">
        <f t="shared" si="38"/>
        <v>293</v>
      </c>
      <c r="C2495" s="18">
        <v>15.8</v>
      </c>
      <c r="D2495">
        <v>25.7</v>
      </c>
      <c r="E2495">
        <v>17</v>
      </c>
      <c r="F2495">
        <v>0</v>
      </c>
    </row>
    <row r="2496" spans="1:6" x14ac:dyDescent="0.35">
      <c r="A2496">
        <v>2001</v>
      </c>
      <c r="B2496" s="1">
        <f t="shared" si="38"/>
        <v>294</v>
      </c>
      <c r="C2496" s="18">
        <v>17.2</v>
      </c>
      <c r="D2496">
        <v>26.2</v>
      </c>
      <c r="E2496">
        <v>14</v>
      </c>
      <c r="F2496">
        <v>0</v>
      </c>
    </row>
    <row r="2497" spans="1:6" x14ac:dyDescent="0.35">
      <c r="A2497">
        <v>2001</v>
      </c>
      <c r="B2497" s="1">
        <f t="shared" si="38"/>
        <v>295</v>
      </c>
      <c r="C2497" s="18">
        <v>16.2</v>
      </c>
      <c r="D2497">
        <v>29</v>
      </c>
      <c r="E2497">
        <v>14</v>
      </c>
      <c r="F2497">
        <v>0</v>
      </c>
    </row>
    <row r="2498" spans="1:6" x14ac:dyDescent="0.35">
      <c r="A2498">
        <v>2001</v>
      </c>
      <c r="B2498" s="1">
        <f t="shared" si="38"/>
        <v>296</v>
      </c>
      <c r="C2498" s="18">
        <v>15.6</v>
      </c>
      <c r="D2498">
        <v>26.5</v>
      </c>
      <c r="E2498">
        <v>14</v>
      </c>
      <c r="F2498">
        <v>0</v>
      </c>
    </row>
    <row r="2499" spans="1:6" x14ac:dyDescent="0.35">
      <c r="A2499">
        <v>2001</v>
      </c>
      <c r="B2499" s="1">
        <f t="shared" si="38"/>
        <v>297</v>
      </c>
      <c r="C2499" s="18">
        <v>17.7</v>
      </c>
      <c r="D2499">
        <v>31</v>
      </c>
      <c r="E2499">
        <v>13</v>
      </c>
      <c r="F2499">
        <v>0</v>
      </c>
    </row>
    <row r="2500" spans="1:6" x14ac:dyDescent="0.35">
      <c r="A2500">
        <v>2001</v>
      </c>
      <c r="B2500" s="1">
        <f t="shared" si="38"/>
        <v>298</v>
      </c>
      <c r="C2500" s="18">
        <v>17.2</v>
      </c>
      <c r="D2500">
        <v>33</v>
      </c>
      <c r="E2500">
        <v>14</v>
      </c>
      <c r="F2500">
        <v>0</v>
      </c>
    </row>
    <row r="2501" spans="1:6" x14ac:dyDescent="0.35">
      <c r="A2501">
        <v>2001</v>
      </c>
      <c r="B2501" s="1">
        <f t="shared" si="38"/>
        <v>299</v>
      </c>
      <c r="C2501" s="18">
        <v>11.3</v>
      </c>
      <c r="D2501">
        <v>28</v>
      </c>
      <c r="E2501">
        <v>14.3</v>
      </c>
      <c r="F2501">
        <v>0</v>
      </c>
    </row>
    <row r="2502" spans="1:6" x14ac:dyDescent="0.35">
      <c r="A2502">
        <v>2001</v>
      </c>
      <c r="B2502" s="1">
        <f t="shared" si="38"/>
        <v>300</v>
      </c>
      <c r="C2502" s="18">
        <v>13</v>
      </c>
      <c r="D2502">
        <v>31.2</v>
      </c>
      <c r="E2502">
        <v>18.5</v>
      </c>
      <c r="F2502">
        <v>0</v>
      </c>
    </row>
    <row r="2503" spans="1:6" x14ac:dyDescent="0.35">
      <c r="A2503">
        <v>2001</v>
      </c>
      <c r="B2503" s="1">
        <f t="shared" si="38"/>
        <v>301</v>
      </c>
      <c r="C2503" s="18">
        <v>12.1</v>
      </c>
      <c r="D2503">
        <v>33.299999999999997</v>
      </c>
      <c r="E2503">
        <v>20.8</v>
      </c>
      <c r="F2503">
        <v>0</v>
      </c>
    </row>
    <row r="2504" spans="1:6" x14ac:dyDescent="0.35">
      <c r="A2504">
        <v>2001</v>
      </c>
      <c r="B2504" s="1">
        <f t="shared" si="38"/>
        <v>302</v>
      </c>
      <c r="C2504" s="18">
        <v>15.9</v>
      </c>
      <c r="D2504">
        <v>33.700000000000003</v>
      </c>
      <c r="E2504">
        <v>21</v>
      </c>
      <c r="F2504">
        <v>0</v>
      </c>
    </row>
    <row r="2505" spans="1:6" x14ac:dyDescent="0.35">
      <c r="A2505">
        <v>2001</v>
      </c>
      <c r="B2505" s="1">
        <f t="shared" si="38"/>
        <v>303</v>
      </c>
      <c r="C2505" s="18">
        <v>15.6</v>
      </c>
      <c r="D2505">
        <v>33</v>
      </c>
      <c r="E2505">
        <v>14.4</v>
      </c>
      <c r="F2505">
        <v>0</v>
      </c>
    </row>
    <row r="2506" spans="1:6" x14ac:dyDescent="0.35">
      <c r="A2506">
        <v>2001</v>
      </c>
      <c r="B2506" s="1">
        <f t="shared" si="38"/>
        <v>304</v>
      </c>
      <c r="C2506" s="18">
        <v>15.4</v>
      </c>
      <c r="D2506">
        <v>31.2</v>
      </c>
      <c r="E2506">
        <v>14.5</v>
      </c>
      <c r="F2506">
        <v>0</v>
      </c>
    </row>
    <row r="2507" spans="1:6" x14ac:dyDescent="0.35">
      <c r="A2507">
        <v>2001</v>
      </c>
      <c r="B2507" s="1">
        <f t="shared" si="38"/>
        <v>305</v>
      </c>
      <c r="C2507" s="18">
        <v>14.2</v>
      </c>
      <c r="D2507">
        <v>29</v>
      </c>
      <c r="E2507">
        <v>10.3</v>
      </c>
      <c r="F2507">
        <v>0</v>
      </c>
    </row>
    <row r="2508" spans="1:6" x14ac:dyDescent="0.35">
      <c r="A2508">
        <v>2001</v>
      </c>
      <c r="B2508" s="1">
        <f t="shared" ref="B2508:B2571" si="39">B2507+1</f>
        <v>306</v>
      </c>
      <c r="C2508" s="18">
        <v>14.1</v>
      </c>
      <c r="D2508">
        <v>28.2</v>
      </c>
      <c r="E2508">
        <v>15</v>
      </c>
      <c r="F2508">
        <v>0</v>
      </c>
    </row>
    <row r="2509" spans="1:6" x14ac:dyDescent="0.35">
      <c r="A2509">
        <v>2001</v>
      </c>
      <c r="B2509" s="1">
        <f t="shared" si="39"/>
        <v>307</v>
      </c>
      <c r="C2509" s="18">
        <v>11.7</v>
      </c>
      <c r="D2509">
        <v>28</v>
      </c>
      <c r="E2509">
        <v>13.1</v>
      </c>
      <c r="F2509">
        <v>0</v>
      </c>
    </row>
    <row r="2510" spans="1:6" x14ac:dyDescent="0.35">
      <c r="A2510">
        <v>2001</v>
      </c>
      <c r="B2510" s="1">
        <f t="shared" si="39"/>
        <v>308</v>
      </c>
      <c r="C2510" s="18">
        <v>5.5</v>
      </c>
      <c r="D2510">
        <v>25.4</v>
      </c>
      <c r="E2510">
        <v>16</v>
      </c>
      <c r="F2510">
        <v>0</v>
      </c>
    </row>
    <row r="2511" spans="1:6" x14ac:dyDescent="0.35">
      <c r="A2511">
        <v>2001</v>
      </c>
      <c r="B2511" s="1">
        <f t="shared" si="39"/>
        <v>309</v>
      </c>
      <c r="C2511" s="18">
        <v>5.3</v>
      </c>
      <c r="D2511">
        <v>20.2</v>
      </c>
      <c r="E2511">
        <v>15</v>
      </c>
      <c r="F2511">
        <v>0.8</v>
      </c>
    </row>
    <row r="2512" spans="1:6" x14ac:dyDescent="0.35">
      <c r="A2512">
        <v>2001</v>
      </c>
      <c r="B2512" s="1">
        <f t="shared" si="39"/>
        <v>310</v>
      </c>
      <c r="C2512" s="18">
        <v>13.6</v>
      </c>
      <c r="D2512">
        <v>26.2</v>
      </c>
      <c r="E2512">
        <v>15</v>
      </c>
      <c r="F2512">
        <v>0.3</v>
      </c>
    </row>
    <row r="2513" spans="1:6" x14ac:dyDescent="0.35">
      <c r="A2513">
        <v>2001</v>
      </c>
      <c r="B2513" s="1">
        <f t="shared" si="39"/>
        <v>311</v>
      </c>
      <c r="C2513" s="18">
        <v>14</v>
      </c>
      <c r="D2513">
        <v>28</v>
      </c>
      <c r="E2513">
        <v>15</v>
      </c>
      <c r="F2513">
        <v>0.5</v>
      </c>
    </row>
    <row r="2514" spans="1:6" x14ac:dyDescent="0.35">
      <c r="A2514">
        <v>2001</v>
      </c>
      <c r="B2514" s="1">
        <f t="shared" si="39"/>
        <v>312</v>
      </c>
      <c r="C2514" s="18">
        <v>14.7</v>
      </c>
      <c r="D2514">
        <v>26</v>
      </c>
      <c r="E2514">
        <v>15</v>
      </c>
      <c r="F2514">
        <v>0</v>
      </c>
    </row>
    <row r="2515" spans="1:6" x14ac:dyDescent="0.35">
      <c r="A2515">
        <v>2001</v>
      </c>
      <c r="B2515" s="1">
        <f t="shared" si="39"/>
        <v>313</v>
      </c>
      <c r="C2515" s="18">
        <v>8</v>
      </c>
      <c r="D2515">
        <v>19</v>
      </c>
      <c r="E2515">
        <v>8</v>
      </c>
      <c r="F2515">
        <v>0.8</v>
      </c>
    </row>
    <row r="2516" spans="1:6" x14ac:dyDescent="0.35">
      <c r="A2516">
        <v>2001</v>
      </c>
      <c r="B2516" s="1">
        <f t="shared" si="39"/>
        <v>314</v>
      </c>
      <c r="C2516" s="18">
        <v>9.5</v>
      </c>
      <c r="D2516">
        <v>10.199999999999999</v>
      </c>
      <c r="E2516">
        <v>3.7</v>
      </c>
      <c r="F2516">
        <v>4.0999999999999996</v>
      </c>
    </row>
    <row r="2517" spans="1:6" x14ac:dyDescent="0.35">
      <c r="A2517">
        <v>2001</v>
      </c>
      <c r="B2517" s="1">
        <f t="shared" si="39"/>
        <v>315</v>
      </c>
      <c r="C2517" s="18">
        <v>12.9</v>
      </c>
      <c r="D2517">
        <v>11.8</v>
      </c>
      <c r="E2517">
        <v>0.8</v>
      </c>
      <c r="F2517">
        <v>0</v>
      </c>
    </row>
    <row r="2518" spans="1:6" x14ac:dyDescent="0.35">
      <c r="A2518">
        <v>2001</v>
      </c>
      <c r="B2518" s="1">
        <f t="shared" si="39"/>
        <v>316</v>
      </c>
      <c r="C2518" s="18">
        <v>5.3</v>
      </c>
      <c r="D2518">
        <v>13.4</v>
      </c>
      <c r="E2518">
        <v>7.6</v>
      </c>
      <c r="F2518">
        <v>0.3</v>
      </c>
    </row>
    <row r="2519" spans="1:6" x14ac:dyDescent="0.35">
      <c r="A2519">
        <v>2001</v>
      </c>
      <c r="B2519" s="1">
        <f t="shared" si="39"/>
        <v>317</v>
      </c>
      <c r="C2519" s="18">
        <v>11.4</v>
      </c>
      <c r="D2519">
        <v>16.399999999999999</v>
      </c>
      <c r="E2519">
        <v>8.6</v>
      </c>
      <c r="F2519">
        <v>0</v>
      </c>
    </row>
    <row r="2520" spans="1:6" x14ac:dyDescent="0.35">
      <c r="A2520">
        <v>2001</v>
      </c>
      <c r="B2520" s="1">
        <f t="shared" si="39"/>
        <v>318</v>
      </c>
      <c r="C2520" s="18">
        <v>13</v>
      </c>
      <c r="D2520">
        <v>17.100000000000001</v>
      </c>
      <c r="E2520">
        <v>6</v>
      </c>
      <c r="F2520">
        <v>0</v>
      </c>
    </row>
    <row r="2521" spans="1:6" x14ac:dyDescent="0.35">
      <c r="A2521">
        <v>2001</v>
      </c>
      <c r="B2521" s="1">
        <f t="shared" si="39"/>
        <v>319</v>
      </c>
      <c r="C2521" s="18">
        <v>12.7</v>
      </c>
      <c r="D2521">
        <v>13.2</v>
      </c>
      <c r="E2521">
        <v>4.7</v>
      </c>
      <c r="F2521">
        <v>0</v>
      </c>
    </row>
    <row r="2522" spans="1:6" x14ac:dyDescent="0.35">
      <c r="A2522">
        <v>2001</v>
      </c>
      <c r="B2522" s="1">
        <f t="shared" si="39"/>
        <v>320</v>
      </c>
      <c r="C2522" s="18">
        <v>15.2</v>
      </c>
      <c r="D2522">
        <v>13.2</v>
      </c>
      <c r="E2522">
        <v>1</v>
      </c>
      <c r="F2522">
        <v>0</v>
      </c>
    </row>
    <row r="2523" spans="1:6" x14ac:dyDescent="0.35">
      <c r="A2523">
        <v>2001</v>
      </c>
      <c r="B2523" s="1">
        <f t="shared" si="39"/>
        <v>321</v>
      </c>
      <c r="C2523" s="18">
        <v>15</v>
      </c>
      <c r="D2523">
        <v>16.7</v>
      </c>
      <c r="E2523">
        <v>0.5</v>
      </c>
      <c r="F2523">
        <v>0</v>
      </c>
    </row>
    <row r="2524" spans="1:6" x14ac:dyDescent="0.35">
      <c r="A2524">
        <v>2001</v>
      </c>
      <c r="B2524" s="1">
        <f t="shared" si="39"/>
        <v>322</v>
      </c>
      <c r="C2524" s="18">
        <v>10</v>
      </c>
      <c r="D2524">
        <v>18</v>
      </c>
      <c r="E2524">
        <v>3.8</v>
      </c>
      <c r="F2524">
        <v>0</v>
      </c>
    </row>
    <row r="2525" spans="1:6" x14ac:dyDescent="0.35">
      <c r="A2525">
        <v>2001</v>
      </c>
      <c r="B2525" s="1">
        <f t="shared" si="39"/>
        <v>323</v>
      </c>
      <c r="C2525" s="18">
        <v>9.5</v>
      </c>
      <c r="D2525">
        <v>17.2</v>
      </c>
      <c r="E2525">
        <v>9</v>
      </c>
      <c r="F2525">
        <v>2</v>
      </c>
    </row>
    <row r="2526" spans="1:6" x14ac:dyDescent="0.35">
      <c r="A2526">
        <v>2001</v>
      </c>
      <c r="B2526" s="1">
        <f t="shared" si="39"/>
        <v>324</v>
      </c>
      <c r="C2526" s="18">
        <v>9.8000000000000007</v>
      </c>
      <c r="D2526">
        <v>17.600000000000001</v>
      </c>
      <c r="E2526">
        <v>8.5</v>
      </c>
      <c r="F2526">
        <v>0</v>
      </c>
    </row>
    <row r="2527" spans="1:6" x14ac:dyDescent="0.35">
      <c r="A2527">
        <v>2001</v>
      </c>
      <c r="B2527" s="1">
        <f t="shared" si="39"/>
        <v>325</v>
      </c>
      <c r="C2527" s="18">
        <v>9.4</v>
      </c>
      <c r="D2527">
        <v>18.399999999999999</v>
      </c>
      <c r="E2527">
        <v>10</v>
      </c>
      <c r="F2527">
        <v>99.1</v>
      </c>
    </row>
    <row r="2528" spans="1:6" x14ac:dyDescent="0.35">
      <c r="A2528">
        <v>2001</v>
      </c>
      <c r="B2528" s="1">
        <f t="shared" si="39"/>
        <v>326</v>
      </c>
      <c r="C2528" s="18">
        <v>8.1</v>
      </c>
      <c r="D2528">
        <v>19.100000000000001</v>
      </c>
      <c r="E2528">
        <v>11</v>
      </c>
      <c r="F2528">
        <v>0</v>
      </c>
    </row>
    <row r="2529" spans="1:6" x14ac:dyDescent="0.35">
      <c r="A2529">
        <v>2001</v>
      </c>
      <c r="B2529" s="1">
        <f t="shared" si="39"/>
        <v>327</v>
      </c>
      <c r="C2529" s="18">
        <v>12.6</v>
      </c>
      <c r="D2529">
        <v>20.8</v>
      </c>
      <c r="E2529">
        <v>10</v>
      </c>
      <c r="F2529">
        <v>0</v>
      </c>
    </row>
    <row r="2530" spans="1:6" x14ac:dyDescent="0.35">
      <c r="A2530">
        <v>2001</v>
      </c>
      <c r="B2530" s="1">
        <f t="shared" si="39"/>
        <v>328</v>
      </c>
      <c r="C2530" s="18">
        <v>13.4</v>
      </c>
      <c r="D2530">
        <v>20.399999999999999</v>
      </c>
      <c r="E2530">
        <v>9.6999999999999993</v>
      </c>
      <c r="F2530">
        <v>0</v>
      </c>
    </row>
    <row r="2531" spans="1:6" x14ac:dyDescent="0.35">
      <c r="A2531">
        <v>2001</v>
      </c>
      <c r="B2531" s="1">
        <f t="shared" si="39"/>
        <v>329</v>
      </c>
      <c r="C2531" s="18">
        <v>13.6</v>
      </c>
      <c r="D2531">
        <v>21.3</v>
      </c>
      <c r="E2531">
        <v>7.5</v>
      </c>
      <c r="F2531">
        <v>0</v>
      </c>
    </row>
    <row r="2532" spans="1:6" x14ac:dyDescent="0.35">
      <c r="A2532">
        <v>2001</v>
      </c>
      <c r="B2532" s="1">
        <f t="shared" si="39"/>
        <v>330</v>
      </c>
      <c r="C2532" s="18">
        <v>12.9</v>
      </c>
      <c r="D2532">
        <v>18.100000000000001</v>
      </c>
      <c r="E2532">
        <v>6</v>
      </c>
      <c r="F2532">
        <v>0</v>
      </c>
    </row>
    <row r="2533" spans="1:6" x14ac:dyDescent="0.35">
      <c r="A2533">
        <v>2001</v>
      </c>
      <c r="B2533" s="1">
        <f t="shared" si="39"/>
        <v>331</v>
      </c>
      <c r="C2533" s="18">
        <v>6.7</v>
      </c>
      <c r="D2533">
        <v>16.5</v>
      </c>
      <c r="E2533">
        <v>6.2</v>
      </c>
      <c r="F2533">
        <v>0</v>
      </c>
    </row>
    <row r="2534" spans="1:6" x14ac:dyDescent="0.35">
      <c r="A2534">
        <v>2001</v>
      </c>
      <c r="B2534" s="1">
        <f t="shared" si="39"/>
        <v>332</v>
      </c>
      <c r="C2534" s="18">
        <v>14</v>
      </c>
      <c r="D2534">
        <v>18.2</v>
      </c>
      <c r="E2534">
        <v>7</v>
      </c>
      <c r="F2534">
        <v>0</v>
      </c>
    </row>
    <row r="2535" spans="1:6" x14ac:dyDescent="0.35">
      <c r="A2535">
        <v>2001</v>
      </c>
      <c r="B2535" s="1">
        <f t="shared" si="39"/>
        <v>333</v>
      </c>
      <c r="C2535" s="18">
        <v>13.7</v>
      </c>
      <c r="D2535">
        <v>19.7</v>
      </c>
      <c r="E2535">
        <v>4</v>
      </c>
      <c r="F2535">
        <v>0</v>
      </c>
    </row>
    <row r="2536" spans="1:6" x14ac:dyDescent="0.35">
      <c r="A2536">
        <v>2001</v>
      </c>
      <c r="B2536" s="1">
        <f t="shared" si="39"/>
        <v>334</v>
      </c>
      <c r="C2536" s="18">
        <v>13.6</v>
      </c>
      <c r="D2536">
        <v>21</v>
      </c>
      <c r="E2536">
        <v>5</v>
      </c>
      <c r="F2536">
        <v>0</v>
      </c>
    </row>
    <row r="2537" spans="1:6" x14ac:dyDescent="0.35">
      <c r="A2537">
        <v>2001</v>
      </c>
      <c r="B2537" s="1">
        <f t="shared" si="39"/>
        <v>335</v>
      </c>
      <c r="C2537" s="18">
        <v>12</v>
      </c>
      <c r="D2537">
        <v>21.2</v>
      </c>
      <c r="E2537">
        <v>6</v>
      </c>
      <c r="F2537">
        <v>0</v>
      </c>
    </row>
    <row r="2538" spans="1:6" x14ac:dyDescent="0.35">
      <c r="A2538">
        <v>2001</v>
      </c>
      <c r="B2538" s="1">
        <f t="shared" si="39"/>
        <v>336</v>
      </c>
      <c r="C2538" s="18">
        <v>11.9</v>
      </c>
      <c r="D2538">
        <v>20.2</v>
      </c>
      <c r="E2538">
        <v>7</v>
      </c>
      <c r="F2538">
        <v>0</v>
      </c>
    </row>
    <row r="2539" spans="1:6" x14ac:dyDescent="0.35">
      <c r="A2539">
        <v>2001</v>
      </c>
      <c r="B2539" s="1">
        <f t="shared" si="39"/>
        <v>337</v>
      </c>
      <c r="C2539" s="18">
        <v>11.4</v>
      </c>
      <c r="D2539">
        <v>22.2</v>
      </c>
      <c r="E2539">
        <v>6</v>
      </c>
      <c r="F2539">
        <v>0</v>
      </c>
    </row>
    <row r="2540" spans="1:6" x14ac:dyDescent="0.35">
      <c r="A2540">
        <v>2001</v>
      </c>
      <c r="B2540" s="1">
        <f t="shared" si="39"/>
        <v>338</v>
      </c>
      <c r="C2540" s="18">
        <v>11.8</v>
      </c>
      <c r="D2540">
        <v>24</v>
      </c>
      <c r="E2540">
        <v>6</v>
      </c>
      <c r="F2540">
        <v>0</v>
      </c>
    </row>
    <row r="2541" spans="1:6" x14ac:dyDescent="0.35">
      <c r="A2541">
        <v>2001</v>
      </c>
      <c r="B2541" s="1">
        <f t="shared" si="39"/>
        <v>339</v>
      </c>
      <c r="C2541" s="18">
        <v>10.5</v>
      </c>
      <c r="D2541">
        <v>23</v>
      </c>
      <c r="E2541">
        <v>7</v>
      </c>
      <c r="F2541">
        <v>0</v>
      </c>
    </row>
    <row r="2542" spans="1:6" x14ac:dyDescent="0.35">
      <c r="A2542">
        <v>2001</v>
      </c>
      <c r="B2542" s="1">
        <f t="shared" si="39"/>
        <v>340</v>
      </c>
      <c r="C2542" s="18">
        <v>11.5</v>
      </c>
      <c r="D2542">
        <v>23</v>
      </c>
      <c r="E2542">
        <v>6.5</v>
      </c>
      <c r="F2542">
        <v>0</v>
      </c>
    </row>
    <row r="2543" spans="1:6" x14ac:dyDescent="0.35">
      <c r="A2543">
        <v>2001</v>
      </c>
      <c r="B2543" s="1">
        <f t="shared" si="39"/>
        <v>341</v>
      </c>
      <c r="C2543" s="18">
        <v>9.6</v>
      </c>
      <c r="D2543">
        <v>22</v>
      </c>
      <c r="E2543">
        <v>9</v>
      </c>
      <c r="F2543">
        <v>0</v>
      </c>
    </row>
    <row r="2544" spans="1:6" x14ac:dyDescent="0.35">
      <c r="A2544">
        <v>2001</v>
      </c>
      <c r="B2544" s="1">
        <f t="shared" si="39"/>
        <v>342</v>
      </c>
      <c r="C2544" s="18">
        <v>10.7</v>
      </c>
      <c r="D2544">
        <v>22.2</v>
      </c>
      <c r="E2544">
        <v>8.8000000000000007</v>
      </c>
      <c r="F2544">
        <v>0</v>
      </c>
    </row>
    <row r="2545" spans="1:6" x14ac:dyDescent="0.35">
      <c r="A2545">
        <v>2001</v>
      </c>
      <c r="B2545" s="1">
        <f t="shared" si="39"/>
        <v>343</v>
      </c>
      <c r="C2545" s="18">
        <v>10.3</v>
      </c>
      <c r="D2545">
        <v>19.2</v>
      </c>
      <c r="E2545">
        <v>8</v>
      </c>
      <c r="F2545">
        <v>0</v>
      </c>
    </row>
    <row r="2546" spans="1:6" x14ac:dyDescent="0.35">
      <c r="A2546">
        <v>2001</v>
      </c>
      <c r="B2546" s="1">
        <f t="shared" si="39"/>
        <v>344</v>
      </c>
      <c r="C2546" s="18">
        <v>7.8</v>
      </c>
      <c r="D2546">
        <v>19.399999999999999</v>
      </c>
      <c r="E2546">
        <v>7.5</v>
      </c>
      <c r="F2546">
        <v>0</v>
      </c>
    </row>
    <row r="2547" spans="1:6" x14ac:dyDescent="0.35">
      <c r="A2547">
        <v>2001</v>
      </c>
      <c r="B2547" s="1">
        <f t="shared" si="39"/>
        <v>345</v>
      </c>
      <c r="C2547" s="18">
        <v>5</v>
      </c>
      <c r="D2547">
        <v>15.3</v>
      </c>
      <c r="E2547">
        <v>8.4</v>
      </c>
      <c r="F2547">
        <v>6.1</v>
      </c>
    </row>
    <row r="2548" spans="1:6" x14ac:dyDescent="0.35">
      <c r="A2548">
        <v>2001</v>
      </c>
      <c r="B2548" s="1">
        <f t="shared" si="39"/>
        <v>346</v>
      </c>
      <c r="C2548" s="18">
        <v>5.4</v>
      </c>
      <c r="D2548">
        <v>16</v>
      </c>
      <c r="E2548">
        <v>11</v>
      </c>
      <c r="F2548">
        <v>17</v>
      </c>
    </row>
    <row r="2549" spans="1:6" x14ac:dyDescent="0.35">
      <c r="A2549">
        <v>2001</v>
      </c>
      <c r="B2549" s="1">
        <f t="shared" si="39"/>
        <v>347</v>
      </c>
      <c r="C2549" s="18">
        <v>7.5</v>
      </c>
      <c r="D2549">
        <v>17</v>
      </c>
      <c r="E2549">
        <v>9.5</v>
      </c>
      <c r="F2549">
        <v>1</v>
      </c>
    </row>
    <row r="2550" spans="1:6" x14ac:dyDescent="0.35">
      <c r="A2550">
        <v>2001</v>
      </c>
      <c r="B2550" s="1">
        <f t="shared" si="39"/>
        <v>348</v>
      </c>
      <c r="C2550" s="18">
        <v>11.7</v>
      </c>
      <c r="D2550">
        <v>18</v>
      </c>
      <c r="E2550">
        <v>8.5</v>
      </c>
      <c r="F2550">
        <v>0</v>
      </c>
    </row>
    <row r="2551" spans="1:6" x14ac:dyDescent="0.35">
      <c r="A2551">
        <v>2001</v>
      </c>
      <c r="B2551" s="1">
        <f t="shared" si="39"/>
        <v>349</v>
      </c>
      <c r="C2551" s="18">
        <v>10.9</v>
      </c>
      <c r="D2551">
        <v>18.8</v>
      </c>
      <c r="E2551">
        <v>9</v>
      </c>
      <c r="F2551">
        <v>0</v>
      </c>
    </row>
    <row r="2552" spans="1:6" x14ac:dyDescent="0.35">
      <c r="A2552">
        <v>2001</v>
      </c>
      <c r="B2552" s="1">
        <f t="shared" si="39"/>
        <v>350</v>
      </c>
      <c r="C2552" s="18">
        <v>10.199999999999999</v>
      </c>
      <c r="D2552">
        <v>19</v>
      </c>
      <c r="E2552">
        <v>10.8</v>
      </c>
      <c r="F2552">
        <v>0</v>
      </c>
    </row>
    <row r="2553" spans="1:6" x14ac:dyDescent="0.35">
      <c r="A2553">
        <v>2001</v>
      </c>
      <c r="B2553" s="1">
        <f t="shared" si="39"/>
        <v>351</v>
      </c>
      <c r="C2553" s="18">
        <v>3.4</v>
      </c>
      <c r="D2553">
        <v>12.7</v>
      </c>
      <c r="E2553">
        <v>7.6</v>
      </c>
      <c r="F2553">
        <v>6.1</v>
      </c>
    </row>
    <row r="2554" spans="1:6" x14ac:dyDescent="0.35">
      <c r="A2554">
        <v>2001</v>
      </c>
      <c r="B2554" s="1">
        <f t="shared" si="39"/>
        <v>352</v>
      </c>
      <c r="C2554" s="18">
        <v>7.2</v>
      </c>
      <c r="D2554">
        <v>14</v>
      </c>
      <c r="E2554">
        <v>9</v>
      </c>
      <c r="F2554">
        <v>16</v>
      </c>
    </row>
    <row r="2555" spans="1:6" x14ac:dyDescent="0.35">
      <c r="A2555">
        <v>2001</v>
      </c>
      <c r="B2555" s="1">
        <f t="shared" si="39"/>
        <v>353</v>
      </c>
      <c r="C2555" s="18">
        <v>12.7</v>
      </c>
      <c r="D2555">
        <v>15.3</v>
      </c>
      <c r="E2555">
        <v>5.4</v>
      </c>
      <c r="F2555">
        <v>6.1</v>
      </c>
    </row>
    <row r="2556" spans="1:6" x14ac:dyDescent="0.35">
      <c r="A2556">
        <v>2001</v>
      </c>
      <c r="B2556" s="1">
        <f t="shared" si="39"/>
        <v>354</v>
      </c>
      <c r="C2556" s="18">
        <v>8.8000000000000007</v>
      </c>
      <c r="D2556">
        <v>15.2</v>
      </c>
      <c r="E2556">
        <v>5.2</v>
      </c>
      <c r="F2556">
        <v>0</v>
      </c>
    </row>
    <row r="2557" spans="1:6" x14ac:dyDescent="0.35">
      <c r="A2557">
        <v>2001</v>
      </c>
      <c r="B2557" s="1">
        <f t="shared" si="39"/>
        <v>355</v>
      </c>
      <c r="C2557" s="18">
        <v>7.6</v>
      </c>
      <c r="D2557">
        <v>17.7</v>
      </c>
      <c r="E2557">
        <v>7.5</v>
      </c>
      <c r="F2557">
        <v>0</v>
      </c>
    </row>
    <row r="2558" spans="1:6" x14ac:dyDescent="0.35">
      <c r="A2558">
        <v>2001</v>
      </c>
      <c r="B2558" s="1">
        <f t="shared" si="39"/>
        <v>356</v>
      </c>
      <c r="C2558" s="18">
        <v>10.4</v>
      </c>
      <c r="D2558">
        <v>23.5</v>
      </c>
      <c r="E2558">
        <v>7.6</v>
      </c>
      <c r="F2558">
        <v>0</v>
      </c>
    </row>
    <row r="2559" spans="1:6" x14ac:dyDescent="0.35">
      <c r="A2559">
        <v>2001</v>
      </c>
      <c r="B2559" s="1">
        <f t="shared" si="39"/>
        <v>357</v>
      </c>
      <c r="C2559" s="18">
        <v>0.9</v>
      </c>
      <c r="D2559">
        <v>15.4</v>
      </c>
      <c r="E2559">
        <v>10</v>
      </c>
      <c r="F2559">
        <v>3.1</v>
      </c>
    </row>
    <row r="2560" spans="1:6" x14ac:dyDescent="0.35">
      <c r="A2560">
        <v>2001</v>
      </c>
      <c r="B2560" s="1">
        <f t="shared" si="39"/>
        <v>358</v>
      </c>
      <c r="C2560" s="18">
        <v>1.3</v>
      </c>
      <c r="D2560">
        <v>16</v>
      </c>
      <c r="E2560">
        <v>12.4</v>
      </c>
      <c r="F2560">
        <v>29</v>
      </c>
    </row>
    <row r="2561" spans="1:6" x14ac:dyDescent="0.35">
      <c r="A2561">
        <v>2001</v>
      </c>
      <c r="B2561" s="1">
        <f t="shared" si="39"/>
        <v>359</v>
      </c>
      <c r="C2561" s="18">
        <v>6.6</v>
      </c>
      <c r="D2561">
        <v>15</v>
      </c>
      <c r="E2561">
        <v>10</v>
      </c>
      <c r="F2561">
        <v>0.6</v>
      </c>
    </row>
    <row r="2562" spans="1:6" x14ac:dyDescent="0.35">
      <c r="A2562">
        <v>2001</v>
      </c>
      <c r="B2562" s="1">
        <f t="shared" si="39"/>
        <v>360</v>
      </c>
      <c r="C2562" s="18">
        <v>8.1</v>
      </c>
      <c r="D2562">
        <v>14.7</v>
      </c>
      <c r="E2562">
        <v>7.8</v>
      </c>
      <c r="F2562">
        <v>0</v>
      </c>
    </row>
    <row r="2563" spans="1:6" x14ac:dyDescent="0.35">
      <c r="A2563">
        <v>2001</v>
      </c>
      <c r="B2563" s="1">
        <f t="shared" si="39"/>
        <v>361</v>
      </c>
      <c r="C2563" s="18">
        <v>12.9</v>
      </c>
      <c r="D2563">
        <v>14.7</v>
      </c>
      <c r="E2563">
        <v>6</v>
      </c>
      <c r="F2563">
        <v>0</v>
      </c>
    </row>
    <row r="2564" spans="1:6" x14ac:dyDescent="0.35">
      <c r="A2564">
        <v>2001</v>
      </c>
      <c r="B2564" s="1">
        <f t="shared" si="39"/>
        <v>362</v>
      </c>
      <c r="C2564" s="18">
        <v>11.8</v>
      </c>
      <c r="D2564">
        <v>17</v>
      </c>
      <c r="E2564">
        <v>7</v>
      </c>
      <c r="F2564">
        <v>0</v>
      </c>
    </row>
    <row r="2565" spans="1:6" x14ac:dyDescent="0.35">
      <c r="A2565">
        <v>2001</v>
      </c>
      <c r="B2565" s="1">
        <f t="shared" si="39"/>
        <v>363</v>
      </c>
      <c r="C2565" s="18">
        <v>12.2</v>
      </c>
      <c r="D2565">
        <v>22.2</v>
      </c>
      <c r="E2565">
        <v>5.7</v>
      </c>
      <c r="F2565">
        <v>0</v>
      </c>
    </row>
    <row r="2566" spans="1:6" x14ac:dyDescent="0.35">
      <c r="A2566">
        <v>2001</v>
      </c>
      <c r="B2566" s="1">
        <f t="shared" si="39"/>
        <v>364</v>
      </c>
      <c r="C2566" s="18">
        <v>11.3</v>
      </c>
      <c r="D2566">
        <v>22</v>
      </c>
      <c r="E2566">
        <v>10</v>
      </c>
      <c r="F2566">
        <v>0</v>
      </c>
    </row>
    <row r="2567" spans="1:6" x14ac:dyDescent="0.35">
      <c r="A2567">
        <v>2001</v>
      </c>
      <c r="B2567" s="1">
        <f t="shared" si="39"/>
        <v>365</v>
      </c>
      <c r="C2567" s="18">
        <v>4.8</v>
      </c>
      <c r="D2567">
        <v>20</v>
      </c>
      <c r="E2567">
        <v>9.8000000000000007</v>
      </c>
      <c r="F2567">
        <v>0</v>
      </c>
    </row>
    <row r="2568" spans="1:6" x14ac:dyDescent="0.35">
      <c r="A2568">
        <v>2002</v>
      </c>
      <c r="B2568" s="1">
        <v>1</v>
      </c>
      <c r="C2568" s="18">
        <v>5.4</v>
      </c>
      <c r="D2568">
        <v>19.8</v>
      </c>
      <c r="E2568">
        <v>12</v>
      </c>
      <c r="F2568">
        <v>0</v>
      </c>
    </row>
    <row r="2569" spans="1:6" x14ac:dyDescent="0.35">
      <c r="A2569">
        <v>2002</v>
      </c>
      <c r="B2569" s="1">
        <f t="shared" si="39"/>
        <v>2</v>
      </c>
      <c r="C2569" s="18">
        <v>11.3</v>
      </c>
      <c r="D2569">
        <v>22</v>
      </c>
      <c r="E2569">
        <v>10</v>
      </c>
      <c r="F2569">
        <v>0</v>
      </c>
    </row>
    <row r="2570" spans="1:6" x14ac:dyDescent="0.35">
      <c r="A2570">
        <v>2002</v>
      </c>
      <c r="B2570" s="1">
        <f t="shared" si="39"/>
        <v>3</v>
      </c>
      <c r="C2570" s="18">
        <v>11.7</v>
      </c>
      <c r="D2570">
        <v>21</v>
      </c>
      <c r="E2570">
        <v>8</v>
      </c>
      <c r="F2570">
        <v>0</v>
      </c>
    </row>
    <row r="2571" spans="1:6" x14ac:dyDescent="0.35">
      <c r="A2571">
        <v>2002</v>
      </c>
      <c r="B2571" s="1">
        <f t="shared" si="39"/>
        <v>4</v>
      </c>
      <c r="C2571" s="18">
        <v>12.3</v>
      </c>
      <c r="D2571">
        <v>17.2</v>
      </c>
      <c r="E2571">
        <v>10</v>
      </c>
      <c r="F2571">
        <v>0</v>
      </c>
    </row>
    <row r="2572" spans="1:6" x14ac:dyDescent="0.35">
      <c r="A2572">
        <v>2002</v>
      </c>
      <c r="B2572" s="1">
        <f t="shared" ref="B2572:B2635" si="40">B2571+1</f>
        <v>5</v>
      </c>
      <c r="C2572" s="18">
        <v>11.5</v>
      </c>
      <c r="D2572">
        <v>17.399999999999999</v>
      </c>
      <c r="E2572">
        <v>7</v>
      </c>
      <c r="F2572">
        <v>0</v>
      </c>
    </row>
    <row r="2573" spans="1:6" x14ac:dyDescent="0.35">
      <c r="A2573">
        <v>2002</v>
      </c>
      <c r="B2573" s="1">
        <f t="shared" si="40"/>
        <v>6</v>
      </c>
      <c r="C2573" s="18">
        <v>9</v>
      </c>
      <c r="D2573">
        <v>15</v>
      </c>
      <c r="E2573">
        <v>2</v>
      </c>
      <c r="F2573">
        <v>0</v>
      </c>
    </row>
    <row r="2574" spans="1:6" x14ac:dyDescent="0.35">
      <c r="A2574">
        <v>2002</v>
      </c>
      <c r="B2574" s="1">
        <f t="shared" si="40"/>
        <v>7</v>
      </c>
      <c r="C2574" s="18">
        <v>12.3</v>
      </c>
      <c r="D2574">
        <v>16.2</v>
      </c>
      <c r="E2574">
        <v>5</v>
      </c>
      <c r="F2574">
        <v>0</v>
      </c>
    </row>
    <row r="2575" spans="1:6" x14ac:dyDescent="0.35">
      <c r="A2575">
        <v>2002</v>
      </c>
      <c r="B2575" s="1">
        <f t="shared" si="40"/>
        <v>8</v>
      </c>
      <c r="C2575" s="18">
        <v>13</v>
      </c>
      <c r="D2575">
        <v>20.2</v>
      </c>
      <c r="E2575">
        <v>8</v>
      </c>
      <c r="F2575">
        <v>0</v>
      </c>
    </row>
    <row r="2576" spans="1:6" x14ac:dyDescent="0.35">
      <c r="A2576">
        <v>2002</v>
      </c>
      <c r="B2576" s="1">
        <f t="shared" si="40"/>
        <v>9</v>
      </c>
      <c r="C2576" s="18">
        <v>12.5</v>
      </c>
      <c r="D2576">
        <v>19.7</v>
      </c>
      <c r="E2576">
        <v>5</v>
      </c>
      <c r="F2576">
        <v>0</v>
      </c>
    </row>
    <row r="2577" spans="1:6" x14ac:dyDescent="0.35">
      <c r="A2577">
        <v>2002</v>
      </c>
      <c r="B2577" s="1">
        <f t="shared" si="40"/>
        <v>10</v>
      </c>
      <c r="C2577" s="18">
        <v>9.4</v>
      </c>
      <c r="D2577">
        <v>19.2</v>
      </c>
      <c r="E2577">
        <v>7.4</v>
      </c>
      <c r="F2577">
        <v>0</v>
      </c>
    </row>
    <row r="2578" spans="1:6" x14ac:dyDescent="0.35">
      <c r="A2578">
        <v>2002</v>
      </c>
      <c r="B2578" s="1">
        <f t="shared" si="40"/>
        <v>11</v>
      </c>
      <c r="C2578" s="18">
        <v>5.9</v>
      </c>
      <c r="D2578">
        <v>19.2</v>
      </c>
      <c r="E2578">
        <v>8</v>
      </c>
      <c r="F2578">
        <v>0</v>
      </c>
    </row>
    <row r="2579" spans="1:6" x14ac:dyDescent="0.35">
      <c r="A2579">
        <v>2002</v>
      </c>
      <c r="B2579" s="1">
        <f t="shared" si="40"/>
        <v>12</v>
      </c>
      <c r="C2579" s="18">
        <v>11.4</v>
      </c>
      <c r="D2579">
        <v>19.7</v>
      </c>
      <c r="E2579">
        <v>11</v>
      </c>
      <c r="F2579">
        <v>0</v>
      </c>
    </row>
    <row r="2580" spans="1:6" x14ac:dyDescent="0.35">
      <c r="A2580">
        <v>2002</v>
      </c>
      <c r="B2580" s="1">
        <f t="shared" si="40"/>
        <v>13</v>
      </c>
      <c r="C2580" s="18">
        <v>13</v>
      </c>
      <c r="D2580">
        <v>21.5</v>
      </c>
      <c r="E2580">
        <v>7.8</v>
      </c>
      <c r="F2580">
        <v>0</v>
      </c>
    </row>
    <row r="2581" spans="1:6" x14ac:dyDescent="0.35">
      <c r="A2581">
        <v>2002</v>
      </c>
      <c r="B2581" s="1">
        <f t="shared" si="40"/>
        <v>14</v>
      </c>
      <c r="C2581" s="18">
        <v>13.4</v>
      </c>
      <c r="D2581">
        <v>17.399999999999999</v>
      </c>
      <c r="E2581">
        <v>7</v>
      </c>
      <c r="F2581">
        <v>0</v>
      </c>
    </row>
    <row r="2582" spans="1:6" x14ac:dyDescent="0.35">
      <c r="A2582">
        <v>2002</v>
      </c>
      <c r="B2582" s="1">
        <f t="shared" si="40"/>
        <v>15</v>
      </c>
      <c r="C2582" s="18">
        <v>13.5</v>
      </c>
      <c r="D2582">
        <v>15.5</v>
      </c>
      <c r="E2582">
        <v>7</v>
      </c>
      <c r="F2582">
        <v>0</v>
      </c>
    </row>
    <row r="2583" spans="1:6" x14ac:dyDescent="0.35">
      <c r="A2583">
        <v>2002</v>
      </c>
      <c r="B2583" s="1">
        <f t="shared" si="40"/>
        <v>16</v>
      </c>
      <c r="C2583" s="18">
        <v>13.4</v>
      </c>
      <c r="D2583">
        <v>15</v>
      </c>
      <c r="E2583">
        <v>3.7</v>
      </c>
      <c r="F2583">
        <v>0</v>
      </c>
    </row>
    <row r="2584" spans="1:6" x14ac:dyDescent="0.35">
      <c r="A2584">
        <v>2002</v>
      </c>
      <c r="B2584" s="1">
        <f t="shared" si="40"/>
        <v>17</v>
      </c>
      <c r="C2584" s="18">
        <v>13.9</v>
      </c>
      <c r="D2584">
        <v>17.3</v>
      </c>
      <c r="E2584">
        <v>3</v>
      </c>
      <c r="F2584">
        <v>0</v>
      </c>
    </row>
    <row r="2585" spans="1:6" x14ac:dyDescent="0.35">
      <c r="A2585">
        <v>2002</v>
      </c>
      <c r="B2585" s="1">
        <f t="shared" si="40"/>
        <v>18</v>
      </c>
      <c r="C2585" s="18">
        <v>11.6</v>
      </c>
      <c r="D2585">
        <v>14.2</v>
      </c>
      <c r="E2585">
        <v>4.3</v>
      </c>
      <c r="F2585">
        <v>0</v>
      </c>
    </row>
    <row r="2586" spans="1:6" x14ac:dyDescent="0.35">
      <c r="A2586">
        <v>2002</v>
      </c>
      <c r="B2586" s="1">
        <f t="shared" si="40"/>
        <v>19</v>
      </c>
      <c r="C2586" s="18">
        <v>14</v>
      </c>
      <c r="D2586">
        <v>16</v>
      </c>
      <c r="E2586">
        <v>4</v>
      </c>
      <c r="F2586">
        <v>0</v>
      </c>
    </row>
    <row r="2587" spans="1:6" x14ac:dyDescent="0.35">
      <c r="A2587">
        <v>2002</v>
      </c>
      <c r="B2587" s="1">
        <f t="shared" si="40"/>
        <v>20</v>
      </c>
      <c r="C2587" s="18">
        <v>11.4</v>
      </c>
      <c r="D2587">
        <v>18.2</v>
      </c>
      <c r="E2587">
        <v>4.7</v>
      </c>
      <c r="F2587">
        <v>0</v>
      </c>
    </row>
    <row r="2588" spans="1:6" x14ac:dyDescent="0.35">
      <c r="A2588">
        <v>2002</v>
      </c>
      <c r="B2588" s="1">
        <f t="shared" si="40"/>
        <v>21</v>
      </c>
      <c r="C2588" s="18">
        <v>13.2</v>
      </c>
      <c r="D2588">
        <v>19.3</v>
      </c>
      <c r="E2588">
        <v>8</v>
      </c>
      <c r="F2588">
        <v>0</v>
      </c>
    </row>
    <row r="2589" spans="1:6" x14ac:dyDescent="0.35">
      <c r="A2589">
        <v>2002</v>
      </c>
      <c r="B2589" s="1">
        <f t="shared" si="40"/>
        <v>22</v>
      </c>
      <c r="C2589" s="18">
        <v>14.3</v>
      </c>
      <c r="D2589">
        <v>20</v>
      </c>
      <c r="E2589">
        <v>5.7</v>
      </c>
      <c r="F2589">
        <v>0</v>
      </c>
    </row>
    <row r="2590" spans="1:6" x14ac:dyDescent="0.35">
      <c r="A2590">
        <v>2002</v>
      </c>
      <c r="B2590" s="1">
        <f t="shared" si="40"/>
        <v>23</v>
      </c>
      <c r="C2590" s="18">
        <v>13.8</v>
      </c>
      <c r="D2590">
        <v>20.3</v>
      </c>
      <c r="E2590">
        <v>8</v>
      </c>
      <c r="F2590">
        <v>0</v>
      </c>
    </row>
    <row r="2591" spans="1:6" x14ac:dyDescent="0.35">
      <c r="A2591">
        <v>2002</v>
      </c>
      <c r="B2591" s="1">
        <f t="shared" si="40"/>
        <v>24</v>
      </c>
      <c r="C2591" s="18">
        <v>12.6</v>
      </c>
      <c r="D2591">
        <v>17.600000000000001</v>
      </c>
      <c r="E2591">
        <v>7.7</v>
      </c>
      <c r="F2591">
        <v>1</v>
      </c>
    </row>
    <row r="2592" spans="1:6" x14ac:dyDescent="0.35">
      <c r="A2592">
        <v>2002</v>
      </c>
      <c r="B2592" s="1">
        <f t="shared" si="40"/>
        <v>25</v>
      </c>
      <c r="C2592" s="18">
        <v>15</v>
      </c>
      <c r="D2592">
        <v>18.899999999999999</v>
      </c>
      <c r="E2592">
        <v>6.5</v>
      </c>
      <c r="F2592">
        <v>0</v>
      </c>
    </row>
    <row r="2593" spans="1:6" x14ac:dyDescent="0.35">
      <c r="A2593">
        <v>2002</v>
      </c>
      <c r="B2593" s="1">
        <f t="shared" si="40"/>
        <v>26</v>
      </c>
      <c r="C2593" s="18">
        <v>14.4</v>
      </c>
      <c r="D2593">
        <v>19.5</v>
      </c>
      <c r="E2593">
        <v>6</v>
      </c>
      <c r="F2593">
        <v>0</v>
      </c>
    </row>
    <row r="2594" spans="1:6" x14ac:dyDescent="0.35">
      <c r="A2594">
        <v>2002</v>
      </c>
      <c r="B2594" s="1">
        <f t="shared" si="40"/>
        <v>27</v>
      </c>
      <c r="C2594" s="18">
        <v>15.5</v>
      </c>
      <c r="D2594">
        <v>24</v>
      </c>
      <c r="E2594">
        <v>5</v>
      </c>
      <c r="F2594">
        <v>0</v>
      </c>
    </row>
    <row r="2595" spans="1:6" x14ac:dyDescent="0.35">
      <c r="A2595">
        <v>2002</v>
      </c>
      <c r="B2595" s="1">
        <f t="shared" si="40"/>
        <v>28</v>
      </c>
      <c r="C2595" s="18">
        <v>14.5</v>
      </c>
      <c r="D2595">
        <v>25.6</v>
      </c>
      <c r="E2595">
        <v>7</v>
      </c>
      <c r="F2595">
        <v>0</v>
      </c>
    </row>
    <row r="2596" spans="1:6" x14ac:dyDescent="0.35">
      <c r="A2596">
        <v>2002</v>
      </c>
      <c r="B2596" s="1">
        <f t="shared" si="40"/>
        <v>29</v>
      </c>
      <c r="C2596" s="18">
        <v>9.4</v>
      </c>
      <c r="D2596">
        <v>22</v>
      </c>
      <c r="E2596">
        <v>8</v>
      </c>
      <c r="F2596">
        <v>0</v>
      </c>
    </row>
    <row r="2597" spans="1:6" x14ac:dyDescent="0.35">
      <c r="A2597">
        <v>2002</v>
      </c>
      <c r="B2597" s="1">
        <f t="shared" si="40"/>
        <v>30</v>
      </c>
      <c r="C2597" s="18">
        <v>14.9</v>
      </c>
      <c r="D2597">
        <v>21.5</v>
      </c>
      <c r="E2597">
        <v>9</v>
      </c>
      <c r="F2597">
        <v>0</v>
      </c>
    </row>
    <row r="2598" spans="1:6" x14ac:dyDescent="0.35">
      <c r="A2598">
        <v>2002</v>
      </c>
      <c r="B2598" s="1">
        <f t="shared" si="40"/>
        <v>31</v>
      </c>
      <c r="C2598" s="18">
        <v>16.2</v>
      </c>
      <c r="D2598">
        <v>19</v>
      </c>
      <c r="E2598">
        <v>4</v>
      </c>
      <c r="F2598">
        <v>0</v>
      </c>
    </row>
    <row r="2599" spans="1:6" x14ac:dyDescent="0.35">
      <c r="A2599">
        <v>2002</v>
      </c>
      <c r="B2599" s="1">
        <f t="shared" si="40"/>
        <v>32</v>
      </c>
      <c r="C2599" s="18">
        <v>16.100000000000001</v>
      </c>
      <c r="D2599">
        <v>22.8</v>
      </c>
      <c r="E2599">
        <v>6</v>
      </c>
      <c r="F2599">
        <v>0</v>
      </c>
    </row>
    <row r="2600" spans="1:6" x14ac:dyDescent="0.35">
      <c r="A2600">
        <v>2002</v>
      </c>
      <c r="B2600" s="1">
        <f t="shared" si="40"/>
        <v>33</v>
      </c>
      <c r="C2600" s="18">
        <v>14.1</v>
      </c>
      <c r="D2600">
        <v>23</v>
      </c>
      <c r="E2600">
        <v>8</v>
      </c>
      <c r="F2600">
        <v>0</v>
      </c>
    </row>
    <row r="2601" spans="1:6" x14ac:dyDescent="0.35">
      <c r="A2601">
        <v>2002</v>
      </c>
      <c r="B2601" s="1">
        <f t="shared" si="40"/>
        <v>34</v>
      </c>
      <c r="C2601" s="18">
        <v>13.3</v>
      </c>
      <c r="D2601">
        <v>23.2</v>
      </c>
      <c r="E2601">
        <v>8</v>
      </c>
      <c r="F2601">
        <v>0</v>
      </c>
    </row>
    <row r="2602" spans="1:6" x14ac:dyDescent="0.35">
      <c r="A2602">
        <v>2002</v>
      </c>
      <c r="B2602" s="1">
        <f t="shared" si="40"/>
        <v>35</v>
      </c>
      <c r="C2602" s="18">
        <v>15.4</v>
      </c>
      <c r="D2602">
        <v>17.8</v>
      </c>
      <c r="E2602">
        <v>6</v>
      </c>
      <c r="F2602">
        <v>0</v>
      </c>
    </row>
    <row r="2603" spans="1:6" x14ac:dyDescent="0.35">
      <c r="A2603">
        <v>2002</v>
      </c>
      <c r="B2603" s="1">
        <f t="shared" si="40"/>
        <v>36</v>
      </c>
      <c r="C2603" s="18">
        <v>16.2</v>
      </c>
      <c r="D2603">
        <v>19.399999999999999</v>
      </c>
      <c r="E2603">
        <v>5</v>
      </c>
      <c r="F2603">
        <v>0</v>
      </c>
    </row>
    <row r="2604" spans="1:6" x14ac:dyDescent="0.35">
      <c r="A2604">
        <v>2002</v>
      </c>
      <c r="B2604" s="1">
        <f t="shared" si="40"/>
        <v>37</v>
      </c>
      <c r="C2604" s="18">
        <v>12.2</v>
      </c>
      <c r="D2604">
        <v>14</v>
      </c>
      <c r="E2604">
        <v>8.6</v>
      </c>
      <c r="F2604">
        <v>0</v>
      </c>
    </row>
    <row r="2605" spans="1:6" x14ac:dyDescent="0.35">
      <c r="A2605">
        <v>2002</v>
      </c>
      <c r="B2605" s="1">
        <f t="shared" si="40"/>
        <v>38</v>
      </c>
      <c r="C2605" s="18">
        <v>14.8</v>
      </c>
      <c r="D2605">
        <v>15</v>
      </c>
      <c r="E2605">
        <v>5.2</v>
      </c>
      <c r="F2605">
        <v>0</v>
      </c>
    </row>
    <row r="2606" spans="1:6" x14ac:dyDescent="0.35">
      <c r="A2606">
        <v>2002</v>
      </c>
      <c r="B2606" s="1">
        <f t="shared" si="40"/>
        <v>39</v>
      </c>
      <c r="C2606" s="18">
        <v>16.8</v>
      </c>
      <c r="D2606">
        <v>20.2</v>
      </c>
      <c r="E2606">
        <v>4.5</v>
      </c>
      <c r="F2606">
        <v>0</v>
      </c>
    </row>
    <row r="2607" spans="1:6" x14ac:dyDescent="0.35">
      <c r="A2607">
        <v>2002</v>
      </c>
      <c r="B2607" s="1">
        <f t="shared" si="40"/>
        <v>40</v>
      </c>
      <c r="C2607" s="18">
        <v>17.5</v>
      </c>
      <c r="D2607">
        <v>25.4</v>
      </c>
      <c r="E2607">
        <v>5.2</v>
      </c>
      <c r="F2607">
        <v>0</v>
      </c>
    </row>
    <row r="2608" spans="1:6" x14ac:dyDescent="0.35">
      <c r="A2608">
        <v>2002</v>
      </c>
      <c r="B2608" s="1">
        <f t="shared" si="40"/>
        <v>41</v>
      </c>
      <c r="C2608" s="18">
        <v>17.5</v>
      </c>
      <c r="D2608">
        <v>22</v>
      </c>
      <c r="E2608">
        <v>8</v>
      </c>
      <c r="F2608">
        <v>0</v>
      </c>
    </row>
    <row r="2609" spans="1:6" x14ac:dyDescent="0.35">
      <c r="A2609">
        <v>2002</v>
      </c>
      <c r="B2609" s="1">
        <f t="shared" si="40"/>
        <v>42</v>
      </c>
      <c r="C2609" s="18">
        <v>17.600000000000001</v>
      </c>
      <c r="D2609">
        <v>23</v>
      </c>
      <c r="E2609">
        <v>6</v>
      </c>
      <c r="F2609">
        <v>0</v>
      </c>
    </row>
    <row r="2610" spans="1:6" x14ac:dyDescent="0.35">
      <c r="A2610">
        <v>2002</v>
      </c>
      <c r="B2610" s="1">
        <f t="shared" si="40"/>
        <v>43</v>
      </c>
      <c r="C2610" s="18">
        <v>16.8</v>
      </c>
      <c r="D2610">
        <v>24.4</v>
      </c>
      <c r="E2610">
        <v>7.5</v>
      </c>
      <c r="F2610">
        <v>0</v>
      </c>
    </row>
    <row r="2611" spans="1:6" x14ac:dyDescent="0.35">
      <c r="A2611">
        <v>2002</v>
      </c>
      <c r="B2611" s="1">
        <f t="shared" si="40"/>
        <v>44</v>
      </c>
      <c r="C2611" s="18">
        <v>16.8</v>
      </c>
      <c r="D2611">
        <v>24.7</v>
      </c>
      <c r="E2611">
        <v>9.6</v>
      </c>
      <c r="F2611">
        <v>0</v>
      </c>
    </row>
    <row r="2612" spans="1:6" x14ac:dyDescent="0.35">
      <c r="A2612">
        <v>2002</v>
      </c>
      <c r="B2612" s="1">
        <f t="shared" si="40"/>
        <v>45</v>
      </c>
      <c r="C2612" s="18">
        <v>14.8</v>
      </c>
      <c r="D2612">
        <v>26.2</v>
      </c>
      <c r="E2612">
        <v>10</v>
      </c>
      <c r="F2612">
        <v>0</v>
      </c>
    </row>
    <row r="2613" spans="1:6" x14ac:dyDescent="0.35">
      <c r="A2613">
        <v>2002</v>
      </c>
      <c r="B2613" s="1">
        <f t="shared" si="40"/>
        <v>46</v>
      </c>
      <c r="C2613" s="18">
        <v>15.9</v>
      </c>
      <c r="D2613">
        <v>19</v>
      </c>
      <c r="E2613">
        <v>9.1999999999999993</v>
      </c>
      <c r="F2613">
        <v>0</v>
      </c>
    </row>
    <row r="2614" spans="1:6" x14ac:dyDescent="0.35">
      <c r="A2614">
        <v>2002</v>
      </c>
      <c r="B2614" s="1">
        <f t="shared" si="40"/>
        <v>47</v>
      </c>
      <c r="C2614" s="18">
        <v>16.2</v>
      </c>
      <c r="D2614">
        <v>20.6</v>
      </c>
      <c r="E2614">
        <v>5</v>
      </c>
      <c r="F2614">
        <v>0</v>
      </c>
    </row>
    <row r="2615" spans="1:6" x14ac:dyDescent="0.35">
      <c r="A2615">
        <v>2002</v>
      </c>
      <c r="B2615" s="1">
        <f t="shared" si="40"/>
        <v>48</v>
      </c>
      <c r="C2615" s="18">
        <v>8.6999999999999993</v>
      </c>
      <c r="D2615">
        <v>17</v>
      </c>
      <c r="E2615">
        <v>11</v>
      </c>
      <c r="F2615">
        <v>4.0999999999999996</v>
      </c>
    </row>
    <row r="2616" spans="1:6" x14ac:dyDescent="0.35">
      <c r="A2616">
        <v>2002</v>
      </c>
      <c r="B2616" s="1">
        <f t="shared" si="40"/>
        <v>49</v>
      </c>
      <c r="C2616" s="18">
        <v>12</v>
      </c>
      <c r="D2616">
        <v>17.600000000000001</v>
      </c>
      <c r="E2616">
        <v>8</v>
      </c>
      <c r="F2616">
        <v>5.0999999999999996</v>
      </c>
    </row>
    <row r="2617" spans="1:6" x14ac:dyDescent="0.35">
      <c r="A2617">
        <v>2002</v>
      </c>
      <c r="B2617" s="1">
        <f t="shared" si="40"/>
        <v>50</v>
      </c>
      <c r="C2617" s="18">
        <v>13.5</v>
      </c>
      <c r="D2617">
        <v>15.8</v>
      </c>
      <c r="E2617">
        <v>8.5</v>
      </c>
      <c r="F2617">
        <v>0</v>
      </c>
    </row>
    <row r="2618" spans="1:6" x14ac:dyDescent="0.35">
      <c r="A2618">
        <v>2002</v>
      </c>
      <c r="B2618" s="1">
        <f t="shared" si="40"/>
        <v>51</v>
      </c>
      <c r="C2618" s="18">
        <v>19.3</v>
      </c>
      <c r="D2618">
        <v>17.399999999999999</v>
      </c>
      <c r="E2618">
        <v>7.5</v>
      </c>
      <c r="F2618">
        <v>0</v>
      </c>
    </row>
    <row r="2619" spans="1:6" x14ac:dyDescent="0.35">
      <c r="A2619">
        <v>2002</v>
      </c>
      <c r="B2619" s="1">
        <f t="shared" si="40"/>
        <v>52</v>
      </c>
      <c r="C2619" s="18">
        <v>18.8</v>
      </c>
      <c r="D2619">
        <v>17</v>
      </c>
      <c r="E2619">
        <v>3.3</v>
      </c>
      <c r="F2619">
        <v>0</v>
      </c>
    </row>
    <row r="2620" spans="1:6" x14ac:dyDescent="0.35">
      <c r="A2620">
        <v>2002</v>
      </c>
      <c r="B2620" s="1">
        <f t="shared" si="40"/>
        <v>53</v>
      </c>
      <c r="C2620" s="18">
        <v>19.3</v>
      </c>
      <c r="D2620">
        <v>18</v>
      </c>
      <c r="E2620">
        <v>3</v>
      </c>
      <c r="F2620">
        <v>0</v>
      </c>
    </row>
    <row r="2621" spans="1:6" x14ac:dyDescent="0.35">
      <c r="A2621">
        <v>2002</v>
      </c>
      <c r="B2621" s="1">
        <f t="shared" si="40"/>
        <v>54</v>
      </c>
      <c r="C2621" s="18">
        <v>19.7</v>
      </c>
      <c r="D2621">
        <v>22</v>
      </c>
      <c r="E2621">
        <v>5</v>
      </c>
      <c r="F2621">
        <v>0</v>
      </c>
    </row>
    <row r="2622" spans="1:6" x14ac:dyDescent="0.35">
      <c r="A2622">
        <v>2002</v>
      </c>
      <c r="B2622" s="1">
        <f t="shared" si="40"/>
        <v>55</v>
      </c>
      <c r="C2622" s="18">
        <v>20.6</v>
      </c>
      <c r="D2622">
        <v>23.2</v>
      </c>
      <c r="E2622">
        <v>5.7</v>
      </c>
      <c r="F2622">
        <v>0</v>
      </c>
    </row>
    <row r="2623" spans="1:6" x14ac:dyDescent="0.35">
      <c r="A2623">
        <v>2002</v>
      </c>
      <c r="B2623" s="1">
        <f t="shared" si="40"/>
        <v>56</v>
      </c>
      <c r="C2623" s="18">
        <v>20.100000000000001</v>
      </c>
      <c r="D2623">
        <v>22.2</v>
      </c>
      <c r="E2623">
        <v>5</v>
      </c>
      <c r="F2623">
        <v>0</v>
      </c>
    </row>
    <row r="2624" spans="1:6" x14ac:dyDescent="0.35">
      <c r="A2624">
        <v>2002</v>
      </c>
      <c r="B2624" s="1">
        <f t="shared" si="40"/>
        <v>57</v>
      </c>
      <c r="C2624" s="18">
        <v>21.1</v>
      </c>
      <c r="D2624">
        <v>23.6</v>
      </c>
      <c r="E2624">
        <v>5.8</v>
      </c>
      <c r="F2624">
        <v>0</v>
      </c>
    </row>
    <row r="2625" spans="1:6" x14ac:dyDescent="0.35">
      <c r="A2625">
        <v>2002</v>
      </c>
      <c r="B2625" s="1">
        <f t="shared" si="40"/>
        <v>58</v>
      </c>
      <c r="C2625" s="18">
        <v>18.399999999999999</v>
      </c>
      <c r="D2625">
        <v>21</v>
      </c>
      <c r="E2625">
        <v>4.5999999999999996</v>
      </c>
      <c r="F2625">
        <v>0</v>
      </c>
    </row>
    <row r="2626" spans="1:6" x14ac:dyDescent="0.35">
      <c r="A2626">
        <v>2002</v>
      </c>
      <c r="B2626" s="1">
        <f t="shared" si="40"/>
        <v>59</v>
      </c>
      <c r="C2626" s="18">
        <v>17.100000000000001</v>
      </c>
      <c r="D2626">
        <v>18.2</v>
      </c>
      <c r="E2626">
        <v>10</v>
      </c>
      <c r="F2626">
        <v>0</v>
      </c>
    </row>
    <row r="2627" spans="1:6" x14ac:dyDescent="0.35">
      <c r="A2627">
        <v>2002</v>
      </c>
      <c r="B2627" s="1">
        <f t="shared" si="40"/>
        <v>60</v>
      </c>
      <c r="C2627" s="18">
        <v>14.9</v>
      </c>
      <c r="D2627">
        <v>19</v>
      </c>
      <c r="E2627">
        <v>7</v>
      </c>
      <c r="F2627">
        <v>0</v>
      </c>
    </row>
    <row r="2628" spans="1:6" x14ac:dyDescent="0.35">
      <c r="A2628">
        <v>2002</v>
      </c>
      <c r="B2628" s="1">
        <f t="shared" si="40"/>
        <v>61</v>
      </c>
      <c r="C2628" s="18">
        <v>16.5</v>
      </c>
      <c r="D2628">
        <v>16</v>
      </c>
      <c r="E2628">
        <v>7</v>
      </c>
      <c r="F2628">
        <v>7.1</v>
      </c>
    </row>
    <row r="2629" spans="1:6" x14ac:dyDescent="0.35">
      <c r="A2629">
        <v>2002</v>
      </c>
      <c r="B2629" s="1">
        <f t="shared" si="40"/>
        <v>62</v>
      </c>
      <c r="C2629" s="18">
        <v>10.9</v>
      </c>
      <c r="D2629">
        <v>14.2</v>
      </c>
      <c r="E2629">
        <v>7.3</v>
      </c>
      <c r="F2629">
        <v>0</v>
      </c>
    </row>
    <row r="2630" spans="1:6" x14ac:dyDescent="0.35">
      <c r="A2630">
        <v>2002</v>
      </c>
      <c r="B2630" s="1">
        <f t="shared" si="40"/>
        <v>63</v>
      </c>
      <c r="C2630" s="18">
        <v>11.9</v>
      </c>
      <c r="D2630">
        <v>13.4</v>
      </c>
      <c r="E2630">
        <v>7</v>
      </c>
      <c r="F2630">
        <v>0</v>
      </c>
    </row>
    <row r="2631" spans="1:6" x14ac:dyDescent="0.35">
      <c r="A2631">
        <v>2002</v>
      </c>
      <c r="B2631" s="1">
        <f t="shared" si="40"/>
        <v>64</v>
      </c>
      <c r="C2631" s="18">
        <v>7.3</v>
      </c>
      <c r="D2631">
        <v>10</v>
      </c>
      <c r="E2631">
        <v>6</v>
      </c>
      <c r="F2631">
        <v>9.9</v>
      </c>
    </row>
    <row r="2632" spans="1:6" x14ac:dyDescent="0.35">
      <c r="A2632">
        <v>2002</v>
      </c>
      <c r="B2632" s="1">
        <f t="shared" si="40"/>
        <v>65</v>
      </c>
      <c r="C2632" s="18">
        <v>9</v>
      </c>
      <c r="D2632">
        <v>10.6</v>
      </c>
      <c r="E2632">
        <v>6</v>
      </c>
      <c r="F2632">
        <v>13</v>
      </c>
    </row>
    <row r="2633" spans="1:6" x14ac:dyDescent="0.35">
      <c r="A2633">
        <v>2002</v>
      </c>
      <c r="B2633" s="1">
        <f t="shared" si="40"/>
        <v>66</v>
      </c>
      <c r="C2633" s="18">
        <v>11.9</v>
      </c>
      <c r="D2633">
        <v>14.4</v>
      </c>
      <c r="E2633">
        <v>5</v>
      </c>
      <c r="F2633">
        <v>4.0999999999999996</v>
      </c>
    </row>
    <row r="2634" spans="1:6" x14ac:dyDescent="0.35">
      <c r="A2634">
        <v>2002</v>
      </c>
      <c r="B2634" s="1">
        <f t="shared" si="40"/>
        <v>67</v>
      </c>
      <c r="C2634" s="18">
        <v>19.399999999999999</v>
      </c>
      <c r="D2634">
        <v>16</v>
      </c>
      <c r="E2634">
        <v>5</v>
      </c>
      <c r="F2634">
        <v>3.1</v>
      </c>
    </row>
    <row r="2635" spans="1:6" x14ac:dyDescent="0.35">
      <c r="A2635">
        <v>2002</v>
      </c>
      <c r="B2635" s="1">
        <f t="shared" si="40"/>
        <v>68</v>
      </c>
      <c r="C2635" s="18">
        <v>22.2</v>
      </c>
      <c r="D2635">
        <v>18</v>
      </c>
      <c r="E2635">
        <v>3.4</v>
      </c>
      <c r="F2635">
        <v>0</v>
      </c>
    </row>
    <row r="2636" spans="1:6" x14ac:dyDescent="0.35">
      <c r="A2636">
        <v>2002</v>
      </c>
      <c r="B2636" s="1">
        <f t="shared" ref="B2636:B2699" si="41">B2635+1</f>
        <v>69</v>
      </c>
      <c r="C2636" s="18">
        <v>21.2</v>
      </c>
      <c r="D2636">
        <v>23</v>
      </c>
      <c r="E2636">
        <v>5</v>
      </c>
      <c r="F2636">
        <v>0</v>
      </c>
    </row>
    <row r="2637" spans="1:6" x14ac:dyDescent="0.35">
      <c r="A2637">
        <v>2002</v>
      </c>
      <c r="B2637" s="1">
        <f t="shared" si="41"/>
        <v>70</v>
      </c>
      <c r="C2637" s="18">
        <v>19.100000000000001</v>
      </c>
      <c r="D2637">
        <v>24.2</v>
      </c>
      <c r="E2637">
        <v>9</v>
      </c>
      <c r="F2637">
        <v>0</v>
      </c>
    </row>
    <row r="2638" spans="1:6" x14ac:dyDescent="0.35">
      <c r="A2638">
        <v>2002</v>
      </c>
      <c r="B2638" s="1">
        <f t="shared" si="41"/>
        <v>71</v>
      </c>
      <c r="C2638" s="18">
        <v>16</v>
      </c>
      <c r="D2638">
        <v>26.2</v>
      </c>
      <c r="E2638">
        <v>10</v>
      </c>
      <c r="F2638">
        <v>0</v>
      </c>
    </row>
    <row r="2639" spans="1:6" x14ac:dyDescent="0.35">
      <c r="A2639">
        <v>2002</v>
      </c>
      <c r="B2639" s="1">
        <f t="shared" si="41"/>
        <v>72</v>
      </c>
      <c r="C2639" s="18">
        <v>10.5</v>
      </c>
      <c r="D2639">
        <v>14.2</v>
      </c>
      <c r="E2639">
        <v>7</v>
      </c>
      <c r="F2639">
        <v>0.8</v>
      </c>
    </row>
    <row r="2640" spans="1:6" x14ac:dyDescent="0.35">
      <c r="A2640">
        <v>2002</v>
      </c>
      <c r="B2640" s="1">
        <f t="shared" si="41"/>
        <v>73</v>
      </c>
      <c r="C2640" s="18">
        <v>12.7</v>
      </c>
      <c r="D2640">
        <v>15.3</v>
      </c>
      <c r="E2640">
        <v>8</v>
      </c>
      <c r="F2640">
        <v>7.9</v>
      </c>
    </row>
    <row r="2641" spans="1:6" x14ac:dyDescent="0.35">
      <c r="A2641">
        <v>2002</v>
      </c>
      <c r="B2641" s="1">
        <f t="shared" si="41"/>
        <v>74</v>
      </c>
      <c r="C2641" s="18">
        <v>22.3</v>
      </c>
      <c r="D2641">
        <v>19.100000000000001</v>
      </c>
      <c r="E2641">
        <v>7</v>
      </c>
      <c r="F2641">
        <v>2</v>
      </c>
    </row>
    <row r="2642" spans="1:6" x14ac:dyDescent="0.35">
      <c r="A2642">
        <v>2002</v>
      </c>
      <c r="B2642" s="1">
        <f t="shared" si="41"/>
        <v>75</v>
      </c>
      <c r="C2642" s="18">
        <v>8.6999999999999993</v>
      </c>
      <c r="D2642">
        <v>12</v>
      </c>
      <c r="E2642">
        <v>7</v>
      </c>
      <c r="F2642">
        <v>7.9</v>
      </c>
    </row>
    <row r="2643" spans="1:6" x14ac:dyDescent="0.35">
      <c r="A2643">
        <v>2002</v>
      </c>
      <c r="B2643" s="1">
        <f t="shared" si="41"/>
        <v>76</v>
      </c>
      <c r="C2643" s="18">
        <v>19.7</v>
      </c>
      <c r="D2643">
        <v>16</v>
      </c>
      <c r="E2643">
        <v>7.3</v>
      </c>
      <c r="F2643">
        <v>8.9</v>
      </c>
    </row>
    <row r="2644" spans="1:6" x14ac:dyDescent="0.35">
      <c r="A2644">
        <v>2002</v>
      </c>
      <c r="B2644" s="1">
        <f t="shared" si="41"/>
        <v>77</v>
      </c>
      <c r="C2644" s="18">
        <v>23.9</v>
      </c>
      <c r="D2644">
        <v>19.5</v>
      </c>
      <c r="E2644">
        <v>4.8</v>
      </c>
      <c r="F2644">
        <v>0</v>
      </c>
    </row>
    <row r="2645" spans="1:6" x14ac:dyDescent="0.35">
      <c r="A2645">
        <v>2002</v>
      </c>
      <c r="B2645" s="1">
        <f t="shared" si="41"/>
        <v>78</v>
      </c>
      <c r="C2645" s="18">
        <v>23.4</v>
      </c>
      <c r="D2645">
        <v>23</v>
      </c>
      <c r="E2645">
        <v>8</v>
      </c>
      <c r="F2645">
        <v>0</v>
      </c>
    </row>
    <row r="2646" spans="1:6" x14ac:dyDescent="0.35">
      <c r="A2646">
        <v>2002</v>
      </c>
      <c r="B2646" s="1">
        <f t="shared" si="41"/>
        <v>79</v>
      </c>
      <c r="C2646" s="18">
        <v>23.9</v>
      </c>
      <c r="D2646">
        <v>26.8</v>
      </c>
      <c r="E2646">
        <v>10</v>
      </c>
      <c r="F2646">
        <v>0</v>
      </c>
    </row>
    <row r="2647" spans="1:6" x14ac:dyDescent="0.35">
      <c r="A2647">
        <v>2002</v>
      </c>
      <c r="B2647" s="1">
        <f t="shared" si="41"/>
        <v>80</v>
      </c>
      <c r="C2647" s="18">
        <v>24.2</v>
      </c>
      <c r="D2647">
        <v>27</v>
      </c>
      <c r="E2647">
        <v>11.2</v>
      </c>
      <c r="F2647">
        <v>0</v>
      </c>
    </row>
    <row r="2648" spans="1:6" x14ac:dyDescent="0.35">
      <c r="A2648">
        <v>2002</v>
      </c>
      <c r="B2648" s="1">
        <f t="shared" si="41"/>
        <v>81</v>
      </c>
      <c r="C2648" s="18">
        <v>24.6</v>
      </c>
      <c r="D2648">
        <v>29.5</v>
      </c>
      <c r="E2648">
        <v>12</v>
      </c>
      <c r="F2648">
        <v>0</v>
      </c>
    </row>
    <row r="2649" spans="1:6" x14ac:dyDescent="0.35">
      <c r="A2649">
        <v>2002</v>
      </c>
      <c r="B2649" s="1">
        <f t="shared" si="41"/>
        <v>82</v>
      </c>
      <c r="C2649" s="18">
        <v>24.4</v>
      </c>
      <c r="D2649">
        <v>29.5</v>
      </c>
      <c r="E2649">
        <v>13</v>
      </c>
      <c r="F2649">
        <v>0</v>
      </c>
    </row>
    <row r="2650" spans="1:6" x14ac:dyDescent="0.35">
      <c r="A2650">
        <v>2002</v>
      </c>
      <c r="B2650" s="1">
        <f t="shared" si="41"/>
        <v>83</v>
      </c>
      <c r="C2650" s="18">
        <v>24.2</v>
      </c>
      <c r="D2650">
        <v>29</v>
      </c>
      <c r="E2650">
        <v>11.6</v>
      </c>
      <c r="F2650">
        <v>0</v>
      </c>
    </row>
    <row r="2651" spans="1:6" x14ac:dyDescent="0.35">
      <c r="A2651">
        <v>2002</v>
      </c>
      <c r="B2651" s="1">
        <f t="shared" si="41"/>
        <v>84</v>
      </c>
      <c r="C2651" s="18">
        <v>23.5</v>
      </c>
      <c r="D2651">
        <v>29.4</v>
      </c>
      <c r="E2651">
        <v>12.3</v>
      </c>
      <c r="F2651">
        <v>0</v>
      </c>
    </row>
    <row r="2652" spans="1:6" x14ac:dyDescent="0.35">
      <c r="A2652">
        <v>2002</v>
      </c>
      <c r="B2652" s="1">
        <f t="shared" si="41"/>
        <v>85</v>
      </c>
      <c r="C2652" s="18">
        <v>25</v>
      </c>
      <c r="D2652">
        <v>29</v>
      </c>
      <c r="E2652">
        <v>13</v>
      </c>
      <c r="F2652">
        <v>0</v>
      </c>
    </row>
    <row r="2653" spans="1:6" x14ac:dyDescent="0.35">
      <c r="A2653">
        <v>2002</v>
      </c>
      <c r="B2653" s="1">
        <f t="shared" si="41"/>
        <v>86</v>
      </c>
      <c r="C2653" s="18">
        <v>17.100000000000001</v>
      </c>
      <c r="D2653">
        <v>29.5</v>
      </c>
      <c r="E2653">
        <v>10.6</v>
      </c>
      <c r="F2653">
        <v>0</v>
      </c>
    </row>
    <row r="2654" spans="1:6" x14ac:dyDescent="0.35">
      <c r="A2654">
        <v>2002</v>
      </c>
      <c r="B2654" s="1">
        <f t="shared" si="41"/>
        <v>87</v>
      </c>
      <c r="C2654" s="18">
        <v>11.8</v>
      </c>
      <c r="D2654">
        <v>16.399999999999999</v>
      </c>
      <c r="E2654">
        <v>11.7</v>
      </c>
      <c r="F2654">
        <v>13</v>
      </c>
    </row>
    <row r="2655" spans="1:6" x14ac:dyDescent="0.35">
      <c r="A2655">
        <v>2002</v>
      </c>
      <c r="B2655" s="1">
        <f t="shared" si="41"/>
        <v>88</v>
      </c>
      <c r="C2655" s="18">
        <v>19.2</v>
      </c>
      <c r="D2655">
        <v>21.4</v>
      </c>
      <c r="E2655">
        <v>11.8</v>
      </c>
      <c r="F2655">
        <v>0.5</v>
      </c>
    </row>
    <row r="2656" spans="1:6" x14ac:dyDescent="0.35">
      <c r="A2656">
        <v>2002</v>
      </c>
      <c r="B2656" s="1">
        <f t="shared" si="41"/>
        <v>89</v>
      </c>
      <c r="C2656" s="18">
        <v>26</v>
      </c>
      <c r="D2656">
        <v>25.7</v>
      </c>
      <c r="E2656">
        <v>7.6</v>
      </c>
      <c r="F2656">
        <v>0</v>
      </c>
    </row>
    <row r="2657" spans="1:6" x14ac:dyDescent="0.35">
      <c r="A2657">
        <v>2002</v>
      </c>
      <c r="B2657" s="1">
        <f t="shared" si="41"/>
        <v>90</v>
      </c>
      <c r="C2657" s="18">
        <v>18.100000000000001</v>
      </c>
      <c r="D2657">
        <v>25.5</v>
      </c>
      <c r="E2657">
        <v>12.3</v>
      </c>
      <c r="F2657">
        <v>0</v>
      </c>
    </row>
    <row r="2658" spans="1:6" x14ac:dyDescent="0.35">
      <c r="A2658">
        <v>2002</v>
      </c>
      <c r="B2658" s="1">
        <f t="shared" si="41"/>
        <v>91</v>
      </c>
      <c r="C2658" s="18">
        <v>3.2</v>
      </c>
      <c r="D2658">
        <v>15</v>
      </c>
      <c r="E2658">
        <v>11.7</v>
      </c>
      <c r="F2658">
        <v>1</v>
      </c>
    </row>
    <row r="2659" spans="1:6" x14ac:dyDescent="0.35">
      <c r="A2659">
        <v>2002</v>
      </c>
      <c r="B2659" s="1">
        <f t="shared" si="41"/>
        <v>92</v>
      </c>
      <c r="C2659" s="18">
        <v>9.5</v>
      </c>
      <c r="D2659">
        <v>15.2</v>
      </c>
      <c r="E2659">
        <v>10.8</v>
      </c>
      <c r="F2659">
        <v>24.9</v>
      </c>
    </row>
    <row r="2660" spans="1:6" x14ac:dyDescent="0.35">
      <c r="A2660">
        <v>2002</v>
      </c>
      <c r="B2660" s="1">
        <f t="shared" si="41"/>
        <v>93</v>
      </c>
      <c r="C2660" s="18">
        <v>8</v>
      </c>
      <c r="D2660">
        <v>14.1</v>
      </c>
      <c r="E2660">
        <v>9</v>
      </c>
      <c r="F2660">
        <v>5.0999999999999996</v>
      </c>
    </row>
    <row r="2661" spans="1:6" x14ac:dyDescent="0.35">
      <c r="A2661">
        <v>2002</v>
      </c>
      <c r="B2661" s="1">
        <f t="shared" si="41"/>
        <v>94</v>
      </c>
      <c r="C2661" s="18">
        <v>23.4</v>
      </c>
      <c r="D2661">
        <v>16</v>
      </c>
      <c r="E2661">
        <v>7.7</v>
      </c>
      <c r="F2661">
        <v>7.9</v>
      </c>
    </row>
    <row r="2662" spans="1:6" x14ac:dyDescent="0.35">
      <c r="A2662">
        <v>2002</v>
      </c>
      <c r="B2662" s="1">
        <f t="shared" si="41"/>
        <v>95</v>
      </c>
      <c r="C2662" s="18">
        <v>23.7</v>
      </c>
      <c r="D2662">
        <v>19.2</v>
      </c>
      <c r="E2662">
        <v>7.8</v>
      </c>
      <c r="F2662">
        <v>0</v>
      </c>
    </row>
    <row r="2663" spans="1:6" x14ac:dyDescent="0.35">
      <c r="A2663">
        <v>2002</v>
      </c>
      <c r="B2663" s="1">
        <f t="shared" si="41"/>
        <v>96</v>
      </c>
      <c r="C2663" s="18">
        <v>6.2</v>
      </c>
      <c r="D2663">
        <v>17</v>
      </c>
      <c r="E2663">
        <v>9</v>
      </c>
      <c r="F2663">
        <v>0</v>
      </c>
    </row>
    <row r="2664" spans="1:6" x14ac:dyDescent="0.35">
      <c r="A2664">
        <v>2002</v>
      </c>
      <c r="B2664" s="1">
        <f t="shared" si="41"/>
        <v>97</v>
      </c>
      <c r="C2664" s="18">
        <v>13.1</v>
      </c>
      <c r="D2664">
        <v>17</v>
      </c>
      <c r="E2664">
        <v>9</v>
      </c>
      <c r="F2664">
        <v>2</v>
      </c>
    </row>
    <row r="2665" spans="1:6" x14ac:dyDescent="0.35">
      <c r="A2665">
        <v>2002</v>
      </c>
      <c r="B2665" s="1">
        <f t="shared" si="41"/>
        <v>98</v>
      </c>
      <c r="C2665" s="18">
        <v>27.4</v>
      </c>
      <c r="D2665">
        <v>21</v>
      </c>
      <c r="E2665">
        <v>7.3</v>
      </c>
      <c r="F2665">
        <v>3.1</v>
      </c>
    </row>
    <row r="2666" spans="1:6" x14ac:dyDescent="0.35">
      <c r="A2666">
        <v>2002</v>
      </c>
      <c r="B2666" s="1">
        <f t="shared" si="41"/>
        <v>99</v>
      </c>
      <c r="C2666" s="18">
        <v>19.899999999999999</v>
      </c>
      <c r="D2666">
        <v>21</v>
      </c>
      <c r="E2666">
        <v>10</v>
      </c>
      <c r="F2666">
        <v>3.1</v>
      </c>
    </row>
    <row r="2667" spans="1:6" x14ac:dyDescent="0.35">
      <c r="A2667">
        <v>2002</v>
      </c>
      <c r="B2667" s="1">
        <f t="shared" si="41"/>
        <v>100</v>
      </c>
      <c r="C2667" s="18">
        <v>20.9</v>
      </c>
      <c r="D2667">
        <v>20.2</v>
      </c>
      <c r="E2667">
        <v>10</v>
      </c>
      <c r="F2667">
        <v>2</v>
      </c>
    </row>
    <row r="2668" spans="1:6" x14ac:dyDescent="0.35">
      <c r="A2668">
        <v>2002</v>
      </c>
      <c r="B2668" s="1">
        <f t="shared" si="41"/>
        <v>101</v>
      </c>
      <c r="C2668" s="18">
        <v>8.4</v>
      </c>
      <c r="D2668">
        <v>15.1</v>
      </c>
      <c r="E2668">
        <v>8</v>
      </c>
      <c r="F2668">
        <v>16</v>
      </c>
    </row>
    <row r="2669" spans="1:6" x14ac:dyDescent="0.35">
      <c r="A2669">
        <v>2002</v>
      </c>
      <c r="B2669" s="1">
        <f t="shared" si="41"/>
        <v>102</v>
      </c>
      <c r="C2669" s="18">
        <v>12.4</v>
      </c>
      <c r="D2669">
        <v>13.5</v>
      </c>
      <c r="E2669">
        <v>6.5</v>
      </c>
      <c r="F2669">
        <v>6.1</v>
      </c>
    </row>
    <row r="2670" spans="1:6" x14ac:dyDescent="0.35">
      <c r="A2670">
        <v>2002</v>
      </c>
      <c r="B2670" s="1">
        <f t="shared" si="41"/>
        <v>103</v>
      </c>
      <c r="C2670" s="18">
        <v>9.4</v>
      </c>
      <c r="D2670">
        <v>12.4</v>
      </c>
      <c r="E2670">
        <v>7.5</v>
      </c>
      <c r="F2670">
        <v>3.1</v>
      </c>
    </row>
    <row r="2671" spans="1:6" x14ac:dyDescent="0.35">
      <c r="A2671">
        <v>2002</v>
      </c>
      <c r="B2671" s="1">
        <f t="shared" si="41"/>
        <v>104</v>
      </c>
      <c r="C2671" s="18">
        <v>13</v>
      </c>
      <c r="D2671">
        <v>13.4</v>
      </c>
      <c r="E2671">
        <v>8</v>
      </c>
      <c r="F2671">
        <v>2.1</v>
      </c>
    </row>
    <row r="2672" spans="1:6" x14ac:dyDescent="0.35">
      <c r="A2672">
        <v>2002</v>
      </c>
      <c r="B2672" s="1">
        <f t="shared" si="41"/>
        <v>105</v>
      </c>
      <c r="C2672" s="18">
        <v>21.3</v>
      </c>
      <c r="D2672">
        <v>15</v>
      </c>
      <c r="E2672">
        <v>3.8</v>
      </c>
      <c r="F2672">
        <v>3.1</v>
      </c>
    </row>
    <row r="2673" spans="1:6" x14ac:dyDescent="0.35">
      <c r="A2673">
        <v>2002</v>
      </c>
      <c r="B2673" s="1">
        <f t="shared" si="41"/>
        <v>106</v>
      </c>
      <c r="C2673" s="18">
        <v>27.3</v>
      </c>
      <c r="D2673">
        <v>19</v>
      </c>
      <c r="E2673">
        <v>6.5</v>
      </c>
      <c r="F2673">
        <v>0</v>
      </c>
    </row>
    <row r="2674" spans="1:6" x14ac:dyDescent="0.35">
      <c r="A2674">
        <v>2002</v>
      </c>
      <c r="B2674" s="1">
        <f t="shared" si="41"/>
        <v>107</v>
      </c>
      <c r="C2674" s="18">
        <v>11.7</v>
      </c>
      <c r="D2674">
        <v>18</v>
      </c>
      <c r="E2674">
        <v>10</v>
      </c>
      <c r="F2674">
        <v>0</v>
      </c>
    </row>
    <row r="2675" spans="1:6" x14ac:dyDescent="0.35">
      <c r="A2675">
        <v>2002</v>
      </c>
      <c r="B2675" s="1">
        <f t="shared" si="41"/>
        <v>108</v>
      </c>
      <c r="C2675" s="18">
        <v>5.8</v>
      </c>
      <c r="D2675">
        <v>15.5</v>
      </c>
      <c r="E2675">
        <v>10</v>
      </c>
      <c r="F2675">
        <v>0.8</v>
      </c>
    </row>
    <row r="2676" spans="1:6" x14ac:dyDescent="0.35">
      <c r="A2676">
        <v>2002</v>
      </c>
      <c r="B2676" s="1">
        <f t="shared" si="41"/>
        <v>109</v>
      </c>
      <c r="C2676" s="18">
        <v>25</v>
      </c>
      <c r="D2676">
        <v>20.6</v>
      </c>
      <c r="E2676">
        <v>9.1999999999999993</v>
      </c>
      <c r="F2676">
        <v>2</v>
      </c>
    </row>
    <row r="2677" spans="1:6" x14ac:dyDescent="0.35">
      <c r="A2677">
        <v>2002</v>
      </c>
      <c r="B2677" s="1">
        <f t="shared" si="41"/>
        <v>110</v>
      </c>
      <c r="C2677" s="18">
        <v>27.9</v>
      </c>
      <c r="D2677">
        <v>25</v>
      </c>
      <c r="E2677">
        <v>10</v>
      </c>
      <c r="F2677">
        <v>0</v>
      </c>
    </row>
    <row r="2678" spans="1:6" x14ac:dyDescent="0.35">
      <c r="A2678">
        <v>2002</v>
      </c>
      <c r="B2678" s="1">
        <f t="shared" si="41"/>
        <v>111</v>
      </c>
      <c r="C2678" s="18">
        <v>27.4</v>
      </c>
      <c r="D2678">
        <v>28.4</v>
      </c>
      <c r="E2678">
        <v>10.199999999999999</v>
      </c>
      <c r="F2678">
        <v>0</v>
      </c>
    </row>
    <row r="2679" spans="1:6" x14ac:dyDescent="0.35">
      <c r="A2679">
        <v>2002</v>
      </c>
      <c r="B2679" s="1">
        <f t="shared" si="41"/>
        <v>112</v>
      </c>
      <c r="C2679" s="18">
        <v>27.5</v>
      </c>
      <c r="D2679">
        <v>25.6</v>
      </c>
      <c r="E2679">
        <v>12</v>
      </c>
      <c r="F2679">
        <v>0</v>
      </c>
    </row>
    <row r="2680" spans="1:6" x14ac:dyDescent="0.35">
      <c r="A2680">
        <v>2002</v>
      </c>
      <c r="B2680" s="1">
        <f t="shared" si="41"/>
        <v>113</v>
      </c>
      <c r="C2680" s="18">
        <v>29.6</v>
      </c>
      <c r="D2680">
        <v>27</v>
      </c>
      <c r="E2680">
        <v>10.8</v>
      </c>
      <c r="F2680">
        <v>0</v>
      </c>
    </row>
    <row r="2681" spans="1:6" x14ac:dyDescent="0.35">
      <c r="A2681">
        <v>2002</v>
      </c>
      <c r="B2681" s="1">
        <f t="shared" si="41"/>
        <v>114</v>
      </c>
      <c r="C2681" s="18">
        <v>29.2</v>
      </c>
      <c r="D2681">
        <v>28</v>
      </c>
      <c r="E2681">
        <v>10.199999999999999</v>
      </c>
      <c r="F2681">
        <v>0</v>
      </c>
    </row>
    <row r="2682" spans="1:6" x14ac:dyDescent="0.35">
      <c r="A2682">
        <v>2002</v>
      </c>
      <c r="B2682" s="1">
        <f t="shared" si="41"/>
        <v>115</v>
      </c>
      <c r="C2682" s="18">
        <v>29.7</v>
      </c>
      <c r="D2682">
        <v>28.2</v>
      </c>
      <c r="E2682">
        <v>9.5</v>
      </c>
      <c r="F2682">
        <v>0</v>
      </c>
    </row>
    <row r="2683" spans="1:6" x14ac:dyDescent="0.35">
      <c r="A2683">
        <v>2002</v>
      </c>
      <c r="B2683" s="1">
        <f t="shared" si="41"/>
        <v>116</v>
      </c>
      <c r="C2683" s="18">
        <v>29.7</v>
      </c>
      <c r="D2683">
        <v>28.5</v>
      </c>
      <c r="E2683">
        <v>11.6</v>
      </c>
      <c r="F2683">
        <v>0</v>
      </c>
    </row>
    <row r="2684" spans="1:6" x14ac:dyDescent="0.35">
      <c r="A2684">
        <v>2002</v>
      </c>
      <c r="B2684" s="1">
        <f t="shared" si="41"/>
        <v>117</v>
      </c>
      <c r="C2684" s="18">
        <v>30.1</v>
      </c>
      <c r="D2684">
        <v>27.2</v>
      </c>
      <c r="E2684">
        <v>11.6</v>
      </c>
      <c r="F2684">
        <v>0</v>
      </c>
    </row>
    <row r="2685" spans="1:6" x14ac:dyDescent="0.35">
      <c r="A2685">
        <v>2002</v>
      </c>
      <c r="B2685" s="1">
        <f t="shared" si="41"/>
        <v>118</v>
      </c>
      <c r="C2685" s="18">
        <v>28.3</v>
      </c>
      <c r="D2685">
        <v>25.3</v>
      </c>
      <c r="E2685">
        <v>11</v>
      </c>
      <c r="F2685">
        <v>0</v>
      </c>
    </row>
    <row r="2686" spans="1:6" x14ac:dyDescent="0.35">
      <c r="A2686">
        <v>2002</v>
      </c>
      <c r="B2686" s="1">
        <f t="shared" si="41"/>
        <v>119</v>
      </c>
      <c r="C2686" s="18">
        <v>28.1</v>
      </c>
      <c r="D2686">
        <v>26</v>
      </c>
      <c r="E2686">
        <v>9</v>
      </c>
      <c r="F2686">
        <v>0</v>
      </c>
    </row>
    <row r="2687" spans="1:6" x14ac:dyDescent="0.35">
      <c r="A2687">
        <v>2002</v>
      </c>
      <c r="B2687" s="1">
        <f t="shared" si="41"/>
        <v>120</v>
      </c>
      <c r="C2687" s="18">
        <v>20.9</v>
      </c>
      <c r="D2687">
        <v>25.8</v>
      </c>
      <c r="E2687">
        <v>11.4</v>
      </c>
      <c r="F2687">
        <v>0</v>
      </c>
    </row>
    <row r="2688" spans="1:6" x14ac:dyDescent="0.35">
      <c r="A2688">
        <v>2002</v>
      </c>
      <c r="B2688" s="1">
        <f t="shared" si="41"/>
        <v>121</v>
      </c>
      <c r="C2688" s="18">
        <v>17.600000000000001</v>
      </c>
      <c r="D2688">
        <v>21</v>
      </c>
      <c r="E2688">
        <v>13</v>
      </c>
      <c r="F2688">
        <v>0</v>
      </c>
    </row>
    <row r="2689" spans="1:6" x14ac:dyDescent="0.35">
      <c r="A2689">
        <v>2002</v>
      </c>
      <c r="B2689" s="1">
        <f t="shared" si="41"/>
        <v>122</v>
      </c>
      <c r="C2689" s="18">
        <v>19.2</v>
      </c>
      <c r="D2689">
        <v>20</v>
      </c>
      <c r="E2689">
        <v>11</v>
      </c>
      <c r="F2689">
        <v>0</v>
      </c>
    </row>
    <row r="2690" spans="1:6" x14ac:dyDescent="0.35">
      <c r="A2690">
        <v>2002</v>
      </c>
      <c r="B2690" s="1">
        <f t="shared" si="41"/>
        <v>123</v>
      </c>
      <c r="C2690" s="18">
        <v>28.9</v>
      </c>
      <c r="D2690">
        <v>19</v>
      </c>
      <c r="E2690">
        <v>6</v>
      </c>
      <c r="F2690">
        <v>0</v>
      </c>
    </row>
    <row r="2691" spans="1:6" x14ac:dyDescent="0.35">
      <c r="A2691">
        <v>2002</v>
      </c>
      <c r="B2691" s="1">
        <f t="shared" si="41"/>
        <v>124</v>
      </c>
      <c r="C2691" s="18">
        <v>30.1</v>
      </c>
      <c r="D2691">
        <v>23</v>
      </c>
      <c r="E2691">
        <v>4.5</v>
      </c>
      <c r="F2691">
        <v>0</v>
      </c>
    </row>
    <row r="2692" spans="1:6" x14ac:dyDescent="0.35">
      <c r="A2692">
        <v>2002</v>
      </c>
      <c r="B2692" s="1">
        <f t="shared" si="41"/>
        <v>125</v>
      </c>
      <c r="C2692" s="18">
        <v>25.6</v>
      </c>
      <c r="D2692">
        <v>24</v>
      </c>
      <c r="E2692">
        <v>5.8</v>
      </c>
      <c r="F2692">
        <v>0</v>
      </c>
    </row>
    <row r="2693" spans="1:6" x14ac:dyDescent="0.35">
      <c r="A2693">
        <v>2002</v>
      </c>
      <c r="B2693" s="1">
        <f t="shared" si="41"/>
        <v>126</v>
      </c>
      <c r="C2693" s="18">
        <v>4.5</v>
      </c>
      <c r="D2693">
        <v>16</v>
      </c>
      <c r="E2693">
        <v>9</v>
      </c>
      <c r="F2693">
        <v>1</v>
      </c>
    </row>
    <row r="2694" spans="1:6" x14ac:dyDescent="0.35">
      <c r="A2694">
        <v>2002</v>
      </c>
      <c r="B2694" s="1">
        <f t="shared" si="41"/>
        <v>127</v>
      </c>
      <c r="C2694" s="18">
        <v>11.3</v>
      </c>
      <c r="D2694">
        <v>16.2</v>
      </c>
      <c r="E2694">
        <v>10</v>
      </c>
      <c r="F2694">
        <v>9.9</v>
      </c>
    </row>
    <row r="2695" spans="1:6" x14ac:dyDescent="0.35">
      <c r="A2695">
        <v>2002</v>
      </c>
      <c r="B2695" s="1">
        <f t="shared" si="41"/>
        <v>128</v>
      </c>
      <c r="C2695" s="18">
        <v>21.3</v>
      </c>
      <c r="D2695">
        <v>18.2</v>
      </c>
      <c r="E2695">
        <v>7.8</v>
      </c>
      <c r="F2695">
        <v>6.1</v>
      </c>
    </row>
    <row r="2696" spans="1:6" x14ac:dyDescent="0.35">
      <c r="A2696">
        <v>2002</v>
      </c>
      <c r="B2696" s="1">
        <f t="shared" si="41"/>
        <v>129</v>
      </c>
      <c r="C2696" s="18">
        <v>18.100000000000001</v>
      </c>
      <c r="D2696">
        <v>20</v>
      </c>
      <c r="E2696">
        <v>8</v>
      </c>
      <c r="F2696">
        <v>4.0999999999999996</v>
      </c>
    </row>
    <row r="2697" spans="1:6" x14ac:dyDescent="0.35">
      <c r="A2697">
        <v>2002</v>
      </c>
      <c r="B2697" s="1">
        <f t="shared" si="41"/>
        <v>130</v>
      </c>
      <c r="C2697" s="18">
        <v>7.3</v>
      </c>
      <c r="D2697">
        <v>13</v>
      </c>
      <c r="E2697">
        <v>10.8</v>
      </c>
      <c r="F2697">
        <v>6.1</v>
      </c>
    </row>
    <row r="2698" spans="1:6" x14ac:dyDescent="0.35">
      <c r="A2698">
        <v>2002</v>
      </c>
      <c r="B2698" s="1">
        <f t="shared" si="41"/>
        <v>131</v>
      </c>
      <c r="C2698" s="18">
        <v>27.4</v>
      </c>
      <c r="D2698">
        <v>20</v>
      </c>
      <c r="E2698">
        <v>7.8</v>
      </c>
      <c r="F2698">
        <v>0</v>
      </c>
    </row>
    <row r="2699" spans="1:6" x14ac:dyDescent="0.35">
      <c r="A2699">
        <v>2002</v>
      </c>
      <c r="B2699" s="1">
        <f t="shared" si="41"/>
        <v>132</v>
      </c>
      <c r="C2699" s="18">
        <v>30.9</v>
      </c>
      <c r="D2699">
        <v>24</v>
      </c>
      <c r="E2699">
        <v>9.6999999999999993</v>
      </c>
      <c r="F2699">
        <v>0</v>
      </c>
    </row>
    <row r="2700" spans="1:6" x14ac:dyDescent="0.35">
      <c r="A2700">
        <v>2002</v>
      </c>
      <c r="B2700" s="1">
        <f t="shared" ref="B2700:B2763" si="42">B2699+1</f>
        <v>133</v>
      </c>
      <c r="C2700" s="18">
        <v>31.5</v>
      </c>
      <c r="D2700">
        <v>25</v>
      </c>
      <c r="E2700">
        <v>10.5</v>
      </c>
      <c r="F2700">
        <v>0</v>
      </c>
    </row>
    <row r="2701" spans="1:6" x14ac:dyDescent="0.35">
      <c r="A2701">
        <v>2002</v>
      </c>
      <c r="B2701" s="1">
        <f t="shared" si="42"/>
        <v>134</v>
      </c>
      <c r="C2701" s="18">
        <v>28.8</v>
      </c>
      <c r="D2701">
        <v>31</v>
      </c>
      <c r="E2701">
        <v>11</v>
      </c>
      <c r="F2701">
        <v>0</v>
      </c>
    </row>
    <row r="2702" spans="1:6" x14ac:dyDescent="0.35">
      <c r="A2702">
        <v>2002</v>
      </c>
      <c r="B2702" s="1">
        <f t="shared" si="42"/>
        <v>135</v>
      </c>
      <c r="C2702" s="18">
        <v>13.5</v>
      </c>
      <c r="D2702">
        <v>34.700000000000003</v>
      </c>
      <c r="E2702">
        <v>16</v>
      </c>
      <c r="F2702">
        <v>0</v>
      </c>
    </row>
    <row r="2703" spans="1:6" x14ac:dyDescent="0.35">
      <c r="A2703">
        <v>2002</v>
      </c>
      <c r="B2703" s="1">
        <f t="shared" si="42"/>
        <v>136</v>
      </c>
      <c r="C2703" s="18">
        <v>27.8</v>
      </c>
      <c r="D2703">
        <v>38</v>
      </c>
      <c r="E2703">
        <v>20</v>
      </c>
      <c r="F2703">
        <v>0</v>
      </c>
    </row>
    <row r="2704" spans="1:6" x14ac:dyDescent="0.35">
      <c r="A2704">
        <v>2002</v>
      </c>
      <c r="B2704" s="1">
        <f t="shared" si="42"/>
        <v>137</v>
      </c>
      <c r="C2704" s="18">
        <v>29.3</v>
      </c>
      <c r="D2704">
        <v>24.2</v>
      </c>
      <c r="E2704">
        <v>13.4</v>
      </c>
      <c r="F2704">
        <v>0</v>
      </c>
    </row>
    <row r="2705" spans="1:6" x14ac:dyDescent="0.35">
      <c r="A2705">
        <v>2002</v>
      </c>
      <c r="B2705" s="1">
        <f t="shared" si="42"/>
        <v>138</v>
      </c>
      <c r="C2705" s="18">
        <v>32.1</v>
      </c>
      <c r="D2705">
        <v>24.4</v>
      </c>
      <c r="E2705">
        <v>11.5</v>
      </c>
      <c r="F2705">
        <v>0</v>
      </c>
    </row>
    <row r="2706" spans="1:6" x14ac:dyDescent="0.35">
      <c r="A2706">
        <v>2002</v>
      </c>
      <c r="B2706" s="1">
        <f t="shared" si="42"/>
        <v>139</v>
      </c>
      <c r="C2706" s="18">
        <v>31.2</v>
      </c>
      <c r="D2706">
        <v>30.6</v>
      </c>
      <c r="E2706">
        <v>9.1999999999999993</v>
      </c>
      <c r="F2706">
        <v>0</v>
      </c>
    </row>
    <row r="2707" spans="1:6" x14ac:dyDescent="0.35">
      <c r="A2707">
        <v>2002</v>
      </c>
      <c r="B2707" s="1">
        <f t="shared" si="42"/>
        <v>140</v>
      </c>
      <c r="C2707" s="18">
        <v>27.8</v>
      </c>
      <c r="D2707">
        <v>30</v>
      </c>
      <c r="E2707">
        <v>13</v>
      </c>
      <c r="F2707">
        <v>0</v>
      </c>
    </row>
    <row r="2708" spans="1:6" x14ac:dyDescent="0.35">
      <c r="A2708">
        <v>2002</v>
      </c>
      <c r="B2708" s="1">
        <f t="shared" si="42"/>
        <v>141</v>
      </c>
      <c r="C2708" s="18">
        <v>29.4</v>
      </c>
      <c r="D2708">
        <v>27.3</v>
      </c>
      <c r="E2708">
        <v>12.2</v>
      </c>
      <c r="F2708">
        <v>0</v>
      </c>
    </row>
    <row r="2709" spans="1:6" x14ac:dyDescent="0.35">
      <c r="A2709">
        <v>2002</v>
      </c>
      <c r="B2709" s="1">
        <f t="shared" si="42"/>
        <v>142</v>
      </c>
      <c r="C2709" s="18">
        <v>28.1</v>
      </c>
      <c r="D2709">
        <v>24.8</v>
      </c>
      <c r="E2709">
        <v>13</v>
      </c>
      <c r="F2709">
        <v>0</v>
      </c>
    </row>
    <row r="2710" spans="1:6" x14ac:dyDescent="0.35">
      <c r="A2710">
        <v>2002</v>
      </c>
      <c r="B2710" s="1">
        <f t="shared" si="42"/>
        <v>143</v>
      </c>
      <c r="C2710" s="18">
        <v>25.3</v>
      </c>
      <c r="D2710">
        <v>22.2</v>
      </c>
      <c r="E2710">
        <v>12</v>
      </c>
      <c r="F2710">
        <v>0</v>
      </c>
    </row>
    <row r="2711" spans="1:6" x14ac:dyDescent="0.35">
      <c r="A2711">
        <v>2002</v>
      </c>
      <c r="B2711" s="1">
        <f t="shared" si="42"/>
        <v>144</v>
      </c>
      <c r="C2711" s="18">
        <v>33.200000000000003</v>
      </c>
      <c r="D2711">
        <v>28.3</v>
      </c>
      <c r="E2711">
        <v>7.7</v>
      </c>
      <c r="F2711">
        <v>0</v>
      </c>
    </row>
    <row r="2712" spans="1:6" x14ac:dyDescent="0.35">
      <c r="A2712">
        <v>2002</v>
      </c>
      <c r="B2712" s="1">
        <f t="shared" si="42"/>
        <v>145</v>
      </c>
      <c r="C2712" s="18">
        <v>33.299999999999997</v>
      </c>
      <c r="D2712">
        <v>27.4</v>
      </c>
      <c r="E2712">
        <v>10</v>
      </c>
      <c r="F2712">
        <v>0</v>
      </c>
    </row>
    <row r="2713" spans="1:6" x14ac:dyDescent="0.35">
      <c r="A2713">
        <v>2002</v>
      </c>
      <c r="B2713" s="1">
        <f t="shared" si="42"/>
        <v>146</v>
      </c>
      <c r="C2713" s="18">
        <v>28.2</v>
      </c>
      <c r="D2713">
        <v>27.2</v>
      </c>
      <c r="E2713">
        <v>13.2</v>
      </c>
      <c r="F2713">
        <v>0</v>
      </c>
    </row>
    <row r="2714" spans="1:6" x14ac:dyDescent="0.35">
      <c r="A2714">
        <v>2002</v>
      </c>
      <c r="B2714" s="1">
        <f t="shared" si="42"/>
        <v>147</v>
      </c>
      <c r="C2714" s="18">
        <v>32.5</v>
      </c>
      <c r="D2714">
        <v>27.1</v>
      </c>
      <c r="E2714">
        <v>11.6</v>
      </c>
      <c r="F2714">
        <v>0</v>
      </c>
    </row>
    <row r="2715" spans="1:6" x14ac:dyDescent="0.35">
      <c r="A2715">
        <v>2002</v>
      </c>
      <c r="B2715" s="1">
        <f t="shared" si="42"/>
        <v>148</v>
      </c>
      <c r="C2715" s="18">
        <v>32.4</v>
      </c>
      <c r="D2715">
        <v>28.4</v>
      </c>
      <c r="E2715">
        <v>12.4</v>
      </c>
      <c r="F2715">
        <v>0</v>
      </c>
    </row>
    <row r="2716" spans="1:6" x14ac:dyDescent="0.35">
      <c r="A2716">
        <v>2002</v>
      </c>
      <c r="B2716" s="1">
        <f t="shared" si="42"/>
        <v>149</v>
      </c>
      <c r="C2716" s="18">
        <v>31.6</v>
      </c>
      <c r="D2716">
        <v>31.7</v>
      </c>
      <c r="E2716">
        <v>14.4</v>
      </c>
      <c r="F2716">
        <v>0</v>
      </c>
    </row>
    <row r="2717" spans="1:6" x14ac:dyDescent="0.35">
      <c r="A2717">
        <v>2002</v>
      </c>
      <c r="B2717" s="1">
        <f t="shared" si="42"/>
        <v>150</v>
      </c>
      <c r="C2717" s="18">
        <v>25.9</v>
      </c>
      <c r="D2717">
        <v>33.9</v>
      </c>
      <c r="E2717">
        <v>17.8</v>
      </c>
      <c r="F2717">
        <v>0</v>
      </c>
    </row>
    <row r="2718" spans="1:6" x14ac:dyDescent="0.35">
      <c r="A2718">
        <v>2002</v>
      </c>
      <c r="B2718" s="1">
        <f t="shared" si="42"/>
        <v>151</v>
      </c>
      <c r="C2718" s="18">
        <v>26.4</v>
      </c>
      <c r="D2718">
        <v>33.6</v>
      </c>
      <c r="E2718">
        <v>17.2</v>
      </c>
      <c r="F2718">
        <v>0</v>
      </c>
    </row>
    <row r="2719" spans="1:6" x14ac:dyDescent="0.35">
      <c r="A2719">
        <v>2002</v>
      </c>
      <c r="B2719" s="1">
        <f t="shared" si="42"/>
        <v>152</v>
      </c>
      <c r="C2719" s="18">
        <v>25.7</v>
      </c>
      <c r="D2719">
        <v>28.3</v>
      </c>
      <c r="E2719">
        <v>14.6</v>
      </c>
      <c r="F2719">
        <v>0</v>
      </c>
    </row>
    <row r="2720" spans="1:6" x14ac:dyDescent="0.35">
      <c r="A2720">
        <v>2002</v>
      </c>
      <c r="B2720" s="1">
        <f t="shared" si="42"/>
        <v>153</v>
      </c>
      <c r="C2720" s="18">
        <v>17</v>
      </c>
      <c r="D2720">
        <v>20.100000000000001</v>
      </c>
      <c r="E2720">
        <v>15</v>
      </c>
      <c r="F2720">
        <v>0</v>
      </c>
    </row>
    <row r="2721" spans="1:6" x14ac:dyDescent="0.35">
      <c r="A2721">
        <v>2002</v>
      </c>
      <c r="B2721" s="1">
        <f t="shared" si="42"/>
        <v>154</v>
      </c>
      <c r="C2721" s="18">
        <v>6.4</v>
      </c>
      <c r="D2721">
        <v>16.2</v>
      </c>
      <c r="E2721">
        <v>13.4</v>
      </c>
      <c r="F2721">
        <v>0</v>
      </c>
    </row>
    <row r="2722" spans="1:6" x14ac:dyDescent="0.35">
      <c r="A2722">
        <v>2002</v>
      </c>
      <c r="B2722" s="1">
        <f t="shared" si="42"/>
        <v>155</v>
      </c>
      <c r="C2722" s="18">
        <v>27.9</v>
      </c>
      <c r="D2722">
        <v>23.4</v>
      </c>
      <c r="E2722">
        <v>12.5</v>
      </c>
      <c r="F2722">
        <v>99.1</v>
      </c>
    </row>
    <row r="2723" spans="1:6" x14ac:dyDescent="0.35">
      <c r="A2723">
        <v>2002</v>
      </c>
      <c r="B2723" s="1">
        <f t="shared" si="42"/>
        <v>156</v>
      </c>
      <c r="C2723" s="18">
        <v>30.3</v>
      </c>
      <c r="D2723">
        <v>25</v>
      </c>
      <c r="E2723">
        <v>10</v>
      </c>
      <c r="F2723">
        <v>0</v>
      </c>
    </row>
    <row r="2724" spans="1:6" x14ac:dyDescent="0.35">
      <c r="A2724">
        <v>2002</v>
      </c>
      <c r="B2724" s="1">
        <f t="shared" si="42"/>
        <v>157</v>
      </c>
      <c r="C2724" s="18">
        <v>25.7</v>
      </c>
      <c r="D2724">
        <v>23.3</v>
      </c>
      <c r="E2724">
        <v>12</v>
      </c>
      <c r="F2724">
        <v>0</v>
      </c>
    </row>
    <row r="2725" spans="1:6" x14ac:dyDescent="0.35">
      <c r="A2725">
        <v>2002</v>
      </c>
      <c r="B2725" s="1">
        <f t="shared" si="42"/>
        <v>158</v>
      </c>
      <c r="C2725" s="18">
        <v>32.5</v>
      </c>
      <c r="D2725">
        <v>25.3</v>
      </c>
      <c r="E2725">
        <v>9</v>
      </c>
      <c r="F2725">
        <v>0</v>
      </c>
    </row>
    <row r="2726" spans="1:6" x14ac:dyDescent="0.35">
      <c r="A2726">
        <v>2002</v>
      </c>
      <c r="B2726" s="1">
        <f t="shared" si="42"/>
        <v>159</v>
      </c>
      <c r="C2726" s="18">
        <v>29.2</v>
      </c>
      <c r="D2726">
        <v>21.4</v>
      </c>
      <c r="E2726">
        <v>12</v>
      </c>
      <c r="F2726">
        <v>0</v>
      </c>
    </row>
    <row r="2727" spans="1:6" x14ac:dyDescent="0.35">
      <c r="A2727">
        <v>2002</v>
      </c>
      <c r="B2727" s="1">
        <f t="shared" si="42"/>
        <v>160</v>
      </c>
      <c r="C2727" s="18">
        <v>31.9</v>
      </c>
      <c r="D2727">
        <v>25.6</v>
      </c>
      <c r="E2727">
        <v>7.8</v>
      </c>
      <c r="F2727">
        <v>0</v>
      </c>
    </row>
    <row r="2728" spans="1:6" x14ac:dyDescent="0.35">
      <c r="A2728">
        <v>2002</v>
      </c>
      <c r="B2728" s="1">
        <f t="shared" si="42"/>
        <v>161</v>
      </c>
      <c r="C2728" s="18">
        <v>27.5</v>
      </c>
      <c r="D2728">
        <v>32.5</v>
      </c>
      <c r="E2728">
        <v>10.8</v>
      </c>
      <c r="F2728">
        <v>0</v>
      </c>
    </row>
    <row r="2729" spans="1:6" x14ac:dyDescent="0.35">
      <c r="A2729">
        <v>2002</v>
      </c>
      <c r="B2729" s="1">
        <f t="shared" si="42"/>
        <v>162</v>
      </c>
      <c r="C2729" s="18">
        <v>26.4</v>
      </c>
      <c r="D2729">
        <v>37</v>
      </c>
      <c r="E2729">
        <v>16</v>
      </c>
      <c r="F2729">
        <v>0</v>
      </c>
    </row>
    <row r="2730" spans="1:6" x14ac:dyDescent="0.35">
      <c r="A2730">
        <v>2002</v>
      </c>
      <c r="B2730" s="1">
        <f t="shared" si="42"/>
        <v>163</v>
      </c>
      <c r="C2730" s="18">
        <v>27.5</v>
      </c>
      <c r="D2730">
        <v>33.6</v>
      </c>
      <c r="E2730">
        <v>17.5</v>
      </c>
      <c r="F2730">
        <v>0</v>
      </c>
    </row>
    <row r="2731" spans="1:6" x14ac:dyDescent="0.35">
      <c r="A2731">
        <v>2002</v>
      </c>
      <c r="B2731" s="1">
        <f t="shared" si="42"/>
        <v>164</v>
      </c>
      <c r="C2731" s="18">
        <v>31.6</v>
      </c>
      <c r="D2731">
        <v>30.5</v>
      </c>
      <c r="E2731">
        <v>16.5</v>
      </c>
      <c r="F2731">
        <v>0</v>
      </c>
    </row>
    <row r="2732" spans="1:6" x14ac:dyDescent="0.35">
      <c r="A2732">
        <v>2002</v>
      </c>
      <c r="B2732" s="1">
        <f t="shared" si="42"/>
        <v>165</v>
      </c>
      <c r="C2732" s="18">
        <v>31.5</v>
      </c>
      <c r="D2732">
        <v>29</v>
      </c>
      <c r="E2732">
        <v>14.6</v>
      </c>
      <c r="F2732">
        <v>0</v>
      </c>
    </row>
    <row r="2733" spans="1:6" x14ac:dyDescent="0.35">
      <c r="A2733">
        <v>2002</v>
      </c>
      <c r="B2733" s="1">
        <f t="shared" si="42"/>
        <v>166</v>
      </c>
      <c r="C2733" s="18">
        <v>28.8</v>
      </c>
      <c r="D2733">
        <v>32</v>
      </c>
      <c r="E2733">
        <v>15.6</v>
      </c>
      <c r="F2733">
        <v>0</v>
      </c>
    </row>
    <row r="2734" spans="1:6" x14ac:dyDescent="0.35">
      <c r="A2734">
        <v>2002</v>
      </c>
      <c r="B2734" s="1">
        <f t="shared" si="42"/>
        <v>167</v>
      </c>
      <c r="C2734" s="18">
        <v>24.9</v>
      </c>
      <c r="D2734">
        <v>37.200000000000003</v>
      </c>
      <c r="E2734">
        <v>17</v>
      </c>
      <c r="F2734">
        <v>0</v>
      </c>
    </row>
    <row r="2735" spans="1:6" x14ac:dyDescent="0.35">
      <c r="A2735">
        <v>2002</v>
      </c>
      <c r="B2735" s="1">
        <f t="shared" si="42"/>
        <v>168</v>
      </c>
      <c r="C2735" s="18">
        <v>24.7</v>
      </c>
      <c r="D2735">
        <v>35.299999999999997</v>
      </c>
      <c r="E2735">
        <v>18.3</v>
      </c>
      <c r="F2735">
        <v>0</v>
      </c>
    </row>
    <row r="2736" spans="1:6" x14ac:dyDescent="0.35">
      <c r="A2736">
        <v>2002</v>
      </c>
      <c r="B2736" s="1">
        <f t="shared" si="42"/>
        <v>169</v>
      </c>
      <c r="C2736" s="18">
        <v>29</v>
      </c>
      <c r="D2736">
        <v>33.1</v>
      </c>
      <c r="E2736">
        <v>16.7</v>
      </c>
      <c r="F2736">
        <v>0</v>
      </c>
    </row>
    <row r="2737" spans="1:6" x14ac:dyDescent="0.35">
      <c r="A2737">
        <v>2002</v>
      </c>
      <c r="B2737" s="1">
        <f t="shared" si="42"/>
        <v>170</v>
      </c>
      <c r="C2737" s="18">
        <v>27.9</v>
      </c>
      <c r="D2737">
        <v>32</v>
      </c>
      <c r="E2737">
        <v>18.100000000000001</v>
      </c>
      <c r="F2737">
        <v>0</v>
      </c>
    </row>
    <row r="2738" spans="1:6" x14ac:dyDescent="0.35">
      <c r="A2738">
        <v>2002</v>
      </c>
      <c r="B2738" s="1">
        <f t="shared" si="42"/>
        <v>171</v>
      </c>
      <c r="C2738" s="18">
        <v>29.3</v>
      </c>
      <c r="D2738">
        <v>33.6</v>
      </c>
      <c r="E2738">
        <v>17.5</v>
      </c>
      <c r="F2738">
        <v>0</v>
      </c>
    </row>
    <row r="2739" spans="1:6" x14ac:dyDescent="0.35">
      <c r="A2739">
        <v>2002</v>
      </c>
      <c r="B2739" s="1">
        <f t="shared" si="42"/>
        <v>172</v>
      </c>
      <c r="C2739" s="18">
        <v>27.4</v>
      </c>
      <c r="D2739">
        <v>36.6</v>
      </c>
      <c r="E2739">
        <v>19.5</v>
      </c>
      <c r="F2739">
        <v>0</v>
      </c>
    </row>
    <row r="2740" spans="1:6" x14ac:dyDescent="0.35">
      <c r="A2740">
        <v>2002</v>
      </c>
      <c r="B2740" s="1">
        <f t="shared" si="42"/>
        <v>173</v>
      </c>
      <c r="C2740" s="18">
        <v>28.1</v>
      </c>
      <c r="D2740">
        <v>37.299999999999997</v>
      </c>
      <c r="E2740">
        <v>17.8</v>
      </c>
      <c r="F2740">
        <v>0</v>
      </c>
    </row>
    <row r="2741" spans="1:6" x14ac:dyDescent="0.35">
      <c r="A2741">
        <v>2002</v>
      </c>
      <c r="B2741" s="1">
        <f t="shared" si="42"/>
        <v>174</v>
      </c>
      <c r="C2741" s="18">
        <v>29.8</v>
      </c>
      <c r="D2741">
        <v>35.5</v>
      </c>
      <c r="E2741">
        <v>17.899999999999999</v>
      </c>
      <c r="F2741">
        <v>0</v>
      </c>
    </row>
    <row r="2742" spans="1:6" x14ac:dyDescent="0.35">
      <c r="A2742">
        <v>2002</v>
      </c>
      <c r="B2742" s="1">
        <f t="shared" si="42"/>
        <v>175</v>
      </c>
      <c r="C2742" s="18">
        <v>29.4</v>
      </c>
      <c r="D2742">
        <v>28</v>
      </c>
      <c r="E2742">
        <v>15</v>
      </c>
      <c r="F2742">
        <v>0</v>
      </c>
    </row>
    <row r="2743" spans="1:6" x14ac:dyDescent="0.35">
      <c r="A2743">
        <v>2002</v>
      </c>
      <c r="B2743" s="1">
        <f t="shared" si="42"/>
        <v>176</v>
      </c>
      <c r="C2743" s="18">
        <v>27.4</v>
      </c>
      <c r="D2743">
        <v>25.3</v>
      </c>
      <c r="E2743">
        <v>13</v>
      </c>
      <c r="F2743">
        <v>0</v>
      </c>
    </row>
    <row r="2744" spans="1:6" x14ac:dyDescent="0.35">
      <c r="A2744">
        <v>2002</v>
      </c>
      <c r="B2744" s="1">
        <f t="shared" si="42"/>
        <v>177</v>
      </c>
      <c r="C2744" s="18">
        <v>24.7</v>
      </c>
      <c r="D2744">
        <v>29.3</v>
      </c>
      <c r="E2744">
        <v>12.7</v>
      </c>
      <c r="F2744">
        <v>0</v>
      </c>
    </row>
    <row r="2745" spans="1:6" x14ac:dyDescent="0.35">
      <c r="A2745">
        <v>2002</v>
      </c>
      <c r="B2745" s="1">
        <f t="shared" si="42"/>
        <v>178</v>
      </c>
      <c r="C2745" s="18">
        <v>22.7</v>
      </c>
      <c r="D2745">
        <v>31.3</v>
      </c>
      <c r="E2745">
        <v>15</v>
      </c>
      <c r="F2745">
        <v>0.5</v>
      </c>
    </row>
    <row r="2746" spans="1:6" x14ac:dyDescent="0.35">
      <c r="A2746">
        <v>2002</v>
      </c>
      <c r="B2746" s="1">
        <f t="shared" si="42"/>
        <v>179</v>
      </c>
      <c r="C2746" s="18">
        <v>23.2</v>
      </c>
      <c r="D2746">
        <v>30.3</v>
      </c>
      <c r="E2746">
        <v>15.5</v>
      </c>
      <c r="F2746">
        <v>0.5</v>
      </c>
    </row>
    <row r="2747" spans="1:6" x14ac:dyDescent="0.35">
      <c r="A2747">
        <v>2002</v>
      </c>
      <c r="B2747" s="1">
        <f t="shared" si="42"/>
        <v>180</v>
      </c>
      <c r="C2747" s="18">
        <v>26.4</v>
      </c>
      <c r="D2747">
        <v>27</v>
      </c>
      <c r="E2747">
        <v>16</v>
      </c>
      <c r="F2747">
        <v>0</v>
      </c>
    </row>
    <row r="2748" spans="1:6" x14ac:dyDescent="0.35">
      <c r="A2748">
        <v>2002</v>
      </c>
      <c r="B2748" s="1">
        <f t="shared" si="42"/>
        <v>181</v>
      </c>
      <c r="C2748" s="18">
        <v>18.100000000000001</v>
      </c>
      <c r="D2748">
        <v>22.2</v>
      </c>
      <c r="E2748">
        <v>14.5</v>
      </c>
      <c r="F2748">
        <v>0</v>
      </c>
    </row>
    <row r="2749" spans="1:6" x14ac:dyDescent="0.35">
      <c r="A2749">
        <v>2002</v>
      </c>
      <c r="B2749" s="1">
        <f t="shared" si="42"/>
        <v>182</v>
      </c>
      <c r="C2749" s="18">
        <v>29.6</v>
      </c>
      <c r="D2749">
        <v>25.5</v>
      </c>
      <c r="E2749">
        <v>13</v>
      </c>
      <c r="F2749">
        <v>0</v>
      </c>
    </row>
    <row r="2750" spans="1:6" x14ac:dyDescent="0.35">
      <c r="A2750">
        <v>2002</v>
      </c>
      <c r="B2750" s="1">
        <f t="shared" si="42"/>
        <v>183</v>
      </c>
      <c r="C2750" s="18">
        <v>26</v>
      </c>
      <c r="D2750">
        <v>30.3</v>
      </c>
      <c r="E2750">
        <v>12</v>
      </c>
      <c r="F2750">
        <v>0</v>
      </c>
    </row>
    <row r="2751" spans="1:6" x14ac:dyDescent="0.35">
      <c r="A2751">
        <v>2002</v>
      </c>
      <c r="B2751" s="1">
        <f t="shared" si="42"/>
        <v>184</v>
      </c>
      <c r="C2751" s="18">
        <v>28.5</v>
      </c>
      <c r="D2751">
        <v>31.4</v>
      </c>
      <c r="E2751">
        <v>13.8</v>
      </c>
      <c r="F2751">
        <v>0</v>
      </c>
    </row>
    <row r="2752" spans="1:6" x14ac:dyDescent="0.35">
      <c r="A2752">
        <v>2002</v>
      </c>
      <c r="B2752" s="1">
        <f t="shared" si="42"/>
        <v>185</v>
      </c>
      <c r="C2752" s="18">
        <v>27.9</v>
      </c>
      <c r="D2752">
        <v>32</v>
      </c>
      <c r="E2752">
        <v>15.3</v>
      </c>
      <c r="F2752">
        <v>0</v>
      </c>
    </row>
    <row r="2753" spans="1:6" x14ac:dyDescent="0.35">
      <c r="A2753">
        <v>2002</v>
      </c>
      <c r="B2753" s="1">
        <f t="shared" si="42"/>
        <v>186</v>
      </c>
      <c r="C2753" s="18">
        <v>27.4</v>
      </c>
      <c r="D2753">
        <v>32</v>
      </c>
      <c r="E2753">
        <v>15.5</v>
      </c>
      <c r="F2753">
        <v>0</v>
      </c>
    </row>
    <row r="2754" spans="1:6" x14ac:dyDescent="0.35">
      <c r="A2754">
        <v>2002</v>
      </c>
      <c r="B2754" s="1">
        <f t="shared" si="42"/>
        <v>187</v>
      </c>
      <c r="C2754" s="18">
        <v>26.3</v>
      </c>
      <c r="D2754">
        <v>31</v>
      </c>
      <c r="E2754">
        <v>15.2</v>
      </c>
      <c r="F2754">
        <v>0</v>
      </c>
    </row>
    <row r="2755" spans="1:6" x14ac:dyDescent="0.35">
      <c r="A2755">
        <v>2002</v>
      </c>
      <c r="B2755" s="1">
        <f t="shared" si="42"/>
        <v>188</v>
      </c>
      <c r="C2755" s="18">
        <v>26.2</v>
      </c>
      <c r="D2755">
        <v>31</v>
      </c>
      <c r="E2755">
        <v>14.6</v>
      </c>
      <c r="F2755">
        <v>0</v>
      </c>
    </row>
    <row r="2756" spans="1:6" x14ac:dyDescent="0.35">
      <c r="A2756">
        <v>2002</v>
      </c>
      <c r="B2756" s="1">
        <f t="shared" si="42"/>
        <v>189</v>
      </c>
      <c r="C2756" s="18">
        <v>22.5</v>
      </c>
      <c r="D2756">
        <v>28.3</v>
      </c>
      <c r="E2756">
        <v>16</v>
      </c>
      <c r="F2756">
        <v>0</v>
      </c>
    </row>
    <row r="2757" spans="1:6" x14ac:dyDescent="0.35">
      <c r="A2757">
        <v>2002</v>
      </c>
      <c r="B2757" s="1">
        <f t="shared" si="42"/>
        <v>190</v>
      </c>
      <c r="C2757" s="18">
        <v>26.7</v>
      </c>
      <c r="D2757">
        <v>29.2</v>
      </c>
      <c r="E2757">
        <v>17</v>
      </c>
      <c r="F2757">
        <v>0</v>
      </c>
    </row>
    <row r="2758" spans="1:6" x14ac:dyDescent="0.35">
      <c r="A2758">
        <v>2002</v>
      </c>
      <c r="B2758" s="1">
        <f t="shared" si="42"/>
        <v>191</v>
      </c>
      <c r="C2758" s="18">
        <v>27.6</v>
      </c>
      <c r="D2758">
        <v>28.6</v>
      </c>
      <c r="E2758">
        <v>16.600000000000001</v>
      </c>
      <c r="F2758">
        <v>0</v>
      </c>
    </row>
    <row r="2759" spans="1:6" x14ac:dyDescent="0.35">
      <c r="A2759">
        <v>2002</v>
      </c>
      <c r="B2759" s="1">
        <f t="shared" si="42"/>
        <v>192</v>
      </c>
      <c r="C2759" s="18">
        <v>27.7</v>
      </c>
      <c r="D2759">
        <v>29.4</v>
      </c>
      <c r="E2759">
        <v>17</v>
      </c>
      <c r="F2759">
        <v>0.8</v>
      </c>
    </row>
    <row r="2760" spans="1:6" x14ac:dyDescent="0.35">
      <c r="A2760">
        <v>2002</v>
      </c>
      <c r="B2760" s="1">
        <f t="shared" si="42"/>
        <v>193</v>
      </c>
      <c r="C2760" s="18">
        <v>28</v>
      </c>
      <c r="D2760">
        <v>31.2</v>
      </c>
      <c r="E2760">
        <v>15.6</v>
      </c>
      <c r="F2760">
        <v>0</v>
      </c>
    </row>
    <row r="2761" spans="1:6" x14ac:dyDescent="0.35">
      <c r="A2761">
        <v>2002</v>
      </c>
      <c r="B2761" s="1">
        <f t="shared" si="42"/>
        <v>194</v>
      </c>
      <c r="C2761" s="18">
        <v>30.5</v>
      </c>
      <c r="D2761">
        <v>32</v>
      </c>
      <c r="E2761">
        <v>14.6</v>
      </c>
      <c r="F2761">
        <v>0</v>
      </c>
    </row>
    <row r="2762" spans="1:6" x14ac:dyDescent="0.35">
      <c r="A2762">
        <v>2002</v>
      </c>
      <c r="B2762" s="1">
        <f t="shared" si="42"/>
        <v>195</v>
      </c>
      <c r="C2762" s="18">
        <v>27.5</v>
      </c>
      <c r="D2762">
        <v>32.200000000000003</v>
      </c>
      <c r="E2762">
        <v>14.8</v>
      </c>
      <c r="F2762">
        <v>0</v>
      </c>
    </row>
    <row r="2763" spans="1:6" x14ac:dyDescent="0.35">
      <c r="A2763">
        <v>2002</v>
      </c>
      <c r="B2763" s="1">
        <f t="shared" si="42"/>
        <v>196</v>
      </c>
      <c r="C2763" s="18">
        <v>28.3</v>
      </c>
      <c r="D2763">
        <v>35.4</v>
      </c>
      <c r="E2763">
        <v>16</v>
      </c>
      <c r="F2763">
        <v>0</v>
      </c>
    </row>
    <row r="2764" spans="1:6" x14ac:dyDescent="0.35">
      <c r="A2764">
        <v>2002</v>
      </c>
      <c r="B2764" s="1">
        <f t="shared" ref="B2764:B2827" si="43">B2763+1</f>
        <v>197</v>
      </c>
      <c r="C2764" s="18">
        <v>26.1</v>
      </c>
      <c r="D2764">
        <v>37.200000000000003</v>
      </c>
      <c r="E2764">
        <v>17.8</v>
      </c>
      <c r="F2764">
        <v>0</v>
      </c>
    </row>
    <row r="2765" spans="1:6" x14ac:dyDescent="0.35">
      <c r="A2765">
        <v>2002</v>
      </c>
      <c r="B2765" s="1">
        <f t="shared" si="43"/>
        <v>198</v>
      </c>
      <c r="C2765" s="18">
        <v>25.6</v>
      </c>
      <c r="D2765">
        <v>38.6</v>
      </c>
      <c r="E2765">
        <v>21</v>
      </c>
      <c r="F2765">
        <v>0</v>
      </c>
    </row>
    <row r="2766" spans="1:6" x14ac:dyDescent="0.35">
      <c r="A2766">
        <v>2002</v>
      </c>
      <c r="B2766" s="1">
        <f t="shared" si="43"/>
        <v>199</v>
      </c>
      <c r="C2766" s="18">
        <v>28</v>
      </c>
      <c r="D2766">
        <v>34.4</v>
      </c>
      <c r="E2766">
        <v>20</v>
      </c>
      <c r="F2766">
        <v>0</v>
      </c>
    </row>
    <row r="2767" spans="1:6" x14ac:dyDescent="0.35">
      <c r="A2767">
        <v>2002</v>
      </c>
      <c r="B2767" s="1">
        <f t="shared" si="43"/>
        <v>200</v>
      </c>
      <c r="C2767" s="18">
        <v>29.1</v>
      </c>
      <c r="D2767">
        <v>30.4</v>
      </c>
      <c r="E2767">
        <v>18.399999999999999</v>
      </c>
      <c r="F2767">
        <v>0</v>
      </c>
    </row>
    <row r="2768" spans="1:6" x14ac:dyDescent="0.35">
      <c r="A2768">
        <v>2002</v>
      </c>
      <c r="B2768" s="1">
        <f t="shared" si="43"/>
        <v>201</v>
      </c>
      <c r="C2768" s="18">
        <v>25</v>
      </c>
      <c r="D2768">
        <v>34.799999999999997</v>
      </c>
      <c r="E2768">
        <v>17</v>
      </c>
      <c r="F2768">
        <v>0</v>
      </c>
    </row>
    <row r="2769" spans="1:6" x14ac:dyDescent="0.35">
      <c r="A2769">
        <v>2002</v>
      </c>
      <c r="B2769" s="1">
        <f t="shared" si="43"/>
        <v>202</v>
      </c>
      <c r="C2769" s="18">
        <v>26</v>
      </c>
      <c r="D2769">
        <v>28.4</v>
      </c>
      <c r="E2769">
        <v>16</v>
      </c>
      <c r="F2769">
        <v>0</v>
      </c>
    </row>
    <row r="2770" spans="1:6" x14ac:dyDescent="0.35">
      <c r="A2770">
        <v>2002</v>
      </c>
      <c r="B2770" s="1">
        <f t="shared" si="43"/>
        <v>203</v>
      </c>
      <c r="C2770" s="18">
        <v>26.8</v>
      </c>
      <c r="D2770">
        <v>29</v>
      </c>
      <c r="E2770">
        <v>15</v>
      </c>
      <c r="F2770">
        <v>0</v>
      </c>
    </row>
    <row r="2771" spans="1:6" x14ac:dyDescent="0.35">
      <c r="A2771">
        <v>2002</v>
      </c>
      <c r="B2771" s="1">
        <f t="shared" si="43"/>
        <v>204</v>
      </c>
      <c r="C2771" s="18">
        <v>25.6</v>
      </c>
      <c r="D2771">
        <v>30.3</v>
      </c>
      <c r="E2771">
        <v>15.3</v>
      </c>
      <c r="F2771">
        <v>0</v>
      </c>
    </row>
    <row r="2772" spans="1:6" x14ac:dyDescent="0.35">
      <c r="A2772">
        <v>2002</v>
      </c>
      <c r="B2772" s="1">
        <f t="shared" si="43"/>
        <v>205</v>
      </c>
      <c r="C2772" s="18">
        <v>27.4</v>
      </c>
      <c r="D2772">
        <v>34</v>
      </c>
      <c r="E2772">
        <v>14</v>
      </c>
      <c r="F2772">
        <v>0</v>
      </c>
    </row>
    <row r="2773" spans="1:6" x14ac:dyDescent="0.35">
      <c r="A2773">
        <v>2002</v>
      </c>
      <c r="B2773" s="1">
        <f t="shared" si="43"/>
        <v>206</v>
      </c>
      <c r="C2773" s="18">
        <v>26.6</v>
      </c>
      <c r="D2773">
        <v>35</v>
      </c>
      <c r="E2773">
        <v>16.8</v>
      </c>
      <c r="F2773">
        <v>0</v>
      </c>
    </row>
    <row r="2774" spans="1:6" x14ac:dyDescent="0.35">
      <c r="A2774">
        <v>2002</v>
      </c>
      <c r="B2774" s="1">
        <f t="shared" si="43"/>
        <v>207</v>
      </c>
      <c r="C2774" s="18">
        <v>24.4</v>
      </c>
      <c r="D2774">
        <v>34.4</v>
      </c>
      <c r="E2774">
        <v>18</v>
      </c>
      <c r="F2774">
        <v>0</v>
      </c>
    </row>
    <row r="2775" spans="1:6" x14ac:dyDescent="0.35">
      <c r="A2775">
        <v>2002</v>
      </c>
      <c r="B2775" s="1">
        <f t="shared" si="43"/>
        <v>208</v>
      </c>
      <c r="C2775" s="18">
        <v>23</v>
      </c>
      <c r="D2775">
        <v>35.799999999999997</v>
      </c>
      <c r="E2775">
        <v>19.8</v>
      </c>
      <c r="F2775">
        <v>0</v>
      </c>
    </row>
    <row r="2776" spans="1:6" x14ac:dyDescent="0.35">
      <c r="A2776">
        <v>2002</v>
      </c>
      <c r="B2776" s="1">
        <f t="shared" si="43"/>
        <v>209</v>
      </c>
      <c r="C2776" s="18">
        <v>21.6</v>
      </c>
      <c r="D2776">
        <v>40.200000000000003</v>
      </c>
      <c r="E2776">
        <v>22</v>
      </c>
      <c r="F2776">
        <v>0</v>
      </c>
    </row>
    <row r="2777" spans="1:6" x14ac:dyDescent="0.35">
      <c r="A2777">
        <v>2002</v>
      </c>
      <c r="B2777" s="1">
        <f t="shared" si="43"/>
        <v>210</v>
      </c>
      <c r="C2777" s="18">
        <v>21.7</v>
      </c>
      <c r="D2777">
        <v>36.5</v>
      </c>
      <c r="E2777">
        <v>23</v>
      </c>
      <c r="F2777">
        <v>2.5</v>
      </c>
    </row>
    <row r="2778" spans="1:6" x14ac:dyDescent="0.35">
      <c r="A2778">
        <v>2002</v>
      </c>
      <c r="B2778" s="1">
        <f t="shared" si="43"/>
        <v>211</v>
      </c>
      <c r="C2778" s="18">
        <v>24.8</v>
      </c>
      <c r="D2778">
        <v>33.4</v>
      </c>
      <c r="E2778">
        <v>19.2</v>
      </c>
      <c r="F2778">
        <v>0</v>
      </c>
    </row>
    <row r="2779" spans="1:6" x14ac:dyDescent="0.35">
      <c r="A2779">
        <v>2002</v>
      </c>
      <c r="B2779" s="1">
        <f t="shared" si="43"/>
        <v>212</v>
      </c>
      <c r="C2779" s="18">
        <v>25.5</v>
      </c>
      <c r="D2779">
        <v>30</v>
      </c>
      <c r="E2779">
        <v>16.2</v>
      </c>
      <c r="F2779">
        <v>0</v>
      </c>
    </row>
    <row r="2780" spans="1:6" x14ac:dyDescent="0.35">
      <c r="A2780">
        <v>2002</v>
      </c>
      <c r="B2780" s="1">
        <f t="shared" si="43"/>
        <v>213</v>
      </c>
      <c r="C2780" s="18">
        <v>21</v>
      </c>
      <c r="D2780">
        <v>30.4</v>
      </c>
      <c r="E2780">
        <v>14.8</v>
      </c>
      <c r="F2780">
        <v>0</v>
      </c>
    </row>
    <row r="2781" spans="1:6" x14ac:dyDescent="0.35">
      <c r="A2781">
        <v>2002</v>
      </c>
      <c r="B2781" s="1">
        <f t="shared" si="43"/>
        <v>214</v>
      </c>
      <c r="C2781" s="18">
        <v>25.1</v>
      </c>
      <c r="D2781">
        <v>30</v>
      </c>
      <c r="E2781">
        <v>16</v>
      </c>
      <c r="F2781">
        <v>0</v>
      </c>
    </row>
    <row r="2782" spans="1:6" x14ac:dyDescent="0.35">
      <c r="A2782">
        <v>2002</v>
      </c>
      <c r="B2782" s="1">
        <f t="shared" si="43"/>
        <v>215</v>
      </c>
      <c r="C2782" s="18">
        <v>25.9</v>
      </c>
      <c r="D2782">
        <v>29.4</v>
      </c>
      <c r="E2782">
        <v>14.9</v>
      </c>
      <c r="F2782">
        <v>0</v>
      </c>
    </row>
    <row r="2783" spans="1:6" x14ac:dyDescent="0.35">
      <c r="A2783">
        <v>2002</v>
      </c>
      <c r="B2783" s="1">
        <f t="shared" si="43"/>
        <v>216</v>
      </c>
      <c r="C2783" s="18">
        <v>22</v>
      </c>
      <c r="D2783">
        <v>32</v>
      </c>
      <c r="E2783">
        <v>16</v>
      </c>
      <c r="F2783">
        <v>1.8</v>
      </c>
    </row>
    <row r="2784" spans="1:6" x14ac:dyDescent="0.35">
      <c r="A2784">
        <v>2002</v>
      </c>
      <c r="B2784" s="1">
        <f t="shared" si="43"/>
        <v>217</v>
      </c>
      <c r="C2784" s="18">
        <v>25.7</v>
      </c>
      <c r="D2784">
        <v>32.200000000000003</v>
      </c>
      <c r="E2784">
        <v>18</v>
      </c>
      <c r="F2784">
        <v>5.0999999999999996</v>
      </c>
    </row>
    <row r="2785" spans="1:6" x14ac:dyDescent="0.35">
      <c r="A2785">
        <v>2002</v>
      </c>
      <c r="B2785" s="1">
        <f t="shared" si="43"/>
        <v>218</v>
      </c>
      <c r="C2785" s="18">
        <v>26</v>
      </c>
      <c r="D2785">
        <v>31.4</v>
      </c>
      <c r="E2785">
        <v>18</v>
      </c>
      <c r="F2785">
        <v>0</v>
      </c>
    </row>
    <row r="2786" spans="1:6" x14ac:dyDescent="0.35">
      <c r="A2786">
        <v>2002</v>
      </c>
      <c r="B2786" s="1">
        <f t="shared" si="43"/>
        <v>219</v>
      </c>
      <c r="C2786" s="18">
        <v>25.9</v>
      </c>
      <c r="D2786">
        <v>31.2</v>
      </c>
      <c r="E2786">
        <v>17.8</v>
      </c>
      <c r="F2786">
        <v>0</v>
      </c>
    </row>
    <row r="2787" spans="1:6" x14ac:dyDescent="0.35">
      <c r="A2787">
        <v>2002</v>
      </c>
      <c r="B2787" s="1">
        <f t="shared" si="43"/>
        <v>220</v>
      </c>
      <c r="C2787" s="18">
        <v>26.2</v>
      </c>
      <c r="D2787">
        <v>29.4</v>
      </c>
      <c r="E2787">
        <v>15</v>
      </c>
      <c r="F2787">
        <v>0</v>
      </c>
    </row>
    <row r="2788" spans="1:6" x14ac:dyDescent="0.35">
      <c r="A2788">
        <v>2002</v>
      </c>
      <c r="B2788" s="1">
        <f t="shared" si="43"/>
        <v>221</v>
      </c>
      <c r="C2788" s="18">
        <v>26.5</v>
      </c>
      <c r="D2788">
        <v>30.2</v>
      </c>
      <c r="E2788">
        <v>13.4</v>
      </c>
      <c r="F2788">
        <v>0</v>
      </c>
    </row>
    <row r="2789" spans="1:6" x14ac:dyDescent="0.35">
      <c r="A2789">
        <v>2002</v>
      </c>
      <c r="B2789" s="1">
        <f t="shared" si="43"/>
        <v>222</v>
      </c>
      <c r="C2789" s="18">
        <v>26.2</v>
      </c>
      <c r="D2789">
        <v>29.4</v>
      </c>
      <c r="E2789">
        <v>12.3</v>
      </c>
      <c r="F2789">
        <v>0</v>
      </c>
    </row>
    <row r="2790" spans="1:6" x14ac:dyDescent="0.35">
      <c r="A2790">
        <v>2002</v>
      </c>
      <c r="B2790" s="1">
        <f t="shared" si="43"/>
        <v>223</v>
      </c>
      <c r="C2790" s="18">
        <v>25.7</v>
      </c>
      <c r="D2790">
        <v>30</v>
      </c>
      <c r="E2790">
        <v>15</v>
      </c>
      <c r="F2790">
        <v>0</v>
      </c>
    </row>
    <row r="2791" spans="1:6" x14ac:dyDescent="0.35">
      <c r="A2791">
        <v>2002</v>
      </c>
      <c r="B2791" s="1">
        <f t="shared" si="43"/>
        <v>224</v>
      </c>
      <c r="C2791" s="18">
        <v>26.2</v>
      </c>
      <c r="D2791">
        <v>38.4</v>
      </c>
      <c r="E2791">
        <v>16.3</v>
      </c>
      <c r="F2791">
        <v>0</v>
      </c>
    </row>
    <row r="2792" spans="1:6" x14ac:dyDescent="0.35">
      <c r="A2792">
        <v>2002</v>
      </c>
      <c r="B2792" s="1">
        <f t="shared" si="43"/>
        <v>225</v>
      </c>
      <c r="C2792" s="18">
        <v>28.9</v>
      </c>
      <c r="D2792">
        <v>33.299999999999997</v>
      </c>
      <c r="E2792">
        <v>20</v>
      </c>
      <c r="F2792">
        <v>0</v>
      </c>
    </row>
    <row r="2793" spans="1:6" x14ac:dyDescent="0.35">
      <c r="A2793">
        <v>2002</v>
      </c>
      <c r="B2793" s="1">
        <f t="shared" si="43"/>
        <v>226</v>
      </c>
      <c r="C2793" s="18">
        <v>27.7</v>
      </c>
      <c r="D2793">
        <v>30</v>
      </c>
      <c r="E2793">
        <v>17.600000000000001</v>
      </c>
      <c r="F2793">
        <v>0</v>
      </c>
    </row>
    <row r="2794" spans="1:6" x14ac:dyDescent="0.35">
      <c r="A2794">
        <v>2002</v>
      </c>
      <c r="B2794" s="1">
        <f t="shared" si="43"/>
        <v>227</v>
      </c>
      <c r="C2794" s="18">
        <v>26</v>
      </c>
      <c r="D2794">
        <v>28.4</v>
      </c>
      <c r="E2794">
        <v>17</v>
      </c>
      <c r="F2794">
        <v>0</v>
      </c>
    </row>
    <row r="2795" spans="1:6" x14ac:dyDescent="0.35">
      <c r="A2795">
        <v>2002</v>
      </c>
      <c r="B2795" s="1">
        <f t="shared" si="43"/>
        <v>228</v>
      </c>
      <c r="C2795" s="18">
        <v>26.1</v>
      </c>
      <c r="D2795">
        <v>30.7</v>
      </c>
      <c r="E2795">
        <v>15</v>
      </c>
      <c r="F2795">
        <v>0</v>
      </c>
    </row>
    <row r="2796" spans="1:6" x14ac:dyDescent="0.35">
      <c r="A2796">
        <v>2002</v>
      </c>
      <c r="B2796" s="1">
        <f t="shared" si="43"/>
        <v>229</v>
      </c>
      <c r="C2796" s="18">
        <v>28</v>
      </c>
      <c r="D2796">
        <v>32.4</v>
      </c>
      <c r="E2796">
        <v>15.8</v>
      </c>
      <c r="F2796">
        <v>0</v>
      </c>
    </row>
    <row r="2797" spans="1:6" x14ac:dyDescent="0.35">
      <c r="A2797">
        <v>2002</v>
      </c>
      <c r="B2797" s="1">
        <f t="shared" si="43"/>
        <v>230</v>
      </c>
      <c r="C2797" s="18">
        <v>26.6</v>
      </c>
      <c r="D2797">
        <v>30.4</v>
      </c>
      <c r="E2797">
        <v>18</v>
      </c>
      <c r="F2797">
        <v>0</v>
      </c>
    </row>
    <row r="2798" spans="1:6" x14ac:dyDescent="0.35">
      <c r="A2798">
        <v>2002</v>
      </c>
      <c r="B2798" s="1">
        <f t="shared" si="43"/>
        <v>231</v>
      </c>
      <c r="C2798" s="18">
        <v>26.6</v>
      </c>
      <c r="D2798">
        <v>31</v>
      </c>
      <c r="E2798">
        <v>14.3</v>
      </c>
      <c r="F2798">
        <v>0</v>
      </c>
    </row>
    <row r="2799" spans="1:6" x14ac:dyDescent="0.35">
      <c r="A2799">
        <v>2002</v>
      </c>
      <c r="B2799" s="1">
        <f t="shared" si="43"/>
        <v>232</v>
      </c>
      <c r="C2799" s="18">
        <v>23.7</v>
      </c>
      <c r="D2799">
        <v>30.3</v>
      </c>
      <c r="E2799">
        <v>16</v>
      </c>
      <c r="F2799">
        <v>0</v>
      </c>
    </row>
    <row r="2800" spans="1:6" x14ac:dyDescent="0.35">
      <c r="A2800">
        <v>2002</v>
      </c>
      <c r="B2800" s="1">
        <f t="shared" si="43"/>
        <v>233</v>
      </c>
      <c r="C2800" s="18">
        <v>25.7</v>
      </c>
      <c r="D2800">
        <v>31.5</v>
      </c>
      <c r="E2800">
        <v>16</v>
      </c>
      <c r="F2800">
        <v>0</v>
      </c>
    </row>
    <row r="2801" spans="1:6" x14ac:dyDescent="0.35">
      <c r="A2801">
        <v>2002</v>
      </c>
      <c r="B2801" s="1">
        <f t="shared" si="43"/>
        <v>234</v>
      </c>
      <c r="C2801" s="18">
        <v>24.2</v>
      </c>
      <c r="D2801">
        <v>29.6</v>
      </c>
      <c r="E2801">
        <v>13.8</v>
      </c>
      <c r="F2801">
        <v>0</v>
      </c>
    </row>
    <row r="2802" spans="1:6" x14ac:dyDescent="0.35">
      <c r="A2802">
        <v>2002</v>
      </c>
      <c r="B2802" s="1">
        <f t="shared" si="43"/>
        <v>235</v>
      </c>
      <c r="C2802" s="18">
        <v>19.7</v>
      </c>
      <c r="D2802">
        <v>27.2</v>
      </c>
      <c r="E2802">
        <v>16</v>
      </c>
      <c r="F2802">
        <v>0</v>
      </c>
    </row>
    <row r="2803" spans="1:6" x14ac:dyDescent="0.35">
      <c r="A2803">
        <v>2002</v>
      </c>
      <c r="B2803" s="1">
        <f t="shared" si="43"/>
        <v>236</v>
      </c>
      <c r="C2803" s="18">
        <v>22.5</v>
      </c>
      <c r="D2803">
        <v>27</v>
      </c>
      <c r="E2803">
        <v>16</v>
      </c>
      <c r="F2803">
        <v>0</v>
      </c>
    </row>
    <row r="2804" spans="1:6" x14ac:dyDescent="0.35">
      <c r="A2804">
        <v>2002</v>
      </c>
      <c r="B2804" s="1">
        <f t="shared" si="43"/>
        <v>237</v>
      </c>
      <c r="C2804" s="18">
        <v>23.8</v>
      </c>
      <c r="D2804">
        <v>27.5</v>
      </c>
      <c r="E2804">
        <v>15</v>
      </c>
      <c r="F2804">
        <v>0</v>
      </c>
    </row>
    <row r="2805" spans="1:6" x14ac:dyDescent="0.35">
      <c r="A2805">
        <v>2002</v>
      </c>
      <c r="B2805" s="1">
        <f t="shared" si="43"/>
        <v>238</v>
      </c>
      <c r="C2805" s="18">
        <v>24.2</v>
      </c>
      <c r="D2805">
        <v>28.4</v>
      </c>
      <c r="E2805">
        <v>15</v>
      </c>
      <c r="F2805">
        <v>0</v>
      </c>
    </row>
    <row r="2806" spans="1:6" x14ac:dyDescent="0.35">
      <c r="A2806">
        <v>2002</v>
      </c>
      <c r="B2806" s="1">
        <f t="shared" si="43"/>
        <v>239</v>
      </c>
      <c r="C2806" s="18">
        <v>20.3</v>
      </c>
      <c r="D2806">
        <v>27.3</v>
      </c>
      <c r="E2806">
        <v>15</v>
      </c>
      <c r="F2806">
        <v>0</v>
      </c>
    </row>
    <row r="2807" spans="1:6" x14ac:dyDescent="0.35">
      <c r="A2807">
        <v>2002</v>
      </c>
      <c r="B2807" s="1">
        <f t="shared" si="43"/>
        <v>240</v>
      </c>
      <c r="C2807" s="18">
        <v>22.9</v>
      </c>
      <c r="D2807">
        <v>30.2</v>
      </c>
      <c r="E2807">
        <v>18</v>
      </c>
      <c r="F2807">
        <v>0</v>
      </c>
    </row>
    <row r="2808" spans="1:6" x14ac:dyDescent="0.35">
      <c r="A2808">
        <v>2002</v>
      </c>
      <c r="B2808" s="1">
        <f t="shared" si="43"/>
        <v>241</v>
      </c>
      <c r="C2808" s="18">
        <v>22.7</v>
      </c>
      <c r="D2808">
        <v>31</v>
      </c>
      <c r="E2808">
        <v>13.3</v>
      </c>
      <c r="F2808">
        <v>0</v>
      </c>
    </row>
    <row r="2809" spans="1:6" x14ac:dyDescent="0.35">
      <c r="A2809">
        <v>2002</v>
      </c>
      <c r="B2809" s="1">
        <f t="shared" si="43"/>
        <v>242</v>
      </c>
      <c r="C2809" s="18">
        <v>19.8</v>
      </c>
      <c r="D2809">
        <v>32</v>
      </c>
      <c r="E2809">
        <v>16.3</v>
      </c>
      <c r="F2809">
        <v>0</v>
      </c>
    </row>
    <row r="2810" spans="1:6" x14ac:dyDescent="0.35">
      <c r="A2810">
        <v>2002</v>
      </c>
      <c r="B2810" s="1">
        <f t="shared" si="43"/>
        <v>243</v>
      </c>
      <c r="C2810" s="18">
        <v>17.3</v>
      </c>
      <c r="D2810">
        <v>30.4</v>
      </c>
      <c r="E2810">
        <v>15.9</v>
      </c>
      <c r="F2810">
        <v>0</v>
      </c>
    </row>
    <row r="2811" spans="1:6" x14ac:dyDescent="0.35">
      <c r="A2811">
        <v>2002</v>
      </c>
      <c r="B2811" s="1">
        <f t="shared" si="43"/>
        <v>244</v>
      </c>
      <c r="C2811" s="18">
        <v>13.5</v>
      </c>
      <c r="D2811">
        <v>33</v>
      </c>
      <c r="E2811">
        <v>20</v>
      </c>
      <c r="F2811">
        <v>0</v>
      </c>
    </row>
    <row r="2812" spans="1:6" x14ac:dyDescent="0.35">
      <c r="A2812">
        <v>2002</v>
      </c>
      <c r="B2812" s="1">
        <f t="shared" si="43"/>
        <v>245</v>
      </c>
      <c r="C2812" s="18">
        <v>19.2</v>
      </c>
      <c r="D2812">
        <v>35.200000000000003</v>
      </c>
      <c r="E2812">
        <v>22</v>
      </c>
      <c r="F2812">
        <v>0</v>
      </c>
    </row>
    <row r="2813" spans="1:6" x14ac:dyDescent="0.35">
      <c r="A2813">
        <v>2002</v>
      </c>
      <c r="B2813" s="1">
        <f t="shared" si="43"/>
        <v>246</v>
      </c>
      <c r="C2813" s="18">
        <v>12.5</v>
      </c>
      <c r="D2813">
        <v>26</v>
      </c>
      <c r="E2813">
        <v>18</v>
      </c>
      <c r="F2813">
        <v>0</v>
      </c>
    </row>
    <row r="2814" spans="1:6" x14ac:dyDescent="0.35">
      <c r="A2814">
        <v>2002</v>
      </c>
      <c r="B2814" s="1">
        <f t="shared" si="43"/>
        <v>247</v>
      </c>
      <c r="C2814" s="18">
        <v>25.1</v>
      </c>
      <c r="D2814">
        <v>26.6</v>
      </c>
      <c r="E2814">
        <v>15.8</v>
      </c>
      <c r="F2814">
        <v>0</v>
      </c>
    </row>
    <row r="2815" spans="1:6" x14ac:dyDescent="0.35">
      <c r="A2815">
        <v>2002</v>
      </c>
      <c r="B2815" s="1">
        <f t="shared" si="43"/>
        <v>248</v>
      </c>
      <c r="C2815" s="18">
        <v>26.6</v>
      </c>
      <c r="D2815">
        <v>26</v>
      </c>
      <c r="E2815">
        <v>10.3</v>
      </c>
      <c r="F2815">
        <v>0</v>
      </c>
    </row>
    <row r="2816" spans="1:6" x14ac:dyDescent="0.35">
      <c r="A2816">
        <v>2002</v>
      </c>
      <c r="B2816" s="1">
        <f t="shared" si="43"/>
        <v>249</v>
      </c>
      <c r="C2816" s="18">
        <v>26</v>
      </c>
      <c r="D2816">
        <v>28</v>
      </c>
      <c r="E2816">
        <v>10.6</v>
      </c>
      <c r="F2816">
        <v>0</v>
      </c>
    </row>
    <row r="2817" spans="1:6" x14ac:dyDescent="0.35">
      <c r="A2817">
        <v>2002</v>
      </c>
      <c r="B2817" s="1">
        <f t="shared" si="43"/>
        <v>250</v>
      </c>
      <c r="C2817" s="18">
        <v>15.6</v>
      </c>
      <c r="D2817">
        <v>27.2</v>
      </c>
      <c r="E2817">
        <v>13</v>
      </c>
      <c r="F2817">
        <v>0</v>
      </c>
    </row>
    <row r="2818" spans="1:6" x14ac:dyDescent="0.35">
      <c r="A2818">
        <v>2002</v>
      </c>
      <c r="B2818" s="1">
        <f t="shared" si="43"/>
        <v>251</v>
      </c>
      <c r="C2818" s="18">
        <v>24.3</v>
      </c>
      <c r="D2818">
        <v>30</v>
      </c>
      <c r="E2818">
        <v>14</v>
      </c>
      <c r="F2818">
        <v>0</v>
      </c>
    </row>
    <row r="2819" spans="1:6" x14ac:dyDescent="0.35">
      <c r="A2819">
        <v>2002</v>
      </c>
      <c r="B2819" s="1">
        <f t="shared" si="43"/>
        <v>252</v>
      </c>
      <c r="C2819" s="18">
        <v>25.5</v>
      </c>
      <c r="D2819">
        <v>29</v>
      </c>
      <c r="E2819">
        <v>14</v>
      </c>
      <c r="F2819">
        <v>0</v>
      </c>
    </row>
    <row r="2820" spans="1:6" x14ac:dyDescent="0.35">
      <c r="A2820">
        <v>2002</v>
      </c>
      <c r="B2820" s="1">
        <f t="shared" si="43"/>
        <v>253</v>
      </c>
      <c r="C2820" s="18">
        <v>25</v>
      </c>
      <c r="D2820">
        <v>30.2</v>
      </c>
      <c r="E2820">
        <v>13.2</v>
      </c>
      <c r="F2820">
        <v>0</v>
      </c>
    </row>
    <row r="2821" spans="1:6" x14ac:dyDescent="0.35">
      <c r="A2821">
        <v>2002</v>
      </c>
      <c r="B2821" s="1">
        <f t="shared" si="43"/>
        <v>254</v>
      </c>
      <c r="C2821" s="18">
        <v>24.9</v>
      </c>
      <c r="D2821">
        <v>30</v>
      </c>
      <c r="E2821">
        <v>14.7</v>
      </c>
      <c r="F2821">
        <v>0</v>
      </c>
    </row>
    <row r="2822" spans="1:6" x14ac:dyDescent="0.35">
      <c r="A2822">
        <v>2002</v>
      </c>
      <c r="B2822" s="1">
        <f t="shared" si="43"/>
        <v>255</v>
      </c>
      <c r="C2822" s="18">
        <v>24.3</v>
      </c>
      <c r="D2822">
        <v>29</v>
      </c>
      <c r="E2822">
        <v>12</v>
      </c>
      <c r="F2822">
        <v>0</v>
      </c>
    </row>
    <row r="2823" spans="1:6" x14ac:dyDescent="0.35">
      <c r="A2823">
        <v>2002</v>
      </c>
      <c r="B2823" s="1">
        <f t="shared" si="43"/>
        <v>256</v>
      </c>
      <c r="C2823" s="18">
        <v>21.7</v>
      </c>
      <c r="D2823">
        <v>28</v>
      </c>
      <c r="E2823">
        <v>13.3</v>
      </c>
      <c r="F2823">
        <v>0</v>
      </c>
    </row>
    <row r="2824" spans="1:6" x14ac:dyDescent="0.35">
      <c r="A2824">
        <v>2002</v>
      </c>
      <c r="B2824" s="1">
        <f t="shared" si="43"/>
        <v>257</v>
      </c>
      <c r="C2824" s="18">
        <v>22.2</v>
      </c>
      <c r="D2824">
        <v>28.3</v>
      </c>
      <c r="E2824">
        <v>15</v>
      </c>
      <c r="F2824">
        <v>0</v>
      </c>
    </row>
    <row r="2825" spans="1:6" x14ac:dyDescent="0.35">
      <c r="A2825">
        <v>2002</v>
      </c>
      <c r="B2825" s="1">
        <f t="shared" si="43"/>
        <v>258</v>
      </c>
      <c r="C2825" s="18">
        <v>20.9</v>
      </c>
      <c r="D2825">
        <v>29.6</v>
      </c>
      <c r="E2825">
        <v>16</v>
      </c>
      <c r="F2825">
        <v>0</v>
      </c>
    </row>
    <row r="2826" spans="1:6" x14ac:dyDescent="0.35">
      <c r="A2826">
        <v>2002</v>
      </c>
      <c r="B2826" s="1">
        <f t="shared" si="43"/>
        <v>259</v>
      </c>
      <c r="C2826" s="18">
        <v>20.7</v>
      </c>
      <c r="D2826">
        <v>31.8</v>
      </c>
      <c r="E2826">
        <v>17</v>
      </c>
      <c r="F2826">
        <v>0</v>
      </c>
    </row>
    <row r="2827" spans="1:6" x14ac:dyDescent="0.35">
      <c r="A2827">
        <v>2002</v>
      </c>
      <c r="B2827" s="1">
        <f t="shared" si="43"/>
        <v>260</v>
      </c>
      <c r="C2827" s="18">
        <v>18.899999999999999</v>
      </c>
      <c r="D2827">
        <v>29.4</v>
      </c>
      <c r="E2827">
        <v>18.8</v>
      </c>
      <c r="F2827">
        <v>0</v>
      </c>
    </row>
    <row r="2828" spans="1:6" x14ac:dyDescent="0.35">
      <c r="A2828">
        <v>2002</v>
      </c>
      <c r="B2828" s="1">
        <f t="shared" ref="B2828:B2891" si="44">B2827+1</f>
        <v>261</v>
      </c>
      <c r="C2828" s="18">
        <v>19.399999999999999</v>
      </c>
      <c r="D2828">
        <v>28.1</v>
      </c>
      <c r="E2828">
        <v>18</v>
      </c>
      <c r="F2828">
        <v>0</v>
      </c>
    </row>
    <row r="2829" spans="1:6" x14ac:dyDescent="0.35">
      <c r="A2829">
        <v>2002</v>
      </c>
      <c r="B2829" s="1">
        <f t="shared" si="44"/>
        <v>262</v>
      </c>
      <c r="C2829" s="18">
        <v>22.2</v>
      </c>
      <c r="D2829">
        <v>30</v>
      </c>
      <c r="E2829">
        <v>15.6</v>
      </c>
      <c r="F2829">
        <v>0</v>
      </c>
    </row>
    <row r="2830" spans="1:6" x14ac:dyDescent="0.35">
      <c r="A2830">
        <v>2002</v>
      </c>
      <c r="B2830" s="1">
        <f t="shared" si="44"/>
        <v>263</v>
      </c>
      <c r="C2830" s="18">
        <v>21.3</v>
      </c>
      <c r="D2830">
        <v>29.2</v>
      </c>
      <c r="E2830">
        <v>16.5</v>
      </c>
      <c r="F2830">
        <v>0</v>
      </c>
    </row>
    <row r="2831" spans="1:6" x14ac:dyDescent="0.35">
      <c r="A2831">
        <v>2002</v>
      </c>
      <c r="B2831" s="1">
        <f t="shared" si="44"/>
        <v>264</v>
      </c>
      <c r="C2831" s="18">
        <v>17.899999999999999</v>
      </c>
      <c r="D2831">
        <v>27</v>
      </c>
      <c r="E2831">
        <v>17</v>
      </c>
      <c r="F2831">
        <v>0</v>
      </c>
    </row>
    <row r="2832" spans="1:6" x14ac:dyDescent="0.35">
      <c r="A2832">
        <v>2002</v>
      </c>
      <c r="B2832" s="1">
        <f t="shared" si="44"/>
        <v>265</v>
      </c>
      <c r="C2832" s="18">
        <v>19.2</v>
      </c>
      <c r="D2832">
        <v>26</v>
      </c>
      <c r="E2832">
        <v>14</v>
      </c>
      <c r="F2832">
        <v>0</v>
      </c>
    </row>
    <row r="2833" spans="1:6" x14ac:dyDescent="0.35">
      <c r="A2833">
        <v>2002</v>
      </c>
      <c r="B2833" s="1">
        <f t="shared" si="44"/>
        <v>266</v>
      </c>
      <c r="C2833" s="18">
        <v>17</v>
      </c>
      <c r="D2833">
        <v>25</v>
      </c>
      <c r="E2833">
        <v>15.4</v>
      </c>
      <c r="F2833">
        <v>0</v>
      </c>
    </row>
    <row r="2834" spans="1:6" x14ac:dyDescent="0.35">
      <c r="A2834">
        <v>2002</v>
      </c>
      <c r="B2834" s="1">
        <f t="shared" si="44"/>
        <v>267</v>
      </c>
      <c r="C2834" s="18">
        <v>18.7</v>
      </c>
      <c r="D2834">
        <v>27</v>
      </c>
      <c r="E2834">
        <v>12.5</v>
      </c>
      <c r="F2834">
        <v>0</v>
      </c>
    </row>
    <row r="2835" spans="1:6" x14ac:dyDescent="0.35">
      <c r="A2835">
        <v>2002</v>
      </c>
      <c r="B2835" s="1">
        <f t="shared" si="44"/>
        <v>268</v>
      </c>
      <c r="C2835" s="18">
        <v>19.399999999999999</v>
      </c>
      <c r="D2835">
        <v>30.6</v>
      </c>
      <c r="E2835">
        <v>14</v>
      </c>
      <c r="F2835">
        <v>0</v>
      </c>
    </row>
    <row r="2836" spans="1:6" x14ac:dyDescent="0.35">
      <c r="A2836">
        <v>2002</v>
      </c>
      <c r="B2836" s="1">
        <f t="shared" si="44"/>
        <v>269</v>
      </c>
      <c r="C2836" s="18">
        <v>18</v>
      </c>
      <c r="D2836">
        <v>26.5</v>
      </c>
      <c r="E2836">
        <v>15</v>
      </c>
      <c r="F2836">
        <v>0</v>
      </c>
    </row>
    <row r="2837" spans="1:6" x14ac:dyDescent="0.35">
      <c r="A2837">
        <v>2002</v>
      </c>
      <c r="B2837" s="1">
        <f t="shared" si="44"/>
        <v>270</v>
      </c>
      <c r="C2837" s="18">
        <v>19.100000000000001</v>
      </c>
      <c r="D2837">
        <v>29</v>
      </c>
      <c r="E2837">
        <v>15</v>
      </c>
      <c r="F2837">
        <v>0</v>
      </c>
    </row>
    <row r="2838" spans="1:6" x14ac:dyDescent="0.35">
      <c r="A2838">
        <v>2002</v>
      </c>
      <c r="B2838" s="1">
        <f t="shared" si="44"/>
        <v>271</v>
      </c>
      <c r="C2838" s="18">
        <v>18.399999999999999</v>
      </c>
      <c r="D2838">
        <v>29.2</v>
      </c>
      <c r="E2838">
        <v>15.6</v>
      </c>
      <c r="F2838">
        <v>0</v>
      </c>
    </row>
    <row r="2839" spans="1:6" x14ac:dyDescent="0.35">
      <c r="A2839">
        <v>2002</v>
      </c>
      <c r="B2839" s="1">
        <f t="shared" si="44"/>
        <v>272</v>
      </c>
      <c r="C2839" s="18">
        <v>17.899999999999999</v>
      </c>
      <c r="D2839">
        <v>29.4</v>
      </c>
      <c r="E2839">
        <v>16.7</v>
      </c>
      <c r="F2839">
        <v>0</v>
      </c>
    </row>
    <row r="2840" spans="1:6" x14ac:dyDescent="0.35">
      <c r="A2840">
        <v>2002</v>
      </c>
      <c r="B2840" s="1">
        <f t="shared" si="44"/>
        <v>273</v>
      </c>
      <c r="C2840" s="18">
        <v>18</v>
      </c>
      <c r="D2840">
        <v>30</v>
      </c>
      <c r="E2840">
        <v>16</v>
      </c>
      <c r="F2840">
        <v>0</v>
      </c>
    </row>
    <row r="2841" spans="1:6" x14ac:dyDescent="0.35">
      <c r="A2841">
        <v>2002</v>
      </c>
      <c r="B2841" s="1">
        <f t="shared" si="44"/>
        <v>274</v>
      </c>
      <c r="C2841" s="18">
        <v>8.4</v>
      </c>
      <c r="D2841">
        <v>26.3</v>
      </c>
      <c r="E2841">
        <v>17.5</v>
      </c>
      <c r="F2841">
        <v>0.5</v>
      </c>
    </row>
    <row r="2842" spans="1:6" x14ac:dyDescent="0.35">
      <c r="A2842">
        <v>2002</v>
      </c>
      <c r="B2842" s="1">
        <f t="shared" si="44"/>
        <v>275</v>
      </c>
      <c r="C2842" s="18">
        <v>14.8</v>
      </c>
      <c r="D2842">
        <v>25.8</v>
      </c>
      <c r="E2842">
        <v>16</v>
      </c>
      <c r="F2842">
        <v>2</v>
      </c>
    </row>
    <row r="2843" spans="1:6" x14ac:dyDescent="0.35">
      <c r="A2843">
        <v>2002</v>
      </c>
      <c r="B2843" s="1">
        <f t="shared" si="44"/>
        <v>276</v>
      </c>
      <c r="C2843" s="18">
        <v>21.2</v>
      </c>
      <c r="D2843">
        <v>30.2</v>
      </c>
      <c r="E2843">
        <v>16.8</v>
      </c>
      <c r="F2843">
        <v>0.5</v>
      </c>
    </row>
    <row r="2844" spans="1:6" x14ac:dyDescent="0.35">
      <c r="A2844">
        <v>2002</v>
      </c>
      <c r="B2844" s="1">
        <f t="shared" si="44"/>
        <v>277</v>
      </c>
      <c r="C2844" s="18">
        <v>19.2</v>
      </c>
      <c r="D2844">
        <v>32.299999999999997</v>
      </c>
      <c r="E2844">
        <v>15.8</v>
      </c>
      <c r="F2844">
        <v>0</v>
      </c>
    </row>
    <row r="2845" spans="1:6" x14ac:dyDescent="0.35">
      <c r="A2845">
        <v>2002</v>
      </c>
      <c r="B2845" s="1">
        <f t="shared" si="44"/>
        <v>278</v>
      </c>
      <c r="C2845" s="18">
        <v>18.2</v>
      </c>
      <c r="D2845">
        <v>31</v>
      </c>
      <c r="E2845">
        <v>16.3</v>
      </c>
      <c r="F2845">
        <v>0</v>
      </c>
    </row>
    <row r="2846" spans="1:6" x14ac:dyDescent="0.35">
      <c r="A2846">
        <v>2002</v>
      </c>
      <c r="B2846" s="1">
        <f t="shared" si="44"/>
        <v>279</v>
      </c>
      <c r="C2846" s="18">
        <v>16.5</v>
      </c>
      <c r="D2846">
        <v>26</v>
      </c>
      <c r="E2846">
        <v>16.8</v>
      </c>
      <c r="F2846">
        <v>0</v>
      </c>
    </row>
    <row r="2847" spans="1:6" x14ac:dyDescent="0.35">
      <c r="A2847">
        <v>2002</v>
      </c>
      <c r="B2847" s="1">
        <f t="shared" si="44"/>
        <v>280</v>
      </c>
      <c r="C2847" s="18">
        <v>18.3</v>
      </c>
      <c r="D2847">
        <v>29</v>
      </c>
      <c r="E2847">
        <v>12</v>
      </c>
      <c r="F2847">
        <v>0</v>
      </c>
    </row>
    <row r="2848" spans="1:6" x14ac:dyDescent="0.35">
      <c r="A2848">
        <v>2002</v>
      </c>
      <c r="B2848" s="1">
        <f t="shared" si="44"/>
        <v>281</v>
      </c>
      <c r="C2848" s="18">
        <v>7</v>
      </c>
      <c r="D2848">
        <v>22</v>
      </c>
      <c r="E2848">
        <v>16</v>
      </c>
      <c r="F2848">
        <v>2</v>
      </c>
    </row>
    <row r="2849" spans="1:6" x14ac:dyDescent="0.35">
      <c r="A2849">
        <v>2002</v>
      </c>
      <c r="B2849" s="1">
        <f t="shared" si="44"/>
        <v>282</v>
      </c>
      <c r="C2849" s="18">
        <v>5.9</v>
      </c>
      <c r="D2849">
        <v>18.2</v>
      </c>
      <c r="E2849">
        <v>14</v>
      </c>
      <c r="F2849">
        <v>9.9</v>
      </c>
    </row>
    <row r="2850" spans="1:6" x14ac:dyDescent="0.35">
      <c r="A2850">
        <v>2002</v>
      </c>
      <c r="B2850" s="1">
        <f t="shared" si="44"/>
        <v>283</v>
      </c>
      <c r="C2850" s="18">
        <v>7.1</v>
      </c>
      <c r="D2850">
        <v>16.600000000000001</v>
      </c>
      <c r="E2850">
        <v>12.5</v>
      </c>
      <c r="F2850">
        <v>20.100000000000001</v>
      </c>
    </row>
    <row r="2851" spans="1:6" x14ac:dyDescent="0.35">
      <c r="A2851">
        <v>2002</v>
      </c>
      <c r="B2851" s="1">
        <f t="shared" si="44"/>
        <v>284</v>
      </c>
      <c r="C2851" s="18">
        <v>12.2</v>
      </c>
      <c r="D2851">
        <v>20</v>
      </c>
      <c r="E2851">
        <v>13</v>
      </c>
      <c r="F2851">
        <v>7.9</v>
      </c>
    </row>
    <row r="2852" spans="1:6" x14ac:dyDescent="0.35">
      <c r="A2852">
        <v>2002</v>
      </c>
      <c r="B2852" s="1">
        <f t="shared" si="44"/>
        <v>285</v>
      </c>
      <c r="C2852" s="18">
        <v>19.100000000000001</v>
      </c>
      <c r="D2852">
        <v>22.2</v>
      </c>
      <c r="E2852">
        <v>11.4</v>
      </c>
      <c r="F2852">
        <v>1</v>
      </c>
    </row>
    <row r="2853" spans="1:6" x14ac:dyDescent="0.35">
      <c r="A2853">
        <v>2002</v>
      </c>
      <c r="B2853" s="1">
        <f t="shared" si="44"/>
        <v>286</v>
      </c>
      <c r="C2853" s="18">
        <v>20.3</v>
      </c>
      <c r="D2853">
        <v>23.3</v>
      </c>
      <c r="E2853">
        <v>12</v>
      </c>
      <c r="F2853">
        <v>0</v>
      </c>
    </row>
    <row r="2854" spans="1:6" x14ac:dyDescent="0.35">
      <c r="A2854">
        <v>2002</v>
      </c>
      <c r="B2854" s="1">
        <f t="shared" si="44"/>
        <v>287</v>
      </c>
      <c r="C2854" s="18">
        <v>19.2</v>
      </c>
      <c r="D2854">
        <v>25</v>
      </c>
      <c r="E2854">
        <v>12</v>
      </c>
      <c r="F2854">
        <v>0</v>
      </c>
    </row>
    <row r="2855" spans="1:6" x14ac:dyDescent="0.35">
      <c r="A2855">
        <v>2002</v>
      </c>
      <c r="B2855" s="1">
        <f t="shared" si="44"/>
        <v>288</v>
      </c>
      <c r="C2855" s="18">
        <v>18.899999999999999</v>
      </c>
      <c r="D2855">
        <v>29</v>
      </c>
      <c r="E2855">
        <v>12.3</v>
      </c>
      <c r="F2855">
        <v>0</v>
      </c>
    </row>
    <row r="2856" spans="1:6" x14ac:dyDescent="0.35">
      <c r="A2856">
        <v>2002</v>
      </c>
      <c r="B2856" s="1">
        <f t="shared" si="44"/>
        <v>289</v>
      </c>
      <c r="C2856" s="18">
        <v>16</v>
      </c>
      <c r="D2856">
        <v>25.2</v>
      </c>
      <c r="E2856">
        <v>13</v>
      </c>
      <c r="F2856">
        <v>0</v>
      </c>
    </row>
    <row r="2857" spans="1:6" x14ac:dyDescent="0.35">
      <c r="A2857">
        <v>2002</v>
      </c>
      <c r="B2857" s="1">
        <f t="shared" si="44"/>
        <v>290</v>
      </c>
      <c r="C2857" s="18">
        <v>12.1</v>
      </c>
      <c r="D2857">
        <v>19</v>
      </c>
      <c r="E2857">
        <v>13.8</v>
      </c>
      <c r="F2857">
        <v>0</v>
      </c>
    </row>
    <row r="2858" spans="1:6" x14ac:dyDescent="0.35">
      <c r="A2858">
        <v>2002</v>
      </c>
      <c r="B2858" s="1">
        <f t="shared" si="44"/>
        <v>291</v>
      </c>
      <c r="C2858" s="18">
        <v>18.8</v>
      </c>
      <c r="D2858">
        <v>27.4</v>
      </c>
      <c r="E2858">
        <v>13</v>
      </c>
      <c r="F2858">
        <v>0</v>
      </c>
    </row>
    <row r="2859" spans="1:6" x14ac:dyDescent="0.35">
      <c r="A2859">
        <v>2002</v>
      </c>
      <c r="B2859" s="1">
        <f t="shared" si="44"/>
        <v>292</v>
      </c>
      <c r="C2859" s="18">
        <v>18.7</v>
      </c>
      <c r="D2859">
        <v>31.8</v>
      </c>
      <c r="E2859">
        <v>14</v>
      </c>
      <c r="F2859">
        <v>0</v>
      </c>
    </row>
    <row r="2860" spans="1:6" x14ac:dyDescent="0.35">
      <c r="A2860">
        <v>2002</v>
      </c>
      <c r="B2860" s="1">
        <f t="shared" si="44"/>
        <v>293</v>
      </c>
      <c r="C2860" s="18">
        <v>11.5</v>
      </c>
      <c r="D2860">
        <v>29.2</v>
      </c>
      <c r="E2860">
        <v>18</v>
      </c>
      <c r="F2860">
        <v>0</v>
      </c>
    </row>
    <row r="2861" spans="1:6" x14ac:dyDescent="0.35">
      <c r="A2861">
        <v>2002</v>
      </c>
      <c r="B2861" s="1">
        <f t="shared" si="44"/>
        <v>294</v>
      </c>
      <c r="C2861" s="18">
        <v>6.5</v>
      </c>
      <c r="D2861">
        <v>21</v>
      </c>
      <c r="E2861">
        <v>16</v>
      </c>
      <c r="F2861">
        <v>1</v>
      </c>
    </row>
    <row r="2862" spans="1:6" x14ac:dyDescent="0.35">
      <c r="A2862">
        <v>2002</v>
      </c>
      <c r="B2862" s="1">
        <f t="shared" si="44"/>
        <v>295</v>
      </c>
      <c r="C2862" s="18">
        <v>11.8</v>
      </c>
      <c r="D2862">
        <v>21</v>
      </c>
      <c r="E2862">
        <v>15</v>
      </c>
      <c r="F2862">
        <v>7.9</v>
      </c>
    </row>
    <row r="2863" spans="1:6" x14ac:dyDescent="0.35">
      <c r="A2863">
        <v>2002</v>
      </c>
      <c r="B2863" s="1">
        <f t="shared" si="44"/>
        <v>296</v>
      </c>
      <c r="C2863" s="18">
        <v>17</v>
      </c>
      <c r="D2863">
        <v>21.4</v>
      </c>
      <c r="E2863">
        <v>13.8</v>
      </c>
      <c r="F2863">
        <v>0</v>
      </c>
    </row>
    <row r="2864" spans="1:6" x14ac:dyDescent="0.35">
      <c r="A2864">
        <v>2002</v>
      </c>
      <c r="B2864" s="1">
        <f t="shared" si="44"/>
        <v>297</v>
      </c>
      <c r="C2864" s="18">
        <v>17.2</v>
      </c>
      <c r="D2864">
        <v>22</v>
      </c>
      <c r="E2864">
        <v>11.2</v>
      </c>
      <c r="F2864">
        <v>0</v>
      </c>
    </row>
    <row r="2865" spans="1:6" x14ac:dyDescent="0.35">
      <c r="A2865">
        <v>2002</v>
      </c>
      <c r="B2865" s="1">
        <f t="shared" si="44"/>
        <v>298</v>
      </c>
      <c r="C2865" s="18">
        <v>18.399999999999999</v>
      </c>
      <c r="D2865">
        <v>26.2</v>
      </c>
      <c r="E2865">
        <v>11</v>
      </c>
      <c r="F2865">
        <v>0</v>
      </c>
    </row>
    <row r="2866" spans="1:6" x14ac:dyDescent="0.35">
      <c r="A2866">
        <v>2002</v>
      </c>
      <c r="B2866" s="1">
        <f t="shared" si="44"/>
        <v>299</v>
      </c>
      <c r="C2866" s="18">
        <v>18.600000000000001</v>
      </c>
      <c r="D2866">
        <v>29.8</v>
      </c>
      <c r="E2866">
        <v>14.5</v>
      </c>
      <c r="F2866">
        <v>0</v>
      </c>
    </row>
    <row r="2867" spans="1:6" x14ac:dyDescent="0.35">
      <c r="A2867">
        <v>2002</v>
      </c>
      <c r="B2867" s="1">
        <f t="shared" si="44"/>
        <v>300</v>
      </c>
      <c r="C2867" s="18">
        <v>18.2</v>
      </c>
      <c r="D2867">
        <v>30.7</v>
      </c>
      <c r="E2867">
        <v>12.3</v>
      </c>
      <c r="F2867">
        <v>0</v>
      </c>
    </row>
    <row r="2868" spans="1:6" x14ac:dyDescent="0.35">
      <c r="A2868">
        <v>2002</v>
      </c>
      <c r="B2868" s="1">
        <f t="shared" si="44"/>
        <v>301</v>
      </c>
      <c r="C2868" s="18">
        <v>18</v>
      </c>
      <c r="D2868">
        <v>30.7</v>
      </c>
      <c r="E2868">
        <v>13.4</v>
      </c>
      <c r="F2868">
        <v>0</v>
      </c>
    </row>
    <row r="2869" spans="1:6" x14ac:dyDescent="0.35">
      <c r="A2869">
        <v>2002</v>
      </c>
      <c r="B2869" s="1">
        <f t="shared" si="44"/>
        <v>302</v>
      </c>
      <c r="C2869" s="18">
        <v>17.5</v>
      </c>
      <c r="D2869">
        <v>28.7</v>
      </c>
      <c r="E2869">
        <v>13.7</v>
      </c>
      <c r="F2869">
        <v>0</v>
      </c>
    </row>
    <row r="2870" spans="1:6" x14ac:dyDescent="0.35">
      <c r="A2870">
        <v>2002</v>
      </c>
      <c r="B2870" s="1">
        <f t="shared" si="44"/>
        <v>303</v>
      </c>
      <c r="C2870" s="18">
        <v>14.9</v>
      </c>
      <c r="D2870">
        <v>25</v>
      </c>
      <c r="E2870">
        <v>14</v>
      </c>
      <c r="F2870">
        <v>0</v>
      </c>
    </row>
    <row r="2871" spans="1:6" x14ac:dyDescent="0.35">
      <c r="A2871">
        <v>2002</v>
      </c>
      <c r="B2871" s="1">
        <f t="shared" si="44"/>
        <v>304</v>
      </c>
      <c r="C2871" s="18">
        <v>12.5</v>
      </c>
      <c r="D2871">
        <v>22</v>
      </c>
      <c r="E2871">
        <v>15.8</v>
      </c>
      <c r="F2871">
        <v>0</v>
      </c>
    </row>
    <row r="2872" spans="1:6" x14ac:dyDescent="0.35">
      <c r="A2872">
        <v>2002</v>
      </c>
      <c r="B2872" s="1">
        <f t="shared" si="44"/>
        <v>305</v>
      </c>
      <c r="C2872" s="18">
        <v>15.1</v>
      </c>
      <c r="D2872">
        <v>20.5</v>
      </c>
      <c r="E2872">
        <v>10.8</v>
      </c>
      <c r="F2872">
        <v>0</v>
      </c>
    </row>
    <row r="2873" spans="1:6" x14ac:dyDescent="0.35">
      <c r="A2873">
        <v>2002</v>
      </c>
      <c r="B2873" s="1">
        <f t="shared" si="44"/>
        <v>306</v>
      </c>
      <c r="C2873" s="18">
        <v>15.4</v>
      </c>
      <c r="D2873">
        <v>24</v>
      </c>
      <c r="E2873">
        <v>9.1999999999999993</v>
      </c>
      <c r="F2873">
        <v>0</v>
      </c>
    </row>
    <row r="2874" spans="1:6" x14ac:dyDescent="0.35">
      <c r="A2874">
        <v>2002</v>
      </c>
      <c r="B2874" s="1">
        <f t="shared" si="44"/>
        <v>307</v>
      </c>
      <c r="C2874" s="18">
        <v>14.3</v>
      </c>
      <c r="D2874">
        <v>22.4</v>
      </c>
      <c r="E2874">
        <v>9</v>
      </c>
      <c r="F2874">
        <v>0</v>
      </c>
    </row>
    <row r="2875" spans="1:6" x14ac:dyDescent="0.35">
      <c r="A2875">
        <v>2002</v>
      </c>
      <c r="B2875" s="1">
        <f t="shared" si="44"/>
        <v>308</v>
      </c>
      <c r="C2875" s="18">
        <v>12.6</v>
      </c>
      <c r="D2875">
        <v>21.4</v>
      </c>
      <c r="E2875">
        <v>10.8</v>
      </c>
      <c r="F2875">
        <v>0</v>
      </c>
    </row>
    <row r="2876" spans="1:6" x14ac:dyDescent="0.35">
      <c r="A2876">
        <v>2002</v>
      </c>
      <c r="B2876" s="1">
        <f t="shared" si="44"/>
        <v>309</v>
      </c>
      <c r="C2876" s="18">
        <v>14.2</v>
      </c>
      <c r="D2876">
        <v>22.2</v>
      </c>
      <c r="E2876">
        <v>12</v>
      </c>
      <c r="F2876">
        <v>0</v>
      </c>
    </row>
    <row r="2877" spans="1:6" x14ac:dyDescent="0.35">
      <c r="A2877">
        <v>2002</v>
      </c>
      <c r="B2877" s="1">
        <f t="shared" si="44"/>
        <v>310</v>
      </c>
      <c r="C2877" s="18">
        <v>14.2</v>
      </c>
      <c r="D2877">
        <v>23.8</v>
      </c>
      <c r="E2877">
        <v>11</v>
      </c>
      <c r="F2877">
        <v>0</v>
      </c>
    </row>
    <row r="2878" spans="1:6" x14ac:dyDescent="0.35">
      <c r="A2878">
        <v>2002</v>
      </c>
      <c r="B2878" s="1">
        <f t="shared" si="44"/>
        <v>311</v>
      </c>
      <c r="C2878" s="18">
        <v>14.9</v>
      </c>
      <c r="D2878">
        <v>23.4</v>
      </c>
      <c r="E2878">
        <v>9.5</v>
      </c>
      <c r="F2878">
        <v>0</v>
      </c>
    </row>
    <row r="2879" spans="1:6" x14ac:dyDescent="0.35">
      <c r="A2879">
        <v>2002</v>
      </c>
      <c r="B2879" s="1">
        <f t="shared" si="44"/>
        <v>312</v>
      </c>
      <c r="C2879" s="18">
        <v>14.8</v>
      </c>
      <c r="D2879">
        <v>23.4</v>
      </c>
      <c r="E2879">
        <v>8</v>
      </c>
      <c r="F2879">
        <v>0</v>
      </c>
    </row>
    <row r="2880" spans="1:6" x14ac:dyDescent="0.35">
      <c r="A2880">
        <v>2002</v>
      </c>
      <c r="B2880" s="1">
        <f t="shared" si="44"/>
        <v>313</v>
      </c>
      <c r="C2880" s="18">
        <v>13.9</v>
      </c>
      <c r="D2880">
        <v>23.1</v>
      </c>
      <c r="E2880">
        <v>7</v>
      </c>
      <c r="F2880">
        <v>0</v>
      </c>
    </row>
    <row r="2881" spans="1:6" x14ac:dyDescent="0.35">
      <c r="A2881">
        <v>2002</v>
      </c>
      <c r="B2881" s="1">
        <f t="shared" si="44"/>
        <v>314</v>
      </c>
      <c r="C2881" s="18">
        <v>14</v>
      </c>
      <c r="D2881">
        <v>24.2</v>
      </c>
      <c r="E2881">
        <v>8.1999999999999993</v>
      </c>
      <c r="F2881">
        <v>0</v>
      </c>
    </row>
    <row r="2882" spans="1:6" x14ac:dyDescent="0.35">
      <c r="A2882">
        <v>2002</v>
      </c>
      <c r="B2882" s="1">
        <f t="shared" si="44"/>
        <v>315</v>
      </c>
      <c r="C2882" s="18">
        <v>13.5</v>
      </c>
      <c r="D2882">
        <v>24.4</v>
      </c>
      <c r="E2882">
        <v>7.5</v>
      </c>
      <c r="F2882">
        <v>0</v>
      </c>
    </row>
    <row r="2883" spans="1:6" x14ac:dyDescent="0.35">
      <c r="A2883">
        <v>2002</v>
      </c>
      <c r="B2883" s="1">
        <f t="shared" si="44"/>
        <v>316</v>
      </c>
      <c r="C2883" s="18">
        <v>12.7</v>
      </c>
      <c r="D2883">
        <v>24.6</v>
      </c>
      <c r="E2883">
        <v>5.8</v>
      </c>
      <c r="F2883">
        <v>0</v>
      </c>
    </row>
    <row r="2884" spans="1:6" x14ac:dyDescent="0.35">
      <c r="A2884">
        <v>2002</v>
      </c>
      <c r="B2884" s="1">
        <f t="shared" si="44"/>
        <v>317</v>
      </c>
      <c r="C2884" s="18">
        <v>11.8</v>
      </c>
      <c r="D2884">
        <v>22.5</v>
      </c>
      <c r="E2884">
        <v>9</v>
      </c>
      <c r="F2884">
        <v>0</v>
      </c>
    </row>
    <row r="2885" spans="1:6" x14ac:dyDescent="0.35">
      <c r="A2885">
        <v>2002</v>
      </c>
      <c r="B2885" s="1">
        <f t="shared" si="44"/>
        <v>318</v>
      </c>
      <c r="C2885" s="18">
        <v>4.0999999999999996</v>
      </c>
      <c r="D2885">
        <v>20</v>
      </c>
      <c r="E2885">
        <v>12</v>
      </c>
      <c r="F2885">
        <v>26.9</v>
      </c>
    </row>
    <row r="2886" spans="1:6" x14ac:dyDescent="0.35">
      <c r="A2886">
        <v>2002</v>
      </c>
      <c r="B2886" s="1">
        <f t="shared" si="44"/>
        <v>319</v>
      </c>
      <c r="C2886" s="18">
        <v>3.2</v>
      </c>
      <c r="D2886">
        <v>13.2</v>
      </c>
      <c r="E2886">
        <v>9</v>
      </c>
      <c r="F2886">
        <v>6.1</v>
      </c>
    </row>
    <row r="2887" spans="1:6" x14ac:dyDescent="0.35">
      <c r="A2887">
        <v>2002</v>
      </c>
      <c r="B2887" s="1">
        <f t="shared" si="44"/>
        <v>320</v>
      </c>
      <c r="C2887" s="18">
        <v>8.6999999999999993</v>
      </c>
      <c r="D2887">
        <v>14.7</v>
      </c>
      <c r="E2887">
        <v>8</v>
      </c>
      <c r="F2887">
        <v>13</v>
      </c>
    </row>
    <row r="2888" spans="1:6" x14ac:dyDescent="0.35">
      <c r="A2888">
        <v>2002</v>
      </c>
      <c r="B2888" s="1">
        <f t="shared" si="44"/>
        <v>321</v>
      </c>
      <c r="C2888" s="18">
        <v>8.1999999999999993</v>
      </c>
      <c r="D2888">
        <v>14</v>
      </c>
      <c r="E2888">
        <v>8.8000000000000007</v>
      </c>
      <c r="F2888">
        <v>15</v>
      </c>
    </row>
    <row r="2889" spans="1:6" x14ac:dyDescent="0.35">
      <c r="A2889">
        <v>2002</v>
      </c>
      <c r="B2889" s="1">
        <f t="shared" si="44"/>
        <v>322</v>
      </c>
      <c r="C2889" s="18">
        <v>14.6</v>
      </c>
      <c r="D2889">
        <v>15.4</v>
      </c>
      <c r="E2889">
        <v>5.6</v>
      </c>
      <c r="F2889">
        <v>0</v>
      </c>
    </row>
    <row r="2890" spans="1:6" x14ac:dyDescent="0.35">
      <c r="A2890">
        <v>2002</v>
      </c>
      <c r="B2890" s="1">
        <f t="shared" si="44"/>
        <v>323</v>
      </c>
      <c r="C2890" s="18">
        <v>12</v>
      </c>
      <c r="D2890">
        <v>17.600000000000001</v>
      </c>
      <c r="E2890">
        <v>6.5</v>
      </c>
      <c r="F2890">
        <v>3.1</v>
      </c>
    </row>
    <row r="2891" spans="1:6" x14ac:dyDescent="0.35">
      <c r="A2891">
        <v>2002</v>
      </c>
      <c r="B2891" s="1">
        <f t="shared" si="44"/>
        <v>324</v>
      </c>
      <c r="C2891" s="18">
        <v>10.7</v>
      </c>
      <c r="D2891">
        <v>17.100000000000001</v>
      </c>
      <c r="E2891">
        <v>10.5</v>
      </c>
      <c r="F2891">
        <v>25.9</v>
      </c>
    </row>
    <row r="2892" spans="1:6" x14ac:dyDescent="0.35">
      <c r="A2892">
        <v>2002</v>
      </c>
      <c r="B2892" s="1">
        <f t="shared" ref="B2892:B2955" si="45">B2891+1</f>
        <v>325</v>
      </c>
      <c r="C2892" s="18">
        <v>7.6</v>
      </c>
      <c r="D2892">
        <v>24.5</v>
      </c>
      <c r="E2892">
        <v>13</v>
      </c>
      <c r="F2892">
        <v>1</v>
      </c>
    </row>
    <row r="2893" spans="1:6" x14ac:dyDescent="0.35">
      <c r="A2893">
        <v>2002</v>
      </c>
      <c r="B2893" s="1">
        <f t="shared" si="45"/>
        <v>326</v>
      </c>
      <c r="C2893" s="18">
        <v>6.2</v>
      </c>
      <c r="D2893">
        <v>17</v>
      </c>
      <c r="E2893">
        <v>12.6</v>
      </c>
      <c r="F2893">
        <v>0</v>
      </c>
    </row>
    <row r="2894" spans="1:6" x14ac:dyDescent="0.35">
      <c r="A2894">
        <v>2002</v>
      </c>
      <c r="B2894" s="1">
        <f t="shared" si="45"/>
        <v>327</v>
      </c>
      <c r="C2894" s="18">
        <v>8.1999999999999993</v>
      </c>
      <c r="D2894">
        <v>18.5</v>
      </c>
      <c r="E2894">
        <v>13</v>
      </c>
      <c r="F2894">
        <v>0</v>
      </c>
    </row>
    <row r="2895" spans="1:6" x14ac:dyDescent="0.35">
      <c r="A2895">
        <v>2002</v>
      </c>
      <c r="B2895" s="1">
        <f t="shared" si="45"/>
        <v>328</v>
      </c>
      <c r="C2895" s="18">
        <v>2.5</v>
      </c>
      <c r="D2895">
        <v>13.4</v>
      </c>
      <c r="E2895">
        <v>10.5</v>
      </c>
      <c r="F2895">
        <v>8.9</v>
      </c>
    </row>
    <row r="2896" spans="1:6" x14ac:dyDescent="0.35">
      <c r="A2896">
        <v>2002</v>
      </c>
      <c r="B2896" s="1">
        <f t="shared" si="45"/>
        <v>329</v>
      </c>
      <c r="C2896" s="18">
        <v>7.6</v>
      </c>
      <c r="D2896">
        <v>14</v>
      </c>
      <c r="E2896">
        <v>8</v>
      </c>
      <c r="F2896">
        <v>45</v>
      </c>
    </row>
    <row r="2897" spans="1:6" x14ac:dyDescent="0.35">
      <c r="A2897">
        <v>2002</v>
      </c>
      <c r="B2897" s="1">
        <f t="shared" si="45"/>
        <v>330</v>
      </c>
      <c r="C2897" s="18">
        <v>13.8</v>
      </c>
      <c r="D2897">
        <v>18</v>
      </c>
      <c r="E2897">
        <v>7.4</v>
      </c>
      <c r="F2897">
        <v>7.1</v>
      </c>
    </row>
    <row r="2898" spans="1:6" x14ac:dyDescent="0.35">
      <c r="A2898">
        <v>2002</v>
      </c>
      <c r="B2898" s="1">
        <f t="shared" si="45"/>
        <v>331</v>
      </c>
      <c r="C2898" s="18">
        <v>13.7</v>
      </c>
      <c r="D2898">
        <v>21.4</v>
      </c>
      <c r="E2898">
        <v>9</v>
      </c>
      <c r="F2898">
        <v>0</v>
      </c>
    </row>
    <row r="2899" spans="1:6" x14ac:dyDescent="0.35">
      <c r="A2899">
        <v>2002</v>
      </c>
      <c r="B2899" s="1">
        <f t="shared" si="45"/>
        <v>332</v>
      </c>
      <c r="C2899" s="18">
        <v>9.3000000000000007</v>
      </c>
      <c r="D2899">
        <v>18.7</v>
      </c>
      <c r="E2899">
        <v>11</v>
      </c>
      <c r="F2899">
        <v>2</v>
      </c>
    </row>
    <row r="2900" spans="1:6" x14ac:dyDescent="0.35">
      <c r="A2900">
        <v>2002</v>
      </c>
      <c r="B2900" s="1">
        <f t="shared" si="45"/>
        <v>333</v>
      </c>
      <c r="C2900" s="18">
        <v>14.1</v>
      </c>
      <c r="D2900">
        <v>14</v>
      </c>
      <c r="E2900">
        <v>6.8</v>
      </c>
      <c r="F2900">
        <v>5.0999999999999996</v>
      </c>
    </row>
    <row r="2901" spans="1:6" x14ac:dyDescent="0.35">
      <c r="A2901">
        <v>2002</v>
      </c>
      <c r="B2901" s="1">
        <f t="shared" si="45"/>
        <v>334</v>
      </c>
      <c r="C2901" s="18">
        <v>9.3000000000000007</v>
      </c>
      <c r="D2901">
        <v>15.1</v>
      </c>
      <c r="E2901">
        <v>6.5</v>
      </c>
      <c r="F2901">
        <v>0</v>
      </c>
    </row>
    <row r="2902" spans="1:6" x14ac:dyDescent="0.35">
      <c r="A2902">
        <v>2002</v>
      </c>
      <c r="B2902" s="1">
        <f t="shared" si="45"/>
        <v>335</v>
      </c>
      <c r="C2902" s="18">
        <v>10.199999999999999</v>
      </c>
      <c r="D2902">
        <v>15</v>
      </c>
      <c r="E2902">
        <v>6</v>
      </c>
      <c r="F2902">
        <v>0</v>
      </c>
    </row>
    <row r="2903" spans="1:6" x14ac:dyDescent="0.35">
      <c r="A2903">
        <v>2002</v>
      </c>
      <c r="B2903" s="1">
        <f t="shared" si="45"/>
        <v>336</v>
      </c>
      <c r="C2903" s="18">
        <v>6.8</v>
      </c>
      <c r="D2903">
        <v>14.4</v>
      </c>
      <c r="E2903">
        <v>10</v>
      </c>
      <c r="F2903">
        <v>7.1</v>
      </c>
    </row>
    <row r="2904" spans="1:6" x14ac:dyDescent="0.35">
      <c r="A2904">
        <v>2002</v>
      </c>
      <c r="B2904" s="1">
        <f t="shared" si="45"/>
        <v>337</v>
      </c>
      <c r="C2904" s="18">
        <v>10</v>
      </c>
      <c r="D2904">
        <v>14</v>
      </c>
      <c r="E2904">
        <v>10</v>
      </c>
      <c r="F2904">
        <v>0</v>
      </c>
    </row>
    <row r="2905" spans="1:6" x14ac:dyDescent="0.35">
      <c r="A2905">
        <v>2002</v>
      </c>
      <c r="B2905" s="1">
        <f t="shared" si="45"/>
        <v>338</v>
      </c>
      <c r="C2905" s="18">
        <v>11.8</v>
      </c>
      <c r="D2905">
        <v>17</v>
      </c>
      <c r="E2905">
        <v>9</v>
      </c>
      <c r="F2905">
        <v>0</v>
      </c>
    </row>
    <row r="2906" spans="1:6" x14ac:dyDescent="0.35">
      <c r="A2906">
        <v>2002</v>
      </c>
      <c r="B2906" s="1">
        <f t="shared" si="45"/>
        <v>339</v>
      </c>
      <c r="C2906" s="18">
        <v>12.1</v>
      </c>
      <c r="D2906">
        <v>16.399999999999999</v>
      </c>
      <c r="E2906">
        <v>8</v>
      </c>
      <c r="F2906">
        <v>0</v>
      </c>
    </row>
    <row r="2907" spans="1:6" x14ac:dyDescent="0.35">
      <c r="A2907">
        <v>2002</v>
      </c>
      <c r="B2907" s="1">
        <f t="shared" si="45"/>
        <v>340</v>
      </c>
      <c r="C2907" s="18">
        <v>12.2</v>
      </c>
      <c r="D2907">
        <v>13.8</v>
      </c>
      <c r="E2907">
        <v>6</v>
      </c>
      <c r="F2907">
        <v>0</v>
      </c>
    </row>
    <row r="2908" spans="1:6" x14ac:dyDescent="0.35">
      <c r="A2908">
        <v>2002</v>
      </c>
      <c r="B2908" s="1">
        <f t="shared" si="45"/>
        <v>341</v>
      </c>
      <c r="C2908" s="18">
        <v>13</v>
      </c>
      <c r="D2908">
        <v>12.4</v>
      </c>
      <c r="E2908">
        <v>2</v>
      </c>
      <c r="F2908">
        <v>0</v>
      </c>
    </row>
    <row r="2909" spans="1:6" x14ac:dyDescent="0.35">
      <c r="A2909">
        <v>2002</v>
      </c>
      <c r="B2909" s="1">
        <f t="shared" si="45"/>
        <v>342</v>
      </c>
      <c r="C2909" s="18">
        <v>12.2</v>
      </c>
      <c r="D2909">
        <v>14</v>
      </c>
      <c r="E2909">
        <v>2.6</v>
      </c>
      <c r="F2909">
        <v>0</v>
      </c>
    </row>
    <row r="2910" spans="1:6" x14ac:dyDescent="0.35">
      <c r="A2910">
        <v>2002</v>
      </c>
      <c r="B2910" s="1">
        <f t="shared" si="45"/>
        <v>343</v>
      </c>
      <c r="C2910" s="18">
        <v>7.9</v>
      </c>
      <c r="D2910">
        <v>13</v>
      </c>
      <c r="E2910">
        <v>4</v>
      </c>
      <c r="F2910">
        <v>0</v>
      </c>
    </row>
    <row r="2911" spans="1:6" x14ac:dyDescent="0.35">
      <c r="A2911">
        <v>2002</v>
      </c>
      <c r="B2911" s="1">
        <f t="shared" si="45"/>
        <v>344</v>
      </c>
      <c r="C2911" s="18">
        <v>2.7</v>
      </c>
      <c r="D2911">
        <v>12.3</v>
      </c>
      <c r="E2911">
        <v>9.6999999999999993</v>
      </c>
      <c r="F2911">
        <v>1</v>
      </c>
    </row>
    <row r="2912" spans="1:6" x14ac:dyDescent="0.35">
      <c r="A2912">
        <v>2002</v>
      </c>
      <c r="B2912" s="1">
        <f t="shared" si="45"/>
        <v>345</v>
      </c>
      <c r="C2912" s="18">
        <v>5.3</v>
      </c>
      <c r="D2912">
        <v>13.4</v>
      </c>
      <c r="E2912">
        <v>9</v>
      </c>
      <c r="F2912">
        <v>4.0999999999999996</v>
      </c>
    </row>
    <row r="2913" spans="1:6" x14ac:dyDescent="0.35">
      <c r="A2913">
        <v>2002</v>
      </c>
      <c r="B2913" s="1">
        <f t="shared" si="45"/>
        <v>346</v>
      </c>
      <c r="C2913" s="18">
        <v>12.7</v>
      </c>
      <c r="D2913">
        <v>16</v>
      </c>
      <c r="E2913">
        <v>6</v>
      </c>
      <c r="F2913">
        <v>2</v>
      </c>
    </row>
    <row r="2914" spans="1:6" x14ac:dyDescent="0.35">
      <c r="A2914">
        <v>2002</v>
      </c>
      <c r="B2914" s="1">
        <f t="shared" si="45"/>
        <v>347</v>
      </c>
      <c r="C2914" s="18">
        <v>1.9</v>
      </c>
      <c r="D2914">
        <v>17</v>
      </c>
      <c r="E2914">
        <v>8.5</v>
      </c>
      <c r="F2914">
        <v>0</v>
      </c>
    </row>
    <row r="2915" spans="1:6" x14ac:dyDescent="0.35">
      <c r="A2915">
        <v>2002</v>
      </c>
      <c r="B2915" s="1">
        <f t="shared" si="45"/>
        <v>348</v>
      </c>
      <c r="C2915" s="18">
        <v>6.6</v>
      </c>
      <c r="D2915">
        <v>17.5</v>
      </c>
      <c r="E2915">
        <v>10</v>
      </c>
      <c r="F2915">
        <v>6.1</v>
      </c>
    </row>
    <row r="2916" spans="1:6" x14ac:dyDescent="0.35">
      <c r="A2916">
        <v>2002</v>
      </c>
      <c r="B2916" s="1">
        <f t="shared" si="45"/>
        <v>349</v>
      </c>
      <c r="C2916" s="18">
        <v>12.3</v>
      </c>
      <c r="D2916">
        <v>19.2</v>
      </c>
      <c r="E2916">
        <v>8</v>
      </c>
      <c r="F2916">
        <v>2</v>
      </c>
    </row>
    <row r="2917" spans="1:6" x14ac:dyDescent="0.35">
      <c r="A2917">
        <v>2002</v>
      </c>
      <c r="B2917" s="1">
        <f t="shared" si="45"/>
        <v>350</v>
      </c>
      <c r="C2917" s="18">
        <v>11.1</v>
      </c>
      <c r="D2917">
        <v>26</v>
      </c>
      <c r="E2917">
        <v>10</v>
      </c>
      <c r="F2917">
        <v>0</v>
      </c>
    </row>
    <row r="2918" spans="1:6" x14ac:dyDescent="0.35">
      <c r="A2918">
        <v>2002</v>
      </c>
      <c r="B2918" s="1">
        <f t="shared" si="45"/>
        <v>351</v>
      </c>
      <c r="C2918" s="18">
        <v>4.9000000000000004</v>
      </c>
      <c r="D2918">
        <v>22</v>
      </c>
      <c r="E2918">
        <v>13</v>
      </c>
      <c r="F2918">
        <v>0</v>
      </c>
    </row>
    <row r="2919" spans="1:6" x14ac:dyDescent="0.35">
      <c r="A2919">
        <v>2002</v>
      </c>
      <c r="B2919" s="1">
        <f t="shared" si="45"/>
        <v>352</v>
      </c>
      <c r="C2919" s="18">
        <v>4.0999999999999996</v>
      </c>
      <c r="D2919">
        <v>18</v>
      </c>
      <c r="E2919">
        <v>13</v>
      </c>
      <c r="F2919">
        <v>0</v>
      </c>
    </row>
    <row r="2920" spans="1:6" x14ac:dyDescent="0.35">
      <c r="A2920">
        <v>2002</v>
      </c>
      <c r="B2920" s="1">
        <f t="shared" si="45"/>
        <v>353</v>
      </c>
      <c r="C2920" s="18">
        <v>6.9</v>
      </c>
      <c r="D2920">
        <v>17</v>
      </c>
      <c r="E2920">
        <v>10</v>
      </c>
      <c r="F2920">
        <v>0.8</v>
      </c>
    </row>
    <row r="2921" spans="1:6" x14ac:dyDescent="0.35">
      <c r="A2921">
        <v>2002</v>
      </c>
      <c r="B2921" s="1">
        <f t="shared" si="45"/>
        <v>354</v>
      </c>
      <c r="C2921" s="18">
        <v>11</v>
      </c>
      <c r="D2921">
        <v>19</v>
      </c>
      <c r="E2921">
        <v>9</v>
      </c>
      <c r="F2921">
        <v>4.0999999999999996</v>
      </c>
    </row>
    <row r="2922" spans="1:6" x14ac:dyDescent="0.35">
      <c r="A2922">
        <v>2002</v>
      </c>
      <c r="B2922" s="1">
        <f t="shared" si="45"/>
        <v>355</v>
      </c>
      <c r="C2922" s="18">
        <v>11</v>
      </c>
      <c r="D2922">
        <v>17.2</v>
      </c>
      <c r="E2922">
        <v>6</v>
      </c>
      <c r="F2922">
        <v>0</v>
      </c>
    </row>
    <row r="2923" spans="1:6" x14ac:dyDescent="0.35">
      <c r="A2923">
        <v>2002</v>
      </c>
      <c r="B2923" s="1">
        <f t="shared" si="45"/>
        <v>356</v>
      </c>
      <c r="C2923" s="18">
        <v>11.1</v>
      </c>
      <c r="D2923">
        <v>23.2</v>
      </c>
      <c r="E2923">
        <v>7</v>
      </c>
      <c r="F2923">
        <v>0</v>
      </c>
    </row>
    <row r="2924" spans="1:6" x14ac:dyDescent="0.35">
      <c r="A2924">
        <v>2002</v>
      </c>
      <c r="B2924" s="1">
        <f t="shared" si="45"/>
        <v>357</v>
      </c>
      <c r="C2924" s="18">
        <v>10.9</v>
      </c>
      <c r="D2924">
        <v>22</v>
      </c>
      <c r="E2924">
        <v>12</v>
      </c>
      <c r="F2924">
        <v>0</v>
      </c>
    </row>
    <row r="2925" spans="1:6" x14ac:dyDescent="0.35">
      <c r="A2925">
        <v>2002</v>
      </c>
      <c r="B2925" s="1">
        <f t="shared" si="45"/>
        <v>358</v>
      </c>
      <c r="C2925" s="18">
        <v>11.7</v>
      </c>
      <c r="D2925">
        <v>19</v>
      </c>
      <c r="E2925">
        <v>9</v>
      </c>
      <c r="F2925">
        <v>0</v>
      </c>
    </row>
    <row r="2926" spans="1:6" x14ac:dyDescent="0.35">
      <c r="A2926">
        <v>2002</v>
      </c>
      <c r="B2926" s="1">
        <f t="shared" si="45"/>
        <v>359</v>
      </c>
      <c r="C2926" s="18">
        <v>12</v>
      </c>
      <c r="D2926">
        <v>22</v>
      </c>
      <c r="E2926">
        <v>8.8000000000000007</v>
      </c>
      <c r="F2926">
        <v>0</v>
      </c>
    </row>
    <row r="2927" spans="1:6" x14ac:dyDescent="0.35">
      <c r="A2927">
        <v>2002</v>
      </c>
      <c r="B2927" s="1">
        <f t="shared" si="45"/>
        <v>360</v>
      </c>
      <c r="C2927" s="18">
        <v>12.2</v>
      </c>
      <c r="D2927">
        <v>23.2</v>
      </c>
      <c r="E2927">
        <v>8.5</v>
      </c>
      <c r="F2927">
        <v>0</v>
      </c>
    </row>
    <row r="2928" spans="1:6" x14ac:dyDescent="0.35">
      <c r="A2928">
        <v>2002</v>
      </c>
      <c r="B2928" s="1">
        <f t="shared" si="45"/>
        <v>361</v>
      </c>
      <c r="C2928" s="18">
        <v>2.4</v>
      </c>
      <c r="D2928">
        <v>15</v>
      </c>
      <c r="E2928">
        <v>7.1</v>
      </c>
      <c r="F2928">
        <v>16</v>
      </c>
    </row>
    <row r="2929" spans="1:6" x14ac:dyDescent="0.35">
      <c r="A2929">
        <v>2002</v>
      </c>
      <c r="B2929" s="1">
        <f t="shared" si="45"/>
        <v>362</v>
      </c>
      <c r="C2929" s="18">
        <v>10.3</v>
      </c>
      <c r="D2929">
        <v>15.4</v>
      </c>
      <c r="E2929">
        <v>8.8000000000000007</v>
      </c>
      <c r="F2929">
        <v>0</v>
      </c>
    </row>
    <row r="2930" spans="1:6" x14ac:dyDescent="0.35">
      <c r="A2930">
        <v>2002</v>
      </c>
      <c r="B2930" s="1">
        <f t="shared" si="45"/>
        <v>363</v>
      </c>
      <c r="C2930" s="18">
        <v>12.6</v>
      </c>
      <c r="D2930">
        <v>15.2</v>
      </c>
      <c r="E2930">
        <v>5.4</v>
      </c>
      <c r="F2930">
        <v>0</v>
      </c>
    </row>
    <row r="2931" spans="1:6" x14ac:dyDescent="0.35">
      <c r="A2931">
        <v>2002</v>
      </c>
      <c r="B2931" s="1">
        <f t="shared" si="45"/>
        <v>364</v>
      </c>
      <c r="C2931" s="18">
        <v>11.5</v>
      </c>
      <c r="D2931">
        <v>17</v>
      </c>
      <c r="E2931">
        <v>6</v>
      </c>
      <c r="F2931">
        <v>0</v>
      </c>
    </row>
    <row r="2932" spans="1:6" x14ac:dyDescent="0.35">
      <c r="A2932">
        <v>2002</v>
      </c>
      <c r="B2932" s="1">
        <f t="shared" si="45"/>
        <v>365</v>
      </c>
      <c r="C2932" s="18">
        <v>12.2</v>
      </c>
      <c r="D2932">
        <v>17.2</v>
      </c>
      <c r="E2932">
        <v>6.8</v>
      </c>
      <c r="F2932">
        <v>0</v>
      </c>
    </row>
    <row r="2933" spans="1:6" x14ac:dyDescent="0.35">
      <c r="A2933">
        <v>2003</v>
      </c>
      <c r="B2933" s="1">
        <v>1</v>
      </c>
      <c r="C2933" s="18">
        <v>11.5</v>
      </c>
      <c r="D2933">
        <v>21.5</v>
      </c>
      <c r="E2933">
        <v>7</v>
      </c>
      <c r="F2933">
        <v>0</v>
      </c>
    </row>
    <row r="2934" spans="1:6" x14ac:dyDescent="0.35">
      <c r="A2934">
        <v>2003</v>
      </c>
      <c r="B2934" s="1">
        <f t="shared" si="45"/>
        <v>2</v>
      </c>
      <c r="C2934" s="18">
        <v>12.7</v>
      </c>
      <c r="D2934">
        <v>23.2</v>
      </c>
      <c r="E2934">
        <v>7</v>
      </c>
      <c r="F2934">
        <v>0</v>
      </c>
    </row>
    <row r="2935" spans="1:6" x14ac:dyDescent="0.35">
      <c r="A2935">
        <v>2003</v>
      </c>
      <c r="B2935" s="1">
        <f t="shared" si="45"/>
        <v>3</v>
      </c>
      <c r="C2935" s="18">
        <v>12.2</v>
      </c>
      <c r="D2935">
        <v>22.7</v>
      </c>
      <c r="E2935">
        <v>9</v>
      </c>
      <c r="F2935">
        <v>0</v>
      </c>
    </row>
    <row r="2936" spans="1:6" x14ac:dyDescent="0.35">
      <c r="A2936">
        <v>2003</v>
      </c>
      <c r="B2936" s="1">
        <f t="shared" si="45"/>
        <v>4</v>
      </c>
      <c r="C2936" s="18">
        <v>13</v>
      </c>
      <c r="D2936">
        <v>19.5</v>
      </c>
      <c r="E2936">
        <v>8</v>
      </c>
      <c r="F2936">
        <v>0</v>
      </c>
    </row>
    <row r="2937" spans="1:6" x14ac:dyDescent="0.35">
      <c r="A2937">
        <v>2003</v>
      </c>
      <c r="B2937" s="1">
        <f t="shared" si="45"/>
        <v>5</v>
      </c>
      <c r="C2937" s="18">
        <v>11.1</v>
      </c>
      <c r="D2937">
        <v>17.5</v>
      </c>
      <c r="E2937">
        <v>8.8000000000000007</v>
      </c>
      <c r="F2937">
        <v>0</v>
      </c>
    </row>
    <row r="2938" spans="1:6" x14ac:dyDescent="0.35">
      <c r="A2938">
        <v>2003</v>
      </c>
      <c r="B2938" s="1">
        <f t="shared" si="45"/>
        <v>6</v>
      </c>
      <c r="C2938" s="18">
        <v>5.5</v>
      </c>
      <c r="D2938">
        <v>13</v>
      </c>
      <c r="E2938">
        <v>9.8000000000000007</v>
      </c>
      <c r="F2938">
        <v>5.0999999999999996</v>
      </c>
    </row>
    <row r="2939" spans="1:6" x14ac:dyDescent="0.35">
      <c r="A2939">
        <v>2003</v>
      </c>
      <c r="B2939" s="1">
        <f t="shared" si="45"/>
        <v>7</v>
      </c>
      <c r="C2939" s="18">
        <v>11.8</v>
      </c>
      <c r="D2939">
        <v>15.2</v>
      </c>
      <c r="E2939">
        <v>8.6999999999999993</v>
      </c>
      <c r="F2939">
        <v>0</v>
      </c>
    </row>
    <row r="2940" spans="1:6" x14ac:dyDescent="0.35">
      <c r="A2940">
        <v>2003</v>
      </c>
      <c r="B2940" s="1">
        <f t="shared" si="45"/>
        <v>8</v>
      </c>
      <c r="C2940" s="18">
        <v>4.0999999999999996</v>
      </c>
      <c r="D2940">
        <v>12.3</v>
      </c>
      <c r="E2940">
        <v>9.8000000000000007</v>
      </c>
      <c r="F2940">
        <v>0.5</v>
      </c>
    </row>
    <row r="2941" spans="1:6" x14ac:dyDescent="0.35">
      <c r="A2941">
        <v>2003</v>
      </c>
      <c r="B2941" s="1">
        <f t="shared" si="45"/>
        <v>9</v>
      </c>
      <c r="C2941" s="18">
        <v>4.3</v>
      </c>
      <c r="D2941">
        <v>10.5</v>
      </c>
      <c r="E2941">
        <v>7.3</v>
      </c>
      <c r="F2941">
        <v>16</v>
      </c>
    </row>
    <row r="2942" spans="1:6" x14ac:dyDescent="0.35">
      <c r="A2942">
        <v>2003</v>
      </c>
      <c r="B2942" s="1">
        <f t="shared" si="45"/>
        <v>10</v>
      </c>
      <c r="C2942" s="18">
        <v>6.8</v>
      </c>
      <c r="D2942">
        <v>8</v>
      </c>
      <c r="E2942">
        <v>4</v>
      </c>
      <c r="F2942">
        <v>21.1</v>
      </c>
    </row>
    <row r="2943" spans="1:6" x14ac:dyDescent="0.35">
      <c r="A2943">
        <v>2003</v>
      </c>
      <c r="B2943" s="1">
        <f t="shared" si="45"/>
        <v>11</v>
      </c>
      <c r="C2943" s="18">
        <v>11.7</v>
      </c>
      <c r="D2943">
        <v>10.4</v>
      </c>
      <c r="E2943">
        <v>3</v>
      </c>
      <c r="F2943">
        <v>0.5</v>
      </c>
    </row>
    <row r="2944" spans="1:6" x14ac:dyDescent="0.35">
      <c r="A2944">
        <v>2003</v>
      </c>
      <c r="B2944" s="1">
        <f t="shared" si="45"/>
        <v>12</v>
      </c>
      <c r="C2944" s="18">
        <v>5</v>
      </c>
      <c r="D2944">
        <v>5.4</v>
      </c>
      <c r="E2944">
        <v>3</v>
      </c>
      <c r="F2944">
        <v>2</v>
      </c>
    </row>
    <row r="2945" spans="1:6" x14ac:dyDescent="0.35">
      <c r="A2945">
        <v>2003</v>
      </c>
      <c r="B2945" s="1">
        <f t="shared" si="45"/>
        <v>13</v>
      </c>
      <c r="C2945" s="18">
        <v>14.1</v>
      </c>
      <c r="D2945">
        <v>10.199999999999999</v>
      </c>
      <c r="E2945">
        <v>-0.4</v>
      </c>
      <c r="F2945">
        <v>10.9</v>
      </c>
    </row>
    <row r="2946" spans="1:6" x14ac:dyDescent="0.35">
      <c r="A2946">
        <v>2003</v>
      </c>
      <c r="B2946" s="1">
        <f t="shared" si="45"/>
        <v>14</v>
      </c>
      <c r="C2946" s="18">
        <v>14.2</v>
      </c>
      <c r="D2946">
        <v>11.2</v>
      </c>
      <c r="E2946">
        <v>0</v>
      </c>
      <c r="F2946">
        <v>0</v>
      </c>
    </row>
    <row r="2947" spans="1:6" x14ac:dyDescent="0.35">
      <c r="A2947">
        <v>2003</v>
      </c>
      <c r="B2947" s="1">
        <f t="shared" si="45"/>
        <v>15</v>
      </c>
      <c r="C2947" s="18">
        <v>14.3</v>
      </c>
      <c r="D2947">
        <v>11</v>
      </c>
      <c r="E2947">
        <v>1</v>
      </c>
      <c r="F2947">
        <v>0</v>
      </c>
    </row>
    <row r="2948" spans="1:6" x14ac:dyDescent="0.35">
      <c r="A2948">
        <v>2003</v>
      </c>
      <c r="B2948" s="1">
        <f t="shared" si="45"/>
        <v>16</v>
      </c>
      <c r="C2948" s="18">
        <v>14</v>
      </c>
      <c r="D2948">
        <v>11.4</v>
      </c>
      <c r="E2948">
        <v>0.8</v>
      </c>
      <c r="F2948">
        <v>0</v>
      </c>
    </row>
    <row r="2949" spans="1:6" x14ac:dyDescent="0.35">
      <c r="A2949">
        <v>2003</v>
      </c>
      <c r="B2949" s="1">
        <f t="shared" si="45"/>
        <v>17</v>
      </c>
      <c r="C2949" s="18">
        <v>13.9</v>
      </c>
      <c r="D2949">
        <v>12.2</v>
      </c>
      <c r="E2949">
        <v>3</v>
      </c>
      <c r="F2949">
        <v>0</v>
      </c>
    </row>
    <row r="2950" spans="1:6" x14ac:dyDescent="0.35">
      <c r="A2950">
        <v>2003</v>
      </c>
      <c r="B2950" s="1">
        <f t="shared" si="45"/>
        <v>18</v>
      </c>
      <c r="C2950" s="18">
        <v>14.2</v>
      </c>
      <c r="D2950">
        <v>16.2</v>
      </c>
      <c r="E2950">
        <v>-0.4</v>
      </c>
      <c r="F2950">
        <v>0</v>
      </c>
    </row>
    <row r="2951" spans="1:6" x14ac:dyDescent="0.35">
      <c r="A2951">
        <v>2003</v>
      </c>
      <c r="B2951" s="1">
        <f t="shared" si="45"/>
        <v>19</v>
      </c>
      <c r="C2951" s="18">
        <v>10.6</v>
      </c>
      <c r="D2951">
        <v>14.7</v>
      </c>
      <c r="E2951">
        <v>4.4000000000000004</v>
      </c>
      <c r="F2951">
        <v>0</v>
      </c>
    </row>
    <row r="2952" spans="1:6" x14ac:dyDescent="0.35">
      <c r="A2952">
        <v>2003</v>
      </c>
      <c r="B2952" s="1">
        <f t="shared" si="45"/>
        <v>20</v>
      </c>
      <c r="C2952" s="18">
        <v>13</v>
      </c>
      <c r="D2952">
        <v>15.5</v>
      </c>
      <c r="E2952">
        <v>4.4000000000000004</v>
      </c>
      <c r="F2952">
        <v>0</v>
      </c>
    </row>
    <row r="2953" spans="1:6" x14ac:dyDescent="0.35">
      <c r="A2953">
        <v>2003</v>
      </c>
      <c r="B2953" s="1">
        <f t="shared" si="45"/>
        <v>21</v>
      </c>
      <c r="C2953" s="18">
        <v>2.2999999999999998</v>
      </c>
      <c r="D2953">
        <v>12.3</v>
      </c>
      <c r="E2953">
        <v>6</v>
      </c>
      <c r="F2953">
        <v>15</v>
      </c>
    </row>
    <row r="2954" spans="1:6" x14ac:dyDescent="0.35">
      <c r="A2954">
        <v>2003</v>
      </c>
      <c r="B2954" s="1">
        <f t="shared" si="45"/>
        <v>22</v>
      </c>
      <c r="C2954" s="18">
        <v>6</v>
      </c>
      <c r="D2954">
        <v>16.2</v>
      </c>
      <c r="E2954">
        <v>12</v>
      </c>
      <c r="F2954">
        <v>0</v>
      </c>
    </row>
    <row r="2955" spans="1:6" x14ac:dyDescent="0.35">
      <c r="A2955">
        <v>2003</v>
      </c>
      <c r="B2955" s="1">
        <f t="shared" si="45"/>
        <v>23</v>
      </c>
      <c r="C2955" s="18">
        <v>12.2</v>
      </c>
      <c r="D2955">
        <v>17</v>
      </c>
      <c r="E2955">
        <v>10</v>
      </c>
      <c r="F2955">
        <v>2</v>
      </c>
    </row>
    <row r="2956" spans="1:6" x14ac:dyDescent="0.35">
      <c r="A2956">
        <v>2003</v>
      </c>
      <c r="B2956" s="1">
        <f t="shared" ref="B2956:B3019" si="46">B2955+1</f>
        <v>24</v>
      </c>
      <c r="C2956" s="18">
        <v>15.4</v>
      </c>
      <c r="D2956">
        <v>16</v>
      </c>
      <c r="E2956">
        <v>4.8</v>
      </c>
      <c r="F2956">
        <v>2</v>
      </c>
    </row>
    <row r="2957" spans="1:6" x14ac:dyDescent="0.35">
      <c r="A2957">
        <v>2003</v>
      </c>
      <c r="B2957" s="1">
        <f t="shared" si="46"/>
        <v>25</v>
      </c>
      <c r="C2957" s="18">
        <v>15.8</v>
      </c>
      <c r="D2957">
        <v>15</v>
      </c>
      <c r="E2957">
        <v>3</v>
      </c>
      <c r="F2957">
        <v>0</v>
      </c>
    </row>
    <row r="2958" spans="1:6" x14ac:dyDescent="0.35">
      <c r="A2958">
        <v>2003</v>
      </c>
      <c r="B2958" s="1">
        <f t="shared" si="46"/>
        <v>26</v>
      </c>
      <c r="C2958" s="18">
        <v>15.5</v>
      </c>
      <c r="D2958">
        <v>17</v>
      </c>
      <c r="E2958">
        <v>1.5</v>
      </c>
      <c r="F2958">
        <v>0</v>
      </c>
    </row>
    <row r="2959" spans="1:6" x14ac:dyDescent="0.35">
      <c r="A2959">
        <v>2003</v>
      </c>
      <c r="B2959" s="1">
        <f t="shared" si="46"/>
        <v>27</v>
      </c>
      <c r="C2959" s="18">
        <v>15</v>
      </c>
      <c r="D2959">
        <v>17</v>
      </c>
      <c r="E2959">
        <v>3</v>
      </c>
      <c r="F2959">
        <v>0</v>
      </c>
    </row>
    <row r="2960" spans="1:6" x14ac:dyDescent="0.35">
      <c r="A2960">
        <v>2003</v>
      </c>
      <c r="B2960" s="1">
        <f t="shared" si="46"/>
        <v>28</v>
      </c>
      <c r="C2960" s="18">
        <v>15</v>
      </c>
      <c r="D2960">
        <v>20</v>
      </c>
      <c r="E2960">
        <v>6.8</v>
      </c>
      <c r="F2960">
        <v>0</v>
      </c>
    </row>
    <row r="2961" spans="1:6" x14ac:dyDescent="0.35">
      <c r="A2961">
        <v>2003</v>
      </c>
      <c r="B2961" s="1">
        <f t="shared" si="46"/>
        <v>29</v>
      </c>
      <c r="C2961" s="18">
        <v>9.5</v>
      </c>
      <c r="D2961">
        <v>14.3</v>
      </c>
      <c r="E2961">
        <v>7</v>
      </c>
      <c r="F2961">
        <v>0</v>
      </c>
    </row>
    <row r="2962" spans="1:6" x14ac:dyDescent="0.35">
      <c r="A2962">
        <v>2003</v>
      </c>
      <c r="B2962" s="1">
        <f t="shared" si="46"/>
        <v>30</v>
      </c>
      <c r="C2962" s="18">
        <v>15.3</v>
      </c>
      <c r="D2962">
        <v>12</v>
      </c>
      <c r="E2962">
        <v>4</v>
      </c>
      <c r="F2962">
        <v>0</v>
      </c>
    </row>
    <row r="2963" spans="1:6" x14ac:dyDescent="0.35">
      <c r="A2963">
        <v>2003</v>
      </c>
      <c r="B2963" s="1">
        <f t="shared" si="46"/>
        <v>31</v>
      </c>
      <c r="C2963" s="18">
        <v>8.3000000000000007</v>
      </c>
      <c r="D2963">
        <v>10</v>
      </c>
      <c r="E2963">
        <v>3</v>
      </c>
      <c r="F2963">
        <v>5.0999999999999996</v>
      </c>
    </row>
    <row r="2964" spans="1:6" x14ac:dyDescent="0.35">
      <c r="A2964">
        <v>2003</v>
      </c>
      <c r="B2964" s="1">
        <f t="shared" si="46"/>
        <v>32</v>
      </c>
      <c r="C2964" s="18">
        <v>16.600000000000001</v>
      </c>
      <c r="D2964">
        <v>10.6</v>
      </c>
      <c r="E2964">
        <v>0</v>
      </c>
      <c r="F2964">
        <v>0</v>
      </c>
    </row>
    <row r="2965" spans="1:6" x14ac:dyDescent="0.35">
      <c r="A2965">
        <v>2003</v>
      </c>
      <c r="B2965" s="1">
        <f t="shared" si="46"/>
        <v>33</v>
      </c>
      <c r="C2965" s="18">
        <v>16.7</v>
      </c>
      <c r="D2965">
        <v>15.2</v>
      </c>
      <c r="E2965">
        <v>0.8</v>
      </c>
      <c r="F2965">
        <v>0</v>
      </c>
    </row>
    <row r="2966" spans="1:6" x14ac:dyDescent="0.35">
      <c r="A2966">
        <v>2003</v>
      </c>
      <c r="B2966" s="1">
        <f t="shared" si="46"/>
        <v>34</v>
      </c>
      <c r="C2966" s="18">
        <v>16.5</v>
      </c>
      <c r="D2966">
        <v>16.600000000000001</v>
      </c>
      <c r="E2966">
        <v>2</v>
      </c>
      <c r="F2966">
        <v>0</v>
      </c>
    </row>
    <row r="2967" spans="1:6" x14ac:dyDescent="0.35">
      <c r="A2967">
        <v>2003</v>
      </c>
      <c r="B2967" s="1">
        <f t="shared" si="46"/>
        <v>35</v>
      </c>
      <c r="C2967" s="18">
        <v>16.3</v>
      </c>
      <c r="D2967">
        <v>16.3</v>
      </c>
      <c r="E2967">
        <v>3</v>
      </c>
      <c r="F2967">
        <v>0</v>
      </c>
    </row>
    <row r="2968" spans="1:6" x14ac:dyDescent="0.35">
      <c r="A2968">
        <v>2003</v>
      </c>
      <c r="B2968" s="1">
        <f t="shared" si="46"/>
        <v>36</v>
      </c>
      <c r="C2968" s="18">
        <v>11.4</v>
      </c>
      <c r="D2968">
        <v>13.1</v>
      </c>
      <c r="E2968">
        <v>6</v>
      </c>
      <c r="F2968">
        <v>0</v>
      </c>
    </row>
    <row r="2969" spans="1:6" x14ac:dyDescent="0.35">
      <c r="A2969">
        <v>2003</v>
      </c>
      <c r="B2969" s="1">
        <f t="shared" si="46"/>
        <v>37</v>
      </c>
      <c r="C2969" s="18">
        <v>10.199999999999999</v>
      </c>
      <c r="D2969">
        <v>15</v>
      </c>
      <c r="E2969">
        <v>9</v>
      </c>
      <c r="F2969">
        <v>2</v>
      </c>
    </row>
    <row r="2970" spans="1:6" x14ac:dyDescent="0.35">
      <c r="A2970">
        <v>2003</v>
      </c>
      <c r="B2970" s="1">
        <f t="shared" si="46"/>
        <v>38</v>
      </c>
      <c r="C2970" s="18">
        <v>14.5</v>
      </c>
      <c r="D2970">
        <v>13.4</v>
      </c>
      <c r="E2970">
        <v>4</v>
      </c>
      <c r="F2970">
        <v>0</v>
      </c>
    </row>
    <row r="2971" spans="1:6" x14ac:dyDescent="0.35">
      <c r="A2971">
        <v>2003</v>
      </c>
      <c r="B2971" s="1">
        <f t="shared" si="46"/>
        <v>39</v>
      </c>
      <c r="C2971" s="18">
        <v>8.9</v>
      </c>
      <c r="D2971">
        <v>14.3</v>
      </c>
      <c r="E2971">
        <v>6</v>
      </c>
      <c r="F2971">
        <v>0</v>
      </c>
    </row>
    <row r="2972" spans="1:6" x14ac:dyDescent="0.35">
      <c r="A2972">
        <v>2003</v>
      </c>
      <c r="B2972" s="1">
        <f t="shared" si="46"/>
        <v>40</v>
      </c>
      <c r="C2972" s="18">
        <v>15.4</v>
      </c>
      <c r="D2972">
        <v>14.5</v>
      </c>
      <c r="E2972">
        <v>2.8</v>
      </c>
      <c r="F2972">
        <v>0</v>
      </c>
    </row>
    <row r="2973" spans="1:6" x14ac:dyDescent="0.35">
      <c r="A2973">
        <v>2003</v>
      </c>
      <c r="B2973" s="1">
        <f t="shared" si="46"/>
        <v>41</v>
      </c>
      <c r="C2973" s="18">
        <v>17.3</v>
      </c>
      <c r="D2973">
        <v>15</v>
      </c>
      <c r="E2973">
        <v>3</v>
      </c>
      <c r="F2973">
        <v>0</v>
      </c>
    </row>
    <row r="2974" spans="1:6" x14ac:dyDescent="0.35">
      <c r="A2974">
        <v>2003</v>
      </c>
      <c r="B2974" s="1">
        <f t="shared" si="46"/>
        <v>42</v>
      </c>
      <c r="C2974" s="18">
        <v>17.5</v>
      </c>
      <c r="D2974">
        <v>17</v>
      </c>
      <c r="E2974">
        <v>6</v>
      </c>
      <c r="F2974">
        <v>0</v>
      </c>
    </row>
    <row r="2975" spans="1:6" x14ac:dyDescent="0.35">
      <c r="A2975">
        <v>2003</v>
      </c>
      <c r="B2975" s="1">
        <f t="shared" si="46"/>
        <v>43</v>
      </c>
      <c r="C2975" s="18">
        <v>17.600000000000001</v>
      </c>
      <c r="D2975">
        <v>19.399999999999999</v>
      </c>
      <c r="E2975">
        <v>3.6</v>
      </c>
      <c r="F2975">
        <v>0</v>
      </c>
    </row>
    <row r="2976" spans="1:6" x14ac:dyDescent="0.35">
      <c r="A2976">
        <v>2003</v>
      </c>
      <c r="B2976" s="1">
        <f t="shared" si="46"/>
        <v>44</v>
      </c>
      <c r="C2976" s="18">
        <v>15.9</v>
      </c>
      <c r="D2976">
        <v>15.7</v>
      </c>
      <c r="E2976">
        <v>5</v>
      </c>
      <c r="F2976">
        <v>0</v>
      </c>
    </row>
    <row r="2977" spans="1:6" x14ac:dyDescent="0.35">
      <c r="A2977">
        <v>2003</v>
      </c>
      <c r="B2977" s="1">
        <f t="shared" si="46"/>
        <v>45</v>
      </c>
      <c r="C2977" s="18">
        <v>11.1</v>
      </c>
      <c r="D2977">
        <v>14</v>
      </c>
      <c r="E2977">
        <v>7.8</v>
      </c>
      <c r="F2977">
        <v>0</v>
      </c>
    </row>
    <row r="2978" spans="1:6" x14ac:dyDescent="0.35">
      <c r="A2978">
        <v>2003</v>
      </c>
      <c r="B2978" s="1">
        <f t="shared" si="46"/>
        <v>46</v>
      </c>
      <c r="C2978" s="18">
        <v>6.6</v>
      </c>
      <c r="D2978">
        <v>11.6</v>
      </c>
      <c r="E2978">
        <v>5</v>
      </c>
      <c r="F2978">
        <v>3.1</v>
      </c>
    </row>
    <row r="2979" spans="1:6" x14ac:dyDescent="0.35">
      <c r="A2979">
        <v>2003</v>
      </c>
      <c r="B2979" s="1">
        <f t="shared" si="46"/>
        <v>47</v>
      </c>
      <c r="C2979" s="18">
        <v>15.1</v>
      </c>
      <c r="D2979">
        <v>11.7</v>
      </c>
      <c r="E2979">
        <v>2.5</v>
      </c>
      <c r="F2979">
        <v>3.1</v>
      </c>
    </row>
    <row r="2980" spans="1:6" x14ac:dyDescent="0.35">
      <c r="A2980">
        <v>2003</v>
      </c>
      <c r="B2980" s="1">
        <f t="shared" si="46"/>
        <v>48</v>
      </c>
      <c r="C2980" s="18">
        <v>19.2</v>
      </c>
      <c r="D2980">
        <v>16</v>
      </c>
      <c r="E2980">
        <v>0</v>
      </c>
      <c r="F2980">
        <v>0</v>
      </c>
    </row>
    <row r="2981" spans="1:6" x14ac:dyDescent="0.35">
      <c r="A2981">
        <v>2003</v>
      </c>
      <c r="B2981" s="1">
        <f t="shared" si="46"/>
        <v>49</v>
      </c>
      <c r="C2981" s="18">
        <v>19</v>
      </c>
      <c r="D2981">
        <v>17</v>
      </c>
      <c r="E2981">
        <v>0.7</v>
      </c>
      <c r="F2981">
        <v>0</v>
      </c>
    </row>
    <row r="2982" spans="1:6" x14ac:dyDescent="0.35">
      <c r="A2982">
        <v>2003</v>
      </c>
      <c r="B2982" s="1">
        <f t="shared" si="46"/>
        <v>50</v>
      </c>
      <c r="C2982" s="18">
        <v>6.2</v>
      </c>
      <c r="D2982">
        <v>14</v>
      </c>
      <c r="E2982">
        <v>4.5999999999999996</v>
      </c>
      <c r="F2982">
        <v>21</v>
      </c>
    </row>
    <row r="2983" spans="1:6" x14ac:dyDescent="0.35">
      <c r="A2983">
        <v>2003</v>
      </c>
      <c r="B2983" s="1">
        <f t="shared" si="46"/>
        <v>51</v>
      </c>
      <c r="C2983" s="18">
        <v>11.1</v>
      </c>
      <c r="D2983">
        <v>14.4</v>
      </c>
      <c r="E2983">
        <v>7.4</v>
      </c>
      <c r="F2983">
        <v>14</v>
      </c>
    </row>
    <row r="2984" spans="1:6" x14ac:dyDescent="0.35">
      <c r="A2984">
        <v>2003</v>
      </c>
      <c r="B2984" s="1">
        <f t="shared" si="46"/>
        <v>52</v>
      </c>
      <c r="C2984" s="18">
        <v>19.7</v>
      </c>
      <c r="D2984">
        <v>17.2</v>
      </c>
      <c r="E2984">
        <v>5</v>
      </c>
      <c r="F2984">
        <v>0</v>
      </c>
    </row>
    <row r="2985" spans="1:6" x14ac:dyDescent="0.35">
      <c r="A2985">
        <v>2003</v>
      </c>
      <c r="B2985" s="1">
        <f t="shared" si="46"/>
        <v>53</v>
      </c>
      <c r="C2985" s="18">
        <v>16.3</v>
      </c>
      <c r="D2985">
        <v>18.399999999999999</v>
      </c>
      <c r="E2985">
        <v>9.3000000000000007</v>
      </c>
      <c r="F2985">
        <v>0</v>
      </c>
    </row>
    <row r="2986" spans="1:6" x14ac:dyDescent="0.35">
      <c r="A2986">
        <v>2003</v>
      </c>
      <c r="B2986" s="1">
        <f t="shared" si="46"/>
        <v>54</v>
      </c>
      <c r="C2986" s="18">
        <v>18.8</v>
      </c>
      <c r="D2986">
        <v>22.4</v>
      </c>
      <c r="E2986">
        <v>6</v>
      </c>
      <c r="F2986">
        <v>0</v>
      </c>
    </row>
    <row r="2987" spans="1:6" x14ac:dyDescent="0.35">
      <c r="A2987">
        <v>2003</v>
      </c>
      <c r="B2987" s="1">
        <f t="shared" si="46"/>
        <v>55</v>
      </c>
      <c r="C2987" s="18">
        <v>9.5</v>
      </c>
      <c r="D2987">
        <v>17</v>
      </c>
      <c r="E2987">
        <v>8.4</v>
      </c>
      <c r="F2987">
        <v>0</v>
      </c>
    </row>
    <row r="2988" spans="1:6" x14ac:dyDescent="0.35">
      <c r="A2988">
        <v>2003</v>
      </c>
      <c r="B2988" s="1">
        <f t="shared" si="46"/>
        <v>56</v>
      </c>
      <c r="C2988" s="18">
        <v>5.8</v>
      </c>
      <c r="D2988">
        <v>16</v>
      </c>
      <c r="E2988">
        <v>9</v>
      </c>
      <c r="F2988">
        <v>2</v>
      </c>
    </row>
    <row r="2989" spans="1:6" x14ac:dyDescent="0.35">
      <c r="A2989">
        <v>2003</v>
      </c>
      <c r="B2989" s="1">
        <f t="shared" si="46"/>
        <v>57</v>
      </c>
      <c r="C2989" s="18">
        <v>11.3</v>
      </c>
      <c r="D2989">
        <v>17</v>
      </c>
      <c r="E2989">
        <v>7.7</v>
      </c>
      <c r="F2989">
        <v>13</v>
      </c>
    </row>
    <row r="2990" spans="1:6" x14ac:dyDescent="0.35">
      <c r="A2990">
        <v>2003</v>
      </c>
      <c r="B2990" s="1">
        <f t="shared" si="46"/>
        <v>58</v>
      </c>
      <c r="C2990" s="18">
        <v>14.7</v>
      </c>
      <c r="D2990">
        <v>15</v>
      </c>
      <c r="E2990">
        <v>9</v>
      </c>
      <c r="F2990">
        <v>1</v>
      </c>
    </row>
    <row r="2991" spans="1:6" x14ac:dyDescent="0.35">
      <c r="A2991">
        <v>2003</v>
      </c>
      <c r="B2991" s="1">
        <f t="shared" si="46"/>
        <v>59</v>
      </c>
      <c r="C2991" s="18">
        <v>20.6</v>
      </c>
      <c r="D2991">
        <v>18.3</v>
      </c>
      <c r="E2991">
        <v>3.8</v>
      </c>
      <c r="F2991">
        <v>0</v>
      </c>
    </row>
    <row r="2992" spans="1:6" x14ac:dyDescent="0.35">
      <c r="A2992">
        <v>2003</v>
      </c>
      <c r="B2992" s="1">
        <f t="shared" si="46"/>
        <v>60</v>
      </c>
      <c r="C2992" s="18">
        <v>20.399999999999999</v>
      </c>
      <c r="D2992">
        <v>21.5</v>
      </c>
      <c r="E2992">
        <v>5.6</v>
      </c>
      <c r="F2992">
        <v>0</v>
      </c>
    </row>
    <row r="2993" spans="1:6" x14ac:dyDescent="0.35">
      <c r="A2993">
        <v>2003</v>
      </c>
      <c r="B2993" s="1">
        <f t="shared" si="46"/>
        <v>61</v>
      </c>
      <c r="C2993" s="18">
        <v>20.6</v>
      </c>
      <c r="D2993">
        <v>21.2</v>
      </c>
      <c r="E2993">
        <v>6.5</v>
      </c>
      <c r="F2993">
        <v>0</v>
      </c>
    </row>
    <row r="2994" spans="1:6" x14ac:dyDescent="0.35">
      <c r="A2994">
        <v>2003</v>
      </c>
      <c r="B2994" s="1">
        <f t="shared" si="46"/>
        <v>62</v>
      </c>
      <c r="C2994" s="18">
        <v>20.5</v>
      </c>
      <c r="D2994">
        <v>23</v>
      </c>
      <c r="E2994">
        <v>6.3</v>
      </c>
      <c r="F2994">
        <v>0</v>
      </c>
    </row>
    <row r="2995" spans="1:6" x14ac:dyDescent="0.35">
      <c r="A2995">
        <v>2003</v>
      </c>
      <c r="B2995" s="1">
        <f t="shared" si="46"/>
        <v>63</v>
      </c>
      <c r="C2995" s="18">
        <v>20.9</v>
      </c>
      <c r="D2995">
        <v>24</v>
      </c>
      <c r="E2995">
        <v>9</v>
      </c>
      <c r="F2995">
        <v>0</v>
      </c>
    </row>
    <row r="2996" spans="1:6" x14ac:dyDescent="0.35">
      <c r="A2996">
        <v>2003</v>
      </c>
      <c r="B2996" s="1">
        <f t="shared" si="46"/>
        <v>64</v>
      </c>
      <c r="C2996" s="18">
        <v>19.899999999999999</v>
      </c>
      <c r="D2996">
        <v>25.1</v>
      </c>
      <c r="E2996">
        <v>9</v>
      </c>
      <c r="F2996">
        <v>0</v>
      </c>
    </row>
    <row r="2997" spans="1:6" x14ac:dyDescent="0.35">
      <c r="A2997">
        <v>2003</v>
      </c>
      <c r="B2997" s="1">
        <f t="shared" si="46"/>
        <v>65</v>
      </c>
      <c r="C2997" s="18">
        <v>20.100000000000001</v>
      </c>
      <c r="D2997">
        <v>20</v>
      </c>
      <c r="E2997">
        <v>11.5</v>
      </c>
      <c r="F2997">
        <v>0</v>
      </c>
    </row>
    <row r="2998" spans="1:6" x14ac:dyDescent="0.35">
      <c r="A2998">
        <v>2003</v>
      </c>
      <c r="B2998" s="1">
        <f t="shared" si="46"/>
        <v>66</v>
      </c>
      <c r="C2998" s="18">
        <v>19</v>
      </c>
      <c r="D2998">
        <v>19.2</v>
      </c>
      <c r="E2998">
        <v>8</v>
      </c>
      <c r="F2998">
        <v>0</v>
      </c>
    </row>
    <row r="2999" spans="1:6" x14ac:dyDescent="0.35">
      <c r="A2999">
        <v>2003</v>
      </c>
      <c r="B2999" s="1">
        <f t="shared" si="46"/>
        <v>67</v>
      </c>
      <c r="C2999" s="18">
        <v>14.8</v>
      </c>
      <c r="D2999">
        <v>19</v>
      </c>
      <c r="E2999">
        <v>7</v>
      </c>
      <c r="F2999">
        <v>0</v>
      </c>
    </row>
    <row r="3000" spans="1:6" x14ac:dyDescent="0.35">
      <c r="A3000">
        <v>2003</v>
      </c>
      <c r="B3000" s="1">
        <f t="shared" si="46"/>
        <v>68</v>
      </c>
      <c r="C3000" s="18">
        <v>21.7</v>
      </c>
      <c r="D3000">
        <v>21.9</v>
      </c>
      <c r="E3000">
        <v>8</v>
      </c>
      <c r="F3000">
        <v>0</v>
      </c>
    </row>
    <row r="3001" spans="1:6" x14ac:dyDescent="0.35">
      <c r="A3001">
        <v>2003</v>
      </c>
      <c r="B3001" s="1">
        <f t="shared" si="46"/>
        <v>69</v>
      </c>
      <c r="C3001" s="18">
        <v>21.7</v>
      </c>
      <c r="D3001">
        <v>21.8</v>
      </c>
      <c r="E3001">
        <v>8</v>
      </c>
      <c r="F3001">
        <v>0</v>
      </c>
    </row>
    <row r="3002" spans="1:6" x14ac:dyDescent="0.35">
      <c r="A3002">
        <v>2003</v>
      </c>
      <c r="B3002" s="1">
        <f t="shared" si="46"/>
        <v>70</v>
      </c>
      <c r="C3002" s="18">
        <v>21.7</v>
      </c>
      <c r="D3002">
        <v>26.6</v>
      </c>
      <c r="E3002">
        <v>9</v>
      </c>
      <c r="F3002">
        <v>0</v>
      </c>
    </row>
    <row r="3003" spans="1:6" x14ac:dyDescent="0.35">
      <c r="A3003">
        <v>2003</v>
      </c>
      <c r="B3003" s="1">
        <f t="shared" si="46"/>
        <v>71</v>
      </c>
      <c r="C3003" s="18">
        <v>22.1</v>
      </c>
      <c r="D3003">
        <v>26.5</v>
      </c>
      <c r="E3003">
        <v>8.5</v>
      </c>
      <c r="F3003">
        <v>0</v>
      </c>
    </row>
    <row r="3004" spans="1:6" x14ac:dyDescent="0.35">
      <c r="A3004">
        <v>2003</v>
      </c>
      <c r="B3004" s="1">
        <f t="shared" si="46"/>
        <v>72</v>
      </c>
      <c r="C3004" s="18">
        <v>20.100000000000001</v>
      </c>
      <c r="D3004">
        <v>25.1</v>
      </c>
      <c r="E3004">
        <v>9</v>
      </c>
      <c r="F3004">
        <v>0</v>
      </c>
    </row>
    <row r="3005" spans="1:6" x14ac:dyDescent="0.35">
      <c r="A3005">
        <v>2003</v>
      </c>
      <c r="B3005" s="1">
        <f t="shared" si="46"/>
        <v>73</v>
      </c>
      <c r="C3005" s="18">
        <v>22.2</v>
      </c>
      <c r="D3005">
        <v>25.8</v>
      </c>
      <c r="E3005">
        <v>9.8000000000000007</v>
      </c>
      <c r="F3005">
        <v>0</v>
      </c>
    </row>
    <row r="3006" spans="1:6" x14ac:dyDescent="0.35">
      <c r="A3006">
        <v>2003</v>
      </c>
      <c r="B3006" s="1">
        <f t="shared" si="46"/>
        <v>74</v>
      </c>
      <c r="C3006" s="18">
        <v>20.6</v>
      </c>
      <c r="D3006">
        <v>25</v>
      </c>
      <c r="E3006">
        <v>8.8000000000000007</v>
      </c>
      <c r="F3006">
        <v>0</v>
      </c>
    </row>
    <row r="3007" spans="1:6" x14ac:dyDescent="0.35">
      <c r="A3007">
        <v>2003</v>
      </c>
      <c r="B3007" s="1">
        <f t="shared" si="46"/>
        <v>75</v>
      </c>
      <c r="C3007" s="18">
        <v>10.1</v>
      </c>
      <c r="D3007">
        <v>18.399999999999999</v>
      </c>
      <c r="E3007">
        <v>10.3</v>
      </c>
      <c r="F3007">
        <v>0</v>
      </c>
    </row>
    <row r="3008" spans="1:6" x14ac:dyDescent="0.35">
      <c r="A3008">
        <v>2003</v>
      </c>
      <c r="B3008" s="1">
        <f t="shared" si="46"/>
        <v>76</v>
      </c>
      <c r="C3008" s="18">
        <v>10.199999999999999</v>
      </c>
      <c r="D3008">
        <v>17.2</v>
      </c>
      <c r="E3008">
        <v>10.5</v>
      </c>
      <c r="F3008">
        <v>2</v>
      </c>
    </row>
    <row r="3009" spans="1:6" x14ac:dyDescent="0.35">
      <c r="A3009">
        <v>2003</v>
      </c>
      <c r="B3009" s="1">
        <f t="shared" si="46"/>
        <v>77</v>
      </c>
      <c r="C3009" s="18">
        <v>9</v>
      </c>
      <c r="D3009">
        <v>17.2</v>
      </c>
      <c r="E3009">
        <v>9</v>
      </c>
      <c r="F3009">
        <v>7.9</v>
      </c>
    </row>
    <row r="3010" spans="1:6" x14ac:dyDescent="0.35">
      <c r="A3010">
        <v>2003</v>
      </c>
      <c r="B3010" s="1">
        <f t="shared" si="46"/>
        <v>78</v>
      </c>
      <c r="C3010" s="18">
        <v>11.7</v>
      </c>
      <c r="D3010">
        <v>16.5</v>
      </c>
      <c r="E3010">
        <v>10</v>
      </c>
      <c r="F3010">
        <v>0</v>
      </c>
    </row>
    <row r="3011" spans="1:6" x14ac:dyDescent="0.35">
      <c r="A3011">
        <v>2003</v>
      </c>
      <c r="B3011" s="1">
        <f t="shared" si="46"/>
        <v>79</v>
      </c>
      <c r="C3011" s="18">
        <v>15.9</v>
      </c>
      <c r="D3011">
        <v>15.6</v>
      </c>
      <c r="E3011">
        <v>8.8000000000000007</v>
      </c>
      <c r="F3011">
        <v>1</v>
      </c>
    </row>
    <row r="3012" spans="1:6" x14ac:dyDescent="0.35">
      <c r="A3012">
        <v>2003</v>
      </c>
      <c r="B3012" s="1">
        <f t="shared" si="46"/>
        <v>80</v>
      </c>
      <c r="C3012" s="18">
        <v>15</v>
      </c>
      <c r="D3012">
        <v>19.2</v>
      </c>
      <c r="E3012">
        <v>7</v>
      </c>
      <c r="F3012">
        <v>0</v>
      </c>
    </row>
    <row r="3013" spans="1:6" x14ac:dyDescent="0.35">
      <c r="A3013">
        <v>2003</v>
      </c>
      <c r="B3013" s="1">
        <f t="shared" si="46"/>
        <v>81</v>
      </c>
      <c r="C3013" s="18">
        <v>9.6</v>
      </c>
      <c r="D3013">
        <v>15</v>
      </c>
      <c r="E3013">
        <v>8</v>
      </c>
      <c r="F3013">
        <v>7.1</v>
      </c>
    </row>
    <row r="3014" spans="1:6" x14ac:dyDescent="0.35">
      <c r="A3014">
        <v>2003</v>
      </c>
      <c r="B3014" s="1">
        <f t="shared" si="46"/>
        <v>82</v>
      </c>
      <c r="C3014" s="18">
        <v>19.399999999999999</v>
      </c>
      <c r="D3014">
        <v>17</v>
      </c>
      <c r="E3014">
        <v>9</v>
      </c>
      <c r="F3014">
        <v>11.9</v>
      </c>
    </row>
    <row r="3015" spans="1:6" x14ac:dyDescent="0.35">
      <c r="A3015">
        <v>2003</v>
      </c>
      <c r="B3015" s="1">
        <f t="shared" si="46"/>
        <v>83</v>
      </c>
      <c r="C3015" s="18">
        <v>21.5</v>
      </c>
      <c r="D3015">
        <v>21</v>
      </c>
      <c r="E3015">
        <v>8</v>
      </c>
      <c r="F3015">
        <v>0</v>
      </c>
    </row>
    <row r="3016" spans="1:6" x14ac:dyDescent="0.35">
      <c r="A3016">
        <v>2003</v>
      </c>
      <c r="B3016" s="1">
        <f t="shared" si="46"/>
        <v>84</v>
      </c>
      <c r="C3016" s="18">
        <v>18.399999999999999</v>
      </c>
      <c r="D3016">
        <v>23</v>
      </c>
      <c r="E3016">
        <v>9.8000000000000007</v>
      </c>
      <c r="F3016">
        <v>0</v>
      </c>
    </row>
    <row r="3017" spans="1:6" x14ac:dyDescent="0.35">
      <c r="A3017">
        <v>2003</v>
      </c>
      <c r="B3017" s="1">
        <f t="shared" si="46"/>
        <v>85</v>
      </c>
      <c r="C3017" s="18">
        <v>19.5</v>
      </c>
      <c r="D3017">
        <v>23</v>
      </c>
      <c r="E3017">
        <v>13.2</v>
      </c>
      <c r="F3017">
        <v>4.0999999999999996</v>
      </c>
    </row>
    <row r="3018" spans="1:6" x14ac:dyDescent="0.35">
      <c r="A3018">
        <v>2003</v>
      </c>
      <c r="B3018" s="1">
        <f t="shared" si="46"/>
        <v>86</v>
      </c>
      <c r="C3018" s="18">
        <v>9.8000000000000007</v>
      </c>
      <c r="D3018">
        <v>18.600000000000001</v>
      </c>
      <c r="E3018">
        <v>12.8</v>
      </c>
      <c r="F3018">
        <v>0.8</v>
      </c>
    </row>
    <row r="3019" spans="1:6" x14ac:dyDescent="0.35">
      <c r="A3019">
        <v>2003</v>
      </c>
      <c r="B3019" s="1">
        <f t="shared" si="46"/>
        <v>87</v>
      </c>
      <c r="C3019" s="18">
        <v>6.5</v>
      </c>
      <c r="D3019">
        <v>15.6</v>
      </c>
      <c r="E3019">
        <v>12.2</v>
      </c>
      <c r="F3019">
        <v>3.1</v>
      </c>
    </row>
    <row r="3020" spans="1:6" x14ac:dyDescent="0.35">
      <c r="A3020">
        <v>2003</v>
      </c>
      <c r="B3020" s="1">
        <f t="shared" ref="B3020:B3083" si="47">B3019+1</f>
        <v>88</v>
      </c>
      <c r="C3020" s="18">
        <v>15.1</v>
      </c>
      <c r="D3020">
        <v>21.5</v>
      </c>
      <c r="E3020">
        <v>14.4</v>
      </c>
      <c r="F3020">
        <v>9.9</v>
      </c>
    </row>
    <row r="3021" spans="1:6" x14ac:dyDescent="0.35">
      <c r="A3021">
        <v>2003</v>
      </c>
      <c r="B3021" s="1">
        <f t="shared" si="47"/>
        <v>89</v>
      </c>
      <c r="C3021" s="18">
        <v>17</v>
      </c>
      <c r="D3021">
        <v>17</v>
      </c>
      <c r="E3021">
        <v>13</v>
      </c>
      <c r="F3021">
        <v>0</v>
      </c>
    </row>
    <row r="3022" spans="1:6" x14ac:dyDescent="0.35">
      <c r="A3022">
        <v>2003</v>
      </c>
      <c r="B3022" s="1">
        <f t="shared" si="47"/>
        <v>90</v>
      </c>
      <c r="C3022" s="18">
        <v>22.1</v>
      </c>
      <c r="D3022">
        <v>21</v>
      </c>
      <c r="E3022">
        <v>12</v>
      </c>
      <c r="F3022">
        <v>0</v>
      </c>
    </row>
    <row r="3023" spans="1:6" x14ac:dyDescent="0.35">
      <c r="A3023">
        <v>2003</v>
      </c>
      <c r="B3023" s="1">
        <f t="shared" si="47"/>
        <v>91</v>
      </c>
      <c r="C3023" s="18">
        <v>21.7</v>
      </c>
      <c r="D3023">
        <v>21.3</v>
      </c>
      <c r="E3023">
        <v>10</v>
      </c>
      <c r="F3023">
        <v>0</v>
      </c>
    </row>
    <row r="3024" spans="1:6" x14ac:dyDescent="0.35">
      <c r="A3024">
        <v>2003</v>
      </c>
      <c r="B3024" s="1">
        <f t="shared" si="47"/>
        <v>92</v>
      </c>
      <c r="C3024" s="18">
        <v>24</v>
      </c>
      <c r="D3024">
        <v>21.2</v>
      </c>
      <c r="E3024">
        <v>10.8</v>
      </c>
      <c r="F3024">
        <v>0</v>
      </c>
    </row>
    <row r="3025" spans="1:6" x14ac:dyDescent="0.35">
      <c r="A3025">
        <v>2003</v>
      </c>
      <c r="B3025" s="1">
        <f t="shared" si="47"/>
        <v>93</v>
      </c>
      <c r="C3025" s="18">
        <v>22.8</v>
      </c>
      <c r="D3025">
        <v>18</v>
      </c>
      <c r="E3025">
        <v>8.1</v>
      </c>
      <c r="F3025">
        <v>0</v>
      </c>
    </row>
    <row r="3026" spans="1:6" x14ac:dyDescent="0.35">
      <c r="A3026">
        <v>2003</v>
      </c>
      <c r="B3026" s="1">
        <f t="shared" si="47"/>
        <v>94</v>
      </c>
      <c r="C3026" s="18">
        <v>24.3</v>
      </c>
      <c r="D3026">
        <v>19.2</v>
      </c>
      <c r="E3026">
        <v>9.5</v>
      </c>
      <c r="F3026">
        <v>0</v>
      </c>
    </row>
    <row r="3027" spans="1:6" x14ac:dyDescent="0.35">
      <c r="A3027">
        <v>2003</v>
      </c>
      <c r="B3027" s="1">
        <f t="shared" si="47"/>
        <v>95</v>
      </c>
      <c r="C3027" s="18">
        <v>24.5</v>
      </c>
      <c r="D3027">
        <v>19.8</v>
      </c>
      <c r="E3027">
        <v>6.8</v>
      </c>
      <c r="F3027">
        <v>0</v>
      </c>
    </row>
    <row r="3028" spans="1:6" x14ac:dyDescent="0.35">
      <c r="A3028">
        <v>2003</v>
      </c>
      <c r="B3028" s="1">
        <f t="shared" si="47"/>
        <v>96</v>
      </c>
      <c r="C3028" s="18">
        <v>23.9</v>
      </c>
      <c r="D3028">
        <v>24</v>
      </c>
      <c r="E3028">
        <v>5.4</v>
      </c>
      <c r="F3028">
        <v>0</v>
      </c>
    </row>
    <row r="3029" spans="1:6" x14ac:dyDescent="0.35">
      <c r="A3029">
        <v>2003</v>
      </c>
      <c r="B3029" s="1">
        <f t="shared" si="47"/>
        <v>97</v>
      </c>
      <c r="C3029" s="18">
        <v>20.6</v>
      </c>
      <c r="D3029">
        <v>26.2</v>
      </c>
      <c r="E3029">
        <v>10</v>
      </c>
      <c r="F3029">
        <v>0</v>
      </c>
    </row>
    <row r="3030" spans="1:6" x14ac:dyDescent="0.35">
      <c r="A3030">
        <v>2003</v>
      </c>
      <c r="B3030" s="1">
        <f t="shared" si="47"/>
        <v>98</v>
      </c>
      <c r="C3030" s="18">
        <v>17.399999999999999</v>
      </c>
      <c r="D3030">
        <v>22.2</v>
      </c>
      <c r="E3030">
        <v>12.3</v>
      </c>
      <c r="F3030">
        <v>0.5</v>
      </c>
    </row>
    <row r="3031" spans="1:6" x14ac:dyDescent="0.35">
      <c r="A3031">
        <v>2003</v>
      </c>
      <c r="B3031" s="1">
        <f t="shared" si="47"/>
        <v>99</v>
      </c>
      <c r="C3031" s="18">
        <v>8.4</v>
      </c>
      <c r="D3031">
        <v>16</v>
      </c>
      <c r="E3031">
        <v>10.199999999999999</v>
      </c>
      <c r="F3031">
        <v>9.9</v>
      </c>
    </row>
    <row r="3032" spans="1:6" x14ac:dyDescent="0.35">
      <c r="A3032">
        <v>2003</v>
      </c>
      <c r="B3032" s="1">
        <f t="shared" si="47"/>
        <v>100</v>
      </c>
      <c r="C3032" s="18">
        <v>14.4</v>
      </c>
      <c r="D3032">
        <v>16</v>
      </c>
      <c r="E3032">
        <v>11</v>
      </c>
      <c r="F3032">
        <v>50</v>
      </c>
    </row>
    <row r="3033" spans="1:6" x14ac:dyDescent="0.35">
      <c r="A3033">
        <v>2003</v>
      </c>
      <c r="B3033" s="1">
        <f t="shared" si="47"/>
        <v>101</v>
      </c>
      <c r="C3033" s="18">
        <v>21.1</v>
      </c>
      <c r="D3033">
        <v>19.2</v>
      </c>
      <c r="E3033">
        <v>8.4</v>
      </c>
      <c r="F3033">
        <v>0</v>
      </c>
    </row>
    <row r="3034" spans="1:6" x14ac:dyDescent="0.35">
      <c r="A3034">
        <v>2003</v>
      </c>
      <c r="B3034" s="1">
        <f t="shared" si="47"/>
        <v>102</v>
      </c>
      <c r="C3034" s="18">
        <v>27.1</v>
      </c>
      <c r="D3034">
        <v>23.2</v>
      </c>
      <c r="E3034">
        <v>9.1999999999999993</v>
      </c>
      <c r="F3034">
        <v>0</v>
      </c>
    </row>
    <row r="3035" spans="1:6" x14ac:dyDescent="0.35">
      <c r="A3035">
        <v>2003</v>
      </c>
      <c r="B3035" s="1">
        <f t="shared" si="47"/>
        <v>103</v>
      </c>
      <c r="C3035" s="18">
        <v>14.5</v>
      </c>
      <c r="D3035">
        <v>21</v>
      </c>
      <c r="E3035">
        <v>11</v>
      </c>
      <c r="F3035">
        <v>0</v>
      </c>
    </row>
    <row r="3036" spans="1:6" x14ac:dyDescent="0.35">
      <c r="A3036">
        <v>2003</v>
      </c>
      <c r="B3036" s="1">
        <f t="shared" si="47"/>
        <v>104</v>
      </c>
      <c r="C3036" s="18">
        <v>12</v>
      </c>
      <c r="D3036">
        <v>15</v>
      </c>
      <c r="E3036">
        <v>9</v>
      </c>
      <c r="F3036">
        <v>1</v>
      </c>
    </row>
    <row r="3037" spans="1:6" x14ac:dyDescent="0.35">
      <c r="A3037">
        <v>2003</v>
      </c>
      <c r="B3037" s="1">
        <f t="shared" si="47"/>
        <v>105</v>
      </c>
      <c r="C3037" s="18">
        <v>13</v>
      </c>
      <c r="D3037">
        <v>15.3</v>
      </c>
      <c r="E3037">
        <v>7.6</v>
      </c>
      <c r="F3037">
        <v>6.1</v>
      </c>
    </row>
    <row r="3038" spans="1:6" x14ac:dyDescent="0.35">
      <c r="A3038">
        <v>2003</v>
      </c>
      <c r="B3038" s="1">
        <f t="shared" si="47"/>
        <v>106</v>
      </c>
      <c r="C3038" s="18">
        <v>19</v>
      </c>
      <c r="D3038">
        <v>17.399999999999999</v>
      </c>
      <c r="E3038">
        <v>10</v>
      </c>
      <c r="F3038">
        <v>2</v>
      </c>
    </row>
    <row r="3039" spans="1:6" x14ac:dyDescent="0.35">
      <c r="A3039">
        <v>2003</v>
      </c>
      <c r="B3039" s="1">
        <f t="shared" si="47"/>
        <v>107</v>
      </c>
      <c r="C3039" s="18">
        <v>26.8</v>
      </c>
      <c r="D3039">
        <v>22.5</v>
      </c>
      <c r="E3039">
        <v>6.4</v>
      </c>
      <c r="F3039">
        <v>0</v>
      </c>
    </row>
    <row r="3040" spans="1:6" x14ac:dyDescent="0.35">
      <c r="A3040">
        <v>2003</v>
      </c>
      <c r="B3040" s="1">
        <f t="shared" si="47"/>
        <v>108</v>
      </c>
      <c r="C3040" s="18">
        <v>15.5</v>
      </c>
      <c r="D3040">
        <v>20</v>
      </c>
      <c r="E3040">
        <v>9</v>
      </c>
      <c r="F3040">
        <v>0</v>
      </c>
    </row>
    <row r="3041" spans="1:6" x14ac:dyDescent="0.35">
      <c r="A3041">
        <v>2003</v>
      </c>
      <c r="B3041" s="1">
        <f t="shared" si="47"/>
        <v>109</v>
      </c>
      <c r="C3041" s="18">
        <v>20.100000000000001</v>
      </c>
      <c r="D3041">
        <v>17.5</v>
      </c>
      <c r="E3041">
        <v>10</v>
      </c>
      <c r="F3041">
        <v>2</v>
      </c>
    </row>
    <row r="3042" spans="1:6" x14ac:dyDescent="0.35">
      <c r="A3042">
        <v>2003</v>
      </c>
      <c r="B3042" s="1">
        <f t="shared" si="47"/>
        <v>110</v>
      </c>
      <c r="C3042" s="18">
        <v>18.8</v>
      </c>
      <c r="D3042">
        <v>17.2</v>
      </c>
      <c r="E3042">
        <v>8.5</v>
      </c>
      <c r="F3042">
        <v>0</v>
      </c>
    </row>
    <row r="3043" spans="1:6" x14ac:dyDescent="0.35">
      <c r="A3043">
        <v>2003</v>
      </c>
      <c r="B3043" s="1">
        <f t="shared" si="47"/>
        <v>111</v>
      </c>
      <c r="C3043" s="18">
        <v>28.3</v>
      </c>
      <c r="D3043">
        <v>23</v>
      </c>
      <c r="E3043">
        <v>7.8</v>
      </c>
      <c r="F3043">
        <v>0</v>
      </c>
    </row>
    <row r="3044" spans="1:6" x14ac:dyDescent="0.35">
      <c r="A3044">
        <v>2003</v>
      </c>
      <c r="B3044" s="1">
        <f t="shared" si="47"/>
        <v>112</v>
      </c>
      <c r="C3044" s="18">
        <v>15</v>
      </c>
      <c r="D3044">
        <v>18.2</v>
      </c>
      <c r="E3044">
        <v>8.5</v>
      </c>
      <c r="F3044">
        <v>0.5</v>
      </c>
    </row>
    <row r="3045" spans="1:6" x14ac:dyDescent="0.35">
      <c r="A3045">
        <v>2003</v>
      </c>
      <c r="B3045" s="1">
        <f t="shared" si="47"/>
        <v>113</v>
      </c>
      <c r="C3045" s="18">
        <v>26.6</v>
      </c>
      <c r="D3045">
        <v>19.2</v>
      </c>
      <c r="E3045">
        <v>8.5</v>
      </c>
      <c r="F3045">
        <v>2</v>
      </c>
    </row>
    <row r="3046" spans="1:6" x14ac:dyDescent="0.35">
      <c r="A3046">
        <v>2003</v>
      </c>
      <c r="B3046" s="1">
        <f t="shared" si="47"/>
        <v>114</v>
      </c>
      <c r="C3046" s="18">
        <v>27.5</v>
      </c>
      <c r="D3046">
        <v>24.4</v>
      </c>
      <c r="E3046">
        <v>8</v>
      </c>
      <c r="F3046">
        <v>0</v>
      </c>
    </row>
    <row r="3047" spans="1:6" x14ac:dyDescent="0.35">
      <c r="A3047">
        <v>2003</v>
      </c>
      <c r="B3047" s="1">
        <f t="shared" si="47"/>
        <v>115</v>
      </c>
      <c r="C3047" s="18">
        <v>25.7</v>
      </c>
      <c r="D3047">
        <v>27.3</v>
      </c>
      <c r="E3047">
        <v>10</v>
      </c>
      <c r="F3047">
        <v>0</v>
      </c>
    </row>
    <row r="3048" spans="1:6" x14ac:dyDescent="0.35">
      <c r="A3048">
        <v>2003</v>
      </c>
      <c r="B3048" s="1">
        <f t="shared" si="47"/>
        <v>116</v>
      </c>
      <c r="C3048" s="18">
        <v>29.4</v>
      </c>
      <c r="D3048">
        <v>23</v>
      </c>
      <c r="E3048">
        <v>9.9</v>
      </c>
      <c r="F3048">
        <v>0</v>
      </c>
    </row>
    <row r="3049" spans="1:6" x14ac:dyDescent="0.35">
      <c r="A3049">
        <v>2003</v>
      </c>
      <c r="B3049" s="1">
        <f t="shared" si="47"/>
        <v>117</v>
      </c>
      <c r="C3049" s="18">
        <v>28.2</v>
      </c>
      <c r="D3049">
        <v>28.7</v>
      </c>
      <c r="E3049">
        <v>11</v>
      </c>
      <c r="F3049">
        <v>0</v>
      </c>
    </row>
    <row r="3050" spans="1:6" x14ac:dyDescent="0.35">
      <c r="A3050">
        <v>2003</v>
      </c>
      <c r="B3050" s="1">
        <f t="shared" si="47"/>
        <v>118</v>
      </c>
      <c r="C3050" s="18">
        <v>28.7</v>
      </c>
      <c r="D3050">
        <v>22</v>
      </c>
      <c r="E3050">
        <v>12.5</v>
      </c>
      <c r="F3050">
        <v>0</v>
      </c>
    </row>
    <row r="3051" spans="1:6" x14ac:dyDescent="0.35">
      <c r="A3051">
        <v>2003</v>
      </c>
      <c r="B3051" s="1">
        <f t="shared" si="47"/>
        <v>119</v>
      </c>
      <c r="C3051" s="18">
        <v>14.8</v>
      </c>
      <c r="D3051">
        <v>19.3</v>
      </c>
      <c r="E3051">
        <v>12</v>
      </c>
      <c r="F3051">
        <v>0</v>
      </c>
    </row>
    <row r="3052" spans="1:6" x14ac:dyDescent="0.35">
      <c r="A3052">
        <v>2003</v>
      </c>
      <c r="B3052" s="1">
        <f t="shared" si="47"/>
        <v>120</v>
      </c>
      <c r="C3052" s="18">
        <v>19.8</v>
      </c>
      <c r="D3052">
        <v>20.2</v>
      </c>
      <c r="E3052">
        <v>13.1</v>
      </c>
      <c r="F3052">
        <v>1</v>
      </c>
    </row>
    <row r="3053" spans="1:6" x14ac:dyDescent="0.35">
      <c r="A3053">
        <v>2003</v>
      </c>
      <c r="B3053" s="1">
        <f t="shared" si="47"/>
        <v>121</v>
      </c>
      <c r="C3053" s="18">
        <v>19.600000000000001</v>
      </c>
      <c r="D3053">
        <v>20.3</v>
      </c>
      <c r="E3053">
        <v>10</v>
      </c>
      <c r="F3053">
        <v>0</v>
      </c>
    </row>
    <row r="3054" spans="1:6" x14ac:dyDescent="0.35">
      <c r="A3054">
        <v>2003</v>
      </c>
      <c r="B3054" s="1">
        <f t="shared" si="47"/>
        <v>122</v>
      </c>
      <c r="C3054" s="18">
        <v>24.4</v>
      </c>
      <c r="D3054">
        <v>22</v>
      </c>
      <c r="E3054">
        <v>11.1</v>
      </c>
      <c r="F3054">
        <v>0</v>
      </c>
    </row>
    <row r="3055" spans="1:6" x14ac:dyDescent="0.35">
      <c r="A3055">
        <v>2003</v>
      </c>
      <c r="B3055" s="1">
        <f t="shared" si="47"/>
        <v>123</v>
      </c>
      <c r="C3055" s="18">
        <v>27.2</v>
      </c>
      <c r="D3055">
        <v>28</v>
      </c>
      <c r="E3055">
        <v>10</v>
      </c>
      <c r="F3055">
        <v>0</v>
      </c>
    </row>
    <row r="3056" spans="1:6" x14ac:dyDescent="0.35">
      <c r="A3056">
        <v>2003</v>
      </c>
      <c r="B3056" s="1">
        <f t="shared" si="47"/>
        <v>124</v>
      </c>
      <c r="C3056" s="18">
        <v>13</v>
      </c>
      <c r="D3056">
        <v>20.399999999999999</v>
      </c>
      <c r="E3056">
        <v>12.4</v>
      </c>
      <c r="F3056">
        <v>0</v>
      </c>
    </row>
    <row r="3057" spans="1:6" x14ac:dyDescent="0.35">
      <c r="A3057">
        <v>2003</v>
      </c>
      <c r="B3057" s="1">
        <f t="shared" si="47"/>
        <v>125</v>
      </c>
      <c r="C3057" s="18">
        <v>13.3</v>
      </c>
      <c r="D3057">
        <v>18.5</v>
      </c>
      <c r="E3057">
        <v>12</v>
      </c>
      <c r="F3057">
        <v>0</v>
      </c>
    </row>
    <row r="3058" spans="1:6" x14ac:dyDescent="0.35">
      <c r="A3058">
        <v>2003</v>
      </c>
      <c r="B3058" s="1">
        <f t="shared" si="47"/>
        <v>126</v>
      </c>
      <c r="C3058" s="18">
        <v>18.3</v>
      </c>
      <c r="D3058">
        <v>15</v>
      </c>
      <c r="E3058">
        <v>8</v>
      </c>
      <c r="F3058">
        <v>4.0999999999999996</v>
      </c>
    </row>
    <row r="3059" spans="1:6" x14ac:dyDescent="0.35">
      <c r="A3059">
        <v>2003</v>
      </c>
      <c r="B3059" s="1">
        <f t="shared" si="47"/>
        <v>127</v>
      </c>
      <c r="C3059" s="18">
        <v>27.4</v>
      </c>
      <c r="D3059">
        <v>18.7</v>
      </c>
      <c r="E3059">
        <v>6</v>
      </c>
      <c r="F3059">
        <v>3.1</v>
      </c>
    </row>
    <row r="3060" spans="1:6" x14ac:dyDescent="0.35">
      <c r="A3060">
        <v>2003</v>
      </c>
      <c r="B3060" s="1">
        <f t="shared" si="47"/>
        <v>128</v>
      </c>
      <c r="C3060" s="18">
        <v>26.4</v>
      </c>
      <c r="D3060">
        <v>18.2</v>
      </c>
      <c r="E3060">
        <v>10</v>
      </c>
      <c r="F3060">
        <v>0</v>
      </c>
    </row>
    <row r="3061" spans="1:6" x14ac:dyDescent="0.35">
      <c r="A3061">
        <v>2003</v>
      </c>
      <c r="B3061" s="1">
        <f t="shared" si="47"/>
        <v>129</v>
      </c>
      <c r="C3061" s="18">
        <v>29.8</v>
      </c>
      <c r="D3061">
        <v>25</v>
      </c>
      <c r="E3061">
        <v>8</v>
      </c>
      <c r="F3061">
        <v>0</v>
      </c>
    </row>
    <row r="3062" spans="1:6" x14ac:dyDescent="0.35">
      <c r="A3062">
        <v>2003</v>
      </c>
      <c r="B3062" s="1">
        <f t="shared" si="47"/>
        <v>130</v>
      </c>
      <c r="C3062" s="18">
        <v>28.3</v>
      </c>
      <c r="D3062">
        <v>30</v>
      </c>
      <c r="E3062">
        <v>9</v>
      </c>
      <c r="F3062">
        <v>0</v>
      </c>
    </row>
    <row r="3063" spans="1:6" x14ac:dyDescent="0.35">
      <c r="A3063">
        <v>2003</v>
      </c>
      <c r="B3063" s="1">
        <f t="shared" si="47"/>
        <v>131</v>
      </c>
      <c r="C3063" s="18">
        <v>16.399999999999999</v>
      </c>
      <c r="D3063">
        <v>27.7</v>
      </c>
      <c r="E3063">
        <v>14</v>
      </c>
      <c r="F3063">
        <v>1</v>
      </c>
    </row>
    <row r="3064" spans="1:6" x14ac:dyDescent="0.35">
      <c r="A3064">
        <v>2003</v>
      </c>
      <c r="B3064" s="1">
        <f t="shared" si="47"/>
        <v>132</v>
      </c>
      <c r="C3064" s="18">
        <v>27.9</v>
      </c>
      <c r="D3064">
        <v>28.4</v>
      </c>
      <c r="E3064">
        <v>10.5</v>
      </c>
      <c r="F3064">
        <v>0</v>
      </c>
    </row>
    <row r="3065" spans="1:6" x14ac:dyDescent="0.35">
      <c r="A3065">
        <v>2003</v>
      </c>
      <c r="B3065" s="1">
        <f t="shared" si="47"/>
        <v>133</v>
      </c>
      <c r="C3065" s="18">
        <v>29.1</v>
      </c>
      <c r="D3065">
        <v>31.5</v>
      </c>
      <c r="E3065">
        <v>13</v>
      </c>
      <c r="F3065">
        <v>0</v>
      </c>
    </row>
    <row r="3066" spans="1:6" x14ac:dyDescent="0.35">
      <c r="A3066">
        <v>2003</v>
      </c>
      <c r="B3066" s="1">
        <f t="shared" si="47"/>
        <v>134</v>
      </c>
      <c r="C3066" s="18">
        <v>25</v>
      </c>
      <c r="D3066">
        <v>33</v>
      </c>
      <c r="E3066">
        <v>13.8</v>
      </c>
      <c r="F3066">
        <v>0</v>
      </c>
    </row>
    <row r="3067" spans="1:6" x14ac:dyDescent="0.35">
      <c r="A3067">
        <v>2003</v>
      </c>
      <c r="B3067" s="1">
        <f t="shared" si="47"/>
        <v>135</v>
      </c>
      <c r="C3067" s="18">
        <v>23.9</v>
      </c>
      <c r="D3067">
        <v>32.299999999999997</v>
      </c>
      <c r="E3067">
        <v>16</v>
      </c>
      <c r="F3067">
        <v>0</v>
      </c>
    </row>
    <row r="3068" spans="1:6" x14ac:dyDescent="0.35">
      <c r="A3068">
        <v>2003</v>
      </c>
      <c r="B3068" s="1">
        <f t="shared" si="47"/>
        <v>136</v>
      </c>
      <c r="C3068" s="18">
        <v>26.5</v>
      </c>
      <c r="D3068">
        <v>26.2</v>
      </c>
      <c r="E3068">
        <v>13.7</v>
      </c>
      <c r="F3068">
        <v>2</v>
      </c>
    </row>
    <row r="3069" spans="1:6" x14ac:dyDescent="0.35">
      <c r="A3069">
        <v>2003</v>
      </c>
      <c r="B3069" s="1">
        <f t="shared" si="47"/>
        <v>137</v>
      </c>
      <c r="C3069" s="18">
        <v>31.1</v>
      </c>
      <c r="D3069">
        <v>26.3</v>
      </c>
      <c r="E3069">
        <v>13</v>
      </c>
      <c r="F3069">
        <v>0</v>
      </c>
    </row>
    <row r="3070" spans="1:6" x14ac:dyDescent="0.35">
      <c r="A3070">
        <v>2003</v>
      </c>
      <c r="B3070" s="1">
        <f t="shared" si="47"/>
        <v>138</v>
      </c>
      <c r="C3070" s="18">
        <v>31.1</v>
      </c>
      <c r="D3070">
        <v>31.5</v>
      </c>
      <c r="E3070">
        <v>12</v>
      </c>
      <c r="F3070">
        <v>0</v>
      </c>
    </row>
    <row r="3071" spans="1:6" x14ac:dyDescent="0.35">
      <c r="A3071">
        <v>2003</v>
      </c>
      <c r="B3071" s="1">
        <f t="shared" si="47"/>
        <v>139</v>
      </c>
      <c r="C3071" s="18">
        <v>31.7</v>
      </c>
      <c r="D3071">
        <v>31.5</v>
      </c>
      <c r="E3071">
        <v>14.8</v>
      </c>
      <c r="F3071">
        <v>0</v>
      </c>
    </row>
    <row r="3072" spans="1:6" x14ac:dyDescent="0.35">
      <c r="A3072">
        <v>2003</v>
      </c>
      <c r="B3072" s="1">
        <f t="shared" si="47"/>
        <v>140</v>
      </c>
      <c r="C3072" s="18">
        <v>30.7</v>
      </c>
      <c r="D3072">
        <v>35</v>
      </c>
      <c r="E3072">
        <v>15</v>
      </c>
      <c r="F3072">
        <v>0</v>
      </c>
    </row>
    <row r="3073" spans="1:6" x14ac:dyDescent="0.35">
      <c r="A3073">
        <v>2003</v>
      </c>
      <c r="B3073" s="1">
        <f t="shared" si="47"/>
        <v>141</v>
      </c>
      <c r="C3073" s="18">
        <v>31.1</v>
      </c>
      <c r="D3073">
        <v>37</v>
      </c>
      <c r="E3073">
        <v>15.7</v>
      </c>
      <c r="F3073">
        <v>0</v>
      </c>
    </row>
    <row r="3074" spans="1:6" x14ac:dyDescent="0.35">
      <c r="A3074">
        <v>2003</v>
      </c>
      <c r="B3074" s="1">
        <f t="shared" si="47"/>
        <v>142</v>
      </c>
      <c r="C3074" s="18">
        <v>30.5</v>
      </c>
      <c r="D3074">
        <v>36</v>
      </c>
      <c r="E3074">
        <v>18</v>
      </c>
      <c r="F3074">
        <v>0</v>
      </c>
    </row>
    <row r="3075" spans="1:6" x14ac:dyDescent="0.35">
      <c r="A3075">
        <v>2003</v>
      </c>
      <c r="B3075" s="1">
        <f t="shared" si="47"/>
        <v>143</v>
      </c>
      <c r="C3075" s="18">
        <v>28.9</v>
      </c>
      <c r="D3075">
        <v>35</v>
      </c>
      <c r="E3075">
        <v>16.8</v>
      </c>
      <c r="F3075">
        <v>0</v>
      </c>
    </row>
    <row r="3076" spans="1:6" x14ac:dyDescent="0.35">
      <c r="A3076">
        <v>2003</v>
      </c>
      <c r="B3076" s="1">
        <f t="shared" si="47"/>
        <v>144</v>
      </c>
      <c r="C3076" s="18">
        <v>27</v>
      </c>
      <c r="D3076">
        <v>29.9</v>
      </c>
      <c r="E3076">
        <v>18</v>
      </c>
      <c r="F3076">
        <v>0</v>
      </c>
    </row>
    <row r="3077" spans="1:6" x14ac:dyDescent="0.35">
      <c r="A3077">
        <v>2003</v>
      </c>
      <c r="B3077" s="1">
        <f t="shared" si="47"/>
        <v>145</v>
      </c>
      <c r="C3077" s="18">
        <v>31</v>
      </c>
      <c r="D3077">
        <v>24.7</v>
      </c>
      <c r="E3077">
        <v>12.7</v>
      </c>
      <c r="F3077">
        <v>0</v>
      </c>
    </row>
    <row r="3078" spans="1:6" x14ac:dyDescent="0.35">
      <c r="A3078">
        <v>2003</v>
      </c>
      <c r="B3078" s="1">
        <f t="shared" si="47"/>
        <v>146</v>
      </c>
      <c r="C3078" s="18">
        <v>32.4</v>
      </c>
      <c r="D3078">
        <v>30.4</v>
      </c>
      <c r="E3078">
        <v>10.5</v>
      </c>
      <c r="F3078">
        <v>0</v>
      </c>
    </row>
    <row r="3079" spans="1:6" x14ac:dyDescent="0.35">
      <c r="A3079">
        <v>2003</v>
      </c>
      <c r="B3079" s="1">
        <f t="shared" si="47"/>
        <v>147</v>
      </c>
      <c r="C3079" s="18">
        <v>31.5</v>
      </c>
      <c r="D3079">
        <v>33.4</v>
      </c>
      <c r="E3079">
        <v>14.6</v>
      </c>
      <c r="F3079">
        <v>0</v>
      </c>
    </row>
    <row r="3080" spans="1:6" x14ac:dyDescent="0.35">
      <c r="A3080">
        <v>2003</v>
      </c>
      <c r="B3080" s="1">
        <f t="shared" si="47"/>
        <v>148</v>
      </c>
      <c r="C3080" s="18">
        <v>24.2</v>
      </c>
      <c r="D3080">
        <v>36</v>
      </c>
      <c r="E3080">
        <v>15.7</v>
      </c>
      <c r="F3080">
        <v>0</v>
      </c>
    </row>
    <row r="3081" spans="1:6" x14ac:dyDescent="0.35">
      <c r="A3081">
        <v>2003</v>
      </c>
      <c r="B3081" s="1">
        <f t="shared" si="47"/>
        <v>149</v>
      </c>
      <c r="C3081" s="18">
        <v>21.8</v>
      </c>
      <c r="D3081">
        <v>31</v>
      </c>
      <c r="E3081">
        <v>18</v>
      </c>
      <c r="F3081">
        <v>0</v>
      </c>
    </row>
    <row r="3082" spans="1:6" x14ac:dyDescent="0.35">
      <c r="A3082">
        <v>2003</v>
      </c>
      <c r="B3082" s="1">
        <f t="shared" si="47"/>
        <v>150</v>
      </c>
      <c r="C3082" s="18">
        <v>28.5</v>
      </c>
      <c r="D3082">
        <v>27</v>
      </c>
      <c r="E3082">
        <v>15</v>
      </c>
      <c r="F3082">
        <v>0</v>
      </c>
    </row>
    <row r="3083" spans="1:6" x14ac:dyDescent="0.35">
      <c r="A3083">
        <v>2003</v>
      </c>
      <c r="B3083" s="1">
        <f t="shared" si="47"/>
        <v>151</v>
      </c>
      <c r="C3083" s="18">
        <v>27.2</v>
      </c>
      <c r="D3083">
        <v>25.8</v>
      </c>
      <c r="E3083">
        <v>13</v>
      </c>
      <c r="F3083">
        <v>0</v>
      </c>
    </row>
    <row r="3084" spans="1:6" x14ac:dyDescent="0.35">
      <c r="A3084">
        <v>2003</v>
      </c>
      <c r="B3084" s="1">
        <f t="shared" ref="B3084:B3147" si="48">B3083+1</f>
        <v>152</v>
      </c>
      <c r="C3084" s="18">
        <v>21.7</v>
      </c>
      <c r="D3084">
        <v>24.8</v>
      </c>
      <c r="E3084">
        <v>13.6</v>
      </c>
      <c r="F3084">
        <v>0</v>
      </c>
    </row>
    <row r="3085" spans="1:6" x14ac:dyDescent="0.35">
      <c r="A3085">
        <v>2003</v>
      </c>
      <c r="B3085" s="1">
        <f t="shared" si="48"/>
        <v>153</v>
      </c>
      <c r="C3085" s="18">
        <v>29.2</v>
      </c>
      <c r="D3085">
        <v>27.4</v>
      </c>
      <c r="E3085">
        <v>15</v>
      </c>
      <c r="F3085">
        <v>0</v>
      </c>
    </row>
    <row r="3086" spans="1:6" x14ac:dyDescent="0.35">
      <c r="A3086">
        <v>2003</v>
      </c>
      <c r="B3086" s="1">
        <f t="shared" si="48"/>
        <v>154</v>
      </c>
      <c r="C3086" s="18">
        <v>28.9</v>
      </c>
      <c r="D3086">
        <v>28.2</v>
      </c>
      <c r="E3086">
        <v>14.4</v>
      </c>
      <c r="F3086">
        <v>0</v>
      </c>
    </row>
    <row r="3087" spans="1:6" x14ac:dyDescent="0.35">
      <c r="A3087">
        <v>2003</v>
      </c>
      <c r="B3087" s="1">
        <f t="shared" si="48"/>
        <v>155</v>
      </c>
      <c r="C3087" s="18">
        <v>27.2</v>
      </c>
      <c r="D3087">
        <v>26.4</v>
      </c>
      <c r="E3087">
        <v>14.2</v>
      </c>
      <c r="F3087">
        <v>0</v>
      </c>
    </row>
    <row r="3088" spans="1:6" x14ac:dyDescent="0.35">
      <c r="A3088">
        <v>2003</v>
      </c>
      <c r="B3088" s="1">
        <f t="shared" si="48"/>
        <v>156</v>
      </c>
      <c r="C3088" s="18">
        <v>24.3</v>
      </c>
      <c r="D3088">
        <v>28.4</v>
      </c>
      <c r="E3088">
        <v>15</v>
      </c>
      <c r="F3088">
        <v>0</v>
      </c>
    </row>
    <row r="3089" spans="1:6" x14ac:dyDescent="0.35">
      <c r="A3089">
        <v>2003</v>
      </c>
      <c r="B3089" s="1">
        <f t="shared" si="48"/>
        <v>157</v>
      </c>
      <c r="C3089" s="18">
        <v>23.9</v>
      </c>
      <c r="D3089">
        <v>35</v>
      </c>
      <c r="E3089">
        <v>16.5</v>
      </c>
      <c r="F3089">
        <v>0</v>
      </c>
    </row>
    <row r="3090" spans="1:6" x14ac:dyDescent="0.35">
      <c r="A3090">
        <v>2003</v>
      </c>
      <c r="B3090" s="1">
        <f t="shared" si="48"/>
        <v>158</v>
      </c>
      <c r="C3090" s="18">
        <v>23</v>
      </c>
      <c r="D3090">
        <v>37</v>
      </c>
      <c r="E3090">
        <v>18.399999999999999</v>
      </c>
      <c r="F3090">
        <v>17</v>
      </c>
    </row>
    <row r="3091" spans="1:6" x14ac:dyDescent="0.35">
      <c r="A3091">
        <v>2003</v>
      </c>
      <c r="B3091" s="1">
        <f t="shared" si="48"/>
        <v>159</v>
      </c>
      <c r="C3091" s="18">
        <v>26.9</v>
      </c>
      <c r="D3091">
        <v>34</v>
      </c>
      <c r="E3091">
        <v>17</v>
      </c>
      <c r="F3091">
        <v>18</v>
      </c>
    </row>
    <row r="3092" spans="1:6" x14ac:dyDescent="0.35">
      <c r="A3092">
        <v>2003</v>
      </c>
      <c r="B3092" s="1">
        <f t="shared" si="48"/>
        <v>160</v>
      </c>
      <c r="C3092" s="18">
        <v>25</v>
      </c>
      <c r="D3092">
        <v>35.299999999999997</v>
      </c>
      <c r="E3092">
        <v>17.8</v>
      </c>
      <c r="F3092">
        <v>0</v>
      </c>
    </row>
    <row r="3093" spans="1:6" x14ac:dyDescent="0.35">
      <c r="A3093">
        <v>2003</v>
      </c>
      <c r="B3093" s="1">
        <f t="shared" si="48"/>
        <v>161</v>
      </c>
      <c r="C3093" s="18">
        <v>22.5</v>
      </c>
      <c r="D3093">
        <v>37</v>
      </c>
      <c r="E3093">
        <v>17.2</v>
      </c>
      <c r="F3093">
        <v>0.5</v>
      </c>
    </row>
    <row r="3094" spans="1:6" x14ac:dyDescent="0.35">
      <c r="A3094">
        <v>2003</v>
      </c>
      <c r="B3094" s="1">
        <f t="shared" si="48"/>
        <v>162</v>
      </c>
      <c r="C3094" s="18">
        <v>18.3</v>
      </c>
      <c r="D3094">
        <v>37</v>
      </c>
      <c r="E3094">
        <v>19.3</v>
      </c>
      <c r="F3094">
        <v>6.1</v>
      </c>
    </row>
    <row r="3095" spans="1:6" x14ac:dyDescent="0.35">
      <c r="A3095">
        <v>2003</v>
      </c>
      <c r="B3095" s="1">
        <f t="shared" si="48"/>
        <v>163</v>
      </c>
      <c r="C3095" s="18">
        <v>22.7</v>
      </c>
      <c r="D3095">
        <v>39.799999999999997</v>
      </c>
      <c r="E3095">
        <v>20.6</v>
      </c>
      <c r="F3095">
        <v>1</v>
      </c>
    </row>
    <row r="3096" spans="1:6" x14ac:dyDescent="0.35">
      <c r="A3096">
        <v>2003</v>
      </c>
      <c r="B3096" s="1">
        <f t="shared" si="48"/>
        <v>164</v>
      </c>
      <c r="C3096" s="18">
        <v>21.2</v>
      </c>
      <c r="D3096">
        <v>33</v>
      </c>
      <c r="E3096">
        <v>21.5</v>
      </c>
      <c r="F3096">
        <v>0</v>
      </c>
    </row>
    <row r="3097" spans="1:6" x14ac:dyDescent="0.35">
      <c r="A3097">
        <v>2003</v>
      </c>
      <c r="B3097" s="1">
        <f t="shared" si="48"/>
        <v>165</v>
      </c>
      <c r="C3097" s="18">
        <v>17.2</v>
      </c>
      <c r="D3097">
        <v>35</v>
      </c>
      <c r="E3097">
        <v>23.9</v>
      </c>
      <c r="F3097">
        <v>0</v>
      </c>
    </row>
    <row r="3098" spans="1:6" x14ac:dyDescent="0.35">
      <c r="A3098">
        <v>2003</v>
      </c>
      <c r="B3098" s="1">
        <f t="shared" si="48"/>
        <v>166</v>
      </c>
      <c r="C3098" s="18">
        <v>26.1</v>
      </c>
      <c r="D3098">
        <v>31.2</v>
      </c>
      <c r="E3098">
        <v>19</v>
      </c>
      <c r="F3098">
        <v>0</v>
      </c>
    </row>
    <row r="3099" spans="1:6" x14ac:dyDescent="0.35">
      <c r="A3099">
        <v>2003</v>
      </c>
      <c r="B3099" s="1">
        <f t="shared" si="48"/>
        <v>167</v>
      </c>
      <c r="C3099" s="18">
        <v>32</v>
      </c>
      <c r="D3099">
        <v>28.3</v>
      </c>
      <c r="E3099">
        <v>17</v>
      </c>
      <c r="F3099">
        <v>0</v>
      </c>
    </row>
    <row r="3100" spans="1:6" x14ac:dyDescent="0.35">
      <c r="A3100">
        <v>2003</v>
      </c>
      <c r="B3100" s="1">
        <f t="shared" si="48"/>
        <v>168</v>
      </c>
      <c r="C3100" s="18">
        <v>31.9</v>
      </c>
      <c r="D3100">
        <v>27.2</v>
      </c>
      <c r="E3100">
        <v>15.2</v>
      </c>
      <c r="F3100">
        <v>0</v>
      </c>
    </row>
    <row r="3101" spans="1:6" x14ac:dyDescent="0.35">
      <c r="A3101">
        <v>2003</v>
      </c>
      <c r="B3101" s="1">
        <f t="shared" si="48"/>
        <v>169</v>
      </c>
      <c r="C3101" s="18">
        <v>27.1</v>
      </c>
      <c r="D3101">
        <v>37.4</v>
      </c>
      <c r="E3101">
        <v>15</v>
      </c>
      <c r="F3101">
        <v>0</v>
      </c>
    </row>
    <row r="3102" spans="1:6" x14ac:dyDescent="0.35">
      <c r="A3102">
        <v>2003</v>
      </c>
      <c r="B3102" s="1">
        <f t="shared" si="48"/>
        <v>170</v>
      </c>
      <c r="C3102" s="18">
        <v>26.8</v>
      </c>
      <c r="D3102">
        <v>39</v>
      </c>
      <c r="E3102">
        <v>22.3</v>
      </c>
      <c r="F3102">
        <v>0</v>
      </c>
    </row>
    <row r="3103" spans="1:6" x14ac:dyDescent="0.35">
      <c r="A3103">
        <v>2003</v>
      </c>
      <c r="B3103" s="1">
        <f t="shared" si="48"/>
        <v>171</v>
      </c>
      <c r="C3103" s="18">
        <v>30.2</v>
      </c>
      <c r="D3103">
        <v>32</v>
      </c>
      <c r="E3103">
        <v>16.8</v>
      </c>
      <c r="F3103">
        <v>0</v>
      </c>
    </row>
    <row r="3104" spans="1:6" x14ac:dyDescent="0.35">
      <c r="A3104">
        <v>2003</v>
      </c>
      <c r="B3104" s="1">
        <f t="shared" si="48"/>
        <v>172</v>
      </c>
      <c r="C3104" s="18">
        <v>23.6</v>
      </c>
      <c r="D3104">
        <v>26</v>
      </c>
      <c r="E3104">
        <v>18</v>
      </c>
      <c r="F3104">
        <v>0</v>
      </c>
    </row>
    <row r="3105" spans="1:6" x14ac:dyDescent="0.35">
      <c r="A3105">
        <v>2003</v>
      </c>
      <c r="B3105" s="1">
        <f t="shared" si="48"/>
        <v>173</v>
      </c>
      <c r="C3105" s="18">
        <v>27.2</v>
      </c>
      <c r="D3105">
        <v>27.2</v>
      </c>
      <c r="E3105">
        <v>16.7</v>
      </c>
      <c r="F3105">
        <v>0</v>
      </c>
    </row>
    <row r="3106" spans="1:6" x14ac:dyDescent="0.35">
      <c r="A3106">
        <v>2003</v>
      </c>
      <c r="B3106" s="1">
        <f t="shared" si="48"/>
        <v>174</v>
      </c>
      <c r="C3106" s="18">
        <v>29.1</v>
      </c>
      <c r="D3106">
        <v>27.7</v>
      </c>
      <c r="E3106">
        <v>14</v>
      </c>
      <c r="F3106">
        <v>0</v>
      </c>
    </row>
    <row r="3107" spans="1:6" x14ac:dyDescent="0.35">
      <c r="A3107">
        <v>2003</v>
      </c>
      <c r="B3107" s="1">
        <f t="shared" si="48"/>
        <v>175</v>
      </c>
      <c r="C3107" s="18">
        <v>30.7</v>
      </c>
      <c r="D3107">
        <v>28.6</v>
      </c>
      <c r="E3107">
        <v>14.8</v>
      </c>
      <c r="F3107">
        <v>0</v>
      </c>
    </row>
    <row r="3108" spans="1:6" x14ac:dyDescent="0.35">
      <c r="A3108">
        <v>2003</v>
      </c>
      <c r="B3108" s="1">
        <f t="shared" si="48"/>
        <v>176</v>
      </c>
      <c r="C3108" s="18">
        <v>32.1</v>
      </c>
      <c r="D3108">
        <v>30.4</v>
      </c>
      <c r="E3108">
        <v>16</v>
      </c>
      <c r="F3108">
        <v>0</v>
      </c>
    </row>
    <row r="3109" spans="1:6" x14ac:dyDescent="0.35">
      <c r="A3109">
        <v>2003</v>
      </c>
      <c r="B3109" s="1">
        <f t="shared" si="48"/>
        <v>177</v>
      </c>
      <c r="C3109" s="18">
        <v>31.6</v>
      </c>
      <c r="D3109">
        <v>30</v>
      </c>
      <c r="E3109">
        <v>15</v>
      </c>
      <c r="F3109">
        <v>0</v>
      </c>
    </row>
    <row r="3110" spans="1:6" x14ac:dyDescent="0.35">
      <c r="A3110">
        <v>2003</v>
      </c>
      <c r="B3110" s="1">
        <f t="shared" si="48"/>
        <v>178</v>
      </c>
      <c r="C3110" s="18">
        <v>29.3</v>
      </c>
      <c r="D3110">
        <v>30.4</v>
      </c>
      <c r="E3110">
        <v>13</v>
      </c>
      <c r="F3110">
        <v>0</v>
      </c>
    </row>
    <row r="3111" spans="1:6" x14ac:dyDescent="0.35">
      <c r="A3111">
        <v>2003</v>
      </c>
      <c r="B3111" s="1">
        <f t="shared" si="48"/>
        <v>179</v>
      </c>
      <c r="C3111" s="18">
        <v>28.1</v>
      </c>
      <c r="D3111">
        <v>30.2</v>
      </c>
      <c r="E3111">
        <v>16</v>
      </c>
      <c r="F3111">
        <v>0</v>
      </c>
    </row>
    <row r="3112" spans="1:6" x14ac:dyDescent="0.35">
      <c r="A3112">
        <v>2003</v>
      </c>
      <c r="B3112" s="1">
        <f t="shared" si="48"/>
        <v>180</v>
      </c>
      <c r="C3112" s="18">
        <v>27.9</v>
      </c>
      <c r="D3112">
        <v>29.2</v>
      </c>
      <c r="E3112">
        <v>16.8</v>
      </c>
      <c r="F3112">
        <v>0</v>
      </c>
    </row>
    <row r="3113" spans="1:6" x14ac:dyDescent="0.35">
      <c r="A3113">
        <v>2003</v>
      </c>
      <c r="B3113" s="1">
        <f t="shared" si="48"/>
        <v>181</v>
      </c>
      <c r="C3113" s="18">
        <v>28</v>
      </c>
      <c r="D3113">
        <v>30</v>
      </c>
      <c r="E3113">
        <v>14.2</v>
      </c>
      <c r="F3113">
        <v>0</v>
      </c>
    </row>
    <row r="3114" spans="1:6" x14ac:dyDescent="0.35">
      <c r="A3114">
        <v>2003</v>
      </c>
      <c r="B3114" s="1">
        <f t="shared" si="48"/>
        <v>182</v>
      </c>
      <c r="C3114" s="18">
        <v>27.9</v>
      </c>
      <c r="D3114">
        <v>29</v>
      </c>
      <c r="E3114">
        <v>14.2</v>
      </c>
      <c r="F3114">
        <v>0</v>
      </c>
    </row>
    <row r="3115" spans="1:6" x14ac:dyDescent="0.35">
      <c r="A3115">
        <v>2003</v>
      </c>
      <c r="B3115" s="1">
        <f t="shared" si="48"/>
        <v>183</v>
      </c>
      <c r="C3115" s="18">
        <v>30.9</v>
      </c>
      <c r="D3115">
        <v>29.4</v>
      </c>
      <c r="E3115">
        <v>15</v>
      </c>
      <c r="F3115">
        <v>0</v>
      </c>
    </row>
    <row r="3116" spans="1:6" x14ac:dyDescent="0.35">
      <c r="A3116">
        <v>2003</v>
      </c>
      <c r="B3116" s="1">
        <f t="shared" si="48"/>
        <v>184</v>
      </c>
      <c r="C3116" s="18">
        <v>32.4</v>
      </c>
      <c r="D3116">
        <v>29</v>
      </c>
      <c r="E3116">
        <v>16</v>
      </c>
      <c r="F3116">
        <v>0</v>
      </c>
    </row>
    <row r="3117" spans="1:6" x14ac:dyDescent="0.35">
      <c r="A3117">
        <v>2003</v>
      </c>
      <c r="B3117" s="1">
        <f t="shared" si="48"/>
        <v>185</v>
      </c>
      <c r="C3117" s="18">
        <v>32.1</v>
      </c>
      <c r="D3117">
        <v>29.7</v>
      </c>
      <c r="E3117">
        <v>12.2</v>
      </c>
      <c r="F3117">
        <v>0</v>
      </c>
    </row>
    <row r="3118" spans="1:6" x14ac:dyDescent="0.35">
      <c r="A3118">
        <v>2003</v>
      </c>
      <c r="B3118" s="1">
        <f t="shared" si="48"/>
        <v>186</v>
      </c>
      <c r="C3118" s="18">
        <v>30.6</v>
      </c>
      <c r="D3118">
        <v>28.6</v>
      </c>
      <c r="E3118">
        <v>15</v>
      </c>
      <c r="F3118">
        <v>0</v>
      </c>
    </row>
    <row r="3119" spans="1:6" x14ac:dyDescent="0.35">
      <c r="A3119">
        <v>2003</v>
      </c>
      <c r="B3119" s="1">
        <f t="shared" si="48"/>
        <v>187</v>
      </c>
      <c r="C3119" s="18">
        <v>30.2</v>
      </c>
      <c r="D3119">
        <v>31.4</v>
      </c>
      <c r="E3119">
        <v>13.8</v>
      </c>
      <c r="F3119">
        <v>0</v>
      </c>
    </row>
    <row r="3120" spans="1:6" x14ac:dyDescent="0.35">
      <c r="A3120">
        <v>2003</v>
      </c>
      <c r="B3120" s="1">
        <f t="shared" si="48"/>
        <v>188</v>
      </c>
      <c r="C3120" s="18">
        <v>26</v>
      </c>
      <c r="D3120">
        <v>34</v>
      </c>
      <c r="E3120">
        <v>17</v>
      </c>
      <c r="F3120">
        <v>0</v>
      </c>
    </row>
    <row r="3121" spans="1:6" x14ac:dyDescent="0.35">
      <c r="A3121">
        <v>2003</v>
      </c>
      <c r="B3121" s="1">
        <f t="shared" si="48"/>
        <v>189</v>
      </c>
      <c r="C3121" s="18">
        <v>26.5</v>
      </c>
      <c r="D3121">
        <v>34.299999999999997</v>
      </c>
      <c r="E3121">
        <v>18.7</v>
      </c>
      <c r="F3121">
        <v>0</v>
      </c>
    </row>
    <row r="3122" spans="1:6" x14ac:dyDescent="0.35">
      <c r="A3122">
        <v>2003</v>
      </c>
      <c r="B3122" s="1">
        <f t="shared" si="48"/>
        <v>190</v>
      </c>
      <c r="C3122" s="18">
        <v>23.5</v>
      </c>
      <c r="D3122">
        <v>36</v>
      </c>
      <c r="E3122">
        <v>17.8</v>
      </c>
      <c r="F3122">
        <v>0</v>
      </c>
    </row>
    <row r="3123" spans="1:6" x14ac:dyDescent="0.35">
      <c r="A3123">
        <v>2003</v>
      </c>
      <c r="B3123" s="1">
        <f t="shared" si="48"/>
        <v>191</v>
      </c>
      <c r="C3123" s="18">
        <v>23.2</v>
      </c>
      <c r="D3123">
        <v>37.6</v>
      </c>
      <c r="E3123">
        <v>20</v>
      </c>
      <c r="F3123">
        <v>0</v>
      </c>
    </row>
    <row r="3124" spans="1:6" x14ac:dyDescent="0.35">
      <c r="A3124">
        <v>2003</v>
      </c>
      <c r="B3124" s="1">
        <f t="shared" si="48"/>
        <v>192</v>
      </c>
      <c r="C3124" s="18">
        <v>23.2</v>
      </c>
      <c r="D3124">
        <v>33.299999999999997</v>
      </c>
      <c r="E3124">
        <v>21.6</v>
      </c>
      <c r="F3124">
        <v>0</v>
      </c>
    </row>
    <row r="3125" spans="1:6" x14ac:dyDescent="0.35">
      <c r="A3125">
        <v>2003</v>
      </c>
      <c r="B3125" s="1">
        <f t="shared" si="48"/>
        <v>193</v>
      </c>
      <c r="C3125" s="18">
        <v>22.9</v>
      </c>
      <c r="D3125">
        <v>32</v>
      </c>
      <c r="E3125">
        <v>17.600000000000001</v>
      </c>
      <c r="F3125">
        <v>0</v>
      </c>
    </row>
    <row r="3126" spans="1:6" x14ac:dyDescent="0.35">
      <c r="A3126">
        <v>2003</v>
      </c>
      <c r="B3126" s="1">
        <f t="shared" si="48"/>
        <v>194</v>
      </c>
      <c r="C3126" s="18">
        <v>24.8</v>
      </c>
      <c r="D3126">
        <v>29.3</v>
      </c>
      <c r="E3126">
        <v>16.3</v>
      </c>
      <c r="F3126">
        <v>0</v>
      </c>
    </row>
    <row r="3127" spans="1:6" x14ac:dyDescent="0.35">
      <c r="A3127">
        <v>2003</v>
      </c>
      <c r="B3127" s="1">
        <f t="shared" si="48"/>
        <v>195</v>
      </c>
      <c r="C3127" s="18">
        <v>28.2</v>
      </c>
      <c r="D3127">
        <v>28.2</v>
      </c>
      <c r="E3127">
        <v>14</v>
      </c>
      <c r="F3127">
        <v>0</v>
      </c>
    </row>
    <row r="3128" spans="1:6" x14ac:dyDescent="0.35">
      <c r="A3128">
        <v>2003</v>
      </c>
      <c r="B3128" s="1">
        <f t="shared" si="48"/>
        <v>196</v>
      </c>
      <c r="C3128" s="18">
        <v>29.7</v>
      </c>
      <c r="D3128">
        <v>28.1</v>
      </c>
      <c r="E3128">
        <v>15.3</v>
      </c>
      <c r="F3128">
        <v>0</v>
      </c>
    </row>
    <row r="3129" spans="1:6" x14ac:dyDescent="0.35">
      <c r="A3129">
        <v>2003</v>
      </c>
      <c r="B3129" s="1">
        <f t="shared" si="48"/>
        <v>197</v>
      </c>
      <c r="C3129" s="18">
        <v>26.7</v>
      </c>
      <c r="D3129">
        <v>30</v>
      </c>
      <c r="E3129">
        <v>14.3</v>
      </c>
      <c r="F3129">
        <v>0</v>
      </c>
    </row>
    <row r="3130" spans="1:6" x14ac:dyDescent="0.35">
      <c r="A3130">
        <v>2003</v>
      </c>
      <c r="B3130" s="1">
        <f t="shared" si="48"/>
        <v>198</v>
      </c>
      <c r="C3130" s="18">
        <v>23.3</v>
      </c>
      <c r="D3130">
        <v>33.4</v>
      </c>
      <c r="E3130">
        <v>17</v>
      </c>
      <c r="F3130">
        <v>0</v>
      </c>
    </row>
    <row r="3131" spans="1:6" x14ac:dyDescent="0.35">
      <c r="A3131">
        <v>2003</v>
      </c>
      <c r="B3131" s="1">
        <f t="shared" si="48"/>
        <v>199</v>
      </c>
      <c r="C3131" s="18">
        <v>24.8</v>
      </c>
      <c r="D3131">
        <v>40.299999999999997</v>
      </c>
      <c r="E3131">
        <v>22.8</v>
      </c>
      <c r="F3131">
        <v>0</v>
      </c>
    </row>
    <row r="3132" spans="1:6" x14ac:dyDescent="0.35">
      <c r="A3132">
        <v>2003</v>
      </c>
      <c r="B3132" s="1">
        <f t="shared" si="48"/>
        <v>200</v>
      </c>
      <c r="C3132" s="18">
        <v>26.6</v>
      </c>
      <c r="D3132">
        <v>41</v>
      </c>
      <c r="E3132">
        <v>22.4</v>
      </c>
      <c r="F3132">
        <v>0</v>
      </c>
    </row>
    <row r="3133" spans="1:6" x14ac:dyDescent="0.35">
      <c r="A3133">
        <v>2003</v>
      </c>
      <c r="B3133" s="1">
        <f t="shared" si="48"/>
        <v>201</v>
      </c>
      <c r="C3133" s="18">
        <v>28.9</v>
      </c>
      <c r="D3133">
        <v>33</v>
      </c>
      <c r="E3133">
        <v>20</v>
      </c>
      <c r="F3133">
        <v>0</v>
      </c>
    </row>
    <row r="3134" spans="1:6" x14ac:dyDescent="0.35">
      <c r="A3134">
        <v>2003</v>
      </c>
      <c r="B3134" s="1">
        <f t="shared" si="48"/>
        <v>202</v>
      </c>
      <c r="C3134" s="18">
        <v>27.5</v>
      </c>
      <c r="D3134">
        <v>33</v>
      </c>
      <c r="E3134">
        <v>17</v>
      </c>
      <c r="F3134">
        <v>0</v>
      </c>
    </row>
    <row r="3135" spans="1:6" x14ac:dyDescent="0.35">
      <c r="A3135">
        <v>2003</v>
      </c>
      <c r="B3135" s="1">
        <f t="shared" si="48"/>
        <v>203</v>
      </c>
      <c r="C3135" s="18">
        <v>23.4</v>
      </c>
      <c r="D3135">
        <v>33.200000000000003</v>
      </c>
      <c r="E3135">
        <v>16.7</v>
      </c>
      <c r="F3135">
        <v>0</v>
      </c>
    </row>
    <row r="3136" spans="1:6" x14ac:dyDescent="0.35">
      <c r="A3136">
        <v>2003</v>
      </c>
      <c r="B3136" s="1">
        <f t="shared" si="48"/>
        <v>204</v>
      </c>
      <c r="C3136" s="18">
        <v>24.1</v>
      </c>
      <c r="D3136">
        <v>32.299999999999997</v>
      </c>
      <c r="E3136">
        <v>17.7</v>
      </c>
      <c r="F3136">
        <v>0</v>
      </c>
    </row>
    <row r="3137" spans="1:6" x14ac:dyDescent="0.35">
      <c r="A3137">
        <v>2003</v>
      </c>
      <c r="B3137" s="1">
        <f t="shared" si="48"/>
        <v>205</v>
      </c>
      <c r="C3137" s="18">
        <v>26.8</v>
      </c>
      <c r="D3137">
        <v>32.6</v>
      </c>
      <c r="E3137">
        <v>18</v>
      </c>
      <c r="F3137">
        <v>0</v>
      </c>
    </row>
    <row r="3138" spans="1:6" x14ac:dyDescent="0.35">
      <c r="A3138">
        <v>2003</v>
      </c>
      <c r="B3138" s="1">
        <f t="shared" si="48"/>
        <v>206</v>
      </c>
      <c r="C3138" s="18">
        <v>28</v>
      </c>
      <c r="D3138">
        <v>34.4</v>
      </c>
      <c r="E3138">
        <v>17.8</v>
      </c>
      <c r="F3138">
        <v>0</v>
      </c>
    </row>
    <row r="3139" spans="1:6" x14ac:dyDescent="0.35">
      <c r="A3139">
        <v>2003</v>
      </c>
      <c r="B3139" s="1">
        <f t="shared" si="48"/>
        <v>207</v>
      </c>
      <c r="C3139" s="18">
        <v>29.3</v>
      </c>
      <c r="D3139">
        <v>34.299999999999997</v>
      </c>
      <c r="E3139">
        <v>17.5</v>
      </c>
      <c r="F3139">
        <v>0</v>
      </c>
    </row>
    <row r="3140" spans="1:6" x14ac:dyDescent="0.35">
      <c r="A3140">
        <v>2003</v>
      </c>
      <c r="B3140" s="1">
        <f t="shared" si="48"/>
        <v>208</v>
      </c>
      <c r="C3140" s="18">
        <v>28.8</v>
      </c>
      <c r="D3140">
        <v>26</v>
      </c>
      <c r="E3140">
        <v>16.3</v>
      </c>
      <c r="F3140">
        <v>0</v>
      </c>
    </row>
    <row r="3141" spans="1:6" x14ac:dyDescent="0.35">
      <c r="A3141">
        <v>2003</v>
      </c>
      <c r="B3141" s="1">
        <f t="shared" si="48"/>
        <v>209</v>
      </c>
      <c r="C3141" s="18">
        <v>26.7</v>
      </c>
      <c r="D3141">
        <v>35.299999999999997</v>
      </c>
      <c r="E3141">
        <v>23</v>
      </c>
      <c r="F3141">
        <v>0</v>
      </c>
    </row>
    <row r="3142" spans="1:6" x14ac:dyDescent="0.35">
      <c r="A3142">
        <v>2003</v>
      </c>
      <c r="B3142" s="1">
        <f t="shared" si="48"/>
        <v>210</v>
      </c>
      <c r="C3142" s="18">
        <v>23.4</v>
      </c>
      <c r="D3142">
        <v>41.2</v>
      </c>
      <c r="E3142">
        <v>22</v>
      </c>
      <c r="F3142">
        <v>0</v>
      </c>
    </row>
    <row r="3143" spans="1:6" x14ac:dyDescent="0.35">
      <c r="A3143">
        <v>2003</v>
      </c>
      <c r="B3143" s="1">
        <f t="shared" si="48"/>
        <v>211</v>
      </c>
      <c r="C3143" s="18">
        <v>22</v>
      </c>
      <c r="D3143">
        <v>42.4</v>
      </c>
      <c r="E3143">
        <v>24.8</v>
      </c>
      <c r="F3143">
        <v>0</v>
      </c>
    </row>
    <row r="3144" spans="1:6" x14ac:dyDescent="0.35">
      <c r="A3144">
        <v>2003</v>
      </c>
      <c r="B3144" s="1">
        <f t="shared" si="48"/>
        <v>212</v>
      </c>
      <c r="C3144" s="18">
        <v>22.6</v>
      </c>
      <c r="D3144">
        <v>43.2</v>
      </c>
      <c r="E3144">
        <v>27.7</v>
      </c>
      <c r="F3144">
        <v>0</v>
      </c>
    </row>
    <row r="3145" spans="1:6" x14ac:dyDescent="0.35">
      <c r="A3145">
        <v>2003</v>
      </c>
      <c r="B3145" s="1">
        <f t="shared" si="48"/>
        <v>213</v>
      </c>
      <c r="C3145" s="18">
        <v>20.8</v>
      </c>
      <c r="D3145">
        <v>42.9</v>
      </c>
      <c r="E3145">
        <v>28</v>
      </c>
      <c r="F3145">
        <v>0</v>
      </c>
    </row>
    <row r="3146" spans="1:6" x14ac:dyDescent="0.35">
      <c r="A3146">
        <v>2003</v>
      </c>
      <c r="B3146" s="1">
        <f t="shared" si="48"/>
        <v>214</v>
      </c>
      <c r="C3146" s="18">
        <v>21.3</v>
      </c>
      <c r="D3146">
        <v>42.2</v>
      </c>
      <c r="E3146">
        <v>28</v>
      </c>
      <c r="F3146">
        <v>0</v>
      </c>
    </row>
    <row r="3147" spans="1:6" x14ac:dyDescent="0.35">
      <c r="A3147">
        <v>2003</v>
      </c>
      <c r="B3147" s="1">
        <f t="shared" si="48"/>
        <v>215</v>
      </c>
      <c r="C3147" s="18">
        <v>21.3</v>
      </c>
      <c r="D3147">
        <v>42.2</v>
      </c>
      <c r="E3147">
        <v>23.8</v>
      </c>
      <c r="F3147">
        <v>0</v>
      </c>
    </row>
    <row r="3148" spans="1:6" x14ac:dyDescent="0.35">
      <c r="A3148">
        <v>2003</v>
      </c>
      <c r="B3148" s="1">
        <f t="shared" ref="B3148:B3211" si="49">B3147+1</f>
        <v>216</v>
      </c>
      <c r="C3148" s="18">
        <v>22.4</v>
      </c>
      <c r="D3148">
        <v>40.5</v>
      </c>
      <c r="E3148">
        <v>21.6</v>
      </c>
      <c r="F3148">
        <v>0</v>
      </c>
    </row>
    <row r="3149" spans="1:6" x14ac:dyDescent="0.35">
      <c r="A3149">
        <v>2003</v>
      </c>
      <c r="B3149" s="1">
        <f t="shared" si="49"/>
        <v>217</v>
      </c>
      <c r="C3149" s="18">
        <v>23.5</v>
      </c>
      <c r="D3149">
        <v>37</v>
      </c>
      <c r="E3149">
        <v>22</v>
      </c>
      <c r="F3149">
        <v>0</v>
      </c>
    </row>
    <row r="3150" spans="1:6" x14ac:dyDescent="0.35">
      <c r="A3150">
        <v>2003</v>
      </c>
      <c r="B3150" s="1">
        <f t="shared" si="49"/>
        <v>218</v>
      </c>
      <c r="C3150" s="18">
        <v>26.9</v>
      </c>
      <c r="D3150">
        <v>39</v>
      </c>
      <c r="E3150">
        <v>29</v>
      </c>
      <c r="F3150">
        <v>0</v>
      </c>
    </row>
    <row r="3151" spans="1:6" x14ac:dyDescent="0.35">
      <c r="A3151">
        <v>2003</v>
      </c>
      <c r="B3151" s="1">
        <f t="shared" si="49"/>
        <v>219</v>
      </c>
      <c r="C3151" s="18">
        <v>23.9</v>
      </c>
      <c r="D3151">
        <v>38</v>
      </c>
      <c r="E3151">
        <v>20</v>
      </c>
      <c r="F3151">
        <v>0</v>
      </c>
    </row>
    <row r="3152" spans="1:6" x14ac:dyDescent="0.35">
      <c r="A3152">
        <v>2003</v>
      </c>
      <c r="B3152" s="1">
        <f t="shared" si="49"/>
        <v>220</v>
      </c>
      <c r="C3152" s="18">
        <v>24.5</v>
      </c>
      <c r="D3152">
        <v>38.299999999999997</v>
      </c>
      <c r="E3152">
        <v>22</v>
      </c>
      <c r="F3152">
        <v>0</v>
      </c>
    </row>
    <row r="3153" spans="1:6" x14ac:dyDescent="0.35">
      <c r="A3153">
        <v>2003</v>
      </c>
      <c r="B3153" s="1">
        <f t="shared" si="49"/>
        <v>221</v>
      </c>
      <c r="C3153" s="18">
        <v>22.8</v>
      </c>
      <c r="D3153">
        <v>39.299999999999997</v>
      </c>
      <c r="E3153">
        <v>21.8</v>
      </c>
      <c r="F3153">
        <v>0</v>
      </c>
    </row>
    <row r="3154" spans="1:6" x14ac:dyDescent="0.35">
      <c r="A3154">
        <v>2003</v>
      </c>
      <c r="B3154" s="1">
        <f t="shared" si="49"/>
        <v>222</v>
      </c>
      <c r="C3154" s="18">
        <v>21.8</v>
      </c>
      <c r="D3154">
        <v>39</v>
      </c>
      <c r="E3154">
        <v>20.5</v>
      </c>
      <c r="F3154">
        <v>0</v>
      </c>
    </row>
    <row r="3155" spans="1:6" x14ac:dyDescent="0.35">
      <c r="A3155">
        <v>2003</v>
      </c>
      <c r="B3155" s="1">
        <f t="shared" si="49"/>
        <v>223</v>
      </c>
      <c r="C3155" s="18">
        <v>24.2</v>
      </c>
      <c r="D3155">
        <v>39.5</v>
      </c>
      <c r="E3155">
        <v>24</v>
      </c>
      <c r="F3155">
        <v>0</v>
      </c>
    </row>
    <row r="3156" spans="1:6" x14ac:dyDescent="0.35">
      <c r="A3156">
        <v>2003</v>
      </c>
      <c r="B3156" s="1">
        <f t="shared" si="49"/>
        <v>224</v>
      </c>
      <c r="C3156" s="18">
        <v>20.2</v>
      </c>
      <c r="D3156">
        <v>39.5</v>
      </c>
      <c r="E3156">
        <v>24</v>
      </c>
      <c r="F3156">
        <v>15</v>
      </c>
    </row>
    <row r="3157" spans="1:6" x14ac:dyDescent="0.35">
      <c r="A3157">
        <v>2003</v>
      </c>
      <c r="B3157" s="1">
        <f t="shared" si="49"/>
        <v>225</v>
      </c>
      <c r="C3157" s="18">
        <v>24.8</v>
      </c>
      <c r="D3157">
        <v>37.4</v>
      </c>
      <c r="E3157">
        <v>22</v>
      </c>
      <c r="F3157">
        <v>0</v>
      </c>
    </row>
    <row r="3158" spans="1:6" x14ac:dyDescent="0.35">
      <c r="A3158">
        <v>2003</v>
      </c>
      <c r="B3158" s="1">
        <f t="shared" si="49"/>
        <v>226</v>
      </c>
      <c r="C3158" s="18">
        <v>21.2</v>
      </c>
      <c r="D3158">
        <v>37.6</v>
      </c>
      <c r="E3158">
        <v>20</v>
      </c>
      <c r="F3158">
        <v>0</v>
      </c>
    </row>
    <row r="3159" spans="1:6" x14ac:dyDescent="0.35">
      <c r="A3159">
        <v>2003</v>
      </c>
      <c r="B3159" s="1">
        <f t="shared" si="49"/>
        <v>227</v>
      </c>
      <c r="C3159" s="18">
        <v>25.8</v>
      </c>
      <c r="D3159">
        <v>33.700000000000003</v>
      </c>
      <c r="E3159">
        <v>22.4</v>
      </c>
      <c r="F3159">
        <v>0</v>
      </c>
    </row>
    <row r="3160" spans="1:6" x14ac:dyDescent="0.35">
      <c r="A3160">
        <v>2003</v>
      </c>
      <c r="B3160" s="1">
        <f t="shared" si="49"/>
        <v>228</v>
      </c>
      <c r="C3160" s="18">
        <v>24.9</v>
      </c>
      <c r="D3160">
        <v>30.6</v>
      </c>
      <c r="E3160">
        <v>20</v>
      </c>
      <c r="F3160">
        <v>0</v>
      </c>
    </row>
    <row r="3161" spans="1:6" x14ac:dyDescent="0.35">
      <c r="A3161">
        <v>2003</v>
      </c>
      <c r="B3161" s="1">
        <f t="shared" si="49"/>
        <v>229</v>
      </c>
      <c r="C3161" s="18">
        <v>26.5</v>
      </c>
      <c r="D3161">
        <v>29.2</v>
      </c>
      <c r="E3161">
        <v>16</v>
      </c>
      <c r="F3161">
        <v>0</v>
      </c>
    </row>
    <row r="3162" spans="1:6" x14ac:dyDescent="0.35">
      <c r="A3162">
        <v>2003</v>
      </c>
      <c r="B3162" s="1">
        <f t="shared" si="49"/>
        <v>230</v>
      </c>
      <c r="C3162" s="18">
        <v>25.1</v>
      </c>
      <c r="D3162">
        <v>32.5</v>
      </c>
      <c r="E3162">
        <v>15</v>
      </c>
      <c r="F3162">
        <v>0</v>
      </c>
    </row>
    <row r="3163" spans="1:6" x14ac:dyDescent="0.35">
      <c r="A3163">
        <v>2003</v>
      </c>
      <c r="B3163" s="1">
        <f t="shared" si="49"/>
        <v>231</v>
      </c>
      <c r="C3163" s="18">
        <v>25.6</v>
      </c>
      <c r="D3163">
        <v>33.4</v>
      </c>
      <c r="E3163">
        <v>18.5</v>
      </c>
      <c r="F3163">
        <v>0</v>
      </c>
    </row>
    <row r="3164" spans="1:6" x14ac:dyDescent="0.35">
      <c r="A3164">
        <v>2003</v>
      </c>
      <c r="B3164" s="1">
        <f t="shared" si="49"/>
        <v>232</v>
      </c>
      <c r="C3164" s="18">
        <v>25.5</v>
      </c>
      <c r="D3164">
        <v>32</v>
      </c>
      <c r="E3164">
        <v>18</v>
      </c>
      <c r="F3164">
        <v>0.8</v>
      </c>
    </row>
    <row r="3165" spans="1:6" x14ac:dyDescent="0.35">
      <c r="A3165">
        <v>2003</v>
      </c>
      <c r="B3165" s="1">
        <f t="shared" si="49"/>
        <v>233</v>
      </c>
      <c r="C3165" s="18">
        <v>20.6</v>
      </c>
      <c r="D3165">
        <v>28.5</v>
      </c>
      <c r="E3165">
        <v>17.8</v>
      </c>
      <c r="F3165">
        <v>2</v>
      </c>
    </row>
    <row r="3166" spans="1:6" x14ac:dyDescent="0.35">
      <c r="A3166">
        <v>2003</v>
      </c>
      <c r="B3166" s="1">
        <f t="shared" si="49"/>
        <v>234</v>
      </c>
      <c r="C3166" s="18">
        <v>21.3</v>
      </c>
      <c r="D3166">
        <v>27</v>
      </c>
      <c r="E3166">
        <v>18</v>
      </c>
      <c r="F3166">
        <v>0.3</v>
      </c>
    </row>
    <row r="3167" spans="1:6" x14ac:dyDescent="0.35">
      <c r="A3167">
        <v>2003</v>
      </c>
      <c r="B3167" s="1">
        <f t="shared" si="49"/>
        <v>235</v>
      </c>
      <c r="C3167" s="18">
        <v>25.6</v>
      </c>
      <c r="D3167">
        <v>30</v>
      </c>
      <c r="E3167">
        <v>16.3</v>
      </c>
      <c r="F3167">
        <v>0</v>
      </c>
    </row>
    <row r="3168" spans="1:6" x14ac:dyDescent="0.35">
      <c r="A3168">
        <v>2003</v>
      </c>
      <c r="B3168" s="1">
        <f t="shared" si="49"/>
        <v>236</v>
      </c>
      <c r="C3168" s="18">
        <v>25.6</v>
      </c>
      <c r="D3168">
        <v>29</v>
      </c>
      <c r="E3168">
        <v>17.5</v>
      </c>
      <c r="F3168">
        <v>0</v>
      </c>
    </row>
    <row r="3169" spans="1:6" x14ac:dyDescent="0.35">
      <c r="A3169">
        <v>2003</v>
      </c>
      <c r="B3169" s="1">
        <f t="shared" si="49"/>
        <v>237</v>
      </c>
      <c r="C3169" s="18">
        <v>25.5</v>
      </c>
      <c r="D3169">
        <v>28.2</v>
      </c>
      <c r="E3169">
        <v>17</v>
      </c>
      <c r="F3169">
        <v>0</v>
      </c>
    </row>
    <row r="3170" spans="1:6" x14ac:dyDescent="0.35">
      <c r="A3170">
        <v>2003</v>
      </c>
      <c r="B3170" s="1">
        <f t="shared" si="49"/>
        <v>238</v>
      </c>
      <c r="C3170" s="18">
        <v>25.1</v>
      </c>
      <c r="D3170">
        <v>29.6</v>
      </c>
      <c r="E3170">
        <v>13.8</v>
      </c>
      <c r="F3170">
        <v>0</v>
      </c>
    </row>
    <row r="3171" spans="1:6" x14ac:dyDescent="0.35">
      <c r="A3171">
        <v>2003</v>
      </c>
      <c r="B3171" s="1">
        <f t="shared" si="49"/>
        <v>239</v>
      </c>
      <c r="C3171" s="18">
        <v>24.4</v>
      </c>
      <c r="D3171">
        <v>29</v>
      </c>
      <c r="E3171">
        <v>16</v>
      </c>
      <c r="F3171">
        <v>0</v>
      </c>
    </row>
    <row r="3172" spans="1:6" x14ac:dyDescent="0.35">
      <c r="A3172">
        <v>2003</v>
      </c>
      <c r="B3172" s="1">
        <f t="shared" si="49"/>
        <v>240</v>
      </c>
      <c r="C3172" s="18">
        <v>23.1</v>
      </c>
      <c r="D3172">
        <v>28</v>
      </c>
      <c r="E3172">
        <v>15.8</v>
      </c>
      <c r="F3172">
        <v>0</v>
      </c>
    </row>
    <row r="3173" spans="1:6" x14ac:dyDescent="0.35">
      <c r="A3173">
        <v>2003</v>
      </c>
      <c r="B3173" s="1">
        <f t="shared" si="49"/>
        <v>241</v>
      </c>
      <c r="C3173" s="18">
        <v>22.4</v>
      </c>
      <c r="D3173">
        <v>29.5</v>
      </c>
      <c r="E3173">
        <v>14.6</v>
      </c>
      <c r="F3173">
        <v>0</v>
      </c>
    </row>
    <row r="3174" spans="1:6" x14ac:dyDescent="0.35">
      <c r="A3174">
        <v>2003</v>
      </c>
      <c r="B3174" s="1">
        <f t="shared" si="49"/>
        <v>242</v>
      </c>
      <c r="C3174" s="18">
        <v>21.4</v>
      </c>
      <c r="D3174">
        <v>31.7</v>
      </c>
      <c r="E3174">
        <v>14.5</v>
      </c>
      <c r="F3174">
        <v>0</v>
      </c>
    </row>
    <row r="3175" spans="1:6" x14ac:dyDescent="0.35">
      <c r="A3175">
        <v>2003</v>
      </c>
      <c r="B3175" s="1">
        <f t="shared" si="49"/>
        <v>243</v>
      </c>
      <c r="C3175" s="18">
        <v>18</v>
      </c>
      <c r="D3175">
        <v>31.4</v>
      </c>
      <c r="E3175">
        <v>16.5</v>
      </c>
      <c r="F3175">
        <v>0</v>
      </c>
    </row>
    <row r="3176" spans="1:6" x14ac:dyDescent="0.35">
      <c r="A3176">
        <v>2003</v>
      </c>
      <c r="B3176" s="1">
        <f t="shared" si="49"/>
        <v>244</v>
      </c>
      <c r="C3176" s="18">
        <v>27</v>
      </c>
      <c r="D3176">
        <v>30.5</v>
      </c>
      <c r="E3176">
        <v>17.2</v>
      </c>
      <c r="F3176">
        <v>0</v>
      </c>
    </row>
    <row r="3177" spans="1:6" x14ac:dyDescent="0.35">
      <c r="A3177">
        <v>2003</v>
      </c>
      <c r="B3177" s="1">
        <f t="shared" si="49"/>
        <v>245</v>
      </c>
      <c r="C3177" s="18">
        <v>27.2</v>
      </c>
      <c r="D3177">
        <v>28.8</v>
      </c>
      <c r="E3177">
        <v>17.600000000000001</v>
      </c>
      <c r="F3177">
        <v>0</v>
      </c>
    </row>
    <row r="3178" spans="1:6" x14ac:dyDescent="0.35">
      <c r="A3178">
        <v>2003</v>
      </c>
      <c r="B3178" s="1">
        <f t="shared" si="49"/>
        <v>246</v>
      </c>
      <c r="C3178" s="18">
        <v>23</v>
      </c>
      <c r="D3178">
        <v>29.4</v>
      </c>
      <c r="E3178">
        <v>15.2</v>
      </c>
      <c r="F3178">
        <v>0</v>
      </c>
    </row>
    <row r="3179" spans="1:6" x14ac:dyDescent="0.35">
      <c r="A3179">
        <v>2003</v>
      </c>
      <c r="B3179" s="1">
        <f t="shared" si="49"/>
        <v>247</v>
      </c>
      <c r="C3179" s="18">
        <v>17.7</v>
      </c>
      <c r="D3179">
        <v>24.3</v>
      </c>
      <c r="E3179">
        <v>16</v>
      </c>
      <c r="F3179">
        <v>0</v>
      </c>
    </row>
    <row r="3180" spans="1:6" x14ac:dyDescent="0.35">
      <c r="A3180">
        <v>2003</v>
      </c>
      <c r="B3180" s="1">
        <f t="shared" si="49"/>
        <v>248</v>
      </c>
      <c r="C3180" s="18">
        <v>25.4</v>
      </c>
      <c r="D3180">
        <v>27</v>
      </c>
      <c r="E3180">
        <v>15</v>
      </c>
      <c r="F3180">
        <v>0</v>
      </c>
    </row>
    <row r="3181" spans="1:6" x14ac:dyDescent="0.35">
      <c r="A3181">
        <v>2003</v>
      </c>
      <c r="B3181" s="1">
        <f t="shared" si="49"/>
        <v>249</v>
      </c>
      <c r="C3181" s="18">
        <v>25.6</v>
      </c>
      <c r="D3181">
        <v>28.6</v>
      </c>
      <c r="E3181">
        <v>13.6</v>
      </c>
      <c r="F3181">
        <v>0</v>
      </c>
    </row>
    <row r="3182" spans="1:6" x14ac:dyDescent="0.35">
      <c r="A3182">
        <v>2003</v>
      </c>
      <c r="B3182" s="1">
        <f t="shared" si="49"/>
        <v>250</v>
      </c>
      <c r="C3182" s="18">
        <v>26</v>
      </c>
      <c r="D3182">
        <v>29.8</v>
      </c>
      <c r="E3182">
        <v>13.6</v>
      </c>
      <c r="F3182">
        <v>0</v>
      </c>
    </row>
    <row r="3183" spans="1:6" x14ac:dyDescent="0.35">
      <c r="A3183">
        <v>2003</v>
      </c>
      <c r="B3183" s="1">
        <f t="shared" si="49"/>
        <v>251</v>
      </c>
      <c r="C3183" s="18">
        <v>25.3</v>
      </c>
      <c r="D3183">
        <v>30.2</v>
      </c>
      <c r="E3183">
        <v>13</v>
      </c>
      <c r="F3183">
        <v>0</v>
      </c>
    </row>
    <row r="3184" spans="1:6" x14ac:dyDescent="0.35">
      <c r="A3184">
        <v>2003</v>
      </c>
      <c r="B3184" s="1">
        <f t="shared" si="49"/>
        <v>252</v>
      </c>
      <c r="C3184" s="18">
        <v>24.4</v>
      </c>
      <c r="D3184">
        <v>27.7</v>
      </c>
      <c r="E3184">
        <v>12</v>
      </c>
      <c r="F3184">
        <v>0</v>
      </c>
    </row>
    <row r="3185" spans="1:6" x14ac:dyDescent="0.35">
      <c r="A3185">
        <v>2003</v>
      </c>
      <c r="B3185" s="1">
        <f t="shared" si="49"/>
        <v>253</v>
      </c>
      <c r="C3185" s="18">
        <v>25.5</v>
      </c>
      <c r="D3185">
        <v>32.4</v>
      </c>
      <c r="E3185">
        <v>13.4</v>
      </c>
      <c r="F3185">
        <v>0</v>
      </c>
    </row>
    <row r="3186" spans="1:6" x14ac:dyDescent="0.35">
      <c r="A3186">
        <v>2003</v>
      </c>
      <c r="B3186" s="1">
        <f t="shared" si="49"/>
        <v>254</v>
      </c>
      <c r="C3186" s="18">
        <v>24.1</v>
      </c>
      <c r="D3186">
        <v>35</v>
      </c>
      <c r="E3186">
        <v>15.8</v>
      </c>
      <c r="F3186">
        <v>0</v>
      </c>
    </row>
    <row r="3187" spans="1:6" x14ac:dyDescent="0.35">
      <c r="A3187">
        <v>2003</v>
      </c>
      <c r="B3187" s="1">
        <f t="shared" si="49"/>
        <v>255</v>
      </c>
      <c r="C3187" s="18">
        <v>21.6</v>
      </c>
      <c r="D3187">
        <v>37</v>
      </c>
      <c r="E3187">
        <v>19.8</v>
      </c>
      <c r="F3187">
        <v>0</v>
      </c>
    </row>
    <row r="3188" spans="1:6" x14ac:dyDescent="0.35">
      <c r="A3188">
        <v>2003</v>
      </c>
      <c r="B3188" s="1">
        <f t="shared" si="49"/>
        <v>256</v>
      </c>
      <c r="C3188" s="18">
        <v>23.8</v>
      </c>
      <c r="D3188">
        <v>37</v>
      </c>
      <c r="E3188">
        <v>19.7</v>
      </c>
      <c r="F3188">
        <v>0</v>
      </c>
    </row>
    <row r="3189" spans="1:6" x14ac:dyDescent="0.35">
      <c r="A3189">
        <v>2003</v>
      </c>
      <c r="B3189" s="1">
        <f t="shared" si="49"/>
        <v>257</v>
      </c>
      <c r="C3189" s="18">
        <v>23.6</v>
      </c>
      <c r="D3189">
        <v>37.5</v>
      </c>
      <c r="E3189">
        <v>21.4</v>
      </c>
      <c r="F3189">
        <v>0</v>
      </c>
    </row>
    <row r="3190" spans="1:6" x14ac:dyDescent="0.35">
      <c r="A3190">
        <v>2003</v>
      </c>
      <c r="B3190" s="1">
        <f t="shared" si="49"/>
        <v>258</v>
      </c>
      <c r="C3190" s="18">
        <v>23.3</v>
      </c>
      <c r="D3190">
        <v>33</v>
      </c>
      <c r="E3190">
        <v>16.5</v>
      </c>
      <c r="F3190">
        <v>0</v>
      </c>
    </row>
    <row r="3191" spans="1:6" x14ac:dyDescent="0.35">
      <c r="A3191">
        <v>2003</v>
      </c>
      <c r="B3191" s="1">
        <f t="shared" si="49"/>
        <v>259</v>
      </c>
      <c r="C3191" s="18">
        <v>23.6</v>
      </c>
      <c r="D3191">
        <v>31</v>
      </c>
      <c r="E3191">
        <v>17.5</v>
      </c>
      <c r="F3191">
        <v>0</v>
      </c>
    </row>
    <row r="3192" spans="1:6" x14ac:dyDescent="0.35">
      <c r="A3192">
        <v>2003</v>
      </c>
      <c r="B3192" s="1">
        <f t="shared" si="49"/>
        <v>260</v>
      </c>
      <c r="C3192" s="18">
        <v>22.9</v>
      </c>
      <c r="D3192">
        <v>33</v>
      </c>
      <c r="E3192">
        <v>17.3</v>
      </c>
      <c r="F3192">
        <v>0</v>
      </c>
    </row>
    <row r="3193" spans="1:6" x14ac:dyDescent="0.35">
      <c r="A3193">
        <v>2003</v>
      </c>
      <c r="B3193" s="1">
        <f t="shared" si="49"/>
        <v>261</v>
      </c>
      <c r="C3193" s="18">
        <v>22.2</v>
      </c>
      <c r="D3193">
        <v>32</v>
      </c>
      <c r="E3193">
        <v>16</v>
      </c>
      <c r="F3193">
        <v>0</v>
      </c>
    </row>
    <row r="3194" spans="1:6" x14ac:dyDescent="0.35">
      <c r="A3194">
        <v>2003</v>
      </c>
      <c r="B3194" s="1">
        <f t="shared" si="49"/>
        <v>262</v>
      </c>
      <c r="C3194" s="18">
        <v>20</v>
      </c>
      <c r="D3194">
        <v>35.299999999999997</v>
      </c>
      <c r="E3194">
        <v>15.8</v>
      </c>
      <c r="F3194">
        <v>0</v>
      </c>
    </row>
    <row r="3195" spans="1:6" x14ac:dyDescent="0.35">
      <c r="A3195">
        <v>2003</v>
      </c>
      <c r="B3195" s="1">
        <f t="shared" si="49"/>
        <v>263</v>
      </c>
      <c r="C3195" s="18">
        <v>20</v>
      </c>
      <c r="D3195">
        <v>36.4</v>
      </c>
      <c r="E3195">
        <v>23</v>
      </c>
      <c r="F3195">
        <v>0</v>
      </c>
    </row>
    <row r="3196" spans="1:6" x14ac:dyDescent="0.35">
      <c r="A3196">
        <v>2003</v>
      </c>
      <c r="B3196" s="1">
        <f t="shared" si="49"/>
        <v>264</v>
      </c>
      <c r="C3196" s="18">
        <v>15.7</v>
      </c>
      <c r="D3196">
        <v>33.799999999999997</v>
      </c>
      <c r="E3196">
        <v>18.8</v>
      </c>
      <c r="F3196">
        <v>0</v>
      </c>
    </row>
    <row r="3197" spans="1:6" x14ac:dyDescent="0.35">
      <c r="A3197">
        <v>2003</v>
      </c>
      <c r="B3197" s="1">
        <f t="shared" si="49"/>
        <v>265</v>
      </c>
      <c r="C3197" s="18">
        <v>20.2</v>
      </c>
      <c r="D3197">
        <v>27.1</v>
      </c>
      <c r="E3197">
        <v>17</v>
      </c>
      <c r="F3197">
        <v>0</v>
      </c>
    </row>
    <row r="3198" spans="1:6" x14ac:dyDescent="0.35">
      <c r="A3198">
        <v>2003</v>
      </c>
      <c r="B3198" s="1">
        <f t="shared" si="49"/>
        <v>266</v>
      </c>
      <c r="C3198" s="18">
        <v>18.899999999999999</v>
      </c>
      <c r="D3198">
        <v>27.1</v>
      </c>
      <c r="E3198">
        <v>12.3</v>
      </c>
      <c r="F3198">
        <v>0</v>
      </c>
    </row>
    <row r="3199" spans="1:6" x14ac:dyDescent="0.35">
      <c r="A3199">
        <v>2003</v>
      </c>
      <c r="B3199" s="1">
        <f t="shared" si="49"/>
        <v>267</v>
      </c>
      <c r="C3199" s="18">
        <v>20.5</v>
      </c>
      <c r="D3199">
        <v>29.3</v>
      </c>
      <c r="E3199">
        <v>13</v>
      </c>
      <c r="F3199">
        <v>0</v>
      </c>
    </row>
    <row r="3200" spans="1:6" x14ac:dyDescent="0.35">
      <c r="A3200">
        <v>2003</v>
      </c>
      <c r="B3200" s="1">
        <f t="shared" si="49"/>
        <v>268</v>
      </c>
      <c r="C3200" s="18">
        <v>21.2</v>
      </c>
      <c r="D3200">
        <v>31</v>
      </c>
      <c r="E3200">
        <v>15</v>
      </c>
      <c r="F3200">
        <v>0</v>
      </c>
    </row>
    <row r="3201" spans="1:6" x14ac:dyDescent="0.35">
      <c r="A3201">
        <v>2003</v>
      </c>
      <c r="B3201" s="1">
        <f t="shared" si="49"/>
        <v>269</v>
      </c>
      <c r="C3201" s="18">
        <v>19.899999999999999</v>
      </c>
      <c r="D3201">
        <v>32</v>
      </c>
      <c r="E3201">
        <v>16</v>
      </c>
      <c r="F3201">
        <v>0</v>
      </c>
    </row>
    <row r="3202" spans="1:6" x14ac:dyDescent="0.35">
      <c r="A3202">
        <v>2003</v>
      </c>
      <c r="B3202" s="1">
        <f t="shared" si="49"/>
        <v>270</v>
      </c>
      <c r="C3202" s="18">
        <v>19.600000000000001</v>
      </c>
      <c r="D3202">
        <v>31</v>
      </c>
      <c r="E3202">
        <v>16</v>
      </c>
      <c r="F3202">
        <v>0</v>
      </c>
    </row>
    <row r="3203" spans="1:6" x14ac:dyDescent="0.35">
      <c r="A3203">
        <v>2003</v>
      </c>
      <c r="B3203" s="1">
        <f t="shared" si="49"/>
        <v>271</v>
      </c>
      <c r="C3203" s="18">
        <v>19.2</v>
      </c>
      <c r="D3203">
        <v>28.5</v>
      </c>
      <c r="E3203">
        <v>16.3</v>
      </c>
      <c r="F3203">
        <v>0</v>
      </c>
    </row>
    <row r="3204" spans="1:6" x14ac:dyDescent="0.35">
      <c r="A3204">
        <v>2003</v>
      </c>
      <c r="B3204" s="1">
        <f t="shared" si="49"/>
        <v>272</v>
      </c>
      <c r="C3204" s="18">
        <v>18.399999999999999</v>
      </c>
      <c r="D3204">
        <v>29.3</v>
      </c>
      <c r="E3204">
        <v>16.600000000000001</v>
      </c>
      <c r="F3204">
        <v>0</v>
      </c>
    </row>
    <row r="3205" spans="1:6" x14ac:dyDescent="0.35">
      <c r="A3205">
        <v>2003</v>
      </c>
      <c r="B3205" s="1">
        <f t="shared" si="49"/>
        <v>273</v>
      </c>
      <c r="C3205" s="18">
        <v>17.600000000000001</v>
      </c>
      <c r="D3205">
        <v>32</v>
      </c>
      <c r="E3205">
        <v>15</v>
      </c>
      <c r="F3205">
        <v>0</v>
      </c>
    </row>
    <row r="3206" spans="1:6" x14ac:dyDescent="0.35">
      <c r="A3206">
        <v>2003</v>
      </c>
      <c r="B3206" s="1">
        <f t="shared" si="49"/>
        <v>274</v>
      </c>
      <c r="C3206" s="18">
        <v>13.2</v>
      </c>
      <c r="D3206">
        <v>26</v>
      </c>
      <c r="E3206">
        <v>15</v>
      </c>
      <c r="F3206">
        <v>0</v>
      </c>
    </row>
    <row r="3207" spans="1:6" x14ac:dyDescent="0.35">
      <c r="A3207">
        <v>2003</v>
      </c>
      <c r="B3207" s="1">
        <f t="shared" si="49"/>
        <v>275</v>
      </c>
      <c r="C3207" s="18">
        <v>16.600000000000001</v>
      </c>
      <c r="D3207">
        <v>29.2</v>
      </c>
      <c r="E3207">
        <v>17</v>
      </c>
      <c r="F3207">
        <v>0</v>
      </c>
    </row>
    <row r="3208" spans="1:6" x14ac:dyDescent="0.35">
      <c r="A3208">
        <v>2003</v>
      </c>
      <c r="B3208" s="1">
        <f t="shared" si="49"/>
        <v>276</v>
      </c>
      <c r="C3208" s="18">
        <v>17.100000000000001</v>
      </c>
      <c r="D3208">
        <v>28.6</v>
      </c>
      <c r="E3208">
        <v>17</v>
      </c>
      <c r="F3208">
        <v>0</v>
      </c>
    </row>
    <row r="3209" spans="1:6" x14ac:dyDescent="0.35">
      <c r="A3209">
        <v>2003</v>
      </c>
      <c r="B3209" s="1">
        <f t="shared" si="49"/>
        <v>277</v>
      </c>
      <c r="C3209" s="18">
        <v>6.6</v>
      </c>
      <c r="D3209">
        <v>22</v>
      </c>
      <c r="E3209">
        <v>15</v>
      </c>
      <c r="F3209">
        <v>9.9</v>
      </c>
    </row>
    <row r="3210" spans="1:6" x14ac:dyDescent="0.35">
      <c r="A3210">
        <v>2003</v>
      </c>
      <c r="B3210" s="1">
        <f t="shared" si="49"/>
        <v>278</v>
      </c>
      <c r="C3210" s="18">
        <v>8.6999999999999993</v>
      </c>
      <c r="D3210">
        <v>21.7</v>
      </c>
      <c r="E3210">
        <v>14.5</v>
      </c>
      <c r="F3210">
        <v>9.9</v>
      </c>
    </row>
    <row r="3211" spans="1:6" x14ac:dyDescent="0.35">
      <c r="A3211">
        <v>2003</v>
      </c>
      <c r="B3211" s="1">
        <f t="shared" si="49"/>
        <v>279</v>
      </c>
      <c r="C3211" s="18">
        <v>7.2</v>
      </c>
      <c r="D3211">
        <v>20</v>
      </c>
      <c r="E3211">
        <v>14</v>
      </c>
      <c r="F3211">
        <v>5.0999999999999996</v>
      </c>
    </row>
    <row r="3212" spans="1:6" x14ac:dyDescent="0.35">
      <c r="A3212">
        <v>2003</v>
      </c>
      <c r="B3212" s="1">
        <f t="shared" ref="B3212:B3275" si="50">B3211+1</f>
        <v>280</v>
      </c>
      <c r="C3212" s="18">
        <v>18.2</v>
      </c>
      <c r="D3212">
        <v>24.6</v>
      </c>
      <c r="E3212">
        <v>12</v>
      </c>
      <c r="F3212">
        <v>0</v>
      </c>
    </row>
    <row r="3213" spans="1:6" x14ac:dyDescent="0.35">
      <c r="A3213">
        <v>2003</v>
      </c>
      <c r="B3213" s="1">
        <f t="shared" si="50"/>
        <v>281</v>
      </c>
      <c r="C3213" s="18">
        <v>19.8</v>
      </c>
      <c r="D3213">
        <v>27.5</v>
      </c>
      <c r="E3213">
        <v>12.8</v>
      </c>
      <c r="F3213">
        <v>0</v>
      </c>
    </row>
    <row r="3214" spans="1:6" x14ac:dyDescent="0.35">
      <c r="A3214">
        <v>2003</v>
      </c>
      <c r="B3214" s="1">
        <f t="shared" si="50"/>
        <v>282</v>
      </c>
      <c r="C3214" s="18">
        <v>19.5</v>
      </c>
      <c r="D3214">
        <v>27</v>
      </c>
      <c r="E3214">
        <v>13</v>
      </c>
      <c r="F3214">
        <v>0</v>
      </c>
    </row>
    <row r="3215" spans="1:6" x14ac:dyDescent="0.35">
      <c r="A3215">
        <v>2003</v>
      </c>
      <c r="B3215" s="1">
        <f t="shared" si="50"/>
        <v>283</v>
      </c>
      <c r="C3215" s="18">
        <v>18.399999999999999</v>
      </c>
      <c r="D3215">
        <v>28</v>
      </c>
      <c r="E3215">
        <v>14</v>
      </c>
      <c r="F3215">
        <v>0</v>
      </c>
    </row>
    <row r="3216" spans="1:6" x14ac:dyDescent="0.35">
      <c r="A3216">
        <v>2003</v>
      </c>
      <c r="B3216" s="1">
        <f t="shared" si="50"/>
        <v>284</v>
      </c>
      <c r="C3216" s="18">
        <v>9.6</v>
      </c>
      <c r="D3216">
        <v>28</v>
      </c>
      <c r="E3216">
        <v>17</v>
      </c>
      <c r="F3216">
        <v>0</v>
      </c>
    </row>
    <row r="3217" spans="1:6" x14ac:dyDescent="0.35">
      <c r="A3217">
        <v>2003</v>
      </c>
      <c r="B3217" s="1">
        <f t="shared" si="50"/>
        <v>285</v>
      </c>
      <c r="C3217" s="18">
        <v>17.8</v>
      </c>
      <c r="D3217">
        <v>27.2</v>
      </c>
      <c r="E3217">
        <v>15.4</v>
      </c>
      <c r="F3217">
        <v>0</v>
      </c>
    </row>
    <row r="3218" spans="1:6" x14ac:dyDescent="0.35">
      <c r="A3218">
        <v>2003</v>
      </c>
      <c r="B3218" s="1">
        <f t="shared" si="50"/>
        <v>286</v>
      </c>
      <c r="C3218" s="18">
        <v>8.1999999999999993</v>
      </c>
      <c r="D3218">
        <v>24.3</v>
      </c>
      <c r="E3218">
        <v>15</v>
      </c>
      <c r="F3218">
        <v>0</v>
      </c>
    </row>
    <row r="3219" spans="1:6" x14ac:dyDescent="0.35">
      <c r="A3219">
        <v>2003</v>
      </c>
      <c r="B3219" s="1">
        <f t="shared" si="50"/>
        <v>287</v>
      </c>
      <c r="C3219" s="18">
        <v>16.399999999999999</v>
      </c>
      <c r="D3219">
        <v>23</v>
      </c>
      <c r="E3219">
        <v>15.3</v>
      </c>
      <c r="F3219">
        <v>0</v>
      </c>
    </row>
    <row r="3220" spans="1:6" x14ac:dyDescent="0.35">
      <c r="A3220">
        <v>2003</v>
      </c>
      <c r="B3220" s="1">
        <f t="shared" si="50"/>
        <v>288</v>
      </c>
      <c r="C3220" s="18">
        <v>18.3</v>
      </c>
      <c r="D3220">
        <v>22.5</v>
      </c>
      <c r="E3220">
        <v>13.8</v>
      </c>
      <c r="F3220">
        <v>0</v>
      </c>
    </row>
    <row r="3221" spans="1:6" x14ac:dyDescent="0.35">
      <c r="A3221">
        <v>2003</v>
      </c>
      <c r="B3221" s="1">
        <f t="shared" si="50"/>
        <v>289</v>
      </c>
      <c r="C3221" s="18">
        <v>13.3</v>
      </c>
      <c r="D3221">
        <v>20</v>
      </c>
      <c r="E3221">
        <v>11</v>
      </c>
      <c r="F3221">
        <v>0</v>
      </c>
    </row>
    <row r="3222" spans="1:6" x14ac:dyDescent="0.35">
      <c r="A3222">
        <v>2003</v>
      </c>
      <c r="B3222" s="1">
        <f t="shared" si="50"/>
        <v>290</v>
      </c>
      <c r="C3222" s="18">
        <v>12.5</v>
      </c>
      <c r="D3222">
        <v>21</v>
      </c>
      <c r="E3222">
        <v>11.5</v>
      </c>
      <c r="F3222">
        <v>0</v>
      </c>
    </row>
    <row r="3223" spans="1:6" x14ac:dyDescent="0.35">
      <c r="A3223">
        <v>2003</v>
      </c>
      <c r="B3223" s="1">
        <f t="shared" si="50"/>
        <v>291</v>
      </c>
      <c r="C3223" s="18">
        <v>16.5</v>
      </c>
      <c r="D3223">
        <v>25.2</v>
      </c>
      <c r="E3223">
        <v>10</v>
      </c>
      <c r="F3223">
        <v>0</v>
      </c>
    </row>
    <row r="3224" spans="1:6" x14ac:dyDescent="0.35">
      <c r="A3224">
        <v>2003</v>
      </c>
      <c r="B3224" s="1">
        <f t="shared" si="50"/>
        <v>292</v>
      </c>
      <c r="C3224" s="18">
        <v>11.3</v>
      </c>
      <c r="D3224">
        <v>26</v>
      </c>
      <c r="E3224">
        <v>12</v>
      </c>
      <c r="F3224">
        <v>0</v>
      </c>
    </row>
    <row r="3225" spans="1:6" x14ac:dyDescent="0.35">
      <c r="A3225">
        <v>2003</v>
      </c>
      <c r="B3225" s="1">
        <f t="shared" si="50"/>
        <v>293</v>
      </c>
      <c r="C3225" s="18">
        <v>10.4</v>
      </c>
      <c r="D3225">
        <v>23</v>
      </c>
      <c r="E3225">
        <v>15</v>
      </c>
      <c r="F3225">
        <v>5.0999999999999996</v>
      </c>
    </row>
    <row r="3226" spans="1:6" x14ac:dyDescent="0.35">
      <c r="A3226">
        <v>2003</v>
      </c>
      <c r="B3226" s="1">
        <f t="shared" si="50"/>
        <v>294</v>
      </c>
      <c r="C3226" s="18">
        <v>12.8</v>
      </c>
      <c r="D3226">
        <v>20.8</v>
      </c>
      <c r="E3226">
        <v>14.5</v>
      </c>
      <c r="F3226">
        <v>0.5</v>
      </c>
    </row>
    <row r="3227" spans="1:6" x14ac:dyDescent="0.35">
      <c r="A3227">
        <v>2003</v>
      </c>
      <c r="B3227" s="1">
        <f t="shared" si="50"/>
        <v>295</v>
      </c>
      <c r="C3227" s="18">
        <v>7.4</v>
      </c>
      <c r="D3227">
        <v>22</v>
      </c>
      <c r="E3227">
        <v>16</v>
      </c>
      <c r="F3227">
        <v>5.0999999999999996</v>
      </c>
    </row>
    <row r="3228" spans="1:6" x14ac:dyDescent="0.35">
      <c r="A3228">
        <v>2003</v>
      </c>
      <c r="B3228" s="1">
        <f t="shared" si="50"/>
        <v>296</v>
      </c>
      <c r="C3228" s="18">
        <v>4</v>
      </c>
      <c r="D3228">
        <v>16.2</v>
      </c>
      <c r="E3228">
        <v>10.5</v>
      </c>
      <c r="F3228">
        <v>13</v>
      </c>
    </row>
    <row r="3229" spans="1:6" x14ac:dyDescent="0.35">
      <c r="A3229">
        <v>2003</v>
      </c>
      <c r="B3229" s="1">
        <f t="shared" si="50"/>
        <v>297</v>
      </c>
      <c r="C3229" s="18">
        <v>9.5</v>
      </c>
      <c r="D3229">
        <v>16.2</v>
      </c>
      <c r="E3229">
        <v>6.8</v>
      </c>
      <c r="F3229">
        <v>0</v>
      </c>
    </row>
    <row r="3230" spans="1:6" x14ac:dyDescent="0.35">
      <c r="A3230">
        <v>2003</v>
      </c>
      <c r="B3230" s="1">
        <f t="shared" si="50"/>
        <v>298</v>
      </c>
      <c r="C3230" s="18">
        <v>15.8</v>
      </c>
      <c r="D3230">
        <v>22</v>
      </c>
      <c r="E3230">
        <v>11</v>
      </c>
      <c r="F3230">
        <v>0</v>
      </c>
    </row>
    <row r="3231" spans="1:6" x14ac:dyDescent="0.35">
      <c r="A3231">
        <v>2003</v>
      </c>
      <c r="B3231" s="1">
        <f t="shared" si="50"/>
        <v>299</v>
      </c>
      <c r="C3231" s="18">
        <v>11.6</v>
      </c>
      <c r="D3231">
        <v>20</v>
      </c>
      <c r="E3231">
        <v>13.8</v>
      </c>
      <c r="F3231">
        <v>0.8</v>
      </c>
    </row>
    <row r="3232" spans="1:6" x14ac:dyDescent="0.35">
      <c r="A3232">
        <v>2003</v>
      </c>
      <c r="B3232" s="1">
        <f t="shared" si="50"/>
        <v>300</v>
      </c>
      <c r="C3232" s="18">
        <v>7.1</v>
      </c>
      <c r="D3232">
        <v>21.4</v>
      </c>
      <c r="E3232">
        <v>13</v>
      </c>
      <c r="F3232">
        <v>0.8</v>
      </c>
    </row>
    <row r="3233" spans="1:6" x14ac:dyDescent="0.35">
      <c r="A3233">
        <v>2003</v>
      </c>
      <c r="B3233" s="1">
        <f t="shared" si="50"/>
        <v>301</v>
      </c>
      <c r="C3233" s="18">
        <v>13.4</v>
      </c>
      <c r="D3233">
        <v>21.8</v>
      </c>
      <c r="E3233">
        <v>14</v>
      </c>
      <c r="F3233">
        <v>3.1</v>
      </c>
    </row>
    <row r="3234" spans="1:6" x14ac:dyDescent="0.35">
      <c r="A3234">
        <v>2003</v>
      </c>
      <c r="B3234" s="1">
        <f t="shared" si="50"/>
        <v>302</v>
      </c>
      <c r="C3234" s="18">
        <v>10.199999999999999</v>
      </c>
      <c r="D3234">
        <v>19.600000000000001</v>
      </c>
      <c r="E3234">
        <v>13.5</v>
      </c>
      <c r="F3234">
        <v>0</v>
      </c>
    </row>
    <row r="3235" spans="1:6" x14ac:dyDescent="0.35">
      <c r="A3235">
        <v>2003</v>
      </c>
      <c r="B3235" s="1">
        <f t="shared" si="50"/>
        <v>303</v>
      </c>
      <c r="C3235" s="18">
        <v>17</v>
      </c>
      <c r="D3235">
        <v>19.100000000000001</v>
      </c>
      <c r="E3235">
        <v>12</v>
      </c>
      <c r="F3235">
        <v>0.5</v>
      </c>
    </row>
    <row r="3236" spans="1:6" x14ac:dyDescent="0.35">
      <c r="A3236">
        <v>2003</v>
      </c>
      <c r="B3236" s="1">
        <f t="shared" si="50"/>
        <v>304</v>
      </c>
      <c r="C3236" s="18">
        <v>5.2</v>
      </c>
      <c r="D3236">
        <v>18</v>
      </c>
      <c r="E3236">
        <v>9</v>
      </c>
      <c r="F3236">
        <v>0</v>
      </c>
    </row>
    <row r="3237" spans="1:6" x14ac:dyDescent="0.35">
      <c r="A3237">
        <v>2003</v>
      </c>
      <c r="B3237" s="1">
        <f t="shared" si="50"/>
        <v>305</v>
      </c>
      <c r="C3237" s="18">
        <v>10.3</v>
      </c>
      <c r="D3237">
        <v>16.2</v>
      </c>
      <c r="E3237">
        <v>9</v>
      </c>
      <c r="F3237">
        <v>25.9</v>
      </c>
    </row>
    <row r="3238" spans="1:6" x14ac:dyDescent="0.35">
      <c r="A3238">
        <v>2003</v>
      </c>
      <c r="B3238" s="1">
        <f t="shared" si="50"/>
        <v>306</v>
      </c>
      <c r="C3238" s="18">
        <v>17.899999999999999</v>
      </c>
      <c r="D3238">
        <v>19</v>
      </c>
      <c r="E3238">
        <v>7</v>
      </c>
      <c r="F3238">
        <v>4.0999999999999996</v>
      </c>
    </row>
    <row r="3239" spans="1:6" x14ac:dyDescent="0.35">
      <c r="A3239">
        <v>2003</v>
      </c>
      <c r="B3239" s="1">
        <f t="shared" si="50"/>
        <v>307</v>
      </c>
      <c r="C3239" s="18">
        <v>14.3</v>
      </c>
      <c r="D3239">
        <v>23</v>
      </c>
      <c r="E3239">
        <v>7</v>
      </c>
      <c r="F3239">
        <v>0</v>
      </c>
    </row>
    <row r="3240" spans="1:6" x14ac:dyDescent="0.35">
      <c r="A3240">
        <v>2003</v>
      </c>
      <c r="B3240" s="1">
        <f t="shared" si="50"/>
        <v>308</v>
      </c>
      <c r="C3240" s="18">
        <v>15.6</v>
      </c>
      <c r="D3240">
        <v>25.6</v>
      </c>
      <c r="E3240">
        <v>10</v>
      </c>
      <c r="F3240">
        <v>0</v>
      </c>
    </row>
    <row r="3241" spans="1:6" x14ac:dyDescent="0.35">
      <c r="A3241">
        <v>2003</v>
      </c>
      <c r="B3241" s="1">
        <f t="shared" si="50"/>
        <v>309</v>
      </c>
      <c r="C3241" s="18">
        <v>15.8</v>
      </c>
      <c r="D3241">
        <v>25.6</v>
      </c>
      <c r="E3241">
        <v>10</v>
      </c>
      <c r="F3241">
        <v>0</v>
      </c>
    </row>
    <row r="3242" spans="1:6" x14ac:dyDescent="0.35">
      <c r="A3242">
        <v>2003</v>
      </c>
      <c r="B3242" s="1">
        <f t="shared" si="50"/>
        <v>310</v>
      </c>
      <c r="C3242" s="18">
        <v>15.4</v>
      </c>
      <c r="D3242">
        <v>23</v>
      </c>
      <c r="E3242">
        <v>11</v>
      </c>
      <c r="F3242">
        <v>0</v>
      </c>
    </row>
    <row r="3243" spans="1:6" x14ac:dyDescent="0.35">
      <c r="A3243">
        <v>2003</v>
      </c>
      <c r="B3243" s="1">
        <f t="shared" si="50"/>
        <v>311</v>
      </c>
      <c r="C3243" s="18">
        <v>15.4</v>
      </c>
      <c r="D3243">
        <v>26.4</v>
      </c>
      <c r="E3243">
        <v>10.8</v>
      </c>
      <c r="F3243">
        <v>0</v>
      </c>
    </row>
    <row r="3244" spans="1:6" x14ac:dyDescent="0.35">
      <c r="A3244">
        <v>2003</v>
      </c>
      <c r="B3244" s="1">
        <f t="shared" si="50"/>
        <v>312</v>
      </c>
      <c r="C3244" s="18">
        <v>11.6</v>
      </c>
      <c r="D3244">
        <v>23</v>
      </c>
      <c r="E3244">
        <v>12.3</v>
      </c>
      <c r="F3244">
        <v>0</v>
      </c>
    </row>
    <row r="3245" spans="1:6" x14ac:dyDescent="0.35">
      <c r="A3245">
        <v>2003</v>
      </c>
      <c r="B3245" s="1">
        <f t="shared" si="50"/>
        <v>313</v>
      </c>
      <c r="C3245" s="18">
        <v>12.2</v>
      </c>
      <c r="D3245">
        <v>20</v>
      </c>
      <c r="E3245">
        <v>12.8</v>
      </c>
      <c r="F3245">
        <v>0</v>
      </c>
    </row>
    <row r="3246" spans="1:6" x14ac:dyDescent="0.35">
      <c r="A3246">
        <v>2003</v>
      </c>
      <c r="B3246" s="1">
        <f t="shared" si="50"/>
        <v>314</v>
      </c>
      <c r="C3246" s="18">
        <v>11.1</v>
      </c>
      <c r="D3246">
        <v>19.3</v>
      </c>
      <c r="E3246">
        <v>11.5</v>
      </c>
      <c r="F3246">
        <v>0</v>
      </c>
    </row>
    <row r="3247" spans="1:6" x14ac:dyDescent="0.35">
      <c r="A3247">
        <v>2003</v>
      </c>
      <c r="B3247" s="1">
        <f t="shared" si="50"/>
        <v>315</v>
      </c>
      <c r="C3247" s="18">
        <v>13.4</v>
      </c>
      <c r="D3247">
        <v>18</v>
      </c>
      <c r="E3247">
        <v>9</v>
      </c>
      <c r="F3247">
        <v>0</v>
      </c>
    </row>
    <row r="3248" spans="1:6" x14ac:dyDescent="0.35">
      <c r="A3248">
        <v>2003</v>
      </c>
      <c r="B3248" s="1">
        <f t="shared" si="50"/>
        <v>316</v>
      </c>
      <c r="C3248" s="18">
        <v>14.6</v>
      </c>
      <c r="D3248">
        <v>20.2</v>
      </c>
      <c r="E3248">
        <v>7</v>
      </c>
      <c r="F3248">
        <v>0</v>
      </c>
    </row>
    <row r="3249" spans="1:6" x14ac:dyDescent="0.35">
      <c r="A3249">
        <v>2003</v>
      </c>
      <c r="B3249" s="1">
        <f t="shared" si="50"/>
        <v>317</v>
      </c>
      <c r="C3249" s="18">
        <v>14.3</v>
      </c>
      <c r="D3249">
        <v>22</v>
      </c>
      <c r="E3249">
        <v>7</v>
      </c>
      <c r="F3249">
        <v>0</v>
      </c>
    </row>
    <row r="3250" spans="1:6" x14ac:dyDescent="0.35">
      <c r="A3250">
        <v>2003</v>
      </c>
      <c r="B3250" s="1">
        <f t="shared" si="50"/>
        <v>318</v>
      </c>
      <c r="C3250" s="18">
        <v>14</v>
      </c>
      <c r="D3250">
        <v>22.7</v>
      </c>
      <c r="E3250">
        <v>10</v>
      </c>
      <c r="F3250">
        <v>0</v>
      </c>
    </row>
    <row r="3251" spans="1:6" x14ac:dyDescent="0.35">
      <c r="A3251">
        <v>2003</v>
      </c>
      <c r="B3251" s="1">
        <f t="shared" si="50"/>
        <v>319</v>
      </c>
      <c r="C3251" s="18">
        <v>10.6</v>
      </c>
      <c r="D3251">
        <v>20</v>
      </c>
      <c r="E3251">
        <v>10.199999999999999</v>
      </c>
      <c r="F3251">
        <v>0</v>
      </c>
    </row>
    <row r="3252" spans="1:6" x14ac:dyDescent="0.35">
      <c r="A3252">
        <v>2003</v>
      </c>
      <c r="B3252" s="1">
        <f t="shared" si="50"/>
        <v>320</v>
      </c>
      <c r="C3252" s="18">
        <v>1.8</v>
      </c>
      <c r="D3252">
        <v>13</v>
      </c>
      <c r="E3252">
        <v>10</v>
      </c>
      <c r="F3252">
        <v>26.9</v>
      </c>
    </row>
    <row r="3253" spans="1:6" x14ac:dyDescent="0.35">
      <c r="A3253">
        <v>2003</v>
      </c>
      <c r="B3253" s="1">
        <f t="shared" si="50"/>
        <v>321</v>
      </c>
      <c r="C3253" s="18">
        <v>8.8000000000000007</v>
      </c>
      <c r="D3253">
        <v>15.2</v>
      </c>
      <c r="E3253">
        <v>9</v>
      </c>
      <c r="F3253">
        <v>21.1</v>
      </c>
    </row>
    <row r="3254" spans="1:6" x14ac:dyDescent="0.35">
      <c r="A3254">
        <v>2003</v>
      </c>
      <c r="B3254" s="1">
        <f t="shared" si="50"/>
        <v>322</v>
      </c>
      <c r="C3254" s="18">
        <v>4.3</v>
      </c>
      <c r="D3254">
        <v>13.4</v>
      </c>
      <c r="E3254">
        <v>10</v>
      </c>
      <c r="F3254">
        <v>4.0999999999999996</v>
      </c>
    </row>
    <row r="3255" spans="1:6" x14ac:dyDescent="0.35">
      <c r="A3255">
        <v>2003</v>
      </c>
      <c r="B3255" s="1">
        <f t="shared" si="50"/>
        <v>323</v>
      </c>
      <c r="C3255" s="18">
        <v>14.3</v>
      </c>
      <c r="D3255">
        <v>16.8</v>
      </c>
      <c r="E3255">
        <v>6</v>
      </c>
      <c r="F3255">
        <v>2</v>
      </c>
    </row>
    <row r="3256" spans="1:6" x14ac:dyDescent="0.35">
      <c r="A3256">
        <v>2003</v>
      </c>
      <c r="B3256" s="1">
        <f t="shared" si="50"/>
        <v>324</v>
      </c>
      <c r="C3256" s="18">
        <v>14.8</v>
      </c>
      <c r="D3256">
        <v>20</v>
      </c>
      <c r="E3256">
        <v>6.3</v>
      </c>
      <c r="F3256">
        <v>0</v>
      </c>
    </row>
    <row r="3257" spans="1:6" x14ac:dyDescent="0.35">
      <c r="A3257">
        <v>2003</v>
      </c>
      <c r="B3257" s="1">
        <f t="shared" si="50"/>
        <v>325</v>
      </c>
      <c r="C3257" s="18">
        <v>14.3</v>
      </c>
      <c r="D3257">
        <v>21.2</v>
      </c>
      <c r="E3257">
        <v>8</v>
      </c>
      <c r="F3257">
        <v>0</v>
      </c>
    </row>
    <row r="3258" spans="1:6" x14ac:dyDescent="0.35">
      <c r="A3258">
        <v>2003</v>
      </c>
      <c r="B3258" s="1">
        <f t="shared" si="50"/>
        <v>326</v>
      </c>
      <c r="C3258" s="18">
        <v>4.8</v>
      </c>
      <c r="D3258">
        <v>16.7</v>
      </c>
      <c r="E3258">
        <v>9</v>
      </c>
      <c r="F3258">
        <v>2</v>
      </c>
    </row>
    <row r="3259" spans="1:6" x14ac:dyDescent="0.35">
      <c r="A3259">
        <v>2003</v>
      </c>
      <c r="B3259" s="1">
        <f t="shared" si="50"/>
        <v>327</v>
      </c>
      <c r="C3259" s="18">
        <v>3.8</v>
      </c>
      <c r="D3259">
        <v>13.4</v>
      </c>
      <c r="E3259">
        <v>10</v>
      </c>
      <c r="F3259">
        <v>10.9</v>
      </c>
    </row>
    <row r="3260" spans="1:6" x14ac:dyDescent="0.35">
      <c r="A3260">
        <v>2003</v>
      </c>
      <c r="B3260" s="1">
        <f t="shared" si="50"/>
        <v>328</v>
      </c>
      <c r="C3260" s="18">
        <v>5.0999999999999996</v>
      </c>
      <c r="D3260">
        <v>14.6</v>
      </c>
      <c r="E3260">
        <v>6.7</v>
      </c>
      <c r="F3260">
        <v>2</v>
      </c>
    </row>
    <row r="3261" spans="1:6" x14ac:dyDescent="0.35">
      <c r="A3261">
        <v>2003</v>
      </c>
      <c r="B3261" s="1">
        <f t="shared" si="50"/>
        <v>329</v>
      </c>
      <c r="C3261" s="18">
        <v>6</v>
      </c>
      <c r="D3261">
        <v>14.5</v>
      </c>
      <c r="E3261">
        <v>9</v>
      </c>
      <c r="F3261">
        <v>2</v>
      </c>
    </row>
    <row r="3262" spans="1:6" x14ac:dyDescent="0.35">
      <c r="A3262">
        <v>2003</v>
      </c>
      <c r="B3262" s="1">
        <f t="shared" si="50"/>
        <v>330</v>
      </c>
      <c r="C3262" s="18">
        <v>12.7</v>
      </c>
      <c r="D3262">
        <v>16.600000000000001</v>
      </c>
      <c r="E3262">
        <v>6.5</v>
      </c>
      <c r="F3262">
        <v>2</v>
      </c>
    </row>
    <row r="3263" spans="1:6" x14ac:dyDescent="0.35">
      <c r="A3263">
        <v>2003</v>
      </c>
      <c r="B3263" s="1">
        <f t="shared" si="50"/>
        <v>331</v>
      </c>
      <c r="C3263" s="18">
        <v>11.4</v>
      </c>
      <c r="D3263">
        <v>16</v>
      </c>
      <c r="E3263">
        <v>7</v>
      </c>
      <c r="F3263">
        <v>0</v>
      </c>
    </row>
    <row r="3264" spans="1:6" x14ac:dyDescent="0.35">
      <c r="A3264">
        <v>2003</v>
      </c>
      <c r="B3264" s="1">
        <f t="shared" si="50"/>
        <v>332</v>
      </c>
      <c r="C3264" s="18">
        <v>10.7</v>
      </c>
      <c r="D3264">
        <v>14</v>
      </c>
      <c r="E3264">
        <v>9</v>
      </c>
      <c r="F3264">
        <v>0</v>
      </c>
    </row>
    <row r="3265" spans="1:6" x14ac:dyDescent="0.35">
      <c r="A3265">
        <v>2003</v>
      </c>
      <c r="B3265" s="1">
        <f t="shared" si="50"/>
        <v>333</v>
      </c>
      <c r="C3265" s="18">
        <v>11.9</v>
      </c>
      <c r="D3265">
        <v>14.7</v>
      </c>
      <c r="E3265">
        <v>7</v>
      </c>
      <c r="F3265">
        <v>0</v>
      </c>
    </row>
    <row r="3266" spans="1:6" x14ac:dyDescent="0.35">
      <c r="A3266">
        <v>2003</v>
      </c>
      <c r="B3266" s="1">
        <f t="shared" si="50"/>
        <v>334</v>
      </c>
      <c r="C3266" s="18">
        <v>10.4</v>
      </c>
      <c r="D3266">
        <v>14.6</v>
      </c>
      <c r="E3266">
        <v>5</v>
      </c>
      <c r="F3266">
        <v>0</v>
      </c>
    </row>
    <row r="3267" spans="1:6" x14ac:dyDescent="0.35">
      <c r="A3267">
        <v>2003</v>
      </c>
      <c r="B3267" s="1">
        <f t="shared" si="50"/>
        <v>335</v>
      </c>
      <c r="C3267" s="18">
        <v>1.4</v>
      </c>
      <c r="D3267">
        <v>12.3</v>
      </c>
      <c r="E3267">
        <v>7</v>
      </c>
      <c r="F3267">
        <v>19.100000000000001</v>
      </c>
    </row>
    <row r="3268" spans="1:6" x14ac:dyDescent="0.35">
      <c r="A3268">
        <v>2003</v>
      </c>
      <c r="B3268" s="1">
        <f t="shared" si="50"/>
        <v>336</v>
      </c>
      <c r="C3268" s="18">
        <v>3.8</v>
      </c>
      <c r="D3268">
        <v>9</v>
      </c>
      <c r="E3268">
        <v>3</v>
      </c>
      <c r="F3268">
        <v>17</v>
      </c>
    </row>
    <row r="3269" spans="1:6" x14ac:dyDescent="0.35">
      <c r="A3269">
        <v>2003</v>
      </c>
      <c r="B3269" s="1">
        <f t="shared" si="50"/>
        <v>337</v>
      </c>
      <c r="C3269" s="18">
        <v>10.5</v>
      </c>
      <c r="D3269">
        <v>12.2</v>
      </c>
      <c r="E3269">
        <v>2.8</v>
      </c>
      <c r="F3269">
        <v>0</v>
      </c>
    </row>
    <row r="3270" spans="1:6" x14ac:dyDescent="0.35">
      <c r="A3270">
        <v>2003</v>
      </c>
      <c r="B3270" s="1">
        <f t="shared" si="50"/>
        <v>338</v>
      </c>
      <c r="C3270" s="18">
        <v>5.2</v>
      </c>
      <c r="D3270">
        <v>14</v>
      </c>
      <c r="E3270">
        <v>5.3</v>
      </c>
      <c r="F3270">
        <v>3.1</v>
      </c>
    </row>
    <row r="3271" spans="1:6" x14ac:dyDescent="0.35">
      <c r="A3271">
        <v>2003</v>
      </c>
      <c r="B3271" s="1">
        <f t="shared" si="50"/>
        <v>339</v>
      </c>
      <c r="C3271" s="18">
        <v>4.2</v>
      </c>
      <c r="D3271">
        <v>14</v>
      </c>
      <c r="E3271">
        <v>8</v>
      </c>
      <c r="F3271">
        <v>0.5</v>
      </c>
    </row>
    <row r="3272" spans="1:6" x14ac:dyDescent="0.35">
      <c r="A3272">
        <v>2003</v>
      </c>
      <c r="B3272" s="1">
        <f t="shared" si="50"/>
        <v>340</v>
      </c>
      <c r="C3272" s="18">
        <v>12.3</v>
      </c>
      <c r="D3272">
        <v>18.5</v>
      </c>
      <c r="E3272">
        <v>6.8</v>
      </c>
      <c r="F3272">
        <v>0</v>
      </c>
    </row>
    <row r="3273" spans="1:6" x14ac:dyDescent="0.35">
      <c r="A3273">
        <v>2003</v>
      </c>
      <c r="B3273" s="1">
        <f t="shared" si="50"/>
        <v>341</v>
      </c>
      <c r="C3273" s="18">
        <v>6.9</v>
      </c>
      <c r="D3273">
        <v>16.2</v>
      </c>
      <c r="E3273">
        <v>8</v>
      </c>
      <c r="F3273">
        <v>2</v>
      </c>
    </row>
    <row r="3274" spans="1:6" x14ac:dyDescent="0.35">
      <c r="A3274">
        <v>2003</v>
      </c>
      <c r="B3274" s="1">
        <f t="shared" si="50"/>
        <v>342</v>
      </c>
      <c r="C3274" s="18">
        <v>7.6</v>
      </c>
      <c r="D3274">
        <v>18</v>
      </c>
      <c r="E3274">
        <v>5.6</v>
      </c>
      <c r="F3274">
        <v>0.5</v>
      </c>
    </row>
    <row r="3275" spans="1:6" x14ac:dyDescent="0.35">
      <c r="A3275">
        <v>2003</v>
      </c>
      <c r="B3275" s="1">
        <f t="shared" si="50"/>
        <v>343</v>
      </c>
      <c r="C3275" s="18">
        <v>1</v>
      </c>
      <c r="D3275">
        <v>12</v>
      </c>
      <c r="E3275">
        <v>10</v>
      </c>
      <c r="F3275">
        <v>10.9</v>
      </c>
    </row>
    <row r="3276" spans="1:6" x14ac:dyDescent="0.35">
      <c r="A3276">
        <v>2003</v>
      </c>
      <c r="B3276" s="1">
        <f t="shared" ref="B3276:B3339" si="51">B3275+1</f>
        <v>344</v>
      </c>
      <c r="C3276" s="18">
        <v>3.6</v>
      </c>
      <c r="D3276">
        <v>11</v>
      </c>
      <c r="E3276">
        <v>8</v>
      </c>
      <c r="F3276">
        <v>7.1</v>
      </c>
    </row>
    <row r="3277" spans="1:6" x14ac:dyDescent="0.35">
      <c r="A3277">
        <v>2003</v>
      </c>
      <c r="B3277" s="1">
        <f t="shared" si="51"/>
        <v>345</v>
      </c>
      <c r="C3277" s="18">
        <v>13.4</v>
      </c>
      <c r="D3277">
        <v>14.2</v>
      </c>
      <c r="E3277">
        <v>3</v>
      </c>
      <c r="F3277">
        <v>0</v>
      </c>
    </row>
    <row r="3278" spans="1:6" x14ac:dyDescent="0.35">
      <c r="A3278">
        <v>2003</v>
      </c>
      <c r="B3278" s="1">
        <f t="shared" si="51"/>
        <v>346</v>
      </c>
      <c r="C3278" s="18">
        <v>13.1</v>
      </c>
      <c r="D3278">
        <v>15.7</v>
      </c>
      <c r="E3278">
        <v>3</v>
      </c>
      <c r="F3278">
        <v>0</v>
      </c>
    </row>
    <row r="3279" spans="1:6" x14ac:dyDescent="0.35">
      <c r="A3279">
        <v>2003</v>
      </c>
      <c r="B3279" s="1">
        <f t="shared" si="51"/>
        <v>347</v>
      </c>
      <c r="C3279" s="18">
        <v>13</v>
      </c>
      <c r="D3279">
        <v>17.3</v>
      </c>
      <c r="E3279">
        <v>5.8</v>
      </c>
      <c r="F3279">
        <v>0</v>
      </c>
    </row>
    <row r="3280" spans="1:6" x14ac:dyDescent="0.35">
      <c r="A3280">
        <v>2003</v>
      </c>
      <c r="B3280" s="1">
        <f t="shared" si="51"/>
        <v>348</v>
      </c>
      <c r="C3280" s="18">
        <v>12.9</v>
      </c>
      <c r="D3280">
        <v>18.3</v>
      </c>
      <c r="E3280">
        <v>7.5</v>
      </c>
      <c r="F3280">
        <v>0</v>
      </c>
    </row>
    <row r="3281" spans="1:6" x14ac:dyDescent="0.35">
      <c r="A3281">
        <v>2003</v>
      </c>
      <c r="B3281" s="1">
        <f t="shared" si="51"/>
        <v>349</v>
      </c>
      <c r="C3281" s="18">
        <v>12.2</v>
      </c>
      <c r="D3281">
        <v>18</v>
      </c>
      <c r="E3281">
        <v>5.8</v>
      </c>
      <c r="F3281">
        <v>0</v>
      </c>
    </row>
    <row r="3282" spans="1:6" x14ac:dyDescent="0.35">
      <c r="A3282">
        <v>2003</v>
      </c>
      <c r="B3282" s="1">
        <f t="shared" si="51"/>
        <v>350</v>
      </c>
      <c r="C3282" s="18">
        <v>11.5</v>
      </c>
      <c r="D3282">
        <v>18</v>
      </c>
      <c r="E3282">
        <v>6.2</v>
      </c>
      <c r="F3282">
        <v>0</v>
      </c>
    </row>
    <row r="3283" spans="1:6" x14ac:dyDescent="0.35">
      <c r="A3283">
        <v>2003</v>
      </c>
      <c r="B3283" s="1">
        <f t="shared" si="51"/>
        <v>351</v>
      </c>
      <c r="C3283" s="18">
        <v>10.3</v>
      </c>
      <c r="D3283">
        <v>18</v>
      </c>
      <c r="E3283">
        <v>7.8</v>
      </c>
      <c r="F3283">
        <v>0</v>
      </c>
    </row>
    <row r="3284" spans="1:6" x14ac:dyDescent="0.35">
      <c r="A3284">
        <v>2003</v>
      </c>
      <c r="B3284" s="1">
        <f t="shared" si="51"/>
        <v>352</v>
      </c>
      <c r="C3284" s="18">
        <v>6</v>
      </c>
      <c r="D3284">
        <v>13.2</v>
      </c>
      <c r="E3284">
        <v>7</v>
      </c>
      <c r="F3284">
        <v>0</v>
      </c>
    </row>
    <row r="3285" spans="1:6" x14ac:dyDescent="0.35">
      <c r="A3285">
        <v>2003</v>
      </c>
      <c r="B3285" s="1">
        <f t="shared" si="51"/>
        <v>353</v>
      </c>
      <c r="C3285" s="18">
        <v>11.8</v>
      </c>
      <c r="D3285">
        <v>18.2</v>
      </c>
      <c r="E3285">
        <v>4.8</v>
      </c>
      <c r="F3285">
        <v>0.8</v>
      </c>
    </row>
    <row r="3286" spans="1:6" x14ac:dyDescent="0.35">
      <c r="A3286">
        <v>2003</v>
      </c>
      <c r="B3286" s="1">
        <f t="shared" si="51"/>
        <v>354</v>
      </c>
      <c r="C3286" s="18">
        <v>8.1</v>
      </c>
      <c r="D3286">
        <v>19</v>
      </c>
      <c r="E3286">
        <v>6.6</v>
      </c>
      <c r="F3286">
        <v>0</v>
      </c>
    </row>
    <row r="3287" spans="1:6" x14ac:dyDescent="0.35">
      <c r="A3287">
        <v>2003</v>
      </c>
      <c r="B3287" s="1">
        <f t="shared" si="51"/>
        <v>355</v>
      </c>
      <c r="C3287" s="18">
        <v>9.9</v>
      </c>
      <c r="D3287">
        <v>21</v>
      </c>
      <c r="E3287">
        <v>8.8000000000000007</v>
      </c>
      <c r="F3287">
        <v>0</v>
      </c>
    </row>
    <row r="3288" spans="1:6" x14ac:dyDescent="0.35">
      <c r="A3288">
        <v>2003</v>
      </c>
      <c r="B3288" s="1">
        <f t="shared" si="51"/>
        <v>356</v>
      </c>
      <c r="C3288" s="18">
        <v>11.3</v>
      </c>
      <c r="D3288">
        <v>20</v>
      </c>
      <c r="E3288">
        <v>8</v>
      </c>
      <c r="F3288">
        <v>0</v>
      </c>
    </row>
    <row r="3289" spans="1:6" x14ac:dyDescent="0.35">
      <c r="A3289">
        <v>2003</v>
      </c>
      <c r="B3289" s="1">
        <f t="shared" si="51"/>
        <v>357</v>
      </c>
      <c r="C3289" s="18">
        <v>12.7</v>
      </c>
      <c r="D3289">
        <v>16.100000000000001</v>
      </c>
      <c r="E3289">
        <v>2</v>
      </c>
      <c r="F3289">
        <v>0</v>
      </c>
    </row>
    <row r="3290" spans="1:6" x14ac:dyDescent="0.35">
      <c r="A3290">
        <v>2003</v>
      </c>
      <c r="B3290" s="1">
        <f t="shared" si="51"/>
        <v>358</v>
      </c>
      <c r="C3290" s="18">
        <v>12.2</v>
      </c>
      <c r="D3290">
        <v>15.4</v>
      </c>
      <c r="E3290">
        <v>1.5</v>
      </c>
      <c r="F3290">
        <v>0</v>
      </c>
    </row>
    <row r="3291" spans="1:6" x14ac:dyDescent="0.35">
      <c r="A3291">
        <v>2003</v>
      </c>
      <c r="B3291" s="1">
        <f t="shared" si="51"/>
        <v>359</v>
      </c>
      <c r="C3291" s="18">
        <v>10.5</v>
      </c>
      <c r="D3291">
        <v>17</v>
      </c>
      <c r="E3291">
        <v>3.3</v>
      </c>
      <c r="F3291">
        <v>0</v>
      </c>
    </row>
    <row r="3292" spans="1:6" x14ac:dyDescent="0.35">
      <c r="A3292">
        <v>2003</v>
      </c>
      <c r="B3292" s="1">
        <f t="shared" si="51"/>
        <v>360</v>
      </c>
      <c r="C3292" s="18">
        <v>3.7</v>
      </c>
      <c r="D3292">
        <v>19</v>
      </c>
      <c r="E3292">
        <v>7</v>
      </c>
      <c r="F3292">
        <v>0</v>
      </c>
    </row>
    <row r="3293" spans="1:6" x14ac:dyDescent="0.35">
      <c r="A3293">
        <v>2003</v>
      </c>
      <c r="B3293" s="1">
        <f t="shared" si="51"/>
        <v>361</v>
      </c>
      <c r="C3293" s="18">
        <v>5.8</v>
      </c>
      <c r="D3293">
        <v>18</v>
      </c>
      <c r="E3293">
        <v>11</v>
      </c>
      <c r="F3293">
        <v>0</v>
      </c>
    </row>
    <row r="3294" spans="1:6" x14ac:dyDescent="0.35">
      <c r="A3294">
        <v>2003</v>
      </c>
      <c r="B3294" s="1">
        <f t="shared" si="51"/>
        <v>362</v>
      </c>
      <c r="C3294" s="18">
        <v>3.2</v>
      </c>
      <c r="D3294">
        <v>13.4</v>
      </c>
      <c r="E3294">
        <v>9</v>
      </c>
      <c r="F3294">
        <v>13</v>
      </c>
    </row>
    <row r="3295" spans="1:6" x14ac:dyDescent="0.35">
      <c r="A3295">
        <v>2003</v>
      </c>
      <c r="B3295" s="1">
        <f t="shared" si="51"/>
        <v>363</v>
      </c>
      <c r="C3295" s="18">
        <v>10.3</v>
      </c>
      <c r="D3295">
        <v>12.6</v>
      </c>
      <c r="E3295">
        <v>6</v>
      </c>
      <c r="F3295">
        <v>7.9</v>
      </c>
    </row>
    <row r="3296" spans="1:6" x14ac:dyDescent="0.35">
      <c r="A3296">
        <v>2003</v>
      </c>
      <c r="B3296" s="1">
        <f t="shared" si="51"/>
        <v>364</v>
      </c>
      <c r="C3296" s="18">
        <v>11</v>
      </c>
      <c r="D3296">
        <v>13.1</v>
      </c>
      <c r="E3296">
        <v>4.7</v>
      </c>
      <c r="F3296">
        <v>0</v>
      </c>
    </row>
    <row r="3297" spans="1:6" x14ac:dyDescent="0.35">
      <c r="A3297">
        <v>2003</v>
      </c>
      <c r="B3297" s="1">
        <f t="shared" si="51"/>
        <v>365</v>
      </c>
      <c r="C3297" s="18">
        <v>11.6</v>
      </c>
      <c r="D3297">
        <v>15.1</v>
      </c>
      <c r="E3297">
        <v>5</v>
      </c>
      <c r="F3297">
        <v>0</v>
      </c>
    </row>
    <row r="3298" spans="1:6" x14ac:dyDescent="0.35">
      <c r="A3298">
        <v>2004</v>
      </c>
      <c r="B3298" s="1">
        <v>1</v>
      </c>
      <c r="C3298" s="18">
        <v>9.6</v>
      </c>
      <c r="D3298">
        <v>15.3</v>
      </c>
      <c r="E3298">
        <v>8</v>
      </c>
      <c r="F3298">
        <v>0</v>
      </c>
    </row>
    <row r="3299" spans="1:6" x14ac:dyDescent="0.35">
      <c r="A3299">
        <v>2004</v>
      </c>
      <c r="B3299" s="1">
        <f t="shared" si="51"/>
        <v>2</v>
      </c>
      <c r="C3299" s="18">
        <v>8</v>
      </c>
      <c r="D3299">
        <v>14.7</v>
      </c>
      <c r="E3299">
        <v>8</v>
      </c>
      <c r="F3299">
        <v>0</v>
      </c>
    </row>
    <row r="3300" spans="1:6" x14ac:dyDescent="0.35">
      <c r="A3300">
        <v>2004</v>
      </c>
      <c r="B3300" s="1">
        <f t="shared" si="51"/>
        <v>3</v>
      </c>
      <c r="C3300" s="18">
        <v>11.8</v>
      </c>
      <c r="D3300">
        <v>14.2</v>
      </c>
      <c r="E3300">
        <v>8</v>
      </c>
      <c r="F3300">
        <v>0</v>
      </c>
    </row>
    <row r="3301" spans="1:6" x14ac:dyDescent="0.35">
      <c r="A3301">
        <v>2004</v>
      </c>
      <c r="B3301" s="1">
        <f t="shared" si="51"/>
        <v>4</v>
      </c>
      <c r="C3301" s="18">
        <v>13.3</v>
      </c>
      <c r="D3301">
        <v>14.2</v>
      </c>
      <c r="E3301">
        <v>3</v>
      </c>
      <c r="F3301">
        <v>0</v>
      </c>
    </row>
    <row r="3302" spans="1:6" x14ac:dyDescent="0.35">
      <c r="A3302">
        <v>2004</v>
      </c>
      <c r="B3302" s="1">
        <f t="shared" si="51"/>
        <v>5</v>
      </c>
      <c r="C3302" s="18">
        <v>13.7</v>
      </c>
      <c r="D3302">
        <v>17.3</v>
      </c>
      <c r="E3302">
        <v>3</v>
      </c>
      <c r="F3302">
        <v>0</v>
      </c>
    </row>
    <row r="3303" spans="1:6" x14ac:dyDescent="0.35">
      <c r="A3303">
        <v>2004</v>
      </c>
      <c r="B3303" s="1">
        <f t="shared" si="51"/>
        <v>6</v>
      </c>
      <c r="C3303" s="18">
        <v>13.1</v>
      </c>
      <c r="D3303">
        <v>20</v>
      </c>
      <c r="E3303">
        <v>7</v>
      </c>
      <c r="F3303">
        <v>0</v>
      </c>
    </row>
    <row r="3304" spans="1:6" x14ac:dyDescent="0.35">
      <c r="A3304">
        <v>2004</v>
      </c>
      <c r="B3304" s="1">
        <f t="shared" si="51"/>
        <v>7</v>
      </c>
      <c r="C3304" s="18">
        <v>11.6</v>
      </c>
      <c r="D3304">
        <v>19.7</v>
      </c>
      <c r="E3304">
        <v>8</v>
      </c>
      <c r="F3304">
        <v>0</v>
      </c>
    </row>
    <row r="3305" spans="1:6" x14ac:dyDescent="0.35">
      <c r="A3305">
        <v>2004</v>
      </c>
      <c r="B3305" s="1">
        <f t="shared" si="51"/>
        <v>8</v>
      </c>
      <c r="C3305" s="18">
        <v>13.4</v>
      </c>
      <c r="D3305">
        <v>20</v>
      </c>
      <c r="E3305">
        <v>6.6</v>
      </c>
      <c r="F3305">
        <v>0</v>
      </c>
    </row>
    <row r="3306" spans="1:6" x14ac:dyDescent="0.35">
      <c r="A3306">
        <v>2004</v>
      </c>
      <c r="B3306" s="1">
        <f t="shared" si="51"/>
        <v>9</v>
      </c>
      <c r="C3306" s="18">
        <v>13.9</v>
      </c>
      <c r="D3306">
        <v>17.2</v>
      </c>
      <c r="E3306">
        <v>5</v>
      </c>
      <c r="F3306">
        <v>0</v>
      </c>
    </row>
    <row r="3307" spans="1:6" x14ac:dyDescent="0.35">
      <c r="A3307">
        <v>2004</v>
      </c>
      <c r="B3307" s="1">
        <f t="shared" si="51"/>
        <v>10</v>
      </c>
      <c r="C3307" s="18">
        <v>11.4</v>
      </c>
      <c r="D3307">
        <v>15.4</v>
      </c>
      <c r="E3307">
        <v>5</v>
      </c>
      <c r="F3307">
        <v>0</v>
      </c>
    </row>
    <row r="3308" spans="1:6" x14ac:dyDescent="0.35">
      <c r="A3308">
        <v>2004</v>
      </c>
      <c r="B3308" s="1">
        <f t="shared" si="51"/>
        <v>11</v>
      </c>
      <c r="C3308" s="18">
        <v>10</v>
      </c>
      <c r="D3308">
        <v>17.399999999999999</v>
      </c>
      <c r="E3308">
        <v>2.2000000000000002</v>
      </c>
      <c r="F3308">
        <v>0</v>
      </c>
    </row>
    <row r="3309" spans="1:6" x14ac:dyDescent="0.35">
      <c r="A3309">
        <v>2004</v>
      </c>
      <c r="B3309" s="1">
        <f t="shared" si="51"/>
        <v>12</v>
      </c>
      <c r="C3309" s="18">
        <v>13</v>
      </c>
      <c r="D3309">
        <v>19.5</v>
      </c>
      <c r="E3309">
        <v>5.6</v>
      </c>
      <c r="F3309">
        <v>0</v>
      </c>
    </row>
    <row r="3310" spans="1:6" x14ac:dyDescent="0.35">
      <c r="A3310">
        <v>2004</v>
      </c>
      <c r="B3310" s="1">
        <f t="shared" si="51"/>
        <v>13</v>
      </c>
      <c r="C3310" s="18">
        <v>13.3</v>
      </c>
      <c r="D3310">
        <v>19</v>
      </c>
      <c r="E3310">
        <v>4</v>
      </c>
      <c r="F3310">
        <v>0</v>
      </c>
    </row>
    <row r="3311" spans="1:6" x14ac:dyDescent="0.35">
      <c r="A3311">
        <v>2004</v>
      </c>
      <c r="B3311" s="1">
        <f t="shared" si="51"/>
        <v>14</v>
      </c>
      <c r="C3311" s="18">
        <v>12.9</v>
      </c>
      <c r="D3311">
        <v>13.7</v>
      </c>
      <c r="E3311">
        <v>3</v>
      </c>
      <c r="F3311">
        <v>0</v>
      </c>
    </row>
    <row r="3312" spans="1:6" x14ac:dyDescent="0.35">
      <c r="A3312">
        <v>2004</v>
      </c>
      <c r="B3312" s="1">
        <f t="shared" si="51"/>
        <v>15</v>
      </c>
      <c r="C3312" s="18">
        <v>13.3</v>
      </c>
      <c r="D3312">
        <v>13.7</v>
      </c>
      <c r="E3312">
        <v>6.8</v>
      </c>
      <c r="F3312">
        <v>0</v>
      </c>
    </row>
    <row r="3313" spans="1:6" x14ac:dyDescent="0.35">
      <c r="A3313">
        <v>2004</v>
      </c>
      <c r="B3313" s="1">
        <f t="shared" si="51"/>
        <v>16</v>
      </c>
      <c r="C3313" s="18">
        <v>13.4</v>
      </c>
      <c r="D3313">
        <v>15</v>
      </c>
      <c r="E3313">
        <v>6.4</v>
      </c>
      <c r="F3313">
        <v>0</v>
      </c>
    </row>
    <row r="3314" spans="1:6" x14ac:dyDescent="0.35">
      <c r="A3314">
        <v>2004</v>
      </c>
      <c r="B3314" s="1">
        <f t="shared" si="51"/>
        <v>17</v>
      </c>
      <c r="C3314" s="18">
        <v>12.2</v>
      </c>
      <c r="D3314">
        <v>15.3</v>
      </c>
      <c r="E3314">
        <v>6</v>
      </c>
      <c r="F3314">
        <v>0</v>
      </c>
    </row>
    <row r="3315" spans="1:6" x14ac:dyDescent="0.35">
      <c r="A3315">
        <v>2004</v>
      </c>
      <c r="B3315" s="1">
        <f t="shared" si="51"/>
        <v>18</v>
      </c>
      <c r="C3315" s="18">
        <v>10.7</v>
      </c>
      <c r="D3315">
        <v>14</v>
      </c>
      <c r="E3315">
        <v>8</v>
      </c>
      <c r="F3315">
        <v>0</v>
      </c>
    </row>
    <row r="3316" spans="1:6" x14ac:dyDescent="0.35">
      <c r="A3316">
        <v>2004</v>
      </c>
      <c r="B3316" s="1">
        <f t="shared" si="51"/>
        <v>19</v>
      </c>
      <c r="C3316" s="18">
        <v>14.5</v>
      </c>
      <c r="D3316">
        <v>11.3</v>
      </c>
      <c r="E3316">
        <v>0.5</v>
      </c>
      <c r="F3316">
        <v>0</v>
      </c>
    </row>
    <row r="3317" spans="1:6" x14ac:dyDescent="0.35">
      <c r="A3317">
        <v>2004</v>
      </c>
      <c r="B3317" s="1">
        <f t="shared" si="51"/>
        <v>20</v>
      </c>
      <c r="C3317" s="18">
        <v>14.7</v>
      </c>
      <c r="D3317">
        <v>13</v>
      </c>
      <c r="E3317">
        <v>-1</v>
      </c>
      <c r="F3317">
        <v>0</v>
      </c>
    </row>
    <row r="3318" spans="1:6" x14ac:dyDescent="0.35">
      <c r="A3318">
        <v>2004</v>
      </c>
      <c r="B3318" s="1">
        <f t="shared" si="51"/>
        <v>21</v>
      </c>
      <c r="C3318" s="18">
        <v>14.5</v>
      </c>
      <c r="D3318">
        <v>15</v>
      </c>
      <c r="E3318">
        <v>0.2</v>
      </c>
      <c r="F3318">
        <v>0</v>
      </c>
    </row>
    <row r="3319" spans="1:6" x14ac:dyDescent="0.35">
      <c r="A3319">
        <v>2004</v>
      </c>
      <c r="B3319" s="1">
        <f t="shared" si="51"/>
        <v>22</v>
      </c>
      <c r="C3319" s="18">
        <v>14.8</v>
      </c>
      <c r="D3319">
        <v>15</v>
      </c>
      <c r="E3319">
        <v>0.5</v>
      </c>
      <c r="F3319">
        <v>0</v>
      </c>
    </row>
    <row r="3320" spans="1:6" x14ac:dyDescent="0.35">
      <c r="A3320">
        <v>2004</v>
      </c>
      <c r="B3320" s="1">
        <f t="shared" si="51"/>
        <v>23</v>
      </c>
      <c r="C3320" s="18">
        <v>14.9</v>
      </c>
      <c r="D3320">
        <v>15.1</v>
      </c>
      <c r="E3320">
        <v>1</v>
      </c>
      <c r="F3320">
        <v>0</v>
      </c>
    </row>
    <row r="3321" spans="1:6" x14ac:dyDescent="0.35">
      <c r="A3321">
        <v>2004</v>
      </c>
      <c r="B3321" s="1">
        <f t="shared" si="51"/>
        <v>24</v>
      </c>
      <c r="C3321" s="18">
        <v>14.3</v>
      </c>
      <c r="D3321">
        <v>14.2</v>
      </c>
      <c r="E3321">
        <v>1.2</v>
      </c>
      <c r="F3321">
        <v>0</v>
      </c>
    </row>
    <row r="3322" spans="1:6" x14ac:dyDescent="0.35">
      <c r="A3322">
        <v>2004</v>
      </c>
      <c r="B3322" s="1">
        <f t="shared" si="51"/>
        <v>25</v>
      </c>
      <c r="C3322" s="18">
        <v>13.5</v>
      </c>
      <c r="D3322">
        <v>15.4</v>
      </c>
      <c r="E3322">
        <v>5</v>
      </c>
      <c r="F3322">
        <v>0</v>
      </c>
    </row>
    <row r="3323" spans="1:6" x14ac:dyDescent="0.35">
      <c r="A3323">
        <v>2004</v>
      </c>
      <c r="B3323" s="1">
        <f t="shared" si="51"/>
        <v>26</v>
      </c>
      <c r="C3323" s="18">
        <v>14.7</v>
      </c>
      <c r="D3323">
        <v>16.399999999999999</v>
      </c>
      <c r="E3323">
        <v>6.5</v>
      </c>
      <c r="F3323">
        <v>0</v>
      </c>
    </row>
    <row r="3324" spans="1:6" x14ac:dyDescent="0.35">
      <c r="A3324">
        <v>2004</v>
      </c>
      <c r="B3324" s="1">
        <f t="shared" si="51"/>
        <v>27</v>
      </c>
      <c r="C3324" s="18">
        <v>12.5</v>
      </c>
      <c r="D3324">
        <v>15</v>
      </c>
      <c r="E3324">
        <v>10</v>
      </c>
      <c r="F3324">
        <v>0</v>
      </c>
    </row>
    <row r="3325" spans="1:6" x14ac:dyDescent="0.35">
      <c r="A3325">
        <v>2004</v>
      </c>
      <c r="B3325" s="1">
        <f t="shared" si="51"/>
        <v>28</v>
      </c>
      <c r="C3325" s="18">
        <v>10.199999999999999</v>
      </c>
      <c r="D3325">
        <v>16</v>
      </c>
      <c r="E3325">
        <v>10.6</v>
      </c>
      <c r="F3325">
        <v>0</v>
      </c>
    </row>
    <row r="3326" spans="1:6" x14ac:dyDescent="0.35">
      <c r="A3326">
        <v>2004</v>
      </c>
      <c r="B3326" s="1">
        <f t="shared" si="51"/>
        <v>29</v>
      </c>
      <c r="C3326" s="18">
        <v>9.9</v>
      </c>
      <c r="D3326">
        <v>16</v>
      </c>
      <c r="E3326">
        <v>7</v>
      </c>
      <c r="F3326">
        <v>0</v>
      </c>
    </row>
    <row r="3327" spans="1:6" x14ac:dyDescent="0.35">
      <c r="A3327">
        <v>2004</v>
      </c>
      <c r="B3327" s="1">
        <f t="shared" si="51"/>
        <v>30</v>
      </c>
      <c r="C3327" s="18">
        <v>6.6</v>
      </c>
      <c r="D3327">
        <v>16</v>
      </c>
      <c r="E3327">
        <v>10</v>
      </c>
      <c r="F3327">
        <v>1</v>
      </c>
    </row>
    <row r="3328" spans="1:6" x14ac:dyDescent="0.35">
      <c r="A3328">
        <v>2004</v>
      </c>
      <c r="B3328" s="1">
        <f t="shared" si="51"/>
        <v>31</v>
      </c>
      <c r="C3328" s="18">
        <v>15</v>
      </c>
      <c r="D3328">
        <v>18.100000000000001</v>
      </c>
      <c r="E3328">
        <v>6.7</v>
      </c>
      <c r="F3328">
        <v>0</v>
      </c>
    </row>
    <row r="3329" spans="1:6" x14ac:dyDescent="0.35">
      <c r="A3329">
        <v>2004</v>
      </c>
      <c r="B3329" s="1">
        <f t="shared" si="51"/>
        <v>32</v>
      </c>
      <c r="C3329" s="18">
        <v>14.8</v>
      </c>
      <c r="D3329">
        <v>20.100000000000001</v>
      </c>
      <c r="E3329">
        <v>6.9</v>
      </c>
      <c r="F3329">
        <v>0</v>
      </c>
    </row>
    <row r="3330" spans="1:6" x14ac:dyDescent="0.35">
      <c r="A3330">
        <v>2004</v>
      </c>
      <c r="B3330" s="1">
        <f t="shared" si="51"/>
        <v>33</v>
      </c>
      <c r="C3330" s="18">
        <v>15.8</v>
      </c>
      <c r="D3330">
        <v>21.3</v>
      </c>
      <c r="E3330">
        <v>7</v>
      </c>
      <c r="F3330">
        <v>0</v>
      </c>
    </row>
    <row r="3331" spans="1:6" x14ac:dyDescent="0.35">
      <c r="A3331">
        <v>2004</v>
      </c>
      <c r="B3331" s="1">
        <f t="shared" si="51"/>
        <v>34</v>
      </c>
      <c r="C3331" s="18">
        <v>16.399999999999999</v>
      </c>
      <c r="D3331">
        <v>22.3</v>
      </c>
      <c r="E3331">
        <v>8.5</v>
      </c>
      <c r="F3331">
        <v>0</v>
      </c>
    </row>
    <row r="3332" spans="1:6" x14ac:dyDescent="0.35">
      <c r="A3332">
        <v>2004</v>
      </c>
      <c r="B3332" s="1">
        <f t="shared" si="51"/>
        <v>35</v>
      </c>
      <c r="C3332" s="18">
        <v>16.600000000000001</v>
      </c>
      <c r="D3332">
        <v>21.6</v>
      </c>
      <c r="E3332">
        <v>6</v>
      </c>
      <c r="F3332">
        <v>0</v>
      </c>
    </row>
    <row r="3333" spans="1:6" x14ac:dyDescent="0.35">
      <c r="A3333">
        <v>2004</v>
      </c>
      <c r="B3333" s="1">
        <f t="shared" si="51"/>
        <v>36</v>
      </c>
      <c r="C3333" s="18">
        <v>16.600000000000001</v>
      </c>
      <c r="D3333">
        <v>21.7</v>
      </c>
      <c r="E3333">
        <v>6</v>
      </c>
      <c r="F3333">
        <v>0</v>
      </c>
    </row>
    <row r="3334" spans="1:6" x14ac:dyDescent="0.35">
      <c r="A3334">
        <v>2004</v>
      </c>
      <c r="B3334" s="1">
        <f t="shared" si="51"/>
        <v>37</v>
      </c>
      <c r="C3334" s="18">
        <v>17.600000000000001</v>
      </c>
      <c r="D3334">
        <v>22.5</v>
      </c>
      <c r="E3334">
        <v>6</v>
      </c>
      <c r="F3334">
        <v>0</v>
      </c>
    </row>
    <row r="3335" spans="1:6" x14ac:dyDescent="0.35">
      <c r="A3335">
        <v>2004</v>
      </c>
      <c r="B3335" s="1">
        <f t="shared" si="51"/>
        <v>38</v>
      </c>
      <c r="C3335" s="18">
        <v>17</v>
      </c>
      <c r="D3335">
        <v>21.2</v>
      </c>
      <c r="E3335">
        <v>6</v>
      </c>
      <c r="F3335">
        <v>0</v>
      </c>
    </row>
    <row r="3336" spans="1:6" x14ac:dyDescent="0.35">
      <c r="A3336">
        <v>2004</v>
      </c>
      <c r="B3336" s="1">
        <f t="shared" si="51"/>
        <v>39</v>
      </c>
      <c r="C3336" s="18">
        <v>16.5</v>
      </c>
      <c r="D3336">
        <v>19.5</v>
      </c>
      <c r="E3336">
        <v>7.4</v>
      </c>
      <c r="F3336">
        <v>0</v>
      </c>
    </row>
    <row r="3337" spans="1:6" x14ac:dyDescent="0.35">
      <c r="A3337">
        <v>2004</v>
      </c>
      <c r="B3337" s="1">
        <f t="shared" si="51"/>
        <v>40</v>
      </c>
      <c r="C3337" s="18">
        <v>15</v>
      </c>
      <c r="D3337">
        <v>18.3</v>
      </c>
      <c r="E3337">
        <v>5.2</v>
      </c>
      <c r="F3337">
        <v>0</v>
      </c>
    </row>
    <row r="3338" spans="1:6" x14ac:dyDescent="0.35">
      <c r="A3338">
        <v>2004</v>
      </c>
      <c r="B3338" s="1">
        <f t="shared" si="51"/>
        <v>41</v>
      </c>
      <c r="C3338" s="18">
        <v>5.3</v>
      </c>
      <c r="D3338">
        <v>15.3</v>
      </c>
      <c r="E3338">
        <v>7</v>
      </c>
      <c r="F3338">
        <v>0</v>
      </c>
    </row>
    <row r="3339" spans="1:6" x14ac:dyDescent="0.35">
      <c r="A3339">
        <v>2004</v>
      </c>
      <c r="B3339" s="1">
        <f t="shared" si="51"/>
        <v>42</v>
      </c>
      <c r="C3339" s="18">
        <v>16.899999999999999</v>
      </c>
      <c r="D3339">
        <v>21</v>
      </c>
      <c r="E3339">
        <v>5</v>
      </c>
      <c r="F3339">
        <v>0</v>
      </c>
    </row>
    <row r="3340" spans="1:6" x14ac:dyDescent="0.35">
      <c r="A3340">
        <v>2004</v>
      </c>
      <c r="B3340" s="1">
        <f t="shared" ref="B3340:B3403" si="52">B3339+1</f>
        <v>43</v>
      </c>
      <c r="C3340" s="18">
        <v>15.8</v>
      </c>
      <c r="D3340">
        <v>19.600000000000001</v>
      </c>
      <c r="E3340">
        <v>6.4</v>
      </c>
      <c r="F3340">
        <v>0</v>
      </c>
    </row>
    <row r="3341" spans="1:6" x14ac:dyDescent="0.35">
      <c r="A3341">
        <v>2004</v>
      </c>
      <c r="B3341" s="1">
        <f t="shared" si="52"/>
        <v>44</v>
      </c>
      <c r="C3341" s="18">
        <v>17.5</v>
      </c>
      <c r="D3341">
        <v>20.6</v>
      </c>
      <c r="E3341">
        <v>3.6</v>
      </c>
      <c r="F3341">
        <v>0</v>
      </c>
    </row>
    <row r="3342" spans="1:6" x14ac:dyDescent="0.35">
      <c r="A3342">
        <v>2004</v>
      </c>
      <c r="B3342" s="1">
        <f t="shared" si="52"/>
        <v>45</v>
      </c>
      <c r="C3342" s="18">
        <v>14.3</v>
      </c>
      <c r="D3342">
        <v>16.2</v>
      </c>
      <c r="E3342">
        <v>7</v>
      </c>
      <c r="F3342">
        <v>0</v>
      </c>
    </row>
    <row r="3343" spans="1:6" x14ac:dyDescent="0.35">
      <c r="A3343">
        <v>2004</v>
      </c>
      <c r="B3343" s="1">
        <f t="shared" si="52"/>
        <v>46</v>
      </c>
      <c r="C3343" s="18">
        <v>12.6</v>
      </c>
      <c r="D3343">
        <v>15</v>
      </c>
      <c r="E3343">
        <v>5.8</v>
      </c>
      <c r="F3343">
        <v>0</v>
      </c>
    </row>
    <row r="3344" spans="1:6" x14ac:dyDescent="0.35">
      <c r="A3344">
        <v>2004</v>
      </c>
      <c r="B3344" s="1">
        <f t="shared" si="52"/>
        <v>47</v>
      </c>
      <c r="C3344" s="18">
        <v>17.8</v>
      </c>
      <c r="D3344">
        <v>18</v>
      </c>
      <c r="E3344">
        <v>2.2000000000000002</v>
      </c>
      <c r="F3344">
        <v>0</v>
      </c>
    </row>
    <row r="3345" spans="1:6" x14ac:dyDescent="0.35">
      <c r="A3345">
        <v>2004</v>
      </c>
      <c r="B3345" s="1">
        <f t="shared" si="52"/>
        <v>48</v>
      </c>
      <c r="C3345" s="18">
        <v>15.9</v>
      </c>
      <c r="D3345">
        <v>19.399999999999999</v>
      </c>
      <c r="E3345">
        <v>3</v>
      </c>
      <c r="F3345">
        <v>0</v>
      </c>
    </row>
    <row r="3346" spans="1:6" x14ac:dyDescent="0.35">
      <c r="A3346">
        <v>2004</v>
      </c>
      <c r="B3346" s="1">
        <f t="shared" si="52"/>
        <v>49</v>
      </c>
      <c r="C3346" s="18">
        <v>12.5</v>
      </c>
      <c r="D3346">
        <v>21.2</v>
      </c>
      <c r="E3346">
        <v>3</v>
      </c>
      <c r="F3346">
        <v>0</v>
      </c>
    </row>
    <row r="3347" spans="1:6" x14ac:dyDescent="0.35">
      <c r="A3347">
        <v>2004</v>
      </c>
      <c r="B3347" s="1">
        <f t="shared" si="52"/>
        <v>50</v>
      </c>
      <c r="C3347" s="18">
        <v>9.5</v>
      </c>
      <c r="D3347">
        <v>21</v>
      </c>
      <c r="E3347">
        <v>7</v>
      </c>
      <c r="F3347">
        <v>0</v>
      </c>
    </row>
    <row r="3348" spans="1:6" x14ac:dyDescent="0.35">
      <c r="A3348">
        <v>2004</v>
      </c>
      <c r="B3348" s="1">
        <f t="shared" si="52"/>
        <v>51</v>
      </c>
      <c r="C3348" s="18">
        <v>13.1</v>
      </c>
      <c r="D3348">
        <v>20</v>
      </c>
      <c r="E3348">
        <v>6.4</v>
      </c>
      <c r="F3348">
        <v>1</v>
      </c>
    </row>
    <row r="3349" spans="1:6" x14ac:dyDescent="0.35">
      <c r="A3349">
        <v>2004</v>
      </c>
      <c r="B3349" s="1">
        <f t="shared" si="52"/>
        <v>52</v>
      </c>
      <c r="C3349" s="18">
        <v>3.7</v>
      </c>
      <c r="D3349">
        <v>13.6</v>
      </c>
      <c r="E3349">
        <v>9</v>
      </c>
      <c r="F3349">
        <v>13</v>
      </c>
    </row>
    <row r="3350" spans="1:6" x14ac:dyDescent="0.35">
      <c r="A3350">
        <v>2004</v>
      </c>
      <c r="B3350" s="1">
        <f t="shared" si="52"/>
        <v>53</v>
      </c>
      <c r="C3350" s="18">
        <v>11.3</v>
      </c>
      <c r="D3350">
        <v>15</v>
      </c>
      <c r="E3350">
        <v>6</v>
      </c>
      <c r="F3350">
        <v>13</v>
      </c>
    </row>
    <row r="3351" spans="1:6" x14ac:dyDescent="0.35">
      <c r="A3351">
        <v>2004</v>
      </c>
      <c r="B3351" s="1">
        <f t="shared" si="52"/>
        <v>54</v>
      </c>
      <c r="C3351" s="18">
        <v>18.399999999999999</v>
      </c>
      <c r="D3351">
        <v>17.399999999999999</v>
      </c>
      <c r="E3351">
        <v>5.8</v>
      </c>
      <c r="F3351">
        <v>0</v>
      </c>
    </row>
    <row r="3352" spans="1:6" x14ac:dyDescent="0.35">
      <c r="A3352">
        <v>2004</v>
      </c>
      <c r="B3352" s="1">
        <f t="shared" si="52"/>
        <v>55</v>
      </c>
      <c r="C3352" s="18">
        <v>11.4</v>
      </c>
      <c r="D3352">
        <v>20</v>
      </c>
      <c r="E3352">
        <v>8</v>
      </c>
      <c r="F3352">
        <v>0</v>
      </c>
    </row>
    <row r="3353" spans="1:6" x14ac:dyDescent="0.35">
      <c r="A3353">
        <v>2004</v>
      </c>
      <c r="B3353" s="1">
        <f t="shared" si="52"/>
        <v>56</v>
      </c>
      <c r="C3353" s="18">
        <v>8.3000000000000007</v>
      </c>
      <c r="D3353">
        <v>16</v>
      </c>
      <c r="E3353">
        <v>9.4</v>
      </c>
      <c r="F3353">
        <v>2</v>
      </c>
    </row>
    <row r="3354" spans="1:6" x14ac:dyDescent="0.35">
      <c r="A3354">
        <v>2004</v>
      </c>
      <c r="B3354" s="1">
        <f t="shared" si="52"/>
        <v>57</v>
      </c>
      <c r="C3354" s="18">
        <v>8.1999999999999993</v>
      </c>
      <c r="D3354">
        <v>11</v>
      </c>
      <c r="E3354">
        <v>6.8</v>
      </c>
      <c r="F3354">
        <v>1</v>
      </c>
    </row>
    <row r="3355" spans="1:6" x14ac:dyDescent="0.35">
      <c r="A3355">
        <v>2004</v>
      </c>
      <c r="B3355" s="1">
        <f t="shared" si="52"/>
        <v>58</v>
      </c>
      <c r="C3355" s="18">
        <v>11.2</v>
      </c>
      <c r="D3355">
        <v>12.4</v>
      </c>
      <c r="E3355">
        <v>6.5</v>
      </c>
      <c r="F3355">
        <v>9.9</v>
      </c>
    </row>
    <row r="3356" spans="1:6" x14ac:dyDescent="0.35">
      <c r="A3356">
        <v>2004</v>
      </c>
      <c r="B3356" s="1">
        <f t="shared" si="52"/>
        <v>59</v>
      </c>
      <c r="C3356" s="18">
        <v>11.5</v>
      </c>
      <c r="D3356">
        <v>10.199999999999999</v>
      </c>
      <c r="E3356">
        <v>6</v>
      </c>
      <c r="F3356">
        <v>7.1</v>
      </c>
    </row>
    <row r="3357" spans="1:6" x14ac:dyDescent="0.35">
      <c r="A3357">
        <v>2004</v>
      </c>
      <c r="B3357" s="1">
        <f t="shared" si="52"/>
        <v>60</v>
      </c>
      <c r="C3357" s="18">
        <v>19.3</v>
      </c>
      <c r="D3357">
        <v>13.2</v>
      </c>
      <c r="E3357">
        <v>1.2</v>
      </c>
      <c r="F3357">
        <v>4.0999999999999996</v>
      </c>
    </row>
    <row r="3358" spans="1:6" x14ac:dyDescent="0.35">
      <c r="A3358">
        <v>2004</v>
      </c>
      <c r="B3358" s="1">
        <f t="shared" si="52"/>
        <v>61</v>
      </c>
      <c r="C3358" s="18">
        <v>16.3</v>
      </c>
      <c r="D3358">
        <v>14</v>
      </c>
      <c r="E3358">
        <v>4.3</v>
      </c>
      <c r="F3358">
        <v>0</v>
      </c>
    </row>
    <row r="3359" spans="1:6" x14ac:dyDescent="0.35">
      <c r="A3359">
        <v>2004</v>
      </c>
      <c r="B3359" s="1">
        <f t="shared" si="52"/>
        <v>62</v>
      </c>
      <c r="C3359" s="18">
        <v>19.600000000000001</v>
      </c>
      <c r="D3359">
        <v>12.2</v>
      </c>
      <c r="E3359">
        <v>4</v>
      </c>
      <c r="F3359">
        <v>5.0999999999999996</v>
      </c>
    </row>
    <row r="3360" spans="1:6" x14ac:dyDescent="0.35">
      <c r="A3360">
        <v>2004</v>
      </c>
      <c r="B3360" s="1">
        <f t="shared" si="52"/>
        <v>63</v>
      </c>
      <c r="C3360" s="18">
        <v>22.4</v>
      </c>
      <c r="D3360">
        <v>12.7</v>
      </c>
      <c r="E3360">
        <v>-0.4</v>
      </c>
      <c r="F3360">
        <v>0.5</v>
      </c>
    </row>
    <row r="3361" spans="1:6" x14ac:dyDescent="0.35">
      <c r="A3361">
        <v>2004</v>
      </c>
      <c r="B3361" s="1">
        <f t="shared" si="52"/>
        <v>64</v>
      </c>
      <c r="C3361" s="18">
        <v>20.9</v>
      </c>
      <c r="D3361">
        <v>21</v>
      </c>
      <c r="E3361">
        <v>1.2</v>
      </c>
      <c r="F3361">
        <v>0</v>
      </c>
    </row>
    <row r="3362" spans="1:6" x14ac:dyDescent="0.35">
      <c r="A3362">
        <v>2004</v>
      </c>
      <c r="B3362" s="1">
        <f t="shared" si="52"/>
        <v>65</v>
      </c>
      <c r="C3362" s="18">
        <v>21.9</v>
      </c>
      <c r="D3362">
        <v>20.399999999999999</v>
      </c>
      <c r="E3362">
        <v>5</v>
      </c>
      <c r="F3362">
        <v>0</v>
      </c>
    </row>
    <row r="3363" spans="1:6" x14ac:dyDescent="0.35">
      <c r="A3363">
        <v>2004</v>
      </c>
      <c r="B3363" s="1">
        <f t="shared" si="52"/>
        <v>66</v>
      </c>
      <c r="C3363" s="18">
        <v>20.7</v>
      </c>
      <c r="D3363">
        <v>19.2</v>
      </c>
      <c r="E3363">
        <v>4.8</v>
      </c>
      <c r="F3363">
        <v>0</v>
      </c>
    </row>
    <row r="3364" spans="1:6" x14ac:dyDescent="0.35">
      <c r="A3364">
        <v>2004</v>
      </c>
      <c r="B3364" s="1">
        <f t="shared" si="52"/>
        <v>67</v>
      </c>
      <c r="C3364" s="18">
        <v>22.5</v>
      </c>
      <c r="D3364">
        <v>20.6</v>
      </c>
      <c r="E3364">
        <v>7.7</v>
      </c>
      <c r="F3364">
        <v>0</v>
      </c>
    </row>
    <row r="3365" spans="1:6" x14ac:dyDescent="0.35">
      <c r="A3365">
        <v>2004</v>
      </c>
      <c r="B3365" s="1">
        <f t="shared" si="52"/>
        <v>68</v>
      </c>
      <c r="C3365" s="18">
        <v>20.3</v>
      </c>
      <c r="D3365">
        <v>23.6</v>
      </c>
      <c r="E3365">
        <v>6</v>
      </c>
      <c r="F3365">
        <v>0</v>
      </c>
    </row>
    <row r="3366" spans="1:6" x14ac:dyDescent="0.35">
      <c r="A3366">
        <v>2004</v>
      </c>
      <c r="B3366" s="1">
        <f t="shared" si="52"/>
        <v>69</v>
      </c>
      <c r="C3366" s="18">
        <v>20.3</v>
      </c>
      <c r="D3366">
        <v>21.8</v>
      </c>
      <c r="E3366">
        <v>7</v>
      </c>
      <c r="F3366">
        <v>0</v>
      </c>
    </row>
    <row r="3367" spans="1:6" x14ac:dyDescent="0.35">
      <c r="A3367">
        <v>2004</v>
      </c>
      <c r="B3367" s="1">
        <f t="shared" si="52"/>
        <v>70</v>
      </c>
      <c r="C3367" s="18">
        <v>21.1</v>
      </c>
      <c r="D3367">
        <v>17.600000000000001</v>
      </c>
      <c r="E3367">
        <v>7.8</v>
      </c>
      <c r="F3367">
        <v>0</v>
      </c>
    </row>
    <row r="3368" spans="1:6" x14ac:dyDescent="0.35">
      <c r="A3368">
        <v>2004</v>
      </c>
      <c r="B3368" s="1">
        <f t="shared" si="52"/>
        <v>71</v>
      </c>
      <c r="C3368" s="18">
        <v>17.600000000000001</v>
      </c>
      <c r="D3368">
        <v>21</v>
      </c>
      <c r="E3368">
        <v>6</v>
      </c>
      <c r="F3368">
        <v>0</v>
      </c>
    </row>
    <row r="3369" spans="1:6" x14ac:dyDescent="0.35">
      <c r="A3369">
        <v>2004</v>
      </c>
      <c r="B3369" s="1">
        <f t="shared" si="52"/>
        <v>72</v>
      </c>
      <c r="C3369" s="18">
        <v>21.4</v>
      </c>
      <c r="D3369">
        <v>20.100000000000001</v>
      </c>
      <c r="E3369">
        <v>7.4</v>
      </c>
      <c r="F3369">
        <v>0</v>
      </c>
    </row>
    <row r="3370" spans="1:6" x14ac:dyDescent="0.35">
      <c r="A3370">
        <v>2004</v>
      </c>
      <c r="B3370" s="1">
        <f t="shared" si="52"/>
        <v>73</v>
      </c>
      <c r="C3370" s="18">
        <v>7.7</v>
      </c>
      <c r="D3370">
        <v>14</v>
      </c>
      <c r="E3370">
        <v>7.8</v>
      </c>
      <c r="F3370">
        <v>6.1</v>
      </c>
    </row>
    <row r="3371" spans="1:6" x14ac:dyDescent="0.35">
      <c r="A3371">
        <v>2004</v>
      </c>
      <c r="B3371" s="1">
        <f t="shared" si="52"/>
        <v>74</v>
      </c>
      <c r="C3371" s="18">
        <v>11.1</v>
      </c>
      <c r="D3371">
        <v>13.7</v>
      </c>
      <c r="E3371">
        <v>6</v>
      </c>
      <c r="F3371">
        <v>9.9</v>
      </c>
    </row>
    <row r="3372" spans="1:6" x14ac:dyDescent="0.35">
      <c r="A3372">
        <v>2004</v>
      </c>
      <c r="B3372" s="1">
        <f t="shared" si="52"/>
        <v>75</v>
      </c>
      <c r="C3372" s="18">
        <v>21.8</v>
      </c>
      <c r="D3372">
        <v>17</v>
      </c>
      <c r="E3372">
        <v>8</v>
      </c>
      <c r="F3372">
        <v>0</v>
      </c>
    </row>
    <row r="3373" spans="1:6" x14ac:dyDescent="0.35">
      <c r="A3373">
        <v>2004</v>
      </c>
      <c r="B3373" s="1">
        <f t="shared" si="52"/>
        <v>76</v>
      </c>
      <c r="C3373" s="18">
        <v>23.7</v>
      </c>
      <c r="D3373">
        <v>20.2</v>
      </c>
      <c r="E3373">
        <v>6.2</v>
      </c>
      <c r="F3373">
        <v>0</v>
      </c>
    </row>
    <row r="3374" spans="1:6" x14ac:dyDescent="0.35">
      <c r="A3374">
        <v>2004</v>
      </c>
      <c r="B3374" s="1">
        <f t="shared" si="52"/>
        <v>77</v>
      </c>
      <c r="C3374" s="18">
        <v>24.2</v>
      </c>
      <c r="D3374">
        <v>21.3</v>
      </c>
      <c r="E3374">
        <v>6</v>
      </c>
      <c r="F3374">
        <v>0</v>
      </c>
    </row>
    <row r="3375" spans="1:6" x14ac:dyDescent="0.35">
      <c r="A3375">
        <v>2004</v>
      </c>
      <c r="B3375" s="1">
        <f t="shared" si="52"/>
        <v>78</v>
      </c>
      <c r="C3375" s="18">
        <v>24</v>
      </c>
      <c r="D3375">
        <v>20.6</v>
      </c>
      <c r="E3375">
        <v>6.2</v>
      </c>
      <c r="F3375">
        <v>0</v>
      </c>
    </row>
    <row r="3376" spans="1:6" x14ac:dyDescent="0.35">
      <c r="A3376">
        <v>2004</v>
      </c>
      <c r="B3376" s="1">
        <f t="shared" si="52"/>
        <v>79</v>
      </c>
      <c r="C3376" s="18">
        <v>23.8</v>
      </c>
      <c r="D3376">
        <v>20</v>
      </c>
      <c r="E3376">
        <v>10.4</v>
      </c>
      <c r="F3376">
        <v>0</v>
      </c>
    </row>
    <row r="3377" spans="1:6" x14ac:dyDescent="0.35">
      <c r="A3377">
        <v>2004</v>
      </c>
      <c r="B3377" s="1">
        <f t="shared" si="52"/>
        <v>80</v>
      </c>
      <c r="C3377" s="18">
        <v>24.6</v>
      </c>
      <c r="D3377">
        <v>20.3</v>
      </c>
      <c r="E3377">
        <v>7.8</v>
      </c>
      <c r="F3377">
        <v>0</v>
      </c>
    </row>
    <row r="3378" spans="1:6" x14ac:dyDescent="0.35">
      <c r="A3378">
        <v>2004</v>
      </c>
      <c r="B3378" s="1">
        <f t="shared" si="52"/>
        <v>81</v>
      </c>
      <c r="C3378" s="18">
        <v>24.7</v>
      </c>
      <c r="D3378">
        <v>26.3</v>
      </c>
      <c r="E3378">
        <v>7.6</v>
      </c>
      <c r="F3378">
        <v>10.7</v>
      </c>
    </row>
    <row r="3379" spans="1:6" x14ac:dyDescent="0.35">
      <c r="A3379">
        <v>2004</v>
      </c>
      <c r="B3379" s="1">
        <f t="shared" si="52"/>
        <v>82</v>
      </c>
      <c r="C3379" s="18">
        <v>24.6</v>
      </c>
      <c r="D3379">
        <v>21.6</v>
      </c>
      <c r="E3379">
        <v>8</v>
      </c>
      <c r="F3379">
        <v>0</v>
      </c>
    </row>
    <row r="3380" spans="1:6" x14ac:dyDescent="0.35">
      <c r="A3380">
        <v>2004</v>
      </c>
      <c r="B3380" s="1">
        <f t="shared" si="52"/>
        <v>83</v>
      </c>
      <c r="C3380" s="18">
        <v>25.7</v>
      </c>
      <c r="D3380">
        <v>19.8</v>
      </c>
      <c r="E3380">
        <v>6.8</v>
      </c>
      <c r="F3380">
        <v>0</v>
      </c>
    </row>
    <row r="3381" spans="1:6" x14ac:dyDescent="0.35">
      <c r="A3381">
        <v>2004</v>
      </c>
      <c r="B3381" s="1">
        <f t="shared" si="52"/>
        <v>84</v>
      </c>
      <c r="C3381" s="18">
        <v>15.4</v>
      </c>
      <c r="D3381">
        <v>19.2</v>
      </c>
      <c r="E3381">
        <v>3.8</v>
      </c>
      <c r="F3381">
        <v>0</v>
      </c>
    </row>
    <row r="3382" spans="1:6" x14ac:dyDescent="0.35">
      <c r="A3382">
        <v>2004</v>
      </c>
      <c r="B3382" s="1">
        <f t="shared" si="52"/>
        <v>85</v>
      </c>
      <c r="C3382" s="18">
        <v>18.600000000000001</v>
      </c>
      <c r="D3382">
        <v>26.4</v>
      </c>
      <c r="E3382">
        <v>10</v>
      </c>
      <c r="F3382">
        <v>0</v>
      </c>
    </row>
    <row r="3383" spans="1:6" x14ac:dyDescent="0.35">
      <c r="A3383">
        <v>2004</v>
      </c>
      <c r="B3383" s="1">
        <f t="shared" si="52"/>
        <v>86</v>
      </c>
      <c r="C3383" s="18">
        <v>10.199999999999999</v>
      </c>
      <c r="D3383">
        <v>15</v>
      </c>
      <c r="E3383">
        <v>11</v>
      </c>
      <c r="F3383">
        <v>2</v>
      </c>
    </row>
    <row r="3384" spans="1:6" x14ac:dyDescent="0.35">
      <c r="A3384">
        <v>2004</v>
      </c>
      <c r="B3384" s="1">
        <f t="shared" si="52"/>
        <v>87</v>
      </c>
      <c r="C3384" s="18">
        <v>19.7</v>
      </c>
      <c r="D3384">
        <v>18.8</v>
      </c>
      <c r="E3384">
        <v>9.6</v>
      </c>
      <c r="F3384">
        <v>0</v>
      </c>
    </row>
    <row r="3385" spans="1:6" x14ac:dyDescent="0.35">
      <c r="A3385">
        <v>2004</v>
      </c>
      <c r="B3385" s="1">
        <f t="shared" si="52"/>
        <v>88</v>
      </c>
      <c r="C3385" s="18">
        <v>9</v>
      </c>
      <c r="D3385">
        <v>16.3</v>
      </c>
      <c r="E3385">
        <v>8.5</v>
      </c>
      <c r="F3385">
        <v>0.8</v>
      </c>
    </row>
    <row r="3386" spans="1:6" x14ac:dyDescent="0.35">
      <c r="A3386">
        <v>2004</v>
      </c>
      <c r="B3386" s="1">
        <f t="shared" si="52"/>
        <v>89</v>
      </c>
      <c r="C3386" s="18">
        <v>9.6999999999999993</v>
      </c>
      <c r="D3386">
        <v>13</v>
      </c>
      <c r="E3386">
        <v>7.4</v>
      </c>
      <c r="F3386">
        <v>7.1</v>
      </c>
    </row>
    <row r="3387" spans="1:6" x14ac:dyDescent="0.35">
      <c r="A3387">
        <v>2004</v>
      </c>
      <c r="B3387" s="1">
        <f t="shared" si="52"/>
        <v>90</v>
      </c>
      <c r="C3387" s="18">
        <v>14.4</v>
      </c>
      <c r="D3387">
        <v>15.4</v>
      </c>
      <c r="E3387">
        <v>7</v>
      </c>
      <c r="F3387">
        <v>0</v>
      </c>
    </row>
    <row r="3388" spans="1:6" x14ac:dyDescent="0.35">
      <c r="A3388">
        <v>2004</v>
      </c>
      <c r="B3388" s="1">
        <f t="shared" si="52"/>
        <v>91</v>
      </c>
      <c r="C3388" s="18">
        <v>21.8</v>
      </c>
      <c r="D3388">
        <v>18</v>
      </c>
      <c r="E3388">
        <v>6.4</v>
      </c>
      <c r="F3388">
        <v>0</v>
      </c>
    </row>
    <row r="3389" spans="1:6" x14ac:dyDescent="0.35">
      <c r="A3389">
        <v>2004</v>
      </c>
      <c r="B3389" s="1">
        <f t="shared" si="52"/>
        <v>92</v>
      </c>
      <c r="C3389" s="18">
        <v>23.6</v>
      </c>
      <c r="D3389">
        <v>20</v>
      </c>
      <c r="E3389">
        <v>5</v>
      </c>
      <c r="F3389">
        <v>0</v>
      </c>
    </row>
    <row r="3390" spans="1:6" x14ac:dyDescent="0.35">
      <c r="A3390">
        <v>2004</v>
      </c>
      <c r="B3390" s="1">
        <f t="shared" si="52"/>
        <v>93</v>
      </c>
      <c r="C3390" s="18">
        <v>12.2</v>
      </c>
      <c r="D3390">
        <v>14.8</v>
      </c>
      <c r="E3390">
        <v>9</v>
      </c>
      <c r="F3390">
        <v>2</v>
      </c>
    </row>
    <row r="3391" spans="1:6" x14ac:dyDescent="0.35">
      <c r="A3391">
        <v>2004</v>
      </c>
      <c r="B3391" s="1">
        <f t="shared" si="52"/>
        <v>94</v>
      </c>
      <c r="C3391" s="18">
        <v>26.7</v>
      </c>
      <c r="D3391">
        <v>21.4</v>
      </c>
      <c r="E3391">
        <v>3</v>
      </c>
      <c r="F3391">
        <v>2</v>
      </c>
    </row>
    <row r="3392" spans="1:6" x14ac:dyDescent="0.35">
      <c r="A3392">
        <v>2004</v>
      </c>
      <c r="B3392" s="1">
        <f t="shared" si="52"/>
        <v>95</v>
      </c>
      <c r="C3392" s="18">
        <v>25.7</v>
      </c>
      <c r="D3392">
        <v>27.6</v>
      </c>
      <c r="E3392">
        <v>7.4</v>
      </c>
      <c r="F3392">
        <v>0</v>
      </c>
    </row>
    <row r="3393" spans="1:6" x14ac:dyDescent="0.35">
      <c r="A3393">
        <v>2004</v>
      </c>
      <c r="B3393" s="1">
        <f t="shared" si="52"/>
        <v>96</v>
      </c>
      <c r="C3393" s="18">
        <v>24.8</v>
      </c>
      <c r="D3393">
        <v>28</v>
      </c>
      <c r="E3393">
        <v>11</v>
      </c>
      <c r="F3393">
        <v>0</v>
      </c>
    </row>
    <row r="3394" spans="1:6" x14ac:dyDescent="0.35">
      <c r="A3394">
        <v>2004</v>
      </c>
      <c r="B3394" s="1">
        <f t="shared" si="52"/>
        <v>97</v>
      </c>
      <c r="C3394" s="18">
        <v>17.7</v>
      </c>
      <c r="D3394">
        <v>25.8</v>
      </c>
      <c r="E3394">
        <v>13</v>
      </c>
      <c r="F3394">
        <v>0</v>
      </c>
    </row>
    <row r="3395" spans="1:6" x14ac:dyDescent="0.35">
      <c r="A3395">
        <v>2004</v>
      </c>
      <c r="B3395" s="1">
        <f t="shared" si="52"/>
        <v>98</v>
      </c>
      <c r="C3395" s="18">
        <v>21.4</v>
      </c>
      <c r="D3395">
        <v>26.3</v>
      </c>
      <c r="E3395">
        <v>13</v>
      </c>
      <c r="F3395">
        <v>0</v>
      </c>
    </row>
    <row r="3396" spans="1:6" x14ac:dyDescent="0.35">
      <c r="A3396">
        <v>2004</v>
      </c>
      <c r="B3396" s="1">
        <f t="shared" si="52"/>
        <v>99</v>
      </c>
      <c r="C3396" s="18">
        <v>17.399999999999999</v>
      </c>
      <c r="D3396">
        <v>26.3</v>
      </c>
      <c r="E3396">
        <v>12.6</v>
      </c>
      <c r="F3396">
        <v>0</v>
      </c>
    </row>
    <row r="3397" spans="1:6" x14ac:dyDescent="0.35">
      <c r="A3397">
        <v>2004</v>
      </c>
      <c r="B3397" s="1">
        <f t="shared" si="52"/>
        <v>100</v>
      </c>
      <c r="C3397" s="18">
        <v>8.1</v>
      </c>
      <c r="D3397">
        <v>16</v>
      </c>
      <c r="E3397">
        <v>11.6</v>
      </c>
      <c r="F3397">
        <v>0</v>
      </c>
    </row>
    <row r="3398" spans="1:6" x14ac:dyDescent="0.35">
      <c r="A3398">
        <v>2004</v>
      </c>
      <c r="B3398" s="1">
        <f t="shared" si="52"/>
        <v>101</v>
      </c>
      <c r="C3398" s="18">
        <v>10.9</v>
      </c>
      <c r="D3398">
        <v>16.399999999999999</v>
      </c>
      <c r="E3398">
        <v>7.6</v>
      </c>
      <c r="F3398">
        <v>1</v>
      </c>
    </row>
    <row r="3399" spans="1:6" x14ac:dyDescent="0.35">
      <c r="A3399">
        <v>2004</v>
      </c>
      <c r="B3399" s="1">
        <f t="shared" si="52"/>
        <v>102</v>
      </c>
      <c r="C3399" s="18">
        <v>27.7</v>
      </c>
      <c r="D3399">
        <v>16</v>
      </c>
      <c r="E3399">
        <v>4</v>
      </c>
      <c r="F3399">
        <v>5.0999999999999996</v>
      </c>
    </row>
    <row r="3400" spans="1:6" x14ac:dyDescent="0.35">
      <c r="A3400">
        <v>2004</v>
      </c>
      <c r="B3400" s="1">
        <f t="shared" si="52"/>
        <v>103</v>
      </c>
      <c r="C3400" s="18">
        <v>27.7</v>
      </c>
      <c r="D3400">
        <v>19</v>
      </c>
      <c r="E3400">
        <v>0.6</v>
      </c>
      <c r="F3400">
        <v>0</v>
      </c>
    </row>
    <row r="3401" spans="1:6" x14ac:dyDescent="0.35">
      <c r="A3401">
        <v>2004</v>
      </c>
      <c r="B3401" s="1">
        <f t="shared" si="52"/>
        <v>104</v>
      </c>
      <c r="C3401" s="18">
        <v>25.3</v>
      </c>
      <c r="D3401">
        <v>23.3</v>
      </c>
      <c r="E3401">
        <v>3</v>
      </c>
      <c r="F3401">
        <v>0</v>
      </c>
    </row>
    <row r="3402" spans="1:6" x14ac:dyDescent="0.35">
      <c r="A3402">
        <v>2004</v>
      </c>
      <c r="B3402" s="1">
        <f t="shared" si="52"/>
        <v>105</v>
      </c>
      <c r="C3402" s="18">
        <v>22.2</v>
      </c>
      <c r="D3402">
        <v>20.3</v>
      </c>
      <c r="E3402">
        <v>10</v>
      </c>
      <c r="F3402">
        <v>0</v>
      </c>
    </row>
    <row r="3403" spans="1:6" x14ac:dyDescent="0.35">
      <c r="A3403">
        <v>2004</v>
      </c>
      <c r="B3403" s="1">
        <f t="shared" si="52"/>
        <v>106</v>
      </c>
      <c r="C3403" s="18">
        <v>13.2</v>
      </c>
      <c r="D3403">
        <v>16.2</v>
      </c>
      <c r="E3403">
        <v>9.5</v>
      </c>
      <c r="F3403">
        <v>0</v>
      </c>
    </row>
    <row r="3404" spans="1:6" x14ac:dyDescent="0.35">
      <c r="A3404">
        <v>2004</v>
      </c>
      <c r="B3404" s="1">
        <f t="shared" ref="B3404:B3467" si="53">B3403+1</f>
        <v>107</v>
      </c>
      <c r="C3404" s="18">
        <v>17.2</v>
      </c>
      <c r="D3404">
        <v>17.2</v>
      </c>
      <c r="E3404">
        <v>9.5</v>
      </c>
      <c r="F3404">
        <v>6.1</v>
      </c>
    </row>
    <row r="3405" spans="1:6" x14ac:dyDescent="0.35">
      <c r="A3405">
        <v>2004</v>
      </c>
      <c r="B3405" s="1">
        <f t="shared" si="53"/>
        <v>108</v>
      </c>
      <c r="C3405" s="18">
        <v>13.3</v>
      </c>
      <c r="D3405">
        <v>17</v>
      </c>
      <c r="E3405">
        <v>7</v>
      </c>
      <c r="F3405">
        <v>0</v>
      </c>
    </row>
    <row r="3406" spans="1:6" x14ac:dyDescent="0.35">
      <c r="A3406">
        <v>2004</v>
      </c>
      <c r="B3406" s="1">
        <f t="shared" si="53"/>
        <v>109</v>
      </c>
      <c r="C3406" s="18">
        <v>25</v>
      </c>
      <c r="D3406">
        <v>18</v>
      </c>
      <c r="E3406">
        <v>7</v>
      </c>
      <c r="F3406">
        <v>0</v>
      </c>
    </row>
    <row r="3407" spans="1:6" x14ac:dyDescent="0.35">
      <c r="A3407">
        <v>2004</v>
      </c>
      <c r="B3407" s="1">
        <f t="shared" si="53"/>
        <v>110</v>
      </c>
      <c r="C3407" s="18">
        <v>16.7</v>
      </c>
      <c r="D3407">
        <v>15.4</v>
      </c>
      <c r="E3407">
        <v>9</v>
      </c>
      <c r="F3407">
        <v>0</v>
      </c>
    </row>
    <row r="3408" spans="1:6" x14ac:dyDescent="0.35">
      <c r="A3408">
        <v>2004</v>
      </c>
      <c r="B3408" s="1">
        <f t="shared" si="53"/>
        <v>111</v>
      </c>
      <c r="C3408" s="18">
        <v>29.4</v>
      </c>
      <c r="D3408">
        <v>23.6</v>
      </c>
      <c r="E3408">
        <v>4.5</v>
      </c>
      <c r="F3408">
        <v>0</v>
      </c>
    </row>
    <row r="3409" spans="1:6" x14ac:dyDescent="0.35">
      <c r="A3409">
        <v>2004</v>
      </c>
      <c r="B3409" s="1">
        <f t="shared" si="53"/>
        <v>112</v>
      </c>
      <c r="C3409" s="18">
        <v>26.1</v>
      </c>
      <c r="D3409">
        <v>20</v>
      </c>
      <c r="E3409">
        <v>8.8000000000000007</v>
      </c>
      <c r="F3409">
        <v>0</v>
      </c>
    </row>
    <row r="3410" spans="1:6" x14ac:dyDescent="0.35">
      <c r="A3410">
        <v>2004</v>
      </c>
      <c r="B3410" s="1">
        <f t="shared" si="53"/>
        <v>113</v>
      </c>
      <c r="C3410" s="18">
        <v>25.1</v>
      </c>
      <c r="D3410">
        <v>19</v>
      </c>
      <c r="E3410">
        <v>11.2</v>
      </c>
      <c r="F3410">
        <v>0</v>
      </c>
    </row>
    <row r="3411" spans="1:6" x14ac:dyDescent="0.35">
      <c r="A3411">
        <v>2004</v>
      </c>
      <c r="B3411" s="1">
        <f t="shared" si="53"/>
        <v>114</v>
      </c>
      <c r="C3411" s="18">
        <v>30.1</v>
      </c>
      <c r="D3411">
        <v>26</v>
      </c>
      <c r="E3411">
        <v>6.4</v>
      </c>
      <c r="F3411">
        <v>0</v>
      </c>
    </row>
    <row r="3412" spans="1:6" x14ac:dyDescent="0.35">
      <c r="A3412">
        <v>2004</v>
      </c>
      <c r="B3412" s="1">
        <f t="shared" si="53"/>
        <v>115</v>
      </c>
      <c r="C3412" s="18">
        <v>30</v>
      </c>
      <c r="D3412">
        <v>27</v>
      </c>
      <c r="E3412">
        <v>9</v>
      </c>
      <c r="F3412">
        <v>0</v>
      </c>
    </row>
    <row r="3413" spans="1:6" x14ac:dyDescent="0.35">
      <c r="A3413">
        <v>2004</v>
      </c>
      <c r="B3413" s="1">
        <f t="shared" si="53"/>
        <v>116</v>
      </c>
      <c r="C3413" s="18">
        <v>30.1</v>
      </c>
      <c r="D3413">
        <v>27.2</v>
      </c>
      <c r="E3413">
        <v>11.4</v>
      </c>
      <c r="F3413">
        <v>0</v>
      </c>
    </row>
    <row r="3414" spans="1:6" x14ac:dyDescent="0.35">
      <c r="A3414">
        <v>2004</v>
      </c>
      <c r="B3414" s="1">
        <f t="shared" si="53"/>
        <v>117</v>
      </c>
      <c r="C3414" s="18">
        <v>29.3</v>
      </c>
      <c r="D3414">
        <v>26</v>
      </c>
      <c r="E3414">
        <v>11</v>
      </c>
      <c r="F3414">
        <v>0</v>
      </c>
    </row>
    <row r="3415" spans="1:6" x14ac:dyDescent="0.35">
      <c r="A3415">
        <v>2004</v>
      </c>
      <c r="B3415" s="1">
        <f t="shared" si="53"/>
        <v>118</v>
      </c>
      <c r="C3415" s="18">
        <v>6.6</v>
      </c>
      <c r="D3415">
        <v>15.7</v>
      </c>
      <c r="E3415">
        <v>12</v>
      </c>
      <c r="F3415">
        <v>1</v>
      </c>
    </row>
    <row r="3416" spans="1:6" x14ac:dyDescent="0.35">
      <c r="A3416">
        <v>2004</v>
      </c>
      <c r="B3416" s="1">
        <f t="shared" si="53"/>
        <v>119</v>
      </c>
      <c r="C3416" s="18">
        <v>10.4</v>
      </c>
      <c r="D3416">
        <v>17.8</v>
      </c>
      <c r="E3416">
        <v>11</v>
      </c>
      <c r="F3416">
        <v>7.9</v>
      </c>
    </row>
    <row r="3417" spans="1:6" x14ac:dyDescent="0.35">
      <c r="A3417">
        <v>2004</v>
      </c>
      <c r="B3417" s="1">
        <f t="shared" si="53"/>
        <v>120</v>
      </c>
      <c r="C3417" s="18">
        <v>11.3</v>
      </c>
      <c r="D3417">
        <v>17.3</v>
      </c>
      <c r="E3417">
        <v>10.4</v>
      </c>
      <c r="F3417">
        <v>1</v>
      </c>
    </row>
    <row r="3418" spans="1:6" x14ac:dyDescent="0.35">
      <c r="A3418">
        <v>2004</v>
      </c>
      <c r="B3418" s="1">
        <f t="shared" si="53"/>
        <v>121</v>
      </c>
      <c r="C3418" s="18">
        <v>16.399999999999999</v>
      </c>
      <c r="D3418">
        <v>17.399999999999999</v>
      </c>
      <c r="E3418">
        <v>9.1999999999999993</v>
      </c>
      <c r="F3418">
        <v>3.1</v>
      </c>
    </row>
    <row r="3419" spans="1:6" x14ac:dyDescent="0.35">
      <c r="A3419">
        <v>2004</v>
      </c>
      <c r="B3419" s="1">
        <f t="shared" si="53"/>
        <v>122</v>
      </c>
      <c r="C3419" s="18">
        <v>17.100000000000001</v>
      </c>
      <c r="D3419">
        <v>19</v>
      </c>
      <c r="E3419">
        <v>9.8000000000000007</v>
      </c>
      <c r="F3419">
        <v>0.3</v>
      </c>
    </row>
    <row r="3420" spans="1:6" x14ac:dyDescent="0.35">
      <c r="A3420">
        <v>2004</v>
      </c>
      <c r="B3420" s="1">
        <f t="shared" si="53"/>
        <v>123</v>
      </c>
      <c r="C3420" s="18">
        <v>13.6</v>
      </c>
      <c r="D3420">
        <v>22</v>
      </c>
      <c r="E3420">
        <v>9</v>
      </c>
      <c r="F3420">
        <v>2</v>
      </c>
    </row>
    <row r="3421" spans="1:6" x14ac:dyDescent="0.35">
      <c r="A3421">
        <v>2004</v>
      </c>
      <c r="B3421" s="1">
        <f t="shared" si="53"/>
        <v>124</v>
      </c>
      <c r="C3421" s="18">
        <v>18.2</v>
      </c>
      <c r="D3421">
        <v>14</v>
      </c>
      <c r="E3421">
        <v>8.5</v>
      </c>
      <c r="F3421">
        <v>11.9</v>
      </c>
    </row>
    <row r="3422" spans="1:6" x14ac:dyDescent="0.35">
      <c r="A3422">
        <v>2004</v>
      </c>
      <c r="B3422" s="1">
        <f t="shared" si="53"/>
        <v>125</v>
      </c>
      <c r="C3422" s="18">
        <v>5.7</v>
      </c>
      <c r="D3422">
        <v>13.3</v>
      </c>
      <c r="E3422">
        <v>8</v>
      </c>
      <c r="F3422">
        <v>7.1</v>
      </c>
    </row>
    <row r="3423" spans="1:6" x14ac:dyDescent="0.35">
      <c r="A3423">
        <v>2004</v>
      </c>
      <c r="B3423" s="1">
        <f t="shared" si="53"/>
        <v>126</v>
      </c>
      <c r="C3423" s="18">
        <v>17.600000000000001</v>
      </c>
      <c r="D3423">
        <v>17.2</v>
      </c>
      <c r="E3423">
        <v>8</v>
      </c>
      <c r="F3423">
        <v>0</v>
      </c>
    </row>
    <row r="3424" spans="1:6" x14ac:dyDescent="0.35">
      <c r="A3424">
        <v>2004</v>
      </c>
      <c r="B3424" s="1">
        <f t="shared" si="53"/>
        <v>127</v>
      </c>
      <c r="C3424" s="18">
        <v>21.5</v>
      </c>
      <c r="D3424">
        <v>20</v>
      </c>
      <c r="E3424">
        <v>10.7</v>
      </c>
      <c r="F3424">
        <v>0</v>
      </c>
    </row>
    <row r="3425" spans="1:6" x14ac:dyDescent="0.35">
      <c r="A3425">
        <v>2004</v>
      </c>
      <c r="B3425" s="1">
        <f t="shared" si="53"/>
        <v>128</v>
      </c>
      <c r="C3425" s="18">
        <v>12.8</v>
      </c>
      <c r="D3425">
        <v>16.8</v>
      </c>
      <c r="E3425">
        <v>11</v>
      </c>
      <c r="F3425">
        <v>0</v>
      </c>
    </row>
    <row r="3426" spans="1:6" x14ac:dyDescent="0.35">
      <c r="A3426">
        <v>2004</v>
      </c>
      <c r="B3426" s="1">
        <f t="shared" si="53"/>
        <v>129</v>
      </c>
      <c r="C3426" s="18">
        <v>18.8</v>
      </c>
      <c r="D3426">
        <v>17</v>
      </c>
      <c r="E3426">
        <v>9.8000000000000007</v>
      </c>
      <c r="F3426">
        <v>0</v>
      </c>
    </row>
    <row r="3427" spans="1:6" x14ac:dyDescent="0.35">
      <c r="A3427">
        <v>2004</v>
      </c>
      <c r="B3427" s="1">
        <f t="shared" si="53"/>
        <v>130</v>
      </c>
      <c r="C3427" s="18">
        <v>19.3</v>
      </c>
      <c r="D3427">
        <v>18.2</v>
      </c>
      <c r="E3427">
        <v>7.8</v>
      </c>
      <c r="F3427">
        <v>0</v>
      </c>
    </row>
    <row r="3428" spans="1:6" x14ac:dyDescent="0.35">
      <c r="A3428">
        <v>2004</v>
      </c>
      <c r="B3428" s="1">
        <f t="shared" si="53"/>
        <v>131</v>
      </c>
      <c r="C3428" s="18">
        <v>9.3000000000000007</v>
      </c>
      <c r="D3428">
        <v>14</v>
      </c>
      <c r="E3428">
        <v>8.8000000000000007</v>
      </c>
      <c r="F3428">
        <v>3.1</v>
      </c>
    </row>
    <row r="3429" spans="1:6" x14ac:dyDescent="0.35">
      <c r="A3429">
        <v>2004</v>
      </c>
      <c r="B3429" s="1">
        <f t="shared" si="53"/>
        <v>132</v>
      </c>
      <c r="C3429" s="18">
        <v>13.9</v>
      </c>
      <c r="D3429">
        <v>14.2</v>
      </c>
      <c r="E3429">
        <v>8</v>
      </c>
      <c r="F3429">
        <v>2</v>
      </c>
    </row>
    <row r="3430" spans="1:6" x14ac:dyDescent="0.35">
      <c r="A3430">
        <v>2004</v>
      </c>
      <c r="B3430" s="1">
        <f t="shared" si="53"/>
        <v>133</v>
      </c>
      <c r="C3430" s="18">
        <v>10.199999999999999</v>
      </c>
      <c r="D3430">
        <v>13.9</v>
      </c>
      <c r="E3430">
        <v>9</v>
      </c>
      <c r="F3430">
        <v>6.1</v>
      </c>
    </row>
    <row r="3431" spans="1:6" x14ac:dyDescent="0.35">
      <c r="A3431">
        <v>2004</v>
      </c>
      <c r="B3431" s="1">
        <f t="shared" si="53"/>
        <v>134</v>
      </c>
      <c r="C3431" s="18">
        <v>21.9</v>
      </c>
      <c r="D3431">
        <v>19.2</v>
      </c>
      <c r="E3431">
        <v>10</v>
      </c>
      <c r="F3431">
        <v>6.1</v>
      </c>
    </row>
    <row r="3432" spans="1:6" x14ac:dyDescent="0.35">
      <c r="A3432">
        <v>2004</v>
      </c>
      <c r="B3432" s="1">
        <f t="shared" si="53"/>
        <v>135</v>
      </c>
      <c r="C3432" s="18">
        <v>28.8</v>
      </c>
      <c r="D3432">
        <v>23</v>
      </c>
      <c r="E3432">
        <v>10.199999999999999</v>
      </c>
      <c r="F3432">
        <v>0</v>
      </c>
    </row>
    <row r="3433" spans="1:6" x14ac:dyDescent="0.35">
      <c r="A3433">
        <v>2004</v>
      </c>
      <c r="B3433" s="1">
        <f t="shared" si="53"/>
        <v>136</v>
      </c>
      <c r="C3433" s="18">
        <v>28.8</v>
      </c>
      <c r="D3433">
        <v>27.2</v>
      </c>
      <c r="E3433">
        <v>10</v>
      </c>
      <c r="F3433">
        <v>0</v>
      </c>
    </row>
    <row r="3434" spans="1:6" x14ac:dyDescent="0.35">
      <c r="A3434">
        <v>2004</v>
      </c>
      <c r="B3434" s="1">
        <f t="shared" si="53"/>
        <v>137</v>
      </c>
      <c r="C3434" s="18">
        <v>24</v>
      </c>
      <c r="D3434">
        <v>26.3</v>
      </c>
      <c r="E3434">
        <v>13</v>
      </c>
      <c r="F3434">
        <v>0</v>
      </c>
    </row>
    <row r="3435" spans="1:6" x14ac:dyDescent="0.35">
      <c r="A3435">
        <v>2004</v>
      </c>
      <c r="B3435" s="1">
        <f t="shared" si="53"/>
        <v>138</v>
      </c>
      <c r="C3435" s="18">
        <v>30.9</v>
      </c>
      <c r="D3435">
        <v>26.2</v>
      </c>
      <c r="E3435">
        <v>9.8000000000000007</v>
      </c>
      <c r="F3435">
        <v>0</v>
      </c>
    </row>
    <row r="3436" spans="1:6" x14ac:dyDescent="0.35">
      <c r="A3436">
        <v>2004</v>
      </c>
      <c r="B3436" s="1">
        <f t="shared" si="53"/>
        <v>139</v>
      </c>
      <c r="C3436" s="18">
        <v>31</v>
      </c>
      <c r="D3436">
        <v>27.5</v>
      </c>
      <c r="E3436">
        <v>11.6</v>
      </c>
      <c r="F3436">
        <v>0</v>
      </c>
    </row>
    <row r="3437" spans="1:6" x14ac:dyDescent="0.35">
      <c r="A3437">
        <v>2004</v>
      </c>
      <c r="B3437" s="1">
        <f t="shared" si="53"/>
        <v>140</v>
      </c>
      <c r="C3437" s="18">
        <v>31</v>
      </c>
      <c r="D3437">
        <v>30</v>
      </c>
      <c r="E3437">
        <v>12</v>
      </c>
      <c r="F3437">
        <v>0</v>
      </c>
    </row>
    <row r="3438" spans="1:6" x14ac:dyDescent="0.35">
      <c r="A3438">
        <v>2004</v>
      </c>
      <c r="B3438" s="1">
        <f t="shared" si="53"/>
        <v>141</v>
      </c>
      <c r="C3438" s="18">
        <v>9.4</v>
      </c>
      <c r="D3438">
        <v>18.5</v>
      </c>
      <c r="E3438">
        <v>13</v>
      </c>
      <c r="F3438">
        <v>0</v>
      </c>
    </row>
    <row r="3439" spans="1:6" x14ac:dyDescent="0.35">
      <c r="A3439">
        <v>2004</v>
      </c>
      <c r="B3439" s="1">
        <f t="shared" si="53"/>
        <v>142</v>
      </c>
      <c r="C3439" s="18">
        <v>11.8</v>
      </c>
      <c r="D3439">
        <v>20.2</v>
      </c>
      <c r="E3439">
        <v>12.8</v>
      </c>
      <c r="F3439">
        <v>0</v>
      </c>
    </row>
    <row r="3440" spans="1:6" x14ac:dyDescent="0.35">
      <c r="A3440">
        <v>2004</v>
      </c>
      <c r="B3440" s="1">
        <f t="shared" si="53"/>
        <v>143</v>
      </c>
      <c r="C3440" s="18">
        <v>24.2</v>
      </c>
      <c r="D3440">
        <v>23.2</v>
      </c>
      <c r="E3440">
        <v>13.4</v>
      </c>
      <c r="F3440">
        <v>0</v>
      </c>
    </row>
    <row r="3441" spans="1:6" x14ac:dyDescent="0.35">
      <c r="A3441">
        <v>2004</v>
      </c>
      <c r="B3441" s="1">
        <f t="shared" si="53"/>
        <v>144</v>
      </c>
      <c r="C3441" s="18">
        <v>12.6</v>
      </c>
      <c r="D3441">
        <v>20</v>
      </c>
      <c r="E3441">
        <v>12.2</v>
      </c>
      <c r="F3441">
        <v>0</v>
      </c>
    </row>
    <row r="3442" spans="1:6" x14ac:dyDescent="0.35">
      <c r="A3442">
        <v>2004</v>
      </c>
      <c r="B3442" s="1">
        <f t="shared" si="53"/>
        <v>145</v>
      </c>
      <c r="C3442" s="18">
        <v>14.7</v>
      </c>
      <c r="D3442">
        <v>21.4</v>
      </c>
      <c r="E3442">
        <v>13</v>
      </c>
      <c r="F3442">
        <v>0</v>
      </c>
    </row>
    <row r="3443" spans="1:6" x14ac:dyDescent="0.35">
      <c r="A3443">
        <v>2004</v>
      </c>
      <c r="B3443" s="1">
        <f t="shared" si="53"/>
        <v>146</v>
      </c>
      <c r="C3443" s="18">
        <v>21.7</v>
      </c>
      <c r="D3443">
        <v>22</v>
      </c>
      <c r="E3443">
        <v>11.8</v>
      </c>
      <c r="F3443">
        <v>0</v>
      </c>
    </row>
    <row r="3444" spans="1:6" x14ac:dyDescent="0.35">
      <c r="A3444">
        <v>2004</v>
      </c>
      <c r="B3444" s="1">
        <f t="shared" si="53"/>
        <v>147</v>
      </c>
      <c r="C3444" s="18">
        <v>11.1</v>
      </c>
      <c r="D3444">
        <v>18.2</v>
      </c>
      <c r="E3444">
        <v>12.7</v>
      </c>
      <c r="F3444">
        <v>0</v>
      </c>
    </row>
    <row r="3445" spans="1:6" x14ac:dyDescent="0.35">
      <c r="A3445">
        <v>2004</v>
      </c>
      <c r="B3445" s="1">
        <f t="shared" si="53"/>
        <v>148</v>
      </c>
      <c r="C3445" s="18">
        <v>29</v>
      </c>
      <c r="D3445">
        <v>24.2</v>
      </c>
      <c r="E3445">
        <v>9.4</v>
      </c>
      <c r="F3445">
        <v>0</v>
      </c>
    </row>
    <row r="3446" spans="1:6" x14ac:dyDescent="0.35">
      <c r="A3446">
        <v>2004</v>
      </c>
      <c r="B3446" s="1">
        <f t="shared" si="53"/>
        <v>149</v>
      </c>
      <c r="C3446" s="18">
        <v>31</v>
      </c>
      <c r="D3446">
        <v>27.7</v>
      </c>
      <c r="E3446">
        <v>11</v>
      </c>
      <c r="F3446">
        <v>0</v>
      </c>
    </row>
    <row r="3447" spans="1:6" x14ac:dyDescent="0.35">
      <c r="A3447">
        <v>2004</v>
      </c>
      <c r="B3447" s="1">
        <f t="shared" si="53"/>
        <v>150</v>
      </c>
      <c r="C3447" s="18">
        <v>31.8</v>
      </c>
      <c r="D3447">
        <v>27.2</v>
      </c>
      <c r="E3447">
        <v>12.3</v>
      </c>
      <c r="F3447">
        <v>0</v>
      </c>
    </row>
    <row r="3448" spans="1:6" x14ac:dyDescent="0.35">
      <c r="A3448">
        <v>2004</v>
      </c>
      <c r="B3448" s="1">
        <f t="shared" si="53"/>
        <v>151</v>
      </c>
      <c r="C3448" s="18">
        <v>31.9</v>
      </c>
      <c r="D3448">
        <v>29.2</v>
      </c>
      <c r="E3448">
        <v>11.6</v>
      </c>
      <c r="F3448">
        <v>0</v>
      </c>
    </row>
    <row r="3449" spans="1:6" x14ac:dyDescent="0.35">
      <c r="A3449">
        <v>2004</v>
      </c>
      <c r="B3449" s="1">
        <f t="shared" si="53"/>
        <v>152</v>
      </c>
      <c r="C3449" s="18">
        <v>26.9</v>
      </c>
      <c r="D3449">
        <v>30</v>
      </c>
      <c r="E3449">
        <v>13</v>
      </c>
      <c r="F3449">
        <v>0</v>
      </c>
    </row>
    <row r="3450" spans="1:6" x14ac:dyDescent="0.35">
      <c r="A3450">
        <v>2004</v>
      </c>
      <c r="B3450" s="1">
        <f t="shared" si="53"/>
        <v>153</v>
      </c>
      <c r="C3450" s="18">
        <v>26.7</v>
      </c>
      <c r="D3450">
        <v>32</v>
      </c>
      <c r="E3450">
        <v>14.3</v>
      </c>
      <c r="F3450">
        <v>0</v>
      </c>
    </row>
    <row r="3451" spans="1:6" x14ac:dyDescent="0.35">
      <c r="A3451">
        <v>2004</v>
      </c>
      <c r="B3451" s="1">
        <f t="shared" si="53"/>
        <v>154</v>
      </c>
      <c r="C3451" s="18">
        <v>27.4</v>
      </c>
      <c r="D3451">
        <v>36.200000000000003</v>
      </c>
      <c r="E3451">
        <v>17</v>
      </c>
      <c r="F3451">
        <v>0</v>
      </c>
    </row>
    <row r="3452" spans="1:6" x14ac:dyDescent="0.35">
      <c r="A3452">
        <v>2004</v>
      </c>
      <c r="B3452" s="1">
        <f t="shared" si="53"/>
        <v>155</v>
      </c>
      <c r="C3452" s="18">
        <v>28.1</v>
      </c>
      <c r="D3452">
        <v>35</v>
      </c>
      <c r="E3452">
        <v>17</v>
      </c>
      <c r="F3452">
        <v>0</v>
      </c>
    </row>
    <row r="3453" spans="1:6" x14ac:dyDescent="0.35">
      <c r="A3453">
        <v>2004</v>
      </c>
      <c r="B3453" s="1">
        <f t="shared" si="53"/>
        <v>156</v>
      </c>
      <c r="C3453" s="18">
        <v>30.7</v>
      </c>
      <c r="D3453">
        <v>30</v>
      </c>
      <c r="E3453">
        <v>16</v>
      </c>
      <c r="F3453">
        <v>0</v>
      </c>
    </row>
    <row r="3454" spans="1:6" x14ac:dyDescent="0.35">
      <c r="A3454">
        <v>2004</v>
      </c>
      <c r="B3454" s="1">
        <f t="shared" si="53"/>
        <v>157</v>
      </c>
      <c r="C3454" s="18">
        <v>29.1</v>
      </c>
      <c r="D3454">
        <v>26.4</v>
      </c>
      <c r="E3454">
        <v>15</v>
      </c>
      <c r="F3454">
        <v>0</v>
      </c>
    </row>
    <row r="3455" spans="1:6" x14ac:dyDescent="0.35">
      <c r="A3455">
        <v>2004</v>
      </c>
      <c r="B3455" s="1">
        <f t="shared" si="53"/>
        <v>158</v>
      </c>
      <c r="C3455" s="18">
        <v>16.5</v>
      </c>
      <c r="D3455">
        <v>18.8</v>
      </c>
      <c r="E3455">
        <v>13</v>
      </c>
      <c r="F3455">
        <v>0</v>
      </c>
    </row>
    <row r="3456" spans="1:6" x14ac:dyDescent="0.35">
      <c r="A3456">
        <v>2004</v>
      </c>
      <c r="B3456" s="1">
        <f t="shared" si="53"/>
        <v>159</v>
      </c>
      <c r="C3456" s="18">
        <v>4.8</v>
      </c>
      <c r="D3456">
        <v>19.399999999999999</v>
      </c>
      <c r="E3456">
        <v>15.2</v>
      </c>
      <c r="F3456">
        <v>0</v>
      </c>
    </row>
    <row r="3457" spans="1:6" x14ac:dyDescent="0.35">
      <c r="A3457">
        <v>2004</v>
      </c>
      <c r="B3457" s="1">
        <f t="shared" si="53"/>
        <v>160</v>
      </c>
      <c r="C3457" s="18">
        <v>24.4</v>
      </c>
      <c r="D3457">
        <v>26.3</v>
      </c>
      <c r="E3457">
        <v>14</v>
      </c>
      <c r="F3457">
        <v>0</v>
      </c>
    </row>
    <row r="3458" spans="1:6" x14ac:dyDescent="0.35">
      <c r="A3458">
        <v>2004</v>
      </c>
      <c r="B3458" s="1">
        <f t="shared" si="53"/>
        <v>161</v>
      </c>
      <c r="C3458" s="18">
        <v>31.5</v>
      </c>
      <c r="D3458">
        <v>31.3</v>
      </c>
      <c r="E3458">
        <v>14.5</v>
      </c>
      <c r="F3458">
        <v>0</v>
      </c>
    </row>
    <row r="3459" spans="1:6" x14ac:dyDescent="0.35">
      <c r="A3459">
        <v>2004</v>
      </c>
      <c r="B3459" s="1">
        <f t="shared" si="53"/>
        <v>162</v>
      </c>
      <c r="C3459" s="18">
        <v>30.8</v>
      </c>
      <c r="D3459">
        <v>34</v>
      </c>
      <c r="E3459">
        <v>16.7</v>
      </c>
      <c r="F3459">
        <v>0</v>
      </c>
    </row>
    <row r="3460" spans="1:6" x14ac:dyDescent="0.35">
      <c r="A3460">
        <v>2004</v>
      </c>
      <c r="B3460" s="1">
        <f t="shared" si="53"/>
        <v>163</v>
      </c>
      <c r="C3460" s="18">
        <v>27.1</v>
      </c>
      <c r="D3460">
        <v>35.200000000000003</v>
      </c>
      <c r="E3460">
        <v>16.5</v>
      </c>
      <c r="F3460">
        <v>0</v>
      </c>
    </row>
    <row r="3461" spans="1:6" x14ac:dyDescent="0.35">
      <c r="A3461">
        <v>2004</v>
      </c>
      <c r="B3461" s="1">
        <f t="shared" si="53"/>
        <v>164</v>
      </c>
      <c r="C3461" s="18">
        <v>28.7</v>
      </c>
      <c r="D3461">
        <v>36</v>
      </c>
      <c r="E3461">
        <v>18.600000000000001</v>
      </c>
      <c r="F3461">
        <v>0</v>
      </c>
    </row>
    <row r="3462" spans="1:6" x14ac:dyDescent="0.35">
      <c r="A3462">
        <v>2004</v>
      </c>
      <c r="B3462" s="1">
        <f t="shared" si="53"/>
        <v>165</v>
      </c>
      <c r="C3462" s="18">
        <v>27.8</v>
      </c>
      <c r="D3462">
        <v>35.700000000000003</v>
      </c>
      <c r="E3462">
        <v>18.8</v>
      </c>
      <c r="F3462">
        <v>0</v>
      </c>
    </row>
    <row r="3463" spans="1:6" x14ac:dyDescent="0.35">
      <c r="A3463">
        <v>2004</v>
      </c>
      <c r="B3463" s="1">
        <f t="shared" si="53"/>
        <v>166</v>
      </c>
      <c r="C3463" s="18">
        <v>26.1</v>
      </c>
      <c r="D3463">
        <v>35.4</v>
      </c>
      <c r="E3463">
        <v>18</v>
      </c>
      <c r="F3463">
        <v>0</v>
      </c>
    </row>
    <row r="3464" spans="1:6" x14ac:dyDescent="0.35">
      <c r="A3464">
        <v>2004</v>
      </c>
      <c r="B3464" s="1">
        <f t="shared" si="53"/>
        <v>167</v>
      </c>
      <c r="C3464" s="18">
        <v>27.7</v>
      </c>
      <c r="D3464">
        <v>29.2</v>
      </c>
      <c r="E3464">
        <v>15.2</v>
      </c>
      <c r="F3464">
        <v>0</v>
      </c>
    </row>
    <row r="3465" spans="1:6" x14ac:dyDescent="0.35">
      <c r="A3465">
        <v>2004</v>
      </c>
      <c r="B3465" s="1">
        <f t="shared" si="53"/>
        <v>168</v>
      </c>
      <c r="C3465" s="18">
        <v>33.1</v>
      </c>
      <c r="D3465">
        <v>31</v>
      </c>
      <c r="E3465">
        <v>14.8</v>
      </c>
      <c r="F3465">
        <v>0</v>
      </c>
    </row>
    <row r="3466" spans="1:6" x14ac:dyDescent="0.35">
      <c r="A3466">
        <v>2004</v>
      </c>
      <c r="B3466" s="1">
        <f t="shared" si="53"/>
        <v>169</v>
      </c>
      <c r="C3466" s="18">
        <v>31.8</v>
      </c>
      <c r="D3466">
        <v>34.4</v>
      </c>
      <c r="E3466">
        <v>15.5</v>
      </c>
      <c r="F3466">
        <v>0</v>
      </c>
    </row>
    <row r="3467" spans="1:6" x14ac:dyDescent="0.35">
      <c r="A3467">
        <v>2004</v>
      </c>
      <c r="B3467" s="1">
        <f t="shared" si="53"/>
        <v>170</v>
      </c>
      <c r="C3467" s="18">
        <v>30.9</v>
      </c>
      <c r="D3467">
        <v>31.4</v>
      </c>
      <c r="E3467">
        <v>17</v>
      </c>
      <c r="F3467">
        <v>0</v>
      </c>
    </row>
    <row r="3468" spans="1:6" x14ac:dyDescent="0.35">
      <c r="A3468">
        <v>2004</v>
      </c>
      <c r="B3468" s="1">
        <f t="shared" ref="B3468:B3531" si="54">B3467+1</f>
        <v>171</v>
      </c>
      <c r="C3468" s="18">
        <v>32.1</v>
      </c>
      <c r="D3468">
        <v>27.5</v>
      </c>
      <c r="E3468">
        <v>12.5</v>
      </c>
      <c r="F3468">
        <v>0</v>
      </c>
    </row>
    <row r="3469" spans="1:6" x14ac:dyDescent="0.35">
      <c r="A3469">
        <v>2004</v>
      </c>
      <c r="B3469" s="1">
        <f t="shared" si="54"/>
        <v>172</v>
      </c>
      <c r="C3469" s="18">
        <v>32.1</v>
      </c>
      <c r="D3469">
        <v>27</v>
      </c>
      <c r="E3469">
        <v>14</v>
      </c>
      <c r="F3469">
        <v>0</v>
      </c>
    </row>
    <row r="3470" spans="1:6" x14ac:dyDescent="0.35">
      <c r="A3470">
        <v>2004</v>
      </c>
      <c r="B3470" s="1">
        <f t="shared" si="54"/>
        <v>173</v>
      </c>
      <c r="C3470" s="18">
        <v>32</v>
      </c>
      <c r="D3470">
        <v>32</v>
      </c>
      <c r="E3470">
        <v>10.3</v>
      </c>
      <c r="F3470">
        <v>0</v>
      </c>
    </row>
    <row r="3471" spans="1:6" x14ac:dyDescent="0.35">
      <c r="A3471">
        <v>2004</v>
      </c>
      <c r="B3471" s="1">
        <f t="shared" si="54"/>
        <v>174</v>
      </c>
      <c r="C3471" s="18">
        <v>31.8</v>
      </c>
      <c r="D3471">
        <v>29.6</v>
      </c>
      <c r="E3471">
        <v>13</v>
      </c>
      <c r="F3471">
        <v>0</v>
      </c>
    </row>
    <row r="3472" spans="1:6" x14ac:dyDescent="0.35">
      <c r="A3472">
        <v>2004</v>
      </c>
      <c r="B3472" s="1">
        <f t="shared" si="54"/>
        <v>175</v>
      </c>
      <c r="C3472" s="18">
        <v>32</v>
      </c>
      <c r="D3472">
        <v>31.6</v>
      </c>
      <c r="E3472">
        <v>14</v>
      </c>
      <c r="F3472">
        <v>0</v>
      </c>
    </row>
    <row r="3473" spans="1:6" x14ac:dyDescent="0.35">
      <c r="A3473">
        <v>2004</v>
      </c>
      <c r="B3473" s="1">
        <f t="shared" si="54"/>
        <v>176</v>
      </c>
      <c r="C3473" s="18">
        <v>31</v>
      </c>
      <c r="D3473">
        <v>31</v>
      </c>
      <c r="E3473">
        <v>16</v>
      </c>
      <c r="F3473">
        <v>0</v>
      </c>
    </row>
    <row r="3474" spans="1:6" x14ac:dyDescent="0.35">
      <c r="A3474">
        <v>2004</v>
      </c>
      <c r="B3474" s="1">
        <f t="shared" si="54"/>
        <v>177</v>
      </c>
      <c r="C3474" s="18">
        <v>31.1</v>
      </c>
      <c r="D3474">
        <v>35.299999999999997</v>
      </c>
      <c r="E3474">
        <v>16.5</v>
      </c>
      <c r="F3474">
        <v>0</v>
      </c>
    </row>
    <row r="3475" spans="1:6" x14ac:dyDescent="0.35">
      <c r="A3475">
        <v>2004</v>
      </c>
      <c r="B3475" s="1">
        <f t="shared" si="54"/>
        <v>178</v>
      </c>
      <c r="C3475" s="18">
        <v>30.4</v>
      </c>
      <c r="D3475">
        <v>38.4</v>
      </c>
      <c r="E3475">
        <v>19.7</v>
      </c>
      <c r="F3475">
        <v>0</v>
      </c>
    </row>
    <row r="3476" spans="1:6" x14ac:dyDescent="0.35">
      <c r="A3476">
        <v>2004</v>
      </c>
      <c r="B3476" s="1">
        <f t="shared" si="54"/>
        <v>179</v>
      </c>
      <c r="C3476" s="18">
        <v>24.4</v>
      </c>
      <c r="D3476">
        <v>40.6</v>
      </c>
      <c r="E3476">
        <v>19.5</v>
      </c>
      <c r="F3476">
        <v>0</v>
      </c>
    </row>
    <row r="3477" spans="1:6" x14ac:dyDescent="0.35">
      <c r="A3477">
        <v>2004</v>
      </c>
      <c r="B3477" s="1">
        <f t="shared" si="54"/>
        <v>180</v>
      </c>
      <c r="C3477" s="18">
        <v>20.2</v>
      </c>
      <c r="D3477">
        <v>43.5</v>
      </c>
      <c r="E3477">
        <v>25</v>
      </c>
      <c r="F3477">
        <v>0</v>
      </c>
    </row>
    <row r="3478" spans="1:6" x14ac:dyDescent="0.35">
      <c r="A3478">
        <v>2004</v>
      </c>
      <c r="B3478" s="1">
        <f t="shared" si="54"/>
        <v>181</v>
      </c>
      <c r="C3478" s="18">
        <v>24.5</v>
      </c>
      <c r="D3478">
        <v>43.2</v>
      </c>
      <c r="E3478">
        <v>22</v>
      </c>
      <c r="F3478">
        <v>0</v>
      </c>
    </row>
    <row r="3479" spans="1:6" x14ac:dyDescent="0.35">
      <c r="A3479">
        <v>2004</v>
      </c>
      <c r="B3479" s="1">
        <f t="shared" si="54"/>
        <v>182</v>
      </c>
      <c r="C3479" s="18">
        <v>23.4</v>
      </c>
      <c r="D3479">
        <v>41.7</v>
      </c>
      <c r="E3479">
        <v>19</v>
      </c>
      <c r="F3479">
        <v>0</v>
      </c>
    </row>
    <row r="3480" spans="1:6" x14ac:dyDescent="0.35">
      <c r="A3480">
        <v>2004</v>
      </c>
      <c r="B3480" s="1">
        <f t="shared" si="54"/>
        <v>183</v>
      </c>
      <c r="C3480" s="18">
        <v>22.9</v>
      </c>
      <c r="D3480">
        <v>35.4</v>
      </c>
      <c r="E3480">
        <v>20.5</v>
      </c>
      <c r="F3480">
        <v>0</v>
      </c>
    </row>
    <row r="3481" spans="1:6" x14ac:dyDescent="0.35">
      <c r="A3481">
        <v>2004</v>
      </c>
      <c r="B3481" s="1">
        <f t="shared" si="54"/>
        <v>184</v>
      </c>
      <c r="C3481" s="18">
        <v>27.6</v>
      </c>
      <c r="D3481">
        <v>34.200000000000003</v>
      </c>
      <c r="E3481">
        <v>18.2</v>
      </c>
      <c r="F3481">
        <v>0</v>
      </c>
    </row>
    <row r="3482" spans="1:6" x14ac:dyDescent="0.35">
      <c r="A3482">
        <v>2004</v>
      </c>
      <c r="B3482" s="1">
        <f t="shared" si="54"/>
        <v>185</v>
      </c>
      <c r="C3482" s="18">
        <v>22.3</v>
      </c>
      <c r="D3482">
        <v>33.5</v>
      </c>
      <c r="E3482">
        <v>16.2</v>
      </c>
      <c r="F3482">
        <v>0</v>
      </c>
    </row>
    <row r="3483" spans="1:6" x14ac:dyDescent="0.35">
      <c r="A3483">
        <v>2004</v>
      </c>
      <c r="B3483" s="1">
        <f t="shared" si="54"/>
        <v>186</v>
      </c>
      <c r="C3483" s="18">
        <v>20.399999999999999</v>
      </c>
      <c r="D3483">
        <v>39</v>
      </c>
      <c r="E3483">
        <v>21.3</v>
      </c>
      <c r="F3483">
        <v>0</v>
      </c>
    </row>
    <row r="3484" spans="1:6" x14ac:dyDescent="0.35">
      <c r="A3484">
        <v>2004</v>
      </c>
      <c r="B3484" s="1">
        <f t="shared" si="54"/>
        <v>187</v>
      </c>
      <c r="C3484" s="18">
        <v>20.7</v>
      </c>
      <c r="D3484">
        <v>39.200000000000003</v>
      </c>
      <c r="E3484">
        <v>22</v>
      </c>
      <c r="F3484">
        <v>0.5</v>
      </c>
    </row>
    <row r="3485" spans="1:6" x14ac:dyDescent="0.35">
      <c r="A3485">
        <v>2004</v>
      </c>
      <c r="B3485" s="1">
        <f t="shared" si="54"/>
        <v>188</v>
      </c>
      <c r="C3485" s="18">
        <v>18.3</v>
      </c>
      <c r="D3485">
        <v>29</v>
      </c>
      <c r="E3485">
        <v>18</v>
      </c>
      <c r="F3485">
        <v>0</v>
      </c>
    </row>
    <row r="3486" spans="1:6" x14ac:dyDescent="0.35">
      <c r="A3486">
        <v>2004</v>
      </c>
      <c r="B3486" s="1">
        <f t="shared" si="54"/>
        <v>189</v>
      </c>
      <c r="C3486" s="18">
        <v>28.1</v>
      </c>
      <c r="D3486">
        <v>25.7</v>
      </c>
      <c r="E3486">
        <v>15</v>
      </c>
      <c r="F3486">
        <v>0</v>
      </c>
    </row>
    <row r="3487" spans="1:6" x14ac:dyDescent="0.35">
      <c r="A3487">
        <v>2004</v>
      </c>
      <c r="B3487" s="1">
        <f t="shared" si="54"/>
        <v>190</v>
      </c>
      <c r="C3487" s="18">
        <v>29.5</v>
      </c>
      <c r="D3487">
        <v>26</v>
      </c>
      <c r="E3487">
        <v>10</v>
      </c>
      <c r="F3487">
        <v>0</v>
      </c>
    </row>
    <row r="3488" spans="1:6" x14ac:dyDescent="0.35">
      <c r="A3488">
        <v>2004</v>
      </c>
      <c r="B3488" s="1">
        <f t="shared" si="54"/>
        <v>191</v>
      </c>
      <c r="C3488" s="18">
        <v>32.200000000000003</v>
      </c>
      <c r="D3488">
        <v>30.2</v>
      </c>
      <c r="E3488">
        <v>11.3</v>
      </c>
      <c r="F3488">
        <v>0</v>
      </c>
    </row>
    <row r="3489" spans="1:6" x14ac:dyDescent="0.35">
      <c r="A3489">
        <v>2004</v>
      </c>
      <c r="B3489" s="1">
        <f t="shared" si="54"/>
        <v>192</v>
      </c>
      <c r="C3489" s="18">
        <v>28.2</v>
      </c>
      <c r="D3489">
        <v>31.5</v>
      </c>
      <c r="E3489">
        <v>14</v>
      </c>
      <c r="F3489">
        <v>0</v>
      </c>
    </row>
    <row r="3490" spans="1:6" x14ac:dyDescent="0.35">
      <c r="A3490">
        <v>2004</v>
      </c>
      <c r="B3490" s="1">
        <f t="shared" si="54"/>
        <v>193</v>
      </c>
      <c r="C3490" s="18">
        <v>28.3</v>
      </c>
      <c r="D3490">
        <v>31.3</v>
      </c>
      <c r="E3490">
        <v>14</v>
      </c>
      <c r="F3490">
        <v>0</v>
      </c>
    </row>
    <row r="3491" spans="1:6" x14ac:dyDescent="0.35">
      <c r="A3491">
        <v>2004</v>
      </c>
      <c r="B3491" s="1">
        <f t="shared" si="54"/>
        <v>194</v>
      </c>
      <c r="C3491" s="18">
        <v>27</v>
      </c>
      <c r="D3491">
        <v>36</v>
      </c>
      <c r="E3491">
        <v>15.3</v>
      </c>
      <c r="F3491">
        <v>0</v>
      </c>
    </row>
    <row r="3492" spans="1:6" x14ac:dyDescent="0.35">
      <c r="A3492">
        <v>2004</v>
      </c>
      <c r="B3492" s="1">
        <f t="shared" si="54"/>
        <v>195</v>
      </c>
      <c r="C3492" s="18">
        <v>23.5</v>
      </c>
      <c r="D3492">
        <v>37.200000000000003</v>
      </c>
      <c r="E3492">
        <v>18.7</v>
      </c>
      <c r="F3492">
        <v>0</v>
      </c>
    </row>
    <row r="3493" spans="1:6" x14ac:dyDescent="0.35">
      <c r="A3493">
        <v>2004</v>
      </c>
      <c r="B3493" s="1">
        <f t="shared" si="54"/>
        <v>196</v>
      </c>
      <c r="C3493" s="18">
        <v>26.9</v>
      </c>
      <c r="D3493">
        <v>35</v>
      </c>
      <c r="E3493">
        <v>18.600000000000001</v>
      </c>
      <c r="F3493">
        <v>0</v>
      </c>
    </row>
    <row r="3494" spans="1:6" x14ac:dyDescent="0.35">
      <c r="A3494">
        <v>2004</v>
      </c>
      <c r="B3494" s="1">
        <f t="shared" si="54"/>
        <v>197</v>
      </c>
      <c r="C3494" s="18">
        <v>24.1</v>
      </c>
      <c r="D3494">
        <v>33.5</v>
      </c>
      <c r="E3494">
        <v>18</v>
      </c>
      <c r="F3494">
        <v>0</v>
      </c>
    </row>
    <row r="3495" spans="1:6" x14ac:dyDescent="0.35">
      <c r="A3495">
        <v>2004</v>
      </c>
      <c r="B3495" s="1">
        <f t="shared" si="54"/>
        <v>198</v>
      </c>
      <c r="C3495" s="18">
        <v>25.7</v>
      </c>
      <c r="D3495">
        <v>29.4</v>
      </c>
      <c r="E3495">
        <v>18.8</v>
      </c>
      <c r="F3495">
        <v>0</v>
      </c>
    </row>
    <row r="3496" spans="1:6" x14ac:dyDescent="0.35">
      <c r="A3496">
        <v>2004</v>
      </c>
      <c r="B3496" s="1">
        <f t="shared" si="54"/>
        <v>199</v>
      </c>
      <c r="C3496" s="18">
        <v>27.4</v>
      </c>
      <c r="D3496">
        <v>29.3</v>
      </c>
      <c r="E3496">
        <v>17.3</v>
      </c>
      <c r="F3496">
        <v>0</v>
      </c>
    </row>
    <row r="3497" spans="1:6" x14ac:dyDescent="0.35">
      <c r="A3497">
        <v>2004</v>
      </c>
      <c r="B3497" s="1">
        <f t="shared" si="54"/>
        <v>200</v>
      </c>
      <c r="C3497" s="18">
        <v>28</v>
      </c>
      <c r="D3497">
        <v>31</v>
      </c>
      <c r="E3497">
        <v>15.4</v>
      </c>
      <c r="F3497">
        <v>0</v>
      </c>
    </row>
    <row r="3498" spans="1:6" x14ac:dyDescent="0.35">
      <c r="A3498">
        <v>2004</v>
      </c>
      <c r="B3498" s="1">
        <f t="shared" si="54"/>
        <v>201</v>
      </c>
      <c r="C3498" s="18">
        <v>27.9</v>
      </c>
      <c r="D3498">
        <v>32.200000000000003</v>
      </c>
      <c r="E3498">
        <v>14.8</v>
      </c>
      <c r="F3498">
        <v>0</v>
      </c>
    </row>
    <row r="3499" spans="1:6" x14ac:dyDescent="0.35">
      <c r="A3499">
        <v>2004</v>
      </c>
      <c r="B3499" s="1">
        <f t="shared" si="54"/>
        <v>202</v>
      </c>
      <c r="C3499" s="18">
        <v>18.899999999999999</v>
      </c>
      <c r="D3499">
        <v>32</v>
      </c>
      <c r="E3499">
        <v>16.8</v>
      </c>
      <c r="F3499">
        <v>0</v>
      </c>
    </row>
    <row r="3500" spans="1:6" x14ac:dyDescent="0.35">
      <c r="A3500">
        <v>2004</v>
      </c>
      <c r="B3500" s="1">
        <f t="shared" si="54"/>
        <v>203</v>
      </c>
      <c r="C3500" s="18">
        <v>22.3</v>
      </c>
      <c r="D3500">
        <v>36</v>
      </c>
      <c r="E3500">
        <v>16.5</v>
      </c>
      <c r="F3500">
        <v>0</v>
      </c>
    </row>
    <row r="3501" spans="1:6" x14ac:dyDescent="0.35">
      <c r="A3501">
        <v>2004</v>
      </c>
      <c r="B3501" s="1">
        <f t="shared" si="54"/>
        <v>204</v>
      </c>
      <c r="C3501" s="18">
        <v>18.399999999999999</v>
      </c>
      <c r="D3501">
        <v>39.799999999999997</v>
      </c>
      <c r="E3501">
        <v>23</v>
      </c>
      <c r="F3501">
        <v>5.0999999999999996</v>
      </c>
    </row>
    <row r="3502" spans="1:6" x14ac:dyDescent="0.35">
      <c r="A3502">
        <v>2004</v>
      </c>
      <c r="B3502" s="1">
        <f t="shared" si="54"/>
        <v>205</v>
      </c>
      <c r="C3502" s="18">
        <v>22.3</v>
      </c>
      <c r="D3502">
        <v>42.2</v>
      </c>
      <c r="E3502">
        <v>24</v>
      </c>
      <c r="F3502">
        <v>0</v>
      </c>
    </row>
    <row r="3503" spans="1:6" x14ac:dyDescent="0.35">
      <c r="A3503">
        <v>2004</v>
      </c>
      <c r="B3503" s="1">
        <f t="shared" si="54"/>
        <v>206</v>
      </c>
      <c r="C3503" s="18">
        <v>22.8</v>
      </c>
      <c r="D3503">
        <v>43.4</v>
      </c>
      <c r="E3503">
        <v>24</v>
      </c>
      <c r="F3503">
        <v>0</v>
      </c>
    </row>
    <row r="3504" spans="1:6" x14ac:dyDescent="0.35">
      <c r="A3504">
        <v>2004</v>
      </c>
      <c r="B3504" s="1">
        <f t="shared" si="54"/>
        <v>207</v>
      </c>
      <c r="C3504" s="18">
        <v>24.1</v>
      </c>
      <c r="D3504">
        <v>40.200000000000003</v>
      </c>
      <c r="E3504">
        <v>23</v>
      </c>
      <c r="F3504">
        <v>0</v>
      </c>
    </row>
    <row r="3505" spans="1:6" x14ac:dyDescent="0.35">
      <c r="A3505">
        <v>2004</v>
      </c>
      <c r="B3505" s="1">
        <f t="shared" si="54"/>
        <v>208</v>
      </c>
      <c r="C3505" s="18">
        <v>28</v>
      </c>
      <c r="D3505">
        <v>39</v>
      </c>
      <c r="E3505">
        <v>22.6</v>
      </c>
      <c r="F3505">
        <v>0</v>
      </c>
    </row>
    <row r="3506" spans="1:6" x14ac:dyDescent="0.35">
      <c r="A3506">
        <v>2004</v>
      </c>
      <c r="B3506" s="1">
        <f t="shared" si="54"/>
        <v>209</v>
      </c>
      <c r="C3506" s="18">
        <v>29.4</v>
      </c>
      <c r="D3506">
        <v>37.5</v>
      </c>
      <c r="E3506">
        <v>22</v>
      </c>
      <c r="F3506">
        <v>0</v>
      </c>
    </row>
    <row r="3507" spans="1:6" x14ac:dyDescent="0.35">
      <c r="A3507">
        <v>2004</v>
      </c>
      <c r="B3507" s="1">
        <f t="shared" si="54"/>
        <v>210</v>
      </c>
      <c r="C3507" s="18">
        <v>23.9</v>
      </c>
      <c r="D3507">
        <v>38.4</v>
      </c>
      <c r="E3507">
        <v>20.3</v>
      </c>
      <c r="F3507">
        <v>0</v>
      </c>
    </row>
    <row r="3508" spans="1:6" x14ac:dyDescent="0.35">
      <c r="A3508">
        <v>2004</v>
      </c>
      <c r="B3508" s="1">
        <f t="shared" si="54"/>
        <v>211</v>
      </c>
      <c r="C3508" s="18">
        <v>26.5</v>
      </c>
      <c r="D3508">
        <v>32.299999999999997</v>
      </c>
      <c r="E3508">
        <v>19.3</v>
      </c>
      <c r="F3508">
        <v>0</v>
      </c>
    </row>
    <row r="3509" spans="1:6" x14ac:dyDescent="0.35">
      <c r="A3509">
        <v>2004</v>
      </c>
      <c r="B3509" s="1">
        <f t="shared" si="54"/>
        <v>212</v>
      </c>
      <c r="C3509" s="18">
        <v>25.7</v>
      </c>
      <c r="D3509">
        <v>34.5</v>
      </c>
      <c r="E3509">
        <v>15.4</v>
      </c>
      <c r="F3509">
        <v>0</v>
      </c>
    </row>
    <row r="3510" spans="1:6" x14ac:dyDescent="0.35">
      <c r="A3510">
        <v>2004</v>
      </c>
      <c r="B3510" s="1">
        <f t="shared" si="54"/>
        <v>213</v>
      </c>
      <c r="C3510" s="18">
        <v>23.2</v>
      </c>
      <c r="D3510">
        <v>33</v>
      </c>
      <c r="E3510">
        <v>18</v>
      </c>
      <c r="F3510">
        <v>0</v>
      </c>
    </row>
    <row r="3511" spans="1:6" x14ac:dyDescent="0.35">
      <c r="A3511">
        <v>2004</v>
      </c>
      <c r="B3511" s="1">
        <f t="shared" si="54"/>
        <v>214</v>
      </c>
      <c r="C3511" s="18">
        <v>19.899999999999999</v>
      </c>
      <c r="D3511">
        <v>34.799999999999997</v>
      </c>
      <c r="E3511">
        <v>20</v>
      </c>
      <c r="F3511">
        <v>0</v>
      </c>
    </row>
    <row r="3512" spans="1:6" x14ac:dyDescent="0.35">
      <c r="A3512">
        <v>2004</v>
      </c>
      <c r="B3512" s="1">
        <f t="shared" si="54"/>
        <v>215</v>
      </c>
      <c r="C3512" s="18">
        <v>28</v>
      </c>
      <c r="D3512">
        <v>32</v>
      </c>
      <c r="E3512">
        <v>18.2</v>
      </c>
      <c r="F3512">
        <v>0</v>
      </c>
    </row>
    <row r="3513" spans="1:6" x14ac:dyDescent="0.35">
      <c r="A3513">
        <v>2004</v>
      </c>
      <c r="B3513" s="1">
        <f t="shared" si="54"/>
        <v>216</v>
      </c>
      <c r="C3513" s="18">
        <v>26</v>
      </c>
      <c r="D3513">
        <v>28.8</v>
      </c>
      <c r="E3513">
        <v>17</v>
      </c>
      <c r="F3513">
        <v>0</v>
      </c>
    </row>
    <row r="3514" spans="1:6" x14ac:dyDescent="0.35">
      <c r="A3514">
        <v>2004</v>
      </c>
      <c r="B3514" s="1">
        <f t="shared" si="54"/>
        <v>217</v>
      </c>
      <c r="C3514" s="18">
        <v>28.8</v>
      </c>
      <c r="D3514">
        <v>28.6</v>
      </c>
      <c r="E3514">
        <v>15.6</v>
      </c>
      <c r="F3514">
        <v>0</v>
      </c>
    </row>
    <row r="3515" spans="1:6" x14ac:dyDescent="0.35">
      <c r="A3515">
        <v>2004</v>
      </c>
      <c r="B3515" s="1">
        <f t="shared" si="54"/>
        <v>218</v>
      </c>
      <c r="C3515" s="18">
        <v>29</v>
      </c>
      <c r="D3515">
        <v>32.4</v>
      </c>
      <c r="E3515">
        <v>13.5</v>
      </c>
      <c r="F3515">
        <v>0</v>
      </c>
    </row>
    <row r="3516" spans="1:6" x14ac:dyDescent="0.35">
      <c r="A3516">
        <v>2004</v>
      </c>
      <c r="B3516" s="1">
        <f t="shared" si="54"/>
        <v>219</v>
      </c>
      <c r="C3516" s="18">
        <v>28.2</v>
      </c>
      <c r="D3516">
        <v>33.4</v>
      </c>
      <c r="E3516">
        <v>17</v>
      </c>
      <c r="F3516">
        <v>0</v>
      </c>
    </row>
    <row r="3517" spans="1:6" x14ac:dyDescent="0.35">
      <c r="A3517">
        <v>2004</v>
      </c>
      <c r="B3517" s="1">
        <f t="shared" si="54"/>
        <v>220</v>
      </c>
      <c r="C3517" s="18">
        <v>28.9</v>
      </c>
      <c r="D3517">
        <v>32.200000000000003</v>
      </c>
      <c r="E3517">
        <v>18.600000000000001</v>
      </c>
      <c r="F3517">
        <v>0</v>
      </c>
    </row>
    <row r="3518" spans="1:6" x14ac:dyDescent="0.35">
      <c r="A3518">
        <v>2004</v>
      </c>
      <c r="B3518" s="1">
        <f t="shared" si="54"/>
        <v>221</v>
      </c>
      <c r="C3518" s="18">
        <v>27.8</v>
      </c>
      <c r="D3518">
        <v>29.3</v>
      </c>
      <c r="E3518">
        <v>18</v>
      </c>
      <c r="F3518">
        <v>0</v>
      </c>
    </row>
    <row r="3519" spans="1:6" x14ac:dyDescent="0.35">
      <c r="A3519">
        <v>2004</v>
      </c>
      <c r="B3519" s="1">
        <f t="shared" si="54"/>
        <v>222</v>
      </c>
      <c r="C3519" s="18">
        <v>23.5</v>
      </c>
      <c r="D3519">
        <v>31</v>
      </c>
      <c r="E3519">
        <v>17</v>
      </c>
      <c r="F3519">
        <v>0</v>
      </c>
    </row>
    <row r="3520" spans="1:6" x14ac:dyDescent="0.35">
      <c r="A3520">
        <v>2004</v>
      </c>
      <c r="B3520" s="1">
        <f t="shared" si="54"/>
        <v>223</v>
      </c>
      <c r="C3520" s="18">
        <v>24</v>
      </c>
      <c r="D3520">
        <v>31.1</v>
      </c>
      <c r="E3520">
        <v>18</v>
      </c>
      <c r="F3520">
        <v>0</v>
      </c>
    </row>
    <row r="3521" spans="1:6" x14ac:dyDescent="0.35">
      <c r="A3521">
        <v>2004</v>
      </c>
      <c r="B3521" s="1">
        <f t="shared" si="54"/>
        <v>224</v>
      </c>
      <c r="C3521" s="18">
        <v>24.4</v>
      </c>
      <c r="D3521">
        <v>29.2</v>
      </c>
      <c r="E3521">
        <v>19</v>
      </c>
      <c r="F3521">
        <v>0</v>
      </c>
    </row>
    <row r="3522" spans="1:6" x14ac:dyDescent="0.35">
      <c r="A3522">
        <v>2004</v>
      </c>
      <c r="B3522" s="1">
        <f t="shared" si="54"/>
        <v>225</v>
      </c>
      <c r="C3522" s="18">
        <v>28.8</v>
      </c>
      <c r="D3522">
        <v>30.4</v>
      </c>
      <c r="E3522">
        <v>14.6</v>
      </c>
      <c r="F3522">
        <v>0</v>
      </c>
    </row>
    <row r="3523" spans="1:6" x14ac:dyDescent="0.35">
      <c r="A3523">
        <v>2004</v>
      </c>
      <c r="B3523" s="1">
        <f t="shared" si="54"/>
        <v>226</v>
      </c>
      <c r="C3523" s="18">
        <v>26.7</v>
      </c>
      <c r="D3523">
        <v>33</v>
      </c>
      <c r="E3523">
        <v>15</v>
      </c>
      <c r="F3523">
        <v>0</v>
      </c>
    </row>
    <row r="3524" spans="1:6" x14ac:dyDescent="0.35">
      <c r="A3524">
        <v>2004</v>
      </c>
      <c r="B3524" s="1">
        <f t="shared" si="54"/>
        <v>227</v>
      </c>
      <c r="C3524" s="18">
        <v>22.7</v>
      </c>
      <c r="D3524">
        <v>34.200000000000003</v>
      </c>
      <c r="E3524">
        <v>18</v>
      </c>
      <c r="F3524">
        <v>0</v>
      </c>
    </row>
    <row r="3525" spans="1:6" x14ac:dyDescent="0.35">
      <c r="A3525">
        <v>2004</v>
      </c>
      <c r="B3525" s="1">
        <f t="shared" si="54"/>
        <v>228</v>
      </c>
      <c r="C3525" s="18">
        <v>26.6</v>
      </c>
      <c r="D3525">
        <v>35</v>
      </c>
      <c r="E3525">
        <v>18.899999999999999</v>
      </c>
      <c r="F3525">
        <v>0</v>
      </c>
    </row>
    <row r="3526" spans="1:6" x14ac:dyDescent="0.35">
      <c r="A3526">
        <v>2004</v>
      </c>
      <c r="B3526" s="1">
        <f t="shared" si="54"/>
        <v>229</v>
      </c>
      <c r="C3526" s="18">
        <v>27.2</v>
      </c>
      <c r="D3526">
        <v>32.6</v>
      </c>
      <c r="E3526">
        <v>15.8</v>
      </c>
      <c r="F3526">
        <v>0</v>
      </c>
    </row>
    <row r="3527" spans="1:6" x14ac:dyDescent="0.35">
      <c r="A3527">
        <v>2004</v>
      </c>
      <c r="B3527" s="1">
        <f t="shared" si="54"/>
        <v>230</v>
      </c>
      <c r="C3527" s="18">
        <v>25</v>
      </c>
      <c r="D3527">
        <v>30.5</v>
      </c>
      <c r="E3527">
        <v>16.5</v>
      </c>
      <c r="F3527">
        <v>0</v>
      </c>
    </row>
    <row r="3528" spans="1:6" x14ac:dyDescent="0.35">
      <c r="A3528">
        <v>2004</v>
      </c>
      <c r="B3528" s="1">
        <f t="shared" si="54"/>
        <v>231</v>
      </c>
      <c r="C3528" s="18">
        <v>25.3</v>
      </c>
      <c r="D3528">
        <v>31</v>
      </c>
      <c r="E3528">
        <v>16</v>
      </c>
      <c r="F3528">
        <v>0</v>
      </c>
    </row>
    <row r="3529" spans="1:6" x14ac:dyDescent="0.35">
      <c r="A3529">
        <v>2004</v>
      </c>
      <c r="B3529" s="1">
        <f t="shared" si="54"/>
        <v>232</v>
      </c>
      <c r="C3529" s="18">
        <v>23</v>
      </c>
      <c r="D3529">
        <v>31.7</v>
      </c>
      <c r="E3529">
        <v>16.600000000000001</v>
      </c>
      <c r="F3529">
        <v>0</v>
      </c>
    </row>
    <row r="3530" spans="1:6" x14ac:dyDescent="0.35">
      <c r="A3530">
        <v>2004</v>
      </c>
      <c r="B3530" s="1">
        <f t="shared" si="54"/>
        <v>233</v>
      </c>
      <c r="C3530" s="18">
        <v>23.1</v>
      </c>
      <c r="D3530">
        <v>30</v>
      </c>
      <c r="E3530">
        <v>17</v>
      </c>
      <c r="F3530">
        <v>0</v>
      </c>
    </row>
    <row r="3531" spans="1:6" x14ac:dyDescent="0.35">
      <c r="A3531">
        <v>2004</v>
      </c>
      <c r="B3531" s="1">
        <f t="shared" si="54"/>
        <v>234</v>
      </c>
      <c r="C3531" s="18">
        <v>23.5</v>
      </c>
      <c r="D3531">
        <v>37.4</v>
      </c>
      <c r="E3531">
        <v>15</v>
      </c>
      <c r="F3531">
        <v>0</v>
      </c>
    </row>
    <row r="3532" spans="1:6" x14ac:dyDescent="0.35">
      <c r="A3532">
        <v>2004</v>
      </c>
      <c r="B3532" s="1">
        <f t="shared" ref="B3532:B3595" si="55">B3531+1</f>
        <v>235</v>
      </c>
      <c r="C3532" s="18">
        <v>17.7</v>
      </c>
      <c r="D3532">
        <v>43.3</v>
      </c>
      <c r="E3532">
        <v>20</v>
      </c>
      <c r="F3532">
        <v>0</v>
      </c>
    </row>
    <row r="3533" spans="1:6" x14ac:dyDescent="0.35">
      <c r="A3533">
        <v>2004</v>
      </c>
      <c r="B3533" s="1">
        <f t="shared" si="55"/>
        <v>236</v>
      </c>
      <c r="C3533" s="18">
        <v>20.8</v>
      </c>
      <c r="D3533">
        <v>43.5</v>
      </c>
      <c r="E3533">
        <v>24.5</v>
      </c>
      <c r="F3533">
        <v>0</v>
      </c>
    </row>
    <row r="3534" spans="1:6" x14ac:dyDescent="0.35">
      <c r="A3534">
        <v>2004</v>
      </c>
      <c r="B3534" s="1">
        <f t="shared" si="55"/>
        <v>237</v>
      </c>
      <c r="C3534" s="18">
        <v>16.7</v>
      </c>
      <c r="D3534">
        <v>43</v>
      </c>
      <c r="E3534">
        <v>25</v>
      </c>
      <c r="F3534">
        <v>0</v>
      </c>
    </row>
    <row r="3535" spans="1:6" x14ac:dyDescent="0.35">
      <c r="A3535">
        <v>2004</v>
      </c>
      <c r="B3535" s="1">
        <f t="shared" si="55"/>
        <v>238</v>
      </c>
      <c r="C3535" s="18">
        <v>17.5</v>
      </c>
      <c r="D3535">
        <v>41.7</v>
      </c>
      <c r="E3535">
        <v>25.2</v>
      </c>
      <c r="F3535">
        <v>0</v>
      </c>
    </row>
    <row r="3536" spans="1:6" x14ac:dyDescent="0.35">
      <c r="A3536">
        <v>2004</v>
      </c>
      <c r="B3536" s="1">
        <f t="shared" si="55"/>
        <v>239</v>
      </c>
      <c r="C3536" s="18">
        <v>11.7</v>
      </c>
      <c r="D3536">
        <v>40</v>
      </c>
      <c r="E3536">
        <v>25</v>
      </c>
      <c r="F3536">
        <v>0</v>
      </c>
    </row>
    <row r="3537" spans="1:6" x14ac:dyDescent="0.35">
      <c r="A3537">
        <v>2004</v>
      </c>
      <c r="B3537" s="1">
        <f t="shared" si="55"/>
        <v>240</v>
      </c>
      <c r="C3537" s="18">
        <v>8.5</v>
      </c>
      <c r="D3537">
        <v>34.200000000000003</v>
      </c>
      <c r="E3537">
        <v>23.6</v>
      </c>
      <c r="F3537">
        <v>0</v>
      </c>
    </row>
    <row r="3538" spans="1:6" x14ac:dyDescent="0.35">
      <c r="A3538">
        <v>2004</v>
      </c>
      <c r="B3538" s="1">
        <f t="shared" si="55"/>
        <v>241</v>
      </c>
      <c r="C3538" s="18">
        <v>16.5</v>
      </c>
      <c r="D3538">
        <v>33.4</v>
      </c>
      <c r="E3538">
        <v>21</v>
      </c>
      <c r="F3538">
        <v>0</v>
      </c>
    </row>
    <row r="3539" spans="1:6" x14ac:dyDescent="0.35">
      <c r="A3539">
        <v>2004</v>
      </c>
      <c r="B3539" s="1">
        <f t="shared" si="55"/>
        <v>242</v>
      </c>
      <c r="C3539" s="18">
        <v>18</v>
      </c>
      <c r="D3539">
        <v>35</v>
      </c>
      <c r="E3539">
        <v>18</v>
      </c>
      <c r="F3539">
        <v>0</v>
      </c>
    </row>
    <row r="3540" spans="1:6" x14ac:dyDescent="0.35">
      <c r="A3540">
        <v>2004</v>
      </c>
      <c r="B3540" s="1">
        <f t="shared" si="55"/>
        <v>243</v>
      </c>
      <c r="C3540" s="18">
        <v>22.6</v>
      </c>
      <c r="D3540">
        <v>35</v>
      </c>
      <c r="E3540">
        <v>17.5</v>
      </c>
      <c r="F3540">
        <v>0</v>
      </c>
    </row>
    <row r="3541" spans="1:6" x14ac:dyDescent="0.35">
      <c r="A3541">
        <v>2004</v>
      </c>
      <c r="B3541" s="1">
        <f t="shared" si="55"/>
        <v>244</v>
      </c>
      <c r="C3541" s="18">
        <v>22.5</v>
      </c>
      <c r="D3541">
        <v>33.200000000000003</v>
      </c>
      <c r="E3541">
        <v>18.600000000000001</v>
      </c>
      <c r="F3541">
        <v>0</v>
      </c>
    </row>
    <row r="3542" spans="1:6" x14ac:dyDescent="0.35">
      <c r="A3542">
        <v>2004</v>
      </c>
      <c r="B3542" s="1">
        <f t="shared" si="55"/>
        <v>245</v>
      </c>
      <c r="C3542" s="18">
        <v>26.4</v>
      </c>
      <c r="D3542">
        <v>28.7</v>
      </c>
      <c r="E3542">
        <v>17</v>
      </c>
      <c r="F3542">
        <v>0</v>
      </c>
    </row>
    <row r="3543" spans="1:6" x14ac:dyDescent="0.35">
      <c r="A3543">
        <v>2004</v>
      </c>
      <c r="B3543" s="1">
        <f t="shared" si="55"/>
        <v>246</v>
      </c>
      <c r="C3543" s="18">
        <v>18.899999999999999</v>
      </c>
      <c r="D3543">
        <v>27.3</v>
      </c>
      <c r="E3543">
        <v>17</v>
      </c>
      <c r="F3543">
        <v>0</v>
      </c>
    </row>
    <row r="3544" spans="1:6" x14ac:dyDescent="0.35">
      <c r="A3544">
        <v>2004</v>
      </c>
      <c r="B3544" s="1">
        <f t="shared" si="55"/>
        <v>247</v>
      </c>
      <c r="C3544" s="18">
        <v>16.3</v>
      </c>
      <c r="D3544">
        <v>26.2</v>
      </c>
      <c r="E3544">
        <v>17</v>
      </c>
      <c r="F3544">
        <v>0</v>
      </c>
    </row>
    <row r="3545" spans="1:6" x14ac:dyDescent="0.35">
      <c r="A3545">
        <v>2004</v>
      </c>
      <c r="B3545" s="1">
        <f t="shared" si="55"/>
        <v>248</v>
      </c>
      <c r="C3545" s="18">
        <v>26.5</v>
      </c>
      <c r="D3545">
        <v>30</v>
      </c>
      <c r="E3545">
        <v>15.2</v>
      </c>
      <c r="F3545">
        <v>0</v>
      </c>
    </row>
    <row r="3546" spans="1:6" x14ac:dyDescent="0.35">
      <c r="A3546">
        <v>2004</v>
      </c>
      <c r="B3546" s="1">
        <f t="shared" si="55"/>
        <v>249</v>
      </c>
      <c r="C3546" s="18">
        <v>22.4</v>
      </c>
      <c r="D3546">
        <v>28.7</v>
      </c>
      <c r="E3546">
        <v>14.3</v>
      </c>
      <c r="F3546">
        <v>0</v>
      </c>
    </row>
    <row r="3547" spans="1:6" x14ac:dyDescent="0.35">
      <c r="A3547">
        <v>2004</v>
      </c>
      <c r="B3547" s="1">
        <f t="shared" si="55"/>
        <v>250</v>
      </c>
      <c r="C3547" s="18">
        <v>25.8</v>
      </c>
      <c r="D3547">
        <v>28.4</v>
      </c>
      <c r="E3547">
        <v>16</v>
      </c>
      <c r="F3547">
        <v>0</v>
      </c>
    </row>
    <row r="3548" spans="1:6" x14ac:dyDescent="0.35">
      <c r="A3548">
        <v>2004</v>
      </c>
      <c r="B3548" s="1">
        <f t="shared" si="55"/>
        <v>251</v>
      </c>
      <c r="C3548" s="18">
        <v>19.399999999999999</v>
      </c>
      <c r="D3548">
        <v>28.1</v>
      </c>
      <c r="E3548">
        <v>16</v>
      </c>
      <c r="F3548">
        <v>0</v>
      </c>
    </row>
    <row r="3549" spans="1:6" x14ac:dyDescent="0.35">
      <c r="A3549">
        <v>2004</v>
      </c>
      <c r="B3549" s="1">
        <f t="shared" si="55"/>
        <v>252</v>
      </c>
      <c r="C3549" s="18">
        <v>23.2</v>
      </c>
      <c r="D3549">
        <v>29.8</v>
      </c>
      <c r="E3549">
        <v>14.4</v>
      </c>
      <c r="F3549">
        <v>0</v>
      </c>
    </row>
    <row r="3550" spans="1:6" x14ac:dyDescent="0.35">
      <c r="A3550">
        <v>2004</v>
      </c>
      <c r="B3550" s="1">
        <f t="shared" si="55"/>
        <v>253</v>
      </c>
      <c r="C3550" s="18">
        <v>12</v>
      </c>
      <c r="D3550">
        <v>33</v>
      </c>
      <c r="E3550">
        <v>17</v>
      </c>
      <c r="F3550">
        <v>0</v>
      </c>
    </row>
    <row r="3551" spans="1:6" x14ac:dyDescent="0.35">
      <c r="A3551">
        <v>2004</v>
      </c>
      <c r="B3551" s="1">
        <f t="shared" si="55"/>
        <v>254</v>
      </c>
      <c r="C3551" s="18">
        <v>6.5</v>
      </c>
      <c r="D3551">
        <v>33.299999999999997</v>
      </c>
      <c r="E3551">
        <v>25.3</v>
      </c>
      <c r="F3551">
        <v>0</v>
      </c>
    </row>
    <row r="3552" spans="1:6" x14ac:dyDescent="0.35">
      <c r="A3552">
        <v>2004</v>
      </c>
      <c r="B3552" s="1">
        <f t="shared" si="55"/>
        <v>255</v>
      </c>
      <c r="C3552" s="18">
        <v>23.4</v>
      </c>
      <c r="D3552">
        <v>37.200000000000003</v>
      </c>
      <c r="E3552">
        <v>21.5</v>
      </c>
      <c r="F3552">
        <v>0</v>
      </c>
    </row>
    <row r="3553" spans="1:6" x14ac:dyDescent="0.35">
      <c r="A3553">
        <v>2004</v>
      </c>
      <c r="B3553" s="1">
        <f t="shared" si="55"/>
        <v>256</v>
      </c>
      <c r="C3553" s="18">
        <v>13.3</v>
      </c>
      <c r="D3553">
        <v>33.5</v>
      </c>
      <c r="E3553">
        <v>19</v>
      </c>
      <c r="F3553">
        <v>0</v>
      </c>
    </row>
    <row r="3554" spans="1:6" x14ac:dyDescent="0.35">
      <c r="A3554">
        <v>2004</v>
      </c>
      <c r="B3554" s="1">
        <f t="shared" si="55"/>
        <v>257</v>
      </c>
      <c r="C3554" s="18">
        <v>22.6</v>
      </c>
      <c r="D3554">
        <v>29.4</v>
      </c>
      <c r="E3554">
        <v>14.4</v>
      </c>
      <c r="F3554">
        <v>0.5</v>
      </c>
    </row>
    <row r="3555" spans="1:6" x14ac:dyDescent="0.35">
      <c r="A3555">
        <v>2004</v>
      </c>
      <c r="B3555" s="1">
        <f t="shared" si="55"/>
        <v>258</v>
      </c>
      <c r="C3555" s="18">
        <v>22.5</v>
      </c>
      <c r="D3555">
        <v>27</v>
      </c>
      <c r="E3555">
        <v>16</v>
      </c>
      <c r="F3555">
        <v>0</v>
      </c>
    </row>
    <row r="3556" spans="1:6" x14ac:dyDescent="0.35">
      <c r="A3556">
        <v>2004</v>
      </c>
      <c r="B3556" s="1">
        <f t="shared" si="55"/>
        <v>259</v>
      </c>
      <c r="C3556" s="18">
        <v>23.6</v>
      </c>
      <c r="D3556">
        <v>27</v>
      </c>
      <c r="E3556">
        <v>12</v>
      </c>
      <c r="F3556">
        <v>0</v>
      </c>
    </row>
    <row r="3557" spans="1:6" x14ac:dyDescent="0.35">
      <c r="A3557">
        <v>2004</v>
      </c>
      <c r="B3557" s="1">
        <f t="shared" si="55"/>
        <v>260</v>
      </c>
      <c r="C3557" s="18">
        <v>23.2</v>
      </c>
      <c r="D3557">
        <v>30.5</v>
      </c>
      <c r="E3557">
        <v>14</v>
      </c>
      <c r="F3557">
        <v>0</v>
      </c>
    </row>
    <row r="3558" spans="1:6" x14ac:dyDescent="0.35">
      <c r="A3558">
        <v>2004</v>
      </c>
      <c r="B3558" s="1">
        <f t="shared" si="55"/>
        <v>261</v>
      </c>
      <c r="C3558" s="18">
        <v>22.5</v>
      </c>
      <c r="D3558">
        <v>33</v>
      </c>
      <c r="E3558">
        <v>15.5</v>
      </c>
      <c r="F3558">
        <v>0</v>
      </c>
    </row>
    <row r="3559" spans="1:6" x14ac:dyDescent="0.35">
      <c r="A3559">
        <v>2004</v>
      </c>
      <c r="B3559" s="1">
        <f t="shared" si="55"/>
        <v>262</v>
      </c>
      <c r="C3559" s="18">
        <v>22.9</v>
      </c>
      <c r="D3559">
        <v>32.200000000000003</v>
      </c>
      <c r="E3559">
        <v>16.5</v>
      </c>
      <c r="F3559">
        <v>0</v>
      </c>
    </row>
    <row r="3560" spans="1:6" x14ac:dyDescent="0.35">
      <c r="A3560">
        <v>2004</v>
      </c>
      <c r="B3560" s="1">
        <f t="shared" si="55"/>
        <v>263</v>
      </c>
      <c r="C3560" s="18">
        <v>22.5</v>
      </c>
      <c r="D3560">
        <v>32.299999999999997</v>
      </c>
      <c r="E3560">
        <v>13.6</v>
      </c>
      <c r="F3560">
        <v>0</v>
      </c>
    </row>
    <row r="3561" spans="1:6" x14ac:dyDescent="0.35">
      <c r="A3561">
        <v>2004</v>
      </c>
      <c r="B3561" s="1">
        <f t="shared" si="55"/>
        <v>264</v>
      </c>
      <c r="C3561" s="18">
        <v>21.6</v>
      </c>
      <c r="D3561">
        <v>32.700000000000003</v>
      </c>
      <c r="E3561">
        <v>16</v>
      </c>
      <c r="F3561">
        <v>0</v>
      </c>
    </row>
    <row r="3562" spans="1:6" x14ac:dyDescent="0.35">
      <c r="A3562">
        <v>2004</v>
      </c>
      <c r="B3562" s="1">
        <f t="shared" si="55"/>
        <v>265</v>
      </c>
      <c r="C3562" s="18">
        <v>20.8</v>
      </c>
      <c r="D3562">
        <v>35.5</v>
      </c>
      <c r="E3562">
        <v>18</v>
      </c>
      <c r="F3562">
        <v>0</v>
      </c>
    </row>
    <row r="3563" spans="1:6" x14ac:dyDescent="0.35">
      <c r="A3563">
        <v>2004</v>
      </c>
      <c r="B3563" s="1">
        <f t="shared" si="55"/>
        <v>266</v>
      </c>
      <c r="C3563" s="18">
        <v>19.8</v>
      </c>
      <c r="D3563">
        <v>38</v>
      </c>
      <c r="E3563">
        <v>18.600000000000001</v>
      </c>
      <c r="F3563">
        <v>0</v>
      </c>
    </row>
    <row r="3564" spans="1:6" x14ac:dyDescent="0.35">
      <c r="A3564">
        <v>2004</v>
      </c>
      <c r="B3564" s="1">
        <f t="shared" si="55"/>
        <v>267</v>
      </c>
      <c r="C3564" s="18">
        <v>17.100000000000001</v>
      </c>
      <c r="D3564">
        <v>32.200000000000003</v>
      </c>
      <c r="E3564">
        <v>18.8</v>
      </c>
      <c r="F3564">
        <v>0</v>
      </c>
    </row>
    <row r="3565" spans="1:6" x14ac:dyDescent="0.35">
      <c r="A3565">
        <v>2004</v>
      </c>
      <c r="B3565" s="1">
        <f t="shared" si="55"/>
        <v>268</v>
      </c>
      <c r="C3565" s="18">
        <v>20.9</v>
      </c>
      <c r="D3565">
        <v>30.3</v>
      </c>
      <c r="E3565">
        <v>18</v>
      </c>
      <c r="F3565">
        <v>0</v>
      </c>
    </row>
    <row r="3566" spans="1:6" x14ac:dyDescent="0.35">
      <c r="A3566">
        <v>2004</v>
      </c>
      <c r="B3566" s="1">
        <f t="shared" si="55"/>
        <v>269</v>
      </c>
      <c r="C3566" s="18">
        <v>19.7</v>
      </c>
      <c r="D3566">
        <v>27.3</v>
      </c>
      <c r="E3566">
        <v>17</v>
      </c>
      <c r="F3566">
        <v>0</v>
      </c>
    </row>
    <row r="3567" spans="1:6" x14ac:dyDescent="0.35">
      <c r="A3567">
        <v>2004</v>
      </c>
      <c r="B3567" s="1">
        <f t="shared" si="55"/>
        <v>270</v>
      </c>
      <c r="C3567" s="18">
        <v>19.3</v>
      </c>
      <c r="D3567">
        <v>29</v>
      </c>
      <c r="E3567">
        <v>13.2</v>
      </c>
      <c r="F3567">
        <v>0</v>
      </c>
    </row>
    <row r="3568" spans="1:6" x14ac:dyDescent="0.35">
      <c r="A3568">
        <v>2004</v>
      </c>
      <c r="B3568" s="1">
        <f t="shared" si="55"/>
        <v>271</v>
      </c>
      <c r="C3568" s="18">
        <v>19.7</v>
      </c>
      <c r="D3568">
        <v>31.4</v>
      </c>
      <c r="E3568">
        <v>15</v>
      </c>
      <c r="F3568">
        <v>0</v>
      </c>
    </row>
    <row r="3569" spans="1:6" x14ac:dyDescent="0.35">
      <c r="A3569">
        <v>2004</v>
      </c>
      <c r="B3569" s="1">
        <f t="shared" si="55"/>
        <v>272</v>
      </c>
      <c r="C3569" s="18">
        <v>21</v>
      </c>
      <c r="D3569">
        <v>33.5</v>
      </c>
      <c r="E3569">
        <v>16.5</v>
      </c>
      <c r="F3569">
        <v>0</v>
      </c>
    </row>
    <row r="3570" spans="1:6" x14ac:dyDescent="0.35">
      <c r="A3570">
        <v>2004</v>
      </c>
      <c r="B3570" s="1">
        <f t="shared" si="55"/>
        <v>273</v>
      </c>
      <c r="C3570" s="18">
        <v>19.100000000000001</v>
      </c>
      <c r="D3570">
        <v>32.4</v>
      </c>
      <c r="E3570">
        <v>16</v>
      </c>
      <c r="F3570">
        <v>0</v>
      </c>
    </row>
    <row r="3571" spans="1:6" x14ac:dyDescent="0.35">
      <c r="A3571">
        <v>2004</v>
      </c>
      <c r="B3571" s="1">
        <f t="shared" si="55"/>
        <v>274</v>
      </c>
      <c r="C3571" s="18">
        <v>13.2</v>
      </c>
      <c r="D3571">
        <v>31.4</v>
      </c>
      <c r="E3571">
        <v>14.5</v>
      </c>
      <c r="F3571">
        <v>0</v>
      </c>
    </row>
    <row r="3572" spans="1:6" x14ac:dyDescent="0.35">
      <c r="A3572">
        <v>2004</v>
      </c>
      <c r="B3572" s="1">
        <f t="shared" si="55"/>
        <v>275</v>
      </c>
      <c r="C3572" s="18">
        <v>16.899999999999999</v>
      </c>
      <c r="D3572">
        <v>33.4</v>
      </c>
      <c r="E3572">
        <v>17.7</v>
      </c>
      <c r="F3572">
        <v>0</v>
      </c>
    </row>
    <row r="3573" spans="1:6" x14ac:dyDescent="0.35">
      <c r="A3573">
        <v>2004</v>
      </c>
      <c r="B3573" s="1">
        <f t="shared" si="55"/>
        <v>276</v>
      </c>
      <c r="C3573" s="18">
        <v>19.2</v>
      </c>
      <c r="D3573">
        <v>33.299999999999997</v>
      </c>
      <c r="E3573">
        <v>16</v>
      </c>
      <c r="F3573">
        <v>0</v>
      </c>
    </row>
    <row r="3574" spans="1:6" x14ac:dyDescent="0.35">
      <c r="A3574">
        <v>2004</v>
      </c>
      <c r="B3574" s="1">
        <f t="shared" si="55"/>
        <v>277</v>
      </c>
      <c r="C3574" s="18">
        <v>18.8</v>
      </c>
      <c r="D3574">
        <v>33.200000000000003</v>
      </c>
      <c r="E3574">
        <v>16</v>
      </c>
      <c r="F3574">
        <v>0</v>
      </c>
    </row>
    <row r="3575" spans="1:6" x14ac:dyDescent="0.35">
      <c r="A3575">
        <v>2004</v>
      </c>
      <c r="B3575" s="1">
        <f t="shared" si="55"/>
        <v>278</v>
      </c>
      <c r="C3575" s="18">
        <v>18.8</v>
      </c>
      <c r="D3575">
        <v>32.799999999999997</v>
      </c>
      <c r="E3575">
        <v>15.3</v>
      </c>
      <c r="F3575">
        <v>0</v>
      </c>
    </row>
    <row r="3576" spans="1:6" x14ac:dyDescent="0.35">
      <c r="A3576">
        <v>2004</v>
      </c>
      <c r="B3576" s="1">
        <f t="shared" si="55"/>
        <v>279</v>
      </c>
      <c r="C3576" s="18">
        <v>14.8</v>
      </c>
      <c r="D3576">
        <v>31.6</v>
      </c>
      <c r="E3576">
        <v>17</v>
      </c>
      <c r="F3576">
        <v>0</v>
      </c>
    </row>
    <row r="3577" spans="1:6" x14ac:dyDescent="0.35">
      <c r="A3577">
        <v>2004</v>
      </c>
      <c r="B3577" s="1">
        <f t="shared" si="55"/>
        <v>280</v>
      </c>
      <c r="C3577" s="18">
        <v>6.8</v>
      </c>
      <c r="D3577">
        <v>29.5</v>
      </c>
      <c r="E3577">
        <v>20</v>
      </c>
      <c r="F3577">
        <v>0</v>
      </c>
    </row>
    <row r="3578" spans="1:6" x14ac:dyDescent="0.35">
      <c r="A3578">
        <v>2004</v>
      </c>
      <c r="B3578" s="1">
        <f t="shared" si="55"/>
        <v>281</v>
      </c>
      <c r="C3578" s="18">
        <v>19.5</v>
      </c>
      <c r="D3578">
        <v>31</v>
      </c>
      <c r="E3578">
        <v>17.100000000000001</v>
      </c>
      <c r="F3578">
        <v>0</v>
      </c>
    </row>
    <row r="3579" spans="1:6" x14ac:dyDescent="0.35">
      <c r="A3579">
        <v>2004</v>
      </c>
      <c r="B3579" s="1">
        <f t="shared" si="55"/>
        <v>282</v>
      </c>
      <c r="C3579" s="18">
        <v>19.2</v>
      </c>
      <c r="D3579">
        <v>30.3</v>
      </c>
      <c r="E3579">
        <v>15</v>
      </c>
      <c r="F3579">
        <v>0</v>
      </c>
    </row>
    <row r="3580" spans="1:6" x14ac:dyDescent="0.35">
      <c r="A3580">
        <v>2004</v>
      </c>
      <c r="B3580" s="1">
        <f t="shared" si="55"/>
        <v>283</v>
      </c>
      <c r="C3580" s="18">
        <v>8.6999999999999993</v>
      </c>
      <c r="D3580">
        <v>23.7</v>
      </c>
      <c r="E3580">
        <v>13.6</v>
      </c>
      <c r="F3580">
        <v>2</v>
      </c>
    </row>
    <row r="3581" spans="1:6" x14ac:dyDescent="0.35">
      <c r="A3581">
        <v>2004</v>
      </c>
      <c r="B3581" s="1">
        <f t="shared" si="55"/>
        <v>284</v>
      </c>
      <c r="C3581" s="18">
        <v>13.4</v>
      </c>
      <c r="D3581">
        <v>21</v>
      </c>
      <c r="E3581">
        <v>14.7</v>
      </c>
      <c r="F3581">
        <v>14</v>
      </c>
    </row>
    <row r="3582" spans="1:6" x14ac:dyDescent="0.35">
      <c r="A3582">
        <v>2004</v>
      </c>
      <c r="B3582" s="1">
        <f t="shared" si="55"/>
        <v>285</v>
      </c>
      <c r="C3582" s="18">
        <v>16.600000000000001</v>
      </c>
      <c r="D3582">
        <v>22.8</v>
      </c>
      <c r="E3582">
        <v>13.8</v>
      </c>
      <c r="F3582">
        <v>0</v>
      </c>
    </row>
    <row r="3583" spans="1:6" x14ac:dyDescent="0.35">
      <c r="A3583">
        <v>2004</v>
      </c>
      <c r="B3583" s="1">
        <f t="shared" si="55"/>
        <v>286</v>
      </c>
      <c r="C3583" s="18">
        <v>12.9</v>
      </c>
      <c r="D3583">
        <v>21</v>
      </c>
      <c r="E3583">
        <v>11.2</v>
      </c>
      <c r="F3583">
        <v>0</v>
      </c>
    </row>
    <row r="3584" spans="1:6" x14ac:dyDescent="0.35">
      <c r="A3584">
        <v>2004</v>
      </c>
      <c r="B3584" s="1">
        <f t="shared" si="55"/>
        <v>287</v>
      </c>
      <c r="C3584" s="18">
        <v>18.899999999999999</v>
      </c>
      <c r="D3584">
        <v>23.7</v>
      </c>
      <c r="E3584">
        <v>9.3000000000000007</v>
      </c>
      <c r="F3584">
        <v>0</v>
      </c>
    </row>
    <row r="3585" spans="1:6" x14ac:dyDescent="0.35">
      <c r="A3585">
        <v>2004</v>
      </c>
      <c r="B3585" s="1">
        <f t="shared" si="55"/>
        <v>288</v>
      </c>
      <c r="C3585" s="18">
        <v>18.600000000000001</v>
      </c>
      <c r="D3585">
        <v>22</v>
      </c>
      <c r="E3585">
        <v>13</v>
      </c>
      <c r="F3585">
        <v>0</v>
      </c>
    </row>
    <row r="3586" spans="1:6" x14ac:dyDescent="0.35">
      <c r="A3586">
        <v>2004</v>
      </c>
      <c r="B3586" s="1">
        <f t="shared" si="55"/>
        <v>289</v>
      </c>
      <c r="C3586" s="18">
        <v>18.899999999999999</v>
      </c>
      <c r="D3586">
        <v>21</v>
      </c>
      <c r="E3586">
        <v>10</v>
      </c>
      <c r="F3586">
        <v>0</v>
      </c>
    </row>
    <row r="3587" spans="1:6" x14ac:dyDescent="0.35">
      <c r="A3587">
        <v>2004</v>
      </c>
      <c r="B3587" s="1">
        <f t="shared" si="55"/>
        <v>290</v>
      </c>
      <c r="C3587" s="18">
        <v>18.899999999999999</v>
      </c>
      <c r="D3587">
        <v>22</v>
      </c>
      <c r="E3587">
        <v>8</v>
      </c>
      <c r="F3587">
        <v>0</v>
      </c>
    </row>
    <row r="3588" spans="1:6" x14ac:dyDescent="0.35">
      <c r="A3588">
        <v>2004</v>
      </c>
      <c r="B3588" s="1">
        <f t="shared" si="55"/>
        <v>291</v>
      </c>
      <c r="C3588" s="18">
        <v>19.3</v>
      </c>
      <c r="D3588">
        <v>24.2</v>
      </c>
      <c r="E3588">
        <v>9.1999999999999993</v>
      </c>
      <c r="F3588">
        <v>0</v>
      </c>
    </row>
    <row r="3589" spans="1:6" x14ac:dyDescent="0.35">
      <c r="A3589">
        <v>2004</v>
      </c>
      <c r="B3589" s="1">
        <f t="shared" si="55"/>
        <v>292</v>
      </c>
      <c r="C3589" s="18">
        <v>11.3</v>
      </c>
      <c r="D3589">
        <v>25</v>
      </c>
      <c r="E3589">
        <v>12</v>
      </c>
      <c r="F3589">
        <v>0</v>
      </c>
    </row>
    <row r="3590" spans="1:6" x14ac:dyDescent="0.35">
      <c r="A3590">
        <v>2004</v>
      </c>
      <c r="B3590" s="1">
        <f t="shared" si="55"/>
        <v>293</v>
      </c>
      <c r="C3590" s="18">
        <v>14.4</v>
      </c>
      <c r="D3590">
        <v>28.7</v>
      </c>
      <c r="E3590">
        <v>15</v>
      </c>
      <c r="F3590">
        <v>0</v>
      </c>
    </row>
    <row r="3591" spans="1:6" x14ac:dyDescent="0.35">
      <c r="A3591">
        <v>2004</v>
      </c>
      <c r="B3591" s="1">
        <f t="shared" si="55"/>
        <v>294</v>
      </c>
      <c r="C3591" s="18">
        <v>18.3</v>
      </c>
      <c r="D3591">
        <v>30</v>
      </c>
      <c r="E3591">
        <v>16</v>
      </c>
      <c r="F3591">
        <v>0</v>
      </c>
    </row>
    <row r="3592" spans="1:6" x14ac:dyDescent="0.35">
      <c r="A3592">
        <v>2004</v>
      </c>
      <c r="B3592" s="1">
        <f t="shared" si="55"/>
        <v>295</v>
      </c>
      <c r="C3592" s="18">
        <v>15</v>
      </c>
      <c r="D3592">
        <v>27.4</v>
      </c>
      <c r="E3592">
        <v>17</v>
      </c>
      <c r="F3592">
        <v>0</v>
      </c>
    </row>
    <row r="3593" spans="1:6" x14ac:dyDescent="0.35">
      <c r="A3593">
        <v>2004</v>
      </c>
      <c r="B3593" s="1">
        <f t="shared" si="55"/>
        <v>296</v>
      </c>
      <c r="C3593" s="18">
        <v>8.9</v>
      </c>
      <c r="D3593">
        <v>28.2</v>
      </c>
      <c r="E3593">
        <v>17.5</v>
      </c>
      <c r="F3593">
        <v>4.0999999999999996</v>
      </c>
    </row>
    <row r="3594" spans="1:6" x14ac:dyDescent="0.35">
      <c r="A3594">
        <v>2004</v>
      </c>
      <c r="B3594" s="1">
        <f t="shared" si="55"/>
        <v>297</v>
      </c>
      <c r="C3594" s="18">
        <v>16.100000000000001</v>
      </c>
      <c r="D3594">
        <v>36</v>
      </c>
      <c r="E3594">
        <v>19</v>
      </c>
      <c r="F3594">
        <v>0</v>
      </c>
    </row>
    <row r="3595" spans="1:6" x14ac:dyDescent="0.35">
      <c r="A3595">
        <v>2004</v>
      </c>
      <c r="B3595" s="1">
        <f t="shared" si="55"/>
        <v>298</v>
      </c>
      <c r="C3595" s="18">
        <v>13.9</v>
      </c>
      <c r="D3595">
        <v>34.299999999999997</v>
      </c>
      <c r="E3595">
        <v>17.5</v>
      </c>
      <c r="F3595">
        <v>0</v>
      </c>
    </row>
    <row r="3596" spans="1:6" x14ac:dyDescent="0.35">
      <c r="A3596">
        <v>2004</v>
      </c>
      <c r="B3596" s="1">
        <f t="shared" ref="B3596:B3659" si="56">B3595+1</f>
        <v>299</v>
      </c>
      <c r="C3596" s="18">
        <v>10.1</v>
      </c>
      <c r="D3596">
        <v>24</v>
      </c>
      <c r="E3596">
        <v>17.7</v>
      </c>
      <c r="F3596">
        <v>0</v>
      </c>
    </row>
    <row r="3597" spans="1:6" x14ac:dyDescent="0.35">
      <c r="A3597">
        <v>2004</v>
      </c>
      <c r="B3597" s="1">
        <f t="shared" si="56"/>
        <v>300</v>
      </c>
      <c r="C3597" s="18">
        <v>13.5</v>
      </c>
      <c r="D3597">
        <v>22.2</v>
      </c>
      <c r="E3597">
        <v>13</v>
      </c>
      <c r="F3597">
        <v>0</v>
      </c>
    </row>
    <row r="3598" spans="1:6" x14ac:dyDescent="0.35">
      <c r="A3598">
        <v>2004</v>
      </c>
      <c r="B3598" s="1">
        <f t="shared" si="56"/>
        <v>301</v>
      </c>
      <c r="C3598" s="18">
        <v>9.8000000000000007</v>
      </c>
      <c r="D3598">
        <v>25</v>
      </c>
      <c r="E3598">
        <v>14</v>
      </c>
      <c r="F3598">
        <v>0</v>
      </c>
    </row>
    <row r="3599" spans="1:6" x14ac:dyDescent="0.35">
      <c r="A3599">
        <v>2004</v>
      </c>
      <c r="B3599" s="1">
        <f t="shared" si="56"/>
        <v>302</v>
      </c>
      <c r="C3599" s="18">
        <v>6</v>
      </c>
      <c r="D3599">
        <v>20</v>
      </c>
      <c r="E3599">
        <v>15</v>
      </c>
      <c r="F3599">
        <v>9.9</v>
      </c>
    </row>
    <row r="3600" spans="1:6" x14ac:dyDescent="0.35">
      <c r="A3600">
        <v>2004</v>
      </c>
      <c r="B3600" s="1">
        <f t="shared" si="56"/>
        <v>303</v>
      </c>
      <c r="C3600" s="18">
        <v>9.5</v>
      </c>
      <c r="D3600">
        <v>20.100000000000001</v>
      </c>
      <c r="E3600">
        <v>13</v>
      </c>
      <c r="F3600">
        <v>16</v>
      </c>
    </row>
    <row r="3601" spans="1:6" x14ac:dyDescent="0.35">
      <c r="A3601">
        <v>2004</v>
      </c>
      <c r="B3601" s="1">
        <f t="shared" si="56"/>
        <v>304</v>
      </c>
      <c r="C3601" s="18">
        <v>6.5</v>
      </c>
      <c r="D3601">
        <v>15.7</v>
      </c>
      <c r="E3601">
        <v>11</v>
      </c>
      <c r="F3601">
        <v>26.9</v>
      </c>
    </row>
    <row r="3602" spans="1:6" x14ac:dyDescent="0.35">
      <c r="A3602">
        <v>2004</v>
      </c>
      <c r="B3602" s="1">
        <f t="shared" si="56"/>
        <v>305</v>
      </c>
      <c r="C3602" s="18">
        <v>8.4</v>
      </c>
      <c r="D3602">
        <v>14.8</v>
      </c>
      <c r="E3602">
        <v>9.1999999999999993</v>
      </c>
      <c r="F3602">
        <v>7.1</v>
      </c>
    </row>
    <row r="3603" spans="1:6" x14ac:dyDescent="0.35">
      <c r="A3603">
        <v>2004</v>
      </c>
      <c r="B3603" s="1">
        <f t="shared" si="56"/>
        <v>306</v>
      </c>
      <c r="C3603" s="18">
        <v>10.7</v>
      </c>
      <c r="D3603">
        <v>16</v>
      </c>
      <c r="E3603">
        <v>11</v>
      </c>
      <c r="F3603">
        <v>23.9</v>
      </c>
    </row>
    <row r="3604" spans="1:6" x14ac:dyDescent="0.35">
      <c r="A3604">
        <v>2004</v>
      </c>
      <c r="B3604" s="1">
        <f t="shared" si="56"/>
        <v>307</v>
      </c>
      <c r="C3604" s="18">
        <v>17.2</v>
      </c>
      <c r="D3604">
        <v>19</v>
      </c>
      <c r="E3604">
        <v>9</v>
      </c>
      <c r="F3604">
        <v>0</v>
      </c>
    </row>
    <row r="3605" spans="1:6" x14ac:dyDescent="0.35">
      <c r="A3605">
        <v>2004</v>
      </c>
      <c r="B3605" s="1">
        <f t="shared" si="56"/>
        <v>308</v>
      </c>
      <c r="C3605" s="18">
        <v>14.5</v>
      </c>
      <c r="D3605">
        <v>20.399999999999999</v>
      </c>
      <c r="E3605">
        <v>8</v>
      </c>
      <c r="F3605">
        <v>0</v>
      </c>
    </row>
    <row r="3606" spans="1:6" x14ac:dyDescent="0.35">
      <c r="A3606">
        <v>2004</v>
      </c>
      <c r="B3606" s="1">
        <f t="shared" si="56"/>
        <v>309</v>
      </c>
      <c r="C3606" s="18">
        <v>10.9</v>
      </c>
      <c r="D3606">
        <v>19.899999999999999</v>
      </c>
      <c r="E3606">
        <v>14</v>
      </c>
      <c r="F3606">
        <v>0.5</v>
      </c>
    </row>
    <row r="3607" spans="1:6" x14ac:dyDescent="0.35">
      <c r="A3607">
        <v>2004</v>
      </c>
      <c r="B3607" s="1">
        <f t="shared" si="56"/>
        <v>310</v>
      </c>
      <c r="C3607" s="18">
        <v>2.2000000000000002</v>
      </c>
      <c r="D3607">
        <v>16</v>
      </c>
      <c r="E3607">
        <v>13</v>
      </c>
      <c r="F3607">
        <v>9.9</v>
      </c>
    </row>
    <row r="3608" spans="1:6" x14ac:dyDescent="0.35">
      <c r="A3608">
        <v>2004</v>
      </c>
      <c r="B3608" s="1">
        <f t="shared" si="56"/>
        <v>311</v>
      </c>
      <c r="C3608" s="18">
        <v>8.5</v>
      </c>
      <c r="D3608">
        <v>22.1</v>
      </c>
      <c r="E3608">
        <v>13.2</v>
      </c>
      <c r="F3608">
        <v>0</v>
      </c>
    </row>
    <row r="3609" spans="1:6" x14ac:dyDescent="0.35">
      <c r="A3609">
        <v>2004</v>
      </c>
      <c r="B3609" s="1">
        <f t="shared" si="56"/>
        <v>312</v>
      </c>
      <c r="C3609" s="18">
        <v>13.2</v>
      </c>
      <c r="D3609">
        <v>25</v>
      </c>
      <c r="E3609">
        <v>13</v>
      </c>
      <c r="F3609">
        <v>0</v>
      </c>
    </row>
    <row r="3610" spans="1:6" x14ac:dyDescent="0.35">
      <c r="A3610">
        <v>2004</v>
      </c>
      <c r="B3610" s="1">
        <f t="shared" si="56"/>
        <v>313</v>
      </c>
      <c r="C3610" s="18">
        <v>11.4</v>
      </c>
      <c r="D3610">
        <v>27.7</v>
      </c>
      <c r="E3610">
        <v>13</v>
      </c>
      <c r="F3610">
        <v>0</v>
      </c>
    </row>
    <row r="3611" spans="1:6" x14ac:dyDescent="0.35">
      <c r="A3611">
        <v>2004</v>
      </c>
      <c r="B3611" s="1">
        <f t="shared" si="56"/>
        <v>314</v>
      </c>
      <c r="C3611" s="18">
        <v>10.7</v>
      </c>
      <c r="D3611">
        <v>23.4</v>
      </c>
      <c r="E3611">
        <v>16.5</v>
      </c>
      <c r="F3611">
        <v>0</v>
      </c>
    </row>
    <row r="3612" spans="1:6" x14ac:dyDescent="0.35">
      <c r="A3612">
        <v>2004</v>
      </c>
      <c r="B3612" s="1">
        <f t="shared" si="56"/>
        <v>315</v>
      </c>
      <c r="C3612" s="18">
        <v>9.1999999999999993</v>
      </c>
      <c r="D3612">
        <v>19</v>
      </c>
      <c r="E3612">
        <v>14</v>
      </c>
      <c r="F3612">
        <v>6.1</v>
      </c>
    </row>
    <row r="3613" spans="1:6" x14ac:dyDescent="0.35">
      <c r="A3613">
        <v>2004</v>
      </c>
      <c r="B3613" s="1">
        <f t="shared" si="56"/>
        <v>316</v>
      </c>
      <c r="C3613" s="18">
        <v>11.8</v>
      </c>
      <c r="D3613">
        <v>16</v>
      </c>
      <c r="E3613">
        <v>8</v>
      </c>
      <c r="F3613">
        <v>5.0999999999999996</v>
      </c>
    </row>
    <row r="3614" spans="1:6" x14ac:dyDescent="0.35">
      <c r="A3614">
        <v>2004</v>
      </c>
      <c r="B3614" s="1">
        <f t="shared" si="56"/>
        <v>317</v>
      </c>
      <c r="C3614" s="18">
        <v>4.7</v>
      </c>
      <c r="D3614">
        <v>13.7</v>
      </c>
      <c r="E3614">
        <v>6</v>
      </c>
      <c r="F3614">
        <v>2</v>
      </c>
    </row>
    <row r="3615" spans="1:6" x14ac:dyDescent="0.35">
      <c r="A3615">
        <v>2004</v>
      </c>
      <c r="B3615" s="1">
        <f t="shared" si="56"/>
        <v>318</v>
      </c>
      <c r="C3615" s="18">
        <v>9.8000000000000007</v>
      </c>
      <c r="D3615">
        <v>14.6</v>
      </c>
      <c r="E3615">
        <v>5</v>
      </c>
      <c r="F3615">
        <v>1</v>
      </c>
    </row>
    <row r="3616" spans="1:6" x14ac:dyDescent="0.35">
      <c r="A3616">
        <v>2004</v>
      </c>
      <c r="B3616" s="1">
        <f t="shared" si="56"/>
        <v>319</v>
      </c>
      <c r="C3616" s="18">
        <v>15.3</v>
      </c>
      <c r="D3616">
        <v>16.600000000000001</v>
      </c>
      <c r="E3616">
        <v>5.8</v>
      </c>
      <c r="F3616">
        <v>0</v>
      </c>
    </row>
    <row r="3617" spans="1:6" x14ac:dyDescent="0.35">
      <c r="A3617">
        <v>2004</v>
      </c>
      <c r="B3617" s="1">
        <f t="shared" si="56"/>
        <v>320</v>
      </c>
      <c r="C3617" s="18">
        <v>14.9</v>
      </c>
      <c r="D3617">
        <v>15.4</v>
      </c>
      <c r="E3617">
        <v>5</v>
      </c>
      <c r="F3617">
        <v>0</v>
      </c>
    </row>
    <row r="3618" spans="1:6" x14ac:dyDescent="0.35">
      <c r="A3618">
        <v>2004</v>
      </c>
      <c r="B3618" s="1">
        <f t="shared" si="56"/>
        <v>321</v>
      </c>
      <c r="C3618" s="18">
        <v>15.3</v>
      </c>
      <c r="D3618">
        <v>16</v>
      </c>
      <c r="E3618">
        <v>4</v>
      </c>
      <c r="F3618">
        <v>0</v>
      </c>
    </row>
    <row r="3619" spans="1:6" x14ac:dyDescent="0.35">
      <c r="A3619">
        <v>2004</v>
      </c>
      <c r="B3619" s="1">
        <f t="shared" si="56"/>
        <v>322</v>
      </c>
      <c r="C3619" s="18">
        <v>15</v>
      </c>
      <c r="D3619">
        <v>17.399999999999999</v>
      </c>
      <c r="E3619">
        <v>2</v>
      </c>
      <c r="F3619">
        <v>0</v>
      </c>
    </row>
    <row r="3620" spans="1:6" x14ac:dyDescent="0.35">
      <c r="A3620">
        <v>2004</v>
      </c>
      <c r="B3620" s="1">
        <f t="shared" si="56"/>
        <v>323</v>
      </c>
      <c r="C3620" s="18">
        <v>14.4</v>
      </c>
      <c r="D3620">
        <v>20</v>
      </c>
      <c r="E3620">
        <v>3.7</v>
      </c>
      <c r="F3620">
        <v>0</v>
      </c>
    </row>
    <row r="3621" spans="1:6" x14ac:dyDescent="0.35">
      <c r="A3621">
        <v>2004</v>
      </c>
      <c r="B3621" s="1">
        <f t="shared" si="56"/>
        <v>324</v>
      </c>
      <c r="C3621" s="18">
        <v>11</v>
      </c>
      <c r="D3621">
        <v>19</v>
      </c>
      <c r="E3621">
        <v>7</v>
      </c>
      <c r="F3621">
        <v>0</v>
      </c>
    </row>
    <row r="3622" spans="1:6" x14ac:dyDescent="0.35">
      <c r="A3622">
        <v>2004</v>
      </c>
      <c r="B3622" s="1">
        <f t="shared" si="56"/>
        <v>325</v>
      </c>
      <c r="C3622" s="18">
        <v>7.7</v>
      </c>
      <c r="D3622">
        <v>18.3</v>
      </c>
      <c r="E3622">
        <v>5</v>
      </c>
      <c r="F3622">
        <v>0</v>
      </c>
    </row>
    <row r="3623" spans="1:6" x14ac:dyDescent="0.35">
      <c r="A3623">
        <v>2004</v>
      </c>
      <c r="B3623" s="1">
        <f t="shared" si="56"/>
        <v>326</v>
      </c>
      <c r="C3623" s="18">
        <v>13.3</v>
      </c>
      <c r="D3623">
        <v>19.8</v>
      </c>
      <c r="E3623">
        <v>9.4</v>
      </c>
      <c r="F3623">
        <v>2</v>
      </c>
    </row>
    <row r="3624" spans="1:6" x14ac:dyDescent="0.35">
      <c r="A3624">
        <v>2004</v>
      </c>
      <c r="B3624" s="1">
        <f t="shared" si="56"/>
        <v>327</v>
      </c>
      <c r="C3624" s="18">
        <v>9.1999999999999993</v>
      </c>
      <c r="D3624">
        <v>20.399999999999999</v>
      </c>
      <c r="E3624">
        <v>6.3</v>
      </c>
      <c r="F3624">
        <v>0</v>
      </c>
    </row>
    <row r="3625" spans="1:6" x14ac:dyDescent="0.35">
      <c r="A3625">
        <v>2004</v>
      </c>
      <c r="B3625" s="1">
        <f t="shared" si="56"/>
        <v>328</v>
      </c>
      <c r="C3625" s="18">
        <v>12.4</v>
      </c>
      <c r="D3625">
        <v>21</v>
      </c>
      <c r="E3625">
        <v>9</v>
      </c>
      <c r="F3625">
        <v>0</v>
      </c>
    </row>
    <row r="3626" spans="1:6" x14ac:dyDescent="0.35">
      <c r="A3626">
        <v>2004</v>
      </c>
      <c r="B3626" s="1">
        <f t="shared" si="56"/>
        <v>329</v>
      </c>
      <c r="C3626" s="18">
        <v>13.8</v>
      </c>
      <c r="D3626">
        <v>20.3</v>
      </c>
      <c r="E3626">
        <v>6.5</v>
      </c>
      <c r="F3626">
        <v>0</v>
      </c>
    </row>
    <row r="3627" spans="1:6" x14ac:dyDescent="0.35">
      <c r="A3627">
        <v>2004</v>
      </c>
      <c r="B3627" s="1">
        <f t="shared" si="56"/>
        <v>330</v>
      </c>
      <c r="C3627" s="18">
        <v>13.6</v>
      </c>
      <c r="D3627">
        <v>21</v>
      </c>
      <c r="E3627">
        <v>6</v>
      </c>
      <c r="F3627">
        <v>0</v>
      </c>
    </row>
    <row r="3628" spans="1:6" x14ac:dyDescent="0.35">
      <c r="A3628">
        <v>2004</v>
      </c>
      <c r="B3628" s="1">
        <f t="shared" si="56"/>
        <v>331</v>
      </c>
      <c r="C3628" s="18">
        <v>12.3</v>
      </c>
      <c r="D3628">
        <v>21.5</v>
      </c>
      <c r="E3628">
        <v>7</v>
      </c>
      <c r="F3628">
        <v>0</v>
      </c>
    </row>
    <row r="3629" spans="1:6" x14ac:dyDescent="0.35">
      <c r="A3629">
        <v>2004</v>
      </c>
      <c r="B3629" s="1">
        <f t="shared" si="56"/>
        <v>332</v>
      </c>
      <c r="C3629" s="18">
        <v>12.5</v>
      </c>
      <c r="D3629">
        <v>22</v>
      </c>
      <c r="E3629">
        <v>10</v>
      </c>
      <c r="F3629">
        <v>0</v>
      </c>
    </row>
    <row r="3630" spans="1:6" x14ac:dyDescent="0.35">
      <c r="A3630">
        <v>2004</v>
      </c>
      <c r="B3630" s="1">
        <f t="shared" si="56"/>
        <v>333</v>
      </c>
      <c r="C3630" s="18">
        <v>12</v>
      </c>
      <c r="D3630">
        <v>22.4</v>
      </c>
      <c r="E3630">
        <v>9</v>
      </c>
      <c r="F3630">
        <v>0</v>
      </c>
    </row>
    <row r="3631" spans="1:6" x14ac:dyDescent="0.35">
      <c r="A3631">
        <v>2004</v>
      </c>
      <c r="B3631" s="1">
        <f t="shared" si="56"/>
        <v>334</v>
      </c>
      <c r="C3631" s="18">
        <v>6</v>
      </c>
      <c r="D3631">
        <v>21.2</v>
      </c>
      <c r="E3631">
        <v>7</v>
      </c>
      <c r="F3631">
        <v>0</v>
      </c>
    </row>
    <row r="3632" spans="1:6" x14ac:dyDescent="0.35">
      <c r="A3632">
        <v>2004</v>
      </c>
      <c r="B3632" s="1">
        <f t="shared" si="56"/>
        <v>335</v>
      </c>
      <c r="C3632" s="18">
        <v>6.9</v>
      </c>
      <c r="D3632">
        <v>17.2</v>
      </c>
      <c r="E3632">
        <v>11.8</v>
      </c>
      <c r="F3632">
        <v>5.0999999999999996</v>
      </c>
    </row>
    <row r="3633" spans="1:6" x14ac:dyDescent="0.35">
      <c r="A3633">
        <v>2004</v>
      </c>
      <c r="B3633" s="1">
        <f t="shared" si="56"/>
        <v>336</v>
      </c>
      <c r="C3633" s="18">
        <v>3.9</v>
      </c>
      <c r="D3633">
        <v>14.2</v>
      </c>
      <c r="E3633">
        <v>11</v>
      </c>
      <c r="F3633">
        <v>17</v>
      </c>
    </row>
    <row r="3634" spans="1:6" x14ac:dyDescent="0.35">
      <c r="A3634">
        <v>2004</v>
      </c>
      <c r="B3634" s="1">
        <f t="shared" si="56"/>
        <v>337</v>
      </c>
      <c r="C3634" s="18">
        <v>7.6</v>
      </c>
      <c r="D3634">
        <v>16.399999999999999</v>
      </c>
      <c r="E3634">
        <v>9</v>
      </c>
      <c r="F3634">
        <v>0.5</v>
      </c>
    </row>
    <row r="3635" spans="1:6" x14ac:dyDescent="0.35">
      <c r="A3635">
        <v>2004</v>
      </c>
      <c r="B3635" s="1">
        <f t="shared" si="56"/>
        <v>338</v>
      </c>
      <c r="C3635" s="18">
        <v>5.0999999999999996</v>
      </c>
      <c r="D3635">
        <v>14.2</v>
      </c>
      <c r="E3635">
        <v>9.1999999999999993</v>
      </c>
      <c r="F3635">
        <v>5.0999999999999996</v>
      </c>
    </row>
    <row r="3636" spans="1:6" x14ac:dyDescent="0.35">
      <c r="A3636">
        <v>2004</v>
      </c>
      <c r="B3636" s="1">
        <f t="shared" si="56"/>
        <v>339</v>
      </c>
      <c r="C3636" s="18">
        <v>7</v>
      </c>
      <c r="D3636">
        <v>12.8</v>
      </c>
      <c r="E3636">
        <v>7.5</v>
      </c>
      <c r="F3636">
        <v>1</v>
      </c>
    </row>
    <row r="3637" spans="1:6" x14ac:dyDescent="0.35">
      <c r="A3637">
        <v>2004</v>
      </c>
      <c r="B3637" s="1">
        <f t="shared" si="56"/>
        <v>340</v>
      </c>
      <c r="C3637" s="18">
        <v>4</v>
      </c>
      <c r="D3637">
        <v>12.4</v>
      </c>
      <c r="E3637">
        <v>7.7</v>
      </c>
      <c r="F3637">
        <v>2</v>
      </c>
    </row>
    <row r="3638" spans="1:6" x14ac:dyDescent="0.35">
      <c r="A3638">
        <v>2004</v>
      </c>
      <c r="B3638" s="1">
        <f t="shared" si="56"/>
        <v>341</v>
      </c>
      <c r="C3638" s="18">
        <v>12.2</v>
      </c>
      <c r="D3638">
        <v>15</v>
      </c>
      <c r="E3638">
        <v>3.8</v>
      </c>
      <c r="F3638">
        <v>2</v>
      </c>
    </row>
    <row r="3639" spans="1:6" x14ac:dyDescent="0.35">
      <c r="A3639">
        <v>2004</v>
      </c>
      <c r="B3639" s="1">
        <f t="shared" si="56"/>
        <v>342</v>
      </c>
      <c r="C3639" s="18">
        <v>10.4</v>
      </c>
      <c r="D3639">
        <v>14</v>
      </c>
      <c r="E3639">
        <v>4</v>
      </c>
      <c r="F3639">
        <v>0</v>
      </c>
    </row>
    <row r="3640" spans="1:6" x14ac:dyDescent="0.35">
      <c r="A3640">
        <v>2004</v>
      </c>
      <c r="B3640" s="1">
        <f t="shared" si="56"/>
        <v>343</v>
      </c>
      <c r="C3640" s="18">
        <v>6.7</v>
      </c>
      <c r="D3640">
        <v>13</v>
      </c>
      <c r="E3640">
        <v>6</v>
      </c>
      <c r="F3640">
        <v>1</v>
      </c>
    </row>
    <row r="3641" spans="1:6" x14ac:dyDescent="0.35">
      <c r="A3641">
        <v>2004</v>
      </c>
      <c r="B3641" s="1">
        <f t="shared" si="56"/>
        <v>344</v>
      </c>
      <c r="C3641" s="18">
        <v>9.9</v>
      </c>
      <c r="D3641">
        <v>12.7</v>
      </c>
      <c r="E3641">
        <v>6.8</v>
      </c>
      <c r="F3641">
        <v>6.1</v>
      </c>
    </row>
    <row r="3642" spans="1:6" x14ac:dyDescent="0.35">
      <c r="A3642">
        <v>2004</v>
      </c>
      <c r="B3642" s="1">
        <f t="shared" si="56"/>
        <v>345</v>
      </c>
      <c r="C3642" s="18">
        <v>13.4</v>
      </c>
      <c r="D3642">
        <v>14.3</v>
      </c>
      <c r="E3642">
        <v>3.5</v>
      </c>
      <c r="F3642">
        <v>0</v>
      </c>
    </row>
    <row r="3643" spans="1:6" x14ac:dyDescent="0.35">
      <c r="A3643">
        <v>2004</v>
      </c>
      <c r="B3643" s="1">
        <f t="shared" si="56"/>
        <v>346</v>
      </c>
      <c r="C3643" s="18">
        <v>9.1</v>
      </c>
      <c r="D3643">
        <v>17</v>
      </c>
      <c r="E3643">
        <v>4</v>
      </c>
      <c r="F3643">
        <v>0</v>
      </c>
    </row>
    <row r="3644" spans="1:6" x14ac:dyDescent="0.35">
      <c r="A3644">
        <v>2004</v>
      </c>
      <c r="B3644" s="1">
        <f t="shared" si="56"/>
        <v>347</v>
      </c>
      <c r="C3644" s="18">
        <v>6.9</v>
      </c>
      <c r="D3644">
        <v>18</v>
      </c>
      <c r="E3644">
        <v>5.5</v>
      </c>
      <c r="F3644">
        <v>0</v>
      </c>
    </row>
    <row r="3645" spans="1:6" x14ac:dyDescent="0.35">
      <c r="A3645">
        <v>2004</v>
      </c>
      <c r="B3645" s="1">
        <f t="shared" si="56"/>
        <v>348</v>
      </c>
      <c r="C3645" s="18">
        <v>6.5</v>
      </c>
      <c r="D3645">
        <v>16.8</v>
      </c>
      <c r="E3645">
        <v>7.4</v>
      </c>
      <c r="F3645">
        <v>0</v>
      </c>
    </row>
    <row r="3646" spans="1:6" x14ac:dyDescent="0.35">
      <c r="A3646">
        <v>2004</v>
      </c>
      <c r="B3646" s="1">
        <f t="shared" si="56"/>
        <v>349</v>
      </c>
      <c r="C3646" s="18">
        <v>12.1</v>
      </c>
      <c r="D3646">
        <v>21</v>
      </c>
      <c r="E3646">
        <v>7.5</v>
      </c>
      <c r="F3646">
        <v>0</v>
      </c>
    </row>
    <row r="3647" spans="1:6" x14ac:dyDescent="0.35">
      <c r="A3647">
        <v>2004</v>
      </c>
      <c r="B3647" s="1">
        <f t="shared" si="56"/>
        <v>350</v>
      </c>
      <c r="C3647" s="18">
        <v>11.3</v>
      </c>
      <c r="D3647">
        <v>19</v>
      </c>
      <c r="E3647">
        <v>5</v>
      </c>
      <c r="F3647">
        <v>0</v>
      </c>
    </row>
    <row r="3648" spans="1:6" x14ac:dyDescent="0.35">
      <c r="A3648">
        <v>2004</v>
      </c>
      <c r="B3648" s="1">
        <f t="shared" si="56"/>
        <v>351</v>
      </c>
      <c r="C3648" s="18">
        <v>11.7</v>
      </c>
      <c r="D3648">
        <v>16</v>
      </c>
      <c r="E3648">
        <v>5.4</v>
      </c>
      <c r="F3648">
        <v>0</v>
      </c>
    </row>
    <row r="3649" spans="1:6" x14ac:dyDescent="0.35">
      <c r="A3649">
        <v>2004</v>
      </c>
      <c r="B3649" s="1">
        <f t="shared" si="56"/>
        <v>352</v>
      </c>
      <c r="C3649" s="18">
        <v>12.2</v>
      </c>
      <c r="D3649">
        <v>15.2</v>
      </c>
      <c r="E3649">
        <v>4.5999999999999996</v>
      </c>
      <c r="F3649">
        <v>0</v>
      </c>
    </row>
    <row r="3650" spans="1:6" x14ac:dyDescent="0.35">
      <c r="A3650">
        <v>2004</v>
      </c>
      <c r="B3650" s="1">
        <f t="shared" si="56"/>
        <v>353</v>
      </c>
      <c r="C3650" s="18">
        <v>12</v>
      </c>
      <c r="D3650">
        <v>13.7</v>
      </c>
      <c r="E3650">
        <v>4</v>
      </c>
      <c r="F3650">
        <v>0</v>
      </c>
    </row>
    <row r="3651" spans="1:6" x14ac:dyDescent="0.35">
      <c r="A3651">
        <v>2004</v>
      </c>
      <c r="B3651" s="1">
        <f t="shared" si="56"/>
        <v>354</v>
      </c>
      <c r="C3651" s="18">
        <v>12.8</v>
      </c>
      <c r="D3651">
        <v>15.1</v>
      </c>
      <c r="E3651">
        <v>3.5</v>
      </c>
      <c r="F3651">
        <v>0</v>
      </c>
    </row>
    <row r="3652" spans="1:6" x14ac:dyDescent="0.35">
      <c r="A3652">
        <v>2004</v>
      </c>
      <c r="B3652" s="1">
        <f t="shared" si="56"/>
        <v>355</v>
      </c>
      <c r="C3652" s="18">
        <v>9.9</v>
      </c>
      <c r="D3652">
        <v>14.5</v>
      </c>
      <c r="E3652">
        <v>8</v>
      </c>
      <c r="F3652">
        <v>0</v>
      </c>
    </row>
    <row r="3653" spans="1:6" x14ac:dyDescent="0.35">
      <c r="A3653">
        <v>2004</v>
      </c>
      <c r="B3653" s="1">
        <f t="shared" si="56"/>
        <v>356</v>
      </c>
      <c r="C3653" s="18">
        <v>12.9</v>
      </c>
      <c r="D3653">
        <v>14</v>
      </c>
      <c r="E3653">
        <v>4</v>
      </c>
      <c r="F3653">
        <v>0</v>
      </c>
    </row>
    <row r="3654" spans="1:6" x14ac:dyDescent="0.35">
      <c r="A3654">
        <v>2004</v>
      </c>
      <c r="B3654" s="1">
        <f t="shared" si="56"/>
        <v>357</v>
      </c>
      <c r="C3654" s="18">
        <v>9</v>
      </c>
      <c r="D3654">
        <v>13.6</v>
      </c>
      <c r="E3654">
        <v>4</v>
      </c>
      <c r="F3654">
        <v>0</v>
      </c>
    </row>
    <row r="3655" spans="1:6" x14ac:dyDescent="0.35">
      <c r="A3655">
        <v>2004</v>
      </c>
      <c r="B3655" s="1">
        <f t="shared" si="56"/>
        <v>358</v>
      </c>
      <c r="C3655" s="18">
        <v>13.3</v>
      </c>
      <c r="D3655">
        <v>15.2</v>
      </c>
      <c r="E3655">
        <v>6</v>
      </c>
      <c r="F3655">
        <v>0</v>
      </c>
    </row>
    <row r="3656" spans="1:6" x14ac:dyDescent="0.35">
      <c r="A3656">
        <v>2004</v>
      </c>
      <c r="B3656" s="1">
        <f t="shared" si="56"/>
        <v>359</v>
      </c>
      <c r="C3656" s="18">
        <v>11.3</v>
      </c>
      <c r="D3656">
        <v>15</v>
      </c>
      <c r="E3656">
        <v>4.4000000000000004</v>
      </c>
      <c r="F3656">
        <v>0</v>
      </c>
    </row>
    <row r="3657" spans="1:6" x14ac:dyDescent="0.35">
      <c r="A3657">
        <v>2004</v>
      </c>
      <c r="B3657" s="1">
        <f t="shared" si="56"/>
        <v>360</v>
      </c>
      <c r="C3657" s="18">
        <v>3.9</v>
      </c>
      <c r="D3657">
        <v>11.7</v>
      </c>
      <c r="E3657">
        <v>7</v>
      </c>
      <c r="F3657">
        <v>0</v>
      </c>
    </row>
    <row r="3658" spans="1:6" x14ac:dyDescent="0.35">
      <c r="A3658">
        <v>2004</v>
      </c>
      <c r="B3658" s="1">
        <f t="shared" si="56"/>
        <v>361</v>
      </c>
      <c r="C3658" s="18">
        <v>2.4</v>
      </c>
      <c r="D3658">
        <v>8.4</v>
      </c>
      <c r="E3658">
        <v>4.3</v>
      </c>
      <c r="F3658">
        <v>8.9</v>
      </c>
    </row>
    <row r="3659" spans="1:6" x14ac:dyDescent="0.35">
      <c r="A3659">
        <v>2004</v>
      </c>
      <c r="B3659" s="1">
        <f t="shared" si="56"/>
        <v>362</v>
      </c>
      <c r="C3659" s="18">
        <v>8.6</v>
      </c>
      <c r="D3659">
        <v>9.1999999999999993</v>
      </c>
      <c r="E3659">
        <v>3</v>
      </c>
      <c r="F3659">
        <v>13</v>
      </c>
    </row>
    <row r="3660" spans="1:6" x14ac:dyDescent="0.35">
      <c r="A3660">
        <v>2004</v>
      </c>
      <c r="B3660" s="1">
        <f t="shared" ref="B3660:B3723" si="57">B3659+1</f>
        <v>363</v>
      </c>
      <c r="C3660" s="18">
        <v>12.7</v>
      </c>
      <c r="D3660">
        <v>11</v>
      </c>
      <c r="E3660">
        <v>1</v>
      </c>
      <c r="F3660">
        <v>0</v>
      </c>
    </row>
    <row r="3661" spans="1:6" x14ac:dyDescent="0.35">
      <c r="A3661">
        <v>2004</v>
      </c>
      <c r="B3661" s="1">
        <f t="shared" si="57"/>
        <v>364</v>
      </c>
      <c r="C3661" s="18">
        <v>8.6</v>
      </c>
      <c r="D3661">
        <v>11</v>
      </c>
      <c r="E3661">
        <v>2.8</v>
      </c>
      <c r="F3661">
        <v>2</v>
      </c>
    </row>
    <row r="3662" spans="1:6" x14ac:dyDescent="0.35">
      <c r="A3662">
        <v>2004</v>
      </c>
      <c r="B3662" s="1">
        <f t="shared" si="57"/>
        <v>365</v>
      </c>
      <c r="C3662" s="18">
        <v>13</v>
      </c>
      <c r="D3662">
        <v>13.6</v>
      </c>
      <c r="E3662">
        <v>6</v>
      </c>
      <c r="F3662">
        <v>0</v>
      </c>
    </row>
    <row r="3663" spans="1:6" x14ac:dyDescent="0.35">
      <c r="A3663">
        <v>2004</v>
      </c>
      <c r="B3663" s="1">
        <f t="shared" si="57"/>
        <v>366</v>
      </c>
      <c r="C3663" s="18">
        <v>13.4</v>
      </c>
      <c r="D3663">
        <v>14</v>
      </c>
      <c r="E3663">
        <v>2</v>
      </c>
      <c r="F3663">
        <v>0</v>
      </c>
    </row>
    <row r="3664" spans="1:6" x14ac:dyDescent="0.35">
      <c r="A3664">
        <v>2005</v>
      </c>
      <c r="B3664" s="1">
        <v>1</v>
      </c>
      <c r="C3664" s="18">
        <v>14.1</v>
      </c>
      <c r="D3664">
        <v>16</v>
      </c>
      <c r="E3664">
        <v>3</v>
      </c>
      <c r="F3664">
        <v>0</v>
      </c>
    </row>
    <row r="3665" spans="1:6" x14ac:dyDescent="0.35">
      <c r="A3665">
        <v>2005</v>
      </c>
      <c r="B3665" s="1">
        <f t="shared" si="57"/>
        <v>2</v>
      </c>
      <c r="C3665" s="18">
        <v>13.8</v>
      </c>
      <c r="D3665">
        <v>16.2</v>
      </c>
      <c r="E3665">
        <v>3</v>
      </c>
      <c r="F3665">
        <v>0</v>
      </c>
    </row>
    <row r="3666" spans="1:6" x14ac:dyDescent="0.35">
      <c r="A3666">
        <v>2005</v>
      </c>
      <c r="B3666" s="1">
        <f t="shared" si="57"/>
        <v>3</v>
      </c>
      <c r="C3666" s="18">
        <v>13.9</v>
      </c>
      <c r="D3666">
        <v>16</v>
      </c>
      <c r="E3666">
        <v>3</v>
      </c>
      <c r="F3666">
        <v>0</v>
      </c>
    </row>
    <row r="3667" spans="1:6" x14ac:dyDescent="0.35">
      <c r="A3667">
        <v>2005</v>
      </c>
      <c r="B3667" s="1">
        <f t="shared" si="57"/>
        <v>4</v>
      </c>
      <c r="C3667" s="18">
        <v>13.2</v>
      </c>
      <c r="D3667">
        <v>16</v>
      </c>
      <c r="E3667">
        <v>3</v>
      </c>
      <c r="F3667">
        <v>0</v>
      </c>
    </row>
    <row r="3668" spans="1:6" x14ac:dyDescent="0.35">
      <c r="A3668">
        <v>2005</v>
      </c>
      <c r="B3668" s="1">
        <f t="shared" si="57"/>
        <v>5</v>
      </c>
      <c r="C3668" s="18">
        <v>14</v>
      </c>
      <c r="D3668">
        <v>17</v>
      </c>
      <c r="E3668">
        <v>2</v>
      </c>
      <c r="F3668">
        <v>0</v>
      </c>
    </row>
    <row r="3669" spans="1:6" x14ac:dyDescent="0.35">
      <c r="A3669">
        <v>2005</v>
      </c>
      <c r="B3669" s="1">
        <f t="shared" si="57"/>
        <v>6</v>
      </c>
      <c r="C3669" s="18">
        <v>14.4</v>
      </c>
      <c r="D3669">
        <v>17</v>
      </c>
      <c r="E3669">
        <v>1</v>
      </c>
      <c r="F3669">
        <v>0</v>
      </c>
    </row>
    <row r="3670" spans="1:6" x14ac:dyDescent="0.35">
      <c r="A3670">
        <v>2005</v>
      </c>
      <c r="B3670" s="1">
        <f t="shared" si="57"/>
        <v>7</v>
      </c>
      <c r="C3670" s="18">
        <v>14.9</v>
      </c>
      <c r="D3670">
        <v>17.8</v>
      </c>
      <c r="E3670">
        <v>0</v>
      </c>
      <c r="F3670">
        <v>0</v>
      </c>
    </row>
    <row r="3671" spans="1:6" x14ac:dyDescent="0.35">
      <c r="A3671">
        <v>2005</v>
      </c>
      <c r="B3671" s="1">
        <f t="shared" si="57"/>
        <v>8</v>
      </c>
      <c r="C3671" s="18">
        <v>14.6</v>
      </c>
      <c r="D3671">
        <v>15</v>
      </c>
      <c r="E3671">
        <v>1</v>
      </c>
      <c r="F3671">
        <v>0</v>
      </c>
    </row>
    <row r="3672" spans="1:6" x14ac:dyDescent="0.35">
      <c r="A3672">
        <v>2005</v>
      </c>
      <c r="B3672" s="1">
        <f t="shared" si="57"/>
        <v>9</v>
      </c>
      <c r="C3672" s="18">
        <v>11.4</v>
      </c>
      <c r="D3672">
        <v>17</v>
      </c>
      <c r="E3672">
        <v>2</v>
      </c>
      <c r="F3672">
        <v>0</v>
      </c>
    </row>
    <row r="3673" spans="1:6" x14ac:dyDescent="0.35">
      <c r="A3673">
        <v>2005</v>
      </c>
      <c r="B3673" s="1">
        <f t="shared" si="57"/>
        <v>10</v>
      </c>
      <c r="C3673" s="18">
        <v>14.1</v>
      </c>
      <c r="D3673">
        <v>16</v>
      </c>
      <c r="E3673">
        <v>2</v>
      </c>
      <c r="F3673">
        <v>0</v>
      </c>
    </row>
    <row r="3674" spans="1:6" x14ac:dyDescent="0.35">
      <c r="A3674">
        <v>2005</v>
      </c>
      <c r="B3674" s="1">
        <f t="shared" si="57"/>
        <v>11</v>
      </c>
      <c r="C3674" s="18">
        <v>13.8</v>
      </c>
      <c r="D3674">
        <v>16.8</v>
      </c>
      <c r="E3674">
        <v>2</v>
      </c>
      <c r="F3674">
        <v>0</v>
      </c>
    </row>
    <row r="3675" spans="1:6" x14ac:dyDescent="0.35">
      <c r="A3675">
        <v>2005</v>
      </c>
      <c r="B3675" s="1">
        <f t="shared" si="57"/>
        <v>12</v>
      </c>
      <c r="C3675" s="18">
        <v>14.3</v>
      </c>
      <c r="D3675">
        <v>16</v>
      </c>
      <c r="E3675">
        <v>1.6</v>
      </c>
      <c r="F3675">
        <v>0</v>
      </c>
    </row>
    <row r="3676" spans="1:6" x14ac:dyDescent="0.35">
      <c r="A3676">
        <v>2005</v>
      </c>
      <c r="B3676" s="1">
        <f t="shared" si="57"/>
        <v>13</v>
      </c>
      <c r="C3676" s="18">
        <v>14.2</v>
      </c>
      <c r="D3676">
        <v>16.399999999999999</v>
      </c>
      <c r="E3676">
        <v>0</v>
      </c>
      <c r="F3676">
        <v>0</v>
      </c>
    </row>
    <row r="3677" spans="1:6" x14ac:dyDescent="0.35">
      <c r="A3677">
        <v>2005</v>
      </c>
      <c r="B3677" s="1">
        <f t="shared" si="57"/>
        <v>14</v>
      </c>
      <c r="C3677" s="18">
        <v>14.4</v>
      </c>
      <c r="D3677">
        <v>19.399999999999999</v>
      </c>
      <c r="E3677">
        <v>1.8</v>
      </c>
      <c r="F3677">
        <v>0</v>
      </c>
    </row>
    <row r="3678" spans="1:6" x14ac:dyDescent="0.35">
      <c r="A3678">
        <v>2005</v>
      </c>
      <c r="B3678" s="1">
        <f t="shared" si="57"/>
        <v>15</v>
      </c>
      <c r="C3678" s="18">
        <v>13.5</v>
      </c>
      <c r="D3678">
        <v>19.2</v>
      </c>
      <c r="E3678">
        <v>2</v>
      </c>
      <c r="F3678">
        <v>0</v>
      </c>
    </row>
    <row r="3679" spans="1:6" x14ac:dyDescent="0.35">
      <c r="A3679">
        <v>2005</v>
      </c>
      <c r="B3679" s="1">
        <f t="shared" si="57"/>
        <v>16</v>
      </c>
      <c r="C3679" s="18">
        <v>11</v>
      </c>
      <c r="D3679">
        <v>16.399999999999999</v>
      </c>
      <c r="E3679">
        <v>3.5</v>
      </c>
      <c r="F3679">
        <v>0</v>
      </c>
    </row>
    <row r="3680" spans="1:6" x14ac:dyDescent="0.35">
      <c r="A3680">
        <v>2005</v>
      </c>
      <c r="B3680" s="1">
        <f t="shared" si="57"/>
        <v>17</v>
      </c>
      <c r="C3680" s="18">
        <v>14.3</v>
      </c>
      <c r="D3680">
        <v>19.600000000000001</v>
      </c>
      <c r="E3680">
        <v>4</v>
      </c>
      <c r="F3680">
        <v>0</v>
      </c>
    </row>
    <row r="3681" spans="1:6" x14ac:dyDescent="0.35">
      <c r="A3681">
        <v>2005</v>
      </c>
      <c r="B3681" s="1">
        <f t="shared" si="57"/>
        <v>18</v>
      </c>
      <c r="C3681" s="18">
        <v>15.2</v>
      </c>
      <c r="D3681">
        <v>19.5</v>
      </c>
      <c r="E3681">
        <v>5</v>
      </c>
      <c r="F3681">
        <v>0</v>
      </c>
    </row>
    <row r="3682" spans="1:6" x14ac:dyDescent="0.35">
      <c r="A3682">
        <v>2005</v>
      </c>
      <c r="B3682" s="1">
        <f t="shared" si="57"/>
        <v>19</v>
      </c>
      <c r="C3682" s="18">
        <v>13.6</v>
      </c>
      <c r="D3682">
        <v>14.4</v>
      </c>
      <c r="E3682">
        <v>3</v>
      </c>
      <c r="F3682">
        <v>0</v>
      </c>
    </row>
    <row r="3683" spans="1:6" x14ac:dyDescent="0.35">
      <c r="A3683">
        <v>2005</v>
      </c>
      <c r="B3683" s="1">
        <f t="shared" si="57"/>
        <v>20</v>
      </c>
      <c r="C3683" s="18">
        <v>14.6</v>
      </c>
      <c r="D3683">
        <v>18.7</v>
      </c>
      <c r="E3683">
        <v>4</v>
      </c>
      <c r="F3683">
        <v>0</v>
      </c>
    </row>
    <row r="3684" spans="1:6" x14ac:dyDescent="0.35">
      <c r="A3684">
        <v>2005</v>
      </c>
      <c r="B3684" s="1">
        <f t="shared" si="57"/>
        <v>21</v>
      </c>
      <c r="C3684" s="18">
        <v>14.6</v>
      </c>
      <c r="D3684">
        <v>22.4</v>
      </c>
      <c r="E3684">
        <v>4.8</v>
      </c>
      <c r="F3684">
        <v>0</v>
      </c>
    </row>
    <row r="3685" spans="1:6" x14ac:dyDescent="0.35">
      <c r="A3685">
        <v>2005</v>
      </c>
      <c r="B3685" s="1">
        <f t="shared" si="57"/>
        <v>22</v>
      </c>
      <c r="C3685" s="18">
        <v>15.1</v>
      </c>
      <c r="D3685">
        <v>19.3</v>
      </c>
      <c r="E3685">
        <v>6</v>
      </c>
      <c r="F3685">
        <v>0</v>
      </c>
    </row>
    <row r="3686" spans="1:6" x14ac:dyDescent="0.35">
      <c r="A3686">
        <v>2005</v>
      </c>
      <c r="B3686" s="1">
        <f t="shared" si="57"/>
        <v>23</v>
      </c>
      <c r="C3686" s="18">
        <v>14.7</v>
      </c>
      <c r="D3686">
        <v>18.8</v>
      </c>
      <c r="E3686">
        <v>5</v>
      </c>
      <c r="F3686">
        <v>0</v>
      </c>
    </row>
    <row r="3687" spans="1:6" x14ac:dyDescent="0.35">
      <c r="A3687">
        <v>2005</v>
      </c>
      <c r="B3687" s="1">
        <f t="shared" si="57"/>
        <v>24</v>
      </c>
      <c r="C3687" s="18">
        <v>12.7</v>
      </c>
      <c r="D3687">
        <v>13.6</v>
      </c>
      <c r="E3687">
        <v>2.5</v>
      </c>
      <c r="F3687">
        <v>0</v>
      </c>
    </row>
    <row r="3688" spans="1:6" x14ac:dyDescent="0.35">
      <c r="A3688">
        <v>2005</v>
      </c>
      <c r="B3688" s="1">
        <f t="shared" si="57"/>
        <v>25</v>
      </c>
      <c r="C3688" s="18">
        <v>8.6</v>
      </c>
      <c r="D3688">
        <v>12.2</v>
      </c>
      <c r="E3688">
        <v>7</v>
      </c>
      <c r="F3688">
        <v>0</v>
      </c>
    </row>
    <row r="3689" spans="1:6" x14ac:dyDescent="0.35">
      <c r="A3689">
        <v>2005</v>
      </c>
      <c r="B3689" s="1">
        <f t="shared" si="57"/>
        <v>26</v>
      </c>
      <c r="C3689" s="18">
        <v>13.4</v>
      </c>
      <c r="D3689">
        <v>10.4</v>
      </c>
      <c r="E3689">
        <v>4</v>
      </c>
      <c r="F3689">
        <v>0</v>
      </c>
    </row>
    <row r="3690" spans="1:6" x14ac:dyDescent="0.35">
      <c r="A3690">
        <v>2005</v>
      </c>
      <c r="B3690" s="1">
        <f t="shared" si="57"/>
        <v>27</v>
      </c>
      <c r="C3690" s="18">
        <v>6.3</v>
      </c>
      <c r="D3690">
        <v>5.7</v>
      </c>
      <c r="E3690">
        <v>-2</v>
      </c>
      <c r="F3690">
        <v>2</v>
      </c>
    </row>
    <row r="3691" spans="1:6" x14ac:dyDescent="0.35">
      <c r="A3691">
        <v>2005</v>
      </c>
      <c r="B3691" s="1">
        <f t="shared" si="57"/>
        <v>28</v>
      </c>
      <c r="C3691" s="18">
        <v>14.6</v>
      </c>
      <c r="D3691">
        <v>6.2</v>
      </c>
      <c r="E3691">
        <v>-6</v>
      </c>
      <c r="F3691">
        <v>0</v>
      </c>
    </row>
    <row r="3692" spans="1:6" x14ac:dyDescent="0.35">
      <c r="A3692">
        <v>2005</v>
      </c>
      <c r="B3692" s="1">
        <f t="shared" si="57"/>
        <v>29</v>
      </c>
      <c r="C3692" s="18">
        <v>15.8</v>
      </c>
      <c r="D3692">
        <v>10.199999999999999</v>
      </c>
      <c r="E3692">
        <v>-3.4</v>
      </c>
      <c r="F3692">
        <v>0</v>
      </c>
    </row>
    <row r="3693" spans="1:6" x14ac:dyDescent="0.35">
      <c r="A3693">
        <v>2005</v>
      </c>
      <c r="B3693" s="1">
        <f t="shared" si="57"/>
        <v>30</v>
      </c>
      <c r="C3693" s="18">
        <v>15.3</v>
      </c>
      <c r="D3693">
        <v>12</v>
      </c>
      <c r="E3693">
        <v>-2</v>
      </c>
      <c r="F3693">
        <v>0</v>
      </c>
    </row>
    <row r="3694" spans="1:6" x14ac:dyDescent="0.35">
      <c r="A3694">
        <v>2005</v>
      </c>
      <c r="B3694" s="1">
        <f t="shared" si="57"/>
        <v>31</v>
      </c>
      <c r="C3694" s="18">
        <v>16.3</v>
      </c>
      <c r="D3694">
        <v>13.2</v>
      </c>
      <c r="E3694">
        <v>-0.5</v>
      </c>
      <c r="F3694">
        <v>0</v>
      </c>
    </row>
    <row r="3695" spans="1:6" x14ac:dyDescent="0.35">
      <c r="A3695">
        <v>2005</v>
      </c>
      <c r="B3695" s="1">
        <f t="shared" si="57"/>
        <v>32</v>
      </c>
      <c r="C3695" s="18">
        <v>17</v>
      </c>
      <c r="D3695">
        <v>14.5</v>
      </c>
      <c r="E3695">
        <v>-2</v>
      </c>
      <c r="F3695">
        <v>0</v>
      </c>
    </row>
    <row r="3696" spans="1:6" x14ac:dyDescent="0.35">
      <c r="A3696">
        <v>2005</v>
      </c>
      <c r="B3696" s="1">
        <f t="shared" si="57"/>
        <v>33</v>
      </c>
      <c r="C3696" s="18">
        <v>17.3</v>
      </c>
      <c r="D3696">
        <v>14</v>
      </c>
      <c r="E3696">
        <v>0.5</v>
      </c>
      <c r="F3696">
        <v>0</v>
      </c>
    </row>
    <row r="3697" spans="1:6" x14ac:dyDescent="0.35">
      <c r="A3697">
        <v>2005</v>
      </c>
      <c r="B3697" s="1">
        <f t="shared" si="57"/>
        <v>34</v>
      </c>
      <c r="C3697" s="18">
        <v>17.100000000000001</v>
      </c>
      <c r="D3697">
        <v>14.7</v>
      </c>
      <c r="E3697">
        <v>-1</v>
      </c>
      <c r="F3697">
        <v>0</v>
      </c>
    </row>
    <row r="3698" spans="1:6" x14ac:dyDescent="0.35">
      <c r="A3698">
        <v>2005</v>
      </c>
      <c r="B3698" s="1">
        <f t="shared" si="57"/>
        <v>35</v>
      </c>
      <c r="C3698" s="18">
        <v>17.3</v>
      </c>
      <c r="D3698">
        <v>13.4</v>
      </c>
      <c r="E3698">
        <v>0.8</v>
      </c>
      <c r="F3698">
        <v>0</v>
      </c>
    </row>
    <row r="3699" spans="1:6" x14ac:dyDescent="0.35">
      <c r="A3699">
        <v>2005</v>
      </c>
      <c r="B3699" s="1">
        <f t="shared" si="57"/>
        <v>36</v>
      </c>
      <c r="C3699" s="18">
        <v>5.6</v>
      </c>
      <c r="D3699">
        <v>11.4</v>
      </c>
      <c r="E3699">
        <v>6</v>
      </c>
      <c r="F3699">
        <v>3.1</v>
      </c>
    </row>
    <row r="3700" spans="1:6" x14ac:dyDescent="0.35">
      <c r="A3700">
        <v>2005</v>
      </c>
      <c r="B3700" s="1">
        <f t="shared" si="57"/>
        <v>37</v>
      </c>
      <c r="C3700" s="18">
        <v>10</v>
      </c>
      <c r="D3700">
        <v>12.1</v>
      </c>
      <c r="E3700">
        <v>2.8</v>
      </c>
      <c r="F3700">
        <v>7.9</v>
      </c>
    </row>
    <row r="3701" spans="1:6" x14ac:dyDescent="0.35">
      <c r="A3701">
        <v>2005</v>
      </c>
      <c r="B3701" s="1">
        <f t="shared" si="57"/>
        <v>38</v>
      </c>
      <c r="C3701" s="18">
        <v>6.8</v>
      </c>
      <c r="D3701">
        <v>10.4</v>
      </c>
      <c r="E3701">
        <v>4</v>
      </c>
      <c r="F3701">
        <v>0.5</v>
      </c>
    </row>
    <row r="3702" spans="1:6" x14ac:dyDescent="0.35">
      <c r="A3702">
        <v>2005</v>
      </c>
      <c r="B3702" s="1">
        <f t="shared" si="57"/>
        <v>39</v>
      </c>
      <c r="C3702" s="18">
        <v>9.1</v>
      </c>
      <c r="D3702">
        <v>10.4</v>
      </c>
      <c r="E3702">
        <v>1.3</v>
      </c>
      <c r="F3702">
        <v>0</v>
      </c>
    </row>
    <row r="3703" spans="1:6" x14ac:dyDescent="0.35">
      <c r="A3703">
        <v>2005</v>
      </c>
      <c r="B3703" s="1">
        <f t="shared" si="57"/>
        <v>40</v>
      </c>
      <c r="C3703" s="18">
        <v>17.8</v>
      </c>
      <c r="D3703">
        <v>13</v>
      </c>
      <c r="E3703">
        <v>1.6</v>
      </c>
      <c r="F3703">
        <v>0</v>
      </c>
    </row>
    <row r="3704" spans="1:6" x14ac:dyDescent="0.35">
      <c r="A3704">
        <v>2005</v>
      </c>
      <c r="B3704" s="1">
        <f t="shared" si="57"/>
        <v>41</v>
      </c>
      <c r="C3704" s="18">
        <v>17.7</v>
      </c>
      <c r="D3704">
        <v>14.1</v>
      </c>
      <c r="E3704">
        <v>3</v>
      </c>
      <c r="F3704">
        <v>0</v>
      </c>
    </row>
    <row r="3705" spans="1:6" x14ac:dyDescent="0.35">
      <c r="A3705">
        <v>2005</v>
      </c>
      <c r="B3705" s="1">
        <f t="shared" si="57"/>
        <v>42</v>
      </c>
      <c r="C3705" s="18">
        <v>18.5</v>
      </c>
      <c r="D3705">
        <v>16.2</v>
      </c>
      <c r="E3705">
        <v>3</v>
      </c>
      <c r="F3705">
        <v>0</v>
      </c>
    </row>
    <row r="3706" spans="1:6" x14ac:dyDescent="0.35">
      <c r="A3706">
        <v>2005</v>
      </c>
      <c r="B3706" s="1">
        <f t="shared" si="57"/>
        <v>43</v>
      </c>
      <c r="C3706" s="18">
        <v>19</v>
      </c>
      <c r="D3706">
        <v>19</v>
      </c>
      <c r="E3706">
        <v>0.9</v>
      </c>
      <c r="F3706">
        <v>0</v>
      </c>
    </row>
    <row r="3707" spans="1:6" x14ac:dyDescent="0.35">
      <c r="A3707">
        <v>2005</v>
      </c>
      <c r="B3707" s="1">
        <f t="shared" si="57"/>
        <v>44</v>
      </c>
      <c r="C3707" s="18">
        <v>14.1</v>
      </c>
      <c r="D3707">
        <v>18.399999999999999</v>
      </c>
      <c r="E3707">
        <v>3</v>
      </c>
      <c r="F3707">
        <v>0</v>
      </c>
    </row>
    <row r="3708" spans="1:6" x14ac:dyDescent="0.35">
      <c r="A3708">
        <v>2005</v>
      </c>
      <c r="B3708" s="1">
        <f t="shared" si="57"/>
        <v>45</v>
      </c>
      <c r="C3708" s="18">
        <v>16.600000000000001</v>
      </c>
      <c r="D3708">
        <v>18</v>
      </c>
      <c r="E3708">
        <v>5</v>
      </c>
      <c r="F3708">
        <v>0</v>
      </c>
    </row>
    <row r="3709" spans="1:6" x14ac:dyDescent="0.35">
      <c r="A3709">
        <v>2005</v>
      </c>
      <c r="B3709" s="1">
        <f t="shared" si="57"/>
        <v>46</v>
      </c>
      <c r="C3709" s="18">
        <v>19.399999999999999</v>
      </c>
      <c r="D3709">
        <v>17</v>
      </c>
      <c r="E3709">
        <v>3</v>
      </c>
      <c r="F3709">
        <v>0</v>
      </c>
    </row>
    <row r="3710" spans="1:6" x14ac:dyDescent="0.35">
      <c r="A3710">
        <v>2005</v>
      </c>
      <c r="B3710" s="1">
        <f t="shared" si="57"/>
        <v>47</v>
      </c>
      <c r="C3710" s="18">
        <v>19</v>
      </c>
      <c r="D3710">
        <v>14.5</v>
      </c>
      <c r="E3710">
        <v>0</v>
      </c>
      <c r="F3710">
        <v>0</v>
      </c>
    </row>
    <row r="3711" spans="1:6" x14ac:dyDescent="0.35">
      <c r="A3711">
        <v>2005</v>
      </c>
      <c r="B3711" s="1">
        <f t="shared" si="57"/>
        <v>48</v>
      </c>
      <c r="C3711" s="18">
        <v>19.7</v>
      </c>
      <c r="D3711">
        <v>13.7</v>
      </c>
      <c r="E3711">
        <v>0</v>
      </c>
      <c r="F3711">
        <v>0</v>
      </c>
    </row>
    <row r="3712" spans="1:6" x14ac:dyDescent="0.35">
      <c r="A3712">
        <v>2005</v>
      </c>
      <c r="B3712" s="1">
        <f t="shared" si="57"/>
        <v>49</v>
      </c>
      <c r="C3712" s="18">
        <v>19.600000000000001</v>
      </c>
      <c r="D3712">
        <v>14</v>
      </c>
      <c r="E3712">
        <v>-0.3</v>
      </c>
      <c r="F3712">
        <v>0</v>
      </c>
    </row>
    <row r="3713" spans="1:6" x14ac:dyDescent="0.35">
      <c r="A3713">
        <v>2005</v>
      </c>
      <c r="B3713" s="1">
        <f t="shared" si="57"/>
        <v>50</v>
      </c>
      <c r="C3713" s="18">
        <v>18.600000000000001</v>
      </c>
      <c r="D3713">
        <v>16.2</v>
      </c>
      <c r="E3713">
        <v>-0.3</v>
      </c>
      <c r="F3713">
        <v>0</v>
      </c>
    </row>
    <row r="3714" spans="1:6" x14ac:dyDescent="0.35">
      <c r="A3714">
        <v>2005</v>
      </c>
      <c r="B3714" s="1">
        <f t="shared" si="57"/>
        <v>51</v>
      </c>
      <c r="C3714" s="18">
        <v>19.399999999999999</v>
      </c>
      <c r="D3714">
        <v>15.4</v>
      </c>
      <c r="E3714">
        <v>1</v>
      </c>
      <c r="F3714">
        <v>0</v>
      </c>
    </row>
    <row r="3715" spans="1:6" x14ac:dyDescent="0.35">
      <c r="A3715">
        <v>2005</v>
      </c>
      <c r="B3715" s="1">
        <f t="shared" si="57"/>
        <v>52</v>
      </c>
      <c r="C3715" s="18">
        <v>6.4</v>
      </c>
      <c r="D3715">
        <v>12</v>
      </c>
      <c r="E3715">
        <v>3</v>
      </c>
      <c r="F3715">
        <v>0</v>
      </c>
    </row>
    <row r="3716" spans="1:6" x14ac:dyDescent="0.35">
      <c r="A3716">
        <v>2005</v>
      </c>
      <c r="B3716" s="1">
        <f t="shared" si="57"/>
        <v>53</v>
      </c>
      <c r="C3716" s="18">
        <v>15.8</v>
      </c>
      <c r="D3716">
        <v>12.4</v>
      </c>
      <c r="E3716">
        <v>5</v>
      </c>
      <c r="F3716">
        <v>3.1</v>
      </c>
    </row>
    <row r="3717" spans="1:6" x14ac:dyDescent="0.35">
      <c r="A3717">
        <v>2005</v>
      </c>
      <c r="B3717" s="1">
        <f t="shared" si="57"/>
        <v>54</v>
      </c>
      <c r="C3717" s="18">
        <v>18.600000000000001</v>
      </c>
      <c r="D3717">
        <v>14.8</v>
      </c>
      <c r="E3717">
        <v>0</v>
      </c>
      <c r="F3717">
        <v>0</v>
      </c>
    </row>
    <row r="3718" spans="1:6" x14ac:dyDescent="0.35">
      <c r="A3718">
        <v>2005</v>
      </c>
      <c r="B3718" s="1">
        <f t="shared" si="57"/>
        <v>55</v>
      </c>
      <c r="C3718" s="18">
        <v>9.4</v>
      </c>
      <c r="D3718">
        <v>14</v>
      </c>
      <c r="E3718">
        <v>4.8</v>
      </c>
      <c r="F3718">
        <v>0</v>
      </c>
    </row>
    <row r="3719" spans="1:6" x14ac:dyDescent="0.35">
      <c r="A3719">
        <v>2005</v>
      </c>
      <c r="B3719" s="1">
        <f t="shared" si="57"/>
        <v>56</v>
      </c>
      <c r="C3719" s="18">
        <v>4.2</v>
      </c>
      <c r="D3719">
        <v>10.3</v>
      </c>
      <c r="E3719">
        <v>7.8</v>
      </c>
      <c r="F3719">
        <v>0</v>
      </c>
    </row>
    <row r="3720" spans="1:6" x14ac:dyDescent="0.35">
      <c r="A3720">
        <v>2005</v>
      </c>
      <c r="B3720" s="1">
        <f t="shared" si="57"/>
        <v>57</v>
      </c>
      <c r="C3720" s="18">
        <v>14.7</v>
      </c>
      <c r="D3720">
        <v>15.6</v>
      </c>
      <c r="E3720">
        <v>5.8</v>
      </c>
      <c r="F3720">
        <v>0</v>
      </c>
    </row>
    <row r="3721" spans="1:6" x14ac:dyDescent="0.35">
      <c r="A3721">
        <v>2005</v>
      </c>
      <c r="B3721" s="1">
        <f t="shared" si="57"/>
        <v>58</v>
      </c>
      <c r="C3721" s="18">
        <v>6.1</v>
      </c>
      <c r="D3721">
        <v>16</v>
      </c>
      <c r="E3721">
        <v>6.2</v>
      </c>
      <c r="F3721">
        <v>10.9</v>
      </c>
    </row>
    <row r="3722" spans="1:6" x14ac:dyDescent="0.35">
      <c r="A3722">
        <v>2005</v>
      </c>
      <c r="B3722" s="1">
        <f t="shared" si="57"/>
        <v>59</v>
      </c>
      <c r="C3722" s="18">
        <v>9.3000000000000007</v>
      </c>
      <c r="D3722">
        <v>17</v>
      </c>
      <c r="E3722">
        <v>10</v>
      </c>
      <c r="F3722">
        <v>23.9</v>
      </c>
    </row>
    <row r="3723" spans="1:6" x14ac:dyDescent="0.35">
      <c r="A3723">
        <v>2005</v>
      </c>
      <c r="B3723" s="1">
        <f t="shared" si="57"/>
        <v>60</v>
      </c>
      <c r="C3723" s="18">
        <v>9</v>
      </c>
      <c r="D3723">
        <v>13.3</v>
      </c>
      <c r="E3723">
        <v>7</v>
      </c>
      <c r="F3723">
        <v>9.9</v>
      </c>
    </row>
    <row r="3724" spans="1:6" x14ac:dyDescent="0.35">
      <c r="A3724">
        <v>2005</v>
      </c>
      <c r="B3724" s="1">
        <f t="shared" ref="B3724:B3787" si="58">B3723+1</f>
        <v>61</v>
      </c>
      <c r="C3724" s="18">
        <v>14.8</v>
      </c>
      <c r="D3724">
        <v>13.2</v>
      </c>
      <c r="E3724">
        <v>4.8</v>
      </c>
      <c r="F3724">
        <v>0</v>
      </c>
    </row>
    <row r="3725" spans="1:6" x14ac:dyDescent="0.35">
      <c r="A3725">
        <v>2005</v>
      </c>
      <c r="B3725" s="1">
        <f t="shared" si="58"/>
        <v>62</v>
      </c>
      <c r="C3725" s="18">
        <v>11.1</v>
      </c>
      <c r="D3725">
        <v>16.2</v>
      </c>
      <c r="E3725">
        <v>4.5</v>
      </c>
      <c r="F3725">
        <v>1</v>
      </c>
    </row>
    <row r="3726" spans="1:6" x14ac:dyDescent="0.35">
      <c r="A3726">
        <v>2005</v>
      </c>
      <c r="B3726" s="1">
        <f t="shared" si="58"/>
        <v>63</v>
      </c>
      <c r="C3726" s="18">
        <v>8.6</v>
      </c>
      <c r="D3726">
        <v>14.8</v>
      </c>
      <c r="E3726">
        <v>6</v>
      </c>
      <c r="F3726">
        <v>8.9</v>
      </c>
    </row>
    <row r="3727" spans="1:6" x14ac:dyDescent="0.35">
      <c r="A3727">
        <v>2005</v>
      </c>
      <c r="B3727" s="1">
        <f t="shared" si="58"/>
        <v>64</v>
      </c>
      <c r="C3727" s="18">
        <v>11</v>
      </c>
      <c r="D3727">
        <v>10.8</v>
      </c>
      <c r="E3727">
        <v>5.2</v>
      </c>
      <c r="F3727">
        <v>5.0999999999999996</v>
      </c>
    </row>
    <row r="3728" spans="1:6" x14ac:dyDescent="0.35">
      <c r="A3728">
        <v>2005</v>
      </c>
      <c r="B3728" s="1">
        <f t="shared" si="58"/>
        <v>65</v>
      </c>
      <c r="C3728" s="18">
        <v>18</v>
      </c>
      <c r="D3728">
        <v>13.2</v>
      </c>
      <c r="E3728">
        <v>2</v>
      </c>
      <c r="F3728">
        <v>0</v>
      </c>
    </row>
    <row r="3729" spans="1:6" x14ac:dyDescent="0.35">
      <c r="A3729">
        <v>2005</v>
      </c>
      <c r="B3729" s="1">
        <f t="shared" si="58"/>
        <v>66</v>
      </c>
      <c r="C3729" s="18">
        <v>22.1</v>
      </c>
      <c r="D3729">
        <v>14.2</v>
      </c>
      <c r="E3729">
        <v>3</v>
      </c>
      <c r="F3729">
        <v>0</v>
      </c>
    </row>
    <row r="3730" spans="1:6" x14ac:dyDescent="0.35">
      <c r="A3730">
        <v>2005</v>
      </c>
      <c r="B3730" s="1">
        <f t="shared" si="58"/>
        <v>67</v>
      </c>
      <c r="C3730" s="18">
        <v>13.8</v>
      </c>
      <c r="D3730">
        <v>14</v>
      </c>
      <c r="E3730">
        <v>3.5</v>
      </c>
      <c r="F3730">
        <v>0</v>
      </c>
    </row>
    <row r="3731" spans="1:6" x14ac:dyDescent="0.35">
      <c r="A3731">
        <v>2005</v>
      </c>
      <c r="B3731" s="1">
        <f t="shared" si="58"/>
        <v>68</v>
      </c>
      <c r="C3731" s="18">
        <v>8.6</v>
      </c>
      <c r="D3731">
        <v>18.3</v>
      </c>
      <c r="E3731">
        <v>6</v>
      </c>
      <c r="F3731">
        <v>0</v>
      </c>
    </row>
    <row r="3732" spans="1:6" x14ac:dyDescent="0.35">
      <c r="A3732">
        <v>2005</v>
      </c>
      <c r="B3732" s="1">
        <f t="shared" si="58"/>
        <v>69</v>
      </c>
      <c r="C3732" s="18">
        <v>13.5</v>
      </c>
      <c r="D3732">
        <v>20.6</v>
      </c>
      <c r="E3732">
        <v>9.5</v>
      </c>
      <c r="F3732">
        <v>0</v>
      </c>
    </row>
    <row r="3733" spans="1:6" x14ac:dyDescent="0.35">
      <c r="A3733">
        <v>2005</v>
      </c>
      <c r="B3733" s="1">
        <f t="shared" si="58"/>
        <v>70</v>
      </c>
      <c r="C3733" s="18">
        <v>18.3</v>
      </c>
      <c r="D3733">
        <v>23.2</v>
      </c>
      <c r="E3733">
        <v>11</v>
      </c>
      <c r="F3733">
        <v>0</v>
      </c>
    </row>
    <row r="3734" spans="1:6" x14ac:dyDescent="0.35">
      <c r="A3734">
        <v>2005</v>
      </c>
      <c r="B3734" s="1">
        <f t="shared" si="58"/>
        <v>71</v>
      </c>
      <c r="C3734" s="18">
        <v>6.7</v>
      </c>
      <c r="D3734">
        <v>19.5</v>
      </c>
      <c r="E3734">
        <v>11.5</v>
      </c>
      <c r="F3734">
        <v>1</v>
      </c>
    </row>
    <row r="3735" spans="1:6" x14ac:dyDescent="0.35">
      <c r="A3735">
        <v>2005</v>
      </c>
      <c r="B3735" s="1">
        <f t="shared" si="58"/>
        <v>72</v>
      </c>
      <c r="C3735" s="18">
        <v>20.3</v>
      </c>
      <c r="D3735">
        <v>17.2</v>
      </c>
      <c r="E3735">
        <v>10.5</v>
      </c>
      <c r="F3735">
        <v>1</v>
      </c>
    </row>
    <row r="3736" spans="1:6" x14ac:dyDescent="0.35">
      <c r="A3736">
        <v>2005</v>
      </c>
      <c r="B3736" s="1">
        <f t="shared" si="58"/>
        <v>73</v>
      </c>
      <c r="C3736" s="18">
        <v>12.1</v>
      </c>
      <c r="D3736">
        <v>17</v>
      </c>
      <c r="E3736">
        <v>8.1999999999999993</v>
      </c>
      <c r="F3736">
        <v>0</v>
      </c>
    </row>
    <row r="3737" spans="1:6" x14ac:dyDescent="0.35">
      <c r="A3737">
        <v>2005</v>
      </c>
      <c r="B3737" s="1">
        <f t="shared" si="58"/>
        <v>74</v>
      </c>
      <c r="C3737" s="18">
        <v>22</v>
      </c>
      <c r="D3737">
        <v>20</v>
      </c>
      <c r="E3737">
        <v>8</v>
      </c>
      <c r="F3737">
        <v>0</v>
      </c>
    </row>
    <row r="3738" spans="1:6" x14ac:dyDescent="0.35">
      <c r="A3738">
        <v>2005</v>
      </c>
      <c r="B3738" s="1">
        <f t="shared" si="58"/>
        <v>75</v>
      </c>
      <c r="C3738" s="18">
        <v>22.9</v>
      </c>
      <c r="D3738">
        <v>21.7</v>
      </c>
      <c r="E3738">
        <v>9</v>
      </c>
      <c r="F3738">
        <v>0</v>
      </c>
    </row>
    <row r="3739" spans="1:6" x14ac:dyDescent="0.35">
      <c r="A3739">
        <v>2005</v>
      </c>
      <c r="B3739" s="1">
        <f t="shared" si="58"/>
        <v>76</v>
      </c>
      <c r="C3739" s="18">
        <v>22.3</v>
      </c>
      <c r="D3739">
        <v>22.6</v>
      </c>
      <c r="E3739">
        <v>10.4</v>
      </c>
      <c r="F3739">
        <v>0</v>
      </c>
    </row>
    <row r="3740" spans="1:6" x14ac:dyDescent="0.35">
      <c r="A3740">
        <v>2005</v>
      </c>
      <c r="B3740" s="1">
        <f t="shared" si="58"/>
        <v>77</v>
      </c>
      <c r="C3740" s="18">
        <v>19.600000000000001</v>
      </c>
      <c r="D3740">
        <v>25.2</v>
      </c>
      <c r="E3740">
        <v>10.5</v>
      </c>
      <c r="F3740">
        <v>0</v>
      </c>
    </row>
    <row r="3741" spans="1:6" x14ac:dyDescent="0.35">
      <c r="A3741">
        <v>2005</v>
      </c>
      <c r="B3741" s="1">
        <f t="shared" si="58"/>
        <v>78</v>
      </c>
      <c r="C3741" s="18">
        <v>15.8</v>
      </c>
      <c r="D3741">
        <v>28</v>
      </c>
      <c r="E3741">
        <v>14</v>
      </c>
      <c r="F3741">
        <v>0</v>
      </c>
    </row>
    <row r="3742" spans="1:6" x14ac:dyDescent="0.35">
      <c r="A3742">
        <v>2005</v>
      </c>
      <c r="B3742" s="1">
        <f t="shared" si="58"/>
        <v>79</v>
      </c>
      <c r="C3742" s="18">
        <v>18.8</v>
      </c>
      <c r="D3742">
        <v>28.9</v>
      </c>
      <c r="E3742">
        <v>12</v>
      </c>
      <c r="F3742">
        <v>1</v>
      </c>
    </row>
    <row r="3743" spans="1:6" x14ac:dyDescent="0.35">
      <c r="A3743">
        <v>2005</v>
      </c>
      <c r="B3743" s="1">
        <f t="shared" si="58"/>
        <v>80</v>
      </c>
      <c r="C3743" s="18">
        <v>22.6</v>
      </c>
      <c r="D3743">
        <v>24.2</v>
      </c>
      <c r="E3743">
        <v>14</v>
      </c>
      <c r="F3743">
        <v>0</v>
      </c>
    </row>
    <row r="3744" spans="1:6" x14ac:dyDescent="0.35">
      <c r="A3744">
        <v>2005</v>
      </c>
      <c r="B3744" s="1">
        <f t="shared" si="58"/>
        <v>81</v>
      </c>
      <c r="C3744" s="18">
        <v>22.1</v>
      </c>
      <c r="D3744">
        <v>23.2</v>
      </c>
      <c r="E3744">
        <v>11.2</v>
      </c>
      <c r="F3744">
        <v>0</v>
      </c>
    </row>
    <row r="3745" spans="1:6" x14ac:dyDescent="0.35">
      <c r="A3745">
        <v>2005</v>
      </c>
      <c r="B3745" s="1">
        <f t="shared" si="58"/>
        <v>82</v>
      </c>
      <c r="C3745" s="18">
        <v>17.399999999999999</v>
      </c>
      <c r="D3745">
        <v>21.2</v>
      </c>
      <c r="E3745">
        <v>12</v>
      </c>
      <c r="F3745">
        <v>0.5</v>
      </c>
    </row>
    <row r="3746" spans="1:6" x14ac:dyDescent="0.35">
      <c r="A3746">
        <v>2005</v>
      </c>
      <c r="B3746" s="1">
        <f t="shared" si="58"/>
        <v>83</v>
      </c>
      <c r="C3746" s="18">
        <v>25.3</v>
      </c>
      <c r="D3746">
        <v>25</v>
      </c>
      <c r="E3746">
        <v>12</v>
      </c>
      <c r="F3746">
        <v>0</v>
      </c>
    </row>
    <row r="3747" spans="1:6" x14ac:dyDescent="0.35">
      <c r="A3747">
        <v>2005</v>
      </c>
      <c r="B3747" s="1">
        <f t="shared" si="58"/>
        <v>84</v>
      </c>
      <c r="C3747" s="18">
        <v>25.6</v>
      </c>
      <c r="D3747">
        <v>22</v>
      </c>
      <c r="E3747">
        <v>11.8</v>
      </c>
      <c r="F3747">
        <v>0</v>
      </c>
    </row>
    <row r="3748" spans="1:6" x14ac:dyDescent="0.35">
      <c r="A3748">
        <v>2005</v>
      </c>
      <c r="B3748" s="1">
        <f t="shared" si="58"/>
        <v>85</v>
      </c>
      <c r="C3748" s="18">
        <v>19.5</v>
      </c>
      <c r="D3748">
        <v>21.4</v>
      </c>
      <c r="E3748">
        <v>9.8000000000000007</v>
      </c>
      <c r="F3748">
        <v>0</v>
      </c>
    </row>
    <row r="3749" spans="1:6" x14ac:dyDescent="0.35">
      <c r="A3749">
        <v>2005</v>
      </c>
      <c r="B3749" s="1">
        <f t="shared" si="58"/>
        <v>86</v>
      </c>
      <c r="C3749" s="18">
        <v>20.3</v>
      </c>
      <c r="D3749">
        <v>18.3</v>
      </c>
      <c r="E3749">
        <v>11</v>
      </c>
      <c r="F3749">
        <v>0</v>
      </c>
    </row>
    <row r="3750" spans="1:6" x14ac:dyDescent="0.35">
      <c r="A3750">
        <v>2005</v>
      </c>
      <c r="B3750" s="1">
        <f t="shared" si="58"/>
        <v>87</v>
      </c>
      <c r="C3750" s="18">
        <v>25.7</v>
      </c>
      <c r="D3750">
        <v>19.7</v>
      </c>
      <c r="E3750">
        <v>5.8</v>
      </c>
      <c r="F3750">
        <v>0</v>
      </c>
    </row>
    <row r="3751" spans="1:6" x14ac:dyDescent="0.35">
      <c r="A3751">
        <v>2005</v>
      </c>
      <c r="B3751" s="1">
        <f t="shared" si="58"/>
        <v>88</v>
      </c>
      <c r="C3751" s="18">
        <v>26.1</v>
      </c>
      <c r="D3751">
        <v>22.4</v>
      </c>
      <c r="E3751">
        <v>6.4</v>
      </c>
      <c r="F3751">
        <v>0</v>
      </c>
    </row>
    <row r="3752" spans="1:6" x14ac:dyDescent="0.35">
      <c r="A3752">
        <v>2005</v>
      </c>
      <c r="B3752" s="1">
        <f t="shared" si="58"/>
        <v>89</v>
      </c>
      <c r="C3752" s="18">
        <v>24.5</v>
      </c>
      <c r="D3752">
        <v>26.2</v>
      </c>
      <c r="E3752">
        <v>6.8</v>
      </c>
      <c r="F3752">
        <v>0</v>
      </c>
    </row>
    <row r="3753" spans="1:6" x14ac:dyDescent="0.35">
      <c r="A3753">
        <v>2005</v>
      </c>
      <c r="B3753" s="1">
        <f t="shared" si="58"/>
        <v>90</v>
      </c>
      <c r="C3753" s="18">
        <v>23.9</v>
      </c>
      <c r="D3753">
        <v>32</v>
      </c>
      <c r="E3753">
        <v>11.2</v>
      </c>
      <c r="F3753">
        <v>0</v>
      </c>
    </row>
    <row r="3754" spans="1:6" x14ac:dyDescent="0.35">
      <c r="A3754">
        <v>2005</v>
      </c>
      <c r="B3754" s="1">
        <f t="shared" si="58"/>
        <v>91</v>
      </c>
      <c r="C3754" s="18">
        <v>15.4</v>
      </c>
      <c r="D3754">
        <v>20</v>
      </c>
      <c r="E3754">
        <v>12</v>
      </c>
      <c r="F3754">
        <v>0</v>
      </c>
    </row>
    <row r="3755" spans="1:6" x14ac:dyDescent="0.35">
      <c r="A3755">
        <v>2005</v>
      </c>
      <c r="B3755" s="1">
        <f t="shared" si="58"/>
        <v>92</v>
      </c>
      <c r="C3755" s="18">
        <v>22.9</v>
      </c>
      <c r="D3755">
        <v>20.6</v>
      </c>
      <c r="E3755">
        <v>10</v>
      </c>
      <c r="F3755">
        <v>0</v>
      </c>
    </row>
    <row r="3756" spans="1:6" x14ac:dyDescent="0.35">
      <c r="A3756">
        <v>2005</v>
      </c>
      <c r="B3756" s="1">
        <f t="shared" si="58"/>
        <v>93</v>
      </c>
      <c r="C3756" s="18">
        <v>22.5</v>
      </c>
      <c r="D3756">
        <v>20</v>
      </c>
      <c r="E3756">
        <v>10</v>
      </c>
      <c r="F3756">
        <v>0</v>
      </c>
    </row>
    <row r="3757" spans="1:6" x14ac:dyDescent="0.35">
      <c r="A3757">
        <v>2005</v>
      </c>
      <c r="B3757" s="1">
        <f t="shared" si="58"/>
        <v>94</v>
      </c>
      <c r="C3757" s="18">
        <v>25.7</v>
      </c>
      <c r="D3757">
        <v>22.3</v>
      </c>
      <c r="E3757">
        <v>6</v>
      </c>
      <c r="F3757">
        <v>0</v>
      </c>
    </row>
    <row r="3758" spans="1:6" x14ac:dyDescent="0.35">
      <c r="A3758">
        <v>2005</v>
      </c>
      <c r="B3758" s="1">
        <f t="shared" si="58"/>
        <v>95</v>
      </c>
      <c r="C3758" s="18">
        <v>25.9</v>
      </c>
      <c r="D3758">
        <v>26</v>
      </c>
      <c r="E3758">
        <v>7</v>
      </c>
      <c r="F3758">
        <v>0</v>
      </c>
    </row>
    <row r="3759" spans="1:6" x14ac:dyDescent="0.35">
      <c r="A3759">
        <v>2005</v>
      </c>
      <c r="B3759" s="1">
        <f t="shared" si="58"/>
        <v>96</v>
      </c>
      <c r="C3759" s="18">
        <v>24.9</v>
      </c>
      <c r="D3759">
        <v>31</v>
      </c>
      <c r="E3759">
        <v>11</v>
      </c>
      <c r="F3759">
        <v>0</v>
      </c>
    </row>
    <row r="3760" spans="1:6" x14ac:dyDescent="0.35">
      <c r="A3760">
        <v>2005</v>
      </c>
      <c r="B3760" s="1">
        <f t="shared" si="58"/>
        <v>97</v>
      </c>
      <c r="C3760" s="18">
        <v>19.5</v>
      </c>
      <c r="D3760">
        <v>31</v>
      </c>
      <c r="E3760">
        <v>14.8</v>
      </c>
      <c r="F3760">
        <v>0</v>
      </c>
    </row>
    <row r="3761" spans="1:6" x14ac:dyDescent="0.35">
      <c r="A3761">
        <v>2005</v>
      </c>
      <c r="B3761" s="1">
        <f t="shared" si="58"/>
        <v>98</v>
      </c>
      <c r="C3761" s="18">
        <v>12.4</v>
      </c>
      <c r="D3761">
        <v>19.5</v>
      </c>
      <c r="E3761">
        <v>13</v>
      </c>
      <c r="F3761">
        <v>0</v>
      </c>
    </row>
    <row r="3762" spans="1:6" x14ac:dyDescent="0.35">
      <c r="A3762">
        <v>2005</v>
      </c>
      <c r="B3762" s="1">
        <f t="shared" si="58"/>
        <v>99</v>
      </c>
      <c r="C3762" s="18">
        <v>17</v>
      </c>
      <c r="D3762">
        <v>18.3</v>
      </c>
      <c r="E3762">
        <v>11</v>
      </c>
      <c r="F3762">
        <v>2</v>
      </c>
    </row>
    <row r="3763" spans="1:6" x14ac:dyDescent="0.35">
      <c r="A3763">
        <v>2005</v>
      </c>
      <c r="B3763" s="1">
        <f t="shared" si="58"/>
        <v>100</v>
      </c>
      <c r="C3763" s="18">
        <v>27.7</v>
      </c>
      <c r="D3763">
        <v>21.2</v>
      </c>
      <c r="E3763">
        <v>5</v>
      </c>
      <c r="F3763">
        <v>0</v>
      </c>
    </row>
    <row r="3764" spans="1:6" x14ac:dyDescent="0.35">
      <c r="A3764">
        <v>2005</v>
      </c>
      <c r="B3764" s="1">
        <f t="shared" si="58"/>
        <v>101</v>
      </c>
      <c r="C3764" s="18">
        <v>27.7</v>
      </c>
      <c r="D3764">
        <v>22</v>
      </c>
      <c r="E3764">
        <v>3.8</v>
      </c>
      <c r="F3764">
        <v>0</v>
      </c>
    </row>
    <row r="3765" spans="1:6" x14ac:dyDescent="0.35">
      <c r="A3765">
        <v>2005</v>
      </c>
      <c r="B3765" s="1">
        <f t="shared" si="58"/>
        <v>102</v>
      </c>
      <c r="C3765" s="18">
        <v>27.5</v>
      </c>
      <c r="D3765">
        <v>25</v>
      </c>
      <c r="E3765">
        <v>4.5</v>
      </c>
      <c r="F3765">
        <v>0</v>
      </c>
    </row>
    <row r="3766" spans="1:6" x14ac:dyDescent="0.35">
      <c r="A3766">
        <v>2005</v>
      </c>
      <c r="B3766" s="1">
        <f t="shared" si="58"/>
        <v>103</v>
      </c>
      <c r="C3766" s="18">
        <v>27.5</v>
      </c>
      <c r="D3766">
        <v>24.2</v>
      </c>
      <c r="E3766">
        <v>7.3</v>
      </c>
      <c r="F3766">
        <v>0</v>
      </c>
    </row>
    <row r="3767" spans="1:6" x14ac:dyDescent="0.35">
      <c r="A3767">
        <v>2005</v>
      </c>
      <c r="B3767" s="1">
        <f t="shared" si="58"/>
        <v>104</v>
      </c>
      <c r="C3767" s="18">
        <v>22.8</v>
      </c>
      <c r="D3767">
        <v>20</v>
      </c>
      <c r="E3767">
        <v>7.2</v>
      </c>
      <c r="F3767">
        <v>0</v>
      </c>
    </row>
    <row r="3768" spans="1:6" x14ac:dyDescent="0.35">
      <c r="A3768">
        <v>2005</v>
      </c>
      <c r="B3768" s="1">
        <f t="shared" si="58"/>
        <v>105</v>
      </c>
      <c r="C3768" s="18">
        <v>16.100000000000001</v>
      </c>
      <c r="D3768">
        <v>16.2</v>
      </c>
      <c r="E3768">
        <v>9</v>
      </c>
      <c r="F3768">
        <v>0</v>
      </c>
    </row>
    <row r="3769" spans="1:6" x14ac:dyDescent="0.35">
      <c r="A3769">
        <v>2005</v>
      </c>
      <c r="B3769" s="1">
        <f t="shared" si="58"/>
        <v>106</v>
      </c>
      <c r="C3769" s="18">
        <v>27.1</v>
      </c>
      <c r="D3769">
        <v>18</v>
      </c>
      <c r="E3769">
        <v>4.5999999999999996</v>
      </c>
      <c r="F3769">
        <v>0</v>
      </c>
    </row>
    <row r="3770" spans="1:6" x14ac:dyDescent="0.35">
      <c r="A3770">
        <v>2005</v>
      </c>
      <c r="B3770" s="1">
        <f t="shared" si="58"/>
        <v>107</v>
      </c>
      <c r="C3770" s="18">
        <v>28.9</v>
      </c>
      <c r="D3770">
        <v>21.3</v>
      </c>
      <c r="E3770">
        <v>3</v>
      </c>
      <c r="F3770">
        <v>0</v>
      </c>
    </row>
    <row r="3771" spans="1:6" x14ac:dyDescent="0.35">
      <c r="A3771">
        <v>2005</v>
      </c>
      <c r="B3771" s="1">
        <f t="shared" si="58"/>
        <v>108</v>
      </c>
      <c r="C3771" s="18">
        <v>19.399999999999999</v>
      </c>
      <c r="D3771">
        <v>20</v>
      </c>
      <c r="E3771">
        <v>10</v>
      </c>
      <c r="F3771">
        <v>0</v>
      </c>
    </row>
    <row r="3772" spans="1:6" x14ac:dyDescent="0.35">
      <c r="A3772">
        <v>2005</v>
      </c>
      <c r="B3772" s="1">
        <f t="shared" si="58"/>
        <v>109</v>
      </c>
      <c r="C3772" s="18">
        <v>25.9</v>
      </c>
      <c r="D3772">
        <v>19.8</v>
      </c>
      <c r="E3772">
        <v>10</v>
      </c>
      <c r="F3772">
        <v>0</v>
      </c>
    </row>
    <row r="3773" spans="1:6" x14ac:dyDescent="0.35">
      <c r="A3773">
        <v>2005</v>
      </c>
      <c r="B3773" s="1">
        <f t="shared" si="58"/>
        <v>110</v>
      </c>
      <c r="C3773" s="18">
        <v>28.8</v>
      </c>
      <c r="D3773">
        <v>23.3</v>
      </c>
      <c r="E3773">
        <v>5.5</v>
      </c>
      <c r="F3773">
        <v>0</v>
      </c>
    </row>
    <row r="3774" spans="1:6" x14ac:dyDescent="0.35">
      <c r="A3774">
        <v>2005</v>
      </c>
      <c r="B3774" s="1">
        <f t="shared" si="58"/>
        <v>111</v>
      </c>
      <c r="C3774" s="18">
        <v>29.4</v>
      </c>
      <c r="D3774">
        <v>26.4</v>
      </c>
      <c r="E3774">
        <v>5.8</v>
      </c>
      <c r="F3774">
        <v>0</v>
      </c>
    </row>
    <row r="3775" spans="1:6" x14ac:dyDescent="0.35">
      <c r="A3775">
        <v>2005</v>
      </c>
      <c r="B3775" s="1">
        <f t="shared" si="58"/>
        <v>112</v>
      </c>
      <c r="C3775" s="18">
        <v>22.1</v>
      </c>
      <c r="D3775">
        <v>22.9</v>
      </c>
      <c r="E3775">
        <v>8</v>
      </c>
      <c r="F3775">
        <v>0</v>
      </c>
    </row>
    <row r="3776" spans="1:6" x14ac:dyDescent="0.35">
      <c r="A3776">
        <v>2005</v>
      </c>
      <c r="B3776" s="1">
        <f t="shared" si="58"/>
        <v>113</v>
      </c>
      <c r="C3776" s="18">
        <v>29.6</v>
      </c>
      <c r="D3776">
        <v>23</v>
      </c>
      <c r="E3776">
        <v>10</v>
      </c>
      <c r="F3776">
        <v>0</v>
      </c>
    </row>
    <row r="3777" spans="1:6" x14ac:dyDescent="0.35">
      <c r="A3777">
        <v>2005</v>
      </c>
      <c r="B3777" s="1">
        <f t="shared" si="58"/>
        <v>114</v>
      </c>
      <c r="C3777" s="18">
        <v>25.7</v>
      </c>
      <c r="D3777">
        <v>22</v>
      </c>
      <c r="E3777">
        <v>10</v>
      </c>
      <c r="F3777">
        <v>0</v>
      </c>
    </row>
    <row r="3778" spans="1:6" x14ac:dyDescent="0.35">
      <c r="A3778">
        <v>2005</v>
      </c>
      <c r="B3778" s="1">
        <f t="shared" si="58"/>
        <v>115</v>
      </c>
      <c r="C3778" s="18">
        <v>29.7</v>
      </c>
      <c r="D3778">
        <v>23</v>
      </c>
      <c r="E3778">
        <v>9.3000000000000007</v>
      </c>
      <c r="F3778">
        <v>0</v>
      </c>
    </row>
    <row r="3779" spans="1:6" x14ac:dyDescent="0.35">
      <c r="A3779">
        <v>2005</v>
      </c>
      <c r="B3779" s="1">
        <f t="shared" si="58"/>
        <v>116</v>
      </c>
      <c r="C3779" s="18">
        <v>26.7</v>
      </c>
      <c r="D3779">
        <v>26.2</v>
      </c>
      <c r="E3779">
        <v>7.8</v>
      </c>
      <c r="F3779">
        <v>0</v>
      </c>
    </row>
    <row r="3780" spans="1:6" x14ac:dyDescent="0.35">
      <c r="A3780">
        <v>2005</v>
      </c>
      <c r="B3780" s="1">
        <f t="shared" si="58"/>
        <v>117</v>
      </c>
      <c r="C3780" s="18">
        <v>27</v>
      </c>
      <c r="D3780">
        <v>26.3</v>
      </c>
      <c r="E3780">
        <v>10.8</v>
      </c>
      <c r="F3780">
        <v>0</v>
      </c>
    </row>
    <row r="3781" spans="1:6" x14ac:dyDescent="0.35">
      <c r="A3781">
        <v>2005</v>
      </c>
      <c r="B3781" s="1">
        <f t="shared" si="58"/>
        <v>118</v>
      </c>
      <c r="C3781" s="18">
        <v>29.3</v>
      </c>
      <c r="D3781">
        <v>29</v>
      </c>
      <c r="E3781">
        <v>12</v>
      </c>
      <c r="F3781">
        <v>0</v>
      </c>
    </row>
    <row r="3782" spans="1:6" x14ac:dyDescent="0.35">
      <c r="A3782">
        <v>2005</v>
      </c>
      <c r="B3782" s="1">
        <f t="shared" si="58"/>
        <v>119</v>
      </c>
      <c r="C3782" s="18">
        <v>23.8</v>
      </c>
      <c r="D3782">
        <v>26.8</v>
      </c>
      <c r="E3782">
        <v>13.5</v>
      </c>
      <c r="F3782">
        <v>0</v>
      </c>
    </row>
    <row r="3783" spans="1:6" x14ac:dyDescent="0.35">
      <c r="A3783">
        <v>2005</v>
      </c>
      <c r="B3783" s="1">
        <f t="shared" si="58"/>
        <v>120</v>
      </c>
      <c r="C3783" s="18">
        <v>28.2</v>
      </c>
      <c r="D3783">
        <v>26.2</v>
      </c>
      <c r="E3783">
        <v>12.8</v>
      </c>
      <c r="F3783">
        <v>0</v>
      </c>
    </row>
    <row r="3784" spans="1:6" x14ac:dyDescent="0.35">
      <c r="A3784">
        <v>2005</v>
      </c>
      <c r="B3784" s="1">
        <f t="shared" si="58"/>
        <v>121</v>
      </c>
      <c r="C3784" s="18">
        <v>24.1</v>
      </c>
      <c r="D3784">
        <v>24.2</v>
      </c>
      <c r="E3784">
        <v>11.8</v>
      </c>
      <c r="F3784">
        <v>0</v>
      </c>
    </row>
    <row r="3785" spans="1:6" x14ac:dyDescent="0.35">
      <c r="A3785">
        <v>2005</v>
      </c>
      <c r="B3785" s="1">
        <f t="shared" si="58"/>
        <v>122</v>
      </c>
      <c r="C3785" s="18">
        <v>25.5</v>
      </c>
      <c r="D3785">
        <v>25</v>
      </c>
      <c r="E3785">
        <v>12.6</v>
      </c>
      <c r="F3785">
        <v>0</v>
      </c>
    </row>
    <row r="3786" spans="1:6" x14ac:dyDescent="0.35">
      <c r="A3786">
        <v>2005</v>
      </c>
      <c r="B3786" s="1">
        <f t="shared" si="58"/>
        <v>123</v>
      </c>
      <c r="C3786" s="18">
        <v>30.1</v>
      </c>
      <c r="D3786">
        <v>27.6</v>
      </c>
      <c r="E3786">
        <v>11.7</v>
      </c>
      <c r="F3786">
        <v>0</v>
      </c>
    </row>
    <row r="3787" spans="1:6" x14ac:dyDescent="0.35">
      <c r="A3787">
        <v>2005</v>
      </c>
      <c r="B3787" s="1">
        <f t="shared" si="58"/>
        <v>124</v>
      </c>
      <c r="C3787" s="18">
        <v>26.4</v>
      </c>
      <c r="D3787">
        <v>27.3</v>
      </c>
      <c r="E3787">
        <v>10</v>
      </c>
      <c r="F3787">
        <v>0</v>
      </c>
    </row>
    <row r="3788" spans="1:6" x14ac:dyDescent="0.35">
      <c r="A3788">
        <v>2005</v>
      </c>
      <c r="B3788" s="1">
        <f t="shared" ref="B3788:B3851" si="59">B3787+1</f>
        <v>125</v>
      </c>
      <c r="C3788" s="18">
        <v>30</v>
      </c>
      <c r="D3788">
        <v>27.6</v>
      </c>
      <c r="E3788">
        <v>9.6</v>
      </c>
      <c r="F3788">
        <v>0</v>
      </c>
    </row>
    <row r="3789" spans="1:6" x14ac:dyDescent="0.35">
      <c r="A3789">
        <v>2005</v>
      </c>
      <c r="B3789" s="1">
        <f t="shared" si="59"/>
        <v>126</v>
      </c>
      <c r="C3789" s="18">
        <v>29.8</v>
      </c>
      <c r="D3789">
        <v>30</v>
      </c>
      <c r="E3789">
        <v>10.9</v>
      </c>
      <c r="F3789">
        <v>0</v>
      </c>
    </row>
    <row r="3790" spans="1:6" x14ac:dyDescent="0.35">
      <c r="A3790">
        <v>2005</v>
      </c>
      <c r="B3790" s="1">
        <f t="shared" si="59"/>
        <v>127</v>
      </c>
      <c r="C3790" s="18">
        <v>28.5</v>
      </c>
      <c r="D3790">
        <v>31.3</v>
      </c>
      <c r="E3790">
        <v>11.5</v>
      </c>
      <c r="F3790">
        <v>0</v>
      </c>
    </row>
    <row r="3791" spans="1:6" x14ac:dyDescent="0.35">
      <c r="A3791">
        <v>2005</v>
      </c>
      <c r="B3791" s="1">
        <f t="shared" si="59"/>
        <v>128</v>
      </c>
      <c r="C3791" s="18">
        <v>25.6</v>
      </c>
      <c r="D3791">
        <v>32.6</v>
      </c>
      <c r="E3791">
        <v>12.6</v>
      </c>
      <c r="F3791">
        <v>0</v>
      </c>
    </row>
    <row r="3792" spans="1:6" x14ac:dyDescent="0.35">
      <c r="A3792">
        <v>2005</v>
      </c>
      <c r="B3792" s="1">
        <f t="shared" si="59"/>
        <v>129</v>
      </c>
      <c r="C3792" s="18">
        <v>31</v>
      </c>
      <c r="D3792">
        <v>34</v>
      </c>
      <c r="E3792">
        <v>18</v>
      </c>
      <c r="F3792">
        <v>0</v>
      </c>
    </row>
    <row r="3793" spans="1:6" x14ac:dyDescent="0.35">
      <c r="A3793">
        <v>2005</v>
      </c>
      <c r="B3793" s="1">
        <f t="shared" si="59"/>
        <v>130</v>
      </c>
      <c r="C3793" s="18">
        <v>26.9</v>
      </c>
      <c r="D3793">
        <v>28</v>
      </c>
      <c r="E3793">
        <v>12.5</v>
      </c>
      <c r="F3793">
        <v>0</v>
      </c>
    </row>
    <row r="3794" spans="1:6" x14ac:dyDescent="0.35">
      <c r="A3794">
        <v>2005</v>
      </c>
      <c r="B3794" s="1">
        <f t="shared" si="59"/>
        <v>131</v>
      </c>
      <c r="C3794" s="18">
        <v>26.1</v>
      </c>
      <c r="D3794">
        <v>28.4</v>
      </c>
      <c r="E3794">
        <v>13</v>
      </c>
      <c r="F3794">
        <v>0</v>
      </c>
    </row>
    <row r="3795" spans="1:6" x14ac:dyDescent="0.35">
      <c r="A3795">
        <v>2005</v>
      </c>
      <c r="B3795" s="1">
        <f t="shared" si="59"/>
        <v>132</v>
      </c>
      <c r="C3795" s="18">
        <v>26.5</v>
      </c>
      <c r="D3795">
        <v>24.9</v>
      </c>
      <c r="E3795">
        <v>12</v>
      </c>
      <c r="F3795">
        <v>0</v>
      </c>
    </row>
    <row r="3796" spans="1:6" x14ac:dyDescent="0.35">
      <c r="A3796">
        <v>2005</v>
      </c>
      <c r="B3796" s="1">
        <f t="shared" si="59"/>
        <v>133</v>
      </c>
      <c r="C3796" s="18">
        <v>13.8</v>
      </c>
      <c r="D3796">
        <v>21</v>
      </c>
      <c r="E3796">
        <v>12.8</v>
      </c>
      <c r="F3796">
        <v>0</v>
      </c>
    </row>
    <row r="3797" spans="1:6" x14ac:dyDescent="0.35">
      <c r="A3797">
        <v>2005</v>
      </c>
      <c r="B3797" s="1">
        <f t="shared" si="59"/>
        <v>134</v>
      </c>
      <c r="C3797" s="18">
        <v>31.1</v>
      </c>
      <c r="D3797">
        <v>25.5</v>
      </c>
      <c r="E3797">
        <v>8.5</v>
      </c>
      <c r="F3797">
        <v>0</v>
      </c>
    </row>
    <row r="3798" spans="1:6" x14ac:dyDescent="0.35">
      <c r="A3798">
        <v>2005</v>
      </c>
      <c r="B3798" s="1">
        <f t="shared" si="59"/>
        <v>135</v>
      </c>
      <c r="C3798" s="18">
        <v>24.2</v>
      </c>
      <c r="D3798">
        <v>24.7</v>
      </c>
      <c r="E3798">
        <v>9.5</v>
      </c>
      <c r="F3798">
        <v>0</v>
      </c>
    </row>
    <row r="3799" spans="1:6" x14ac:dyDescent="0.35">
      <c r="A3799">
        <v>2005</v>
      </c>
      <c r="B3799" s="1">
        <f t="shared" si="59"/>
        <v>136</v>
      </c>
      <c r="C3799" s="18">
        <v>28.5</v>
      </c>
      <c r="D3799">
        <v>23.2</v>
      </c>
      <c r="E3799">
        <v>7</v>
      </c>
      <c r="F3799">
        <v>0</v>
      </c>
    </row>
    <row r="3800" spans="1:6" x14ac:dyDescent="0.35">
      <c r="A3800">
        <v>2005</v>
      </c>
      <c r="B3800" s="1">
        <f t="shared" si="59"/>
        <v>137</v>
      </c>
      <c r="C3800" s="18">
        <v>31.7</v>
      </c>
      <c r="D3800">
        <v>22</v>
      </c>
      <c r="E3800">
        <v>11</v>
      </c>
      <c r="F3800">
        <v>0</v>
      </c>
    </row>
    <row r="3801" spans="1:6" x14ac:dyDescent="0.35">
      <c r="A3801">
        <v>2005</v>
      </c>
      <c r="B3801" s="1">
        <f t="shared" si="59"/>
        <v>138</v>
      </c>
      <c r="C3801" s="18">
        <v>32.6</v>
      </c>
      <c r="D3801">
        <v>29.5</v>
      </c>
      <c r="E3801">
        <v>7.4</v>
      </c>
      <c r="F3801">
        <v>0</v>
      </c>
    </row>
    <row r="3802" spans="1:6" x14ac:dyDescent="0.35">
      <c r="A3802">
        <v>2005</v>
      </c>
      <c r="B3802" s="1">
        <f t="shared" si="59"/>
        <v>139</v>
      </c>
      <c r="C3802" s="18">
        <v>26.7</v>
      </c>
      <c r="D3802">
        <v>35</v>
      </c>
      <c r="E3802">
        <v>12</v>
      </c>
      <c r="F3802">
        <v>0</v>
      </c>
    </row>
    <row r="3803" spans="1:6" x14ac:dyDescent="0.35">
      <c r="A3803">
        <v>2005</v>
      </c>
      <c r="B3803" s="1">
        <f t="shared" si="59"/>
        <v>140</v>
      </c>
      <c r="C3803" s="18">
        <v>28.4</v>
      </c>
      <c r="D3803">
        <v>33.799999999999997</v>
      </c>
      <c r="E3803">
        <v>16</v>
      </c>
      <c r="F3803">
        <v>0</v>
      </c>
    </row>
    <row r="3804" spans="1:6" x14ac:dyDescent="0.35">
      <c r="A3804">
        <v>2005</v>
      </c>
      <c r="B3804" s="1">
        <f t="shared" si="59"/>
        <v>141</v>
      </c>
      <c r="C3804" s="18">
        <v>26.7</v>
      </c>
      <c r="D3804">
        <v>31</v>
      </c>
      <c r="E3804">
        <v>13.5</v>
      </c>
      <c r="F3804">
        <v>0</v>
      </c>
    </row>
    <row r="3805" spans="1:6" x14ac:dyDescent="0.35">
      <c r="A3805">
        <v>2005</v>
      </c>
      <c r="B3805" s="1">
        <f t="shared" si="59"/>
        <v>142</v>
      </c>
      <c r="C3805" s="18">
        <v>17.8</v>
      </c>
      <c r="D3805">
        <v>24</v>
      </c>
      <c r="E3805">
        <v>15</v>
      </c>
      <c r="F3805">
        <v>0</v>
      </c>
    </row>
    <row r="3806" spans="1:6" x14ac:dyDescent="0.35">
      <c r="A3806">
        <v>2005</v>
      </c>
      <c r="B3806" s="1">
        <f t="shared" si="59"/>
        <v>143</v>
      </c>
      <c r="C3806" s="18">
        <v>26.3</v>
      </c>
      <c r="D3806">
        <v>30.2</v>
      </c>
      <c r="E3806">
        <v>9</v>
      </c>
      <c r="F3806">
        <v>0</v>
      </c>
    </row>
    <row r="3807" spans="1:6" x14ac:dyDescent="0.35">
      <c r="A3807">
        <v>2005</v>
      </c>
      <c r="B3807" s="1">
        <f t="shared" si="59"/>
        <v>144</v>
      </c>
      <c r="C3807" s="18">
        <v>28.2</v>
      </c>
      <c r="D3807">
        <v>35.5</v>
      </c>
      <c r="E3807">
        <v>17</v>
      </c>
      <c r="F3807">
        <v>0</v>
      </c>
    </row>
    <row r="3808" spans="1:6" x14ac:dyDescent="0.35">
      <c r="A3808">
        <v>2005</v>
      </c>
      <c r="B3808" s="1">
        <f t="shared" si="59"/>
        <v>145</v>
      </c>
      <c r="C3808" s="18">
        <v>29</v>
      </c>
      <c r="D3808">
        <v>31.2</v>
      </c>
      <c r="E3808">
        <v>15.5</v>
      </c>
      <c r="F3808">
        <v>0</v>
      </c>
    </row>
    <row r="3809" spans="1:6" x14ac:dyDescent="0.35">
      <c r="A3809">
        <v>2005</v>
      </c>
      <c r="B3809" s="1">
        <f t="shared" si="59"/>
        <v>146</v>
      </c>
      <c r="C3809" s="18">
        <v>28.2</v>
      </c>
      <c r="D3809">
        <v>31.8</v>
      </c>
      <c r="E3809">
        <v>16</v>
      </c>
      <c r="F3809">
        <v>0</v>
      </c>
    </row>
    <row r="3810" spans="1:6" x14ac:dyDescent="0.35">
      <c r="A3810">
        <v>2005</v>
      </c>
      <c r="B3810" s="1">
        <f t="shared" si="59"/>
        <v>147</v>
      </c>
      <c r="C3810" s="18">
        <v>27.4</v>
      </c>
      <c r="D3810">
        <v>29.3</v>
      </c>
      <c r="E3810">
        <v>14.2</v>
      </c>
      <c r="F3810">
        <v>0</v>
      </c>
    </row>
    <row r="3811" spans="1:6" x14ac:dyDescent="0.35">
      <c r="A3811">
        <v>2005</v>
      </c>
      <c r="B3811" s="1">
        <f t="shared" si="59"/>
        <v>148</v>
      </c>
      <c r="C3811" s="18">
        <v>25.1</v>
      </c>
      <c r="D3811">
        <v>30</v>
      </c>
      <c r="E3811">
        <v>13.3</v>
      </c>
      <c r="F3811">
        <v>0</v>
      </c>
    </row>
    <row r="3812" spans="1:6" x14ac:dyDescent="0.35">
      <c r="A3812">
        <v>2005</v>
      </c>
      <c r="B3812" s="1">
        <f t="shared" si="59"/>
        <v>149</v>
      </c>
      <c r="C3812" s="18">
        <v>18.7</v>
      </c>
      <c r="D3812">
        <v>27.2</v>
      </c>
      <c r="E3812">
        <v>15.8</v>
      </c>
      <c r="F3812">
        <v>0</v>
      </c>
    </row>
    <row r="3813" spans="1:6" x14ac:dyDescent="0.35">
      <c r="A3813">
        <v>2005</v>
      </c>
      <c r="B3813" s="1">
        <f t="shared" si="59"/>
        <v>150</v>
      </c>
      <c r="C3813" s="18">
        <v>16.7</v>
      </c>
      <c r="D3813">
        <v>25.3</v>
      </c>
      <c r="E3813">
        <v>16.8</v>
      </c>
      <c r="F3813">
        <v>0.5</v>
      </c>
    </row>
    <row r="3814" spans="1:6" x14ac:dyDescent="0.35">
      <c r="A3814">
        <v>2005</v>
      </c>
      <c r="B3814" s="1">
        <f t="shared" si="59"/>
        <v>151</v>
      </c>
      <c r="C3814" s="18">
        <v>28.4</v>
      </c>
      <c r="D3814">
        <v>32</v>
      </c>
      <c r="E3814">
        <v>13</v>
      </c>
      <c r="F3814">
        <v>0</v>
      </c>
    </row>
    <row r="3815" spans="1:6" x14ac:dyDescent="0.35">
      <c r="A3815">
        <v>2005</v>
      </c>
      <c r="B3815" s="1">
        <f t="shared" si="59"/>
        <v>152</v>
      </c>
      <c r="C3815" s="18">
        <v>27.6</v>
      </c>
      <c r="D3815">
        <v>32.4</v>
      </c>
      <c r="E3815">
        <v>15.5</v>
      </c>
      <c r="F3815">
        <v>0</v>
      </c>
    </row>
    <row r="3816" spans="1:6" x14ac:dyDescent="0.35">
      <c r="A3816">
        <v>2005</v>
      </c>
      <c r="B3816" s="1">
        <f t="shared" si="59"/>
        <v>153</v>
      </c>
      <c r="C3816" s="18">
        <v>24.1</v>
      </c>
      <c r="D3816">
        <v>30</v>
      </c>
      <c r="E3816">
        <v>16</v>
      </c>
      <c r="F3816">
        <v>0</v>
      </c>
    </row>
    <row r="3817" spans="1:6" x14ac:dyDescent="0.35">
      <c r="A3817">
        <v>2005</v>
      </c>
      <c r="B3817" s="1">
        <f t="shared" si="59"/>
        <v>154</v>
      </c>
      <c r="C3817" s="18">
        <v>25.5</v>
      </c>
      <c r="D3817">
        <v>32</v>
      </c>
      <c r="E3817">
        <v>15.8</v>
      </c>
      <c r="F3817">
        <v>0</v>
      </c>
    </row>
    <row r="3818" spans="1:6" x14ac:dyDescent="0.35">
      <c r="A3818">
        <v>2005</v>
      </c>
      <c r="B3818" s="1">
        <f t="shared" si="59"/>
        <v>155</v>
      </c>
      <c r="C3818" s="18">
        <v>30.1</v>
      </c>
      <c r="D3818">
        <v>35</v>
      </c>
      <c r="E3818">
        <v>16.600000000000001</v>
      </c>
      <c r="F3818">
        <v>0</v>
      </c>
    </row>
    <row r="3819" spans="1:6" x14ac:dyDescent="0.35">
      <c r="A3819">
        <v>2005</v>
      </c>
      <c r="B3819" s="1">
        <f t="shared" si="59"/>
        <v>156</v>
      </c>
      <c r="C3819" s="18">
        <v>25.3</v>
      </c>
      <c r="D3819">
        <v>36.700000000000003</v>
      </c>
      <c r="E3819">
        <v>18</v>
      </c>
      <c r="F3819">
        <v>0</v>
      </c>
    </row>
    <row r="3820" spans="1:6" x14ac:dyDescent="0.35">
      <c r="A3820">
        <v>2005</v>
      </c>
      <c r="B3820" s="1">
        <f t="shared" si="59"/>
        <v>157</v>
      </c>
      <c r="C3820" s="18">
        <v>22.1</v>
      </c>
      <c r="D3820">
        <v>38.6</v>
      </c>
      <c r="E3820">
        <v>19.8</v>
      </c>
      <c r="F3820">
        <v>0</v>
      </c>
    </row>
    <row r="3821" spans="1:6" x14ac:dyDescent="0.35">
      <c r="A3821">
        <v>2005</v>
      </c>
      <c r="B3821" s="1">
        <f t="shared" si="59"/>
        <v>158</v>
      </c>
      <c r="C3821" s="18">
        <v>23.3</v>
      </c>
      <c r="D3821">
        <v>38</v>
      </c>
      <c r="E3821">
        <v>22</v>
      </c>
      <c r="F3821">
        <v>0</v>
      </c>
    </row>
    <row r="3822" spans="1:6" x14ac:dyDescent="0.35">
      <c r="A3822">
        <v>2005</v>
      </c>
      <c r="B3822" s="1">
        <f t="shared" si="59"/>
        <v>159</v>
      </c>
      <c r="C3822" s="18">
        <v>24.9</v>
      </c>
      <c r="D3822">
        <v>35.4</v>
      </c>
      <c r="E3822">
        <v>18.5</v>
      </c>
      <c r="F3822">
        <v>2</v>
      </c>
    </row>
    <row r="3823" spans="1:6" x14ac:dyDescent="0.35">
      <c r="A3823">
        <v>2005</v>
      </c>
      <c r="B3823" s="1">
        <f t="shared" si="59"/>
        <v>160</v>
      </c>
      <c r="C3823" s="18">
        <v>27.8</v>
      </c>
      <c r="D3823">
        <v>35.4</v>
      </c>
      <c r="E3823">
        <v>19.2</v>
      </c>
      <c r="F3823">
        <v>0</v>
      </c>
    </row>
    <row r="3824" spans="1:6" x14ac:dyDescent="0.35">
      <c r="A3824">
        <v>2005</v>
      </c>
      <c r="B3824" s="1">
        <f t="shared" si="59"/>
        <v>161</v>
      </c>
      <c r="C3824" s="18">
        <v>20.3</v>
      </c>
      <c r="D3824">
        <v>38.299999999999997</v>
      </c>
      <c r="E3824">
        <v>18</v>
      </c>
      <c r="F3824">
        <v>0</v>
      </c>
    </row>
    <row r="3825" spans="1:6" x14ac:dyDescent="0.35">
      <c r="A3825">
        <v>2005</v>
      </c>
      <c r="B3825" s="1">
        <f t="shared" si="59"/>
        <v>162</v>
      </c>
      <c r="C3825" s="18">
        <v>20</v>
      </c>
      <c r="D3825">
        <v>34</v>
      </c>
      <c r="E3825">
        <v>20</v>
      </c>
      <c r="F3825">
        <v>0.5</v>
      </c>
    </row>
    <row r="3826" spans="1:6" x14ac:dyDescent="0.35">
      <c r="A3826">
        <v>2005</v>
      </c>
      <c r="B3826" s="1">
        <f t="shared" si="59"/>
        <v>163</v>
      </c>
      <c r="C3826" s="18">
        <v>8.6</v>
      </c>
      <c r="D3826">
        <v>21.3</v>
      </c>
      <c r="E3826">
        <v>16.7</v>
      </c>
      <c r="F3826">
        <v>2</v>
      </c>
    </row>
    <row r="3827" spans="1:6" x14ac:dyDescent="0.35">
      <c r="A3827">
        <v>2005</v>
      </c>
      <c r="B3827" s="1">
        <f t="shared" si="59"/>
        <v>164</v>
      </c>
      <c r="C3827" s="18">
        <v>12.6</v>
      </c>
      <c r="D3827">
        <v>22.2</v>
      </c>
      <c r="E3827">
        <v>15.8</v>
      </c>
      <c r="F3827">
        <v>0</v>
      </c>
    </row>
    <row r="3828" spans="1:6" x14ac:dyDescent="0.35">
      <c r="A3828">
        <v>2005</v>
      </c>
      <c r="B3828" s="1">
        <f t="shared" si="59"/>
        <v>165</v>
      </c>
      <c r="C3828" s="18">
        <v>29.7</v>
      </c>
      <c r="D3828">
        <v>27.3</v>
      </c>
      <c r="E3828">
        <v>13.4</v>
      </c>
      <c r="F3828">
        <v>0</v>
      </c>
    </row>
    <row r="3829" spans="1:6" x14ac:dyDescent="0.35">
      <c r="A3829">
        <v>2005</v>
      </c>
      <c r="B3829" s="1">
        <f t="shared" si="59"/>
        <v>166</v>
      </c>
      <c r="C3829" s="18">
        <v>28.4</v>
      </c>
      <c r="D3829">
        <v>33.200000000000003</v>
      </c>
      <c r="E3829">
        <v>11.9</v>
      </c>
      <c r="F3829">
        <v>0</v>
      </c>
    </row>
    <row r="3830" spans="1:6" x14ac:dyDescent="0.35">
      <c r="A3830">
        <v>2005</v>
      </c>
      <c r="B3830" s="1">
        <f t="shared" si="59"/>
        <v>167</v>
      </c>
      <c r="C3830" s="18">
        <v>28.4</v>
      </c>
      <c r="D3830">
        <v>38</v>
      </c>
      <c r="E3830">
        <v>16</v>
      </c>
      <c r="F3830">
        <v>0</v>
      </c>
    </row>
    <row r="3831" spans="1:6" x14ac:dyDescent="0.35">
      <c r="A3831">
        <v>2005</v>
      </c>
      <c r="B3831" s="1">
        <f t="shared" si="59"/>
        <v>168</v>
      </c>
      <c r="C3831" s="18">
        <v>29</v>
      </c>
      <c r="D3831">
        <v>39.5</v>
      </c>
      <c r="E3831">
        <v>19</v>
      </c>
      <c r="F3831">
        <v>0</v>
      </c>
    </row>
    <row r="3832" spans="1:6" x14ac:dyDescent="0.35">
      <c r="A3832">
        <v>2005</v>
      </c>
      <c r="B3832" s="1">
        <f t="shared" si="59"/>
        <v>169</v>
      </c>
      <c r="C3832" s="18">
        <v>30.6</v>
      </c>
      <c r="D3832">
        <v>36.6</v>
      </c>
      <c r="E3832">
        <v>21.2</v>
      </c>
      <c r="F3832">
        <v>0</v>
      </c>
    </row>
    <row r="3833" spans="1:6" x14ac:dyDescent="0.35">
      <c r="A3833">
        <v>2005</v>
      </c>
      <c r="B3833" s="1">
        <f t="shared" si="59"/>
        <v>170</v>
      </c>
      <c r="C3833" s="18">
        <v>27.4</v>
      </c>
      <c r="D3833">
        <v>38</v>
      </c>
      <c r="E3833">
        <v>19.600000000000001</v>
      </c>
      <c r="F3833">
        <v>0</v>
      </c>
    </row>
    <row r="3834" spans="1:6" x14ac:dyDescent="0.35">
      <c r="A3834">
        <v>2005</v>
      </c>
      <c r="B3834" s="1">
        <f t="shared" si="59"/>
        <v>171</v>
      </c>
      <c r="C3834" s="18">
        <v>26</v>
      </c>
      <c r="D3834">
        <v>37.4</v>
      </c>
      <c r="E3834">
        <v>19.3</v>
      </c>
      <c r="F3834">
        <v>0</v>
      </c>
    </row>
    <row r="3835" spans="1:6" x14ac:dyDescent="0.35">
      <c r="A3835">
        <v>2005</v>
      </c>
      <c r="B3835" s="1">
        <f t="shared" si="59"/>
        <v>172</v>
      </c>
      <c r="C3835" s="18">
        <v>25</v>
      </c>
      <c r="D3835">
        <v>41.4</v>
      </c>
      <c r="E3835">
        <v>21</v>
      </c>
      <c r="F3835">
        <v>0</v>
      </c>
    </row>
    <row r="3836" spans="1:6" x14ac:dyDescent="0.35">
      <c r="A3836">
        <v>2005</v>
      </c>
      <c r="B3836" s="1">
        <f t="shared" si="59"/>
        <v>173</v>
      </c>
      <c r="C3836" s="18">
        <v>20.9</v>
      </c>
      <c r="D3836">
        <v>39.5</v>
      </c>
      <c r="E3836">
        <v>26.2</v>
      </c>
      <c r="F3836">
        <v>0</v>
      </c>
    </row>
    <row r="3837" spans="1:6" x14ac:dyDescent="0.35">
      <c r="A3837">
        <v>2005</v>
      </c>
      <c r="B3837" s="1">
        <f t="shared" si="59"/>
        <v>174</v>
      </c>
      <c r="C3837" s="18">
        <v>28.5</v>
      </c>
      <c r="D3837">
        <v>33.799999999999997</v>
      </c>
      <c r="E3837">
        <v>21</v>
      </c>
      <c r="F3837">
        <v>0</v>
      </c>
    </row>
    <row r="3838" spans="1:6" x14ac:dyDescent="0.35">
      <c r="A3838">
        <v>2005</v>
      </c>
      <c r="B3838" s="1">
        <f t="shared" si="59"/>
        <v>175</v>
      </c>
      <c r="C3838" s="18">
        <v>29.1</v>
      </c>
      <c r="D3838">
        <v>30.4</v>
      </c>
      <c r="E3838">
        <v>17.3</v>
      </c>
      <c r="F3838">
        <v>0</v>
      </c>
    </row>
    <row r="3839" spans="1:6" x14ac:dyDescent="0.35">
      <c r="A3839">
        <v>2005</v>
      </c>
      <c r="B3839" s="1">
        <f t="shared" si="59"/>
        <v>176</v>
      </c>
      <c r="C3839" s="18">
        <v>27.7</v>
      </c>
      <c r="D3839">
        <v>29</v>
      </c>
      <c r="E3839">
        <v>16.399999999999999</v>
      </c>
      <c r="F3839">
        <v>0</v>
      </c>
    </row>
    <row r="3840" spans="1:6" x14ac:dyDescent="0.35">
      <c r="A3840">
        <v>2005</v>
      </c>
      <c r="B3840" s="1">
        <f t="shared" si="59"/>
        <v>177</v>
      </c>
      <c r="C3840" s="18">
        <v>29.8</v>
      </c>
      <c r="D3840">
        <v>31.4</v>
      </c>
      <c r="E3840">
        <v>16</v>
      </c>
      <c r="F3840">
        <v>0</v>
      </c>
    </row>
    <row r="3841" spans="1:6" x14ac:dyDescent="0.35">
      <c r="A3841">
        <v>2005</v>
      </c>
      <c r="B3841" s="1">
        <f t="shared" si="59"/>
        <v>178</v>
      </c>
      <c r="C3841" s="18">
        <v>24.8</v>
      </c>
      <c r="D3841">
        <v>28.4</v>
      </c>
      <c r="E3841">
        <v>15.2</v>
      </c>
      <c r="F3841">
        <v>0</v>
      </c>
    </row>
    <row r="3842" spans="1:6" x14ac:dyDescent="0.35">
      <c r="A3842">
        <v>2005</v>
      </c>
      <c r="B3842" s="1">
        <f t="shared" si="59"/>
        <v>179</v>
      </c>
      <c r="C3842" s="18">
        <v>27.9</v>
      </c>
      <c r="D3842">
        <v>28</v>
      </c>
      <c r="E3842">
        <v>14</v>
      </c>
      <c r="F3842">
        <v>0</v>
      </c>
    </row>
    <row r="3843" spans="1:6" x14ac:dyDescent="0.35">
      <c r="A3843">
        <v>2005</v>
      </c>
      <c r="B3843" s="1">
        <f t="shared" si="59"/>
        <v>180</v>
      </c>
      <c r="C3843" s="18">
        <v>29.2</v>
      </c>
      <c r="D3843">
        <v>28.6</v>
      </c>
      <c r="E3843">
        <v>14.8</v>
      </c>
      <c r="F3843">
        <v>0</v>
      </c>
    </row>
    <row r="3844" spans="1:6" x14ac:dyDescent="0.35">
      <c r="A3844">
        <v>2005</v>
      </c>
      <c r="B3844" s="1">
        <f t="shared" si="59"/>
        <v>181</v>
      </c>
      <c r="C3844" s="18">
        <v>28.5</v>
      </c>
      <c r="D3844">
        <v>28.5</v>
      </c>
      <c r="E3844">
        <v>13</v>
      </c>
      <c r="F3844">
        <v>0</v>
      </c>
    </row>
    <row r="3845" spans="1:6" x14ac:dyDescent="0.35">
      <c r="A3845">
        <v>2005</v>
      </c>
      <c r="B3845" s="1">
        <f t="shared" si="59"/>
        <v>182</v>
      </c>
      <c r="C3845" s="18">
        <v>28.9</v>
      </c>
      <c r="D3845">
        <v>32.700000000000003</v>
      </c>
      <c r="E3845">
        <v>13</v>
      </c>
      <c r="F3845">
        <v>0</v>
      </c>
    </row>
    <row r="3846" spans="1:6" x14ac:dyDescent="0.35">
      <c r="A3846">
        <v>2005</v>
      </c>
      <c r="B3846" s="1">
        <f t="shared" si="59"/>
        <v>183</v>
      </c>
      <c r="C3846" s="18">
        <v>28.1</v>
      </c>
      <c r="D3846">
        <v>36.6</v>
      </c>
      <c r="E3846">
        <v>17.3</v>
      </c>
      <c r="F3846">
        <v>0</v>
      </c>
    </row>
    <row r="3847" spans="1:6" x14ac:dyDescent="0.35">
      <c r="A3847">
        <v>2005</v>
      </c>
      <c r="B3847" s="1">
        <f t="shared" si="59"/>
        <v>184</v>
      </c>
      <c r="C3847" s="18">
        <v>28.3</v>
      </c>
      <c r="D3847">
        <v>34.700000000000003</v>
      </c>
      <c r="E3847">
        <v>18.8</v>
      </c>
      <c r="F3847">
        <v>0</v>
      </c>
    </row>
    <row r="3848" spans="1:6" x14ac:dyDescent="0.35">
      <c r="A3848">
        <v>2005</v>
      </c>
      <c r="B3848" s="1">
        <f t="shared" si="59"/>
        <v>185</v>
      </c>
      <c r="C3848" s="18">
        <v>27</v>
      </c>
      <c r="D3848">
        <v>31.4</v>
      </c>
      <c r="E3848">
        <v>18.7</v>
      </c>
      <c r="F3848">
        <v>0</v>
      </c>
    </row>
    <row r="3849" spans="1:6" x14ac:dyDescent="0.35">
      <c r="A3849">
        <v>2005</v>
      </c>
      <c r="B3849" s="1">
        <f t="shared" si="59"/>
        <v>186</v>
      </c>
      <c r="C3849" s="18">
        <v>28.4</v>
      </c>
      <c r="D3849">
        <v>33.299999999999997</v>
      </c>
      <c r="E3849">
        <v>14</v>
      </c>
      <c r="F3849">
        <v>0</v>
      </c>
    </row>
    <row r="3850" spans="1:6" x14ac:dyDescent="0.35">
      <c r="A3850">
        <v>2005</v>
      </c>
      <c r="B3850" s="1">
        <f t="shared" si="59"/>
        <v>187</v>
      </c>
      <c r="C3850" s="18">
        <v>28</v>
      </c>
      <c r="D3850">
        <v>33.299999999999997</v>
      </c>
      <c r="E3850">
        <v>16</v>
      </c>
      <c r="F3850">
        <v>0</v>
      </c>
    </row>
    <row r="3851" spans="1:6" x14ac:dyDescent="0.35">
      <c r="A3851">
        <v>2005</v>
      </c>
      <c r="B3851" s="1">
        <f t="shared" si="59"/>
        <v>188</v>
      </c>
      <c r="C3851" s="18">
        <v>28.1</v>
      </c>
      <c r="D3851">
        <v>34.6</v>
      </c>
      <c r="E3851">
        <v>19.3</v>
      </c>
      <c r="F3851">
        <v>0</v>
      </c>
    </row>
    <row r="3852" spans="1:6" x14ac:dyDescent="0.35">
      <c r="A3852">
        <v>2005</v>
      </c>
      <c r="B3852" s="1">
        <f t="shared" ref="B3852:B3915" si="60">B3851+1</f>
        <v>189</v>
      </c>
      <c r="C3852" s="18">
        <v>28.4</v>
      </c>
      <c r="D3852">
        <v>30.9</v>
      </c>
      <c r="E3852">
        <v>17.8</v>
      </c>
      <c r="F3852">
        <v>0</v>
      </c>
    </row>
    <row r="3853" spans="1:6" x14ac:dyDescent="0.35">
      <c r="A3853">
        <v>2005</v>
      </c>
      <c r="B3853" s="1">
        <f t="shared" si="60"/>
        <v>190</v>
      </c>
      <c r="C3853" s="18">
        <v>27.3</v>
      </c>
      <c r="D3853">
        <v>31.5</v>
      </c>
      <c r="E3853">
        <v>17</v>
      </c>
      <c r="F3853">
        <v>0</v>
      </c>
    </row>
    <row r="3854" spans="1:6" x14ac:dyDescent="0.35">
      <c r="A3854">
        <v>2005</v>
      </c>
      <c r="B3854" s="1">
        <f t="shared" si="60"/>
        <v>191</v>
      </c>
      <c r="C3854" s="18">
        <v>24.3</v>
      </c>
      <c r="D3854">
        <v>32.4</v>
      </c>
      <c r="E3854">
        <v>17.7</v>
      </c>
      <c r="F3854">
        <v>0</v>
      </c>
    </row>
    <row r="3855" spans="1:6" x14ac:dyDescent="0.35">
      <c r="A3855">
        <v>2005</v>
      </c>
      <c r="B3855" s="1">
        <f t="shared" si="60"/>
        <v>192</v>
      </c>
      <c r="C3855" s="18">
        <v>27.1</v>
      </c>
      <c r="D3855">
        <v>33</v>
      </c>
      <c r="E3855">
        <v>18</v>
      </c>
      <c r="F3855">
        <v>0</v>
      </c>
    </row>
    <row r="3856" spans="1:6" x14ac:dyDescent="0.35">
      <c r="A3856">
        <v>2005</v>
      </c>
      <c r="B3856" s="1">
        <f t="shared" si="60"/>
        <v>193</v>
      </c>
      <c r="C3856" s="18">
        <v>28.6</v>
      </c>
      <c r="D3856">
        <v>32</v>
      </c>
      <c r="E3856">
        <v>17.600000000000001</v>
      </c>
      <c r="F3856">
        <v>0</v>
      </c>
    </row>
    <row r="3857" spans="1:6" x14ac:dyDescent="0.35">
      <c r="A3857">
        <v>2005</v>
      </c>
      <c r="B3857" s="1">
        <f t="shared" si="60"/>
        <v>194</v>
      </c>
      <c r="C3857" s="18">
        <v>24.4</v>
      </c>
      <c r="D3857">
        <v>30.4</v>
      </c>
      <c r="E3857">
        <v>17</v>
      </c>
      <c r="F3857">
        <v>0</v>
      </c>
    </row>
    <row r="3858" spans="1:6" x14ac:dyDescent="0.35">
      <c r="A3858">
        <v>2005</v>
      </c>
      <c r="B3858" s="1">
        <f t="shared" si="60"/>
        <v>195</v>
      </c>
      <c r="C3858" s="18">
        <v>25.4</v>
      </c>
      <c r="D3858">
        <v>33</v>
      </c>
      <c r="E3858">
        <v>17.7</v>
      </c>
      <c r="F3858">
        <v>0</v>
      </c>
    </row>
    <row r="3859" spans="1:6" x14ac:dyDescent="0.35">
      <c r="A3859">
        <v>2005</v>
      </c>
      <c r="B3859" s="1">
        <f t="shared" si="60"/>
        <v>196</v>
      </c>
      <c r="C3859" s="18">
        <v>24.6</v>
      </c>
      <c r="D3859">
        <v>36.200000000000003</v>
      </c>
      <c r="E3859">
        <v>19.5</v>
      </c>
      <c r="F3859">
        <v>0</v>
      </c>
    </row>
    <row r="3860" spans="1:6" x14ac:dyDescent="0.35">
      <c r="A3860">
        <v>2005</v>
      </c>
      <c r="B3860" s="1">
        <f t="shared" si="60"/>
        <v>197</v>
      </c>
      <c r="C3860" s="18">
        <v>24.8</v>
      </c>
      <c r="D3860">
        <v>35.6</v>
      </c>
      <c r="E3860">
        <v>19.5</v>
      </c>
      <c r="F3860">
        <v>0</v>
      </c>
    </row>
    <row r="3861" spans="1:6" x14ac:dyDescent="0.35">
      <c r="A3861">
        <v>2005</v>
      </c>
      <c r="B3861" s="1">
        <f t="shared" si="60"/>
        <v>198</v>
      </c>
      <c r="C3861" s="18">
        <v>25.2</v>
      </c>
      <c r="D3861">
        <v>32.799999999999997</v>
      </c>
      <c r="E3861">
        <v>18.8</v>
      </c>
      <c r="F3861">
        <v>0</v>
      </c>
    </row>
    <row r="3862" spans="1:6" x14ac:dyDescent="0.35">
      <c r="A3862">
        <v>2005</v>
      </c>
      <c r="B3862" s="1">
        <f t="shared" si="60"/>
        <v>199</v>
      </c>
      <c r="C3862" s="18">
        <v>25.7</v>
      </c>
      <c r="D3862">
        <v>33.5</v>
      </c>
      <c r="E3862">
        <v>18</v>
      </c>
      <c r="F3862">
        <v>0</v>
      </c>
    </row>
    <row r="3863" spans="1:6" x14ac:dyDescent="0.35">
      <c r="A3863">
        <v>2005</v>
      </c>
      <c r="B3863" s="1">
        <f t="shared" si="60"/>
        <v>200</v>
      </c>
      <c r="C3863" s="18">
        <v>22.5</v>
      </c>
      <c r="D3863">
        <v>42.2</v>
      </c>
      <c r="E3863">
        <v>21.4</v>
      </c>
      <c r="F3863">
        <v>0</v>
      </c>
    </row>
    <row r="3864" spans="1:6" x14ac:dyDescent="0.35">
      <c r="A3864">
        <v>2005</v>
      </c>
      <c r="B3864" s="1">
        <f t="shared" si="60"/>
        <v>201</v>
      </c>
      <c r="C3864" s="18">
        <v>23.7</v>
      </c>
      <c r="D3864">
        <v>44.3</v>
      </c>
      <c r="E3864">
        <v>28</v>
      </c>
      <c r="F3864">
        <v>0</v>
      </c>
    </row>
    <row r="3865" spans="1:6" x14ac:dyDescent="0.35">
      <c r="A3865">
        <v>2005</v>
      </c>
      <c r="B3865" s="1">
        <f t="shared" si="60"/>
        <v>202</v>
      </c>
      <c r="C3865" s="18">
        <v>24.6</v>
      </c>
      <c r="D3865">
        <v>41.7</v>
      </c>
      <c r="E3865">
        <v>27.4</v>
      </c>
      <c r="F3865">
        <v>0</v>
      </c>
    </row>
    <row r="3866" spans="1:6" x14ac:dyDescent="0.35">
      <c r="A3866">
        <v>2005</v>
      </c>
      <c r="B3866" s="1">
        <f t="shared" si="60"/>
        <v>203</v>
      </c>
      <c r="C3866" s="18">
        <v>27</v>
      </c>
      <c r="D3866">
        <v>34.5</v>
      </c>
      <c r="E3866">
        <v>20.5</v>
      </c>
      <c r="F3866">
        <v>0</v>
      </c>
    </row>
    <row r="3867" spans="1:6" x14ac:dyDescent="0.35">
      <c r="A3867">
        <v>2005</v>
      </c>
      <c r="B3867" s="1">
        <f t="shared" si="60"/>
        <v>204</v>
      </c>
      <c r="C3867" s="18">
        <v>27.6</v>
      </c>
      <c r="D3867">
        <v>32.6</v>
      </c>
      <c r="E3867">
        <v>16.2</v>
      </c>
      <c r="F3867">
        <v>0</v>
      </c>
    </row>
    <row r="3868" spans="1:6" x14ac:dyDescent="0.35">
      <c r="A3868">
        <v>2005</v>
      </c>
      <c r="B3868" s="1">
        <f t="shared" si="60"/>
        <v>205</v>
      </c>
      <c r="C3868" s="18">
        <v>27</v>
      </c>
      <c r="D3868">
        <v>31.9</v>
      </c>
      <c r="E3868">
        <v>16.2</v>
      </c>
      <c r="F3868">
        <v>0</v>
      </c>
    </row>
    <row r="3869" spans="1:6" x14ac:dyDescent="0.35">
      <c r="A3869">
        <v>2005</v>
      </c>
      <c r="B3869" s="1">
        <f t="shared" si="60"/>
        <v>206</v>
      </c>
      <c r="C3869" s="18">
        <v>27.7</v>
      </c>
      <c r="D3869">
        <v>29</v>
      </c>
      <c r="E3869">
        <v>18</v>
      </c>
      <c r="F3869">
        <v>0</v>
      </c>
    </row>
    <row r="3870" spans="1:6" x14ac:dyDescent="0.35">
      <c r="A3870">
        <v>2005</v>
      </c>
      <c r="B3870" s="1">
        <f t="shared" si="60"/>
        <v>207</v>
      </c>
      <c r="C3870" s="18">
        <v>28.5</v>
      </c>
      <c r="D3870">
        <v>30.9</v>
      </c>
      <c r="E3870">
        <v>15.4</v>
      </c>
      <c r="F3870">
        <v>0</v>
      </c>
    </row>
    <row r="3871" spans="1:6" x14ac:dyDescent="0.35">
      <c r="A3871">
        <v>2005</v>
      </c>
      <c r="B3871" s="1">
        <f t="shared" si="60"/>
        <v>208</v>
      </c>
      <c r="C3871" s="18">
        <v>27.9</v>
      </c>
      <c r="D3871">
        <v>31.8</v>
      </c>
      <c r="E3871">
        <v>16.899999999999999</v>
      </c>
      <c r="F3871">
        <v>0</v>
      </c>
    </row>
    <row r="3872" spans="1:6" x14ac:dyDescent="0.35">
      <c r="A3872">
        <v>2005</v>
      </c>
      <c r="B3872" s="1">
        <f t="shared" si="60"/>
        <v>209</v>
      </c>
      <c r="C3872" s="18">
        <v>20.9</v>
      </c>
      <c r="D3872">
        <v>30.3</v>
      </c>
      <c r="E3872">
        <v>17.7</v>
      </c>
      <c r="F3872">
        <v>0</v>
      </c>
    </row>
    <row r="3873" spans="1:6" x14ac:dyDescent="0.35">
      <c r="A3873">
        <v>2005</v>
      </c>
      <c r="B3873" s="1">
        <f t="shared" si="60"/>
        <v>210</v>
      </c>
      <c r="C3873" s="18">
        <v>23.6</v>
      </c>
      <c r="D3873">
        <v>28.6</v>
      </c>
      <c r="E3873">
        <v>19</v>
      </c>
      <c r="F3873">
        <v>0</v>
      </c>
    </row>
    <row r="3874" spans="1:6" x14ac:dyDescent="0.35">
      <c r="A3874">
        <v>2005</v>
      </c>
      <c r="B3874" s="1">
        <f t="shared" si="60"/>
        <v>211</v>
      </c>
      <c r="C3874" s="18">
        <v>26.7</v>
      </c>
      <c r="D3874">
        <v>30.1</v>
      </c>
      <c r="E3874">
        <v>15.2</v>
      </c>
      <c r="F3874">
        <v>0</v>
      </c>
    </row>
    <row r="3875" spans="1:6" x14ac:dyDescent="0.35">
      <c r="A3875">
        <v>2005</v>
      </c>
      <c r="B3875" s="1">
        <f t="shared" si="60"/>
        <v>212</v>
      </c>
      <c r="C3875" s="18">
        <v>27.3</v>
      </c>
      <c r="D3875">
        <v>30.1</v>
      </c>
      <c r="E3875">
        <v>14.7</v>
      </c>
      <c r="F3875">
        <v>0</v>
      </c>
    </row>
    <row r="3876" spans="1:6" x14ac:dyDescent="0.35">
      <c r="A3876">
        <v>2005</v>
      </c>
      <c r="B3876" s="1">
        <f t="shared" si="60"/>
        <v>213</v>
      </c>
      <c r="C3876" s="18">
        <v>25.8</v>
      </c>
      <c r="D3876">
        <v>30</v>
      </c>
      <c r="E3876">
        <v>16</v>
      </c>
      <c r="F3876">
        <v>0</v>
      </c>
    </row>
    <row r="3877" spans="1:6" x14ac:dyDescent="0.35">
      <c r="A3877">
        <v>2005</v>
      </c>
      <c r="B3877" s="1">
        <f t="shared" si="60"/>
        <v>214</v>
      </c>
      <c r="C3877" s="18">
        <v>27.3</v>
      </c>
      <c r="D3877">
        <v>31.9</v>
      </c>
      <c r="E3877">
        <v>17</v>
      </c>
      <c r="F3877">
        <v>0</v>
      </c>
    </row>
    <row r="3878" spans="1:6" x14ac:dyDescent="0.35">
      <c r="A3878">
        <v>2005</v>
      </c>
      <c r="B3878" s="1">
        <f t="shared" si="60"/>
        <v>215</v>
      </c>
      <c r="C3878" s="18">
        <v>23.3</v>
      </c>
      <c r="D3878">
        <v>40.6</v>
      </c>
      <c r="E3878">
        <v>19.2</v>
      </c>
      <c r="F3878">
        <v>0</v>
      </c>
    </row>
    <row r="3879" spans="1:6" x14ac:dyDescent="0.35">
      <c r="A3879">
        <v>2005</v>
      </c>
      <c r="B3879" s="1">
        <f t="shared" si="60"/>
        <v>216</v>
      </c>
      <c r="C3879" s="18">
        <v>23.7</v>
      </c>
      <c r="D3879">
        <v>43.6</v>
      </c>
      <c r="E3879">
        <v>23.1</v>
      </c>
      <c r="F3879">
        <v>0</v>
      </c>
    </row>
    <row r="3880" spans="1:6" x14ac:dyDescent="0.35">
      <c r="A3880">
        <v>2005</v>
      </c>
      <c r="B3880" s="1">
        <f t="shared" si="60"/>
        <v>217</v>
      </c>
      <c r="C3880" s="18">
        <v>21.2</v>
      </c>
      <c r="D3880">
        <v>41</v>
      </c>
      <c r="E3880">
        <v>22.9</v>
      </c>
      <c r="F3880">
        <v>0</v>
      </c>
    </row>
    <row r="3881" spans="1:6" x14ac:dyDescent="0.35">
      <c r="A3881">
        <v>2005</v>
      </c>
      <c r="B3881" s="1">
        <f t="shared" si="60"/>
        <v>218</v>
      </c>
      <c r="C3881" s="18">
        <v>22.8</v>
      </c>
      <c r="D3881">
        <v>42.9</v>
      </c>
      <c r="E3881">
        <v>22</v>
      </c>
      <c r="F3881">
        <v>0</v>
      </c>
    </row>
    <row r="3882" spans="1:6" x14ac:dyDescent="0.35">
      <c r="A3882">
        <v>2005</v>
      </c>
      <c r="B3882" s="1">
        <f t="shared" si="60"/>
        <v>219</v>
      </c>
      <c r="C3882" s="18">
        <v>23.6</v>
      </c>
      <c r="D3882">
        <v>45.1</v>
      </c>
      <c r="E3882">
        <v>23.8</v>
      </c>
      <c r="F3882">
        <v>0</v>
      </c>
    </row>
    <row r="3883" spans="1:6" x14ac:dyDescent="0.35">
      <c r="A3883">
        <v>2005</v>
      </c>
      <c r="B3883" s="1">
        <f t="shared" si="60"/>
        <v>220</v>
      </c>
      <c r="C3883" s="18">
        <v>23.8</v>
      </c>
      <c r="D3883">
        <v>38.9</v>
      </c>
      <c r="E3883">
        <v>22</v>
      </c>
      <c r="F3883">
        <v>0</v>
      </c>
    </row>
    <row r="3884" spans="1:6" x14ac:dyDescent="0.35">
      <c r="A3884">
        <v>2005</v>
      </c>
      <c r="B3884" s="1">
        <f t="shared" si="60"/>
        <v>221</v>
      </c>
      <c r="C3884" s="18">
        <v>22.2</v>
      </c>
      <c r="D3884">
        <v>31</v>
      </c>
      <c r="E3884">
        <v>20</v>
      </c>
      <c r="F3884">
        <v>0</v>
      </c>
    </row>
    <row r="3885" spans="1:6" x14ac:dyDescent="0.35">
      <c r="A3885">
        <v>2005</v>
      </c>
      <c r="B3885" s="1">
        <f t="shared" si="60"/>
        <v>222</v>
      </c>
      <c r="C3885" s="18">
        <v>25.3</v>
      </c>
      <c r="D3885">
        <v>31.4</v>
      </c>
      <c r="E3885">
        <v>18</v>
      </c>
      <c r="F3885">
        <v>0</v>
      </c>
    </row>
    <row r="3886" spans="1:6" x14ac:dyDescent="0.35">
      <c r="A3886">
        <v>2005</v>
      </c>
      <c r="B3886" s="1">
        <f t="shared" si="60"/>
        <v>223</v>
      </c>
      <c r="C3886" s="18">
        <v>29.5</v>
      </c>
      <c r="D3886">
        <v>31</v>
      </c>
      <c r="E3886">
        <v>15.8</v>
      </c>
      <c r="F3886">
        <v>0</v>
      </c>
    </row>
    <row r="3887" spans="1:6" x14ac:dyDescent="0.35">
      <c r="A3887">
        <v>2005</v>
      </c>
      <c r="B3887" s="1">
        <f t="shared" si="60"/>
        <v>224</v>
      </c>
      <c r="C3887" s="18">
        <v>29.2</v>
      </c>
      <c r="D3887">
        <v>35.200000000000003</v>
      </c>
      <c r="E3887">
        <v>15.8</v>
      </c>
      <c r="F3887">
        <v>0</v>
      </c>
    </row>
    <row r="3888" spans="1:6" x14ac:dyDescent="0.35">
      <c r="A3888">
        <v>2005</v>
      </c>
      <c r="B3888" s="1">
        <f t="shared" si="60"/>
        <v>225</v>
      </c>
      <c r="C3888" s="18">
        <v>28.4</v>
      </c>
      <c r="D3888">
        <v>36.700000000000003</v>
      </c>
      <c r="E3888">
        <v>19</v>
      </c>
      <c r="F3888">
        <v>0</v>
      </c>
    </row>
    <row r="3889" spans="1:6" x14ac:dyDescent="0.35">
      <c r="A3889">
        <v>2005</v>
      </c>
      <c r="B3889" s="1">
        <f t="shared" si="60"/>
        <v>226</v>
      </c>
      <c r="C3889" s="18">
        <v>26.7</v>
      </c>
      <c r="D3889">
        <v>36</v>
      </c>
      <c r="E3889">
        <v>20.2</v>
      </c>
      <c r="F3889">
        <v>0</v>
      </c>
    </row>
    <row r="3890" spans="1:6" x14ac:dyDescent="0.35">
      <c r="A3890">
        <v>2005</v>
      </c>
      <c r="B3890" s="1">
        <f t="shared" si="60"/>
        <v>227</v>
      </c>
      <c r="C3890" s="18">
        <v>25.8</v>
      </c>
      <c r="D3890">
        <v>38.5</v>
      </c>
      <c r="E3890">
        <v>22</v>
      </c>
      <c r="F3890">
        <v>0</v>
      </c>
    </row>
    <row r="3891" spans="1:6" x14ac:dyDescent="0.35">
      <c r="A3891">
        <v>2005</v>
      </c>
      <c r="B3891" s="1">
        <f t="shared" si="60"/>
        <v>228</v>
      </c>
      <c r="C3891" s="18">
        <v>24.9</v>
      </c>
      <c r="D3891">
        <v>36.700000000000003</v>
      </c>
      <c r="E3891">
        <v>21</v>
      </c>
      <c r="F3891">
        <v>0</v>
      </c>
    </row>
    <row r="3892" spans="1:6" x14ac:dyDescent="0.35">
      <c r="A3892">
        <v>2005</v>
      </c>
      <c r="B3892" s="1">
        <f t="shared" si="60"/>
        <v>229</v>
      </c>
      <c r="C3892" s="18">
        <v>21.3</v>
      </c>
      <c r="D3892">
        <v>34.200000000000003</v>
      </c>
      <c r="E3892">
        <v>19.7</v>
      </c>
      <c r="F3892">
        <v>0</v>
      </c>
    </row>
    <row r="3893" spans="1:6" x14ac:dyDescent="0.35">
      <c r="A3893">
        <v>2005</v>
      </c>
      <c r="B3893" s="1">
        <f t="shared" si="60"/>
        <v>230</v>
      </c>
      <c r="C3893" s="18">
        <v>24.4</v>
      </c>
      <c r="D3893">
        <v>34.799999999999997</v>
      </c>
      <c r="E3893">
        <v>20</v>
      </c>
      <c r="F3893">
        <v>0</v>
      </c>
    </row>
    <row r="3894" spans="1:6" x14ac:dyDescent="0.35">
      <c r="A3894">
        <v>2005</v>
      </c>
      <c r="B3894" s="1">
        <f t="shared" si="60"/>
        <v>231</v>
      </c>
      <c r="C3894" s="18">
        <v>19</v>
      </c>
      <c r="D3894">
        <v>30.9</v>
      </c>
      <c r="E3894">
        <v>19</v>
      </c>
      <c r="F3894">
        <v>0</v>
      </c>
    </row>
    <row r="3895" spans="1:6" x14ac:dyDescent="0.35">
      <c r="A3895">
        <v>2005</v>
      </c>
      <c r="B3895" s="1">
        <f t="shared" si="60"/>
        <v>232</v>
      </c>
      <c r="C3895" s="18">
        <v>24.2</v>
      </c>
      <c r="D3895">
        <v>33.299999999999997</v>
      </c>
      <c r="E3895">
        <v>19.7</v>
      </c>
      <c r="F3895">
        <v>0</v>
      </c>
    </row>
    <row r="3896" spans="1:6" x14ac:dyDescent="0.35">
      <c r="A3896">
        <v>2005</v>
      </c>
      <c r="B3896" s="1">
        <f t="shared" si="60"/>
        <v>233</v>
      </c>
      <c r="C3896" s="18">
        <v>24.2</v>
      </c>
      <c r="D3896">
        <v>30.9</v>
      </c>
      <c r="E3896">
        <v>18.7</v>
      </c>
      <c r="F3896">
        <v>0</v>
      </c>
    </row>
    <row r="3897" spans="1:6" x14ac:dyDescent="0.35">
      <c r="A3897">
        <v>2005</v>
      </c>
      <c r="B3897" s="1">
        <f t="shared" si="60"/>
        <v>234</v>
      </c>
      <c r="C3897" s="18">
        <v>26.1</v>
      </c>
      <c r="D3897">
        <v>32.4</v>
      </c>
      <c r="E3897">
        <v>17.3</v>
      </c>
      <c r="F3897">
        <v>0</v>
      </c>
    </row>
    <row r="3898" spans="1:6" x14ac:dyDescent="0.35">
      <c r="A3898">
        <v>2005</v>
      </c>
      <c r="B3898" s="1">
        <f t="shared" si="60"/>
        <v>235</v>
      </c>
      <c r="C3898" s="18">
        <v>26.4</v>
      </c>
      <c r="D3898">
        <v>34.4</v>
      </c>
      <c r="E3898">
        <v>18</v>
      </c>
      <c r="F3898">
        <v>0</v>
      </c>
    </row>
    <row r="3899" spans="1:6" x14ac:dyDescent="0.35">
      <c r="A3899">
        <v>2005</v>
      </c>
      <c r="B3899" s="1">
        <f t="shared" si="60"/>
        <v>236</v>
      </c>
      <c r="C3899" s="18">
        <v>26.6</v>
      </c>
      <c r="D3899">
        <v>34.700000000000003</v>
      </c>
      <c r="E3899">
        <v>20.6</v>
      </c>
      <c r="F3899">
        <v>0</v>
      </c>
    </row>
    <row r="3900" spans="1:6" x14ac:dyDescent="0.35">
      <c r="A3900">
        <v>2005</v>
      </c>
      <c r="B3900" s="1">
        <f t="shared" si="60"/>
        <v>237</v>
      </c>
      <c r="C3900" s="18">
        <v>26.7</v>
      </c>
      <c r="D3900">
        <v>34</v>
      </c>
      <c r="E3900">
        <v>19.2</v>
      </c>
      <c r="F3900">
        <v>0</v>
      </c>
    </row>
    <row r="3901" spans="1:6" x14ac:dyDescent="0.35">
      <c r="A3901">
        <v>2005</v>
      </c>
      <c r="B3901" s="1">
        <f t="shared" si="60"/>
        <v>238</v>
      </c>
      <c r="C3901" s="18">
        <v>25.3</v>
      </c>
      <c r="D3901">
        <v>32.9</v>
      </c>
      <c r="E3901">
        <v>17.5</v>
      </c>
      <c r="F3901">
        <v>0</v>
      </c>
    </row>
    <row r="3902" spans="1:6" x14ac:dyDescent="0.35">
      <c r="A3902">
        <v>2005</v>
      </c>
      <c r="B3902" s="1">
        <f t="shared" si="60"/>
        <v>239</v>
      </c>
      <c r="C3902" s="18">
        <v>24.5</v>
      </c>
      <c r="D3902">
        <v>33.799999999999997</v>
      </c>
      <c r="E3902">
        <v>15.9</v>
      </c>
      <c r="F3902">
        <v>0</v>
      </c>
    </row>
    <row r="3903" spans="1:6" x14ac:dyDescent="0.35">
      <c r="A3903">
        <v>2005</v>
      </c>
      <c r="B3903" s="1">
        <f t="shared" si="60"/>
        <v>240</v>
      </c>
      <c r="C3903" s="18">
        <v>24</v>
      </c>
      <c r="D3903">
        <v>37.1</v>
      </c>
      <c r="E3903">
        <v>17.2</v>
      </c>
      <c r="F3903">
        <v>0</v>
      </c>
    </row>
    <row r="3904" spans="1:6" x14ac:dyDescent="0.35">
      <c r="A3904">
        <v>2005</v>
      </c>
      <c r="B3904" s="1">
        <f t="shared" si="60"/>
        <v>241</v>
      </c>
      <c r="C3904" s="18">
        <v>22.9</v>
      </c>
      <c r="D3904">
        <v>39.4</v>
      </c>
      <c r="E3904">
        <v>20.100000000000001</v>
      </c>
      <c r="F3904">
        <v>0</v>
      </c>
    </row>
    <row r="3905" spans="1:6" x14ac:dyDescent="0.35">
      <c r="A3905">
        <v>2005</v>
      </c>
      <c r="B3905" s="1">
        <f t="shared" si="60"/>
        <v>242</v>
      </c>
      <c r="C3905" s="18">
        <v>22.9</v>
      </c>
      <c r="D3905">
        <v>42.4</v>
      </c>
      <c r="E3905">
        <v>22</v>
      </c>
      <c r="F3905">
        <v>0</v>
      </c>
    </row>
    <row r="3906" spans="1:6" x14ac:dyDescent="0.35">
      <c r="A3906">
        <v>2005</v>
      </c>
      <c r="B3906" s="1">
        <f t="shared" si="60"/>
        <v>243</v>
      </c>
      <c r="C3906" s="18">
        <v>23.1</v>
      </c>
      <c r="D3906">
        <v>35.9</v>
      </c>
      <c r="E3906">
        <v>21.1</v>
      </c>
      <c r="F3906">
        <v>0</v>
      </c>
    </row>
    <row r="3907" spans="1:6" x14ac:dyDescent="0.35">
      <c r="A3907">
        <v>2005</v>
      </c>
      <c r="B3907" s="1">
        <f t="shared" si="60"/>
        <v>244</v>
      </c>
      <c r="C3907" s="18">
        <v>26.4</v>
      </c>
      <c r="D3907">
        <v>33.1</v>
      </c>
      <c r="E3907">
        <v>17</v>
      </c>
      <c r="F3907">
        <v>0</v>
      </c>
    </row>
    <row r="3908" spans="1:6" x14ac:dyDescent="0.35">
      <c r="A3908">
        <v>2005</v>
      </c>
      <c r="B3908" s="1">
        <f t="shared" si="60"/>
        <v>245</v>
      </c>
      <c r="C3908" s="18">
        <v>25.7</v>
      </c>
      <c r="D3908">
        <v>36.700000000000003</v>
      </c>
      <c r="E3908">
        <v>17.899999999999999</v>
      </c>
      <c r="F3908">
        <v>0</v>
      </c>
    </row>
    <row r="3909" spans="1:6" x14ac:dyDescent="0.35">
      <c r="A3909">
        <v>2005</v>
      </c>
      <c r="B3909" s="1">
        <f t="shared" si="60"/>
        <v>246</v>
      </c>
      <c r="C3909" s="18">
        <v>17.2</v>
      </c>
      <c r="D3909">
        <v>40.1</v>
      </c>
      <c r="E3909">
        <v>25</v>
      </c>
      <c r="F3909">
        <v>0</v>
      </c>
    </row>
    <row r="3910" spans="1:6" x14ac:dyDescent="0.35">
      <c r="A3910">
        <v>2005</v>
      </c>
      <c r="B3910" s="1">
        <f t="shared" si="60"/>
        <v>247</v>
      </c>
      <c r="C3910" s="18">
        <v>25.7</v>
      </c>
      <c r="D3910">
        <v>39.1</v>
      </c>
      <c r="E3910">
        <v>25</v>
      </c>
      <c r="F3910">
        <v>0</v>
      </c>
    </row>
    <row r="3911" spans="1:6" x14ac:dyDescent="0.35">
      <c r="A3911">
        <v>2005</v>
      </c>
      <c r="B3911" s="1">
        <f t="shared" si="60"/>
        <v>248</v>
      </c>
      <c r="C3911" s="18">
        <v>25</v>
      </c>
      <c r="D3911">
        <v>35.9</v>
      </c>
      <c r="E3911">
        <v>19.5</v>
      </c>
      <c r="F3911">
        <v>0</v>
      </c>
    </row>
    <row r="3912" spans="1:6" x14ac:dyDescent="0.35">
      <c r="A3912">
        <v>2005</v>
      </c>
      <c r="B3912" s="1">
        <f t="shared" si="60"/>
        <v>249</v>
      </c>
      <c r="C3912" s="18">
        <v>18</v>
      </c>
      <c r="D3912">
        <v>29.8</v>
      </c>
      <c r="E3912">
        <v>17.5</v>
      </c>
      <c r="F3912">
        <v>0</v>
      </c>
    </row>
    <row r="3913" spans="1:6" x14ac:dyDescent="0.35">
      <c r="A3913">
        <v>2005</v>
      </c>
      <c r="B3913" s="1">
        <f t="shared" si="60"/>
        <v>250</v>
      </c>
      <c r="C3913" s="18">
        <v>16.2</v>
      </c>
      <c r="D3913">
        <v>25.3</v>
      </c>
      <c r="E3913">
        <v>15.8</v>
      </c>
      <c r="F3913">
        <v>0</v>
      </c>
    </row>
    <row r="3914" spans="1:6" x14ac:dyDescent="0.35">
      <c r="A3914">
        <v>2005</v>
      </c>
      <c r="B3914" s="1">
        <f t="shared" si="60"/>
        <v>251</v>
      </c>
      <c r="C3914" s="18">
        <v>23.4</v>
      </c>
      <c r="D3914">
        <v>28</v>
      </c>
      <c r="E3914">
        <v>17</v>
      </c>
      <c r="F3914">
        <v>0</v>
      </c>
    </row>
    <row r="3915" spans="1:6" x14ac:dyDescent="0.35">
      <c r="A3915">
        <v>2005</v>
      </c>
      <c r="B3915" s="1">
        <f t="shared" si="60"/>
        <v>252</v>
      </c>
      <c r="C3915" s="18">
        <v>25.7</v>
      </c>
      <c r="D3915">
        <v>28.5</v>
      </c>
      <c r="E3915">
        <v>13.5</v>
      </c>
      <c r="F3915">
        <v>0</v>
      </c>
    </row>
    <row r="3916" spans="1:6" x14ac:dyDescent="0.35">
      <c r="A3916">
        <v>2005</v>
      </c>
      <c r="B3916" s="1">
        <f t="shared" ref="B3916:B3979" si="61">B3915+1</f>
        <v>253</v>
      </c>
      <c r="C3916" s="18">
        <v>24.4</v>
      </c>
      <c r="D3916">
        <v>28</v>
      </c>
      <c r="E3916">
        <v>15.3</v>
      </c>
      <c r="F3916">
        <v>0</v>
      </c>
    </row>
    <row r="3917" spans="1:6" x14ac:dyDescent="0.35">
      <c r="A3917">
        <v>2005</v>
      </c>
      <c r="B3917" s="1">
        <f t="shared" si="61"/>
        <v>254</v>
      </c>
      <c r="C3917" s="18">
        <v>11.8</v>
      </c>
      <c r="D3917">
        <v>25.3</v>
      </c>
      <c r="E3917">
        <v>15</v>
      </c>
      <c r="F3917">
        <v>0</v>
      </c>
    </row>
    <row r="3918" spans="1:6" x14ac:dyDescent="0.35">
      <c r="A3918">
        <v>2005</v>
      </c>
      <c r="B3918" s="1">
        <f t="shared" si="61"/>
        <v>255</v>
      </c>
      <c r="C3918" s="18">
        <v>23.7</v>
      </c>
      <c r="D3918">
        <v>25.8</v>
      </c>
      <c r="E3918">
        <v>11</v>
      </c>
      <c r="F3918">
        <v>0</v>
      </c>
    </row>
    <row r="3919" spans="1:6" x14ac:dyDescent="0.35">
      <c r="A3919">
        <v>2005</v>
      </c>
      <c r="B3919" s="1">
        <f t="shared" si="61"/>
        <v>256</v>
      </c>
      <c r="C3919" s="18">
        <v>16.899999999999999</v>
      </c>
      <c r="D3919">
        <v>31.6</v>
      </c>
      <c r="E3919">
        <v>12.8</v>
      </c>
      <c r="F3919">
        <v>0</v>
      </c>
    </row>
    <row r="3920" spans="1:6" x14ac:dyDescent="0.35">
      <c r="A3920">
        <v>2005</v>
      </c>
      <c r="B3920" s="1">
        <f t="shared" si="61"/>
        <v>257</v>
      </c>
      <c r="C3920" s="18">
        <v>16.2</v>
      </c>
      <c r="D3920">
        <v>32.4</v>
      </c>
      <c r="E3920">
        <v>19.5</v>
      </c>
      <c r="F3920">
        <v>0</v>
      </c>
    </row>
    <row r="3921" spans="1:6" x14ac:dyDescent="0.35">
      <c r="A3921">
        <v>2005</v>
      </c>
      <c r="B3921" s="1">
        <f t="shared" si="61"/>
        <v>258</v>
      </c>
      <c r="C3921" s="18">
        <v>22.4</v>
      </c>
      <c r="D3921">
        <v>31.9</v>
      </c>
      <c r="E3921">
        <v>19.7</v>
      </c>
      <c r="F3921">
        <v>0</v>
      </c>
    </row>
    <row r="3922" spans="1:6" x14ac:dyDescent="0.35">
      <c r="A3922">
        <v>2005</v>
      </c>
      <c r="B3922" s="1">
        <f t="shared" si="61"/>
        <v>259</v>
      </c>
      <c r="C3922" s="18">
        <v>20.100000000000001</v>
      </c>
      <c r="D3922">
        <v>29.8</v>
      </c>
      <c r="E3922">
        <v>19</v>
      </c>
      <c r="F3922">
        <v>0</v>
      </c>
    </row>
    <row r="3923" spans="1:6" x14ac:dyDescent="0.35">
      <c r="A3923">
        <v>2005</v>
      </c>
      <c r="B3923" s="1">
        <f t="shared" si="61"/>
        <v>260</v>
      </c>
      <c r="C3923" s="18">
        <v>22.1</v>
      </c>
      <c r="D3923">
        <v>27.9</v>
      </c>
      <c r="E3923">
        <v>17</v>
      </c>
      <c r="F3923">
        <v>0</v>
      </c>
    </row>
    <row r="3924" spans="1:6" x14ac:dyDescent="0.35">
      <c r="A3924">
        <v>2005</v>
      </c>
      <c r="B3924" s="1">
        <f t="shared" si="61"/>
        <v>261</v>
      </c>
      <c r="C3924" s="18">
        <v>22.3</v>
      </c>
      <c r="D3924">
        <v>27.3</v>
      </c>
      <c r="E3924">
        <v>15</v>
      </c>
      <c r="F3924">
        <v>0</v>
      </c>
    </row>
    <row r="3925" spans="1:6" x14ac:dyDescent="0.35">
      <c r="A3925">
        <v>2005</v>
      </c>
      <c r="B3925" s="1">
        <f t="shared" si="61"/>
        <v>262</v>
      </c>
      <c r="C3925" s="18">
        <v>21.7</v>
      </c>
      <c r="D3925">
        <v>29.5</v>
      </c>
      <c r="E3925">
        <v>14.3</v>
      </c>
      <c r="F3925">
        <v>0</v>
      </c>
    </row>
    <row r="3926" spans="1:6" x14ac:dyDescent="0.35">
      <c r="A3926">
        <v>2005</v>
      </c>
      <c r="B3926" s="1">
        <f t="shared" si="61"/>
        <v>263</v>
      </c>
      <c r="C3926" s="18">
        <v>22.9</v>
      </c>
      <c r="D3926">
        <v>28.6</v>
      </c>
      <c r="E3926">
        <v>13.4</v>
      </c>
      <c r="F3926">
        <v>0</v>
      </c>
    </row>
    <row r="3927" spans="1:6" x14ac:dyDescent="0.35">
      <c r="A3927">
        <v>2005</v>
      </c>
      <c r="B3927" s="1">
        <f t="shared" si="61"/>
        <v>264</v>
      </c>
      <c r="C3927" s="18">
        <v>22.7</v>
      </c>
      <c r="D3927">
        <v>30</v>
      </c>
      <c r="E3927">
        <v>12</v>
      </c>
      <c r="F3927">
        <v>0</v>
      </c>
    </row>
    <row r="3928" spans="1:6" x14ac:dyDescent="0.35">
      <c r="A3928">
        <v>2005</v>
      </c>
      <c r="B3928" s="1">
        <f t="shared" si="61"/>
        <v>265</v>
      </c>
      <c r="C3928" s="18">
        <v>21.9</v>
      </c>
      <c r="D3928">
        <v>30.1</v>
      </c>
      <c r="E3928">
        <v>15.6</v>
      </c>
      <c r="F3928">
        <v>0</v>
      </c>
    </row>
    <row r="3929" spans="1:6" x14ac:dyDescent="0.35">
      <c r="A3929">
        <v>2005</v>
      </c>
      <c r="B3929" s="1">
        <f t="shared" si="61"/>
        <v>266</v>
      </c>
      <c r="C3929" s="18">
        <v>11</v>
      </c>
      <c r="D3929">
        <v>25.4</v>
      </c>
      <c r="E3929">
        <v>17.8</v>
      </c>
      <c r="F3929">
        <v>0</v>
      </c>
    </row>
    <row r="3930" spans="1:6" x14ac:dyDescent="0.35">
      <c r="A3930">
        <v>2005</v>
      </c>
      <c r="B3930" s="1">
        <f t="shared" si="61"/>
        <v>267</v>
      </c>
      <c r="C3930" s="18">
        <v>20.9</v>
      </c>
      <c r="D3930">
        <v>27.6</v>
      </c>
      <c r="E3930">
        <v>13.3</v>
      </c>
      <c r="F3930">
        <v>0</v>
      </c>
    </row>
    <row r="3931" spans="1:6" x14ac:dyDescent="0.35">
      <c r="A3931">
        <v>2005</v>
      </c>
      <c r="B3931" s="1">
        <f t="shared" si="61"/>
        <v>268</v>
      </c>
      <c r="C3931" s="18">
        <v>18.399999999999999</v>
      </c>
      <c r="D3931">
        <v>27</v>
      </c>
      <c r="E3931">
        <v>13</v>
      </c>
      <c r="F3931">
        <v>0</v>
      </c>
    </row>
    <row r="3932" spans="1:6" x14ac:dyDescent="0.35">
      <c r="A3932">
        <v>2005</v>
      </c>
      <c r="B3932" s="1">
        <f t="shared" si="61"/>
        <v>269</v>
      </c>
      <c r="C3932" s="18">
        <v>20.5</v>
      </c>
      <c r="D3932">
        <v>29.9</v>
      </c>
      <c r="E3932">
        <v>13.3</v>
      </c>
      <c r="F3932">
        <v>0</v>
      </c>
    </row>
    <row r="3933" spans="1:6" x14ac:dyDescent="0.35">
      <c r="A3933">
        <v>2005</v>
      </c>
      <c r="B3933" s="1">
        <f t="shared" si="61"/>
        <v>270</v>
      </c>
      <c r="C3933" s="18">
        <v>19.899999999999999</v>
      </c>
      <c r="D3933">
        <v>30.1</v>
      </c>
      <c r="E3933">
        <v>16.8</v>
      </c>
      <c r="F3933">
        <v>0</v>
      </c>
    </row>
    <row r="3934" spans="1:6" x14ac:dyDescent="0.35">
      <c r="A3934">
        <v>2005</v>
      </c>
      <c r="B3934" s="1">
        <f t="shared" si="61"/>
        <v>271</v>
      </c>
      <c r="C3934" s="18">
        <v>20</v>
      </c>
      <c r="D3934">
        <v>31</v>
      </c>
      <c r="E3934">
        <v>15.3</v>
      </c>
      <c r="F3934">
        <v>0</v>
      </c>
    </row>
    <row r="3935" spans="1:6" x14ac:dyDescent="0.35">
      <c r="A3935">
        <v>2005</v>
      </c>
      <c r="B3935" s="1">
        <f t="shared" si="61"/>
        <v>272</v>
      </c>
      <c r="C3935" s="18">
        <v>20.3</v>
      </c>
      <c r="D3935">
        <v>33.299999999999997</v>
      </c>
      <c r="E3935">
        <v>16.8</v>
      </c>
      <c r="F3935">
        <v>0</v>
      </c>
    </row>
    <row r="3936" spans="1:6" x14ac:dyDescent="0.35">
      <c r="A3936">
        <v>2005</v>
      </c>
      <c r="B3936" s="1">
        <f t="shared" si="61"/>
        <v>273</v>
      </c>
      <c r="C3936" s="18">
        <v>19.399999999999999</v>
      </c>
      <c r="D3936">
        <v>34</v>
      </c>
      <c r="E3936">
        <v>16</v>
      </c>
      <c r="F3936">
        <v>0</v>
      </c>
    </row>
    <row r="3937" spans="1:6" x14ac:dyDescent="0.35">
      <c r="A3937">
        <v>2005</v>
      </c>
      <c r="B3937" s="1">
        <f t="shared" si="61"/>
        <v>274</v>
      </c>
      <c r="C3937" s="18">
        <v>18.600000000000001</v>
      </c>
      <c r="D3937">
        <v>32.5</v>
      </c>
      <c r="E3937">
        <v>16</v>
      </c>
      <c r="F3937">
        <v>0</v>
      </c>
    </row>
    <row r="3938" spans="1:6" x14ac:dyDescent="0.35">
      <c r="A3938">
        <v>2005</v>
      </c>
      <c r="B3938" s="1">
        <f t="shared" si="61"/>
        <v>275</v>
      </c>
      <c r="C3938" s="18">
        <v>18.5</v>
      </c>
      <c r="D3938">
        <v>30.1</v>
      </c>
      <c r="E3938">
        <v>13.7</v>
      </c>
      <c r="F3938">
        <v>0</v>
      </c>
    </row>
    <row r="3939" spans="1:6" x14ac:dyDescent="0.35">
      <c r="A3939">
        <v>2005</v>
      </c>
      <c r="B3939" s="1">
        <f t="shared" si="61"/>
        <v>276</v>
      </c>
      <c r="C3939" s="18">
        <v>18.600000000000001</v>
      </c>
      <c r="D3939">
        <v>31.4</v>
      </c>
      <c r="E3939">
        <v>16.8</v>
      </c>
      <c r="F3939">
        <v>0</v>
      </c>
    </row>
    <row r="3940" spans="1:6" x14ac:dyDescent="0.35">
      <c r="A3940">
        <v>2005</v>
      </c>
      <c r="B3940" s="1">
        <f t="shared" si="61"/>
        <v>277</v>
      </c>
      <c r="C3940" s="18">
        <v>17</v>
      </c>
      <c r="D3940">
        <v>31.4</v>
      </c>
      <c r="E3940">
        <v>16</v>
      </c>
      <c r="F3940">
        <v>0</v>
      </c>
    </row>
    <row r="3941" spans="1:6" x14ac:dyDescent="0.35">
      <c r="A3941">
        <v>2005</v>
      </c>
      <c r="B3941" s="1">
        <f t="shared" si="61"/>
        <v>278</v>
      </c>
      <c r="C3941" s="18">
        <v>16.8</v>
      </c>
      <c r="D3941">
        <v>33.799999999999997</v>
      </c>
      <c r="E3941">
        <v>18.7</v>
      </c>
      <c r="F3941">
        <v>0</v>
      </c>
    </row>
    <row r="3942" spans="1:6" x14ac:dyDescent="0.35">
      <c r="A3942">
        <v>2005</v>
      </c>
      <c r="B3942" s="1">
        <f t="shared" si="61"/>
        <v>279</v>
      </c>
      <c r="C3942" s="18">
        <v>14.5</v>
      </c>
      <c r="D3942">
        <v>35</v>
      </c>
      <c r="E3942">
        <v>19.7</v>
      </c>
      <c r="F3942">
        <v>0</v>
      </c>
    </row>
    <row r="3943" spans="1:6" x14ac:dyDescent="0.35">
      <c r="A3943">
        <v>2005</v>
      </c>
      <c r="B3943" s="1">
        <f t="shared" si="61"/>
        <v>280</v>
      </c>
      <c r="C3943" s="18">
        <v>11.7</v>
      </c>
      <c r="D3943">
        <v>24.5</v>
      </c>
      <c r="E3943">
        <v>17</v>
      </c>
      <c r="F3943">
        <v>0</v>
      </c>
    </row>
    <row r="3944" spans="1:6" x14ac:dyDescent="0.35">
      <c r="A3944">
        <v>2005</v>
      </c>
      <c r="B3944" s="1">
        <f t="shared" si="61"/>
        <v>281</v>
      </c>
      <c r="C3944" s="18">
        <v>10</v>
      </c>
      <c r="D3944">
        <v>30.7</v>
      </c>
      <c r="E3944">
        <v>17</v>
      </c>
      <c r="F3944">
        <v>0</v>
      </c>
    </row>
    <row r="3945" spans="1:6" x14ac:dyDescent="0.35">
      <c r="A3945">
        <v>2005</v>
      </c>
      <c r="B3945" s="1">
        <f t="shared" si="61"/>
        <v>282</v>
      </c>
      <c r="C3945" s="18">
        <v>13.5</v>
      </c>
      <c r="D3945">
        <v>30.3</v>
      </c>
      <c r="E3945">
        <v>19</v>
      </c>
      <c r="F3945">
        <v>0</v>
      </c>
    </row>
    <row r="3946" spans="1:6" x14ac:dyDescent="0.35">
      <c r="A3946">
        <v>2005</v>
      </c>
      <c r="B3946" s="1">
        <f t="shared" si="61"/>
        <v>283</v>
      </c>
      <c r="C3946" s="18">
        <v>12.9</v>
      </c>
      <c r="D3946">
        <v>31</v>
      </c>
      <c r="E3946">
        <v>19</v>
      </c>
      <c r="F3946">
        <v>10.9</v>
      </c>
    </row>
    <row r="3947" spans="1:6" x14ac:dyDescent="0.35">
      <c r="A3947">
        <v>2005</v>
      </c>
      <c r="B3947" s="1">
        <f t="shared" si="61"/>
        <v>284</v>
      </c>
      <c r="C3947" s="18">
        <v>15.7</v>
      </c>
      <c r="D3947">
        <v>27.8</v>
      </c>
      <c r="E3947">
        <v>18.100000000000001</v>
      </c>
      <c r="F3947">
        <v>4.0999999999999996</v>
      </c>
    </row>
    <row r="3948" spans="1:6" x14ac:dyDescent="0.35">
      <c r="A3948">
        <v>2005</v>
      </c>
      <c r="B3948" s="1">
        <f t="shared" si="61"/>
        <v>285</v>
      </c>
      <c r="C3948" s="18">
        <v>14.6</v>
      </c>
      <c r="D3948">
        <v>27.2</v>
      </c>
      <c r="E3948">
        <v>16.8</v>
      </c>
      <c r="F3948">
        <v>0</v>
      </c>
    </row>
    <row r="3949" spans="1:6" x14ac:dyDescent="0.35">
      <c r="A3949">
        <v>2005</v>
      </c>
      <c r="B3949" s="1">
        <f t="shared" si="61"/>
        <v>286</v>
      </c>
      <c r="C3949" s="18">
        <v>7.2</v>
      </c>
      <c r="D3949">
        <v>17.8</v>
      </c>
      <c r="E3949">
        <v>13</v>
      </c>
      <c r="F3949">
        <v>6.1</v>
      </c>
    </row>
    <row r="3950" spans="1:6" x14ac:dyDescent="0.35">
      <c r="A3950">
        <v>2005</v>
      </c>
      <c r="B3950" s="1">
        <f t="shared" si="61"/>
        <v>287</v>
      </c>
      <c r="C3950" s="18">
        <v>16.100000000000001</v>
      </c>
      <c r="D3950">
        <v>19.899999999999999</v>
      </c>
      <c r="E3950">
        <v>11</v>
      </c>
      <c r="F3950">
        <v>0</v>
      </c>
    </row>
    <row r="3951" spans="1:6" x14ac:dyDescent="0.35">
      <c r="A3951">
        <v>2005</v>
      </c>
      <c r="B3951" s="1">
        <f t="shared" si="61"/>
        <v>288</v>
      </c>
      <c r="C3951" s="18">
        <v>18.8</v>
      </c>
      <c r="D3951">
        <v>23.5</v>
      </c>
      <c r="E3951">
        <v>9</v>
      </c>
      <c r="F3951">
        <v>0</v>
      </c>
    </row>
    <row r="3952" spans="1:6" x14ac:dyDescent="0.35">
      <c r="A3952">
        <v>2005</v>
      </c>
      <c r="B3952" s="1">
        <f t="shared" si="61"/>
        <v>289</v>
      </c>
      <c r="C3952" s="18">
        <v>16.7</v>
      </c>
      <c r="D3952">
        <v>25.2</v>
      </c>
      <c r="E3952">
        <v>12.2</v>
      </c>
      <c r="F3952">
        <v>0</v>
      </c>
    </row>
    <row r="3953" spans="1:6" x14ac:dyDescent="0.35">
      <c r="A3953">
        <v>2005</v>
      </c>
      <c r="B3953" s="1">
        <f t="shared" si="61"/>
        <v>290</v>
      </c>
      <c r="C3953" s="18">
        <v>8</v>
      </c>
      <c r="D3953">
        <v>22.3</v>
      </c>
      <c r="E3953">
        <v>13.9</v>
      </c>
      <c r="F3953">
        <v>1</v>
      </c>
    </row>
    <row r="3954" spans="1:6" x14ac:dyDescent="0.35">
      <c r="A3954">
        <v>2005</v>
      </c>
      <c r="B3954" s="1">
        <f t="shared" si="61"/>
        <v>291</v>
      </c>
      <c r="C3954" s="18">
        <v>6</v>
      </c>
      <c r="D3954">
        <v>17.7</v>
      </c>
      <c r="E3954">
        <v>14</v>
      </c>
      <c r="F3954">
        <v>6.1</v>
      </c>
    </row>
    <row r="3955" spans="1:6" x14ac:dyDescent="0.35">
      <c r="A3955">
        <v>2005</v>
      </c>
      <c r="B3955" s="1">
        <f t="shared" si="61"/>
        <v>292</v>
      </c>
      <c r="C3955" s="18">
        <v>16.399999999999999</v>
      </c>
      <c r="D3955">
        <v>22.2</v>
      </c>
      <c r="E3955">
        <v>11.9</v>
      </c>
      <c r="F3955">
        <v>2</v>
      </c>
    </row>
    <row r="3956" spans="1:6" x14ac:dyDescent="0.35">
      <c r="A3956">
        <v>2005</v>
      </c>
      <c r="B3956" s="1">
        <f t="shared" si="61"/>
        <v>293</v>
      </c>
      <c r="C3956" s="18">
        <v>17.3</v>
      </c>
      <c r="D3956">
        <v>24.6</v>
      </c>
      <c r="E3956">
        <v>13.1</v>
      </c>
      <c r="F3956">
        <v>0</v>
      </c>
    </row>
    <row r="3957" spans="1:6" x14ac:dyDescent="0.35">
      <c r="A3957">
        <v>2005</v>
      </c>
      <c r="B3957" s="1">
        <f t="shared" si="61"/>
        <v>294</v>
      </c>
      <c r="C3957" s="18">
        <v>14.6</v>
      </c>
      <c r="D3957">
        <v>23</v>
      </c>
      <c r="E3957">
        <v>15</v>
      </c>
      <c r="F3957">
        <v>0</v>
      </c>
    </row>
    <row r="3958" spans="1:6" x14ac:dyDescent="0.35">
      <c r="A3958">
        <v>2005</v>
      </c>
      <c r="B3958" s="1">
        <f t="shared" si="61"/>
        <v>295</v>
      </c>
      <c r="C3958" s="18">
        <v>14.4</v>
      </c>
      <c r="D3958">
        <v>25.3</v>
      </c>
      <c r="E3958">
        <v>13.5</v>
      </c>
      <c r="F3958">
        <v>0</v>
      </c>
    </row>
    <row r="3959" spans="1:6" x14ac:dyDescent="0.35">
      <c r="A3959">
        <v>2005</v>
      </c>
      <c r="B3959" s="1">
        <f t="shared" si="61"/>
        <v>296</v>
      </c>
      <c r="C3959" s="18">
        <v>16.7</v>
      </c>
      <c r="D3959">
        <v>24</v>
      </c>
      <c r="E3959">
        <v>11.8</v>
      </c>
      <c r="F3959">
        <v>0</v>
      </c>
    </row>
    <row r="3960" spans="1:6" x14ac:dyDescent="0.35">
      <c r="A3960">
        <v>2005</v>
      </c>
      <c r="B3960" s="1">
        <f t="shared" si="61"/>
        <v>297</v>
      </c>
      <c r="C3960" s="18">
        <v>17.899999999999999</v>
      </c>
      <c r="D3960">
        <v>25.6</v>
      </c>
      <c r="E3960">
        <v>13</v>
      </c>
      <c r="F3960">
        <v>0</v>
      </c>
    </row>
    <row r="3961" spans="1:6" x14ac:dyDescent="0.35">
      <c r="A3961">
        <v>2005</v>
      </c>
      <c r="B3961" s="1">
        <f t="shared" si="61"/>
        <v>298</v>
      </c>
      <c r="C3961" s="18">
        <v>17.600000000000001</v>
      </c>
      <c r="D3961">
        <v>26.7</v>
      </c>
      <c r="E3961">
        <v>13</v>
      </c>
      <c r="F3961">
        <v>0</v>
      </c>
    </row>
    <row r="3962" spans="1:6" x14ac:dyDescent="0.35">
      <c r="A3962">
        <v>2005</v>
      </c>
      <c r="B3962" s="1">
        <f t="shared" si="61"/>
        <v>299</v>
      </c>
      <c r="C3962" s="18">
        <v>17.7</v>
      </c>
      <c r="D3962">
        <v>30.6</v>
      </c>
      <c r="E3962">
        <v>11.2</v>
      </c>
      <c r="F3962">
        <v>0</v>
      </c>
    </row>
    <row r="3963" spans="1:6" x14ac:dyDescent="0.35">
      <c r="A3963">
        <v>2005</v>
      </c>
      <c r="B3963" s="1">
        <f t="shared" si="61"/>
        <v>300</v>
      </c>
      <c r="C3963" s="18">
        <v>10.6</v>
      </c>
      <c r="D3963">
        <v>31.4</v>
      </c>
      <c r="E3963">
        <v>14.3</v>
      </c>
      <c r="F3963">
        <v>0</v>
      </c>
    </row>
    <row r="3964" spans="1:6" x14ac:dyDescent="0.35">
      <c r="A3964">
        <v>2005</v>
      </c>
      <c r="B3964" s="1">
        <f t="shared" si="61"/>
        <v>301</v>
      </c>
      <c r="C3964" s="18">
        <v>8.3000000000000007</v>
      </c>
      <c r="D3964">
        <v>32</v>
      </c>
      <c r="E3964">
        <v>18</v>
      </c>
      <c r="F3964">
        <v>0</v>
      </c>
    </row>
    <row r="3965" spans="1:6" x14ac:dyDescent="0.35">
      <c r="A3965">
        <v>2005</v>
      </c>
      <c r="B3965" s="1">
        <f t="shared" si="61"/>
        <v>302</v>
      </c>
      <c r="C3965" s="18">
        <v>16.5</v>
      </c>
      <c r="D3965">
        <v>29.9</v>
      </c>
      <c r="E3965">
        <v>16</v>
      </c>
      <c r="F3965">
        <v>0.5</v>
      </c>
    </row>
    <row r="3966" spans="1:6" x14ac:dyDescent="0.35">
      <c r="A3966">
        <v>2005</v>
      </c>
      <c r="B3966" s="1">
        <f t="shared" si="61"/>
        <v>303</v>
      </c>
      <c r="C3966" s="18">
        <v>14.3</v>
      </c>
      <c r="D3966">
        <v>30.2</v>
      </c>
      <c r="E3966">
        <v>16.399999999999999</v>
      </c>
      <c r="F3966">
        <v>0</v>
      </c>
    </row>
    <row r="3967" spans="1:6" x14ac:dyDescent="0.35">
      <c r="A3967">
        <v>2005</v>
      </c>
      <c r="B3967" s="1">
        <f t="shared" si="61"/>
        <v>304</v>
      </c>
      <c r="C3967" s="18">
        <v>11</v>
      </c>
      <c r="D3967">
        <v>21.5</v>
      </c>
      <c r="E3967">
        <v>14</v>
      </c>
      <c r="F3967">
        <v>7.1</v>
      </c>
    </row>
    <row r="3968" spans="1:6" x14ac:dyDescent="0.35">
      <c r="A3968">
        <v>2005</v>
      </c>
      <c r="B3968" s="1">
        <f t="shared" si="61"/>
        <v>305</v>
      </c>
      <c r="C3968" s="18">
        <v>16.100000000000001</v>
      </c>
      <c r="D3968">
        <v>22</v>
      </c>
      <c r="E3968">
        <v>11</v>
      </c>
      <c r="F3968">
        <v>0</v>
      </c>
    </row>
    <row r="3969" spans="1:6" x14ac:dyDescent="0.35">
      <c r="A3969">
        <v>2005</v>
      </c>
      <c r="B3969" s="1">
        <f t="shared" si="61"/>
        <v>306</v>
      </c>
      <c r="C3969" s="18">
        <v>16</v>
      </c>
      <c r="D3969">
        <v>26.7</v>
      </c>
      <c r="E3969">
        <v>12.1</v>
      </c>
      <c r="F3969">
        <v>0</v>
      </c>
    </row>
    <row r="3970" spans="1:6" x14ac:dyDescent="0.35">
      <c r="A3970">
        <v>2005</v>
      </c>
      <c r="B3970" s="1">
        <f t="shared" si="61"/>
        <v>307</v>
      </c>
      <c r="C3970" s="18">
        <v>15.7</v>
      </c>
      <c r="D3970">
        <v>28.5</v>
      </c>
      <c r="E3970">
        <v>13</v>
      </c>
      <c r="F3970">
        <v>0</v>
      </c>
    </row>
    <row r="3971" spans="1:6" x14ac:dyDescent="0.35">
      <c r="A3971">
        <v>2005</v>
      </c>
      <c r="B3971" s="1">
        <f t="shared" si="61"/>
        <v>308</v>
      </c>
      <c r="C3971" s="18">
        <v>6.3</v>
      </c>
      <c r="D3971">
        <v>18</v>
      </c>
      <c r="E3971">
        <v>13.6</v>
      </c>
      <c r="F3971">
        <v>0</v>
      </c>
    </row>
    <row r="3972" spans="1:6" x14ac:dyDescent="0.35">
      <c r="A3972">
        <v>2005</v>
      </c>
      <c r="B3972" s="1">
        <f t="shared" si="61"/>
        <v>309</v>
      </c>
      <c r="C3972" s="18">
        <v>13</v>
      </c>
      <c r="D3972">
        <v>18.7</v>
      </c>
      <c r="E3972">
        <v>8.9</v>
      </c>
      <c r="F3972">
        <v>0</v>
      </c>
    </row>
    <row r="3973" spans="1:6" x14ac:dyDescent="0.35">
      <c r="A3973">
        <v>2005</v>
      </c>
      <c r="B3973" s="1">
        <f t="shared" si="61"/>
        <v>310</v>
      </c>
      <c r="C3973" s="18">
        <v>15.3</v>
      </c>
      <c r="D3973">
        <v>25</v>
      </c>
      <c r="E3973">
        <v>9.8000000000000007</v>
      </c>
      <c r="F3973">
        <v>0</v>
      </c>
    </row>
    <row r="3974" spans="1:6" x14ac:dyDescent="0.35">
      <c r="A3974">
        <v>2005</v>
      </c>
      <c r="B3974" s="1">
        <f t="shared" si="61"/>
        <v>311</v>
      </c>
      <c r="C3974" s="18">
        <v>14.7</v>
      </c>
      <c r="D3974">
        <v>25.1</v>
      </c>
      <c r="E3974">
        <v>12</v>
      </c>
      <c r="F3974">
        <v>0</v>
      </c>
    </row>
    <row r="3975" spans="1:6" x14ac:dyDescent="0.35">
      <c r="A3975">
        <v>2005</v>
      </c>
      <c r="B3975" s="1">
        <f t="shared" si="61"/>
        <v>312</v>
      </c>
      <c r="C3975" s="18">
        <v>14.3</v>
      </c>
      <c r="D3975">
        <v>24.1</v>
      </c>
      <c r="E3975">
        <v>12.3</v>
      </c>
      <c r="F3975">
        <v>0</v>
      </c>
    </row>
    <row r="3976" spans="1:6" x14ac:dyDescent="0.35">
      <c r="A3976">
        <v>2005</v>
      </c>
      <c r="B3976" s="1">
        <f t="shared" si="61"/>
        <v>313</v>
      </c>
      <c r="C3976" s="18">
        <v>13.1</v>
      </c>
      <c r="D3976">
        <v>18.7</v>
      </c>
      <c r="E3976">
        <v>9.6999999999999993</v>
      </c>
      <c r="F3976">
        <v>0</v>
      </c>
    </row>
    <row r="3977" spans="1:6" x14ac:dyDescent="0.35">
      <c r="A3977">
        <v>2005</v>
      </c>
      <c r="B3977" s="1">
        <f t="shared" si="61"/>
        <v>314</v>
      </c>
      <c r="C3977" s="18">
        <v>14.5</v>
      </c>
      <c r="D3977">
        <v>17</v>
      </c>
      <c r="E3977">
        <v>6.5</v>
      </c>
      <c r="F3977">
        <v>0</v>
      </c>
    </row>
    <row r="3978" spans="1:6" x14ac:dyDescent="0.35">
      <c r="A3978">
        <v>2005</v>
      </c>
      <c r="B3978" s="1">
        <f t="shared" si="61"/>
        <v>315</v>
      </c>
      <c r="C3978" s="18">
        <v>14.6</v>
      </c>
      <c r="D3978">
        <v>16.2</v>
      </c>
      <c r="E3978">
        <v>5.7</v>
      </c>
      <c r="F3978">
        <v>3.8</v>
      </c>
    </row>
    <row r="3979" spans="1:6" x14ac:dyDescent="0.35">
      <c r="A3979">
        <v>2005</v>
      </c>
      <c r="B3979" s="1">
        <f t="shared" si="61"/>
        <v>316</v>
      </c>
      <c r="C3979" s="18">
        <v>14.6</v>
      </c>
      <c r="D3979">
        <v>16.8</v>
      </c>
      <c r="E3979">
        <v>5.5</v>
      </c>
      <c r="F3979">
        <v>0</v>
      </c>
    </row>
    <row r="3980" spans="1:6" x14ac:dyDescent="0.35">
      <c r="A3980">
        <v>2005</v>
      </c>
      <c r="B3980" s="1">
        <f t="shared" ref="B3980:B4043" si="62">B3979+1</f>
        <v>317</v>
      </c>
      <c r="C3980" s="18">
        <v>1.8</v>
      </c>
      <c r="D3980">
        <v>13.5</v>
      </c>
      <c r="E3980">
        <v>7.5</v>
      </c>
      <c r="F3980">
        <v>19</v>
      </c>
    </row>
    <row r="3981" spans="1:6" x14ac:dyDescent="0.35">
      <c r="A3981">
        <v>2005</v>
      </c>
      <c r="B3981" s="1">
        <f t="shared" si="62"/>
        <v>318</v>
      </c>
      <c r="C3981" s="18">
        <v>3.4</v>
      </c>
      <c r="D3981">
        <v>13.6</v>
      </c>
      <c r="E3981">
        <v>7.8</v>
      </c>
      <c r="F3981">
        <v>52.6</v>
      </c>
    </row>
    <row r="3982" spans="1:6" x14ac:dyDescent="0.35">
      <c r="A3982">
        <v>2005</v>
      </c>
      <c r="B3982" s="1">
        <f t="shared" si="62"/>
        <v>319</v>
      </c>
      <c r="C3982" s="18">
        <v>10</v>
      </c>
      <c r="D3982">
        <v>13.3</v>
      </c>
      <c r="E3982">
        <v>7.4</v>
      </c>
      <c r="F3982">
        <v>0.4</v>
      </c>
    </row>
    <row r="3983" spans="1:6" x14ac:dyDescent="0.35">
      <c r="A3983">
        <v>2005</v>
      </c>
      <c r="B3983" s="1">
        <f t="shared" si="62"/>
        <v>320</v>
      </c>
      <c r="C3983" s="18">
        <v>10.4</v>
      </c>
      <c r="D3983">
        <v>14.1</v>
      </c>
      <c r="E3983">
        <v>5.7</v>
      </c>
      <c r="F3983">
        <v>0</v>
      </c>
    </row>
    <row r="3984" spans="1:6" x14ac:dyDescent="0.35">
      <c r="A3984">
        <v>2005</v>
      </c>
      <c r="B3984" s="1">
        <f t="shared" si="62"/>
        <v>321</v>
      </c>
      <c r="C3984" s="18">
        <v>14.8</v>
      </c>
      <c r="D3984">
        <v>18</v>
      </c>
      <c r="E3984">
        <v>8.1</v>
      </c>
      <c r="F3984">
        <v>0</v>
      </c>
    </row>
    <row r="3985" spans="1:6" x14ac:dyDescent="0.35">
      <c r="A3985">
        <v>2005</v>
      </c>
      <c r="B3985" s="1">
        <f t="shared" si="62"/>
        <v>322</v>
      </c>
      <c r="C3985" s="18">
        <v>9.8000000000000007</v>
      </c>
      <c r="D3985">
        <v>17.7</v>
      </c>
      <c r="E3985">
        <v>7.4</v>
      </c>
      <c r="F3985">
        <v>0</v>
      </c>
    </row>
    <row r="3986" spans="1:6" x14ac:dyDescent="0.35">
      <c r="A3986">
        <v>2005</v>
      </c>
      <c r="B3986" s="1">
        <f t="shared" si="62"/>
        <v>323</v>
      </c>
      <c r="C3986" s="18">
        <v>12.3</v>
      </c>
      <c r="D3986">
        <v>20.9</v>
      </c>
      <c r="E3986">
        <v>8.4</v>
      </c>
      <c r="F3986">
        <v>0</v>
      </c>
    </row>
    <row r="3987" spans="1:6" x14ac:dyDescent="0.35">
      <c r="A3987">
        <v>2005</v>
      </c>
      <c r="B3987" s="1">
        <f t="shared" si="62"/>
        <v>324</v>
      </c>
      <c r="C3987" s="18">
        <v>7.5</v>
      </c>
      <c r="D3987">
        <v>23.6</v>
      </c>
      <c r="E3987">
        <v>11.3</v>
      </c>
      <c r="F3987">
        <v>0</v>
      </c>
    </row>
    <row r="3988" spans="1:6" x14ac:dyDescent="0.35">
      <c r="A3988">
        <v>2005</v>
      </c>
      <c r="B3988" s="1">
        <f t="shared" si="62"/>
        <v>325</v>
      </c>
      <c r="C3988" s="18">
        <v>12</v>
      </c>
      <c r="D3988">
        <v>21.9</v>
      </c>
      <c r="E3988">
        <v>12.9</v>
      </c>
      <c r="F3988">
        <v>0</v>
      </c>
    </row>
    <row r="3989" spans="1:6" x14ac:dyDescent="0.35">
      <c r="A3989">
        <v>2005</v>
      </c>
      <c r="B3989" s="1">
        <f t="shared" si="62"/>
        <v>326</v>
      </c>
      <c r="C3989" s="18">
        <v>11.6</v>
      </c>
      <c r="D3989">
        <v>20.399999999999999</v>
      </c>
      <c r="E3989">
        <v>10.3</v>
      </c>
      <c r="F3989">
        <v>0</v>
      </c>
    </row>
    <row r="3990" spans="1:6" x14ac:dyDescent="0.35">
      <c r="A3990">
        <v>2005</v>
      </c>
      <c r="B3990" s="1">
        <f t="shared" si="62"/>
        <v>327</v>
      </c>
      <c r="C3990" s="18">
        <v>8.1</v>
      </c>
      <c r="D3990">
        <v>18.899999999999999</v>
      </c>
      <c r="E3990">
        <v>10.8</v>
      </c>
      <c r="F3990">
        <v>0</v>
      </c>
    </row>
    <row r="3991" spans="1:6" x14ac:dyDescent="0.35">
      <c r="A3991">
        <v>2005</v>
      </c>
      <c r="B3991" s="1">
        <f t="shared" si="62"/>
        <v>328</v>
      </c>
      <c r="C3991" s="18">
        <v>12.8</v>
      </c>
      <c r="D3991">
        <v>17.2</v>
      </c>
      <c r="E3991">
        <v>9.6999999999999993</v>
      </c>
      <c r="F3991">
        <v>0</v>
      </c>
    </row>
    <row r="3992" spans="1:6" x14ac:dyDescent="0.35">
      <c r="A3992">
        <v>2005</v>
      </c>
      <c r="B3992" s="1">
        <f t="shared" si="62"/>
        <v>329</v>
      </c>
      <c r="C3992" s="18">
        <v>13</v>
      </c>
      <c r="D3992">
        <v>16.5</v>
      </c>
      <c r="E3992">
        <v>6.2</v>
      </c>
      <c r="F3992">
        <v>0</v>
      </c>
    </row>
    <row r="3993" spans="1:6" x14ac:dyDescent="0.35">
      <c r="A3993">
        <v>2005</v>
      </c>
      <c r="B3993" s="1">
        <f t="shared" si="62"/>
        <v>330</v>
      </c>
      <c r="C3993" s="18">
        <v>3.4</v>
      </c>
      <c r="D3993">
        <v>14.5</v>
      </c>
      <c r="E3993">
        <v>8.6</v>
      </c>
      <c r="F3993">
        <v>0</v>
      </c>
    </row>
    <row r="3994" spans="1:6" x14ac:dyDescent="0.35">
      <c r="A3994">
        <v>2005</v>
      </c>
      <c r="B3994" s="1">
        <f t="shared" si="62"/>
        <v>331</v>
      </c>
      <c r="C3994" s="18">
        <v>9.8000000000000007</v>
      </c>
      <c r="D3994">
        <v>12.7</v>
      </c>
      <c r="E3994">
        <v>7.4</v>
      </c>
      <c r="F3994">
        <v>22.7</v>
      </c>
    </row>
    <row r="3995" spans="1:6" x14ac:dyDescent="0.35">
      <c r="A3995">
        <v>2005</v>
      </c>
      <c r="B3995" s="1">
        <f t="shared" si="62"/>
        <v>332</v>
      </c>
      <c r="C3995" s="18">
        <v>10.7</v>
      </c>
      <c r="D3995">
        <v>15.1</v>
      </c>
      <c r="E3995">
        <v>4.3</v>
      </c>
      <c r="F3995">
        <v>15.4</v>
      </c>
    </row>
    <row r="3996" spans="1:6" x14ac:dyDescent="0.35">
      <c r="A3996">
        <v>2005</v>
      </c>
      <c r="B3996" s="1">
        <f t="shared" si="62"/>
        <v>333</v>
      </c>
      <c r="C3996" s="18">
        <v>1.3</v>
      </c>
      <c r="D3996">
        <v>11.6</v>
      </c>
      <c r="E3996">
        <v>8.4</v>
      </c>
      <c r="F3996">
        <v>20.8</v>
      </c>
    </row>
    <row r="3997" spans="1:6" x14ac:dyDescent="0.35">
      <c r="A3997">
        <v>2005</v>
      </c>
      <c r="B3997" s="1">
        <f t="shared" si="62"/>
        <v>334</v>
      </c>
      <c r="C3997" s="18">
        <v>11.4</v>
      </c>
      <c r="D3997">
        <v>13.1</v>
      </c>
      <c r="E3997">
        <v>6.9</v>
      </c>
      <c r="F3997">
        <v>0</v>
      </c>
    </row>
    <row r="3998" spans="1:6" x14ac:dyDescent="0.35">
      <c r="A3998">
        <v>2005</v>
      </c>
      <c r="B3998" s="1">
        <f t="shared" si="62"/>
        <v>335</v>
      </c>
      <c r="C3998" s="18">
        <v>10.8</v>
      </c>
      <c r="D3998">
        <v>14.5</v>
      </c>
      <c r="E3998">
        <v>6.6</v>
      </c>
      <c r="F3998">
        <v>0</v>
      </c>
    </row>
    <row r="3999" spans="1:6" x14ac:dyDescent="0.35">
      <c r="A3999">
        <v>2005</v>
      </c>
      <c r="B3999" s="1">
        <f t="shared" si="62"/>
        <v>336</v>
      </c>
      <c r="C3999" s="18">
        <v>12.7</v>
      </c>
      <c r="D3999">
        <v>17.399999999999999</v>
      </c>
      <c r="E3999">
        <v>8</v>
      </c>
      <c r="F3999">
        <v>0</v>
      </c>
    </row>
    <row r="4000" spans="1:6" x14ac:dyDescent="0.35">
      <c r="A4000">
        <v>2005</v>
      </c>
      <c r="B4000" s="1">
        <f t="shared" si="62"/>
        <v>337</v>
      </c>
      <c r="C4000" s="18">
        <v>11.8</v>
      </c>
      <c r="D4000">
        <v>17.399999999999999</v>
      </c>
      <c r="E4000">
        <v>9</v>
      </c>
      <c r="F4000">
        <v>0</v>
      </c>
    </row>
    <row r="4001" spans="1:6" x14ac:dyDescent="0.35">
      <c r="A4001">
        <v>2005</v>
      </c>
      <c r="B4001" s="1">
        <f t="shared" si="62"/>
        <v>338</v>
      </c>
      <c r="C4001" s="18">
        <v>13.1</v>
      </c>
      <c r="D4001">
        <v>18.600000000000001</v>
      </c>
      <c r="E4001">
        <v>7.1</v>
      </c>
      <c r="F4001">
        <v>0</v>
      </c>
    </row>
    <row r="4002" spans="1:6" x14ac:dyDescent="0.35">
      <c r="A4002">
        <v>2005</v>
      </c>
      <c r="B4002" s="1">
        <f t="shared" si="62"/>
        <v>339</v>
      </c>
      <c r="C4002" s="18">
        <v>10.8</v>
      </c>
      <c r="D4002">
        <v>19</v>
      </c>
      <c r="E4002">
        <v>8</v>
      </c>
      <c r="F4002">
        <v>0</v>
      </c>
    </row>
    <row r="4003" spans="1:6" x14ac:dyDescent="0.35">
      <c r="A4003">
        <v>2005</v>
      </c>
      <c r="B4003" s="1">
        <f t="shared" si="62"/>
        <v>340</v>
      </c>
      <c r="C4003" s="18">
        <v>10.8</v>
      </c>
      <c r="D4003">
        <v>17.600000000000001</v>
      </c>
      <c r="E4003">
        <v>9.8000000000000007</v>
      </c>
      <c r="F4003">
        <v>0</v>
      </c>
    </row>
    <row r="4004" spans="1:6" x14ac:dyDescent="0.35">
      <c r="A4004">
        <v>2005</v>
      </c>
      <c r="B4004" s="1">
        <f t="shared" si="62"/>
        <v>341</v>
      </c>
      <c r="C4004" s="18">
        <v>10.9</v>
      </c>
      <c r="D4004">
        <v>17</v>
      </c>
      <c r="E4004">
        <v>9</v>
      </c>
      <c r="F4004">
        <v>0</v>
      </c>
    </row>
    <row r="4005" spans="1:6" x14ac:dyDescent="0.35">
      <c r="A4005">
        <v>2005</v>
      </c>
      <c r="B4005" s="1">
        <f t="shared" si="62"/>
        <v>342</v>
      </c>
      <c r="C4005" s="18">
        <v>12.8</v>
      </c>
      <c r="D4005">
        <v>19</v>
      </c>
      <c r="E4005">
        <v>5.3</v>
      </c>
      <c r="F4005">
        <v>0</v>
      </c>
    </row>
    <row r="4006" spans="1:6" x14ac:dyDescent="0.35">
      <c r="A4006">
        <v>2005</v>
      </c>
      <c r="B4006" s="1">
        <f t="shared" si="62"/>
        <v>343</v>
      </c>
      <c r="C4006" s="18">
        <v>12.9</v>
      </c>
      <c r="D4006">
        <v>20.100000000000001</v>
      </c>
      <c r="E4006">
        <v>7</v>
      </c>
      <c r="F4006">
        <v>0</v>
      </c>
    </row>
    <row r="4007" spans="1:6" x14ac:dyDescent="0.35">
      <c r="A4007">
        <v>2005</v>
      </c>
      <c r="B4007" s="1">
        <f t="shared" si="62"/>
        <v>344</v>
      </c>
      <c r="C4007" s="18">
        <v>12.4</v>
      </c>
      <c r="D4007">
        <v>16.399999999999999</v>
      </c>
      <c r="E4007">
        <v>6.5</v>
      </c>
      <c r="F4007">
        <v>0</v>
      </c>
    </row>
    <row r="4008" spans="1:6" x14ac:dyDescent="0.35">
      <c r="A4008">
        <v>2005</v>
      </c>
      <c r="B4008" s="1">
        <f t="shared" si="62"/>
        <v>345</v>
      </c>
      <c r="C4008" s="18">
        <v>12.5</v>
      </c>
      <c r="D4008">
        <v>14.7</v>
      </c>
      <c r="E4008">
        <v>5</v>
      </c>
      <c r="F4008">
        <v>0</v>
      </c>
    </row>
    <row r="4009" spans="1:6" x14ac:dyDescent="0.35">
      <c r="A4009">
        <v>2005</v>
      </c>
      <c r="B4009" s="1">
        <f t="shared" si="62"/>
        <v>346</v>
      </c>
      <c r="C4009" s="18">
        <v>12.5</v>
      </c>
      <c r="D4009">
        <v>14</v>
      </c>
      <c r="E4009">
        <v>2</v>
      </c>
      <c r="F4009">
        <v>0</v>
      </c>
    </row>
    <row r="4010" spans="1:6" x14ac:dyDescent="0.35">
      <c r="A4010">
        <v>2005</v>
      </c>
      <c r="B4010" s="1">
        <f t="shared" si="62"/>
        <v>347</v>
      </c>
      <c r="C4010" s="18">
        <v>12.5</v>
      </c>
      <c r="D4010">
        <v>13.5</v>
      </c>
      <c r="E4010">
        <v>0.7</v>
      </c>
      <c r="F4010">
        <v>0</v>
      </c>
    </row>
    <row r="4011" spans="1:6" x14ac:dyDescent="0.35">
      <c r="A4011">
        <v>2005</v>
      </c>
      <c r="B4011" s="1">
        <f t="shared" si="62"/>
        <v>348</v>
      </c>
      <c r="C4011" s="18">
        <v>11.6</v>
      </c>
      <c r="D4011">
        <v>14.5</v>
      </c>
      <c r="E4011">
        <v>1.3</v>
      </c>
      <c r="F4011">
        <v>0</v>
      </c>
    </row>
    <row r="4012" spans="1:6" x14ac:dyDescent="0.35">
      <c r="A4012">
        <v>2005</v>
      </c>
      <c r="B4012" s="1">
        <f t="shared" si="62"/>
        <v>349</v>
      </c>
      <c r="C4012" s="18">
        <v>10.3</v>
      </c>
      <c r="D4012">
        <v>14</v>
      </c>
      <c r="E4012">
        <v>4.2</v>
      </c>
      <c r="F4012">
        <v>0</v>
      </c>
    </row>
    <row r="4013" spans="1:6" x14ac:dyDescent="0.35">
      <c r="A4013">
        <v>2005</v>
      </c>
      <c r="B4013" s="1">
        <f t="shared" si="62"/>
        <v>350</v>
      </c>
      <c r="C4013" s="18">
        <v>12.3</v>
      </c>
      <c r="D4013">
        <v>15</v>
      </c>
      <c r="E4013">
        <v>3</v>
      </c>
      <c r="F4013">
        <v>0</v>
      </c>
    </row>
    <row r="4014" spans="1:6" x14ac:dyDescent="0.35">
      <c r="A4014">
        <v>2005</v>
      </c>
      <c r="B4014" s="1">
        <f t="shared" si="62"/>
        <v>351</v>
      </c>
      <c r="C4014" s="18">
        <v>12.8</v>
      </c>
      <c r="D4014">
        <v>15</v>
      </c>
      <c r="E4014">
        <v>2</v>
      </c>
      <c r="F4014">
        <v>0</v>
      </c>
    </row>
    <row r="4015" spans="1:6" x14ac:dyDescent="0.35">
      <c r="A4015">
        <v>2005</v>
      </c>
      <c r="B4015" s="1">
        <f t="shared" si="62"/>
        <v>352</v>
      </c>
      <c r="C4015" s="18">
        <v>11.8</v>
      </c>
      <c r="D4015">
        <v>15</v>
      </c>
      <c r="E4015">
        <v>1.9</v>
      </c>
      <c r="F4015">
        <v>0</v>
      </c>
    </row>
    <row r="4016" spans="1:6" x14ac:dyDescent="0.35">
      <c r="A4016">
        <v>2005</v>
      </c>
      <c r="B4016" s="1">
        <f t="shared" si="62"/>
        <v>353</v>
      </c>
      <c r="C4016" s="18">
        <v>12.1</v>
      </c>
      <c r="D4016">
        <v>17.899999999999999</v>
      </c>
      <c r="E4016">
        <v>4</v>
      </c>
      <c r="F4016">
        <v>0</v>
      </c>
    </row>
    <row r="4017" spans="1:6" x14ac:dyDescent="0.35">
      <c r="A4017">
        <v>2005</v>
      </c>
      <c r="B4017" s="1">
        <f t="shared" si="62"/>
        <v>354</v>
      </c>
      <c r="C4017" s="18">
        <v>3.3</v>
      </c>
      <c r="D4017">
        <v>11</v>
      </c>
      <c r="E4017">
        <v>8.9</v>
      </c>
      <c r="F4017">
        <v>0</v>
      </c>
    </row>
    <row r="4018" spans="1:6" x14ac:dyDescent="0.35">
      <c r="A4018">
        <v>2005</v>
      </c>
      <c r="B4018" s="1">
        <f t="shared" si="62"/>
        <v>355</v>
      </c>
      <c r="C4018" s="18">
        <v>4.5999999999999996</v>
      </c>
      <c r="D4018">
        <v>11</v>
      </c>
      <c r="E4018">
        <v>8.5</v>
      </c>
      <c r="F4018">
        <v>20.100000000000001</v>
      </c>
    </row>
    <row r="4019" spans="1:6" x14ac:dyDescent="0.35">
      <c r="A4019">
        <v>2005</v>
      </c>
      <c r="B4019" s="1">
        <f t="shared" si="62"/>
        <v>356</v>
      </c>
      <c r="C4019" s="18">
        <v>9</v>
      </c>
      <c r="D4019">
        <v>13.9</v>
      </c>
      <c r="E4019">
        <v>7.9</v>
      </c>
      <c r="F4019">
        <v>2</v>
      </c>
    </row>
    <row r="4020" spans="1:6" x14ac:dyDescent="0.35">
      <c r="A4020">
        <v>2005</v>
      </c>
      <c r="B4020" s="1">
        <f t="shared" si="62"/>
        <v>357</v>
      </c>
      <c r="C4020" s="18">
        <v>7.6</v>
      </c>
      <c r="D4020">
        <v>15</v>
      </c>
      <c r="E4020">
        <v>5.6</v>
      </c>
      <c r="F4020">
        <v>0</v>
      </c>
    </row>
    <row r="4021" spans="1:6" x14ac:dyDescent="0.35">
      <c r="A4021">
        <v>2005</v>
      </c>
      <c r="B4021" s="1">
        <f t="shared" si="62"/>
        <v>358</v>
      </c>
      <c r="C4021" s="18">
        <v>5.5</v>
      </c>
      <c r="D4021">
        <v>16.399999999999999</v>
      </c>
      <c r="E4021">
        <v>9</v>
      </c>
      <c r="F4021">
        <v>2</v>
      </c>
    </row>
    <row r="4022" spans="1:6" x14ac:dyDescent="0.35">
      <c r="A4022">
        <v>2005</v>
      </c>
      <c r="B4022" s="1">
        <f t="shared" si="62"/>
        <v>359</v>
      </c>
      <c r="C4022" s="18">
        <v>3</v>
      </c>
      <c r="D4022">
        <v>16.3</v>
      </c>
      <c r="E4022">
        <v>5</v>
      </c>
      <c r="F4022">
        <v>2</v>
      </c>
    </row>
    <row r="4023" spans="1:6" x14ac:dyDescent="0.35">
      <c r="A4023">
        <v>2005</v>
      </c>
      <c r="B4023" s="1">
        <f t="shared" si="62"/>
        <v>360</v>
      </c>
      <c r="C4023" s="18">
        <v>3.9</v>
      </c>
      <c r="D4023">
        <v>15</v>
      </c>
      <c r="E4023">
        <v>11</v>
      </c>
      <c r="F4023">
        <v>5.0999999999999996</v>
      </c>
    </row>
    <row r="4024" spans="1:6" x14ac:dyDescent="0.35">
      <c r="A4024">
        <v>2005</v>
      </c>
      <c r="B4024" s="1">
        <f t="shared" si="62"/>
        <v>361</v>
      </c>
      <c r="C4024" s="18">
        <v>8.6999999999999993</v>
      </c>
      <c r="D4024">
        <v>14.1</v>
      </c>
      <c r="E4024">
        <v>8.8000000000000007</v>
      </c>
      <c r="F4024">
        <v>23.9</v>
      </c>
    </row>
    <row r="4025" spans="1:6" x14ac:dyDescent="0.35">
      <c r="A4025">
        <v>2005</v>
      </c>
      <c r="B4025" s="1">
        <f t="shared" si="62"/>
        <v>362</v>
      </c>
      <c r="C4025" s="18">
        <v>3.9</v>
      </c>
      <c r="D4025">
        <v>13.1</v>
      </c>
      <c r="E4025">
        <v>4.9000000000000004</v>
      </c>
      <c r="F4025">
        <v>2</v>
      </c>
    </row>
    <row r="4026" spans="1:6" x14ac:dyDescent="0.35">
      <c r="A4026">
        <v>2005</v>
      </c>
      <c r="B4026" s="1">
        <f t="shared" si="62"/>
        <v>363</v>
      </c>
      <c r="C4026" s="18">
        <v>7.3</v>
      </c>
      <c r="D4026">
        <v>13.4</v>
      </c>
      <c r="E4026">
        <v>7.3</v>
      </c>
      <c r="F4026">
        <v>0</v>
      </c>
    </row>
    <row r="4027" spans="1:6" x14ac:dyDescent="0.35">
      <c r="A4027">
        <v>2005</v>
      </c>
      <c r="B4027" s="1">
        <f t="shared" si="62"/>
        <v>364</v>
      </c>
      <c r="C4027" s="18">
        <v>10.199999999999999</v>
      </c>
      <c r="D4027">
        <v>13.1</v>
      </c>
      <c r="E4027">
        <v>4.2</v>
      </c>
      <c r="F4027">
        <v>0</v>
      </c>
    </row>
    <row r="4028" spans="1:6" x14ac:dyDescent="0.35">
      <c r="A4028">
        <v>2005</v>
      </c>
      <c r="B4028" s="1">
        <f t="shared" si="62"/>
        <v>365</v>
      </c>
      <c r="C4028" s="18">
        <v>12</v>
      </c>
      <c r="D4028">
        <v>14.6</v>
      </c>
      <c r="E4028">
        <v>5</v>
      </c>
      <c r="F4028">
        <v>0</v>
      </c>
    </row>
    <row r="4029" spans="1:6" x14ac:dyDescent="0.35">
      <c r="A4029">
        <v>2006</v>
      </c>
      <c r="B4029" s="1">
        <v>1</v>
      </c>
      <c r="C4029" s="18">
        <v>11.8</v>
      </c>
      <c r="D4029">
        <v>14.2</v>
      </c>
      <c r="E4029">
        <v>9</v>
      </c>
      <c r="F4029">
        <v>0</v>
      </c>
    </row>
    <row r="4030" spans="1:6" x14ac:dyDescent="0.35">
      <c r="A4030">
        <v>2006</v>
      </c>
      <c r="B4030" s="1">
        <f t="shared" si="62"/>
        <v>2</v>
      </c>
      <c r="C4030" s="18">
        <v>12.3</v>
      </c>
      <c r="D4030">
        <v>13.9</v>
      </c>
      <c r="E4030">
        <v>6.5</v>
      </c>
      <c r="F4030">
        <v>0</v>
      </c>
    </row>
    <row r="4031" spans="1:6" x14ac:dyDescent="0.35">
      <c r="A4031">
        <v>2006</v>
      </c>
      <c r="B4031" s="1">
        <f t="shared" si="62"/>
        <v>3</v>
      </c>
      <c r="C4031" s="18">
        <v>13.9</v>
      </c>
      <c r="D4031">
        <v>13.1</v>
      </c>
      <c r="E4031">
        <v>4</v>
      </c>
      <c r="F4031">
        <v>0</v>
      </c>
    </row>
    <row r="4032" spans="1:6" x14ac:dyDescent="0.35">
      <c r="A4032">
        <v>2006</v>
      </c>
      <c r="B4032" s="1">
        <f t="shared" si="62"/>
        <v>4</v>
      </c>
      <c r="C4032" s="18">
        <v>14</v>
      </c>
      <c r="D4032">
        <v>13.4</v>
      </c>
      <c r="E4032">
        <v>1.6</v>
      </c>
      <c r="F4032">
        <v>0</v>
      </c>
    </row>
    <row r="4033" spans="1:6" x14ac:dyDescent="0.35">
      <c r="A4033">
        <v>2006</v>
      </c>
      <c r="B4033" s="1">
        <f t="shared" si="62"/>
        <v>5</v>
      </c>
      <c r="C4033" s="18">
        <v>13</v>
      </c>
      <c r="D4033">
        <v>12.1</v>
      </c>
      <c r="E4033">
        <v>3</v>
      </c>
      <c r="F4033">
        <v>0</v>
      </c>
    </row>
    <row r="4034" spans="1:6" x14ac:dyDescent="0.35">
      <c r="A4034">
        <v>2006</v>
      </c>
      <c r="B4034" s="1">
        <f t="shared" si="62"/>
        <v>6</v>
      </c>
      <c r="C4034" s="18">
        <v>5.3</v>
      </c>
      <c r="D4034">
        <v>12.9</v>
      </c>
      <c r="E4034">
        <v>6.4</v>
      </c>
      <c r="F4034">
        <v>3.1</v>
      </c>
    </row>
    <row r="4035" spans="1:6" x14ac:dyDescent="0.35">
      <c r="A4035">
        <v>2006</v>
      </c>
      <c r="B4035" s="1">
        <f t="shared" si="62"/>
        <v>7</v>
      </c>
      <c r="C4035" s="18">
        <v>4.8</v>
      </c>
      <c r="D4035">
        <v>11.7</v>
      </c>
      <c r="E4035">
        <v>4</v>
      </c>
      <c r="F4035">
        <v>13</v>
      </c>
    </row>
    <row r="4036" spans="1:6" x14ac:dyDescent="0.35">
      <c r="A4036">
        <v>2006</v>
      </c>
      <c r="B4036" s="1">
        <f t="shared" si="62"/>
        <v>8</v>
      </c>
      <c r="C4036" s="18">
        <v>13.6</v>
      </c>
      <c r="D4036">
        <v>12.9</v>
      </c>
      <c r="E4036">
        <v>3.7</v>
      </c>
      <c r="F4036">
        <v>1</v>
      </c>
    </row>
    <row r="4037" spans="1:6" x14ac:dyDescent="0.35">
      <c r="A4037">
        <v>2006</v>
      </c>
      <c r="B4037" s="1">
        <f t="shared" si="62"/>
        <v>9</v>
      </c>
      <c r="C4037" s="18">
        <v>14.3</v>
      </c>
      <c r="D4037">
        <v>14</v>
      </c>
      <c r="E4037">
        <v>1.8</v>
      </c>
      <c r="F4037">
        <v>0</v>
      </c>
    </row>
    <row r="4038" spans="1:6" x14ac:dyDescent="0.35">
      <c r="A4038">
        <v>2006</v>
      </c>
      <c r="B4038" s="1">
        <f t="shared" si="62"/>
        <v>10</v>
      </c>
      <c r="C4038" s="18">
        <v>11.2</v>
      </c>
      <c r="D4038">
        <v>10.7</v>
      </c>
      <c r="E4038">
        <v>3</v>
      </c>
      <c r="F4038">
        <v>0</v>
      </c>
    </row>
    <row r="4039" spans="1:6" x14ac:dyDescent="0.35">
      <c r="A4039">
        <v>2006</v>
      </c>
      <c r="B4039" s="1">
        <f t="shared" si="62"/>
        <v>11</v>
      </c>
      <c r="C4039" s="18">
        <v>11.8</v>
      </c>
      <c r="D4039">
        <v>12.9</v>
      </c>
      <c r="E4039">
        <v>2.4</v>
      </c>
      <c r="F4039">
        <v>11.9</v>
      </c>
    </row>
    <row r="4040" spans="1:6" x14ac:dyDescent="0.35">
      <c r="A4040">
        <v>2006</v>
      </c>
      <c r="B4040" s="1">
        <f t="shared" si="62"/>
        <v>12</v>
      </c>
      <c r="C4040" s="18">
        <v>8.9</v>
      </c>
      <c r="D4040">
        <v>15.1</v>
      </c>
      <c r="E4040">
        <v>1.3</v>
      </c>
      <c r="F4040">
        <v>0</v>
      </c>
    </row>
    <row r="4041" spans="1:6" x14ac:dyDescent="0.35">
      <c r="A4041">
        <v>2006</v>
      </c>
      <c r="B4041" s="1">
        <f t="shared" si="62"/>
        <v>13</v>
      </c>
      <c r="C4041" s="18">
        <v>8.1999999999999993</v>
      </c>
      <c r="D4041">
        <v>14.1</v>
      </c>
      <c r="E4041">
        <v>7.3</v>
      </c>
      <c r="F4041">
        <v>0.8</v>
      </c>
    </row>
    <row r="4042" spans="1:6" x14ac:dyDescent="0.35">
      <c r="A4042">
        <v>2006</v>
      </c>
      <c r="B4042" s="1">
        <f t="shared" si="62"/>
        <v>14</v>
      </c>
      <c r="C4042" s="18">
        <v>5.5</v>
      </c>
      <c r="D4042">
        <v>12.9</v>
      </c>
      <c r="E4042">
        <v>8</v>
      </c>
      <c r="F4042">
        <v>0</v>
      </c>
    </row>
    <row r="4043" spans="1:6" x14ac:dyDescent="0.35">
      <c r="A4043">
        <v>2006</v>
      </c>
      <c r="B4043" s="1">
        <f t="shared" si="62"/>
        <v>15</v>
      </c>
      <c r="C4043" s="18">
        <v>8.5</v>
      </c>
      <c r="D4043">
        <v>12.4</v>
      </c>
      <c r="E4043">
        <v>6.7</v>
      </c>
      <c r="F4043">
        <v>10.9</v>
      </c>
    </row>
    <row r="4044" spans="1:6" x14ac:dyDescent="0.35">
      <c r="A4044">
        <v>2006</v>
      </c>
      <c r="B4044" s="1">
        <f t="shared" ref="B4044:B4107" si="63">B4043+1</f>
        <v>16</v>
      </c>
      <c r="C4044" s="18">
        <v>4.0999999999999996</v>
      </c>
      <c r="D4044">
        <v>9.3000000000000007</v>
      </c>
      <c r="E4044">
        <v>5</v>
      </c>
      <c r="F4044">
        <v>7.9</v>
      </c>
    </row>
    <row r="4045" spans="1:6" x14ac:dyDescent="0.35">
      <c r="A4045">
        <v>2006</v>
      </c>
      <c r="B4045" s="1">
        <f t="shared" si="63"/>
        <v>17</v>
      </c>
      <c r="C4045" s="18">
        <v>7.9</v>
      </c>
      <c r="D4045">
        <v>10.5</v>
      </c>
      <c r="E4045">
        <v>3.7</v>
      </c>
      <c r="F4045">
        <v>7.1</v>
      </c>
    </row>
    <row r="4046" spans="1:6" x14ac:dyDescent="0.35">
      <c r="A4046">
        <v>2006</v>
      </c>
      <c r="B4046" s="1">
        <f t="shared" si="63"/>
        <v>18</v>
      </c>
      <c r="C4046" s="18">
        <v>14.4</v>
      </c>
      <c r="D4046">
        <v>12.4</v>
      </c>
      <c r="E4046">
        <v>1.6</v>
      </c>
      <c r="F4046">
        <v>0</v>
      </c>
    </row>
    <row r="4047" spans="1:6" x14ac:dyDescent="0.35">
      <c r="A4047">
        <v>2006</v>
      </c>
      <c r="B4047" s="1">
        <f t="shared" si="63"/>
        <v>19</v>
      </c>
      <c r="C4047" s="18">
        <v>8.1999999999999993</v>
      </c>
      <c r="D4047">
        <v>11.9</v>
      </c>
      <c r="E4047">
        <v>3.7</v>
      </c>
      <c r="F4047">
        <v>0.3</v>
      </c>
    </row>
    <row r="4048" spans="1:6" x14ac:dyDescent="0.35">
      <c r="A4048">
        <v>2006</v>
      </c>
      <c r="B4048" s="1">
        <f t="shared" si="63"/>
        <v>20</v>
      </c>
      <c r="C4048" s="18">
        <v>14.4</v>
      </c>
      <c r="D4048">
        <v>15.4</v>
      </c>
      <c r="E4048">
        <v>4.8</v>
      </c>
      <c r="F4048">
        <v>0</v>
      </c>
    </row>
    <row r="4049" spans="1:6" x14ac:dyDescent="0.35">
      <c r="A4049">
        <v>2006</v>
      </c>
      <c r="B4049" s="1">
        <f t="shared" si="63"/>
        <v>21</v>
      </c>
      <c r="C4049" s="18">
        <v>15.3</v>
      </c>
      <c r="D4049">
        <v>17.2</v>
      </c>
      <c r="E4049">
        <v>3.9</v>
      </c>
      <c r="F4049">
        <v>0</v>
      </c>
    </row>
    <row r="4050" spans="1:6" x14ac:dyDescent="0.35">
      <c r="A4050">
        <v>2006</v>
      </c>
      <c r="B4050" s="1">
        <f t="shared" si="63"/>
        <v>22</v>
      </c>
      <c r="C4050" s="18">
        <v>12.6</v>
      </c>
      <c r="D4050">
        <v>17.5</v>
      </c>
      <c r="E4050">
        <v>7</v>
      </c>
      <c r="F4050">
        <v>0</v>
      </c>
    </row>
    <row r="4051" spans="1:6" x14ac:dyDescent="0.35">
      <c r="A4051">
        <v>2006</v>
      </c>
      <c r="B4051" s="1">
        <f t="shared" si="63"/>
        <v>23</v>
      </c>
      <c r="C4051" s="18">
        <v>15.5</v>
      </c>
      <c r="D4051">
        <v>16.8</v>
      </c>
      <c r="E4051">
        <v>5.5</v>
      </c>
      <c r="F4051">
        <v>0</v>
      </c>
    </row>
    <row r="4052" spans="1:6" x14ac:dyDescent="0.35">
      <c r="A4052">
        <v>2006</v>
      </c>
      <c r="B4052" s="1">
        <f t="shared" si="63"/>
        <v>24</v>
      </c>
      <c r="C4052" s="18">
        <v>3.9</v>
      </c>
      <c r="D4052">
        <v>13.9</v>
      </c>
      <c r="E4052">
        <v>5.0999999999999996</v>
      </c>
      <c r="F4052">
        <v>0</v>
      </c>
    </row>
    <row r="4053" spans="1:6" x14ac:dyDescent="0.35">
      <c r="A4053">
        <v>2006</v>
      </c>
      <c r="B4053" s="1">
        <f t="shared" si="63"/>
        <v>25</v>
      </c>
      <c r="C4053" s="18">
        <v>5.8</v>
      </c>
      <c r="D4053">
        <v>13.6</v>
      </c>
      <c r="E4053">
        <v>3.7</v>
      </c>
      <c r="F4053">
        <v>5.0999999999999996</v>
      </c>
    </row>
    <row r="4054" spans="1:6" x14ac:dyDescent="0.35">
      <c r="A4054">
        <v>2006</v>
      </c>
      <c r="B4054" s="1">
        <f t="shared" si="63"/>
        <v>26</v>
      </c>
      <c r="C4054" s="18">
        <v>7.2</v>
      </c>
      <c r="D4054">
        <v>17.3</v>
      </c>
      <c r="E4054">
        <v>7.1</v>
      </c>
      <c r="F4054">
        <v>1</v>
      </c>
    </row>
    <row r="4055" spans="1:6" x14ac:dyDescent="0.35">
      <c r="A4055">
        <v>2006</v>
      </c>
      <c r="B4055" s="1">
        <f t="shared" si="63"/>
        <v>27</v>
      </c>
      <c r="C4055" s="18">
        <v>5.0999999999999996</v>
      </c>
      <c r="D4055">
        <v>13.6</v>
      </c>
      <c r="E4055">
        <v>8.4</v>
      </c>
      <c r="F4055">
        <v>3.1</v>
      </c>
    </row>
    <row r="4056" spans="1:6" x14ac:dyDescent="0.35">
      <c r="A4056">
        <v>2006</v>
      </c>
      <c r="B4056" s="1">
        <f t="shared" si="63"/>
        <v>28</v>
      </c>
      <c r="C4056" s="18">
        <v>3.9</v>
      </c>
      <c r="D4056">
        <v>10.7</v>
      </c>
      <c r="E4056">
        <v>3</v>
      </c>
      <c r="F4056">
        <v>3.1</v>
      </c>
    </row>
    <row r="4057" spans="1:6" x14ac:dyDescent="0.35">
      <c r="A4057">
        <v>2006</v>
      </c>
      <c r="B4057" s="1">
        <f t="shared" si="63"/>
        <v>29</v>
      </c>
      <c r="C4057" s="18">
        <v>7.2</v>
      </c>
      <c r="D4057">
        <v>8.5</v>
      </c>
      <c r="E4057">
        <v>2.6</v>
      </c>
      <c r="F4057">
        <v>2</v>
      </c>
    </row>
    <row r="4058" spans="1:6" x14ac:dyDescent="0.35">
      <c r="A4058">
        <v>2006</v>
      </c>
      <c r="B4058" s="1">
        <f t="shared" si="63"/>
        <v>30</v>
      </c>
      <c r="C4058" s="18">
        <v>2.6</v>
      </c>
      <c r="D4058">
        <v>7.5</v>
      </c>
      <c r="E4058">
        <v>2.7</v>
      </c>
      <c r="F4058">
        <v>30</v>
      </c>
    </row>
    <row r="4059" spans="1:6" x14ac:dyDescent="0.35">
      <c r="A4059">
        <v>2006</v>
      </c>
      <c r="B4059" s="1">
        <f t="shared" si="63"/>
        <v>31</v>
      </c>
      <c r="C4059" s="18">
        <v>14.9</v>
      </c>
      <c r="D4059">
        <v>11.8</v>
      </c>
      <c r="E4059">
        <v>3</v>
      </c>
      <c r="F4059">
        <v>6.1</v>
      </c>
    </row>
    <row r="4060" spans="1:6" x14ac:dyDescent="0.35">
      <c r="A4060">
        <v>2006</v>
      </c>
      <c r="B4060" s="1">
        <f t="shared" si="63"/>
        <v>32</v>
      </c>
      <c r="C4060" s="18">
        <v>15.4</v>
      </c>
      <c r="D4060">
        <v>14.7</v>
      </c>
      <c r="E4060">
        <v>1.4</v>
      </c>
      <c r="F4060">
        <v>0</v>
      </c>
    </row>
    <row r="4061" spans="1:6" x14ac:dyDescent="0.35">
      <c r="A4061">
        <v>2006</v>
      </c>
      <c r="B4061" s="1">
        <f t="shared" si="63"/>
        <v>33</v>
      </c>
      <c r="C4061" s="18">
        <v>15</v>
      </c>
      <c r="D4061">
        <v>16.399999999999999</v>
      </c>
      <c r="E4061">
        <v>6</v>
      </c>
      <c r="F4061">
        <v>0</v>
      </c>
    </row>
    <row r="4062" spans="1:6" x14ac:dyDescent="0.35">
      <c r="A4062">
        <v>2006</v>
      </c>
      <c r="B4062" s="1">
        <f t="shared" si="63"/>
        <v>34</v>
      </c>
      <c r="C4062" s="18">
        <v>4.5</v>
      </c>
      <c r="D4062">
        <v>11</v>
      </c>
      <c r="E4062">
        <v>6</v>
      </c>
      <c r="F4062">
        <v>9.9</v>
      </c>
    </row>
    <row r="4063" spans="1:6" x14ac:dyDescent="0.35">
      <c r="A4063">
        <v>2006</v>
      </c>
      <c r="B4063" s="1">
        <f t="shared" si="63"/>
        <v>35</v>
      </c>
      <c r="C4063" s="18">
        <v>7.5</v>
      </c>
      <c r="D4063">
        <v>12.3</v>
      </c>
      <c r="E4063">
        <v>7</v>
      </c>
      <c r="F4063">
        <v>1</v>
      </c>
    </row>
    <row r="4064" spans="1:6" x14ac:dyDescent="0.35">
      <c r="A4064">
        <v>2006</v>
      </c>
      <c r="B4064" s="1">
        <f t="shared" si="63"/>
        <v>36</v>
      </c>
      <c r="C4064" s="18">
        <v>16.8</v>
      </c>
      <c r="D4064">
        <v>14.1</v>
      </c>
      <c r="E4064">
        <v>2.7</v>
      </c>
      <c r="F4064">
        <v>0</v>
      </c>
    </row>
    <row r="4065" spans="1:6" x14ac:dyDescent="0.35">
      <c r="A4065">
        <v>2006</v>
      </c>
      <c r="B4065" s="1">
        <f t="shared" si="63"/>
        <v>37</v>
      </c>
      <c r="C4065" s="18">
        <v>17.399999999999999</v>
      </c>
      <c r="D4065">
        <v>14.7</v>
      </c>
      <c r="E4065">
        <v>5</v>
      </c>
      <c r="F4065">
        <v>0</v>
      </c>
    </row>
    <row r="4066" spans="1:6" x14ac:dyDescent="0.35">
      <c r="A4066">
        <v>2006</v>
      </c>
      <c r="B4066" s="1">
        <f t="shared" si="63"/>
        <v>38</v>
      </c>
      <c r="C4066" s="18">
        <v>9.8000000000000007</v>
      </c>
      <c r="D4066">
        <v>15</v>
      </c>
      <c r="E4066">
        <v>2</v>
      </c>
      <c r="F4066">
        <v>0</v>
      </c>
    </row>
    <row r="4067" spans="1:6" x14ac:dyDescent="0.35">
      <c r="A4067">
        <v>2006</v>
      </c>
      <c r="B4067" s="1">
        <f t="shared" si="63"/>
        <v>39</v>
      </c>
      <c r="C4067" s="18">
        <v>17</v>
      </c>
      <c r="D4067">
        <v>19.2</v>
      </c>
      <c r="E4067">
        <v>7.4</v>
      </c>
      <c r="F4067">
        <v>0</v>
      </c>
    </row>
    <row r="4068" spans="1:6" x14ac:dyDescent="0.35">
      <c r="A4068">
        <v>2006</v>
      </c>
      <c r="B4068" s="1">
        <f t="shared" si="63"/>
        <v>40</v>
      </c>
      <c r="C4068" s="18">
        <v>4.9000000000000004</v>
      </c>
      <c r="D4068">
        <v>19</v>
      </c>
      <c r="E4068">
        <v>8.6999999999999993</v>
      </c>
      <c r="F4068">
        <v>0</v>
      </c>
    </row>
    <row r="4069" spans="1:6" x14ac:dyDescent="0.35">
      <c r="A4069">
        <v>2006</v>
      </c>
      <c r="B4069" s="1">
        <f t="shared" si="63"/>
        <v>41</v>
      </c>
      <c r="C4069" s="18">
        <v>8.6999999999999993</v>
      </c>
      <c r="D4069">
        <v>18.2</v>
      </c>
      <c r="E4069">
        <v>10</v>
      </c>
      <c r="F4069">
        <v>0</v>
      </c>
    </row>
    <row r="4070" spans="1:6" x14ac:dyDescent="0.35">
      <c r="A4070">
        <v>2006</v>
      </c>
      <c r="B4070" s="1">
        <f t="shared" si="63"/>
        <v>42</v>
      </c>
      <c r="C4070" s="18">
        <v>9.5</v>
      </c>
      <c r="D4070">
        <v>18</v>
      </c>
      <c r="E4070">
        <v>8</v>
      </c>
      <c r="F4070">
        <v>0</v>
      </c>
    </row>
    <row r="4071" spans="1:6" x14ac:dyDescent="0.35">
      <c r="A4071">
        <v>2006</v>
      </c>
      <c r="B4071" s="1">
        <f t="shared" si="63"/>
        <v>43</v>
      </c>
      <c r="C4071" s="18">
        <v>13.6</v>
      </c>
      <c r="D4071">
        <v>17.8</v>
      </c>
      <c r="E4071">
        <v>7</v>
      </c>
      <c r="F4071">
        <v>0</v>
      </c>
    </row>
    <row r="4072" spans="1:6" x14ac:dyDescent="0.35">
      <c r="A4072">
        <v>2006</v>
      </c>
      <c r="B4072" s="1">
        <f t="shared" si="63"/>
        <v>44</v>
      </c>
      <c r="C4072" s="18">
        <v>17.7</v>
      </c>
      <c r="D4072">
        <v>17</v>
      </c>
      <c r="E4072">
        <v>6</v>
      </c>
      <c r="F4072">
        <v>0</v>
      </c>
    </row>
    <row r="4073" spans="1:6" x14ac:dyDescent="0.35">
      <c r="A4073">
        <v>2006</v>
      </c>
      <c r="B4073" s="1">
        <f t="shared" si="63"/>
        <v>45</v>
      </c>
      <c r="C4073" s="18">
        <v>14.4</v>
      </c>
      <c r="D4073">
        <v>15.6</v>
      </c>
      <c r="E4073">
        <v>2.9</v>
      </c>
      <c r="F4073">
        <v>0</v>
      </c>
    </row>
    <row r="4074" spans="1:6" x14ac:dyDescent="0.35">
      <c r="A4074">
        <v>2006</v>
      </c>
      <c r="B4074" s="1">
        <f t="shared" si="63"/>
        <v>46</v>
      </c>
      <c r="C4074" s="18">
        <v>18</v>
      </c>
      <c r="D4074">
        <v>16.3</v>
      </c>
      <c r="E4074">
        <v>3.7</v>
      </c>
      <c r="F4074">
        <v>0</v>
      </c>
    </row>
    <row r="4075" spans="1:6" x14ac:dyDescent="0.35">
      <c r="A4075">
        <v>2006</v>
      </c>
      <c r="B4075" s="1">
        <f t="shared" si="63"/>
        <v>47</v>
      </c>
      <c r="C4075" s="18">
        <v>14.9</v>
      </c>
      <c r="D4075">
        <v>15.4</v>
      </c>
      <c r="E4075">
        <v>5.4</v>
      </c>
      <c r="F4075">
        <v>0</v>
      </c>
    </row>
    <row r="4076" spans="1:6" x14ac:dyDescent="0.35">
      <c r="A4076">
        <v>2006</v>
      </c>
      <c r="B4076" s="1">
        <f t="shared" si="63"/>
        <v>48</v>
      </c>
      <c r="C4076" s="18">
        <v>15.2</v>
      </c>
      <c r="D4076">
        <v>15.8</v>
      </c>
      <c r="E4076">
        <v>8</v>
      </c>
      <c r="F4076">
        <v>0</v>
      </c>
    </row>
    <row r="4077" spans="1:6" x14ac:dyDescent="0.35">
      <c r="A4077">
        <v>2006</v>
      </c>
      <c r="B4077" s="1">
        <f t="shared" si="63"/>
        <v>49</v>
      </c>
      <c r="C4077" s="18">
        <v>12.7</v>
      </c>
      <c r="D4077">
        <v>15.2</v>
      </c>
      <c r="E4077">
        <v>8</v>
      </c>
      <c r="F4077">
        <v>2</v>
      </c>
    </row>
    <row r="4078" spans="1:6" x14ac:dyDescent="0.35">
      <c r="A4078">
        <v>2006</v>
      </c>
      <c r="B4078" s="1">
        <f t="shared" si="63"/>
        <v>50</v>
      </c>
      <c r="C4078" s="18">
        <v>8.3000000000000007</v>
      </c>
      <c r="D4078">
        <v>14.5</v>
      </c>
      <c r="E4078">
        <v>7.2</v>
      </c>
      <c r="F4078">
        <v>0</v>
      </c>
    </row>
    <row r="4079" spans="1:6" x14ac:dyDescent="0.35">
      <c r="A4079">
        <v>2006</v>
      </c>
      <c r="B4079" s="1">
        <f t="shared" si="63"/>
        <v>51</v>
      </c>
      <c r="C4079" s="18">
        <v>8.6</v>
      </c>
      <c r="D4079">
        <v>11</v>
      </c>
      <c r="E4079">
        <v>5.2</v>
      </c>
      <c r="F4079">
        <v>6.1</v>
      </c>
    </row>
    <row r="4080" spans="1:6" x14ac:dyDescent="0.35">
      <c r="A4080">
        <v>2006</v>
      </c>
      <c r="B4080" s="1">
        <f t="shared" si="63"/>
        <v>52</v>
      </c>
      <c r="C4080" s="18">
        <v>7.8</v>
      </c>
      <c r="D4080">
        <v>10.5</v>
      </c>
      <c r="E4080">
        <v>5.8</v>
      </c>
      <c r="F4080">
        <v>6.1</v>
      </c>
    </row>
    <row r="4081" spans="1:6" x14ac:dyDescent="0.35">
      <c r="A4081">
        <v>2006</v>
      </c>
      <c r="B4081" s="1">
        <f t="shared" si="63"/>
        <v>53</v>
      </c>
      <c r="C4081" s="18">
        <v>6.7</v>
      </c>
      <c r="D4081">
        <v>9.3000000000000007</v>
      </c>
      <c r="E4081">
        <v>3.1</v>
      </c>
      <c r="F4081">
        <v>8.9</v>
      </c>
    </row>
    <row r="4082" spans="1:6" x14ac:dyDescent="0.35">
      <c r="A4082">
        <v>2006</v>
      </c>
      <c r="B4082" s="1">
        <f t="shared" si="63"/>
        <v>54</v>
      </c>
      <c r="C4082" s="18">
        <v>13.5</v>
      </c>
      <c r="D4082">
        <v>12.5</v>
      </c>
      <c r="E4082">
        <v>4</v>
      </c>
      <c r="F4082">
        <v>10.9</v>
      </c>
    </row>
    <row r="4083" spans="1:6" x14ac:dyDescent="0.35">
      <c r="A4083">
        <v>2006</v>
      </c>
      <c r="B4083" s="1">
        <f t="shared" si="63"/>
        <v>55</v>
      </c>
      <c r="C4083" s="18">
        <v>5.4</v>
      </c>
      <c r="D4083">
        <v>9.3000000000000007</v>
      </c>
      <c r="E4083">
        <v>6</v>
      </c>
      <c r="F4083">
        <v>19.100000000000001</v>
      </c>
    </row>
    <row r="4084" spans="1:6" x14ac:dyDescent="0.35">
      <c r="A4084">
        <v>2006</v>
      </c>
      <c r="B4084" s="1">
        <f t="shared" si="63"/>
        <v>56</v>
      </c>
      <c r="C4084" s="18">
        <v>12.9</v>
      </c>
      <c r="D4084">
        <v>15.6</v>
      </c>
      <c r="E4084">
        <v>3.7</v>
      </c>
      <c r="F4084">
        <v>6.1</v>
      </c>
    </row>
    <row r="4085" spans="1:6" x14ac:dyDescent="0.35">
      <c r="A4085">
        <v>2006</v>
      </c>
      <c r="B4085" s="1">
        <f t="shared" si="63"/>
        <v>57</v>
      </c>
      <c r="C4085" s="18">
        <v>5.3</v>
      </c>
      <c r="D4085">
        <v>12</v>
      </c>
      <c r="E4085">
        <v>7.7</v>
      </c>
      <c r="F4085">
        <v>14</v>
      </c>
    </row>
    <row r="4086" spans="1:6" x14ac:dyDescent="0.35">
      <c r="A4086">
        <v>2006</v>
      </c>
      <c r="B4086" s="1">
        <f t="shared" si="63"/>
        <v>58</v>
      </c>
      <c r="C4086" s="18">
        <v>12.1</v>
      </c>
      <c r="D4086">
        <v>13.7</v>
      </c>
      <c r="E4086">
        <v>5.9</v>
      </c>
      <c r="F4086">
        <v>15</v>
      </c>
    </row>
    <row r="4087" spans="1:6" x14ac:dyDescent="0.35">
      <c r="A4087">
        <v>2006</v>
      </c>
      <c r="B4087" s="1">
        <f t="shared" si="63"/>
        <v>59</v>
      </c>
      <c r="C4087" s="18">
        <v>11.9</v>
      </c>
      <c r="D4087">
        <v>16.5</v>
      </c>
      <c r="E4087">
        <v>4</v>
      </c>
      <c r="F4087">
        <v>0</v>
      </c>
    </row>
    <row r="4088" spans="1:6" x14ac:dyDescent="0.35">
      <c r="A4088">
        <v>2006</v>
      </c>
      <c r="B4088" s="1">
        <f t="shared" si="63"/>
        <v>60</v>
      </c>
      <c r="C4088" s="18">
        <v>11.2</v>
      </c>
      <c r="D4088">
        <v>15.3</v>
      </c>
      <c r="E4088">
        <v>8</v>
      </c>
      <c r="F4088">
        <v>16</v>
      </c>
    </row>
    <row r="4089" spans="1:6" x14ac:dyDescent="0.35">
      <c r="A4089">
        <v>2006</v>
      </c>
      <c r="B4089" s="1">
        <f t="shared" si="63"/>
        <v>61</v>
      </c>
      <c r="C4089" s="18">
        <v>17.399999999999999</v>
      </c>
      <c r="D4089">
        <v>15.2</v>
      </c>
      <c r="E4089">
        <v>7.8</v>
      </c>
      <c r="F4089">
        <v>3.1</v>
      </c>
    </row>
    <row r="4090" spans="1:6" x14ac:dyDescent="0.35">
      <c r="A4090">
        <v>2006</v>
      </c>
      <c r="B4090" s="1">
        <f t="shared" si="63"/>
        <v>62</v>
      </c>
      <c r="C4090" s="18">
        <v>14.4</v>
      </c>
      <c r="D4090">
        <v>14.5</v>
      </c>
      <c r="E4090">
        <v>7.6</v>
      </c>
      <c r="F4090">
        <v>0</v>
      </c>
    </row>
    <row r="4091" spans="1:6" x14ac:dyDescent="0.35">
      <c r="A4091">
        <v>2006</v>
      </c>
      <c r="B4091" s="1">
        <f t="shared" si="63"/>
        <v>63</v>
      </c>
      <c r="C4091" s="18">
        <v>20.5</v>
      </c>
      <c r="D4091">
        <v>17.5</v>
      </c>
      <c r="E4091">
        <v>4.8</v>
      </c>
      <c r="F4091">
        <v>0</v>
      </c>
    </row>
    <row r="4092" spans="1:6" x14ac:dyDescent="0.35">
      <c r="A4092">
        <v>2006</v>
      </c>
      <c r="B4092" s="1">
        <f t="shared" si="63"/>
        <v>64</v>
      </c>
      <c r="C4092" s="18">
        <v>9.3000000000000007</v>
      </c>
      <c r="D4092">
        <v>13.3</v>
      </c>
      <c r="E4092">
        <v>4</v>
      </c>
      <c r="F4092">
        <v>3.1</v>
      </c>
    </row>
    <row r="4093" spans="1:6" x14ac:dyDescent="0.35">
      <c r="A4093">
        <v>2006</v>
      </c>
      <c r="B4093" s="1">
        <f t="shared" si="63"/>
        <v>65</v>
      </c>
      <c r="C4093" s="18">
        <v>20.7</v>
      </c>
      <c r="D4093">
        <v>12.7</v>
      </c>
      <c r="E4093">
        <v>3</v>
      </c>
      <c r="F4093">
        <v>4.0999999999999996</v>
      </c>
    </row>
    <row r="4094" spans="1:6" x14ac:dyDescent="0.35">
      <c r="A4094">
        <v>2006</v>
      </c>
      <c r="B4094" s="1">
        <f t="shared" si="63"/>
        <v>66</v>
      </c>
      <c r="C4094" s="18">
        <v>21.8</v>
      </c>
      <c r="D4094">
        <v>15.4</v>
      </c>
      <c r="E4094">
        <v>2</v>
      </c>
      <c r="F4094">
        <v>0</v>
      </c>
    </row>
    <row r="4095" spans="1:6" x14ac:dyDescent="0.35">
      <c r="A4095">
        <v>2006</v>
      </c>
      <c r="B4095" s="1">
        <f t="shared" si="63"/>
        <v>67</v>
      </c>
      <c r="C4095" s="18">
        <v>21.7</v>
      </c>
      <c r="D4095">
        <v>19.7</v>
      </c>
      <c r="E4095">
        <v>5</v>
      </c>
      <c r="F4095">
        <v>0</v>
      </c>
    </row>
    <row r="4096" spans="1:6" x14ac:dyDescent="0.35">
      <c r="A4096">
        <v>2006</v>
      </c>
      <c r="B4096" s="1">
        <f t="shared" si="63"/>
        <v>68</v>
      </c>
      <c r="C4096" s="18">
        <v>17.399999999999999</v>
      </c>
      <c r="D4096">
        <v>13</v>
      </c>
      <c r="E4096">
        <v>9</v>
      </c>
      <c r="F4096">
        <v>0</v>
      </c>
    </row>
    <row r="4097" spans="1:6" x14ac:dyDescent="0.35">
      <c r="A4097">
        <v>2006</v>
      </c>
      <c r="B4097" s="1">
        <f t="shared" si="63"/>
        <v>69</v>
      </c>
      <c r="C4097" s="18">
        <v>21.4</v>
      </c>
      <c r="D4097">
        <v>17.399999999999999</v>
      </c>
      <c r="E4097">
        <v>8</v>
      </c>
      <c r="F4097">
        <v>0</v>
      </c>
    </row>
    <row r="4098" spans="1:6" x14ac:dyDescent="0.35">
      <c r="A4098">
        <v>2006</v>
      </c>
      <c r="B4098" s="1">
        <f t="shared" si="63"/>
        <v>70</v>
      </c>
      <c r="C4098" s="18">
        <v>22.4</v>
      </c>
      <c r="D4098">
        <v>17.399999999999999</v>
      </c>
      <c r="E4098">
        <v>4</v>
      </c>
      <c r="F4098">
        <v>0</v>
      </c>
    </row>
    <row r="4099" spans="1:6" x14ac:dyDescent="0.35">
      <c r="A4099">
        <v>2006</v>
      </c>
      <c r="B4099" s="1">
        <f t="shared" si="63"/>
        <v>71</v>
      </c>
      <c r="C4099" s="18">
        <v>23.1</v>
      </c>
      <c r="D4099">
        <v>23.4</v>
      </c>
      <c r="E4099">
        <v>3.6</v>
      </c>
      <c r="F4099">
        <v>0</v>
      </c>
    </row>
    <row r="4100" spans="1:6" x14ac:dyDescent="0.35">
      <c r="A4100">
        <v>2006</v>
      </c>
      <c r="B4100" s="1">
        <f t="shared" si="63"/>
        <v>72</v>
      </c>
      <c r="C4100" s="18">
        <v>23</v>
      </c>
      <c r="D4100">
        <v>24</v>
      </c>
      <c r="E4100">
        <v>11.6</v>
      </c>
      <c r="F4100">
        <v>0</v>
      </c>
    </row>
    <row r="4101" spans="1:6" x14ac:dyDescent="0.35">
      <c r="A4101">
        <v>2006</v>
      </c>
      <c r="B4101" s="1">
        <f t="shared" si="63"/>
        <v>73</v>
      </c>
      <c r="C4101" s="18">
        <v>23.2</v>
      </c>
      <c r="D4101">
        <v>23.1</v>
      </c>
      <c r="E4101">
        <v>10</v>
      </c>
      <c r="F4101">
        <v>0</v>
      </c>
    </row>
    <row r="4102" spans="1:6" x14ac:dyDescent="0.35">
      <c r="A4102">
        <v>2006</v>
      </c>
      <c r="B4102" s="1">
        <f t="shared" si="63"/>
        <v>74</v>
      </c>
      <c r="C4102" s="18">
        <v>21.6</v>
      </c>
      <c r="D4102">
        <v>18.7</v>
      </c>
      <c r="E4102">
        <v>8.3000000000000007</v>
      </c>
      <c r="F4102">
        <v>0</v>
      </c>
    </row>
    <row r="4103" spans="1:6" x14ac:dyDescent="0.35">
      <c r="A4103">
        <v>2006</v>
      </c>
      <c r="B4103" s="1">
        <f t="shared" si="63"/>
        <v>75</v>
      </c>
      <c r="C4103" s="18">
        <v>19.3</v>
      </c>
      <c r="D4103">
        <v>15.2</v>
      </c>
      <c r="E4103">
        <v>6</v>
      </c>
      <c r="F4103">
        <v>0</v>
      </c>
    </row>
    <row r="4104" spans="1:6" x14ac:dyDescent="0.35">
      <c r="A4104">
        <v>2006</v>
      </c>
      <c r="B4104" s="1">
        <f t="shared" si="63"/>
        <v>76</v>
      </c>
      <c r="C4104" s="18">
        <v>20.5</v>
      </c>
      <c r="D4104">
        <v>21.6</v>
      </c>
      <c r="E4104">
        <v>6.6</v>
      </c>
      <c r="F4104">
        <v>0</v>
      </c>
    </row>
    <row r="4105" spans="1:6" x14ac:dyDescent="0.35">
      <c r="A4105">
        <v>2006</v>
      </c>
      <c r="B4105" s="1">
        <f t="shared" si="63"/>
        <v>77</v>
      </c>
      <c r="C4105" s="18">
        <v>13.4</v>
      </c>
      <c r="D4105">
        <v>18.8</v>
      </c>
      <c r="E4105">
        <v>10</v>
      </c>
      <c r="F4105">
        <v>7.1</v>
      </c>
    </row>
    <row r="4106" spans="1:6" x14ac:dyDescent="0.35">
      <c r="A4106">
        <v>2006</v>
      </c>
      <c r="B4106" s="1">
        <f t="shared" si="63"/>
        <v>78</v>
      </c>
      <c r="C4106" s="18">
        <v>14.2</v>
      </c>
      <c r="D4106">
        <v>17.600000000000001</v>
      </c>
      <c r="E4106">
        <v>8.5</v>
      </c>
      <c r="F4106">
        <v>0.5</v>
      </c>
    </row>
    <row r="4107" spans="1:6" x14ac:dyDescent="0.35">
      <c r="A4107">
        <v>2006</v>
      </c>
      <c r="B4107" s="1">
        <f t="shared" si="63"/>
        <v>79</v>
      </c>
      <c r="C4107" s="18">
        <v>15</v>
      </c>
      <c r="D4107">
        <v>17</v>
      </c>
      <c r="E4107">
        <v>9.8000000000000007</v>
      </c>
      <c r="F4107">
        <v>7.1</v>
      </c>
    </row>
    <row r="4108" spans="1:6" x14ac:dyDescent="0.35">
      <c r="A4108">
        <v>2006</v>
      </c>
      <c r="B4108" s="1">
        <f t="shared" ref="B4108:B4171" si="64">B4107+1</f>
        <v>80</v>
      </c>
      <c r="C4108" s="18">
        <v>8.6999999999999993</v>
      </c>
      <c r="D4108">
        <v>14</v>
      </c>
      <c r="E4108">
        <v>8.6999999999999993</v>
      </c>
      <c r="F4108">
        <v>14.5</v>
      </c>
    </row>
    <row r="4109" spans="1:6" x14ac:dyDescent="0.35">
      <c r="A4109">
        <v>2006</v>
      </c>
      <c r="B4109" s="1">
        <f t="shared" si="64"/>
        <v>81</v>
      </c>
      <c r="C4109" s="18">
        <v>18.8</v>
      </c>
      <c r="D4109">
        <v>16.8</v>
      </c>
      <c r="E4109">
        <v>8.4</v>
      </c>
      <c r="F4109">
        <v>22.1</v>
      </c>
    </row>
    <row r="4110" spans="1:6" x14ac:dyDescent="0.35">
      <c r="A4110">
        <v>2006</v>
      </c>
      <c r="B4110" s="1">
        <f t="shared" si="64"/>
        <v>82</v>
      </c>
      <c r="C4110" s="18">
        <v>23.7</v>
      </c>
      <c r="D4110">
        <v>20.6</v>
      </c>
      <c r="E4110">
        <v>5.6</v>
      </c>
      <c r="F4110">
        <v>0</v>
      </c>
    </row>
    <row r="4111" spans="1:6" x14ac:dyDescent="0.35">
      <c r="A4111">
        <v>2006</v>
      </c>
      <c r="B4111" s="1">
        <f t="shared" si="64"/>
        <v>83</v>
      </c>
      <c r="C4111" s="18">
        <v>23.9</v>
      </c>
      <c r="D4111">
        <v>19.100000000000001</v>
      </c>
      <c r="E4111">
        <v>9</v>
      </c>
      <c r="F4111">
        <v>0</v>
      </c>
    </row>
    <row r="4112" spans="1:6" x14ac:dyDescent="0.35">
      <c r="A4112">
        <v>2006</v>
      </c>
      <c r="B4112" s="1">
        <f t="shared" si="64"/>
        <v>84</v>
      </c>
      <c r="C4112" s="18">
        <v>25.3</v>
      </c>
      <c r="D4112">
        <v>24.4</v>
      </c>
      <c r="E4112">
        <v>10</v>
      </c>
      <c r="F4112">
        <v>0</v>
      </c>
    </row>
    <row r="4113" spans="1:6" x14ac:dyDescent="0.35">
      <c r="A4113">
        <v>2006</v>
      </c>
      <c r="B4113" s="1">
        <f t="shared" si="64"/>
        <v>85</v>
      </c>
      <c r="C4113" s="18">
        <v>25.8</v>
      </c>
      <c r="D4113">
        <v>29.2</v>
      </c>
      <c r="E4113">
        <v>11.9</v>
      </c>
      <c r="F4113">
        <v>0</v>
      </c>
    </row>
    <row r="4114" spans="1:6" x14ac:dyDescent="0.35">
      <c r="A4114">
        <v>2006</v>
      </c>
      <c r="B4114" s="1">
        <f t="shared" si="64"/>
        <v>86</v>
      </c>
      <c r="C4114" s="18">
        <v>22.6</v>
      </c>
      <c r="D4114">
        <v>27</v>
      </c>
      <c r="E4114">
        <v>12</v>
      </c>
      <c r="F4114">
        <v>0</v>
      </c>
    </row>
    <row r="4115" spans="1:6" x14ac:dyDescent="0.35">
      <c r="A4115">
        <v>2006</v>
      </c>
      <c r="B4115" s="1">
        <f t="shared" si="64"/>
        <v>87</v>
      </c>
      <c r="C4115" s="18">
        <v>24.2</v>
      </c>
      <c r="D4115">
        <v>19</v>
      </c>
      <c r="E4115">
        <v>10</v>
      </c>
      <c r="F4115">
        <v>0</v>
      </c>
    </row>
    <row r="4116" spans="1:6" x14ac:dyDescent="0.35">
      <c r="A4116">
        <v>2006</v>
      </c>
      <c r="B4116" s="1">
        <f t="shared" si="64"/>
        <v>88</v>
      </c>
      <c r="C4116" s="18">
        <v>26.6</v>
      </c>
      <c r="D4116">
        <v>21.8</v>
      </c>
      <c r="E4116">
        <v>6.5</v>
      </c>
      <c r="F4116">
        <v>0</v>
      </c>
    </row>
    <row r="4117" spans="1:6" x14ac:dyDescent="0.35">
      <c r="A4117">
        <v>2006</v>
      </c>
      <c r="B4117" s="1">
        <f t="shared" si="64"/>
        <v>89</v>
      </c>
      <c r="C4117" s="18">
        <v>24.6</v>
      </c>
      <c r="D4117">
        <v>26.7</v>
      </c>
      <c r="E4117">
        <v>11.2</v>
      </c>
      <c r="F4117">
        <v>0</v>
      </c>
    </row>
    <row r="4118" spans="1:6" x14ac:dyDescent="0.35">
      <c r="A4118">
        <v>2006</v>
      </c>
      <c r="B4118" s="1">
        <f t="shared" si="64"/>
        <v>90</v>
      </c>
      <c r="C4118" s="18">
        <v>26.6</v>
      </c>
      <c r="D4118">
        <v>27.7</v>
      </c>
      <c r="E4118">
        <v>10.7</v>
      </c>
      <c r="F4118">
        <v>0</v>
      </c>
    </row>
    <row r="4119" spans="1:6" x14ac:dyDescent="0.35">
      <c r="A4119">
        <v>2006</v>
      </c>
      <c r="B4119" s="1">
        <f t="shared" si="64"/>
        <v>91</v>
      </c>
      <c r="C4119" s="18">
        <v>21.9</v>
      </c>
      <c r="D4119">
        <v>27</v>
      </c>
      <c r="E4119">
        <v>11.3</v>
      </c>
      <c r="F4119">
        <v>0</v>
      </c>
    </row>
    <row r="4120" spans="1:6" x14ac:dyDescent="0.35">
      <c r="A4120">
        <v>2006</v>
      </c>
      <c r="B4120" s="1">
        <f t="shared" si="64"/>
        <v>92</v>
      </c>
      <c r="C4120" s="18">
        <v>19.8</v>
      </c>
      <c r="D4120">
        <v>30</v>
      </c>
      <c r="E4120">
        <v>13</v>
      </c>
      <c r="F4120">
        <v>0</v>
      </c>
    </row>
    <row r="4121" spans="1:6" x14ac:dyDescent="0.35">
      <c r="A4121">
        <v>2006</v>
      </c>
      <c r="B4121" s="1">
        <f t="shared" si="64"/>
        <v>93</v>
      </c>
      <c r="C4121" s="18">
        <v>21.9</v>
      </c>
      <c r="D4121">
        <v>33.200000000000003</v>
      </c>
      <c r="E4121">
        <v>13</v>
      </c>
      <c r="F4121">
        <v>0</v>
      </c>
    </row>
    <row r="4122" spans="1:6" x14ac:dyDescent="0.35">
      <c r="A4122">
        <v>2006</v>
      </c>
      <c r="B4122" s="1">
        <f t="shared" si="64"/>
        <v>94</v>
      </c>
      <c r="C4122" s="18">
        <v>21.8</v>
      </c>
      <c r="D4122">
        <v>23.8</v>
      </c>
      <c r="E4122">
        <v>14</v>
      </c>
      <c r="F4122">
        <v>0</v>
      </c>
    </row>
    <row r="4123" spans="1:6" x14ac:dyDescent="0.35">
      <c r="A4123">
        <v>2006</v>
      </c>
      <c r="B4123" s="1">
        <f t="shared" si="64"/>
        <v>95</v>
      </c>
      <c r="C4123" s="18">
        <v>17.5</v>
      </c>
      <c r="D4123">
        <v>20</v>
      </c>
      <c r="E4123">
        <v>12</v>
      </c>
      <c r="F4123">
        <v>0</v>
      </c>
    </row>
    <row r="4124" spans="1:6" x14ac:dyDescent="0.35">
      <c r="A4124">
        <v>2006</v>
      </c>
      <c r="B4124" s="1">
        <f t="shared" si="64"/>
        <v>96</v>
      </c>
      <c r="C4124" s="18">
        <v>21.1</v>
      </c>
      <c r="D4124">
        <v>20.399999999999999</v>
      </c>
      <c r="E4124">
        <v>9.1</v>
      </c>
      <c r="F4124">
        <v>0</v>
      </c>
    </row>
    <row r="4125" spans="1:6" x14ac:dyDescent="0.35">
      <c r="A4125">
        <v>2006</v>
      </c>
      <c r="B4125" s="1">
        <f t="shared" si="64"/>
        <v>97</v>
      </c>
      <c r="C4125" s="18">
        <v>23</v>
      </c>
      <c r="D4125">
        <v>20.8</v>
      </c>
      <c r="E4125">
        <v>8.9</v>
      </c>
      <c r="F4125">
        <v>0</v>
      </c>
    </row>
    <row r="4126" spans="1:6" x14ac:dyDescent="0.35">
      <c r="A4126">
        <v>2006</v>
      </c>
      <c r="B4126" s="1">
        <f t="shared" si="64"/>
        <v>98</v>
      </c>
      <c r="C4126" s="18">
        <v>23.4</v>
      </c>
      <c r="D4126">
        <v>26</v>
      </c>
      <c r="E4126">
        <v>9</v>
      </c>
      <c r="F4126">
        <v>0</v>
      </c>
    </row>
    <row r="4127" spans="1:6" x14ac:dyDescent="0.35">
      <c r="A4127">
        <v>2006</v>
      </c>
      <c r="B4127" s="1">
        <f t="shared" si="64"/>
        <v>99</v>
      </c>
      <c r="C4127" s="18">
        <v>18.8</v>
      </c>
      <c r="D4127">
        <v>23</v>
      </c>
      <c r="E4127">
        <v>11.3</v>
      </c>
      <c r="F4127">
        <v>0</v>
      </c>
    </row>
    <row r="4128" spans="1:6" x14ac:dyDescent="0.35">
      <c r="A4128">
        <v>2006</v>
      </c>
      <c r="B4128" s="1">
        <f t="shared" si="64"/>
        <v>100</v>
      </c>
      <c r="C4128" s="18">
        <v>13</v>
      </c>
      <c r="D4128">
        <v>22.8</v>
      </c>
      <c r="E4128">
        <v>13</v>
      </c>
      <c r="F4128">
        <v>0</v>
      </c>
    </row>
    <row r="4129" spans="1:6" x14ac:dyDescent="0.35">
      <c r="A4129">
        <v>2006</v>
      </c>
      <c r="B4129" s="1">
        <f t="shared" si="64"/>
        <v>101</v>
      </c>
      <c r="C4129" s="18">
        <v>20.100000000000001</v>
      </c>
      <c r="D4129">
        <v>20.5</v>
      </c>
      <c r="E4129">
        <v>9.3000000000000007</v>
      </c>
      <c r="F4129">
        <v>0</v>
      </c>
    </row>
    <row r="4130" spans="1:6" x14ac:dyDescent="0.35">
      <c r="A4130">
        <v>2006</v>
      </c>
      <c r="B4130" s="1">
        <f t="shared" si="64"/>
        <v>102</v>
      </c>
      <c r="C4130" s="18">
        <v>20.3</v>
      </c>
      <c r="D4130">
        <v>20.6</v>
      </c>
      <c r="E4130">
        <v>12.1</v>
      </c>
      <c r="F4130">
        <v>0</v>
      </c>
    </row>
    <row r="4131" spans="1:6" x14ac:dyDescent="0.35">
      <c r="A4131">
        <v>2006</v>
      </c>
      <c r="B4131" s="1">
        <f t="shared" si="64"/>
        <v>103</v>
      </c>
      <c r="C4131" s="18">
        <v>18.399999999999999</v>
      </c>
      <c r="D4131">
        <v>24.4</v>
      </c>
      <c r="E4131">
        <v>9</v>
      </c>
      <c r="F4131">
        <v>0</v>
      </c>
    </row>
    <row r="4132" spans="1:6" x14ac:dyDescent="0.35">
      <c r="A4132">
        <v>2006</v>
      </c>
      <c r="B4132" s="1">
        <f t="shared" si="64"/>
        <v>104</v>
      </c>
      <c r="C4132" s="18">
        <v>22.8</v>
      </c>
      <c r="D4132">
        <v>25.8</v>
      </c>
      <c r="E4132">
        <v>15</v>
      </c>
      <c r="F4132">
        <v>0</v>
      </c>
    </row>
    <row r="4133" spans="1:6" x14ac:dyDescent="0.35">
      <c r="A4133">
        <v>2006</v>
      </c>
      <c r="B4133" s="1">
        <f t="shared" si="64"/>
        <v>105</v>
      </c>
      <c r="C4133" s="18">
        <v>16.100000000000001</v>
      </c>
      <c r="D4133">
        <v>21</v>
      </c>
      <c r="E4133">
        <v>13</v>
      </c>
      <c r="F4133">
        <v>0</v>
      </c>
    </row>
    <row r="4134" spans="1:6" x14ac:dyDescent="0.35">
      <c r="A4134">
        <v>2006</v>
      </c>
      <c r="B4134" s="1">
        <f t="shared" si="64"/>
        <v>106</v>
      </c>
      <c r="C4134" s="18">
        <v>12</v>
      </c>
      <c r="D4134">
        <v>18.5</v>
      </c>
      <c r="E4134">
        <v>13</v>
      </c>
      <c r="F4134">
        <v>0</v>
      </c>
    </row>
    <row r="4135" spans="1:6" x14ac:dyDescent="0.35">
      <c r="A4135">
        <v>2006</v>
      </c>
      <c r="B4135" s="1">
        <f t="shared" si="64"/>
        <v>107</v>
      </c>
      <c r="C4135" s="18">
        <v>20.9</v>
      </c>
      <c r="D4135">
        <v>18.7</v>
      </c>
      <c r="E4135">
        <v>9.8000000000000007</v>
      </c>
      <c r="F4135">
        <v>2</v>
      </c>
    </row>
    <row r="4136" spans="1:6" x14ac:dyDescent="0.35">
      <c r="A4136">
        <v>2006</v>
      </c>
      <c r="B4136" s="1">
        <f t="shared" si="64"/>
        <v>108</v>
      </c>
      <c r="C4136" s="18">
        <v>15.9</v>
      </c>
      <c r="D4136">
        <v>19</v>
      </c>
      <c r="E4136">
        <v>6.8</v>
      </c>
      <c r="F4136">
        <v>0</v>
      </c>
    </row>
    <row r="4137" spans="1:6" x14ac:dyDescent="0.35">
      <c r="A4137">
        <v>2006</v>
      </c>
      <c r="B4137" s="1">
        <f t="shared" si="64"/>
        <v>109</v>
      </c>
      <c r="C4137" s="18">
        <v>24.6</v>
      </c>
      <c r="D4137">
        <v>22.1</v>
      </c>
      <c r="E4137">
        <v>8.1999999999999993</v>
      </c>
      <c r="F4137">
        <v>0</v>
      </c>
    </row>
    <row r="4138" spans="1:6" x14ac:dyDescent="0.35">
      <c r="A4138">
        <v>2006</v>
      </c>
      <c r="B4138" s="1">
        <f t="shared" si="64"/>
        <v>110</v>
      </c>
      <c r="C4138" s="18">
        <v>26.9</v>
      </c>
      <c r="D4138">
        <v>22.3</v>
      </c>
      <c r="E4138">
        <v>7.4</v>
      </c>
      <c r="F4138">
        <v>0</v>
      </c>
    </row>
    <row r="4139" spans="1:6" x14ac:dyDescent="0.35">
      <c r="A4139">
        <v>2006</v>
      </c>
      <c r="B4139" s="1">
        <f t="shared" si="64"/>
        <v>111</v>
      </c>
      <c r="C4139" s="18">
        <v>24.8</v>
      </c>
      <c r="D4139">
        <v>21.4</v>
      </c>
      <c r="E4139">
        <v>6.5</v>
      </c>
      <c r="F4139">
        <v>0</v>
      </c>
    </row>
    <row r="4140" spans="1:6" x14ac:dyDescent="0.35">
      <c r="A4140">
        <v>2006</v>
      </c>
      <c r="B4140" s="1">
        <f t="shared" si="64"/>
        <v>112</v>
      </c>
      <c r="C4140" s="18">
        <v>8.4</v>
      </c>
      <c r="D4140">
        <v>15</v>
      </c>
      <c r="E4140">
        <v>11</v>
      </c>
      <c r="F4140">
        <v>0</v>
      </c>
    </row>
    <row r="4141" spans="1:6" x14ac:dyDescent="0.35">
      <c r="A4141">
        <v>2006</v>
      </c>
      <c r="B4141" s="1">
        <f t="shared" si="64"/>
        <v>113</v>
      </c>
      <c r="C4141" s="18">
        <v>6.9</v>
      </c>
      <c r="D4141">
        <v>13.9</v>
      </c>
      <c r="E4141">
        <v>10</v>
      </c>
      <c r="F4141">
        <v>2</v>
      </c>
    </row>
    <row r="4142" spans="1:6" x14ac:dyDescent="0.35">
      <c r="A4142">
        <v>2006</v>
      </c>
      <c r="B4142" s="1">
        <f t="shared" si="64"/>
        <v>114</v>
      </c>
      <c r="C4142" s="18">
        <v>12.2</v>
      </c>
      <c r="D4142">
        <v>18.2</v>
      </c>
      <c r="E4142">
        <v>9</v>
      </c>
      <c r="F4142">
        <v>5.0999999999999996</v>
      </c>
    </row>
    <row r="4143" spans="1:6" x14ac:dyDescent="0.35">
      <c r="A4143">
        <v>2006</v>
      </c>
      <c r="B4143" s="1">
        <f t="shared" si="64"/>
        <v>115</v>
      </c>
      <c r="C4143" s="18">
        <v>13.9</v>
      </c>
      <c r="D4143">
        <v>18.7</v>
      </c>
      <c r="E4143">
        <v>9.4</v>
      </c>
      <c r="F4143">
        <v>4.0999999999999996</v>
      </c>
    </row>
    <row r="4144" spans="1:6" x14ac:dyDescent="0.35">
      <c r="A4144">
        <v>2006</v>
      </c>
      <c r="B4144" s="1">
        <f t="shared" si="64"/>
        <v>116</v>
      </c>
      <c r="C4144" s="18">
        <v>28.9</v>
      </c>
      <c r="D4144">
        <v>25.1</v>
      </c>
      <c r="E4144">
        <v>8</v>
      </c>
      <c r="F4144">
        <v>0</v>
      </c>
    </row>
    <row r="4145" spans="1:6" x14ac:dyDescent="0.35">
      <c r="A4145">
        <v>2006</v>
      </c>
      <c r="B4145" s="1">
        <f t="shared" si="64"/>
        <v>117</v>
      </c>
      <c r="C4145" s="18">
        <v>28.7</v>
      </c>
      <c r="D4145">
        <v>27.9</v>
      </c>
      <c r="E4145">
        <v>14</v>
      </c>
      <c r="F4145">
        <v>0</v>
      </c>
    </row>
    <row r="4146" spans="1:6" x14ac:dyDescent="0.35">
      <c r="A4146">
        <v>2006</v>
      </c>
      <c r="B4146" s="1">
        <f t="shared" si="64"/>
        <v>118</v>
      </c>
      <c r="C4146" s="18">
        <v>27.6</v>
      </c>
      <c r="D4146">
        <v>25.6</v>
      </c>
      <c r="E4146">
        <v>12</v>
      </c>
      <c r="F4146">
        <v>0</v>
      </c>
    </row>
    <row r="4147" spans="1:6" x14ac:dyDescent="0.35">
      <c r="A4147">
        <v>2006</v>
      </c>
      <c r="B4147" s="1">
        <f t="shared" si="64"/>
        <v>119</v>
      </c>
      <c r="C4147" s="18">
        <v>28.8</v>
      </c>
      <c r="D4147">
        <v>25.7</v>
      </c>
      <c r="E4147">
        <v>6.5</v>
      </c>
      <c r="F4147">
        <v>0</v>
      </c>
    </row>
    <row r="4148" spans="1:6" x14ac:dyDescent="0.35">
      <c r="A4148">
        <v>2006</v>
      </c>
      <c r="B4148" s="1">
        <f t="shared" si="64"/>
        <v>120</v>
      </c>
      <c r="C4148" s="18">
        <v>28.8</v>
      </c>
      <c r="D4148">
        <v>25.6</v>
      </c>
      <c r="E4148">
        <v>10</v>
      </c>
      <c r="F4148">
        <v>0</v>
      </c>
    </row>
    <row r="4149" spans="1:6" x14ac:dyDescent="0.35">
      <c r="A4149">
        <v>2006</v>
      </c>
      <c r="B4149" s="1">
        <f t="shared" si="64"/>
        <v>121</v>
      </c>
      <c r="C4149" s="18">
        <v>24.3</v>
      </c>
      <c r="D4149">
        <v>23.5</v>
      </c>
      <c r="E4149">
        <v>10.1</v>
      </c>
      <c r="F4149">
        <v>0</v>
      </c>
    </row>
    <row r="4150" spans="1:6" x14ac:dyDescent="0.35">
      <c r="A4150">
        <v>2006</v>
      </c>
      <c r="B4150" s="1">
        <f t="shared" si="64"/>
        <v>122</v>
      </c>
      <c r="C4150" s="18">
        <v>8.9</v>
      </c>
      <c r="D4150">
        <v>16.5</v>
      </c>
      <c r="E4150">
        <v>10.3</v>
      </c>
      <c r="F4150">
        <v>4.9000000000000004</v>
      </c>
    </row>
    <row r="4151" spans="1:6" x14ac:dyDescent="0.35">
      <c r="A4151">
        <v>2006</v>
      </c>
      <c r="B4151" s="1">
        <f t="shared" si="64"/>
        <v>123</v>
      </c>
      <c r="C4151" s="18">
        <v>9.1999999999999993</v>
      </c>
      <c r="D4151">
        <v>16.3</v>
      </c>
      <c r="E4151">
        <v>11.3</v>
      </c>
      <c r="F4151">
        <v>18</v>
      </c>
    </row>
    <row r="4152" spans="1:6" x14ac:dyDescent="0.35">
      <c r="A4152">
        <v>2006</v>
      </c>
      <c r="B4152" s="1">
        <f t="shared" si="64"/>
        <v>124</v>
      </c>
      <c r="C4152" s="18">
        <v>19.5</v>
      </c>
      <c r="D4152">
        <v>19.5</v>
      </c>
      <c r="E4152">
        <v>9.8000000000000007</v>
      </c>
      <c r="F4152">
        <v>2</v>
      </c>
    </row>
    <row r="4153" spans="1:6" x14ac:dyDescent="0.35">
      <c r="A4153">
        <v>2006</v>
      </c>
      <c r="B4153" s="1">
        <f t="shared" si="64"/>
        <v>125</v>
      </c>
      <c r="C4153" s="18">
        <v>29.7</v>
      </c>
      <c r="D4153">
        <v>22</v>
      </c>
      <c r="E4153">
        <v>9.6</v>
      </c>
      <c r="F4153">
        <v>0</v>
      </c>
    </row>
    <row r="4154" spans="1:6" x14ac:dyDescent="0.35">
      <c r="A4154">
        <v>2006</v>
      </c>
      <c r="B4154" s="1">
        <f t="shared" si="64"/>
        <v>126</v>
      </c>
      <c r="C4154" s="18">
        <v>26.4</v>
      </c>
      <c r="D4154">
        <v>25.2</v>
      </c>
      <c r="E4154">
        <v>7.1</v>
      </c>
      <c r="F4154">
        <v>0</v>
      </c>
    </row>
    <row r="4155" spans="1:6" x14ac:dyDescent="0.35">
      <c r="A4155">
        <v>2006</v>
      </c>
      <c r="B4155" s="1">
        <f t="shared" si="64"/>
        <v>127</v>
      </c>
      <c r="C4155" s="18">
        <v>30.3</v>
      </c>
      <c r="D4155">
        <v>26.4</v>
      </c>
      <c r="E4155">
        <v>10.4</v>
      </c>
      <c r="F4155">
        <v>0</v>
      </c>
    </row>
    <row r="4156" spans="1:6" x14ac:dyDescent="0.35">
      <c r="A4156">
        <v>2006</v>
      </c>
      <c r="B4156" s="1">
        <f t="shared" si="64"/>
        <v>128</v>
      </c>
      <c r="C4156" s="18">
        <v>30.6</v>
      </c>
      <c r="D4156">
        <v>26.8</v>
      </c>
      <c r="E4156">
        <v>11.9</v>
      </c>
      <c r="F4156">
        <v>0</v>
      </c>
    </row>
    <row r="4157" spans="1:6" x14ac:dyDescent="0.35">
      <c r="A4157">
        <v>2006</v>
      </c>
      <c r="B4157" s="1">
        <f t="shared" si="64"/>
        <v>129</v>
      </c>
      <c r="C4157" s="18">
        <v>26.9</v>
      </c>
      <c r="D4157">
        <v>32.700000000000003</v>
      </c>
      <c r="E4157">
        <v>13</v>
      </c>
      <c r="F4157">
        <v>0</v>
      </c>
    </row>
    <row r="4158" spans="1:6" x14ac:dyDescent="0.35">
      <c r="A4158">
        <v>2006</v>
      </c>
      <c r="B4158" s="1">
        <f t="shared" si="64"/>
        <v>130</v>
      </c>
      <c r="C4158" s="18">
        <v>19.399999999999999</v>
      </c>
      <c r="D4158">
        <v>32</v>
      </c>
      <c r="E4158">
        <v>20.100000000000001</v>
      </c>
      <c r="F4158">
        <v>0</v>
      </c>
    </row>
    <row r="4159" spans="1:6" x14ac:dyDescent="0.35">
      <c r="A4159">
        <v>2006</v>
      </c>
      <c r="B4159" s="1">
        <f t="shared" si="64"/>
        <v>131</v>
      </c>
      <c r="C4159" s="18">
        <v>20.5</v>
      </c>
      <c r="D4159">
        <v>26</v>
      </c>
      <c r="E4159">
        <v>15.2</v>
      </c>
      <c r="F4159">
        <v>0</v>
      </c>
    </row>
    <row r="4160" spans="1:6" x14ac:dyDescent="0.35">
      <c r="A4160">
        <v>2006</v>
      </c>
      <c r="B4160" s="1">
        <f t="shared" si="64"/>
        <v>132</v>
      </c>
      <c r="C4160" s="18">
        <v>28.4</v>
      </c>
      <c r="D4160">
        <v>28</v>
      </c>
      <c r="E4160">
        <v>14</v>
      </c>
      <c r="F4160">
        <v>0</v>
      </c>
    </row>
    <row r="4161" spans="1:6" x14ac:dyDescent="0.35">
      <c r="A4161">
        <v>2006</v>
      </c>
      <c r="B4161" s="1">
        <f t="shared" si="64"/>
        <v>133</v>
      </c>
      <c r="C4161" s="18">
        <v>29</v>
      </c>
      <c r="D4161">
        <v>30.9</v>
      </c>
      <c r="E4161">
        <v>14</v>
      </c>
      <c r="F4161">
        <v>0</v>
      </c>
    </row>
    <row r="4162" spans="1:6" x14ac:dyDescent="0.35">
      <c r="A4162">
        <v>2006</v>
      </c>
      <c r="B4162" s="1">
        <f t="shared" si="64"/>
        <v>134</v>
      </c>
      <c r="C4162" s="18">
        <v>30.3</v>
      </c>
      <c r="D4162">
        <v>32.700000000000003</v>
      </c>
      <c r="E4162">
        <v>15.9</v>
      </c>
      <c r="F4162">
        <v>0</v>
      </c>
    </row>
    <row r="4163" spans="1:6" x14ac:dyDescent="0.35">
      <c r="A4163">
        <v>2006</v>
      </c>
      <c r="B4163" s="1">
        <f t="shared" si="64"/>
        <v>135</v>
      </c>
      <c r="C4163" s="18">
        <v>22.5</v>
      </c>
      <c r="D4163">
        <v>34.4</v>
      </c>
      <c r="E4163">
        <v>17.399999999999999</v>
      </c>
      <c r="F4163">
        <v>0</v>
      </c>
    </row>
    <row r="4164" spans="1:6" x14ac:dyDescent="0.35">
      <c r="A4164">
        <v>2006</v>
      </c>
      <c r="B4164" s="1">
        <f t="shared" si="64"/>
        <v>136</v>
      </c>
      <c r="C4164" s="18">
        <v>28.3</v>
      </c>
      <c r="D4164">
        <v>38.700000000000003</v>
      </c>
      <c r="E4164">
        <v>21</v>
      </c>
      <c r="F4164">
        <v>0.5</v>
      </c>
    </row>
    <row r="4165" spans="1:6" x14ac:dyDescent="0.35">
      <c r="A4165">
        <v>2006</v>
      </c>
      <c r="B4165" s="1">
        <f t="shared" si="64"/>
        <v>137</v>
      </c>
      <c r="C4165" s="18">
        <v>31.5</v>
      </c>
      <c r="D4165">
        <v>41.3</v>
      </c>
      <c r="E4165">
        <v>22</v>
      </c>
      <c r="F4165">
        <v>0</v>
      </c>
    </row>
    <row r="4166" spans="1:6" x14ac:dyDescent="0.35">
      <c r="A4166">
        <v>2006</v>
      </c>
      <c r="B4166" s="1">
        <f t="shared" si="64"/>
        <v>138</v>
      </c>
      <c r="C4166" s="18">
        <v>28.4</v>
      </c>
      <c r="D4166">
        <v>32.200000000000003</v>
      </c>
      <c r="E4166">
        <v>15.9</v>
      </c>
      <c r="F4166">
        <v>0</v>
      </c>
    </row>
    <row r="4167" spans="1:6" x14ac:dyDescent="0.35">
      <c r="A4167">
        <v>2006</v>
      </c>
      <c r="B4167" s="1">
        <f t="shared" si="64"/>
        <v>139</v>
      </c>
      <c r="C4167" s="18">
        <v>21.3</v>
      </c>
      <c r="D4167">
        <v>26.7</v>
      </c>
      <c r="E4167">
        <v>15</v>
      </c>
      <c r="F4167">
        <v>0</v>
      </c>
    </row>
    <row r="4168" spans="1:6" x14ac:dyDescent="0.35">
      <c r="A4168">
        <v>2006</v>
      </c>
      <c r="B4168" s="1">
        <f t="shared" si="64"/>
        <v>140</v>
      </c>
      <c r="C4168" s="18">
        <v>30.3</v>
      </c>
      <c r="D4168">
        <v>30.4</v>
      </c>
      <c r="E4168">
        <v>13.4</v>
      </c>
      <c r="F4168">
        <v>0</v>
      </c>
    </row>
    <row r="4169" spans="1:6" x14ac:dyDescent="0.35">
      <c r="A4169">
        <v>2006</v>
      </c>
      <c r="B4169" s="1">
        <f t="shared" si="64"/>
        <v>141</v>
      </c>
      <c r="C4169" s="18">
        <v>28.9</v>
      </c>
      <c r="D4169">
        <v>31</v>
      </c>
      <c r="E4169">
        <v>14.6</v>
      </c>
      <c r="F4169">
        <v>0</v>
      </c>
    </row>
    <row r="4170" spans="1:6" x14ac:dyDescent="0.35">
      <c r="A4170">
        <v>2006</v>
      </c>
      <c r="B4170" s="1">
        <f t="shared" si="64"/>
        <v>142</v>
      </c>
      <c r="C4170" s="18">
        <v>25.5</v>
      </c>
      <c r="D4170">
        <v>25.7</v>
      </c>
      <c r="E4170">
        <v>13.6</v>
      </c>
      <c r="F4170">
        <v>0</v>
      </c>
    </row>
    <row r="4171" spans="1:6" x14ac:dyDescent="0.35">
      <c r="A4171">
        <v>2006</v>
      </c>
      <c r="B4171" s="1">
        <f t="shared" si="64"/>
        <v>143</v>
      </c>
      <c r="C4171" s="18">
        <v>27.2</v>
      </c>
      <c r="D4171">
        <v>23.9</v>
      </c>
      <c r="E4171">
        <v>10</v>
      </c>
      <c r="F4171">
        <v>0</v>
      </c>
    </row>
    <row r="4172" spans="1:6" x14ac:dyDescent="0.35">
      <c r="A4172">
        <v>2006</v>
      </c>
      <c r="B4172" s="1">
        <f t="shared" ref="B4172:B4235" si="65">B4171+1</f>
        <v>144</v>
      </c>
      <c r="C4172" s="18">
        <v>27.1</v>
      </c>
      <c r="D4172">
        <v>26</v>
      </c>
      <c r="E4172">
        <v>7.1</v>
      </c>
      <c r="F4172">
        <v>0</v>
      </c>
    </row>
    <row r="4173" spans="1:6" x14ac:dyDescent="0.35">
      <c r="A4173">
        <v>2006</v>
      </c>
      <c r="B4173" s="1">
        <f t="shared" si="65"/>
        <v>145</v>
      </c>
      <c r="C4173" s="18">
        <v>24</v>
      </c>
      <c r="D4173">
        <v>26.2</v>
      </c>
      <c r="E4173">
        <v>14.9</v>
      </c>
      <c r="F4173">
        <v>0</v>
      </c>
    </row>
    <row r="4174" spans="1:6" x14ac:dyDescent="0.35">
      <c r="A4174">
        <v>2006</v>
      </c>
      <c r="B4174" s="1">
        <f t="shared" si="65"/>
        <v>146</v>
      </c>
      <c r="C4174" s="18">
        <v>22.4</v>
      </c>
      <c r="D4174">
        <v>30.9</v>
      </c>
      <c r="E4174">
        <v>13.3</v>
      </c>
      <c r="F4174">
        <v>2</v>
      </c>
    </row>
    <row r="4175" spans="1:6" x14ac:dyDescent="0.35">
      <c r="A4175">
        <v>2006</v>
      </c>
      <c r="B4175" s="1">
        <f t="shared" si="65"/>
        <v>147</v>
      </c>
      <c r="C4175" s="18">
        <v>23.4</v>
      </c>
      <c r="D4175">
        <v>35.9</v>
      </c>
      <c r="E4175">
        <v>15.7</v>
      </c>
      <c r="F4175">
        <v>0</v>
      </c>
    </row>
    <row r="4176" spans="1:6" x14ac:dyDescent="0.35">
      <c r="A4176">
        <v>2006</v>
      </c>
      <c r="B4176" s="1">
        <f t="shared" si="65"/>
        <v>148</v>
      </c>
      <c r="C4176" s="18">
        <v>27.2</v>
      </c>
      <c r="D4176">
        <v>38.799999999999997</v>
      </c>
      <c r="E4176">
        <v>16.5</v>
      </c>
      <c r="F4176">
        <v>0</v>
      </c>
    </row>
    <row r="4177" spans="1:6" x14ac:dyDescent="0.35">
      <c r="A4177">
        <v>2006</v>
      </c>
      <c r="B4177" s="1">
        <f t="shared" si="65"/>
        <v>149</v>
      </c>
      <c r="C4177" s="18">
        <v>25.2</v>
      </c>
      <c r="D4177">
        <v>27.4</v>
      </c>
      <c r="E4177">
        <v>16.399999999999999</v>
      </c>
      <c r="F4177">
        <v>0</v>
      </c>
    </row>
    <row r="4178" spans="1:6" x14ac:dyDescent="0.35">
      <c r="A4178">
        <v>2006</v>
      </c>
      <c r="B4178" s="1">
        <f t="shared" si="65"/>
        <v>150</v>
      </c>
      <c r="C4178" s="18">
        <v>23.8</v>
      </c>
      <c r="D4178">
        <v>26.1</v>
      </c>
      <c r="E4178">
        <v>14.9</v>
      </c>
      <c r="F4178">
        <v>0.1</v>
      </c>
    </row>
    <row r="4179" spans="1:6" x14ac:dyDescent="0.35">
      <c r="A4179">
        <v>2006</v>
      </c>
      <c r="B4179" s="1">
        <f t="shared" si="65"/>
        <v>151</v>
      </c>
      <c r="C4179" s="18">
        <v>10</v>
      </c>
      <c r="D4179">
        <v>21.6</v>
      </c>
      <c r="E4179">
        <v>14.5</v>
      </c>
      <c r="F4179">
        <v>21.6</v>
      </c>
    </row>
    <row r="4180" spans="1:6" x14ac:dyDescent="0.35">
      <c r="A4180">
        <v>2006</v>
      </c>
      <c r="B4180" s="1">
        <f t="shared" si="65"/>
        <v>152</v>
      </c>
      <c r="C4180" s="18">
        <v>28.7</v>
      </c>
      <c r="D4180">
        <v>29</v>
      </c>
      <c r="E4180">
        <v>13.4</v>
      </c>
      <c r="F4180">
        <v>6.1</v>
      </c>
    </row>
    <row r="4181" spans="1:6" x14ac:dyDescent="0.35">
      <c r="A4181">
        <v>2006</v>
      </c>
      <c r="B4181" s="1">
        <f t="shared" si="65"/>
        <v>153</v>
      </c>
      <c r="C4181" s="18">
        <v>29.5</v>
      </c>
      <c r="D4181">
        <v>32</v>
      </c>
      <c r="E4181">
        <v>14.3</v>
      </c>
      <c r="F4181">
        <v>0</v>
      </c>
    </row>
    <row r="4182" spans="1:6" x14ac:dyDescent="0.35">
      <c r="A4182">
        <v>2006</v>
      </c>
      <c r="B4182" s="1">
        <f t="shared" si="65"/>
        <v>154</v>
      </c>
      <c r="C4182" s="18">
        <v>29.1</v>
      </c>
      <c r="D4182">
        <v>32.700000000000003</v>
      </c>
      <c r="E4182">
        <v>16.399999999999999</v>
      </c>
      <c r="F4182">
        <v>0</v>
      </c>
    </row>
    <row r="4183" spans="1:6" x14ac:dyDescent="0.35">
      <c r="A4183">
        <v>2006</v>
      </c>
      <c r="B4183" s="1">
        <f t="shared" si="65"/>
        <v>155</v>
      </c>
      <c r="C4183" s="18">
        <v>31.5</v>
      </c>
      <c r="D4183">
        <v>34.200000000000003</v>
      </c>
      <c r="E4183">
        <v>14.6</v>
      </c>
      <c r="F4183">
        <v>0</v>
      </c>
    </row>
    <row r="4184" spans="1:6" x14ac:dyDescent="0.35">
      <c r="A4184">
        <v>2006</v>
      </c>
      <c r="B4184" s="1">
        <f t="shared" si="65"/>
        <v>156</v>
      </c>
      <c r="C4184" s="18">
        <v>28.7</v>
      </c>
      <c r="D4184">
        <v>36.4</v>
      </c>
      <c r="E4184">
        <v>16.8</v>
      </c>
      <c r="F4184">
        <v>0</v>
      </c>
    </row>
    <row r="4185" spans="1:6" x14ac:dyDescent="0.35">
      <c r="A4185">
        <v>2006</v>
      </c>
      <c r="B4185" s="1">
        <f t="shared" si="65"/>
        <v>157</v>
      </c>
      <c r="C4185" s="18">
        <v>27.2</v>
      </c>
      <c r="D4185">
        <v>37.9</v>
      </c>
      <c r="E4185">
        <v>19.399999999999999</v>
      </c>
      <c r="F4185">
        <v>0</v>
      </c>
    </row>
    <row r="4186" spans="1:6" x14ac:dyDescent="0.35">
      <c r="A4186">
        <v>2006</v>
      </c>
      <c r="B4186" s="1">
        <f t="shared" si="65"/>
        <v>158</v>
      </c>
      <c r="C4186" s="18">
        <v>22.4</v>
      </c>
      <c r="D4186">
        <v>34.4</v>
      </c>
      <c r="E4186">
        <v>17.7</v>
      </c>
      <c r="F4186">
        <v>0</v>
      </c>
    </row>
    <row r="4187" spans="1:6" x14ac:dyDescent="0.35">
      <c r="A4187">
        <v>2006</v>
      </c>
      <c r="B4187" s="1">
        <f t="shared" si="65"/>
        <v>159</v>
      </c>
      <c r="C4187" s="18">
        <v>21.2</v>
      </c>
      <c r="D4187">
        <v>38.200000000000003</v>
      </c>
      <c r="E4187">
        <v>17.7</v>
      </c>
      <c r="F4187">
        <v>2</v>
      </c>
    </row>
    <row r="4188" spans="1:6" x14ac:dyDescent="0.35">
      <c r="A4188">
        <v>2006</v>
      </c>
      <c r="B4188" s="1">
        <f t="shared" si="65"/>
        <v>160</v>
      </c>
      <c r="C4188" s="18">
        <v>24.6</v>
      </c>
      <c r="D4188">
        <v>29.6</v>
      </c>
      <c r="E4188">
        <v>17</v>
      </c>
      <c r="F4188">
        <v>0.3</v>
      </c>
    </row>
    <row r="4189" spans="1:6" x14ac:dyDescent="0.35">
      <c r="A4189">
        <v>2006</v>
      </c>
      <c r="B4189" s="1">
        <f t="shared" si="65"/>
        <v>161</v>
      </c>
      <c r="C4189" s="18">
        <v>27.7</v>
      </c>
      <c r="D4189">
        <v>30.4</v>
      </c>
      <c r="E4189">
        <v>15.4</v>
      </c>
      <c r="F4189">
        <v>0</v>
      </c>
    </row>
    <row r="4190" spans="1:6" x14ac:dyDescent="0.35">
      <c r="A4190">
        <v>2006</v>
      </c>
      <c r="B4190" s="1">
        <f t="shared" si="65"/>
        <v>162</v>
      </c>
      <c r="C4190" s="18">
        <v>22.9</v>
      </c>
      <c r="D4190">
        <v>34.1</v>
      </c>
      <c r="E4190">
        <v>15.9</v>
      </c>
      <c r="F4190">
        <v>0</v>
      </c>
    </row>
    <row r="4191" spans="1:6" x14ac:dyDescent="0.35">
      <c r="A4191">
        <v>2006</v>
      </c>
      <c r="B4191" s="1">
        <f t="shared" si="65"/>
        <v>163</v>
      </c>
      <c r="C4191" s="18">
        <v>23.5</v>
      </c>
      <c r="D4191">
        <v>31.4</v>
      </c>
      <c r="E4191">
        <v>19</v>
      </c>
      <c r="F4191">
        <v>0</v>
      </c>
    </row>
    <row r="4192" spans="1:6" x14ac:dyDescent="0.35">
      <c r="A4192">
        <v>2006</v>
      </c>
      <c r="B4192" s="1">
        <f t="shared" si="65"/>
        <v>164</v>
      </c>
      <c r="C4192" s="18">
        <v>17.2</v>
      </c>
      <c r="D4192">
        <v>23.3</v>
      </c>
      <c r="E4192">
        <v>17</v>
      </c>
      <c r="F4192">
        <v>0</v>
      </c>
    </row>
    <row r="4193" spans="1:6" x14ac:dyDescent="0.35">
      <c r="A4193">
        <v>2006</v>
      </c>
      <c r="B4193" s="1">
        <f t="shared" si="65"/>
        <v>165</v>
      </c>
      <c r="C4193" s="18">
        <v>17.399999999999999</v>
      </c>
      <c r="D4193">
        <v>27.4</v>
      </c>
      <c r="E4193">
        <v>16.600000000000001</v>
      </c>
      <c r="F4193">
        <v>0</v>
      </c>
    </row>
    <row r="4194" spans="1:6" x14ac:dyDescent="0.35">
      <c r="A4194">
        <v>2006</v>
      </c>
      <c r="B4194" s="1">
        <f t="shared" si="65"/>
        <v>166</v>
      </c>
      <c r="C4194" s="18">
        <v>21.4</v>
      </c>
      <c r="D4194">
        <v>27.4</v>
      </c>
      <c r="E4194">
        <v>15</v>
      </c>
      <c r="F4194">
        <v>0</v>
      </c>
    </row>
    <row r="4195" spans="1:6" x14ac:dyDescent="0.35">
      <c r="A4195">
        <v>2006</v>
      </c>
      <c r="B4195" s="1">
        <f t="shared" si="65"/>
        <v>167</v>
      </c>
      <c r="C4195" s="18">
        <v>21.8</v>
      </c>
      <c r="D4195">
        <v>28.1</v>
      </c>
      <c r="E4195">
        <v>15.9</v>
      </c>
      <c r="F4195">
        <v>0</v>
      </c>
    </row>
    <row r="4196" spans="1:6" x14ac:dyDescent="0.35">
      <c r="A4196">
        <v>2006</v>
      </c>
      <c r="B4196" s="1">
        <f t="shared" si="65"/>
        <v>168</v>
      </c>
      <c r="C4196" s="18">
        <v>20.6</v>
      </c>
      <c r="D4196">
        <v>27.2</v>
      </c>
      <c r="E4196">
        <v>17</v>
      </c>
      <c r="F4196">
        <v>0</v>
      </c>
    </row>
    <row r="4197" spans="1:6" x14ac:dyDescent="0.35">
      <c r="A4197">
        <v>2006</v>
      </c>
      <c r="B4197" s="1">
        <f t="shared" si="65"/>
        <v>169</v>
      </c>
      <c r="C4197" s="18">
        <v>6.6</v>
      </c>
      <c r="D4197">
        <v>24.5</v>
      </c>
      <c r="E4197">
        <v>16</v>
      </c>
      <c r="F4197">
        <v>2</v>
      </c>
    </row>
    <row r="4198" spans="1:6" x14ac:dyDescent="0.35">
      <c r="A4198">
        <v>2006</v>
      </c>
      <c r="B4198" s="1">
        <f t="shared" si="65"/>
        <v>170</v>
      </c>
      <c r="C4198" s="18">
        <v>19.3</v>
      </c>
      <c r="D4198">
        <v>26.8</v>
      </c>
      <c r="E4198">
        <v>14.8</v>
      </c>
      <c r="F4198">
        <v>11.9</v>
      </c>
    </row>
    <row r="4199" spans="1:6" x14ac:dyDescent="0.35">
      <c r="A4199">
        <v>2006</v>
      </c>
      <c r="B4199" s="1">
        <f t="shared" si="65"/>
        <v>171</v>
      </c>
      <c r="C4199" s="18">
        <v>30.8</v>
      </c>
      <c r="D4199">
        <v>30</v>
      </c>
      <c r="E4199">
        <v>15</v>
      </c>
      <c r="F4199">
        <v>0</v>
      </c>
    </row>
    <row r="4200" spans="1:6" x14ac:dyDescent="0.35">
      <c r="A4200">
        <v>2006</v>
      </c>
      <c r="B4200" s="1">
        <f t="shared" si="65"/>
        <v>172</v>
      </c>
      <c r="C4200" s="18">
        <v>27.6</v>
      </c>
      <c r="D4200">
        <v>31.4</v>
      </c>
      <c r="E4200">
        <v>16.399999999999999</v>
      </c>
      <c r="F4200">
        <v>0</v>
      </c>
    </row>
    <row r="4201" spans="1:6" x14ac:dyDescent="0.35">
      <c r="A4201">
        <v>2006</v>
      </c>
      <c r="B4201" s="1">
        <f t="shared" si="65"/>
        <v>173</v>
      </c>
      <c r="C4201" s="18">
        <v>28.4</v>
      </c>
      <c r="D4201">
        <v>34.4</v>
      </c>
      <c r="E4201">
        <v>16.8</v>
      </c>
      <c r="F4201">
        <v>0</v>
      </c>
    </row>
    <row r="4202" spans="1:6" x14ac:dyDescent="0.35">
      <c r="A4202">
        <v>2006</v>
      </c>
      <c r="B4202" s="1">
        <f t="shared" si="65"/>
        <v>174</v>
      </c>
      <c r="C4202" s="18">
        <v>25.8</v>
      </c>
      <c r="D4202">
        <v>31.6</v>
      </c>
      <c r="E4202">
        <v>17.8</v>
      </c>
      <c r="F4202">
        <v>0</v>
      </c>
    </row>
    <row r="4203" spans="1:6" x14ac:dyDescent="0.35">
      <c r="A4203">
        <v>2006</v>
      </c>
      <c r="B4203" s="1">
        <f t="shared" si="65"/>
        <v>175</v>
      </c>
      <c r="C4203" s="18">
        <v>20.7</v>
      </c>
      <c r="D4203">
        <v>24</v>
      </c>
      <c r="E4203">
        <v>18</v>
      </c>
      <c r="F4203">
        <v>0</v>
      </c>
    </row>
    <row r="4204" spans="1:6" x14ac:dyDescent="0.35">
      <c r="A4204">
        <v>2006</v>
      </c>
      <c r="B4204" s="1">
        <f t="shared" si="65"/>
        <v>176</v>
      </c>
      <c r="C4204" s="18">
        <v>20.100000000000001</v>
      </c>
      <c r="D4204">
        <v>25.8</v>
      </c>
      <c r="E4204">
        <v>16</v>
      </c>
      <c r="F4204">
        <v>0</v>
      </c>
    </row>
    <row r="4205" spans="1:6" x14ac:dyDescent="0.35">
      <c r="A4205">
        <v>2006</v>
      </c>
      <c r="B4205" s="1">
        <f t="shared" si="65"/>
        <v>177</v>
      </c>
      <c r="C4205" s="18">
        <v>25.4</v>
      </c>
      <c r="D4205">
        <v>26.3</v>
      </c>
      <c r="E4205">
        <v>15</v>
      </c>
      <c r="F4205">
        <v>0</v>
      </c>
    </row>
    <row r="4206" spans="1:6" x14ac:dyDescent="0.35">
      <c r="A4206">
        <v>2006</v>
      </c>
      <c r="B4206" s="1">
        <f t="shared" si="65"/>
        <v>178</v>
      </c>
      <c r="C4206" s="18">
        <v>18.600000000000001</v>
      </c>
      <c r="D4206">
        <v>25.1</v>
      </c>
      <c r="E4206">
        <v>14.3</v>
      </c>
      <c r="F4206">
        <v>0</v>
      </c>
    </row>
    <row r="4207" spans="1:6" x14ac:dyDescent="0.35">
      <c r="A4207">
        <v>2006</v>
      </c>
      <c r="B4207" s="1">
        <f t="shared" si="65"/>
        <v>179</v>
      </c>
      <c r="C4207" s="18">
        <v>30.7</v>
      </c>
      <c r="D4207">
        <v>27.2</v>
      </c>
      <c r="E4207">
        <v>11.4</v>
      </c>
      <c r="F4207">
        <v>0</v>
      </c>
    </row>
    <row r="4208" spans="1:6" x14ac:dyDescent="0.35">
      <c r="A4208">
        <v>2006</v>
      </c>
      <c r="B4208" s="1">
        <f t="shared" si="65"/>
        <v>180</v>
      </c>
      <c r="C4208" s="18">
        <v>32.200000000000003</v>
      </c>
      <c r="D4208">
        <v>29</v>
      </c>
      <c r="E4208">
        <v>12.3</v>
      </c>
      <c r="F4208">
        <v>0</v>
      </c>
    </row>
    <row r="4209" spans="1:6" x14ac:dyDescent="0.35">
      <c r="A4209">
        <v>2006</v>
      </c>
      <c r="B4209" s="1">
        <f t="shared" si="65"/>
        <v>181</v>
      </c>
      <c r="C4209" s="18">
        <v>31.8</v>
      </c>
      <c r="D4209">
        <v>30.7</v>
      </c>
      <c r="E4209">
        <v>13.1</v>
      </c>
      <c r="F4209">
        <v>0</v>
      </c>
    </row>
    <row r="4210" spans="1:6" x14ac:dyDescent="0.35">
      <c r="A4210">
        <v>2006</v>
      </c>
      <c r="B4210" s="1">
        <f t="shared" si="65"/>
        <v>182</v>
      </c>
      <c r="C4210" s="18">
        <v>31.5</v>
      </c>
      <c r="D4210">
        <v>32.700000000000003</v>
      </c>
      <c r="E4210">
        <v>14.9</v>
      </c>
      <c r="F4210">
        <v>0</v>
      </c>
    </row>
    <row r="4211" spans="1:6" x14ac:dyDescent="0.35">
      <c r="A4211">
        <v>2006</v>
      </c>
      <c r="B4211" s="1">
        <f t="shared" si="65"/>
        <v>183</v>
      </c>
      <c r="C4211" s="18">
        <v>24</v>
      </c>
      <c r="D4211">
        <v>30.1</v>
      </c>
      <c r="E4211">
        <v>14.7</v>
      </c>
      <c r="F4211">
        <v>0</v>
      </c>
    </row>
    <row r="4212" spans="1:6" x14ac:dyDescent="0.35">
      <c r="A4212">
        <v>2006</v>
      </c>
      <c r="B4212" s="1">
        <f t="shared" si="65"/>
        <v>184</v>
      </c>
      <c r="C4212" s="18">
        <v>27</v>
      </c>
      <c r="D4212">
        <v>31.8</v>
      </c>
      <c r="E4212">
        <v>14.5</v>
      </c>
      <c r="F4212">
        <v>0</v>
      </c>
    </row>
    <row r="4213" spans="1:6" x14ac:dyDescent="0.35">
      <c r="A4213">
        <v>2006</v>
      </c>
      <c r="B4213" s="1">
        <f t="shared" si="65"/>
        <v>185</v>
      </c>
      <c r="C4213" s="18">
        <v>27.1</v>
      </c>
      <c r="D4213">
        <v>29</v>
      </c>
      <c r="E4213">
        <v>15.1</v>
      </c>
      <c r="F4213">
        <v>0</v>
      </c>
    </row>
    <row r="4214" spans="1:6" x14ac:dyDescent="0.35">
      <c r="A4214">
        <v>2006</v>
      </c>
      <c r="B4214" s="1">
        <f t="shared" si="65"/>
        <v>186</v>
      </c>
      <c r="C4214" s="18">
        <v>31.2</v>
      </c>
      <c r="D4214">
        <v>29.2</v>
      </c>
      <c r="E4214">
        <v>14.5</v>
      </c>
      <c r="F4214">
        <v>0</v>
      </c>
    </row>
    <row r="4215" spans="1:6" x14ac:dyDescent="0.35">
      <c r="A4215">
        <v>2006</v>
      </c>
      <c r="B4215" s="1">
        <f t="shared" si="65"/>
        <v>187</v>
      </c>
      <c r="C4215" s="18">
        <v>32.4</v>
      </c>
      <c r="D4215">
        <v>31.3</v>
      </c>
      <c r="E4215">
        <v>13</v>
      </c>
      <c r="F4215">
        <v>0</v>
      </c>
    </row>
    <row r="4216" spans="1:6" x14ac:dyDescent="0.35">
      <c r="A4216">
        <v>2006</v>
      </c>
      <c r="B4216" s="1">
        <f t="shared" si="65"/>
        <v>188</v>
      </c>
      <c r="C4216" s="18">
        <v>32.200000000000003</v>
      </c>
      <c r="D4216">
        <v>34.1</v>
      </c>
      <c r="E4216">
        <v>15.4</v>
      </c>
      <c r="F4216">
        <v>0</v>
      </c>
    </row>
    <row r="4217" spans="1:6" x14ac:dyDescent="0.35">
      <c r="A4217">
        <v>2006</v>
      </c>
      <c r="B4217" s="1">
        <f t="shared" si="65"/>
        <v>189</v>
      </c>
      <c r="C4217" s="18">
        <v>30.3</v>
      </c>
      <c r="D4217">
        <v>35.5</v>
      </c>
      <c r="E4217">
        <v>18</v>
      </c>
      <c r="F4217">
        <v>0</v>
      </c>
    </row>
    <row r="4218" spans="1:6" x14ac:dyDescent="0.35">
      <c r="A4218">
        <v>2006</v>
      </c>
      <c r="B4218" s="1">
        <f t="shared" si="65"/>
        <v>190</v>
      </c>
      <c r="C4218" s="18">
        <v>23.5</v>
      </c>
      <c r="D4218">
        <v>38.4</v>
      </c>
      <c r="E4218">
        <v>20.100000000000001</v>
      </c>
      <c r="F4218">
        <v>0</v>
      </c>
    </row>
    <row r="4219" spans="1:6" x14ac:dyDescent="0.35">
      <c r="A4219">
        <v>2006</v>
      </c>
      <c r="B4219" s="1">
        <f t="shared" si="65"/>
        <v>191</v>
      </c>
      <c r="C4219" s="18">
        <v>19.2</v>
      </c>
      <c r="D4219">
        <v>44.3</v>
      </c>
      <c r="E4219">
        <v>27.9</v>
      </c>
      <c r="F4219">
        <v>0.8</v>
      </c>
    </row>
    <row r="4220" spans="1:6" x14ac:dyDescent="0.35">
      <c r="A4220">
        <v>2006</v>
      </c>
      <c r="B4220" s="1">
        <f t="shared" si="65"/>
        <v>192</v>
      </c>
      <c r="C4220" s="18">
        <v>23</v>
      </c>
      <c r="D4220">
        <v>42.9</v>
      </c>
      <c r="E4220">
        <v>27.4</v>
      </c>
      <c r="F4220">
        <v>0</v>
      </c>
    </row>
    <row r="4221" spans="1:6" x14ac:dyDescent="0.35">
      <c r="A4221">
        <v>2006</v>
      </c>
      <c r="B4221" s="1">
        <f t="shared" si="65"/>
        <v>193</v>
      </c>
      <c r="C4221" s="18">
        <v>28.9</v>
      </c>
      <c r="D4221">
        <v>39.9</v>
      </c>
      <c r="E4221">
        <v>23</v>
      </c>
      <c r="F4221">
        <v>0</v>
      </c>
    </row>
    <row r="4222" spans="1:6" x14ac:dyDescent="0.35">
      <c r="A4222">
        <v>2006</v>
      </c>
      <c r="B4222" s="1">
        <f t="shared" si="65"/>
        <v>194</v>
      </c>
      <c r="C4222" s="18">
        <v>29.2</v>
      </c>
      <c r="D4222">
        <v>34.1</v>
      </c>
      <c r="E4222">
        <v>18.5</v>
      </c>
      <c r="F4222">
        <v>0</v>
      </c>
    </row>
    <row r="4223" spans="1:6" x14ac:dyDescent="0.35">
      <c r="A4223">
        <v>2006</v>
      </c>
      <c r="B4223" s="1">
        <f t="shared" si="65"/>
        <v>195</v>
      </c>
      <c r="C4223" s="18">
        <v>26.6</v>
      </c>
      <c r="D4223">
        <v>36.6</v>
      </c>
      <c r="E4223">
        <v>20.6</v>
      </c>
      <c r="F4223">
        <v>0</v>
      </c>
    </row>
    <row r="4224" spans="1:6" x14ac:dyDescent="0.35">
      <c r="A4224">
        <v>2006</v>
      </c>
      <c r="B4224" s="1">
        <f t="shared" si="65"/>
        <v>196</v>
      </c>
      <c r="C4224" s="18">
        <v>26.9</v>
      </c>
      <c r="D4224">
        <v>41.1</v>
      </c>
      <c r="E4224">
        <v>22.1</v>
      </c>
      <c r="F4224">
        <v>0</v>
      </c>
    </row>
    <row r="4225" spans="1:6" x14ac:dyDescent="0.35">
      <c r="A4225">
        <v>2006</v>
      </c>
      <c r="B4225" s="1">
        <f t="shared" si="65"/>
        <v>197</v>
      </c>
      <c r="C4225" s="18">
        <v>28.5</v>
      </c>
      <c r="D4225">
        <v>41.8</v>
      </c>
      <c r="E4225">
        <v>20.6</v>
      </c>
      <c r="F4225">
        <v>0</v>
      </c>
    </row>
    <row r="4226" spans="1:6" x14ac:dyDescent="0.35">
      <c r="A4226">
        <v>2006</v>
      </c>
      <c r="B4226" s="1">
        <f t="shared" si="65"/>
        <v>198</v>
      </c>
      <c r="C4226" s="18">
        <v>19.2</v>
      </c>
      <c r="D4226">
        <v>42.9</v>
      </c>
      <c r="E4226">
        <v>22</v>
      </c>
      <c r="F4226">
        <v>0</v>
      </c>
    </row>
    <row r="4227" spans="1:6" x14ac:dyDescent="0.35">
      <c r="A4227">
        <v>2006</v>
      </c>
      <c r="B4227" s="1">
        <f t="shared" si="65"/>
        <v>199</v>
      </c>
      <c r="C4227" s="18">
        <v>19.899999999999999</v>
      </c>
      <c r="D4227">
        <v>40</v>
      </c>
      <c r="E4227">
        <v>25</v>
      </c>
      <c r="F4227">
        <v>0</v>
      </c>
    </row>
    <row r="4228" spans="1:6" x14ac:dyDescent="0.35">
      <c r="A4228">
        <v>2006</v>
      </c>
      <c r="B4228" s="1">
        <f t="shared" si="65"/>
        <v>200</v>
      </c>
      <c r="C4228" s="18">
        <v>25.8</v>
      </c>
      <c r="D4228">
        <v>31.4</v>
      </c>
      <c r="E4228">
        <v>20</v>
      </c>
      <c r="F4228">
        <v>0</v>
      </c>
    </row>
    <row r="4229" spans="1:6" x14ac:dyDescent="0.35">
      <c r="A4229">
        <v>2006</v>
      </c>
      <c r="B4229" s="1">
        <f t="shared" si="65"/>
        <v>201</v>
      </c>
      <c r="C4229" s="18">
        <v>26.1</v>
      </c>
      <c r="D4229">
        <v>36.200000000000003</v>
      </c>
      <c r="E4229">
        <v>17.7</v>
      </c>
      <c r="F4229">
        <v>0</v>
      </c>
    </row>
    <row r="4230" spans="1:6" x14ac:dyDescent="0.35">
      <c r="A4230">
        <v>2006</v>
      </c>
      <c r="B4230" s="1">
        <f t="shared" si="65"/>
        <v>202</v>
      </c>
      <c r="C4230" s="18">
        <v>21.4</v>
      </c>
      <c r="D4230">
        <v>38</v>
      </c>
      <c r="E4230">
        <v>23</v>
      </c>
      <c r="F4230">
        <v>0</v>
      </c>
    </row>
    <row r="4231" spans="1:6" x14ac:dyDescent="0.35">
      <c r="A4231">
        <v>2006</v>
      </c>
      <c r="B4231" s="1">
        <f t="shared" si="65"/>
        <v>203</v>
      </c>
      <c r="C4231" s="18">
        <v>23.7</v>
      </c>
      <c r="D4231">
        <v>37.5</v>
      </c>
      <c r="E4231">
        <v>20</v>
      </c>
      <c r="F4231">
        <v>0</v>
      </c>
    </row>
    <row r="4232" spans="1:6" x14ac:dyDescent="0.35">
      <c r="A4232">
        <v>2006</v>
      </c>
      <c r="B4232" s="1">
        <f t="shared" si="65"/>
        <v>204</v>
      </c>
      <c r="C4232" s="18">
        <v>27.6</v>
      </c>
      <c r="D4232">
        <v>37.5</v>
      </c>
      <c r="E4232">
        <v>19.8</v>
      </c>
      <c r="F4232">
        <v>0</v>
      </c>
    </row>
    <row r="4233" spans="1:6" x14ac:dyDescent="0.35">
      <c r="A4233">
        <v>2006</v>
      </c>
      <c r="B4233" s="1">
        <f t="shared" si="65"/>
        <v>205</v>
      </c>
      <c r="C4233" s="18">
        <v>30.4</v>
      </c>
      <c r="D4233">
        <v>36.1</v>
      </c>
      <c r="E4233">
        <v>17.3</v>
      </c>
      <c r="F4233">
        <v>0</v>
      </c>
    </row>
    <row r="4234" spans="1:6" x14ac:dyDescent="0.35">
      <c r="A4234">
        <v>2006</v>
      </c>
      <c r="B4234" s="1">
        <f t="shared" si="65"/>
        <v>206</v>
      </c>
      <c r="C4234" s="18">
        <v>29.5</v>
      </c>
      <c r="D4234">
        <v>38.5</v>
      </c>
      <c r="E4234">
        <v>17</v>
      </c>
      <c r="F4234">
        <v>0</v>
      </c>
    </row>
    <row r="4235" spans="1:6" x14ac:dyDescent="0.35">
      <c r="A4235">
        <v>2006</v>
      </c>
      <c r="B4235" s="1">
        <f t="shared" si="65"/>
        <v>207</v>
      </c>
      <c r="C4235" s="18">
        <v>22.1</v>
      </c>
      <c r="D4235">
        <v>35.6</v>
      </c>
      <c r="E4235">
        <v>19.899999999999999</v>
      </c>
      <c r="F4235">
        <v>0</v>
      </c>
    </row>
    <row r="4236" spans="1:6" x14ac:dyDescent="0.35">
      <c r="A4236">
        <v>2006</v>
      </c>
      <c r="B4236" s="1">
        <f t="shared" ref="B4236:B4299" si="66">B4235+1</f>
        <v>208</v>
      </c>
      <c r="C4236" s="18">
        <v>21.8</v>
      </c>
      <c r="D4236">
        <v>33.5</v>
      </c>
      <c r="E4236">
        <v>19.8</v>
      </c>
      <c r="F4236">
        <v>0</v>
      </c>
    </row>
    <row r="4237" spans="1:6" x14ac:dyDescent="0.35">
      <c r="A4237">
        <v>2006</v>
      </c>
      <c r="B4237" s="1">
        <f t="shared" si="66"/>
        <v>209</v>
      </c>
      <c r="C4237" s="18">
        <v>28.3</v>
      </c>
      <c r="D4237">
        <v>33.9</v>
      </c>
      <c r="E4237">
        <v>17</v>
      </c>
      <c r="F4237">
        <v>0</v>
      </c>
    </row>
    <row r="4238" spans="1:6" x14ac:dyDescent="0.35">
      <c r="A4238">
        <v>2006</v>
      </c>
      <c r="B4238" s="1">
        <f t="shared" si="66"/>
        <v>210</v>
      </c>
      <c r="C4238" s="18">
        <v>22.3</v>
      </c>
      <c r="D4238">
        <v>35.200000000000003</v>
      </c>
      <c r="E4238">
        <v>16.399999999999999</v>
      </c>
      <c r="F4238">
        <v>0</v>
      </c>
    </row>
    <row r="4239" spans="1:6" x14ac:dyDescent="0.35">
      <c r="A4239">
        <v>2006</v>
      </c>
      <c r="B4239" s="1">
        <f t="shared" si="66"/>
        <v>211</v>
      </c>
      <c r="C4239" s="18">
        <v>22</v>
      </c>
      <c r="D4239">
        <v>35.5</v>
      </c>
      <c r="E4239">
        <v>18</v>
      </c>
      <c r="F4239">
        <v>0</v>
      </c>
    </row>
    <row r="4240" spans="1:6" x14ac:dyDescent="0.35">
      <c r="A4240">
        <v>2006</v>
      </c>
      <c r="B4240" s="1">
        <f t="shared" si="66"/>
        <v>212</v>
      </c>
      <c r="C4240" s="18">
        <v>21</v>
      </c>
      <c r="D4240">
        <v>35.9</v>
      </c>
      <c r="E4240">
        <v>19.2</v>
      </c>
      <c r="F4240">
        <v>0</v>
      </c>
    </row>
    <row r="4241" spans="1:6" x14ac:dyDescent="0.35">
      <c r="A4241">
        <v>2006</v>
      </c>
      <c r="B4241" s="1">
        <f t="shared" si="66"/>
        <v>213</v>
      </c>
      <c r="C4241" s="18">
        <v>27.5</v>
      </c>
      <c r="D4241">
        <v>36</v>
      </c>
      <c r="E4241">
        <v>19.5</v>
      </c>
      <c r="F4241">
        <v>0</v>
      </c>
    </row>
    <row r="4242" spans="1:6" x14ac:dyDescent="0.35">
      <c r="A4242">
        <v>2006</v>
      </c>
      <c r="B4242" s="1">
        <f t="shared" si="66"/>
        <v>214</v>
      </c>
      <c r="C4242" s="18">
        <v>27.9</v>
      </c>
      <c r="D4242">
        <v>37</v>
      </c>
      <c r="E4242">
        <v>18.7</v>
      </c>
      <c r="F4242">
        <v>0</v>
      </c>
    </row>
    <row r="4243" spans="1:6" x14ac:dyDescent="0.35">
      <c r="A4243">
        <v>2006</v>
      </c>
      <c r="B4243" s="1">
        <f t="shared" si="66"/>
        <v>215</v>
      </c>
      <c r="C4243" s="18">
        <v>29.2</v>
      </c>
      <c r="D4243">
        <v>35.6</v>
      </c>
      <c r="E4243">
        <v>18</v>
      </c>
      <c r="F4243">
        <v>0</v>
      </c>
    </row>
    <row r="4244" spans="1:6" x14ac:dyDescent="0.35">
      <c r="A4244">
        <v>2006</v>
      </c>
      <c r="B4244" s="1">
        <f t="shared" si="66"/>
        <v>216</v>
      </c>
      <c r="C4244" s="18">
        <v>30.6</v>
      </c>
      <c r="D4244">
        <v>32.6</v>
      </c>
      <c r="E4244">
        <v>16.399999999999999</v>
      </c>
      <c r="F4244">
        <v>0</v>
      </c>
    </row>
    <row r="4245" spans="1:6" x14ac:dyDescent="0.35">
      <c r="A4245">
        <v>2006</v>
      </c>
      <c r="B4245" s="1">
        <f t="shared" si="66"/>
        <v>217</v>
      </c>
      <c r="C4245" s="18">
        <v>28.6</v>
      </c>
      <c r="D4245">
        <v>33.799999999999997</v>
      </c>
      <c r="E4245">
        <v>16.899999999999999</v>
      </c>
      <c r="F4245">
        <v>0</v>
      </c>
    </row>
    <row r="4246" spans="1:6" x14ac:dyDescent="0.35">
      <c r="A4246">
        <v>2006</v>
      </c>
      <c r="B4246" s="1">
        <f t="shared" si="66"/>
        <v>218</v>
      </c>
      <c r="C4246" s="18">
        <v>28</v>
      </c>
      <c r="D4246">
        <v>31.4</v>
      </c>
      <c r="E4246">
        <v>18.5</v>
      </c>
      <c r="F4246">
        <v>0</v>
      </c>
    </row>
    <row r="4247" spans="1:6" x14ac:dyDescent="0.35">
      <c r="A4247">
        <v>2006</v>
      </c>
      <c r="B4247" s="1">
        <f t="shared" si="66"/>
        <v>219</v>
      </c>
      <c r="C4247" s="18">
        <v>28.6</v>
      </c>
      <c r="D4247">
        <v>33.200000000000003</v>
      </c>
      <c r="E4247">
        <v>17.399999999999999</v>
      </c>
      <c r="F4247">
        <v>0</v>
      </c>
    </row>
    <row r="4248" spans="1:6" x14ac:dyDescent="0.35">
      <c r="A4248">
        <v>2006</v>
      </c>
      <c r="B4248" s="1">
        <f t="shared" si="66"/>
        <v>220</v>
      </c>
      <c r="C4248" s="18">
        <v>28.5</v>
      </c>
      <c r="D4248">
        <v>31.8</v>
      </c>
      <c r="E4248">
        <v>16.8</v>
      </c>
      <c r="F4248">
        <v>0</v>
      </c>
    </row>
    <row r="4249" spans="1:6" x14ac:dyDescent="0.35">
      <c r="A4249">
        <v>2006</v>
      </c>
      <c r="B4249" s="1">
        <f t="shared" si="66"/>
        <v>221</v>
      </c>
      <c r="C4249" s="18">
        <v>28</v>
      </c>
      <c r="D4249">
        <v>37.299999999999997</v>
      </c>
      <c r="E4249">
        <v>17.2</v>
      </c>
      <c r="F4249">
        <v>0</v>
      </c>
    </row>
    <row r="4250" spans="1:6" x14ac:dyDescent="0.35">
      <c r="A4250">
        <v>2006</v>
      </c>
      <c r="B4250" s="1">
        <f t="shared" si="66"/>
        <v>222</v>
      </c>
      <c r="C4250" s="18">
        <v>27.1</v>
      </c>
      <c r="D4250">
        <v>37.700000000000003</v>
      </c>
      <c r="E4250">
        <v>21.1</v>
      </c>
      <c r="F4250">
        <v>0</v>
      </c>
    </row>
    <row r="4251" spans="1:6" x14ac:dyDescent="0.35">
      <c r="A4251">
        <v>2006</v>
      </c>
      <c r="B4251" s="1">
        <f t="shared" si="66"/>
        <v>223</v>
      </c>
      <c r="C4251" s="18">
        <v>27.1</v>
      </c>
      <c r="D4251">
        <v>34.200000000000003</v>
      </c>
      <c r="E4251">
        <v>20.9</v>
      </c>
      <c r="F4251">
        <v>0</v>
      </c>
    </row>
    <row r="4252" spans="1:6" x14ac:dyDescent="0.35">
      <c r="A4252">
        <v>2006</v>
      </c>
      <c r="B4252" s="1">
        <f t="shared" si="66"/>
        <v>224</v>
      </c>
      <c r="C4252" s="18">
        <v>27.7</v>
      </c>
      <c r="D4252">
        <v>35.1</v>
      </c>
      <c r="E4252">
        <v>20</v>
      </c>
      <c r="F4252">
        <v>0</v>
      </c>
    </row>
    <row r="4253" spans="1:6" x14ac:dyDescent="0.35">
      <c r="A4253">
        <v>2006</v>
      </c>
      <c r="B4253" s="1">
        <f t="shared" si="66"/>
        <v>225</v>
      </c>
      <c r="C4253" s="18">
        <v>27.8</v>
      </c>
      <c r="D4253">
        <v>35.1</v>
      </c>
      <c r="E4253">
        <v>18</v>
      </c>
      <c r="F4253">
        <v>0</v>
      </c>
    </row>
    <row r="4254" spans="1:6" x14ac:dyDescent="0.35">
      <c r="A4254">
        <v>2006</v>
      </c>
      <c r="B4254" s="1">
        <f t="shared" si="66"/>
        <v>226</v>
      </c>
      <c r="C4254" s="18">
        <v>25.9</v>
      </c>
      <c r="D4254">
        <v>34.200000000000003</v>
      </c>
      <c r="E4254">
        <v>18</v>
      </c>
      <c r="F4254">
        <v>0</v>
      </c>
    </row>
    <row r="4255" spans="1:6" x14ac:dyDescent="0.35">
      <c r="A4255">
        <v>2006</v>
      </c>
      <c r="B4255" s="1">
        <f t="shared" si="66"/>
        <v>227</v>
      </c>
      <c r="C4255" s="18">
        <v>28.3</v>
      </c>
      <c r="D4255">
        <v>30.3</v>
      </c>
      <c r="E4255">
        <v>17</v>
      </c>
      <c r="F4255">
        <v>0</v>
      </c>
    </row>
    <row r="4256" spans="1:6" x14ac:dyDescent="0.35">
      <c r="A4256">
        <v>2006</v>
      </c>
      <c r="B4256" s="1">
        <f t="shared" si="66"/>
        <v>228</v>
      </c>
      <c r="C4256" s="18">
        <v>24.7</v>
      </c>
      <c r="D4256">
        <v>29.2</v>
      </c>
      <c r="E4256">
        <v>17</v>
      </c>
      <c r="F4256">
        <v>0</v>
      </c>
    </row>
    <row r="4257" spans="1:6" x14ac:dyDescent="0.35">
      <c r="A4257">
        <v>2006</v>
      </c>
      <c r="B4257" s="1">
        <f t="shared" si="66"/>
        <v>229</v>
      </c>
      <c r="C4257" s="18">
        <v>21.9</v>
      </c>
      <c r="D4257">
        <v>30.4</v>
      </c>
      <c r="E4257">
        <v>16.2</v>
      </c>
      <c r="F4257">
        <v>0</v>
      </c>
    </row>
    <row r="4258" spans="1:6" x14ac:dyDescent="0.35">
      <c r="A4258">
        <v>2006</v>
      </c>
      <c r="B4258" s="1">
        <f t="shared" si="66"/>
        <v>230</v>
      </c>
      <c r="C4258" s="18">
        <v>18.600000000000001</v>
      </c>
      <c r="D4258">
        <v>25</v>
      </c>
      <c r="E4258">
        <v>17</v>
      </c>
      <c r="F4258">
        <v>0</v>
      </c>
    </row>
    <row r="4259" spans="1:6" x14ac:dyDescent="0.35">
      <c r="A4259">
        <v>2006</v>
      </c>
      <c r="B4259" s="1">
        <f t="shared" si="66"/>
        <v>231</v>
      </c>
      <c r="C4259" s="18">
        <v>24.6</v>
      </c>
      <c r="D4259">
        <v>28</v>
      </c>
      <c r="E4259">
        <v>15</v>
      </c>
      <c r="F4259">
        <v>0</v>
      </c>
    </row>
    <row r="4260" spans="1:6" x14ac:dyDescent="0.35">
      <c r="A4260">
        <v>2006</v>
      </c>
      <c r="B4260" s="1">
        <f t="shared" si="66"/>
        <v>232</v>
      </c>
      <c r="C4260" s="18">
        <v>25.6</v>
      </c>
      <c r="D4260">
        <v>35.4</v>
      </c>
      <c r="E4260">
        <v>15.1</v>
      </c>
      <c r="F4260">
        <v>0</v>
      </c>
    </row>
    <row r="4261" spans="1:6" x14ac:dyDescent="0.35">
      <c r="A4261">
        <v>2006</v>
      </c>
      <c r="B4261" s="1">
        <f t="shared" si="66"/>
        <v>233</v>
      </c>
      <c r="C4261" s="18">
        <v>25.7</v>
      </c>
      <c r="D4261">
        <v>39.9</v>
      </c>
      <c r="E4261">
        <v>20.6</v>
      </c>
      <c r="F4261">
        <v>0</v>
      </c>
    </row>
    <row r="4262" spans="1:6" x14ac:dyDescent="0.35">
      <c r="A4262">
        <v>2006</v>
      </c>
      <c r="B4262" s="1">
        <f t="shared" si="66"/>
        <v>234</v>
      </c>
      <c r="C4262" s="18">
        <v>23.8</v>
      </c>
      <c r="D4262">
        <v>38.5</v>
      </c>
      <c r="E4262">
        <v>21</v>
      </c>
      <c r="F4262">
        <v>0</v>
      </c>
    </row>
    <row r="4263" spans="1:6" x14ac:dyDescent="0.35">
      <c r="A4263">
        <v>2006</v>
      </c>
      <c r="B4263" s="1">
        <f t="shared" si="66"/>
        <v>235</v>
      </c>
      <c r="C4263" s="18">
        <v>22.8</v>
      </c>
      <c r="D4263">
        <v>35.200000000000003</v>
      </c>
      <c r="E4263">
        <v>20.2</v>
      </c>
      <c r="F4263">
        <v>0</v>
      </c>
    </row>
    <row r="4264" spans="1:6" x14ac:dyDescent="0.35">
      <c r="A4264">
        <v>2006</v>
      </c>
      <c r="B4264" s="1">
        <f t="shared" si="66"/>
        <v>236</v>
      </c>
      <c r="C4264" s="18">
        <v>22.6</v>
      </c>
      <c r="D4264">
        <v>34.299999999999997</v>
      </c>
      <c r="E4264">
        <v>20</v>
      </c>
      <c r="F4264">
        <v>0</v>
      </c>
    </row>
    <row r="4265" spans="1:6" x14ac:dyDescent="0.35">
      <c r="A4265">
        <v>2006</v>
      </c>
      <c r="B4265" s="1">
        <f t="shared" si="66"/>
        <v>237</v>
      </c>
      <c r="C4265" s="18">
        <v>22.8</v>
      </c>
      <c r="D4265">
        <v>35.4</v>
      </c>
      <c r="E4265">
        <v>19.8</v>
      </c>
      <c r="F4265">
        <v>0</v>
      </c>
    </row>
    <row r="4266" spans="1:6" x14ac:dyDescent="0.35">
      <c r="A4266">
        <v>2006</v>
      </c>
      <c r="B4266" s="1">
        <f t="shared" si="66"/>
        <v>238</v>
      </c>
      <c r="C4266" s="18">
        <v>22.2</v>
      </c>
      <c r="D4266">
        <v>35.6</v>
      </c>
      <c r="E4266">
        <v>17.8</v>
      </c>
      <c r="F4266">
        <v>0</v>
      </c>
    </row>
    <row r="4267" spans="1:6" x14ac:dyDescent="0.35">
      <c r="A4267">
        <v>2006</v>
      </c>
      <c r="B4267" s="1">
        <f t="shared" si="66"/>
        <v>239</v>
      </c>
      <c r="C4267" s="18">
        <v>23</v>
      </c>
      <c r="D4267">
        <v>37.5</v>
      </c>
      <c r="E4267">
        <v>17.3</v>
      </c>
      <c r="F4267">
        <v>0</v>
      </c>
    </row>
    <row r="4268" spans="1:6" x14ac:dyDescent="0.35">
      <c r="A4268">
        <v>2006</v>
      </c>
      <c r="B4268" s="1">
        <f t="shared" si="66"/>
        <v>240</v>
      </c>
      <c r="C4268" s="18">
        <v>23.4</v>
      </c>
      <c r="D4268">
        <v>39.700000000000003</v>
      </c>
      <c r="E4268">
        <v>21.5</v>
      </c>
      <c r="F4268">
        <v>0</v>
      </c>
    </row>
    <row r="4269" spans="1:6" x14ac:dyDescent="0.35">
      <c r="A4269">
        <v>2006</v>
      </c>
      <c r="B4269" s="1">
        <f t="shared" si="66"/>
        <v>241</v>
      </c>
      <c r="C4269" s="18">
        <v>23.4</v>
      </c>
      <c r="D4269">
        <v>41.6</v>
      </c>
      <c r="E4269">
        <v>19.7</v>
      </c>
      <c r="F4269">
        <v>0</v>
      </c>
    </row>
    <row r="4270" spans="1:6" x14ac:dyDescent="0.35">
      <c r="A4270">
        <v>2006</v>
      </c>
      <c r="B4270" s="1">
        <f t="shared" si="66"/>
        <v>242</v>
      </c>
      <c r="C4270" s="18">
        <v>18.899999999999999</v>
      </c>
      <c r="D4270">
        <v>40.6</v>
      </c>
      <c r="E4270">
        <v>21.1</v>
      </c>
      <c r="F4270">
        <v>0</v>
      </c>
    </row>
    <row r="4271" spans="1:6" x14ac:dyDescent="0.35">
      <c r="A4271">
        <v>2006</v>
      </c>
      <c r="B4271" s="1">
        <f t="shared" si="66"/>
        <v>243</v>
      </c>
      <c r="C4271" s="18">
        <v>16.5</v>
      </c>
      <c r="D4271">
        <v>41.8</v>
      </c>
      <c r="E4271">
        <v>24</v>
      </c>
      <c r="F4271">
        <v>0</v>
      </c>
    </row>
    <row r="4272" spans="1:6" x14ac:dyDescent="0.35">
      <c r="A4272">
        <v>2006</v>
      </c>
      <c r="B4272" s="1">
        <f t="shared" si="66"/>
        <v>244</v>
      </c>
      <c r="C4272" s="18">
        <v>23.6</v>
      </c>
      <c r="D4272">
        <v>40.4</v>
      </c>
      <c r="E4272">
        <v>26</v>
      </c>
      <c r="F4272">
        <v>0</v>
      </c>
    </row>
    <row r="4273" spans="1:6" x14ac:dyDescent="0.35">
      <c r="A4273">
        <v>2006</v>
      </c>
      <c r="B4273" s="1">
        <f t="shared" si="66"/>
        <v>245</v>
      </c>
      <c r="C4273" s="18">
        <v>25</v>
      </c>
      <c r="D4273">
        <v>40.700000000000003</v>
      </c>
      <c r="E4273">
        <v>24.8</v>
      </c>
      <c r="F4273">
        <v>0</v>
      </c>
    </row>
    <row r="4274" spans="1:6" x14ac:dyDescent="0.35">
      <c r="A4274">
        <v>2006</v>
      </c>
      <c r="B4274" s="1">
        <f t="shared" si="66"/>
        <v>246</v>
      </c>
      <c r="C4274" s="18">
        <v>25.2</v>
      </c>
      <c r="D4274">
        <v>40.5</v>
      </c>
      <c r="E4274">
        <v>24.8</v>
      </c>
      <c r="F4274">
        <v>0</v>
      </c>
    </row>
    <row r="4275" spans="1:6" x14ac:dyDescent="0.35">
      <c r="A4275">
        <v>2006</v>
      </c>
      <c r="B4275" s="1">
        <f t="shared" si="66"/>
        <v>247</v>
      </c>
      <c r="C4275" s="18">
        <v>24.3</v>
      </c>
      <c r="D4275">
        <v>39.9</v>
      </c>
      <c r="E4275">
        <v>23.9</v>
      </c>
      <c r="F4275">
        <v>0</v>
      </c>
    </row>
    <row r="4276" spans="1:6" x14ac:dyDescent="0.35">
      <c r="A4276">
        <v>2006</v>
      </c>
      <c r="B4276" s="1">
        <f t="shared" si="66"/>
        <v>248</v>
      </c>
      <c r="C4276" s="18">
        <v>22.6</v>
      </c>
      <c r="D4276">
        <v>38.299999999999997</v>
      </c>
      <c r="E4276">
        <v>22</v>
      </c>
      <c r="F4276">
        <v>0</v>
      </c>
    </row>
    <row r="4277" spans="1:6" x14ac:dyDescent="0.35">
      <c r="A4277">
        <v>2006</v>
      </c>
      <c r="B4277" s="1">
        <f t="shared" si="66"/>
        <v>249</v>
      </c>
      <c r="C4277" s="18">
        <v>24.3</v>
      </c>
      <c r="D4277">
        <v>36</v>
      </c>
      <c r="E4277">
        <v>20.8</v>
      </c>
      <c r="F4277">
        <v>0</v>
      </c>
    </row>
    <row r="4278" spans="1:6" x14ac:dyDescent="0.35">
      <c r="A4278">
        <v>2006</v>
      </c>
      <c r="B4278" s="1">
        <f t="shared" si="66"/>
        <v>250</v>
      </c>
      <c r="C4278" s="18">
        <v>26.2</v>
      </c>
      <c r="D4278">
        <v>35.9</v>
      </c>
      <c r="E4278">
        <v>20</v>
      </c>
      <c r="F4278">
        <v>0</v>
      </c>
    </row>
    <row r="4279" spans="1:6" x14ac:dyDescent="0.35">
      <c r="A4279">
        <v>2006</v>
      </c>
      <c r="B4279" s="1">
        <f t="shared" si="66"/>
        <v>251</v>
      </c>
      <c r="C4279" s="18">
        <v>23.1</v>
      </c>
      <c r="D4279">
        <v>38.5</v>
      </c>
      <c r="E4279">
        <v>20.8</v>
      </c>
      <c r="F4279">
        <v>0</v>
      </c>
    </row>
    <row r="4280" spans="1:6" x14ac:dyDescent="0.35">
      <c r="A4280">
        <v>2006</v>
      </c>
      <c r="B4280" s="1">
        <f t="shared" si="66"/>
        <v>252</v>
      </c>
      <c r="C4280" s="18">
        <v>22.6</v>
      </c>
      <c r="D4280">
        <v>38.1</v>
      </c>
      <c r="E4280">
        <v>22.4</v>
      </c>
      <c r="F4280">
        <v>0</v>
      </c>
    </row>
    <row r="4281" spans="1:6" x14ac:dyDescent="0.35">
      <c r="A4281">
        <v>2006</v>
      </c>
      <c r="B4281" s="1">
        <f t="shared" si="66"/>
        <v>253</v>
      </c>
      <c r="C4281" s="18">
        <v>25</v>
      </c>
      <c r="D4281">
        <v>34.5</v>
      </c>
      <c r="E4281">
        <v>17.399999999999999</v>
      </c>
      <c r="F4281">
        <v>0</v>
      </c>
    </row>
    <row r="4282" spans="1:6" x14ac:dyDescent="0.35">
      <c r="A4282">
        <v>2006</v>
      </c>
      <c r="B4282" s="1">
        <f t="shared" si="66"/>
        <v>254</v>
      </c>
      <c r="C4282" s="18">
        <v>21.6</v>
      </c>
      <c r="D4282">
        <v>34.1</v>
      </c>
      <c r="E4282">
        <v>19.899999999999999</v>
      </c>
      <c r="F4282">
        <v>0</v>
      </c>
    </row>
    <row r="4283" spans="1:6" x14ac:dyDescent="0.35">
      <c r="A4283">
        <v>2006</v>
      </c>
      <c r="B4283" s="1">
        <f t="shared" si="66"/>
        <v>255</v>
      </c>
      <c r="C4283" s="18">
        <v>22.2</v>
      </c>
      <c r="D4283">
        <v>30.5</v>
      </c>
      <c r="E4283">
        <v>18.2</v>
      </c>
      <c r="F4283">
        <v>0</v>
      </c>
    </row>
    <row r="4284" spans="1:6" x14ac:dyDescent="0.35">
      <c r="A4284">
        <v>2006</v>
      </c>
      <c r="B4284" s="1">
        <f t="shared" si="66"/>
        <v>256</v>
      </c>
      <c r="C4284" s="18">
        <v>16.5</v>
      </c>
      <c r="D4284">
        <v>28.6</v>
      </c>
      <c r="E4284">
        <v>17</v>
      </c>
      <c r="F4284">
        <v>0</v>
      </c>
    </row>
    <row r="4285" spans="1:6" x14ac:dyDescent="0.35">
      <c r="A4285">
        <v>2006</v>
      </c>
      <c r="B4285" s="1">
        <f t="shared" si="66"/>
        <v>257</v>
      </c>
      <c r="C4285" s="18">
        <v>8.5</v>
      </c>
      <c r="D4285">
        <v>21.6</v>
      </c>
      <c r="E4285">
        <v>15</v>
      </c>
      <c r="F4285">
        <v>7.9</v>
      </c>
    </row>
    <row r="4286" spans="1:6" x14ac:dyDescent="0.35">
      <c r="A4286">
        <v>2006</v>
      </c>
      <c r="B4286" s="1">
        <f t="shared" si="66"/>
        <v>258</v>
      </c>
      <c r="C4286" s="18">
        <v>23.5</v>
      </c>
      <c r="D4286">
        <v>23.4</v>
      </c>
      <c r="E4286">
        <v>13.5</v>
      </c>
      <c r="F4286">
        <v>0</v>
      </c>
    </row>
    <row r="4287" spans="1:6" x14ac:dyDescent="0.35">
      <c r="A4287">
        <v>2006</v>
      </c>
      <c r="B4287" s="1">
        <f t="shared" si="66"/>
        <v>259</v>
      </c>
      <c r="C4287" s="18">
        <v>25</v>
      </c>
      <c r="D4287">
        <v>25.7</v>
      </c>
      <c r="E4287">
        <v>11.4</v>
      </c>
      <c r="F4287">
        <v>0</v>
      </c>
    </row>
    <row r="4288" spans="1:6" x14ac:dyDescent="0.35">
      <c r="A4288">
        <v>2006</v>
      </c>
      <c r="B4288" s="1">
        <f t="shared" si="66"/>
        <v>260</v>
      </c>
      <c r="C4288" s="18">
        <v>24.7</v>
      </c>
      <c r="D4288">
        <v>29.2</v>
      </c>
      <c r="E4288">
        <v>12</v>
      </c>
      <c r="F4288">
        <v>0</v>
      </c>
    </row>
    <row r="4289" spans="1:6" x14ac:dyDescent="0.35">
      <c r="A4289">
        <v>2006</v>
      </c>
      <c r="B4289" s="1">
        <f t="shared" si="66"/>
        <v>261</v>
      </c>
      <c r="C4289" s="18">
        <v>20.100000000000001</v>
      </c>
      <c r="D4289">
        <v>28.8</v>
      </c>
      <c r="E4289">
        <v>13.6</v>
      </c>
      <c r="F4289">
        <v>0</v>
      </c>
    </row>
    <row r="4290" spans="1:6" x14ac:dyDescent="0.35">
      <c r="A4290">
        <v>2006</v>
      </c>
      <c r="B4290" s="1">
        <f t="shared" si="66"/>
        <v>262</v>
      </c>
      <c r="C4290" s="18">
        <v>8.5</v>
      </c>
      <c r="D4290">
        <v>25.2</v>
      </c>
      <c r="E4290">
        <v>15</v>
      </c>
      <c r="F4290">
        <v>0.3</v>
      </c>
    </row>
    <row r="4291" spans="1:6" x14ac:dyDescent="0.35">
      <c r="A4291">
        <v>2006</v>
      </c>
      <c r="B4291" s="1">
        <f t="shared" si="66"/>
        <v>263</v>
      </c>
      <c r="C4291" s="18">
        <v>18.5</v>
      </c>
      <c r="D4291">
        <v>28.4</v>
      </c>
      <c r="E4291">
        <v>17</v>
      </c>
      <c r="F4291">
        <v>0</v>
      </c>
    </row>
    <row r="4292" spans="1:6" x14ac:dyDescent="0.35">
      <c r="A4292">
        <v>2006</v>
      </c>
      <c r="B4292" s="1">
        <f t="shared" si="66"/>
        <v>264</v>
      </c>
      <c r="C4292" s="18">
        <v>15.9</v>
      </c>
      <c r="D4292">
        <v>28</v>
      </c>
      <c r="E4292">
        <v>16</v>
      </c>
      <c r="F4292">
        <v>0</v>
      </c>
    </row>
    <row r="4293" spans="1:6" x14ac:dyDescent="0.35">
      <c r="A4293">
        <v>2006</v>
      </c>
      <c r="B4293" s="1">
        <f t="shared" si="66"/>
        <v>265</v>
      </c>
      <c r="C4293" s="18">
        <v>14.3</v>
      </c>
      <c r="D4293">
        <v>25.5</v>
      </c>
      <c r="E4293">
        <v>15.4</v>
      </c>
      <c r="F4293">
        <v>0</v>
      </c>
    </row>
    <row r="4294" spans="1:6" x14ac:dyDescent="0.35">
      <c r="A4294">
        <v>2006</v>
      </c>
      <c r="B4294" s="1">
        <f t="shared" si="66"/>
        <v>266</v>
      </c>
      <c r="C4294" s="18">
        <v>6.7</v>
      </c>
      <c r="D4294">
        <v>23.4</v>
      </c>
      <c r="E4294">
        <v>16</v>
      </c>
      <c r="F4294">
        <v>0</v>
      </c>
    </row>
    <row r="4295" spans="1:6" x14ac:dyDescent="0.35">
      <c r="A4295">
        <v>2006</v>
      </c>
      <c r="B4295" s="1">
        <f t="shared" si="66"/>
        <v>267</v>
      </c>
      <c r="C4295" s="18">
        <v>18.600000000000001</v>
      </c>
      <c r="D4295">
        <v>26.4</v>
      </c>
      <c r="E4295">
        <v>13.6</v>
      </c>
      <c r="F4295">
        <v>0</v>
      </c>
    </row>
    <row r="4296" spans="1:6" x14ac:dyDescent="0.35">
      <c r="A4296">
        <v>2006</v>
      </c>
      <c r="B4296" s="1">
        <f t="shared" si="66"/>
        <v>268</v>
      </c>
      <c r="C4296" s="18">
        <v>20.2</v>
      </c>
      <c r="D4296">
        <v>28.5</v>
      </c>
      <c r="E4296">
        <v>13.1</v>
      </c>
      <c r="F4296">
        <v>0</v>
      </c>
    </row>
    <row r="4297" spans="1:6" x14ac:dyDescent="0.35">
      <c r="A4297">
        <v>2006</v>
      </c>
      <c r="B4297" s="1">
        <f t="shared" si="66"/>
        <v>269</v>
      </c>
      <c r="C4297" s="18">
        <v>22.7</v>
      </c>
      <c r="D4297">
        <v>30.5</v>
      </c>
      <c r="E4297">
        <v>13.6</v>
      </c>
      <c r="F4297">
        <v>0</v>
      </c>
    </row>
    <row r="4298" spans="1:6" x14ac:dyDescent="0.35">
      <c r="A4298">
        <v>2006</v>
      </c>
      <c r="B4298" s="1">
        <f t="shared" si="66"/>
        <v>270</v>
      </c>
      <c r="C4298" s="18">
        <v>18</v>
      </c>
      <c r="D4298">
        <v>27.2</v>
      </c>
      <c r="E4298">
        <v>13.6</v>
      </c>
      <c r="F4298">
        <v>0</v>
      </c>
    </row>
    <row r="4299" spans="1:6" x14ac:dyDescent="0.35">
      <c r="A4299">
        <v>2006</v>
      </c>
      <c r="B4299" s="1">
        <f t="shared" si="66"/>
        <v>271</v>
      </c>
      <c r="C4299" s="18">
        <v>19.399999999999999</v>
      </c>
      <c r="D4299">
        <v>26.6</v>
      </c>
      <c r="E4299">
        <v>17</v>
      </c>
      <c r="F4299">
        <v>0</v>
      </c>
    </row>
    <row r="4300" spans="1:6" x14ac:dyDescent="0.35">
      <c r="A4300">
        <v>2006</v>
      </c>
      <c r="B4300" s="1">
        <f t="shared" ref="B4300:B4363" si="67">B4299+1</f>
        <v>272</v>
      </c>
      <c r="C4300" s="18">
        <v>19.899999999999999</v>
      </c>
      <c r="D4300">
        <v>28.5</v>
      </c>
      <c r="E4300">
        <v>15.1</v>
      </c>
      <c r="F4300">
        <v>0</v>
      </c>
    </row>
    <row r="4301" spans="1:6" x14ac:dyDescent="0.35">
      <c r="A4301">
        <v>2006</v>
      </c>
      <c r="B4301" s="1">
        <f t="shared" si="67"/>
        <v>273</v>
      </c>
      <c r="C4301" s="18">
        <v>18.8</v>
      </c>
      <c r="D4301">
        <v>28</v>
      </c>
      <c r="E4301">
        <v>14.2</v>
      </c>
      <c r="F4301">
        <v>0</v>
      </c>
    </row>
    <row r="4302" spans="1:6" x14ac:dyDescent="0.35">
      <c r="A4302">
        <v>2006</v>
      </c>
      <c r="B4302" s="1">
        <f t="shared" si="67"/>
        <v>274</v>
      </c>
      <c r="C4302" s="18">
        <v>17.100000000000001</v>
      </c>
      <c r="D4302">
        <v>33.6</v>
      </c>
      <c r="E4302">
        <v>15</v>
      </c>
      <c r="F4302">
        <v>0</v>
      </c>
    </row>
    <row r="4303" spans="1:6" x14ac:dyDescent="0.35">
      <c r="A4303">
        <v>2006</v>
      </c>
      <c r="B4303" s="1">
        <f t="shared" si="67"/>
        <v>275</v>
      </c>
      <c r="C4303" s="18">
        <v>17.600000000000001</v>
      </c>
      <c r="D4303">
        <v>34.299999999999997</v>
      </c>
      <c r="E4303">
        <v>22.8</v>
      </c>
      <c r="F4303">
        <v>0</v>
      </c>
    </row>
    <row r="4304" spans="1:6" x14ac:dyDescent="0.35">
      <c r="A4304">
        <v>2006</v>
      </c>
      <c r="B4304" s="1">
        <f t="shared" si="67"/>
        <v>276</v>
      </c>
      <c r="C4304" s="18">
        <v>16.7</v>
      </c>
      <c r="D4304">
        <v>30.4</v>
      </c>
      <c r="E4304">
        <v>16.600000000000001</v>
      </c>
      <c r="F4304">
        <v>0</v>
      </c>
    </row>
    <row r="4305" spans="1:6" x14ac:dyDescent="0.35">
      <c r="A4305">
        <v>2006</v>
      </c>
      <c r="B4305" s="1">
        <f t="shared" si="67"/>
        <v>277</v>
      </c>
      <c r="C4305" s="18">
        <v>18.8</v>
      </c>
      <c r="D4305">
        <v>24.6</v>
      </c>
      <c r="E4305">
        <v>14</v>
      </c>
      <c r="F4305">
        <v>0</v>
      </c>
    </row>
    <row r="4306" spans="1:6" x14ac:dyDescent="0.35">
      <c r="A4306">
        <v>2006</v>
      </c>
      <c r="B4306" s="1">
        <f t="shared" si="67"/>
        <v>278</v>
      </c>
      <c r="C4306" s="18">
        <v>17</v>
      </c>
      <c r="D4306">
        <v>25.8</v>
      </c>
      <c r="E4306">
        <v>11.7</v>
      </c>
      <c r="F4306">
        <v>0</v>
      </c>
    </row>
    <row r="4307" spans="1:6" x14ac:dyDescent="0.35">
      <c r="A4307">
        <v>2006</v>
      </c>
      <c r="B4307" s="1">
        <f t="shared" si="67"/>
        <v>279</v>
      </c>
      <c r="C4307" s="18">
        <v>18.399999999999999</v>
      </c>
      <c r="D4307">
        <v>30.1</v>
      </c>
      <c r="E4307">
        <v>11.7</v>
      </c>
      <c r="F4307">
        <v>0</v>
      </c>
    </row>
    <row r="4308" spans="1:6" x14ac:dyDescent="0.35">
      <c r="A4308">
        <v>2006</v>
      </c>
      <c r="B4308" s="1">
        <f t="shared" si="67"/>
        <v>280</v>
      </c>
      <c r="C4308" s="18">
        <v>18.100000000000001</v>
      </c>
      <c r="D4308">
        <v>31.9</v>
      </c>
      <c r="E4308">
        <v>15</v>
      </c>
      <c r="F4308">
        <v>0</v>
      </c>
    </row>
    <row r="4309" spans="1:6" x14ac:dyDescent="0.35">
      <c r="A4309">
        <v>2006</v>
      </c>
      <c r="B4309" s="1">
        <f t="shared" si="67"/>
        <v>281</v>
      </c>
      <c r="C4309" s="18">
        <v>16.2</v>
      </c>
      <c r="D4309">
        <v>33.299999999999997</v>
      </c>
      <c r="E4309">
        <v>18.3</v>
      </c>
      <c r="F4309">
        <v>0</v>
      </c>
    </row>
    <row r="4310" spans="1:6" x14ac:dyDescent="0.35">
      <c r="A4310">
        <v>2006</v>
      </c>
      <c r="B4310" s="1">
        <f t="shared" si="67"/>
        <v>282</v>
      </c>
      <c r="C4310" s="18">
        <v>16.3</v>
      </c>
      <c r="D4310">
        <v>33.5</v>
      </c>
      <c r="E4310">
        <v>18.3</v>
      </c>
      <c r="F4310">
        <v>0</v>
      </c>
    </row>
    <row r="4311" spans="1:6" x14ac:dyDescent="0.35">
      <c r="A4311">
        <v>2006</v>
      </c>
      <c r="B4311" s="1">
        <f t="shared" si="67"/>
        <v>283</v>
      </c>
      <c r="C4311" s="18">
        <v>16.5</v>
      </c>
      <c r="D4311">
        <v>29</v>
      </c>
      <c r="E4311">
        <v>17</v>
      </c>
      <c r="F4311">
        <v>0</v>
      </c>
    </row>
    <row r="4312" spans="1:6" x14ac:dyDescent="0.35">
      <c r="A4312">
        <v>2006</v>
      </c>
      <c r="B4312" s="1">
        <f t="shared" si="67"/>
        <v>284</v>
      </c>
      <c r="C4312" s="18">
        <v>15.6</v>
      </c>
      <c r="D4312">
        <v>27.8</v>
      </c>
      <c r="E4312">
        <v>15</v>
      </c>
      <c r="F4312">
        <v>0</v>
      </c>
    </row>
    <row r="4313" spans="1:6" x14ac:dyDescent="0.35">
      <c r="A4313">
        <v>2006</v>
      </c>
      <c r="B4313" s="1">
        <f t="shared" si="67"/>
        <v>285</v>
      </c>
      <c r="C4313" s="18">
        <v>18.600000000000001</v>
      </c>
      <c r="D4313">
        <v>27.9</v>
      </c>
      <c r="E4313">
        <v>12.6</v>
      </c>
      <c r="F4313">
        <v>0</v>
      </c>
    </row>
    <row r="4314" spans="1:6" x14ac:dyDescent="0.35">
      <c r="A4314">
        <v>2006</v>
      </c>
      <c r="B4314" s="1">
        <f t="shared" si="67"/>
        <v>286</v>
      </c>
      <c r="C4314" s="18">
        <v>16.8</v>
      </c>
      <c r="D4314">
        <v>28.6</v>
      </c>
      <c r="E4314">
        <v>14.8</v>
      </c>
      <c r="F4314">
        <v>0</v>
      </c>
    </row>
    <row r="4315" spans="1:6" x14ac:dyDescent="0.35">
      <c r="A4315">
        <v>2006</v>
      </c>
      <c r="B4315" s="1">
        <f t="shared" si="67"/>
        <v>287</v>
      </c>
      <c r="C4315" s="18">
        <v>16.5</v>
      </c>
      <c r="D4315">
        <v>30</v>
      </c>
      <c r="E4315">
        <v>15</v>
      </c>
      <c r="F4315">
        <v>0</v>
      </c>
    </row>
    <row r="4316" spans="1:6" x14ac:dyDescent="0.35">
      <c r="A4316">
        <v>2006</v>
      </c>
      <c r="B4316" s="1">
        <f t="shared" si="67"/>
        <v>288</v>
      </c>
      <c r="C4316" s="18">
        <v>15.5</v>
      </c>
      <c r="D4316">
        <v>29.3</v>
      </c>
      <c r="E4316">
        <v>13</v>
      </c>
      <c r="F4316">
        <v>0</v>
      </c>
    </row>
    <row r="4317" spans="1:6" x14ac:dyDescent="0.35">
      <c r="A4317">
        <v>2006</v>
      </c>
      <c r="B4317" s="1">
        <f t="shared" si="67"/>
        <v>289</v>
      </c>
      <c r="C4317" s="18">
        <v>16.5</v>
      </c>
      <c r="D4317">
        <v>28.6</v>
      </c>
      <c r="E4317">
        <v>16.600000000000001</v>
      </c>
      <c r="F4317">
        <v>0</v>
      </c>
    </row>
    <row r="4318" spans="1:6" x14ac:dyDescent="0.35">
      <c r="A4318">
        <v>2006</v>
      </c>
      <c r="B4318" s="1">
        <f t="shared" si="67"/>
        <v>290</v>
      </c>
      <c r="C4318" s="18">
        <v>15.7</v>
      </c>
      <c r="D4318">
        <v>28.3</v>
      </c>
      <c r="E4318">
        <v>13.7</v>
      </c>
      <c r="F4318">
        <v>0</v>
      </c>
    </row>
    <row r="4319" spans="1:6" x14ac:dyDescent="0.35">
      <c r="A4319">
        <v>2006</v>
      </c>
      <c r="B4319" s="1">
        <f t="shared" si="67"/>
        <v>291</v>
      </c>
      <c r="C4319" s="18">
        <v>9.3000000000000007</v>
      </c>
      <c r="D4319">
        <v>21.1</v>
      </c>
      <c r="E4319">
        <v>16.899999999999999</v>
      </c>
      <c r="F4319">
        <v>0</v>
      </c>
    </row>
    <row r="4320" spans="1:6" x14ac:dyDescent="0.35">
      <c r="A4320">
        <v>2006</v>
      </c>
      <c r="B4320" s="1">
        <f t="shared" si="67"/>
        <v>292</v>
      </c>
      <c r="C4320" s="18">
        <v>11.7</v>
      </c>
      <c r="D4320">
        <v>20.100000000000001</v>
      </c>
      <c r="E4320">
        <v>13.8</v>
      </c>
      <c r="F4320">
        <v>0</v>
      </c>
    </row>
    <row r="4321" spans="1:6" x14ac:dyDescent="0.35">
      <c r="A4321">
        <v>2006</v>
      </c>
      <c r="B4321" s="1">
        <f t="shared" si="67"/>
        <v>293</v>
      </c>
      <c r="C4321" s="18">
        <v>16.3</v>
      </c>
      <c r="D4321">
        <v>22.9</v>
      </c>
      <c r="E4321">
        <v>12.6</v>
      </c>
      <c r="F4321">
        <v>0</v>
      </c>
    </row>
    <row r="4322" spans="1:6" x14ac:dyDescent="0.35">
      <c r="A4322">
        <v>2006</v>
      </c>
      <c r="B4322" s="1">
        <f t="shared" si="67"/>
        <v>294</v>
      </c>
      <c r="C4322" s="18">
        <v>15.2</v>
      </c>
      <c r="D4322">
        <v>14.1</v>
      </c>
      <c r="E4322">
        <v>13.4</v>
      </c>
      <c r="F4322">
        <v>0</v>
      </c>
    </row>
    <row r="4323" spans="1:6" x14ac:dyDescent="0.35">
      <c r="A4323">
        <v>2006</v>
      </c>
      <c r="B4323" s="1">
        <f t="shared" si="67"/>
        <v>295</v>
      </c>
      <c r="C4323" s="18">
        <v>16.100000000000001</v>
      </c>
      <c r="D4323">
        <v>28.7</v>
      </c>
      <c r="E4323">
        <v>14.5</v>
      </c>
      <c r="F4323">
        <v>0</v>
      </c>
    </row>
    <row r="4324" spans="1:6" x14ac:dyDescent="0.35">
      <c r="A4324">
        <v>2006</v>
      </c>
      <c r="B4324" s="1">
        <f t="shared" si="67"/>
        <v>296</v>
      </c>
      <c r="C4324" s="18">
        <v>11.5</v>
      </c>
      <c r="D4324">
        <v>25.7</v>
      </c>
      <c r="E4324">
        <v>13.5</v>
      </c>
      <c r="F4324">
        <v>2.5</v>
      </c>
    </row>
    <row r="4325" spans="1:6" x14ac:dyDescent="0.35">
      <c r="A4325">
        <v>2006</v>
      </c>
      <c r="B4325" s="1">
        <f t="shared" si="67"/>
        <v>297</v>
      </c>
      <c r="C4325" s="18">
        <v>15.3</v>
      </c>
      <c r="D4325">
        <v>27.7</v>
      </c>
      <c r="E4325">
        <v>13.5</v>
      </c>
      <c r="F4325">
        <v>0</v>
      </c>
    </row>
    <row r="4326" spans="1:6" x14ac:dyDescent="0.35">
      <c r="A4326">
        <v>2006</v>
      </c>
      <c r="B4326" s="1">
        <f t="shared" si="67"/>
        <v>298</v>
      </c>
      <c r="C4326" s="18">
        <v>12.8</v>
      </c>
      <c r="D4326">
        <v>26</v>
      </c>
      <c r="E4326">
        <v>15.4</v>
      </c>
      <c r="F4326">
        <v>19.399999999999999</v>
      </c>
    </row>
    <row r="4327" spans="1:6" x14ac:dyDescent="0.35">
      <c r="A4327">
        <v>2006</v>
      </c>
      <c r="B4327" s="1">
        <f t="shared" si="67"/>
        <v>299</v>
      </c>
      <c r="C4327" s="18">
        <v>9.6</v>
      </c>
      <c r="D4327">
        <v>20.6</v>
      </c>
      <c r="E4327">
        <v>14</v>
      </c>
      <c r="F4327">
        <v>19.100000000000001</v>
      </c>
    </row>
    <row r="4328" spans="1:6" x14ac:dyDescent="0.35">
      <c r="A4328">
        <v>2006</v>
      </c>
      <c r="B4328" s="1">
        <f t="shared" si="67"/>
        <v>300</v>
      </c>
      <c r="C4328" s="18">
        <v>13.7</v>
      </c>
      <c r="D4328">
        <v>19.7</v>
      </c>
      <c r="E4328">
        <v>10</v>
      </c>
      <c r="F4328">
        <v>0</v>
      </c>
    </row>
    <row r="4329" spans="1:6" x14ac:dyDescent="0.35">
      <c r="A4329">
        <v>2006</v>
      </c>
      <c r="B4329" s="1">
        <f t="shared" si="67"/>
        <v>301</v>
      </c>
      <c r="C4329" s="18">
        <v>11.4</v>
      </c>
      <c r="D4329">
        <v>29.3</v>
      </c>
      <c r="E4329">
        <v>14</v>
      </c>
      <c r="F4329">
        <v>0</v>
      </c>
    </row>
    <row r="4330" spans="1:6" x14ac:dyDescent="0.35">
      <c r="A4330">
        <v>2006</v>
      </c>
      <c r="B4330" s="1">
        <f t="shared" si="67"/>
        <v>302</v>
      </c>
      <c r="C4330" s="18">
        <v>12.9</v>
      </c>
      <c r="D4330">
        <v>33.200000000000003</v>
      </c>
      <c r="E4330">
        <v>18</v>
      </c>
      <c r="F4330">
        <v>0</v>
      </c>
    </row>
    <row r="4331" spans="1:6" x14ac:dyDescent="0.35">
      <c r="A4331">
        <v>2006</v>
      </c>
      <c r="B4331" s="1">
        <f t="shared" si="67"/>
        <v>303</v>
      </c>
      <c r="C4331" s="18">
        <v>15.5</v>
      </c>
      <c r="D4331">
        <v>29.5</v>
      </c>
      <c r="E4331">
        <v>17</v>
      </c>
      <c r="F4331">
        <v>0</v>
      </c>
    </row>
    <row r="4332" spans="1:6" x14ac:dyDescent="0.35">
      <c r="A4332">
        <v>2006</v>
      </c>
      <c r="B4332" s="1">
        <f t="shared" si="67"/>
        <v>304</v>
      </c>
      <c r="C4332" s="18">
        <v>14.3</v>
      </c>
      <c r="D4332">
        <v>33.299999999999997</v>
      </c>
      <c r="E4332">
        <v>17</v>
      </c>
      <c r="F4332">
        <v>0</v>
      </c>
    </row>
    <row r="4333" spans="1:6" x14ac:dyDescent="0.35">
      <c r="A4333">
        <v>2006</v>
      </c>
      <c r="B4333" s="1">
        <f t="shared" si="67"/>
        <v>305</v>
      </c>
      <c r="C4333" s="18">
        <v>10.5</v>
      </c>
      <c r="D4333">
        <v>29.5</v>
      </c>
      <c r="E4333">
        <v>20.6</v>
      </c>
      <c r="F4333">
        <v>0</v>
      </c>
    </row>
    <row r="4334" spans="1:6" x14ac:dyDescent="0.35">
      <c r="A4334">
        <v>2006</v>
      </c>
      <c r="B4334" s="1">
        <f t="shared" si="67"/>
        <v>306</v>
      </c>
      <c r="C4334" s="18">
        <v>6.4</v>
      </c>
      <c r="D4334">
        <v>24.7</v>
      </c>
      <c r="E4334">
        <v>19</v>
      </c>
      <c r="F4334">
        <v>2.2999999999999998</v>
      </c>
    </row>
    <row r="4335" spans="1:6" x14ac:dyDescent="0.35">
      <c r="A4335">
        <v>2006</v>
      </c>
      <c r="B4335" s="1">
        <f t="shared" si="67"/>
        <v>307</v>
      </c>
      <c r="C4335" s="18">
        <v>7.5</v>
      </c>
      <c r="D4335">
        <v>29.1</v>
      </c>
      <c r="E4335">
        <v>17.600000000000001</v>
      </c>
      <c r="F4335">
        <v>0</v>
      </c>
    </row>
    <row r="4336" spans="1:6" x14ac:dyDescent="0.35">
      <c r="A4336">
        <v>2006</v>
      </c>
      <c r="B4336" s="1">
        <f t="shared" si="67"/>
        <v>308</v>
      </c>
      <c r="C4336" s="18">
        <v>10</v>
      </c>
      <c r="D4336">
        <v>26</v>
      </c>
      <c r="E4336">
        <v>15</v>
      </c>
      <c r="F4336">
        <v>0</v>
      </c>
    </row>
    <row r="4337" spans="1:6" x14ac:dyDescent="0.35">
      <c r="A4337">
        <v>2006</v>
      </c>
      <c r="B4337" s="1">
        <f t="shared" si="67"/>
        <v>309</v>
      </c>
      <c r="C4337" s="18">
        <v>12.4</v>
      </c>
      <c r="D4337">
        <v>26.1</v>
      </c>
      <c r="E4337">
        <v>13.6</v>
      </c>
      <c r="F4337">
        <v>0</v>
      </c>
    </row>
    <row r="4338" spans="1:6" x14ac:dyDescent="0.35">
      <c r="A4338">
        <v>2006</v>
      </c>
      <c r="B4338" s="1">
        <f t="shared" si="67"/>
        <v>310</v>
      </c>
      <c r="C4338" s="18">
        <v>7.3</v>
      </c>
      <c r="D4338">
        <v>21.1</v>
      </c>
      <c r="E4338">
        <v>15.7</v>
      </c>
      <c r="F4338">
        <v>0</v>
      </c>
    </row>
    <row r="4339" spans="1:6" x14ac:dyDescent="0.35">
      <c r="A4339">
        <v>2006</v>
      </c>
      <c r="B4339" s="1">
        <f t="shared" si="67"/>
        <v>311</v>
      </c>
      <c r="C4339" s="18">
        <v>4.3</v>
      </c>
      <c r="D4339">
        <v>19.2</v>
      </c>
      <c r="E4339">
        <v>14.8</v>
      </c>
      <c r="F4339">
        <v>0.5</v>
      </c>
    </row>
    <row r="4340" spans="1:6" x14ac:dyDescent="0.35">
      <c r="A4340">
        <v>2006</v>
      </c>
      <c r="B4340" s="1">
        <f t="shared" si="67"/>
        <v>312</v>
      </c>
      <c r="C4340" s="18">
        <v>15.2</v>
      </c>
      <c r="D4340">
        <v>21.1</v>
      </c>
      <c r="E4340">
        <v>10.8</v>
      </c>
      <c r="F4340">
        <v>6.1</v>
      </c>
    </row>
    <row r="4341" spans="1:6" x14ac:dyDescent="0.35">
      <c r="A4341">
        <v>2006</v>
      </c>
      <c r="B4341" s="1">
        <f t="shared" si="67"/>
        <v>313</v>
      </c>
      <c r="C4341" s="18">
        <v>15</v>
      </c>
      <c r="D4341">
        <v>22.5</v>
      </c>
      <c r="E4341">
        <v>10</v>
      </c>
      <c r="F4341">
        <v>0</v>
      </c>
    </row>
    <row r="4342" spans="1:6" x14ac:dyDescent="0.35">
      <c r="A4342">
        <v>2006</v>
      </c>
      <c r="B4342" s="1">
        <f t="shared" si="67"/>
        <v>314</v>
      </c>
      <c r="C4342" s="18">
        <v>15.7</v>
      </c>
      <c r="D4342">
        <v>23.4</v>
      </c>
      <c r="E4342">
        <v>9</v>
      </c>
      <c r="F4342">
        <v>0</v>
      </c>
    </row>
    <row r="4343" spans="1:6" x14ac:dyDescent="0.35">
      <c r="A4343">
        <v>2006</v>
      </c>
      <c r="B4343" s="1">
        <f t="shared" si="67"/>
        <v>315</v>
      </c>
      <c r="C4343" s="18">
        <v>15.7</v>
      </c>
      <c r="D4343">
        <v>25.1</v>
      </c>
      <c r="E4343">
        <v>9.1</v>
      </c>
      <c r="F4343">
        <v>0</v>
      </c>
    </row>
    <row r="4344" spans="1:6" x14ac:dyDescent="0.35">
      <c r="A4344">
        <v>2006</v>
      </c>
      <c r="B4344" s="1">
        <f t="shared" si="67"/>
        <v>316</v>
      </c>
      <c r="C4344" s="18">
        <v>15.5</v>
      </c>
      <c r="D4344">
        <v>25.2</v>
      </c>
      <c r="E4344">
        <v>9.1</v>
      </c>
      <c r="F4344">
        <v>0</v>
      </c>
    </row>
    <row r="4345" spans="1:6" x14ac:dyDescent="0.35">
      <c r="A4345">
        <v>2006</v>
      </c>
      <c r="B4345" s="1">
        <f t="shared" si="67"/>
        <v>317</v>
      </c>
      <c r="C4345" s="18">
        <v>15.3</v>
      </c>
      <c r="D4345">
        <v>24.3</v>
      </c>
      <c r="E4345">
        <v>8</v>
      </c>
      <c r="F4345">
        <v>0</v>
      </c>
    </row>
    <row r="4346" spans="1:6" x14ac:dyDescent="0.35">
      <c r="A4346">
        <v>2006</v>
      </c>
      <c r="B4346" s="1">
        <f t="shared" si="67"/>
        <v>318</v>
      </c>
      <c r="C4346" s="18">
        <v>15.1</v>
      </c>
      <c r="D4346">
        <v>23.9</v>
      </c>
      <c r="E4346">
        <v>10.3</v>
      </c>
      <c r="F4346">
        <v>0</v>
      </c>
    </row>
    <row r="4347" spans="1:6" x14ac:dyDescent="0.35">
      <c r="A4347">
        <v>2006</v>
      </c>
      <c r="B4347" s="1">
        <f t="shared" si="67"/>
        <v>319</v>
      </c>
      <c r="C4347" s="18">
        <v>13.2</v>
      </c>
      <c r="D4347">
        <v>25</v>
      </c>
      <c r="E4347">
        <v>9.3000000000000007</v>
      </c>
      <c r="F4347">
        <v>0</v>
      </c>
    </row>
    <row r="4348" spans="1:6" x14ac:dyDescent="0.35">
      <c r="A4348">
        <v>2006</v>
      </c>
      <c r="B4348" s="1">
        <f t="shared" si="67"/>
        <v>320</v>
      </c>
      <c r="C4348" s="18">
        <v>5</v>
      </c>
      <c r="D4348">
        <v>22.4</v>
      </c>
      <c r="E4348">
        <v>14</v>
      </c>
      <c r="F4348">
        <v>0</v>
      </c>
    </row>
    <row r="4349" spans="1:6" x14ac:dyDescent="0.35">
      <c r="A4349">
        <v>2006</v>
      </c>
      <c r="B4349" s="1">
        <f t="shared" si="67"/>
        <v>321</v>
      </c>
      <c r="C4349" s="18">
        <v>10.3</v>
      </c>
      <c r="D4349">
        <v>17</v>
      </c>
      <c r="E4349">
        <v>12</v>
      </c>
      <c r="F4349">
        <v>5.0999999999999996</v>
      </c>
    </row>
    <row r="4350" spans="1:6" x14ac:dyDescent="0.35">
      <c r="A4350">
        <v>2006</v>
      </c>
      <c r="B4350" s="1">
        <f t="shared" si="67"/>
        <v>322</v>
      </c>
      <c r="C4350" s="18">
        <v>14.7</v>
      </c>
      <c r="D4350">
        <v>22.2</v>
      </c>
      <c r="E4350">
        <v>12</v>
      </c>
      <c r="F4350">
        <v>0</v>
      </c>
    </row>
    <row r="4351" spans="1:6" x14ac:dyDescent="0.35">
      <c r="A4351">
        <v>2006</v>
      </c>
      <c r="B4351" s="1">
        <f t="shared" si="67"/>
        <v>323</v>
      </c>
      <c r="C4351" s="18">
        <v>11.4</v>
      </c>
      <c r="D4351">
        <v>26.7</v>
      </c>
      <c r="E4351">
        <v>10.8</v>
      </c>
      <c r="F4351">
        <v>0</v>
      </c>
    </row>
    <row r="4352" spans="1:6" x14ac:dyDescent="0.35">
      <c r="A4352">
        <v>2006</v>
      </c>
      <c r="B4352" s="1">
        <f t="shared" si="67"/>
        <v>324</v>
      </c>
      <c r="C4352" s="18">
        <v>7.7</v>
      </c>
      <c r="D4352">
        <v>25.8</v>
      </c>
      <c r="E4352">
        <v>13</v>
      </c>
      <c r="F4352">
        <v>0</v>
      </c>
    </row>
    <row r="4353" spans="1:6" x14ac:dyDescent="0.35">
      <c r="A4353">
        <v>2006</v>
      </c>
      <c r="B4353" s="1">
        <f t="shared" si="67"/>
        <v>325</v>
      </c>
      <c r="C4353" s="18">
        <v>14</v>
      </c>
      <c r="D4353">
        <v>20.6</v>
      </c>
      <c r="E4353">
        <v>9</v>
      </c>
      <c r="F4353">
        <v>0</v>
      </c>
    </row>
    <row r="4354" spans="1:6" x14ac:dyDescent="0.35">
      <c r="A4354">
        <v>2006</v>
      </c>
      <c r="B4354" s="1">
        <f t="shared" si="67"/>
        <v>326</v>
      </c>
      <c r="C4354" s="18">
        <v>13.5</v>
      </c>
      <c r="D4354">
        <v>19.3</v>
      </c>
      <c r="E4354">
        <v>9</v>
      </c>
      <c r="F4354">
        <v>0</v>
      </c>
    </row>
    <row r="4355" spans="1:6" x14ac:dyDescent="0.35">
      <c r="A4355">
        <v>2006</v>
      </c>
      <c r="B4355" s="1">
        <f t="shared" si="67"/>
        <v>327</v>
      </c>
      <c r="C4355" s="18">
        <v>13.1</v>
      </c>
      <c r="D4355">
        <v>20</v>
      </c>
      <c r="E4355">
        <v>8.1</v>
      </c>
      <c r="F4355">
        <v>0</v>
      </c>
    </row>
    <row r="4356" spans="1:6" x14ac:dyDescent="0.35">
      <c r="A4356">
        <v>2006</v>
      </c>
      <c r="B4356" s="1">
        <f t="shared" si="67"/>
        <v>328</v>
      </c>
      <c r="C4356" s="18">
        <v>13.5</v>
      </c>
      <c r="D4356">
        <v>24.8</v>
      </c>
      <c r="E4356">
        <v>9</v>
      </c>
      <c r="F4356">
        <v>0</v>
      </c>
    </row>
    <row r="4357" spans="1:6" x14ac:dyDescent="0.35">
      <c r="A4357">
        <v>2006</v>
      </c>
      <c r="B4357" s="1">
        <f t="shared" si="67"/>
        <v>329</v>
      </c>
      <c r="C4357" s="18">
        <v>9.8000000000000007</v>
      </c>
      <c r="D4357">
        <v>21.1</v>
      </c>
      <c r="E4357">
        <v>11</v>
      </c>
      <c r="F4357">
        <v>0</v>
      </c>
    </row>
    <row r="4358" spans="1:6" x14ac:dyDescent="0.35">
      <c r="A4358">
        <v>2006</v>
      </c>
      <c r="B4358" s="1">
        <f t="shared" si="67"/>
        <v>330</v>
      </c>
      <c r="C4358" s="18">
        <v>9.6</v>
      </c>
      <c r="D4358">
        <v>15.9</v>
      </c>
      <c r="E4358">
        <v>9</v>
      </c>
      <c r="F4358">
        <v>10.9</v>
      </c>
    </row>
    <row r="4359" spans="1:6" x14ac:dyDescent="0.35">
      <c r="A4359">
        <v>2006</v>
      </c>
      <c r="B4359" s="1">
        <f t="shared" si="67"/>
        <v>331</v>
      </c>
      <c r="C4359" s="18">
        <v>13.6</v>
      </c>
      <c r="D4359">
        <v>17.600000000000001</v>
      </c>
      <c r="E4359">
        <v>6</v>
      </c>
      <c r="F4359">
        <v>0</v>
      </c>
    </row>
    <row r="4360" spans="1:6" x14ac:dyDescent="0.35">
      <c r="A4360">
        <v>2006</v>
      </c>
      <c r="B4360" s="1">
        <f t="shared" si="67"/>
        <v>332</v>
      </c>
      <c r="C4360" s="18">
        <v>9.9</v>
      </c>
      <c r="D4360">
        <v>17.899999999999999</v>
      </c>
      <c r="E4360">
        <v>8</v>
      </c>
      <c r="F4360">
        <v>0</v>
      </c>
    </row>
    <row r="4361" spans="1:6" x14ac:dyDescent="0.35">
      <c r="A4361">
        <v>2006</v>
      </c>
      <c r="B4361" s="1">
        <f t="shared" si="67"/>
        <v>333</v>
      </c>
      <c r="C4361" s="18">
        <v>13.9</v>
      </c>
      <c r="D4361">
        <v>19</v>
      </c>
      <c r="E4361">
        <v>6.5</v>
      </c>
      <c r="F4361">
        <v>0</v>
      </c>
    </row>
    <row r="4362" spans="1:6" x14ac:dyDescent="0.35">
      <c r="A4362">
        <v>2006</v>
      </c>
      <c r="B4362" s="1">
        <f t="shared" si="67"/>
        <v>334</v>
      </c>
      <c r="C4362" s="18">
        <v>13.4</v>
      </c>
      <c r="D4362">
        <v>20.3</v>
      </c>
      <c r="E4362">
        <v>6.8</v>
      </c>
      <c r="F4362">
        <v>0</v>
      </c>
    </row>
    <row r="4363" spans="1:6" x14ac:dyDescent="0.35">
      <c r="A4363">
        <v>2006</v>
      </c>
      <c r="B4363" s="1">
        <f t="shared" si="67"/>
        <v>335</v>
      </c>
      <c r="C4363" s="18">
        <v>11.3</v>
      </c>
      <c r="D4363">
        <v>22.4</v>
      </c>
      <c r="E4363">
        <v>4.2</v>
      </c>
      <c r="F4363">
        <v>0</v>
      </c>
    </row>
    <row r="4364" spans="1:6" x14ac:dyDescent="0.35">
      <c r="A4364">
        <v>2006</v>
      </c>
      <c r="B4364" s="1">
        <f t="shared" ref="B4364:B4427" si="68">B4363+1</f>
        <v>336</v>
      </c>
      <c r="C4364" s="18">
        <v>10.1</v>
      </c>
      <c r="D4364">
        <v>20.8</v>
      </c>
      <c r="E4364">
        <v>10.6</v>
      </c>
      <c r="F4364">
        <v>9.9</v>
      </c>
    </row>
    <row r="4365" spans="1:6" x14ac:dyDescent="0.35">
      <c r="A4365">
        <v>2006</v>
      </c>
      <c r="B4365" s="1">
        <f t="shared" si="68"/>
        <v>337</v>
      </c>
      <c r="C4365" s="18">
        <v>9.5</v>
      </c>
      <c r="D4365">
        <v>15</v>
      </c>
      <c r="E4365">
        <v>8</v>
      </c>
      <c r="F4365">
        <v>20.100000000000001</v>
      </c>
    </row>
    <row r="4366" spans="1:6" x14ac:dyDescent="0.35">
      <c r="A4366">
        <v>2006</v>
      </c>
      <c r="B4366" s="1">
        <f t="shared" si="68"/>
        <v>338</v>
      </c>
      <c r="C4366" s="18">
        <v>13.5</v>
      </c>
      <c r="D4366">
        <v>17.3</v>
      </c>
      <c r="E4366">
        <v>6</v>
      </c>
      <c r="F4366">
        <v>0</v>
      </c>
    </row>
    <row r="4367" spans="1:6" x14ac:dyDescent="0.35">
      <c r="A4367">
        <v>2006</v>
      </c>
      <c r="B4367" s="1">
        <f t="shared" si="68"/>
        <v>339</v>
      </c>
      <c r="C4367" s="18">
        <v>13.5</v>
      </c>
      <c r="D4367">
        <v>21</v>
      </c>
      <c r="E4367">
        <v>5.3</v>
      </c>
      <c r="F4367">
        <v>0</v>
      </c>
    </row>
    <row r="4368" spans="1:6" x14ac:dyDescent="0.35">
      <c r="A4368">
        <v>2006</v>
      </c>
      <c r="B4368" s="1">
        <f t="shared" si="68"/>
        <v>340</v>
      </c>
      <c r="C4368" s="18">
        <v>7.3</v>
      </c>
      <c r="D4368">
        <v>15.4</v>
      </c>
      <c r="E4368">
        <v>9</v>
      </c>
      <c r="F4368">
        <v>13</v>
      </c>
    </row>
    <row r="4369" spans="1:6" x14ac:dyDescent="0.35">
      <c r="A4369">
        <v>2006</v>
      </c>
      <c r="B4369" s="1">
        <f t="shared" si="68"/>
        <v>341</v>
      </c>
      <c r="C4369" s="18">
        <v>12</v>
      </c>
      <c r="D4369">
        <v>15.9</v>
      </c>
      <c r="E4369">
        <v>7.3</v>
      </c>
      <c r="F4369">
        <v>4.0999999999999996</v>
      </c>
    </row>
    <row r="4370" spans="1:6" x14ac:dyDescent="0.35">
      <c r="A4370">
        <v>2006</v>
      </c>
      <c r="B4370" s="1">
        <f t="shared" si="68"/>
        <v>342</v>
      </c>
      <c r="C4370" s="18">
        <v>6.3</v>
      </c>
      <c r="D4370">
        <v>15.4</v>
      </c>
      <c r="E4370">
        <v>7.4</v>
      </c>
      <c r="F4370">
        <v>0</v>
      </c>
    </row>
    <row r="4371" spans="1:6" x14ac:dyDescent="0.35">
      <c r="A4371">
        <v>2006</v>
      </c>
      <c r="B4371" s="1">
        <f t="shared" si="68"/>
        <v>343</v>
      </c>
      <c r="C4371" s="18">
        <v>10.7</v>
      </c>
      <c r="D4371">
        <v>12.4</v>
      </c>
      <c r="E4371">
        <v>5.6</v>
      </c>
      <c r="F4371">
        <v>6.1</v>
      </c>
    </row>
    <row r="4372" spans="1:6" x14ac:dyDescent="0.35">
      <c r="A4372">
        <v>2006</v>
      </c>
      <c r="B4372" s="1">
        <f t="shared" si="68"/>
        <v>344</v>
      </c>
      <c r="C4372" s="18">
        <v>8.1999999999999993</v>
      </c>
      <c r="D4372">
        <v>11</v>
      </c>
      <c r="E4372">
        <v>5.8</v>
      </c>
      <c r="F4372">
        <v>0</v>
      </c>
    </row>
    <row r="4373" spans="1:6" x14ac:dyDescent="0.35">
      <c r="A4373">
        <v>2006</v>
      </c>
      <c r="B4373" s="1">
        <f t="shared" si="68"/>
        <v>345</v>
      </c>
      <c r="C4373" s="18">
        <v>11.1</v>
      </c>
      <c r="D4373">
        <v>14</v>
      </c>
      <c r="E4373">
        <v>7</v>
      </c>
      <c r="F4373">
        <v>0.3</v>
      </c>
    </row>
    <row r="4374" spans="1:6" x14ac:dyDescent="0.35">
      <c r="A4374">
        <v>2006</v>
      </c>
      <c r="B4374" s="1">
        <f t="shared" si="68"/>
        <v>346</v>
      </c>
      <c r="C4374" s="18">
        <v>7.7</v>
      </c>
      <c r="D4374">
        <v>15.4</v>
      </c>
      <c r="E4374">
        <v>6</v>
      </c>
      <c r="F4374">
        <v>0</v>
      </c>
    </row>
    <row r="4375" spans="1:6" x14ac:dyDescent="0.35">
      <c r="A4375">
        <v>2006</v>
      </c>
      <c r="B4375" s="1">
        <f t="shared" si="68"/>
        <v>347</v>
      </c>
      <c r="C4375" s="18">
        <v>7.6</v>
      </c>
      <c r="D4375">
        <v>14.4</v>
      </c>
      <c r="E4375">
        <v>7.4</v>
      </c>
      <c r="F4375">
        <v>5.0999999999999996</v>
      </c>
    </row>
    <row r="4376" spans="1:6" x14ac:dyDescent="0.35">
      <c r="A4376">
        <v>2006</v>
      </c>
      <c r="B4376" s="1">
        <f t="shared" si="68"/>
        <v>348</v>
      </c>
      <c r="C4376" s="18">
        <v>9.4</v>
      </c>
      <c r="D4376">
        <v>14.9</v>
      </c>
      <c r="E4376">
        <v>5</v>
      </c>
      <c r="F4376">
        <v>0</v>
      </c>
    </row>
    <row r="4377" spans="1:6" x14ac:dyDescent="0.35">
      <c r="A4377">
        <v>2006</v>
      </c>
      <c r="B4377" s="1">
        <f t="shared" si="68"/>
        <v>349</v>
      </c>
      <c r="C4377" s="18">
        <v>11.3</v>
      </c>
      <c r="D4377">
        <v>17.2</v>
      </c>
      <c r="E4377">
        <v>4.0999999999999996</v>
      </c>
      <c r="F4377">
        <v>0</v>
      </c>
    </row>
    <row r="4378" spans="1:6" x14ac:dyDescent="0.35">
      <c r="A4378">
        <v>2006</v>
      </c>
      <c r="B4378" s="1">
        <f t="shared" si="68"/>
        <v>350</v>
      </c>
      <c r="C4378" s="18">
        <v>10.9</v>
      </c>
      <c r="D4378">
        <v>18.3</v>
      </c>
      <c r="E4378">
        <v>8</v>
      </c>
      <c r="F4378">
        <v>0</v>
      </c>
    </row>
    <row r="4379" spans="1:6" x14ac:dyDescent="0.35">
      <c r="A4379">
        <v>2006</v>
      </c>
      <c r="B4379" s="1">
        <f t="shared" si="68"/>
        <v>351</v>
      </c>
      <c r="C4379" s="18">
        <v>12.1</v>
      </c>
      <c r="D4379">
        <v>19</v>
      </c>
      <c r="E4379">
        <v>7</v>
      </c>
      <c r="F4379">
        <v>0</v>
      </c>
    </row>
    <row r="4380" spans="1:6" x14ac:dyDescent="0.35">
      <c r="A4380">
        <v>2006</v>
      </c>
      <c r="B4380" s="1">
        <f t="shared" si="68"/>
        <v>352</v>
      </c>
      <c r="C4380" s="18">
        <v>11.6</v>
      </c>
      <c r="D4380">
        <v>17.100000000000001</v>
      </c>
      <c r="E4380">
        <v>6</v>
      </c>
      <c r="F4380">
        <v>0</v>
      </c>
    </row>
    <row r="4381" spans="1:6" x14ac:dyDescent="0.35">
      <c r="A4381">
        <v>2006</v>
      </c>
      <c r="B4381" s="1">
        <f t="shared" si="68"/>
        <v>353</v>
      </c>
      <c r="C4381" s="18">
        <v>8.9</v>
      </c>
      <c r="D4381">
        <v>15.8</v>
      </c>
      <c r="E4381">
        <v>4.5</v>
      </c>
      <c r="F4381">
        <v>0</v>
      </c>
    </row>
    <row r="4382" spans="1:6" x14ac:dyDescent="0.35">
      <c r="A4382">
        <v>2006</v>
      </c>
      <c r="B4382" s="1">
        <f t="shared" si="68"/>
        <v>354</v>
      </c>
      <c r="C4382" s="18">
        <v>11.1</v>
      </c>
      <c r="D4382">
        <v>13.7</v>
      </c>
      <c r="E4382">
        <v>5</v>
      </c>
      <c r="F4382">
        <v>0</v>
      </c>
    </row>
    <row r="4383" spans="1:6" x14ac:dyDescent="0.35">
      <c r="A4383">
        <v>2006</v>
      </c>
      <c r="B4383" s="1">
        <f t="shared" si="68"/>
        <v>355</v>
      </c>
      <c r="C4383" s="18">
        <v>12.1</v>
      </c>
      <c r="D4383">
        <v>13.4</v>
      </c>
      <c r="E4383">
        <v>4.9000000000000004</v>
      </c>
      <c r="F4383">
        <v>0</v>
      </c>
    </row>
    <row r="4384" spans="1:6" x14ac:dyDescent="0.35">
      <c r="A4384">
        <v>2006</v>
      </c>
      <c r="B4384" s="1">
        <f t="shared" si="68"/>
        <v>356</v>
      </c>
      <c r="C4384" s="18">
        <v>12.6</v>
      </c>
      <c r="D4384">
        <v>12.7</v>
      </c>
      <c r="E4384">
        <v>1</v>
      </c>
      <c r="F4384">
        <v>0</v>
      </c>
    </row>
    <row r="4385" spans="1:6" x14ac:dyDescent="0.35">
      <c r="A4385">
        <v>2006</v>
      </c>
      <c r="B4385" s="1">
        <f t="shared" si="68"/>
        <v>357</v>
      </c>
      <c r="C4385" s="18">
        <v>10.8</v>
      </c>
      <c r="D4385">
        <v>13.5</v>
      </c>
      <c r="E4385">
        <v>1.8</v>
      </c>
      <c r="F4385">
        <v>0</v>
      </c>
    </row>
    <row r="4386" spans="1:6" x14ac:dyDescent="0.35">
      <c r="A4386">
        <v>2006</v>
      </c>
      <c r="B4386" s="1">
        <f t="shared" si="68"/>
        <v>358</v>
      </c>
      <c r="C4386" s="18">
        <v>12.3</v>
      </c>
      <c r="D4386">
        <v>13</v>
      </c>
      <c r="E4386">
        <v>5</v>
      </c>
      <c r="F4386">
        <v>0</v>
      </c>
    </row>
    <row r="4387" spans="1:6" x14ac:dyDescent="0.35">
      <c r="A4387">
        <v>2006</v>
      </c>
      <c r="B4387" s="1">
        <f t="shared" si="68"/>
        <v>359</v>
      </c>
      <c r="C4387" s="18">
        <v>12</v>
      </c>
      <c r="D4387">
        <v>14.8</v>
      </c>
      <c r="E4387">
        <v>0</v>
      </c>
      <c r="F4387">
        <v>0</v>
      </c>
    </row>
    <row r="4388" spans="1:6" x14ac:dyDescent="0.35">
      <c r="A4388">
        <v>2006</v>
      </c>
      <c r="B4388" s="1">
        <f t="shared" si="68"/>
        <v>360</v>
      </c>
      <c r="C4388" s="18">
        <v>10.3</v>
      </c>
      <c r="D4388">
        <v>17.5</v>
      </c>
      <c r="E4388">
        <v>5.8</v>
      </c>
      <c r="F4388">
        <v>0</v>
      </c>
    </row>
    <row r="4389" spans="1:6" x14ac:dyDescent="0.35">
      <c r="A4389">
        <v>2006</v>
      </c>
      <c r="B4389" s="1">
        <f t="shared" si="68"/>
        <v>361</v>
      </c>
      <c r="C4389" s="18">
        <v>10.6</v>
      </c>
      <c r="D4389">
        <v>16.5</v>
      </c>
      <c r="E4389">
        <v>4.3</v>
      </c>
      <c r="F4389">
        <v>0</v>
      </c>
    </row>
    <row r="4390" spans="1:6" x14ac:dyDescent="0.35">
      <c r="A4390">
        <v>2006</v>
      </c>
      <c r="B4390" s="1">
        <f t="shared" si="68"/>
        <v>362</v>
      </c>
      <c r="C4390" s="18">
        <v>12</v>
      </c>
      <c r="D4390">
        <v>17.5</v>
      </c>
      <c r="E4390">
        <v>4.5999999999999996</v>
      </c>
      <c r="F4390">
        <v>0</v>
      </c>
    </row>
    <row r="4391" spans="1:6" x14ac:dyDescent="0.35">
      <c r="A4391">
        <v>2006</v>
      </c>
      <c r="B4391" s="1">
        <f t="shared" si="68"/>
        <v>363</v>
      </c>
      <c r="C4391" s="18">
        <v>12.4</v>
      </c>
      <c r="D4391">
        <v>16.8</v>
      </c>
      <c r="E4391">
        <v>4.4000000000000004</v>
      </c>
      <c r="F4391">
        <v>0</v>
      </c>
    </row>
    <row r="4392" spans="1:6" x14ac:dyDescent="0.35">
      <c r="A4392">
        <v>2006</v>
      </c>
      <c r="B4392" s="1">
        <f t="shared" si="68"/>
        <v>364</v>
      </c>
      <c r="C4392" s="18">
        <v>12.6</v>
      </c>
      <c r="D4392">
        <v>18</v>
      </c>
      <c r="E4392">
        <v>4</v>
      </c>
      <c r="F4392">
        <v>0</v>
      </c>
    </row>
    <row r="4393" spans="1:6" x14ac:dyDescent="0.35">
      <c r="A4393">
        <v>2006</v>
      </c>
      <c r="B4393" s="1">
        <f t="shared" si="68"/>
        <v>365</v>
      </c>
      <c r="C4393" s="18">
        <v>13.1</v>
      </c>
      <c r="D4393">
        <v>20.100000000000001</v>
      </c>
      <c r="E4393">
        <v>3.9</v>
      </c>
      <c r="F4393">
        <v>0</v>
      </c>
    </row>
    <row r="4394" spans="1:6" x14ac:dyDescent="0.35">
      <c r="A4394">
        <v>2007</v>
      </c>
      <c r="B4394" s="1">
        <v>1</v>
      </c>
      <c r="C4394" s="18">
        <v>12.7</v>
      </c>
      <c r="D4394">
        <v>19.5</v>
      </c>
      <c r="E4394">
        <v>6</v>
      </c>
      <c r="F4394">
        <v>0</v>
      </c>
    </row>
    <row r="4395" spans="1:6" x14ac:dyDescent="0.35">
      <c r="A4395">
        <v>2007</v>
      </c>
      <c r="B4395" s="1">
        <f t="shared" si="68"/>
        <v>2</v>
      </c>
      <c r="C4395" s="18">
        <v>12.9</v>
      </c>
      <c r="D4395">
        <v>21</v>
      </c>
      <c r="E4395">
        <v>4.9000000000000004</v>
      </c>
      <c r="F4395">
        <v>0</v>
      </c>
    </row>
    <row r="4396" spans="1:6" x14ac:dyDescent="0.35">
      <c r="A4396">
        <v>2007</v>
      </c>
      <c r="B4396" s="1">
        <f t="shared" si="68"/>
        <v>3</v>
      </c>
      <c r="C4396" s="18">
        <v>13.2</v>
      </c>
      <c r="D4396">
        <v>22</v>
      </c>
      <c r="E4396">
        <v>6</v>
      </c>
      <c r="F4396">
        <v>0</v>
      </c>
    </row>
    <row r="4397" spans="1:6" x14ac:dyDescent="0.35">
      <c r="A4397">
        <v>2007</v>
      </c>
      <c r="B4397" s="1">
        <f t="shared" si="68"/>
        <v>4</v>
      </c>
      <c r="C4397" s="18">
        <v>13</v>
      </c>
      <c r="D4397">
        <v>20.5</v>
      </c>
      <c r="E4397">
        <v>0</v>
      </c>
      <c r="F4397">
        <v>0</v>
      </c>
    </row>
    <row r="4398" spans="1:6" x14ac:dyDescent="0.35">
      <c r="A4398">
        <v>2007</v>
      </c>
      <c r="B4398" s="1">
        <f t="shared" si="68"/>
        <v>5</v>
      </c>
      <c r="C4398" s="18">
        <v>12.9</v>
      </c>
      <c r="D4398">
        <v>20</v>
      </c>
      <c r="E4398">
        <v>5.0999999999999996</v>
      </c>
      <c r="F4398">
        <v>0</v>
      </c>
    </row>
    <row r="4399" spans="1:6" x14ac:dyDescent="0.35">
      <c r="A4399">
        <v>2007</v>
      </c>
      <c r="B4399" s="1">
        <f t="shared" si="68"/>
        <v>6</v>
      </c>
      <c r="C4399" s="18">
        <v>13</v>
      </c>
      <c r="D4399">
        <v>18</v>
      </c>
      <c r="E4399">
        <v>3.9</v>
      </c>
      <c r="F4399">
        <v>0</v>
      </c>
    </row>
    <row r="4400" spans="1:6" x14ac:dyDescent="0.35">
      <c r="A4400">
        <v>2007</v>
      </c>
      <c r="B4400" s="1">
        <f t="shared" si="68"/>
        <v>7</v>
      </c>
      <c r="C4400" s="18">
        <v>13.4</v>
      </c>
      <c r="D4400">
        <v>15.6</v>
      </c>
      <c r="E4400">
        <v>2.7</v>
      </c>
      <c r="F4400">
        <v>0</v>
      </c>
    </row>
    <row r="4401" spans="1:6" x14ac:dyDescent="0.35">
      <c r="A4401">
        <v>2007</v>
      </c>
      <c r="B4401" s="1">
        <f t="shared" si="68"/>
        <v>8</v>
      </c>
      <c r="C4401" s="18">
        <v>13</v>
      </c>
      <c r="D4401">
        <v>17.100000000000001</v>
      </c>
      <c r="E4401">
        <v>0.2</v>
      </c>
      <c r="F4401">
        <v>0</v>
      </c>
    </row>
    <row r="4402" spans="1:6" x14ac:dyDescent="0.35">
      <c r="A4402">
        <v>2007</v>
      </c>
      <c r="B4402" s="1">
        <f t="shared" si="68"/>
        <v>9</v>
      </c>
      <c r="C4402" s="18">
        <v>12.9</v>
      </c>
      <c r="D4402">
        <v>20.9</v>
      </c>
      <c r="E4402">
        <v>3.6</v>
      </c>
      <c r="F4402">
        <v>0</v>
      </c>
    </row>
    <row r="4403" spans="1:6" x14ac:dyDescent="0.35">
      <c r="A4403">
        <v>2007</v>
      </c>
      <c r="B4403" s="1">
        <f t="shared" si="68"/>
        <v>10</v>
      </c>
      <c r="C4403" s="18">
        <v>10.8</v>
      </c>
      <c r="D4403">
        <v>20.6</v>
      </c>
      <c r="E4403">
        <v>8.5</v>
      </c>
      <c r="F4403">
        <v>0</v>
      </c>
    </row>
    <row r="4404" spans="1:6" x14ac:dyDescent="0.35">
      <c r="A4404">
        <v>2007</v>
      </c>
      <c r="B4404" s="1">
        <f t="shared" si="68"/>
        <v>11</v>
      </c>
      <c r="C4404" s="18">
        <v>9.9</v>
      </c>
      <c r="D4404">
        <v>18.100000000000001</v>
      </c>
      <c r="E4404">
        <v>5.8</v>
      </c>
      <c r="F4404">
        <v>0</v>
      </c>
    </row>
    <row r="4405" spans="1:6" x14ac:dyDescent="0.35">
      <c r="A4405">
        <v>2007</v>
      </c>
      <c r="B4405" s="1">
        <f t="shared" si="68"/>
        <v>12</v>
      </c>
      <c r="C4405" s="18">
        <v>12.2</v>
      </c>
      <c r="D4405">
        <v>22.5</v>
      </c>
      <c r="E4405">
        <v>5</v>
      </c>
      <c r="F4405">
        <v>0</v>
      </c>
    </row>
    <row r="4406" spans="1:6" x14ac:dyDescent="0.35">
      <c r="A4406">
        <v>2007</v>
      </c>
      <c r="B4406" s="1">
        <f t="shared" si="68"/>
        <v>13</v>
      </c>
      <c r="C4406" s="18">
        <v>9.8000000000000007</v>
      </c>
      <c r="D4406">
        <v>21.5</v>
      </c>
      <c r="E4406">
        <v>6.5</v>
      </c>
      <c r="F4406">
        <v>0</v>
      </c>
    </row>
    <row r="4407" spans="1:6" x14ac:dyDescent="0.35">
      <c r="A4407">
        <v>2007</v>
      </c>
      <c r="B4407" s="1">
        <f t="shared" si="68"/>
        <v>14</v>
      </c>
      <c r="C4407" s="18">
        <v>9.8000000000000007</v>
      </c>
      <c r="D4407">
        <v>19</v>
      </c>
      <c r="E4407">
        <v>9</v>
      </c>
      <c r="F4407">
        <v>0</v>
      </c>
    </row>
    <row r="4408" spans="1:6" x14ac:dyDescent="0.35">
      <c r="A4408">
        <v>2007</v>
      </c>
      <c r="B4408" s="1">
        <f t="shared" si="68"/>
        <v>15</v>
      </c>
      <c r="C4408" s="18">
        <v>13.5</v>
      </c>
      <c r="D4408">
        <v>20.2</v>
      </c>
      <c r="E4408">
        <v>5</v>
      </c>
      <c r="F4408">
        <v>0</v>
      </c>
    </row>
    <row r="4409" spans="1:6" x14ac:dyDescent="0.35">
      <c r="A4409">
        <v>2007</v>
      </c>
      <c r="B4409" s="1">
        <f t="shared" si="68"/>
        <v>16</v>
      </c>
      <c r="C4409" s="18">
        <v>12.7</v>
      </c>
      <c r="D4409">
        <v>17.3</v>
      </c>
      <c r="E4409">
        <v>3.7</v>
      </c>
      <c r="F4409">
        <v>0</v>
      </c>
    </row>
    <row r="4410" spans="1:6" x14ac:dyDescent="0.35">
      <c r="A4410">
        <v>2007</v>
      </c>
      <c r="B4410" s="1">
        <f t="shared" si="68"/>
        <v>17</v>
      </c>
      <c r="C4410" s="18">
        <v>13.6</v>
      </c>
      <c r="D4410">
        <v>19.7</v>
      </c>
      <c r="E4410">
        <v>4.8</v>
      </c>
      <c r="F4410">
        <v>0</v>
      </c>
    </row>
    <row r="4411" spans="1:6" x14ac:dyDescent="0.35">
      <c r="A4411">
        <v>2007</v>
      </c>
      <c r="B4411" s="1">
        <f t="shared" si="68"/>
        <v>18</v>
      </c>
      <c r="C4411" s="18">
        <v>14</v>
      </c>
      <c r="D4411">
        <v>21.7</v>
      </c>
      <c r="E4411">
        <v>4.3</v>
      </c>
      <c r="F4411">
        <v>0</v>
      </c>
    </row>
    <row r="4412" spans="1:6" x14ac:dyDescent="0.35">
      <c r="A4412">
        <v>2007</v>
      </c>
      <c r="B4412" s="1">
        <f t="shared" si="68"/>
        <v>19</v>
      </c>
      <c r="C4412" s="18">
        <v>14.9</v>
      </c>
      <c r="D4412">
        <v>23.4</v>
      </c>
      <c r="E4412">
        <v>5</v>
      </c>
      <c r="F4412">
        <v>0</v>
      </c>
    </row>
    <row r="4413" spans="1:6" x14ac:dyDescent="0.35">
      <c r="A4413">
        <v>2007</v>
      </c>
      <c r="B4413" s="1">
        <f t="shared" si="68"/>
        <v>20</v>
      </c>
      <c r="C4413" s="18">
        <v>15.3</v>
      </c>
      <c r="D4413">
        <v>22.4</v>
      </c>
      <c r="E4413">
        <v>8.9</v>
      </c>
      <c r="F4413">
        <v>0</v>
      </c>
    </row>
    <row r="4414" spans="1:6" x14ac:dyDescent="0.35">
      <c r="A4414">
        <v>2007</v>
      </c>
      <c r="B4414" s="1">
        <f t="shared" si="68"/>
        <v>21</v>
      </c>
      <c r="C4414" s="18">
        <v>12.8</v>
      </c>
      <c r="D4414">
        <v>17.8</v>
      </c>
      <c r="E4414">
        <v>5.0999999999999996</v>
      </c>
      <c r="F4414">
        <v>0</v>
      </c>
    </row>
    <row r="4415" spans="1:6" x14ac:dyDescent="0.35">
      <c r="A4415">
        <v>2007</v>
      </c>
      <c r="B4415" s="1">
        <f t="shared" si="68"/>
        <v>22</v>
      </c>
      <c r="C4415" s="18">
        <v>13.7</v>
      </c>
      <c r="D4415">
        <v>17</v>
      </c>
      <c r="E4415">
        <v>2</v>
      </c>
      <c r="F4415">
        <v>0</v>
      </c>
    </row>
    <row r="4416" spans="1:6" x14ac:dyDescent="0.35">
      <c r="A4416">
        <v>2007</v>
      </c>
      <c r="B4416" s="1">
        <f t="shared" si="68"/>
        <v>23</v>
      </c>
      <c r="C4416" s="18">
        <v>8.1999999999999993</v>
      </c>
      <c r="D4416">
        <v>12</v>
      </c>
      <c r="E4416">
        <v>7.9</v>
      </c>
      <c r="F4416">
        <v>2</v>
      </c>
    </row>
    <row r="4417" spans="1:6" x14ac:dyDescent="0.35">
      <c r="A4417">
        <v>2007</v>
      </c>
      <c r="B4417" s="1">
        <f t="shared" si="68"/>
        <v>24</v>
      </c>
      <c r="C4417" s="18">
        <v>8.1999999999999993</v>
      </c>
      <c r="D4417">
        <v>11.7</v>
      </c>
      <c r="E4417">
        <v>7</v>
      </c>
      <c r="F4417">
        <v>0</v>
      </c>
    </row>
    <row r="4418" spans="1:6" x14ac:dyDescent="0.35">
      <c r="A4418">
        <v>2007</v>
      </c>
      <c r="B4418" s="1">
        <f t="shared" si="68"/>
        <v>25</v>
      </c>
      <c r="C4418" s="18">
        <v>11.2</v>
      </c>
      <c r="D4418">
        <v>10.8</v>
      </c>
      <c r="E4418">
        <v>3</v>
      </c>
      <c r="F4418">
        <v>2</v>
      </c>
    </row>
    <row r="4419" spans="1:6" x14ac:dyDescent="0.35">
      <c r="A4419">
        <v>2007</v>
      </c>
      <c r="B4419" s="1">
        <f t="shared" si="68"/>
        <v>26</v>
      </c>
      <c r="C4419" s="18">
        <v>4.5</v>
      </c>
      <c r="D4419">
        <v>7</v>
      </c>
      <c r="E4419">
        <v>0</v>
      </c>
      <c r="F4419">
        <v>0</v>
      </c>
    </row>
    <row r="4420" spans="1:6" x14ac:dyDescent="0.35">
      <c r="A4420">
        <v>2007</v>
      </c>
      <c r="B4420" s="1">
        <f t="shared" si="68"/>
        <v>27</v>
      </c>
      <c r="C4420" s="18">
        <v>10.4</v>
      </c>
      <c r="D4420">
        <v>9.5</v>
      </c>
      <c r="E4420">
        <v>2</v>
      </c>
      <c r="F4420">
        <v>9.9</v>
      </c>
    </row>
    <row r="4421" spans="1:6" x14ac:dyDescent="0.35">
      <c r="A4421">
        <v>2007</v>
      </c>
      <c r="B4421" s="1">
        <f t="shared" si="68"/>
        <v>28</v>
      </c>
      <c r="C4421" s="18">
        <v>11.1</v>
      </c>
      <c r="D4421">
        <v>14.5</v>
      </c>
      <c r="E4421">
        <v>0.3</v>
      </c>
      <c r="F4421">
        <v>0</v>
      </c>
    </row>
    <row r="4422" spans="1:6" x14ac:dyDescent="0.35">
      <c r="A4422">
        <v>2007</v>
      </c>
      <c r="B4422" s="1">
        <f t="shared" si="68"/>
        <v>29</v>
      </c>
      <c r="C4422" s="18">
        <v>4.2</v>
      </c>
      <c r="D4422">
        <v>9</v>
      </c>
      <c r="E4422">
        <v>5</v>
      </c>
      <c r="F4422">
        <v>3.1</v>
      </c>
    </row>
    <row r="4423" spans="1:6" x14ac:dyDescent="0.35">
      <c r="A4423">
        <v>2007</v>
      </c>
      <c r="B4423" s="1">
        <f t="shared" si="68"/>
        <v>30</v>
      </c>
      <c r="C4423" s="18">
        <v>13</v>
      </c>
      <c r="D4423">
        <v>13.9</v>
      </c>
      <c r="E4423">
        <v>3.6</v>
      </c>
      <c r="F4423">
        <v>6.1</v>
      </c>
    </row>
    <row r="4424" spans="1:6" x14ac:dyDescent="0.35">
      <c r="A4424">
        <v>2007</v>
      </c>
      <c r="B4424" s="1">
        <f t="shared" si="68"/>
        <v>31</v>
      </c>
      <c r="C4424" s="18">
        <v>16.399999999999999</v>
      </c>
      <c r="D4424">
        <v>15.1</v>
      </c>
      <c r="E4424">
        <v>3.2</v>
      </c>
      <c r="F4424">
        <v>0</v>
      </c>
    </row>
    <row r="4425" spans="1:6" x14ac:dyDescent="0.35">
      <c r="A4425">
        <v>2007</v>
      </c>
      <c r="B4425" s="1">
        <f t="shared" si="68"/>
        <v>32</v>
      </c>
      <c r="C4425" s="18">
        <v>7.2</v>
      </c>
      <c r="D4425">
        <v>16.5</v>
      </c>
      <c r="E4425">
        <v>7</v>
      </c>
      <c r="F4425">
        <v>0</v>
      </c>
    </row>
    <row r="4426" spans="1:6" x14ac:dyDescent="0.35">
      <c r="A4426">
        <v>2007</v>
      </c>
      <c r="B4426" s="1">
        <f t="shared" si="68"/>
        <v>33</v>
      </c>
      <c r="C4426" s="18">
        <v>3.3</v>
      </c>
      <c r="D4426">
        <v>15.8</v>
      </c>
      <c r="E4426">
        <v>8.3000000000000007</v>
      </c>
      <c r="F4426">
        <v>0.8</v>
      </c>
    </row>
    <row r="4427" spans="1:6" x14ac:dyDescent="0.35">
      <c r="A4427">
        <v>2007</v>
      </c>
      <c r="B4427" s="1">
        <f t="shared" si="68"/>
        <v>34</v>
      </c>
      <c r="C4427" s="18">
        <v>7.6</v>
      </c>
      <c r="D4427">
        <v>14.8</v>
      </c>
      <c r="E4427">
        <v>9</v>
      </c>
      <c r="F4427">
        <v>6.1</v>
      </c>
    </row>
    <row r="4428" spans="1:6" x14ac:dyDescent="0.35">
      <c r="A4428">
        <v>2007</v>
      </c>
      <c r="B4428" s="1">
        <f t="shared" ref="B4428:B4491" si="69">B4427+1</f>
        <v>35</v>
      </c>
      <c r="C4428" s="18">
        <v>13.1</v>
      </c>
      <c r="D4428">
        <v>15.4</v>
      </c>
      <c r="E4428">
        <v>8</v>
      </c>
      <c r="F4428">
        <v>0</v>
      </c>
    </row>
    <row r="4429" spans="1:6" x14ac:dyDescent="0.35">
      <c r="A4429">
        <v>2007</v>
      </c>
      <c r="B4429" s="1">
        <f t="shared" si="69"/>
        <v>36</v>
      </c>
      <c r="C4429" s="18">
        <v>12</v>
      </c>
      <c r="D4429">
        <v>16.3</v>
      </c>
      <c r="E4429">
        <v>5.6</v>
      </c>
      <c r="F4429">
        <v>0</v>
      </c>
    </row>
    <row r="4430" spans="1:6" x14ac:dyDescent="0.35">
      <c r="A4430">
        <v>2007</v>
      </c>
      <c r="B4430" s="1">
        <f t="shared" si="69"/>
        <v>37</v>
      </c>
      <c r="C4430" s="18">
        <v>8.6999999999999993</v>
      </c>
      <c r="D4430">
        <v>14.2</v>
      </c>
      <c r="E4430">
        <v>8.4</v>
      </c>
      <c r="F4430">
        <v>0</v>
      </c>
    </row>
    <row r="4431" spans="1:6" x14ac:dyDescent="0.35">
      <c r="A4431">
        <v>2007</v>
      </c>
      <c r="B4431" s="1">
        <f t="shared" si="69"/>
        <v>38</v>
      </c>
      <c r="C4431" s="18">
        <v>12.1</v>
      </c>
      <c r="D4431">
        <v>16.3</v>
      </c>
      <c r="E4431">
        <v>8</v>
      </c>
      <c r="F4431">
        <v>0</v>
      </c>
    </row>
    <row r="4432" spans="1:6" x14ac:dyDescent="0.35">
      <c r="A4432">
        <v>2007</v>
      </c>
      <c r="B4432" s="1">
        <f t="shared" si="69"/>
        <v>39</v>
      </c>
      <c r="C4432" s="18">
        <v>4.0999999999999996</v>
      </c>
      <c r="D4432">
        <v>17</v>
      </c>
      <c r="E4432">
        <v>9</v>
      </c>
      <c r="F4432">
        <v>1</v>
      </c>
    </row>
    <row r="4433" spans="1:6" x14ac:dyDescent="0.35">
      <c r="A4433">
        <v>2007</v>
      </c>
      <c r="B4433" s="1">
        <f t="shared" si="69"/>
        <v>40</v>
      </c>
      <c r="C4433" s="18">
        <v>6.5</v>
      </c>
      <c r="D4433">
        <v>17.5</v>
      </c>
      <c r="E4433">
        <v>12</v>
      </c>
      <c r="F4433">
        <v>4.0999999999999996</v>
      </c>
    </row>
    <row r="4434" spans="1:6" x14ac:dyDescent="0.35">
      <c r="A4434">
        <v>2007</v>
      </c>
      <c r="B4434" s="1">
        <f t="shared" si="69"/>
        <v>41</v>
      </c>
      <c r="C4434" s="18">
        <v>14.7</v>
      </c>
      <c r="D4434">
        <v>19.7</v>
      </c>
      <c r="E4434">
        <v>8.1</v>
      </c>
      <c r="F4434">
        <v>0</v>
      </c>
    </row>
    <row r="4435" spans="1:6" x14ac:dyDescent="0.35">
      <c r="A4435">
        <v>2007</v>
      </c>
      <c r="B4435" s="1">
        <f t="shared" si="69"/>
        <v>42</v>
      </c>
      <c r="C4435" s="18">
        <v>16.7</v>
      </c>
      <c r="D4435">
        <v>21.5</v>
      </c>
      <c r="E4435">
        <v>9</v>
      </c>
      <c r="F4435">
        <v>0</v>
      </c>
    </row>
    <row r="4436" spans="1:6" x14ac:dyDescent="0.35">
      <c r="A4436">
        <v>2007</v>
      </c>
      <c r="B4436" s="1">
        <f t="shared" si="69"/>
        <v>43</v>
      </c>
      <c r="C4436" s="18">
        <v>15.5</v>
      </c>
      <c r="D4436">
        <v>19.2</v>
      </c>
      <c r="E4436">
        <v>8.5</v>
      </c>
      <c r="F4436">
        <v>0</v>
      </c>
    </row>
    <row r="4437" spans="1:6" x14ac:dyDescent="0.35">
      <c r="A4437">
        <v>2007</v>
      </c>
      <c r="B4437" s="1">
        <f t="shared" si="69"/>
        <v>44</v>
      </c>
      <c r="C4437" s="18">
        <v>17.600000000000001</v>
      </c>
      <c r="D4437">
        <v>26.2</v>
      </c>
      <c r="E4437">
        <v>11.9</v>
      </c>
      <c r="F4437">
        <v>0</v>
      </c>
    </row>
    <row r="4438" spans="1:6" x14ac:dyDescent="0.35">
      <c r="A4438">
        <v>2007</v>
      </c>
      <c r="B4438" s="1">
        <f t="shared" si="69"/>
        <v>45</v>
      </c>
      <c r="C4438" s="18">
        <v>15.2</v>
      </c>
      <c r="D4438">
        <v>19.399999999999999</v>
      </c>
      <c r="E4438">
        <v>10</v>
      </c>
      <c r="F4438">
        <v>0</v>
      </c>
    </row>
    <row r="4439" spans="1:6" x14ac:dyDescent="0.35">
      <c r="A4439">
        <v>2007</v>
      </c>
      <c r="B4439" s="1">
        <f t="shared" si="69"/>
        <v>46</v>
      </c>
      <c r="C4439" s="18">
        <v>12.4</v>
      </c>
      <c r="D4439">
        <v>23.2</v>
      </c>
      <c r="E4439">
        <v>9</v>
      </c>
      <c r="F4439">
        <v>0</v>
      </c>
    </row>
    <row r="4440" spans="1:6" x14ac:dyDescent="0.35">
      <c r="A4440">
        <v>2007</v>
      </c>
      <c r="B4440" s="1">
        <f t="shared" si="69"/>
        <v>47</v>
      </c>
      <c r="C4440" s="18">
        <v>17.5</v>
      </c>
      <c r="D4440">
        <v>26.9</v>
      </c>
      <c r="E4440">
        <v>12</v>
      </c>
      <c r="F4440">
        <v>0</v>
      </c>
    </row>
    <row r="4441" spans="1:6" x14ac:dyDescent="0.35">
      <c r="A4441">
        <v>2007</v>
      </c>
      <c r="B4441" s="1">
        <f t="shared" si="69"/>
        <v>48</v>
      </c>
      <c r="C4441" s="18">
        <v>8.3000000000000007</v>
      </c>
      <c r="D4441">
        <v>13.4</v>
      </c>
      <c r="E4441">
        <v>5</v>
      </c>
      <c r="F4441">
        <v>0</v>
      </c>
    </row>
    <row r="4442" spans="1:6" x14ac:dyDescent="0.35">
      <c r="A4442">
        <v>2007</v>
      </c>
      <c r="B4442" s="1">
        <f t="shared" si="69"/>
        <v>49</v>
      </c>
      <c r="C4442" s="18">
        <v>19.3</v>
      </c>
      <c r="D4442">
        <v>14.8</v>
      </c>
      <c r="E4442">
        <v>5</v>
      </c>
      <c r="F4442">
        <v>0</v>
      </c>
    </row>
    <row r="4443" spans="1:6" x14ac:dyDescent="0.35">
      <c r="A4443">
        <v>2007</v>
      </c>
      <c r="B4443" s="1">
        <f t="shared" si="69"/>
        <v>50</v>
      </c>
      <c r="C4443" s="18">
        <v>13.8</v>
      </c>
      <c r="D4443">
        <v>14.7</v>
      </c>
      <c r="E4443">
        <v>1.6</v>
      </c>
      <c r="F4443">
        <v>0</v>
      </c>
    </row>
    <row r="4444" spans="1:6" x14ac:dyDescent="0.35">
      <c r="A4444">
        <v>2007</v>
      </c>
      <c r="B4444" s="1">
        <f t="shared" si="69"/>
        <v>51</v>
      </c>
      <c r="C4444" s="18">
        <v>4.5</v>
      </c>
      <c r="D4444">
        <v>11.4</v>
      </c>
      <c r="E4444">
        <v>7</v>
      </c>
      <c r="F4444">
        <v>0.8</v>
      </c>
    </row>
    <row r="4445" spans="1:6" x14ac:dyDescent="0.35">
      <c r="A4445">
        <v>2007</v>
      </c>
      <c r="B4445" s="1">
        <f t="shared" si="69"/>
        <v>52</v>
      </c>
      <c r="C4445" s="18">
        <v>14</v>
      </c>
      <c r="D4445">
        <v>13.1</v>
      </c>
      <c r="E4445">
        <v>5.4</v>
      </c>
      <c r="F4445">
        <v>10.9</v>
      </c>
    </row>
    <row r="4446" spans="1:6" x14ac:dyDescent="0.35">
      <c r="A4446">
        <v>2007</v>
      </c>
      <c r="B4446" s="1">
        <f t="shared" si="69"/>
        <v>53</v>
      </c>
      <c r="C4446" s="18">
        <v>16.5</v>
      </c>
      <c r="D4446">
        <v>17.2</v>
      </c>
      <c r="E4446">
        <v>4</v>
      </c>
      <c r="F4446">
        <v>3.1</v>
      </c>
    </row>
    <row r="4447" spans="1:6" x14ac:dyDescent="0.35">
      <c r="A4447">
        <v>2007</v>
      </c>
      <c r="B4447" s="1">
        <f t="shared" si="69"/>
        <v>54</v>
      </c>
      <c r="C4447" s="18">
        <v>11.2</v>
      </c>
      <c r="D4447">
        <v>16.399999999999999</v>
      </c>
      <c r="E4447">
        <v>9</v>
      </c>
      <c r="F4447">
        <v>3.1</v>
      </c>
    </row>
    <row r="4448" spans="1:6" x14ac:dyDescent="0.35">
      <c r="A4448">
        <v>2007</v>
      </c>
      <c r="B4448" s="1">
        <f t="shared" si="69"/>
        <v>55</v>
      </c>
      <c r="C4448" s="18">
        <v>18.7</v>
      </c>
      <c r="D4448">
        <v>17.2</v>
      </c>
      <c r="E4448">
        <v>7.3</v>
      </c>
      <c r="F4448">
        <v>0</v>
      </c>
    </row>
    <row r="4449" spans="1:6" x14ac:dyDescent="0.35">
      <c r="A4449">
        <v>2007</v>
      </c>
      <c r="B4449" s="1">
        <f t="shared" si="69"/>
        <v>56</v>
      </c>
      <c r="C4449" s="18">
        <v>20.3</v>
      </c>
      <c r="D4449">
        <v>17.5</v>
      </c>
      <c r="E4449">
        <v>5.6</v>
      </c>
      <c r="F4449">
        <v>0</v>
      </c>
    </row>
    <row r="4450" spans="1:6" x14ac:dyDescent="0.35">
      <c r="A4450">
        <v>2007</v>
      </c>
      <c r="B4450" s="1">
        <f t="shared" si="69"/>
        <v>57</v>
      </c>
      <c r="C4450" s="18">
        <v>20.5</v>
      </c>
      <c r="D4450">
        <v>18.8</v>
      </c>
      <c r="E4450">
        <v>5</v>
      </c>
      <c r="F4450">
        <v>0</v>
      </c>
    </row>
    <row r="4451" spans="1:6" x14ac:dyDescent="0.35">
      <c r="A4451">
        <v>2007</v>
      </c>
      <c r="B4451" s="1">
        <f t="shared" si="69"/>
        <v>58</v>
      </c>
      <c r="C4451" s="18">
        <v>20.100000000000001</v>
      </c>
      <c r="D4451">
        <v>19</v>
      </c>
      <c r="E4451">
        <v>9.3000000000000007</v>
      </c>
      <c r="F4451">
        <v>0</v>
      </c>
    </row>
    <row r="4452" spans="1:6" x14ac:dyDescent="0.35">
      <c r="A4452">
        <v>2007</v>
      </c>
      <c r="B4452" s="1">
        <f t="shared" si="69"/>
        <v>59</v>
      </c>
      <c r="C4452" s="18">
        <v>20.9</v>
      </c>
      <c r="D4452">
        <v>20.3</v>
      </c>
      <c r="E4452">
        <v>6</v>
      </c>
      <c r="F4452">
        <v>0</v>
      </c>
    </row>
    <row r="4453" spans="1:6" x14ac:dyDescent="0.35">
      <c r="A4453">
        <v>2007</v>
      </c>
      <c r="B4453" s="1">
        <f t="shared" si="69"/>
        <v>60</v>
      </c>
      <c r="C4453" s="18">
        <v>20.100000000000001</v>
      </c>
      <c r="D4453">
        <v>20</v>
      </c>
      <c r="E4453">
        <v>5</v>
      </c>
      <c r="F4453">
        <v>0</v>
      </c>
    </row>
    <row r="4454" spans="1:6" x14ac:dyDescent="0.35">
      <c r="A4454">
        <v>2007</v>
      </c>
      <c r="B4454" s="1">
        <f t="shared" si="69"/>
        <v>61</v>
      </c>
      <c r="C4454" s="18">
        <v>20.7</v>
      </c>
      <c r="D4454">
        <v>21.6</v>
      </c>
      <c r="E4454">
        <v>8</v>
      </c>
      <c r="F4454">
        <v>0</v>
      </c>
    </row>
    <row r="4455" spans="1:6" x14ac:dyDescent="0.35">
      <c r="A4455">
        <v>2007</v>
      </c>
      <c r="B4455" s="1">
        <f t="shared" si="69"/>
        <v>62</v>
      </c>
      <c r="C4455" s="18">
        <v>21.5</v>
      </c>
      <c r="D4455">
        <v>25.5</v>
      </c>
      <c r="E4455">
        <v>7</v>
      </c>
      <c r="F4455">
        <v>0</v>
      </c>
    </row>
    <row r="4456" spans="1:6" x14ac:dyDescent="0.35">
      <c r="A4456">
        <v>2007</v>
      </c>
      <c r="B4456" s="1">
        <f t="shared" si="69"/>
        <v>63</v>
      </c>
      <c r="C4456" s="18">
        <v>21.4</v>
      </c>
      <c r="D4456">
        <v>25.6</v>
      </c>
      <c r="E4456">
        <v>9.3000000000000007</v>
      </c>
      <c r="F4456">
        <v>0</v>
      </c>
    </row>
    <row r="4457" spans="1:6" x14ac:dyDescent="0.35">
      <c r="A4457">
        <v>2007</v>
      </c>
      <c r="B4457" s="1">
        <f t="shared" si="69"/>
        <v>64</v>
      </c>
      <c r="C4457" s="18">
        <v>20.6</v>
      </c>
      <c r="D4457">
        <v>20.399999999999999</v>
      </c>
      <c r="E4457">
        <v>11</v>
      </c>
      <c r="F4457">
        <v>0</v>
      </c>
    </row>
    <row r="4458" spans="1:6" x14ac:dyDescent="0.35">
      <c r="A4458">
        <v>2007</v>
      </c>
      <c r="B4458" s="1">
        <f t="shared" si="69"/>
        <v>65</v>
      </c>
      <c r="C4458" s="18">
        <v>15.3</v>
      </c>
      <c r="D4458">
        <v>18</v>
      </c>
      <c r="E4458">
        <v>8</v>
      </c>
      <c r="F4458">
        <v>0</v>
      </c>
    </row>
    <row r="4459" spans="1:6" x14ac:dyDescent="0.35">
      <c r="A4459">
        <v>2007</v>
      </c>
      <c r="B4459" s="1">
        <f t="shared" si="69"/>
        <v>66</v>
      </c>
      <c r="C4459" s="18">
        <v>16.5</v>
      </c>
      <c r="D4459">
        <v>17</v>
      </c>
      <c r="E4459">
        <v>6</v>
      </c>
      <c r="F4459">
        <v>0</v>
      </c>
    </row>
    <row r="4460" spans="1:6" x14ac:dyDescent="0.35">
      <c r="A4460">
        <v>2007</v>
      </c>
      <c r="B4460" s="1">
        <f t="shared" si="69"/>
        <v>67</v>
      </c>
      <c r="C4460" s="18">
        <v>21.8</v>
      </c>
      <c r="D4460">
        <v>17.3</v>
      </c>
      <c r="E4460">
        <v>8</v>
      </c>
      <c r="F4460">
        <v>0</v>
      </c>
    </row>
    <row r="4461" spans="1:6" x14ac:dyDescent="0.35">
      <c r="A4461">
        <v>2007</v>
      </c>
      <c r="B4461" s="1">
        <f t="shared" si="69"/>
        <v>68</v>
      </c>
      <c r="C4461" s="18">
        <v>22.5</v>
      </c>
      <c r="D4461">
        <v>19.8</v>
      </c>
      <c r="E4461">
        <v>3</v>
      </c>
      <c r="F4461">
        <v>0</v>
      </c>
    </row>
    <row r="4462" spans="1:6" x14ac:dyDescent="0.35">
      <c r="A4462">
        <v>2007</v>
      </c>
      <c r="B4462" s="1">
        <f t="shared" si="69"/>
        <v>69</v>
      </c>
      <c r="C4462" s="18">
        <v>22.6</v>
      </c>
      <c r="D4462">
        <v>23</v>
      </c>
      <c r="E4462">
        <v>4.2</v>
      </c>
      <c r="F4462">
        <v>0</v>
      </c>
    </row>
    <row r="4463" spans="1:6" x14ac:dyDescent="0.35">
      <c r="A4463">
        <v>2007</v>
      </c>
      <c r="B4463" s="1">
        <f t="shared" si="69"/>
        <v>70</v>
      </c>
      <c r="C4463" s="18">
        <v>22.9</v>
      </c>
      <c r="D4463">
        <v>20.9</v>
      </c>
      <c r="E4463">
        <v>7</v>
      </c>
      <c r="F4463">
        <v>0</v>
      </c>
    </row>
    <row r="4464" spans="1:6" x14ac:dyDescent="0.35">
      <c r="A4464">
        <v>2007</v>
      </c>
      <c r="B4464" s="1">
        <f t="shared" si="69"/>
        <v>71</v>
      </c>
      <c r="C4464" s="18">
        <v>23.1</v>
      </c>
      <c r="D4464">
        <v>21.8</v>
      </c>
      <c r="E4464">
        <v>3.9</v>
      </c>
      <c r="F4464">
        <v>0</v>
      </c>
    </row>
    <row r="4465" spans="1:6" x14ac:dyDescent="0.35">
      <c r="A4465">
        <v>2007</v>
      </c>
      <c r="B4465" s="1">
        <f t="shared" si="69"/>
        <v>72</v>
      </c>
      <c r="C4465" s="18">
        <v>20.8</v>
      </c>
      <c r="D4465">
        <v>24.4</v>
      </c>
      <c r="E4465">
        <v>6</v>
      </c>
      <c r="F4465">
        <v>0</v>
      </c>
    </row>
    <row r="4466" spans="1:6" x14ac:dyDescent="0.35">
      <c r="A4466">
        <v>2007</v>
      </c>
      <c r="B4466" s="1">
        <f t="shared" si="69"/>
        <v>73</v>
      </c>
      <c r="C4466" s="18">
        <v>15.3</v>
      </c>
      <c r="D4466">
        <v>23.5</v>
      </c>
      <c r="E4466">
        <v>10</v>
      </c>
      <c r="F4466">
        <v>0</v>
      </c>
    </row>
    <row r="4467" spans="1:6" x14ac:dyDescent="0.35">
      <c r="A4467">
        <v>2007</v>
      </c>
      <c r="B4467" s="1">
        <f t="shared" si="69"/>
        <v>74</v>
      </c>
      <c r="C4467" s="18">
        <v>19.399999999999999</v>
      </c>
      <c r="D4467">
        <v>22</v>
      </c>
      <c r="E4467">
        <v>11</v>
      </c>
      <c r="F4467">
        <v>0</v>
      </c>
    </row>
    <row r="4468" spans="1:6" x14ac:dyDescent="0.35">
      <c r="A4468">
        <v>2007</v>
      </c>
      <c r="B4468" s="1">
        <f t="shared" si="69"/>
        <v>75</v>
      </c>
      <c r="C4468" s="18">
        <v>18.399999999999999</v>
      </c>
      <c r="D4468">
        <v>20.8</v>
      </c>
      <c r="E4468">
        <v>6</v>
      </c>
      <c r="F4468">
        <v>0.3</v>
      </c>
    </row>
    <row r="4469" spans="1:6" x14ac:dyDescent="0.35">
      <c r="A4469">
        <v>2007</v>
      </c>
      <c r="B4469" s="1">
        <f t="shared" si="69"/>
        <v>76</v>
      </c>
      <c r="C4469" s="18">
        <v>21.2</v>
      </c>
      <c r="D4469">
        <v>21.6</v>
      </c>
      <c r="E4469">
        <v>7</v>
      </c>
      <c r="F4469">
        <v>2</v>
      </c>
    </row>
    <row r="4470" spans="1:6" x14ac:dyDescent="0.35">
      <c r="A4470">
        <v>2007</v>
      </c>
      <c r="B4470" s="1">
        <f t="shared" si="69"/>
        <v>77</v>
      </c>
      <c r="C4470" s="18">
        <v>17.5</v>
      </c>
      <c r="D4470">
        <v>23</v>
      </c>
      <c r="E4470">
        <v>8</v>
      </c>
      <c r="F4470">
        <v>0</v>
      </c>
    </row>
    <row r="4471" spans="1:6" x14ac:dyDescent="0.35">
      <c r="A4471">
        <v>2007</v>
      </c>
      <c r="B4471" s="1">
        <f t="shared" si="69"/>
        <v>78</v>
      </c>
      <c r="C4471" s="18">
        <v>23.7</v>
      </c>
      <c r="D4471">
        <v>21.8</v>
      </c>
      <c r="E4471">
        <v>8</v>
      </c>
      <c r="F4471">
        <v>0</v>
      </c>
    </row>
    <row r="4472" spans="1:6" x14ac:dyDescent="0.35">
      <c r="A4472">
        <v>2007</v>
      </c>
      <c r="B4472" s="1">
        <f t="shared" si="69"/>
        <v>79</v>
      </c>
      <c r="C4472" s="18">
        <v>17.7</v>
      </c>
      <c r="D4472">
        <v>15</v>
      </c>
      <c r="E4472">
        <v>5</v>
      </c>
      <c r="F4472">
        <v>0.5</v>
      </c>
    </row>
    <row r="4473" spans="1:6" x14ac:dyDescent="0.35">
      <c r="A4473">
        <v>2007</v>
      </c>
      <c r="B4473" s="1">
        <f t="shared" si="69"/>
        <v>80</v>
      </c>
      <c r="C4473" s="18">
        <v>25.1</v>
      </c>
      <c r="D4473">
        <v>14.9</v>
      </c>
      <c r="E4473">
        <v>0</v>
      </c>
      <c r="F4473">
        <v>0</v>
      </c>
    </row>
    <row r="4474" spans="1:6" x14ac:dyDescent="0.35">
      <c r="A4474">
        <v>2007</v>
      </c>
      <c r="B4474" s="1">
        <f t="shared" si="69"/>
        <v>81</v>
      </c>
      <c r="C4474" s="18">
        <v>25.1</v>
      </c>
      <c r="D4474">
        <v>15.1</v>
      </c>
      <c r="E4474">
        <v>3.9</v>
      </c>
      <c r="F4474">
        <v>0</v>
      </c>
    </row>
    <row r="4475" spans="1:6" x14ac:dyDescent="0.35">
      <c r="A4475">
        <v>2007</v>
      </c>
      <c r="B4475" s="1">
        <f t="shared" si="69"/>
        <v>82</v>
      </c>
      <c r="C4475" s="18">
        <v>25.4</v>
      </c>
      <c r="D4475">
        <v>20</v>
      </c>
      <c r="E4475">
        <v>1.5</v>
      </c>
      <c r="F4475">
        <v>0</v>
      </c>
    </row>
    <row r="4476" spans="1:6" x14ac:dyDescent="0.35">
      <c r="A4476">
        <v>2007</v>
      </c>
      <c r="B4476" s="1">
        <f t="shared" si="69"/>
        <v>83</v>
      </c>
      <c r="C4476" s="18">
        <v>24.3</v>
      </c>
      <c r="D4476">
        <v>20</v>
      </c>
      <c r="E4476">
        <v>2.6</v>
      </c>
      <c r="F4476">
        <v>0</v>
      </c>
    </row>
    <row r="4477" spans="1:6" x14ac:dyDescent="0.35">
      <c r="A4477">
        <v>2007</v>
      </c>
      <c r="B4477" s="1">
        <f t="shared" si="69"/>
        <v>84</v>
      </c>
      <c r="C4477" s="18">
        <v>18.399999999999999</v>
      </c>
      <c r="D4477">
        <v>17.7</v>
      </c>
      <c r="E4477">
        <v>7</v>
      </c>
      <c r="F4477">
        <v>0</v>
      </c>
    </row>
    <row r="4478" spans="1:6" x14ac:dyDescent="0.35">
      <c r="A4478">
        <v>2007</v>
      </c>
      <c r="B4478" s="1">
        <f t="shared" si="69"/>
        <v>85</v>
      </c>
      <c r="C4478" s="18">
        <v>11.3</v>
      </c>
      <c r="D4478">
        <v>18.7</v>
      </c>
      <c r="E4478">
        <v>6.5</v>
      </c>
      <c r="F4478">
        <v>2</v>
      </c>
    </row>
    <row r="4479" spans="1:6" x14ac:dyDescent="0.35">
      <c r="A4479">
        <v>2007</v>
      </c>
      <c r="B4479" s="1">
        <f t="shared" si="69"/>
        <v>86</v>
      </c>
      <c r="C4479" s="18">
        <v>11.7</v>
      </c>
      <c r="D4479">
        <v>12.6</v>
      </c>
      <c r="E4479">
        <v>7.9</v>
      </c>
      <c r="F4479">
        <v>6.1</v>
      </c>
    </row>
    <row r="4480" spans="1:6" x14ac:dyDescent="0.35">
      <c r="A4480">
        <v>2007</v>
      </c>
      <c r="B4480" s="1">
        <f t="shared" si="69"/>
        <v>87</v>
      </c>
      <c r="C4480" s="18">
        <v>9.1</v>
      </c>
      <c r="D4480">
        <v>10.8</v>
      </c>
      <c r="E4480">
        <v>6.6</v>
      </c>
      <c r="F4480">
        <v>4.0999999999999996</v>
      </c>
    </row>
    <row r="4481" spans="1:6" x14ac:dyDescent="0.35">
      <c r="A4481">
        <v>2007</v>
      </c>
      <c r="B4481" s="1">
        <f t="shared" si="69"/>
        <v>88</v>
      </c>
      <c r="C4481" s="18">
        <v>10.5</v>
      </c>
      <c r="D4481">
        <v>14</v>
      </c>
      <c r="E4481">
        <v>7</v>
      </c>
      <c r="F4481">
        <v>10.9</v>
      </c>
    </row>
    <row r="4482" spans="1:6" x14ac:dyDescent="0.35">
      <c r="A4482">
        <v>2007</v>
      </c>
      <c r="B4482" s="1">
        <f t="shared" si="69"/>
        <v>89</v>
      </c>
      <c r="C4482" s="18">
        <v>25.9</v>
      </c>
      <c r="D4482">
        <v>17.7</v>
      </c>
      <c r="E4482">
        <v>4.3</v>
      </c>
      <c r="F4482">
        <v>8.9</v>
      </c>
    </row>
    <row r="4483" spans="1:6" x14ac:dyDescent="0.35">
      <c r="A4483">
        <v>2007</v>
      </c>
      <c r="B4483" s="1">
        <f t="shared" si="69"/>
        <v>90</v>
      </c>
      <c r="C4483" s="18">
        <v>26.6</v>
      </c>
      <c r="D4483">
        <v>18.100000000000001</v>
      </c>
      <c r="E4483">
        <v>9</v>
      </c>
      <c r="F4483">
        <v>0</v>
      </c>
    </row>
    <row r="4484" spans="1:6" x14ac:dyDescent="0.35">
      <c r="A4484">
        <v>2007</v>
      </c>
      <c r="B4484" s="1">
        <f t="shared" si="69"/>
        <v>91</v>
      </c>
      <c r="C4484" s="18">
        <v>8</v>
      </c>
      <c r="D4484">
        <v>11.3</v>
      </c>
      <c r="E4484">
        <v>7</v>
      </c>
      <c r="F4484">
        <v>8.9</v>
      </c>
    </row>
    <row r="4485" spans="1:6" x14ac:dyDescent="0.35">
      <c r="A4485">
        <v>2007</v>
      </c>
      <c r="B4485" s="1">
        <f t="shared" si="69"/>
        <v>92</v>
      </c>
      <c r="C4485" s="18">
        <v>20</v>
      </c>
      <c r="D4485">
        <v>15.9</v>
      </c>
      <c r="E4485">
        <v>6.5</v>
      </c>
      <c r="F4485">
        <v>0</v>
      </c>
    </row>
    <row r="4486" spans="1:6" x14ac:dyDescent="0.35">
      <c r="A4486">
        <v>2007</v>
      </c>
      <c r="B4486" s="1">
        <f t="shared" si="69"/>
        <v>93</v>
      </c>
      <c r="C4486" s="18">
        <v>25.6</v>
      </c>
      <c r="D4486">
        <v>17.600000000000001</v>
      </c>
      <c r="E4486">
        <v>4.2</v>
      </c>
      <c r="F4486">
        <v>0</v>
      </c>
    </row>
    <row r="4487" spans="1:6" x14ac:dyDescent="0.35">
      <c r="A4487">
        <v>2007</v>
      </c>
      <c r="B4487" s="1">
        <f t="shared" si="69"/>
        <v>94</v>
      </c>
      <c r="C4487" s="18">
        <v>18.5</v>
      </c>
      <c r="D4487">
        <v>15.9</v>
      </c>
      <c r="E4487">
        <v>6</v>
      </c>
      <c r="F4487">
        <v>2</v>
      </c>
    </row>
    <row r="4488" spans="1:6" x14ac:dyDescent="0.35">
      <c r="A4488">
        <v>2007</v>
      </c>
      <c r="B4488" s="1">
        <f t="shared" si="69"/>
        <v>95</v>
      </c>
      <c r="C4488" s="18">
        <v>25.4</v>
      </c>
      <c r="D4488">
        <v>17</v>
      </c>
      <c r="E4488">
        <v>7.2</v>
      </c>
      <c r="F4488">
        <v>0</v>
      </c>
    </row>
    <row r="4489" spans="1:6" x14ac:dyDescent="0.35">
      <c r="A4489">
        <v>2007</v>
      </c>
      <c r="B4489" s="1">
        <f t="shared" si="69"/>
        <v>96</v>
      </c>
      <c r="C4489" s="18">
        <v>9.6</v>
      </c>
      <c r="D4489">
        <v>15.9</v>
      </c>
      <c r="E4489">
        <v>8</v>
      </c>
      <c r="F4489">
        <v>2</v>
      </c>
    </row>
    <row r="4490" spans="1:6" x14ac:dyDescent="0.35">
      <c r="A4490">
        <v>2007</v>
      </c>
      <c r="B4490" s="1">
        <f t="shared" si="69"/>
        <v>97</v>
      </c>
      <c r="C4490" s="18">
        <v>26.5</v>
      </c>
      <c r="D4490">
        <v>18.3</v>
      </c>
      <c r="E4490">
        <v>2.7</v>
      </c>
      <c r="F4490">
        <v>0</v>
      </c>
    </row>
    <row r="4491" spans="1:6" x14ac:dyDescent="0.35">
      <c r="A4491">
        <v>2007</v>
      </c>
      <c r="B4491" s="1">
        <f t="shared" si="69"/>
        <v>98</v>
      </c>
      <c r="C4491" s="18">
        <v>26.1</v>
      </c>
      <c r="D4491">
        <v>20.6</v>
      </c>
      <c r="E4491">
        <v>8.9</v>
      </c>
      <c r="F4491">
        <v>0</v>
      </c>
    </row>
    <row r="4492" spans="1:6" x14ac:dyDescent="0.35">
      <c r="A4492">
        <v>2007</v>
      </c>
      <c r="B4492" s="1">
        <f t="shared" ref="B4492:B4555" si="70">B4491+1</f>
        <v>99</v>
      </c>
      <c r="C4492" s="18">
        <v>21.2</v>
      </c>
      <c r="D4492">
        <v>21.7</v>
      </c>
      <c r="E4492">
        <v>8.5</v>
      </c>
      <c r="F4492">
        <v>0</v>
      </c>
    </row>
    <row r="4493" spans="1:6" x14ac:dyDescent="0.35">
      <c r="A4493">
        <v>2007</v>
      </c>
      <c r="B4493" s="1">
        <f t="shared" si="70"/>
        <v>100</v>
      </c>
      <c r="C4493" s="18">
        <v>21.7</v>
      </c>
      <c r="D4493">
        <v>21.8</v>
      </c>
      <c r="E4493">
        <v>10.7</v>
      </c>
      <c r="F4493">
        <v>6.1</v>
      </c>
    </row>
    <row r="4494" spans="1:6" x14ac:dyDescent="0.35">
      <c r="A4494">
        <v>2007</v>
      </c>
      <c r="B4494" s="1">
        <f t="shared" si="70"/>
        <v>101</v>
      </c>
      <c r="C4494" s="18">
        <v>10.3</v>
      </c>
      <c r="D4494">
        <v>14</v>
      </c>
      <c r="E4494">
        <v>9</v>
      </c>
      <c r="F4494">
        <v>0</v>
      </c>
    </row>
    <row r="4495" spans="1:6" x14ac:dyDescent="0.35">
      <c r="A4495">
        <v>2007</v>
      </c>
      <c r="B4495" s="1">
        <f t="shared" si="70"/>
        <v>102</v>
      </c>
      <c r="C4495" s="18">
        <v>12.6</v>
      </c>
      <c r="D4495">
        <v>15.4</v>
      </c>
      <c r="E4495">
        <v>7</v>
      </c>
      <c r="F4495">
        <v>9.9</v>
      </c>
    </row>
    <row r="4496" spans="1:6" x14ac:dyDescent="0.35">
      <c r="A4496">
        <v>2007</v>
      </c>
      <c r="B4496" s="1">
        <f t="shared" si="70"/>
        <v>103</v>
      </c>
      <c r="C4496" s="18">
        <v>16.2</v>
      </c>
      <c r="D4496">
        <v>17.600000000000001</v>
      </c>
      <c r="E4496">
        <v>10</v>
      </c>
      <c r="F4496">
        <v>24.9</v>
      </c>
    </row>
    <row r="4497" spans="1:6" x14ac:dyDescent="0.35">
      <c r="A4497">
        <v>2007</v>
      </c>
      <c r="B4497" s="1">
        <f t="shared" si="70"/>
        <v>104</v>
      </c>
      <c r="C4497" s="18">
        <v>28.5</v>
      </c>
      <c r="D4497">
        <v>20.100000000000001</v>
      </c>
      <c r="E4497">
        <v>7.9</v>
      </c>
      <c r="F4497">
        <v>2</v>
      </c>
    </row>
    <row r="4498" spans="1:6" x14ac:dyDescent="0.35">
      <c r="A4498">
        <v>2007</v>
      </c>
      <c r="B4498" s="1">
        <f t="shared" si="70"/>
        <v>105</v>
      </c>
      <c r="C4498" s="18">
        <v>21.1</v>
      </c>
      <c r="D4498">
        <v>22.7</v>
      </c>
      <c r="E4498">
        <v>9</v>
      </c>
      <c r="F4498">
        <v>0</v>
      </c>
    </row>
    <row r="4499" spans="1:6" x14ac:dyDescent="0.35">
      <c r="A4499">
        <v>2007</v>
      </c>
      <c r="B4499" s="1">
        <f t="shared" si="70"/>
        <v>106</v>
      </c>
      <c r="C4499" s="18">
        <v>28.6</v>
      </c>
      <c r="D4499">
        <v>23</v>
      </c>
      <c r="E4499">
        <v>9</v>
      </c>
      <c r="F4499">
        <v>0</v>
      </c>
    </row>
    <row r="4500" spans="1:6" x14ac:dyDescent="0.35">
      <c r="A4500">
        <v>2007</v>
      </c>
      <c r="B4500" s="1">
        <f t="shared" si="70"/>
        <v>107</v>
      </c>
      <c r="C4500" s="18">
        <v>22</v>
      </c>
      <c r="D4500">
        <v>24.5</v>
      </c>
      <c r="E4500">
        <v>12</v>
      </c>
      <c r="F4500">
        <v>0</v>
      </c>
    </row>
    <row r="4501" spans="1:6" x14ac:dyDescent="0.35">
      <c r="A4501">
        <v>2007</v>
      </c>
      <c r="B4501" s="1">
        <f t="shared" si="70"/>
        <v>108</v>
      </c>
      <c r="C4501" s="18">
        <v>10.5</v>
      </c>
      <c r="D4501">
        <v>18.3</v>
      </c>
      <c r="E4501">
        <v>11.7</v>
      </c>
      <c r="F4501">
        <v>24.9</v>
      </c>
    </row>
    <row r="4502" spans="1:6" x14ac:dyDescent="0.35">
      <c r="A4502">
        <v>2007</v>
      </c>
      <c r="B4502" s="1">
        <f t="shared" si="70"/>
        <v>109</v>
      </c>
      <c r="C4502" s="18">
        <v>20.6</v>
      </c>
      <c r="D4502">
        <v>22.3</v>
      </c>
      <c r="E4502">
        <v>11.1</v>
      </c>
      <c r="F4502">
        <v>0.3</v>
      </c>
    </row>
    <row r="4503" spans="1:6" x14ac:dyDescent="0.35">
      <c r="A4503">
        <v>2007</v>
      </c>
      <c r="B4503" s="1">
        <f t="shared" si="70"/>
        <v>110</v>
      </c>
      <c r="C4503" s="18">
        <v>13.3</v>
      </c>
      <c r="D4503">
        <v>21.5</v>
      </c>
      <c r="E4503">
        <v>11</v>
      </c>
      <c r="F4503">
        <v>2</v>
      </c>
    </row>
    <row r="4504" spans="1:6" x14ac:dyDescent="0.35">
      <c r="A4504">
        <v>2007</v>
      </c>
      <c r="B4504" s="1">
        <f t="shared" si="70"/>
        <v>111</v>
      </c>
      <c r="C4504" s="18">
        <v>11.4</v>
      </c>
      <c r="D4504">
        <v>14.9</v>
      </c>
      <c r="E4504">
        <v>10.3</v>
      </c>
      <c r="F4504">
        <v>47</v>
      </c>
    </row>
    <row r="4505" spans="1:6" x14ac:dyDescent="0.35">
      <c r="A4505">
        <v>2007</v>
      </c>
      <c r="B4505" s="1">
        <f t="shared" si="70"/>
        <v>112</v>
      </c>
      <c r="C4505" s="18">
        <v>16.399999999999999</v>
      </c>
      <c r="D4505">
        <v>19</v>
      </c>
      <c r="E4505">
        <v>11.4</v>
      </c>
      <c r="F4505">
        <v>1</v>
      </c>
    </row>
    <row r="4506" spans="1:6" x14ac:dyDescent="0.35">
      <c r="A4506">
        <v>2007</v>
      </c>
      <c r="B4506" s="1">
        <f t="shared" si="70"/>
        <v>113</v>
      </c>
      <c r="C4506" s="18">
        <v>21.6</v>
      </c>
      <c r="D4506">
        <v>22</v>
      </c>
      <c r="E4506">
        <v>9.8000000000000007</v>
      </c>
      <c r="F4506">
        <v>0.3</v>
      </c>
    </row>
    <row r="4507" spans="1:6" x14ac:dyDescent="0.35">
      <c r="A4507">
        <v>2007</v>
      </c>
      <c r="B4507" s="1">
        <f t="shared" si="70"/>
        <v>114</v>
      </c>
      <c r="C4507" s="18">
        <v>27.8</v>
      </c>
      <c r="D4507">
        <v>24</v>
      </c>
      <c r="E4507">
        <v>11.7</v>
      </c>
      <c r="F4507">
        <v>0</v>
      </c>
    </row>
    <row r="4508" spans="1:6" x14ac:dyDescent="0.35">
      <c r="A4508">
        <v>2007</v>
      </c>
      <c r="B4508" s="1">
        <f t="shared" si="70"/>
        <v>115</v>
      </c>
      <c r="C4508" s="18">
        <v>20.5</v>
      </c>
      <c r="D4508">
        <v>24.1</v>
      </c>
      <c r="E4508">
        <v>12</v>
      </c>
      <c r="F4508">
        <v>0</v>
      </c>
    </row>
    <row r="4509" spans="1:6" x14ac:dyDescent="0.35">
      <c r="A4509">
        <v>2007</v>
      </c>
      <c r="B4509" s="1">
        <f t="shared" si="70"/>
        <v>116</v>
      </c>
      <c r="C4509" s="18">
        <v>13.6</v>
      </c>
      <c r="D4509">
        <v>19</v>
      </c>
      <c r="E4509">
        <v>11</v>
      </c>
      <c r="F4509">
        <v>0</v>
      </c>
    </row>
    <row r="4510" spans="1:6" x14ac:dyDescent="0.35">
      <c r="A4510">
        <v>2007</v>
      </c>
      <c r="B4510" s="1">
        <f t="shared" si="70"/>
        <v>117</v>
      </c>
      <c r="C4510" s="18">
        <v>28</v>
      </c>
      <c r="D4510">
        <v>20.2</v>
      </c>
      <c r="E4510">
        <v>10.7</v>
      </c>
      <c r="F4510">
        <v>0</v>
      </c>
    </row>
    <row r="4511" spans="1:6" x14ac:dyDescent="0.35">
      <c r="A4511">
        <v>2007</v>
      </c>
      <c r="B4511" s="1">
        <f t="shared" si="70"/>
        <v>118</v>
      </c>
      <c r="C4511" s="18">
        <v>26.9</v>
      </c>
      <c r="D4511">
        <v>20.3</v>
      </c>
      <c r="E4511">
        <v>10.4</v>
      </c>
      <c r="F4511">
        <v>0</v>
      </c>
    </row>
    <row r="4512" spans="1:6" x14ac:dyDescent="0.35">
      <c r="A4512">
        <v>2007</v>
      </c>
      <c r="B4512" s="1">
        <f t="shared" si="70"/>
        <v>119</v>
      </c>
      <c r="C4512" s="18">
        <v>30.2</v>
      </c>
      <c r="D4512">
        <v>20.8</v>
      </c>
      <c r="E4512">
        <v>11</v>
      </c>
      <c r="F4512">
        <v>0</v>
      </c>
    </row>
    <row r="4513" spans="1:6" x14ac:dyDescent="0.35">
      <c r="A4513">
        <v>2007</v>
      </c>
      <c r="B4513" s="1">
        <f t="shared" si="70"/>
        <v>120</v>
      </c>
      <c r="C4513" s="18">
        <v>29.6</v>
      </c>
      <c r="D4513">
        <v>20.6</v>
      </c>
      <c r="E4513">
        <v>10</v>
      </c>
      <c r="F4513">
        <v>0</v>
      </c>
    </row>
    <row r="4514" spans="1:6" x14ac:dyDescent="0.35">
      <c r="A4514">
        <v>2007</v>
      </c>
      <c r="B4514" s="1">
        <f t="shared" si="70"/>
        <v>121</v>
      </c>
      <c r="C4514" s="18">
        <v>19.5</v>
      </c>
      <c r="D4514">
        <v>17.600000000000001</v>
      </c>
      <c r="E4514">
        <v>9</v>
      </c>
      <c r="F4514">
        <v>0</v>
      </c>
    </row>
    <row r="4515" spans="1:6" x14ac:dyDescent="0.35">
      <c r="A4515">
        <v>2007</v>
      </c>
      <c r="B4515" s="1">
        <f t="shared" si="70"/>
        <v>122</v>
      </c>
      <c r="C4515" s="18">
        <v>29.3</v>
      </c>
      <c r="D4515">
        <v>22.4</v>
      </c>
      <c r="E4515">
        <v>4.2</v>
      </c>
      <c r="F4515">
        <v>0</v>
      </c>
    </row>
    <row r="4516" spans="1:6" x14ac:dyDescent="0.35">
      <c r="A4516">
        <v>2007</v>
      </c>
      <c r="B4516" s="1">
        <f t="shared" si="70"/>
        <v>123</v>
      </c>
      <c r="C4516" s="18">
        <v>14.2</v>
      </c>
      <c r="D4516">
        <v>18.8</v>
      </c>
      <c r="E4516">
        <v>10.8</v>
      </c>
      <c r="F4516">
        <v>3.1</v>
      </c>
    </row>
    <row r="4517" spans="1:6" x14ac:dyDescent="0.35">
      <c r="A4517">
        <v>2007</v>
      </c>
      <c r="B4517" s="1">
        <f t="shared" si="70"/>
        <v>124</v>
      </c>
      <c r="C4517" s="18">
        <v>16.8</v>
      </c>
      <c r="D4517">
        <v>18.3</v>
      </c>
      <c r="E4517">
        <v>9.4</v>
      </c>
      <c r="F4517">
        <v>0</v>
      </c>
    </row>
    <row r="4518" spans="1:6" x14ac:dyDescent="0.35">
      <c r="A4518">
        <v>2007</v>
      </c>
      <c r="B4518" s="1">
        <f t="shared" si="70"/>
        <v>125</v>
      </c>
      <c r="C4518" s="18">
        <v>17.2</v>
      </c>
      <c r="D4518">
        <v>18.5</v>
      </c>
      <c r="E4518">
        <v>10</v>
      </c>
      <c r="F4518">
        <v>0.5</v>
      </c>
    </row>
    <row r="4519" spans="1:6" x14ac:dyDescent="0.35">
      <c r="A4519">
        <v>2007</v>
      </c>
      <c r="B4519" s="1">
        <f t="shared" si="70"/>
        <v>126</v>
      </c>
      <c r="C4519" s="18">
        <v>22</v>
      </c>
      <c r="D4519">
        <v>19</v>
      </c>
      <c r="E4519">
        <v>9.3000000000000007</v>
      </c>
      <c r="F4519">
        <v>0</v>
      </c>
    </row>
    <row r="4520" spans="1:6" x14ac:dyDescent="0.35">
      <c r="A4520">
        <v>2007</v>
      </c>
      <c r="B4520" s="1">
        <f t="shared" si="70"/>
        <v>127</v>
      </c>
      <c r="C4520" s="18">
        <v>31.1</v>
      </c>
      <c r="D4520">
        <v>24</v>
      </c>
      <c r="E4520">
        <v>9</v>
      </c>
      <c r="F4520">
        <v>0</v>
      </c>
    </row>
    <row r="4521" spans="1:6" x14ac:dyDescent="0.35">
      <c r="A4521">
        <v>2007</v>
      </c>
      <c r="B4521" s="1">
        <f t="shared" si="70"/>
        <v>128</v>
      </c>
      <c r="C4521" s="18">
        <v>31.1</v>
      </c>
      <c r="D4521">
        <v>29.5</v>
      </c>
      <c r="E4521">
        <v>8.1</v>
      </c>
      <c r="F4521">
        <v>0</v>
      </c>
    </row>
    <row r="4522" spans="1:6" x14ac:dyDescent="0.35">
      <c r="A4522">
        <v>2007</v>
      </c>
      <c r="B4522" s="1">
        <f t="shared" si="70"/>
        <v>129</v>
      </c>
      <c r="C4522" s="18">
        <v>29.4</v>
      </c>
      <c r="D4522">
        <v>31</v>
      </c>
      <c r="E4522">
        <v>11</v>
      </c>
      <c r="F4522">
        <v>0</v>
      </c>
    </row>
    <row r="4523" spans="1:6" x14ac:dyDescent="0.35">
      <c r="A4523">
        <v>2007</v>
      </c>
      <c r="B4523" s="1">
        <f t="shared" si="70"/>
        <v>130</v>
      </c>
      <c r="C4523" s="18">
        <v>29.3</v>
      </c>
      <c r="D4523">
        <v>28.9</v>
      </c>
      <c r="E4523">
        <v>13.6</v>
      </c>
      <c r="F4523">
        <v>0</v>
      </c>
    </row>
    <row r="4524" spans="1:6" x14ac:dyDescent="0.35">
      <c r="A4524">
        <v>2007</v>
      </c>
      <c r="B4524" s="1">
        <f t="shared" si="70"/>
        <v>131</v>
      </c>
      <c r="C4524" s="18">
        <v>31.6</v>
      </c>
      <c r="D4524">
        <v>27.9</v>
      </c>
      <c r="E4524">
        <v>9.4</v>
      </c>
      <c r="F4524">
        <v>0</v>
      </c>
    </row>
    <row r="4525" spans="1:6" x14ac:dyDescent="0.35">
      <c r="A4525">
        <v>2007</v>
      </c>
      <c r="B4525" s="1">
        <f t="shared" si="70"/>
        <v>132</v>
      </c>
      <c r="C4525" s="18">
        <v>31.5</v>
      </c>
      <c r="D4525">
        <v>31</v>
      </c>
      <c r="E4525">
        <v>10.7</v>
      </c>
      <c r="F4525">
        <v>0</v>
      </c>
    </row>
    <row r="4526" spans="1:6" x14ac:dyDescent="0.35">
      <c r="A4526">
        <v>2007</v>
      </c>
      <c r="B4526" s="1">
        <f t="shared" si="70"/>
        <v>133</v>
      </c>
      <c r="C4526" s="18">
        <v>28.7</v>
      </c>
      <c r="D4526">
        <v>27</v>
      </c>
      <c r="E4526">
        <v>11.3</v>
      </c>
      <c r="F4526">
        <v>0</v>
      </c>
    </row>
    <row r="4527" spans="1:6" x14ac:dyDescent="0.35">
      <c r="A4527">
        <v>2007</v>
      </c>
      <c r="B4527" s="1">
        <f t="shared" si="70"/>
        <v>134</v>
      </c>
      <c r="C4527" s="18">
        <v>27.2</v>
      </c>
      <c r="D4527">
        <v>22</v>
      </c>
      <c r="E4527">
        <v>11.3</v>
      </c>
      <c r="F4527">
        <v>0</v>
      </c>
    </row>
    <row r="4528" spans="1:6" x14ac:dyDescent="0.35">
      <c r="A4528">
        <v>2007</v>
      </c>
      <c r="B4528" s="1">
        <f t="shared" si="70"/>
        <v>135</v>
      </c>
      <c r="C4528" s="18">
        <v>22.9</v>
      </c>
      <c r="D4528">
        <v>24.1</v>
      </c>
      <c r="E4528">
        <v>11.4</v>
      </c>
      <c r="F4528">
        <v>0</v>
      </c>
    </row>
    <row r="4529" spans="1:6" x14ac:dyDescent="0.35">
      <c r="A4529">
        <v>2007</v>
      </c>
      <c r="B4529" s="1">
        <f t="shared" si="70"/>
        <v>136</v>
      </c>
      <c r="C4529" s="18">
        <v>29.9</v>
      </c>
      <c r="D4529">
        <v>32.1</v>
      </c>
      <c r="E4529">
        <v>13.6</v>
      </c>
      <c r="F4529">
        <v>0</v>
      </c>
    </row>
    <row r="4530" spans="1:6" x14ac:dyDescent="0.35">
      <c r="A4530">
        <v>2007</v>
      </c>
      <c r="B4530" s="1">
        <f t="shared" si="70"/>
        <v>137</v>
      </c>
      <c r="C4530" s="18">
        <v>30.5</v>
      </c>
      <c r="D4530">
        <v>34.299999999999997</v>
      </c>
      <c r="E4530">
        <v>15.4</v>
      </c>
      <c r="F4530">
        <v>0</v>
      </c>
    </row>
    <row r="4531" spans="1:6" x14ac:dyDescent="0.35">
      <c r="A4531">
        <v>2007</v>
      </c>
      <c r="B4531" s="1">
        <f t="shared" si="70"/>
        <v>138</v>
      </c>
      <c r="C4531" s="18">
        <v>27.3</v>
      </c>
      <c r="D4531">
        <v>36.6</v>
      </c>
      <c r="E4531">
        <v>15.2</v>
      </c>
      <c r="F4531">
        <v>0</v>
      </c>
    </row>
    <row r="4532" spans="1:6" x14ac:dyDescent="0.35">
      <c r="A4532">
        <v>2007</v>
      </c>
      <c r="B4532" s="1">
        <f t="shared" si="70"/>
        <v>139</v>
      </c>
      <c r="C4532" s="18">
        <v>27.5</v>
      </c>
      <c r="D4532">
        <v>32.200000000000003</v>
      </c>
      <c r="E4532">
        <v>17.2</v>
      </c>
      <c r="F4532">
        <v>0</v>
      </c>
    </row>
    <row r="4533" spans="1:6" x14ac:dyDescent="0.35">
      <c r="A4533">
        <v>2007</v>
      </c>
      <c r="B4533" s="1">
        <f t="shared" si="70"/>
        <v>140</v>
      </c>
      <c r="C4533" s="18">
        <v>22.6</v>
      </c>
      <c r="D4533">
        <v>25.5</v>
      </c>
      <c r="E4533">
        <v>14</v>
      </c>
      <c r="F4533">
        <v>0</v>
      </c>
    </row>
    <row r="4534" spans="1:6" x14ac:dyDescent="0.35">
      <c r="A4534">
        <v>2007</v>
      </c>
      <c r="B4534" s="1">
        <f t="shared" si="70"/>
        <v>141</v>
      </c>
      <c r="C4534" s="18">
        <v>3.9</v>
      </c>
      <c r="D4534">
        <v>16.2</v>
      </c>
      <c r="E4534">
        <v>11</v>
      </c>
      <c r="F4534">
        <v>4.0999999999999996</v>
      </c>
    </row>
    <row r="4535" spans="1:6" x14ac:dyDescent="0.35">
      <c r="A4535">
        <v>2007</v>
      </c>
      <c r="B4535" s="1">
        <f t="shared" si="70"/>
        <v>142</v>
      </c>
      <c r="C4535" s="18">
        <v>14</v>
      </c>
      <c r="D4535">
        <v>19.100000000000001</v>
      </c>
      <c r="E4535">
        <v>9.3000000000000007</v>
      </c>
      <c r="F4535">
        <v>10.9</v>
      </c>
    </row>
    <row r="4536" spans="1:6" x14ac:dyDescent="0.35">
      <c r="A4536">
        <v>2007</v>
      </c>
      <c r="B4536" s="1">
        <f t="shared" si="70"/>
        <v>143</v>
      </c>
      <c r="C4536" s="18">
        <v>26.9</v>
      </c>
      <c r="D4536">
        <v>23</v>
      </c>
      <c r="E4536">
        <v>9.1</v>
      </c>
      <c r="F4536">
        <v>0</v>
      </c>
    </row>
    <row r="4537" spans="1:6" x14ac:dyDescent="0.35">
      <c r="A4537">
        <v>2007</v>
      </c>
      <c r="B4537" s="1">
        <f t="shared" si="70"/>
        <v>144</v>
      </c>
      <c r="C4537" s="18">
        <v>28.9</v>
      </c>
      <c r="D4537">
        <v>24.6</v>
      </c>
      <c r="E4537">
        <v>11.2</v>
      </c>
      <c r="F4537">
        <v>0</v>
      </c>
    </row>
    <row r="4538" spans="1:6" x14ac:dyDescent="0.35">
      <c r="A4538">
        <v>2007</v>
      </c>
      <c r="B4538" s="1">
        <f t="shared" si="70"/>
        <v>145</v>
      </c>
      <c r="C4538" s="18">
        <v>23.4</v>
      </c>
      <c r="D4538">
        <v>24.4</v>
      </c>
      <c r="E4538">
        <v>11.9</v>
      </c>
      <c r="F4538">
        <v>0</v>
      </c>
    </row>
    <row r="4539" spans="1:6" x14ac:dyDescent="0.35">
      <c r="A4539">
        <v>2007</v>
      </c>
      <c r="B4539" s="1">
        <f t="shared" si="70"/>
        <v>146</v>
      </c>
      <c r="C4539" s="18">
        <v>21.8</v>
      </c>
      <c r="D4539">
        <v>22</v>
      </c>
      <c r="E4539">
        <v>10.6</v>
      </c>
      <c r="F4539">
        <v>0</v>
      </c>
    </row>
    <row r="4540" spans="1:6" x14ac:dyDescent="0.35">
      <c r="A4540">
        <v>2007</v>
      </c>
      <c r="B4540" s="1">
        <f t="shared" si="70"/>
        <v>147</v>
      </c>
      <c r="C4540" s="18">
        <v>17.899999999999999</v>
      </c>
      <c r="D4540">
        <v>18</v>
      </c>
      <c r="E4540">
        <v>12</v>
      </c>
      <c r="F4540">
        <v>0</v>
      </c>
    </row>
    <row r="4541" spans="1:6" x14ac:dyDescent="0.35">
      <c r="A4541">
        <v>2007</v>
      </c>
      <c r="B4541" s="1">
        <f t="shared" si="70"/>
        <v>148</v>
      </c>
      <c r="C4541" s="18">
        <v>31.5</v>
      </c>
      <c r="D4541">
        <v>18</v>
      </c>
      <c r="E4541">
        <v>12</v>
      </c>
      <c r="F4541">
        <v>0</v>
      </c>
    </row>
    <row r="4542" spans="1:6" x14ac:dyDescent="0.35">
      <c r="A4542">
        <v>2007</v>
      </c>
      <c r="B4542" s="1">
        <f t="shared" si="70"/>
        <v>149</v>
      </c>
      <c r="C4542" s="18">
        <v>32.5</v>
      </c>
      <c r="D4542">
        <v>26.7</v>
      </c>
      <c r="E4542">
        <v>13</v>
      </c>
      <c r="F4542">
        <v>0</v>
      </c>
    </row>
    <row r="4543" spans="1:6" x14ac:dyDescent="0.35">
      <c r="A4543">
        <v>2007</v>
      </c>
      <c r="B4543" s="1">
        <f t="shared" si="70"/>
        <v>150</v>
      </c>
      <c r="C4543" s="18">
        <v>32.4</v>
      </c>
      <c r="D4543">
        <v>28.6</v>
      </c>
      <c r="E4543">
        <v>10.6</v>
      </c>
      <c r="F4543">
        <v>0</v>
      </c>
    </row>
    <row r="4544" spans="1:6" x14ac:dyDescent="0.35">
      <c r="A4544">
        <v>2007</v>
      </c>
      <c r="B4544" s="1">
        <f t="shared" si="70"/>
        <v>151</v>
      </c>
      <c r="C4544" s="18">
        <v>32</v>
      </c>
      <c r="D4544">
        <v>27</v>
      </c>
      <c r="E4544">
        <v>11.8</v>
      </c>
      <c r="F4544">
        <v>0</v>
      </c>
    </row>
    <row r="4545" spans="1:6" x14ac:dyDescent="0.35">
      <c r="A4545">
        <v>2007</v>
      </c>
      <c r="B4545" s="1">
        <f t="shared" si="70"/>
        <v>152</v>
      </c>
      <c r="C4545" s="18">
        <v>32.200000000000003</v>
      </c>
      <c r="D4545">
        <v>27.6</v>
      </c>
      <c r="E4545">
        <v>8.1</v>
      </c>
      <c r="F4545">
        <v>0</v>
      </c>
    </row>
    <row r="4546" spans="1:6" x14ac:dyDescent="0.35">
      <c r="A4546">
        <v>2007</v>
      </c>
      <c r="B4546" s="1">
        <f t="shared" si="70"/>
        <v>153</v>
      </c>
      <c r="C4546" s="18">
        <v>32.200000000000003</v>
      </c>
      <c r="D4546">
        <v>32.9</v>
      </c>
      <c r="E4546">
        <v>11.6</v>
      </c>
      <c r="F4546">
        <v>0</v>
      </c>
    </row>
    <row r="4547" spans="1:6" x14ac:dyDescent="0.35">
      <c r="A4547">
        <v>2007</v>
      </c>
      <c r="B4547" s="1">
        <f t="shared" si="70"/>
        <v>154</v>
      </c>
      <c r="C4547" s="18">
        <v>32</v>
      </c>
      <c r="D4547">
        <v>34.200000000000003</v>
      </c>
      <c r="E4547">
        <v>15</v>
      </c>
      <c r="F4547">
        <v>0</v>
      </c>
    </row>
    <row r="4548" spans="1:6" x14ac:dyDescent="0.35">
      <c r="A4548">
        <v>2007</v>
      </c>
      <c r="B4548" s="1">
        <f t="shared" si="70"/>
        <v>155</v>
      </c>
      <c r="C4548" s="18">
        <v>30.4</v>
      </c>
      <c r="D4548">
        <v>35</v>
      </c>
      <c r="E4548">
        <v>16.8</v>
      </c>
      <c r="F4548">
        <v>0</v>
      </c>
    </row>
    <row r="4549" spans="1:6" x14ac:dyDescent="0.35">
      <c r="A4549">
        <v>2007</v>
      </c>
      <c r="B4549" s="1">
        <f t="shared" si="70"/>
        <v>156</v>
      </c>
      <c r="C4549" s="18">
        <v>23.9</v>
      </c>
      <c r="D4549">
        <v>32</v>
      </c>
      <c r="E4549">
        <v>18.3</v>
      </c>
      <c r="F4549">
        <v>0</v>
      </c>
    </row>
    <row r="4550" spans="1:6" x14ac:dyDescent="0.35">
      <c r="A4550">
        <v>2007</v>
      </c>
      <c r="B4550" s="1">
        <f t="shared" si="70"/>
        <v>157</v>
      </c>
      <c r="C4550" s="18">
        <v>28.1</v>
      </c>
      <c r="D4550">
        <v>30.4</v>
      </c>
      <c r="E4550">
        <v>17.600000000000001</v>
      </c>
      <c r="F4550">
        <v>0</v>
      </c>
    </row>
    <row r="4551" spans="1:6" x14ac:dyDescent="0.35">
      <c r="A4551">
        <v>2007</v>
      </c>
      <c r="B4551" s="1">
        <f t="shared" si="70"/>
        <v>158</v>
      </c>
      <c r="C4551" s="18">
        <v>25.7</v>
      </c>
      <c r="D4551">
        <v>24.7</v>
      </c>
      <c r="E4551">
        <v>15.4</v>
      </c>
      <c r="F4551">
        <v>0</v>
      </c>
    </row>
    <row r="4552" spans="1:6" x14ac:dyDescent="0.35">
      <c r="A4552">
        <v>2007</v>
      </c>
      <c r="B4552" s="1">
        <f t="shared" si="70"/>
        <v>159</v>
      </c>
      <c r="C4552" s="18">
        <v>28.2</v>
      </c>
      <c r="D4552">
        <v>27.2</v>
      </c>
      <c r="E4552">
        <v>12.8</v>
      </c>
      <c r="F4552">
        <v>0</v>
      </c>
    </row>
    <row r="4553" spans="1:6" x14ac:dyDescent="0.35">
      <c r="A4553">
        <v>2007</v>
      </c>
      <c r="B4553" s="1">
        <f t="shared" si="70"/>
        <v>160</v>
      </c>
      <c r="C4553" s="18">
        <v>23.2</v>
      </c>
      <c r="D4553">
        <v>26.7</v>
      </c>
      <c r="E4553">
        <v>14</v>
      </c>
      <c r="F4553">
        <v>0</v>
      </c>
    </row>
    <row r="4554" spans="1:6" x14ac:dyDescent="0.35">
      <c r="A4554">
        <v>2007</v>
      </c>
      <c r="B4554" s="1">
        <f t="shared" si="70"/>
        <v>161</v>
      </c>
      <c r="C4554" s="18">
        <v>21.3</v>
      </c>
      <c r="D4554">
        <v>26</v>
      </c>
      <c r="E4554">
        <v>15</v>
      </c>
      <c r="F4554">
        <v>0</v>
      </c>
    </row>
    <row r="4555" spans="1:6" x14ac:dyDescent="0.35">
      <c r="A4555">
        <v>2007</v>
      </c>
      <c r="B4555" s="1">
        <f t="shared" si="70"/>
        <v>162</v>
      </c>
      <c r="C4555" s="18">
        <v>29.7</v>
      </c>
      <c r="D4555">
        <v>27.4</v>
      </c>
      <c r="E4555">
        <v>13</v>
      </c>
      <c r="F4555">
        <v>0</v>
      </c>
    </row>
    <row r="4556" spans="1:6" x14ac:dyDescent="0.35">
      <c r="A4556">
        <v>2007</v>
      </c>
      <c r="B4556" s="1">
        <f t="shared" ref="B4556:B4619" si="71">B4555+1</f>
        <v>163</v>
      </c>
      <c r="C4556" s="18">
        <v>31</v>
      </c>
      <c r="D4556">
        <v>26.9</v>
      </c>
      <c r="E4556">
        <v>13.4</v>
      </c>
      <c r="F4556">
        <v>0</v>
      </c>
    </row>
    <row r="4557" spans="1:6" x14ac:dyDescent="0.35">
      <c r="A4557">
        <v>2007</v>
      </c>
      <c r="B4557" s="1">
        <f t="shared" si="71"/>
        <v>164</v>
      </c>
      <c r="C4557" s="18">
        <v>32</v>
      </c>
      <c r="D4557">
        <v>27.9</v>
      </c>
      <c r="E4557">
        <v>11.9</v>
      </c>
      <c r="F4557">
        <v>0</v>
      </c>
    </row>
    <row r="4558" spans="1:6" x14ac:dyDescent="0.35">
      <c r="A4558">
        <v>2007</v>
      </c>
      <c r="B4558" s="1">
        <f t="shared" si="71"/>
        <v>165</v>
      </c>
      <c r="C4558" s="18">
        <v>32</v>
      </c>
      <c r="D4558">
        <v>19.2</v>
      </c>
      <c r="E4558">
        <v>12</v>
      </c>
      <c r="F4558">
        <v>0</v>
      </c>
    </row>
    <row r="4559" spans="1:6" x14ac:dyDescent="0.35">
      <c r="A4559">
        <v>2007</v>
      </c>
      <c r="B4559" s="1">
        <f t="shared" si="71"/>
        <v>166</v>
      </c>
      <c r="C4559" s="18">
        <v>31.6</v>
      </c>
      <c r="D4559">
        <v>29.5</v>
      </c>
      <c r="E4559">
        <v>12.3</v>
      </c>
      <c r="F4559">
        <v>0</v>
      </c>
    </row>
    <row r="4560" spans="1:6" x14ac:dyDescent="0.35">
      <c r="A4560">
        <v>2007</v>
      </c>
      <c r="B4560" s="1">
        <f t="shared" si="71"/>
        <v>167</v>
      </c>
      <c r="C4560" s="18">
        <v>31.2</v>
      </c>
      <c r="D4560">
        <v>30</v>
      </c>
      <c r="E4560">
        <v>14.6</v>
      </c>
      <c r="F4560">
        <v>0</v>
      </c>
    </row>
    <row r="4561" spans="1:6" x14ac:dyDescent="0.35">
      <c r="A4561">
        <v>2007</v>
      </c>
      <c r="B4561" s="1">
        <f t="shared" si="71"/>
        <v>168</v>
      </c>
      <c r="C4561" s="18">
        <v>29.2</v>
      </c>
      <c r="D4561">
        <v>28.8</v>
      </c>
      <c r="E4561">
        <v>14.8</v>
      </c>
      <c r="F4561">
        <v>0</v>
      </c>
    </row>
    <row r="4562" spans="1:6" x14ac:dyDescent="0.35">
      <c r="A4562">
        <v>2007</v>
      </c>
      <c r="B4562" s="1">
        <f t="shared" si="71"/>
        <v>169</v>
      </c>
      <c r="C4562" s="18">
        <v>23.7</v>
      </c>
      <c r="D4562">
        <v>28.9</v>
      </c>
      <c r="E4562">
        <v>15</v>
      </c>
      <c r="F4562">
        <v>0</v>
      </c>
    </row>
    <row r="4563" spans="1:6" x14ac:dyDescent="0.35">
      <c r="A4563">
        <v>2007</v>
      </c>
      <c r="B4563" s="1">
        <f t="shared" si="71"/>
        <v>170</v>
      </c>
      <c r="C4563" s="18">
        <v>20.2</v>
      </c>
      <c r="D4563">
        <v>26.7</v>
      </c>
      <c r="E4563">
        <v>17</v>
      </c>
      <c r="F4563">
        <v>0</v>
      </c>
    </row>
    <row r="4564" spans="1:6" x14ac:dyDescent="0.35">
      <c r="A4564">
        <v>2007</v>
      </c>
      <c r="B4564" s="1">
        <f t="shared" si="71"/>
        <v>171</v>
      </c>
      <c r="C4564" s="18">
        <v>23.8</v>
      </c>
      <c r="D4564">
        <v>27.3</v>
      </c>
      <c r="E4564">
        <v>13.5</v>
      </c>
      <c r="F4564">
        <v>0</v>
      </c>
    </row>
    <row r="4565" spans="1:6" x14ac:dyDescent="0.35">
      <c r="A4565">
        <v>2007</v>
      </c>
      <c r="B4565" s="1">
        <f t="shared" si="71"/>
        <v>172</v>
      </c>
      <c r="C4565" s="18">
        <v>29.4</v>
      </c>
      <c r="D4565">
        <v>27</v>
      </c>
      <c r="E4565">
        <v>13.4</v>
      </c>
      <c r="F4565">
        <v>0</v>
      </c>
    </row>
    <row r="4566" spans="1:6" x14ac:dyDescent="0.35">
      <c r="A4566">
        <v>2007</v>
      </c>
      <c r="B4566" s="1">
        <f t="shared" si="71"/>
        <v>173</v>
      </c>
      <c r="C4566" s="18">
        <v>30.7</v>
      </c>
      <c r="D4566">
        <v>16</v>
      </c>
      <c r="E4566">
        <v>12.4</v>
      </c>
      <c r="F4566">
        <v>0</v>
      </c>
    </row>
    <row r="4567" spans="1:6" x14ac:dyDescent="0.35">
      <c r="A4567">
        <v>2007</v>
      </c>
      <c r="B4567" s="1">
        <f t="shared" si="71"/>
        <v>174</v>
      </c>
      <c r="C4567" s="18">
        <v>30.6</v>
      </c>
      <c r="D4567">
        <v>36.1</v>
      </c>
      <c r="E4567">
        <v>15.1</v>
      </c>
      <c r="F4567">
        <v>0</v>
      </c>
    </row>
    <row r="4568" spans="1:6" x14ac:dyDescent="0.35">
      <c r="A4568">
        <v>2007</v>
      </c>
      <c r="B4568" s="1">
        <f t="shared" si="71"/>
        <v>175</v>
      </c>
      <c r="C4568" s="18">
        <v>30.5</v>
      </c>
      <c r="D4568">
        <v>34.200000000000003</v>
      </c>
      <c r="E4568">
        <v>19</v>
      </c>
      <c r="F4568">
        <v>0</v>
      </c>
    </row>
    <row r="4569" spans="1:6" x14ac:dyDescent="0.35">
      <c r="A4569">
        <v>2007</v>
      </c>
      <c r="B4569" s="1">
        <f t="shared" si="71"/>
        <v>176</v>
      </c>
      <c r="C4569" s="18">
        <v>31.2</v>
      </c>
      <c r="D4569">
        <v>28.5</v>
      </c>
      <c r="E4569">
        <v>17</v>
      </c>
      <c r="F4569">
        <v>0</v>
      </c>
    </row>
    <row r="4570" spans="1:6" x14ac:dyDescent="0.35">
      <c r="A4570">
        <v>2007</v>
      </c>
      <c r="B4570" s="1">
        <f t="shared" si="71"/>
        <v>177</v>
      </c>
      <c r="C4570" s="18">
        <v>31.2</v>
      </c>
      <c r="D4570">
        <v>27.7</v>
      </c>
      <c r="E4570">
        <v>15</v>
      </c>
      <c r="F4570">
        <v>0</v>
      </c>
    </row>
    <row r="4571" spans="1:6" x14ac:dyDescent="0.35">
      <c r="A4571">
        <v>2007</v>
      </c>
      <c r="B4571" s="1">
        <f t="shared" si="71"/>
        <v>178</v>
      </c>
      <c r="C4571" s="18">
        <v>29.7</v>
      </c>
      <c r="D4571">
        <v>27.6</v>
      </c>
      <c r="E4571">
        <v>13.4</v>
      </c>
      <c r="F4571">
        <v>0</v>
      </c>
    </row>
    <row r="4572" spans="1:6" x14ac:dyDescent="0.35">
      <c r="A4572">
        <v>2007</v>
      </c>
      <c r="B4572" s="1">
        <f t="shared" si="71"/>
        <v>179</v>
      </c>
      <c r="C4572" s="18">
        <v>27.4</v>
      </c>
      <c r="D4572">
        <v>29.5</v>
      </c>
      <c r="E4572">
        <v>13.6</v>
      </c>
      <c r="F4572">
        <v>0</v>
      </c>
    </row>
    <row r="4573" spans="1:6" x14ac:dyDescent="0.35">
      <c r="A4573">
        <v>2007</v>
      </c>
      <c r="B4573" s="1">
        <f t="shared" si="71"/>
        <v>180</v>
      </c>
      <c r="C4573" s="18">
        <v>29.2</v>
      </c>
      <c r="D4573">
        <v>34.799999999999997</v>
      </c>
      <c r="E4573">
        <v>16</v>
      </c>
      <c r="F4573">
        <v>0</v>
      </c>
    </row>
    <row r="4574" spans="1:6" x14ac:dyDescent="0.35">
      <c r="A4574">
        <v>2007</v>
      </c>
      <c r="B4574" s="1">
        <f t="shared" si="71"/>
        <v>181</v>
      </c>
      <c r="C4574" s="18">
        <v>30.2</v>
      </c>
      <c r="D4574">
        <v>35</v>
      </c>
      <c r="E4574">
        <v>17</v>
      </c>
      <c r="F4574">
        <v>0</v>
      </c>
    </row>
    <row r="4575" spans="1:6" x14ac:dyDescent="0.35">
      <c r="A4575">
        <v>2007</v>
      </c>
      <c r="B4575" s="1">
        <f t="shared" si="71"/>
        <v>182</v>
      </c>
      <c r="C4575" s="18">
        <v>29.7</v>
      </c>
      <c r="D4575">
        <v>30.2</v>
      </c>
      <c r="E4575">
        <v>17</v>
      </c>
      <c r="F4575">
        <v>0</v>
      </c>
    </row>
    <row r="4576" spans="1:6" x14ac:dyDescent="0.35">
      <c r="A4576">
        <v>2007</v>
      </c>
      <c r="B4576" s="1">
        <f t="shared" si="71"/>
        <v>183</v>
      </c>
      <c r="C4576" s="18">
        <v>30.1</v>
      </c>
      <c r="D4576">
        <v>30.3</v>
      </c>
      <c r="E4576">
        <v>15.4</v>
      </c>
      <c r="F4576">
        <v>0</v>
      </c>
    </row>
    <row r="4577" spans="1:6" x14ac:dyDescent="0.35">
      <c r="A4577">
        <v>2007</v>
      </c>
      <c r="B4577" s="1">
        <f t="shared" si="71"/>
        <v>184</v>
      </c>
      <c r="C4577" s="18">
        <v>30.1</v>
      </c>
      <c r="D4577">
        <v>32.4</v>
      </c>
      <c r="E4577">
        <v>13.9</v>
      </c>
      <c r="F4577">
        <v>0</v>
      </c>
    </row>
    <row r="4578" spans="1:6" x14ac:dyDescent="0.35">
      <c r="A4578">
        <v>2007</v>
      </c>
      <c r="B4578" s="1">
        <f t="shared" si="71"/>
        <v>185</v>
      </c>
      <c r="C4578" s="18">
        <v>30</v>
      </c>
      <c r="D4578">
        <v>34.700000000000003</v>
      </c>
      <c r="E4578">
        <v>16.600000000000001</v>
      </c>
      <c r="F4578">
        <v>0</v>
      </c>
    </row>
    <row r="4579" spans="1:6" x14ac:dyDescent="0.35">
      <c r="A4579">
        <v>2007</v>
      </c>
      <c r="B4579" s="1">
        <f t="shared" si="71"/>
        <v>186</v>
      </c>
      <c r="C4579" s="18">
        <v>29.4</v>
      </c>
      <c r="D4579">
        <v>36.1</v>
      </c>
      <c r="E4579">
        <v>17.8</v>
      </c>
      <c r="F4579">
        <v>0</v>
      </c>
    </row>
    <row r="4580" spans="1:6" x14ac:dyDescent="0.35">
      <c r="A4580">
        <v>2007</v>
      </c>
      <c r="B4580" s="1">
        <f t="shared" si="71"/>
        <v>187</v>
      </c>
      <c r="C4580" s="18">
        <v>29.6</v>
      </c>
      <c r="D4580">
        <v>36.1</v>
      </c>
      <c r="E4580">
        <v>21</v>
      </c>
      <c r="F4580">
        <v>0</v>
      </c>
    </row>
    <row r="4581" spans="1:6" x14ac:dyDescent="0.35">
      <c r="A4581">
        <v>2007</v>
      </c>
      <c r="B4581" s="1">
        <f t="shared" si="71"/>
        <v>188</v>
      </c>
      <c r="C4581" s="18">
        <v>29.3</v>
      </c>
      <c r="D4581">
        <v>34.9</v>
      </c>
      <c r="E4581">
        <v>19.5</v>
      </c>
      <c r="F4581">
        <v>0</v>
      </c>
    </row>
    <row r="4582" spans="1:6" x14ac:dyDescent="0.35">
      <c r="A4582">
        <v>2007</v>
      </c>
      <c r="B4582" s="1">
        <f t="shared" si="71"/>
        <v>189</v>
      </c>
      <c r="C4582" s="18">
        <v>29.2</v>
      </c>
      <c r="D4582">
        <v>35.299999999999997</v>
      </c>
      <c r="E4582">
        <v>17.100000000000001</v>
      </c>
      <c r="F4582">
        <v>0</v>
      </c>
    </row>
    <row r="4583" spans="1:6" x14ac:dyDescent="0.35">
      <c r="A4583">
        <v>2007</v>
      </c>
      <c r="B4583" s="1">
        <f t="shared" si="71"/>
        <v>190</v>
      </c>
      <c r="C4583" s="18">
        <v>28.7</v>
      </c>
      <c r="D4583">
        <v>34.5</v>
      </c>
      <c r="E4583">
        <v>19.399999999999999</v>
      </c>
      <c r="F4583">
        <v>0</v>
      </c>
    </row>
    <row r="4584" spans="1:6" x14ac:dyDescent="0.35">
      <c r="A4584">
        <v>2007</v>
      </c>
      <c r="B4584" s="1">
        <f t="shared" si="71"/>
        <v>191</v>
      </c>
      <c r="C4584" s="18">
        <v>29.3</v>
      </c>
      <c r="D4584">
        <v>36.5</v>
      </c>
      <c r="E4584">
        <v>16.2</v>
      </c>
      <c r="F4584">
        <v>0</v>
      </c>
    </row>
    <row r="4585" spans="1:6" x14ac:dyDescent="0.35">
      <c r="A4585">
        <v>2007</v>
      </c>
      <c r="B4585" s="1">
        <f t="shared" si="71"/>
        <v>192</v>
      </c>
      <c r="C4585" s="18">
        <v>27.3</v>
      </c>
      <c r="D4585">
        <v>38.1</v>
      </c>
      <c r="E4585">
        <v>19.2</v>
      </c>
      <c r="F4585">
        <v>0</v>
      </c>
    </row>
    <row r="4586" spans="1:6" x14ac:dyDescent="0.35">
      <c r="A4586">
        <v>2007</v>
      </c>
      <c r="B4586" s="1">
        <f t="shared" si="71"/>
        <v>193</v>
      </c>
      <c r="C4586" s="18">
        <v>25.3</v>
      </c>
      <c r="D4586">
        <v>39.299999999999997</v>
      </c>
      <c r="E4586">
        <v>23.5</v>
      </c>
      <c r="F4586">
        <v>0</v>
      </c>
    </row>
    <row r="4587" spans="1:6" x14ac:dyDescent="0.35">
      <c r="A4587">
        <v>2007</v>
      </c>
      <c r="B4587" s="1">
        <f t="shared" si="71"/>
        <v>194</v>
      </c>
      <c r="C4587" s="18">
        <v>29</v>
      </c>
      <c r="D4587">
        <v>40.799999999999997</v>
      </c>
      <c r="E4587">
        <v>22.9</v>
      </c>
      <c r="F4587">
        <v>0</v>
      </c>
    </row>
    <row r="4588" spans="1:6" x14ac:dyDescent="0.35">
      <c r="A4588">
        <v>2007</v>
      </c>
      <c r="B4588" s="1">
        <f t="shared" si="71"/>
        <v>195</v>
      </c>
      <c r="C4588" s="18">
        <v>27.9</v>
      </c>
      <c r="D4588">
        <v>38.5</v>
      </c>
      <c r="E4588">
        <v>23.9</v>
      </c>
      <c r="F4588">
        <v>0.2</v>
      </c>
    </row>
    <row r="4589" spans="1:6" x14ac:dyDescent="0.35">
      <c r="A4589">
        <v>2007</v>
      </c>
      <c r="B4589" s="1">
        <f t="shared" si="71"/>
        <v>196</v>
      </c>
      <c r="C4589" s="18">
        <v>27.5</v>
      </c>
      <c r="D4589">
        <v>34.4</v>
      </c>
      <c r="E4589">
        <v>21.8</v>
      </c>
      <c r="F4589">
        <v>1</v>
      </c>
    </row>
    <row r="4590" spans="1:6" x14ac:dyDescent="0.35">
      <c r="A4590">
        <v>2007</v>
      </c>
      <c r="B4590" s="1">
        <f t="shared" si="71"/>
        <v>197</v>
      </c>
      <c r="C4590" s="18">
        <v>28.2</v>
      </c>
      <c r="D4590">
        <v>33.700000000000003</v>
      </c>
      <c r="E4590">
        <v>17.600000000000001</v>
      </c>
      <c r="F4590">
        <v>0</v>
      </c>
    </row>
    <row r="4591" spans="1:6" x14ac:dyDescent="0.35">
      <c r="A4591">
        <v>2007</v>
      </c>
      <c r="B4591" s="1">
        <f t="shared" si="71"/>
        <v>198</v>
      </c>
      <c r="C4591" s="18">
        <v>28.2</v>
      </c>
      <c r="D4591">
        <v>34.4</v>
      </c>
      <c r="E4591">
        <v>17.8</v>
      </c>
      <c r="F4591">
        <v>0</v>
      </c>
    </row>
    <row r="4592" spans="1:6" x14ac:dyDescent="0.35">
      <c r="A4592">
        <v>2007</v>
      </c>
      <c r="B4592" s="1">
        <f t="shared" si="71"/>
        <v>199</v>
      </c>
      <c r="C4592" s="18">
        <v>28.2</v>
      </c>
      <c r="D4592">
        <v>34.200000000000003</v>
      </c>
      <c r="E4592">
        <v>17</v>
      </c>
      <c r="F4592">
        <v>0</v>
      </c>
    </row>
    <row r="4593" spans="1:6" x14ac:dyDescent="0.35">
      <c r="A4593">
        <v>2007</v>
      </c>
      <c r="B4593" s="1">
        <f t="shared" si="71"/>
        <v>200</v>
      </c>
      <c r="C4593" s="18">
        <v>28.3</v>
      </c>
      <c r="D4593">
        <v>31</v>
      </c>
      <c r="E4593">
        <v>16.8</v>
      </c>
      <c r="F4593">
        <v>0</v>
      </c>
    </row>
    <row r="4594" spans="1:6" x14ac:dyDescent="0.35">
      <c r="A4594">
        <v>2007</v>
      </c>
      <c r="B4594" s="1">
        <f t="shared" si="71"/>
        <v>201</v>
      </c>
      <c r="C4594" s="18">
        <v>29</v>
      </c>
      <c r="D4594">
        <v>31</v>
      </c>
      <c r="E4594">
        <v>14.7</v>
      </c>
      <c r="F4594">
        <v>0</v>
      </c>
    </row>
    <row r="4595" spans="1:6" x14ac:dyDescent="0.35">
      <c r="A4595">
        <v>2007</v>
      </c>
      <c r="B4595" s="1">
        <f t="shared" si="71"/>
        <v>202</v>
      </c>
      <c r="C4595" s="18">
        <v>28.8</v>
      </c>
      <c r="D4595">
        <v>29.7</v>
      </c>
      <c r="E4595">
        <v>12.9</v>
      </c>
      <c r="F4595">
        <v>0</v>
      </c>
    </row>
    <row r="4596" spans="1:6" x14ac:dyDescent="0.35">
      <c r="A4596">
        <v>2007</v>
      </c>
      <c r="B4596" s="1">
        <f t="shared" si="71"/>
        <v>203</v>
      </c>
      <c r="C4596" s="18">
        <v>29.4</v>
      </c>
      <c r="D4596">
        <v>31.9</v>
      </c>
      <c r="E4596">
        <v>13</v>
      </c>
      <c r="F4596">
        <v>0</v>
      </c>
    </row>
    <row r="4597" spans="1:6" x14ac:dyDescent="0.35">
      <c r="A4597">
        <v>2007</v>
      </c>
      <c r="B4597" s="1">
        <f t="shared" si="71"/>
        <v>204</v>
      </c>
      <c r="C4597" s="18">
        <v>29.2</v>
      </c>
      <c r="D4597">
        <v>32</v>
      </c>
      <c r="E4597">
        <v>14.3</v>
      </c>
      <c r="F4597">
        <v>0</v>
      </c>
    </row>
    <row r="4598" spans="1:6" x14ac:dyDescent="0.35">
      <c r="A4598">
        <v>2007</v>
      </c>
      <c r="B4598" s="1">
        <f t="shared" si="71"/>
        <v>205</v>
      </c>
      <c r="C4598" s="18">
        <v>29.1</v>
      </c>
      <c r="D4598">
        <v>34.700000000000003</v>
      </c>
      <c r="E4598">
        <v>15</v>
      </c>
      <c r="F4598">
        <v>0</v>
      </c>
    </row>
    <row r="4599" spans="1:6" x14ac:dyDescent="0.35">
      <c r="A4599">
        <v>2007</v>
      </c>
      <c r="B4599" s="1">
        <f t="shared" si="71"/>
        <v>206</v>
      </c>
      <c r="C4599" s="18">
        <v>27.8</v>
      </c>
      <c r="D4599">
        <v>36.1</v>
      </c>
      <c r="E4599">
        <v>18.3</v>
      </c>
      <c r="F4599">
        <v>0</v>
      </c>
    </row>
    <row r="4600" spans="1:6" x14ac:dyDescent="0.35">
      <c r="A4600">
        <v>2007</v>
      </c>
      <c r="B4600" s="1">
        <f t="shared" si="71"/>
        <v>207</v>
      </c>
      <c r="C4600" s="18">
        <v>26.6</v>
      </c>
      <c r="D4600">
        <v>38</v>
      </c>
      <c r="E4600">
        <v>20.6</v>
      </c>
      <c r="F4600">
        <v>0</v>
      </c>
    </row>
    <row r="4601" spans="1:6" x14ac:dyDescent="0.35">
      <c r="A4601">
        <v>2007</v>
      </c>
      <c r="B4601" s="1">
        <f t="shared" si="71"/>
        <v>208</v>
      </c>
      <c r="C4601" s="18">
        <v>28.3</v>
      </c>
      <c r="D4601">
        <v>39.299999999999997</v>
      </c>
      <c r="E4601">
        <v>19.899999999999999</v>
      </c>
      <c r="F4601">
        <v>0</v>
      </c>
    </row>
    <row r="4602" spans="1:6" x14ac:dyDescent="0.35">
      <c r="A4602">
        <v>2007</v>
      </c>
      <c r="B4602" s="1">
        <f t="shared" si="71"/>
        <v>209</v>
      </c>
      <c r="C4602" s="18">
        <v>28.5</v>
      </c>
      <c r="D4602">
        <v>40.799999999999997</v>
      </c>
      <c r="E4602">
        <v>18.8</v>
      </c>
      <c r="F4602">
        <v>0</v>
      </c>
    </row>
    <row r="4603" spans="1:6" x14ac:dyDescent="0.35">
      <c r="A4603">
        <v>2007</v>
      </c>
      <c r="B4603" s="1">
        <f t="shared" si="71"/>
        <v>210</v>
      </c>
      <c r="C4603" s="18">
        <v>28.4</v>
      </c>
      <c r="D4603">
        <v>41.6</v>
      </c>
      <c r="E4603">
        <v>22</v>
      </c>
      <c r="F4603">
        <v>0</v>
      </c>
    </row>
    <row r="4604" spans="1:6" x14ac:dyDescent="0.35">
      <c r="A4604">
        <v>2007</v>
      </c>
      <c r="B4604" s="1">
        <f t="shared" si="71"/>
        <v>211</v>
      </c>
      <c r="C4604" s="18">
        <v>27.8</v>
      </c>
      <c r="D4604">
        <v>40.5</v>
      </c>
      <c r="E4604">
        <v>23.8</v>
      </c>
      <c r="F4604">
        <v>0</v>
      </c>
    </row>
    <row r="4605" spans="1:6" x14ac:dyDescent="0.35">
      <c r="A4605">
        <v>2007</v>
      </c>
      <c r="B4605" s="1">
        <f t="shared" si="71"/>
        <v>212</v>
      </c>
      <c r="C4605" s="18">
        <v>28.6</v>
      </c>
      <c r="D4605">
        <v>40.700000000000003</v>
      </c>
      <c r="E4605">
        <v>21.5</v>
      </c>
      <c r="F4605">
        <v>0</v>
      </c>
    </row>
    <row r="4606" spans="1:6" x14ac:dyDescent="0.35">
      <c r="A4606">
        <v>2007</v>
      </c>
      <c r="B4606" s="1">
        <f t="shared" si="71"/>
        <v>213</v>
      </c>
      <c r="C4606" s="18">
        <v>27.9</v>
      </c>
      <c r="D4606">
        <v>39.5</v>
      </c>
      <c r="E4606">
        <v>23.2</v>
      </c>
      <c r="F4606">
        <v>0</v>
      </c>
    </row>
    <row r="4607" spans="1:6" x14ac:dyDescent="0.35">
      <c r="A4607">
        <v>2007</v>
      </c>
      <c r="B4607" s="1">
        <f t="shared" si="71"/>
        <v>214</v>
      </c>
      <c r="C4607" s="18">
        <v>25.8</v>
      </c>
      <c r="D4607">
        <v>34.200000000000003</v>
      </c>
      <c r="E4607">
        <v>19.3</v>
      </c>
      <c r="F4607">
        <v>0</v>
      </c>
    </row>
    <row r="4608" spans="1:6" x14ac:dyDescent="0.35">
      <c r="A4608">
        <v>2007</v>
      </c>
      <c r="B4608" s="1">
        <f t="shared" si="71"/>
        <v>215</v>
      </c>
      <c r="C4608" s="18">
        <v>21.6</v>
      </c>
      <c r="D4608">
        <v>42.3</v>
      </c>
      <c r="E4608">
        <v>19.399999999999999</v>
      </c>
      <c r="F4608">
        <v>0</v>
      </c>
    </row>
    <row r="4609" spans="1:6" x14ac:dyDescent="0.35">
      <c r="A4609">
        <v>2007</v>
      </c>
      <c r="B4609" s="1">
        <f t="shared" si="71"/>
        <v>216</v>
      </c>
      <c r="C4609" s="18">
        <v>21.2</v>
      </c>
      <c r="D4609">
        <v>43.7</v>
      </c>
      <c r="E4609">
        <v>26.3</v>
      </c>
      <c r="F4609">
        <v>0.3</v>
      </c>
    </row>
    <row r="4610" spans="1:6" x14ac:dyDescent="0.35">
      <c r="A4610">
        <v>2007</v>
      </c>
      <c r="B4610" s="1">
        <f t="shared" si="71"/>
        <v>217</v>
      </c>
      <c r="C4610" s="18">
        <v>26.6</v>
      </c>
      <c r="D4610">
        <v>33.9</v>
      </c>
      <c r="E4610">
        <v>19</v>
      </c>
      <c r="F4610">
        <v>0</v>
      </c>
    </row>
    <row r="4611" spans="1:6" x14ac:dyDescent="0.35">
      <c r="A4611">
        <v>2007</v>
      </c>
      <c r="B4611" s="1">
        <f t="shared" si="71"/>
        <v>218</v>
      </c>
      <c r="C4611" s="18">
        <v>27.6</v>
      </c>
      <c r="D4611">
        <v>26.2</v>
      </c>
      <c r="E4611">
        <v>18.3</v>
      </c>
      <c r="F4611">
        <v>0</v>
      </c>
    </row>
    <row r="4612" spans="1:6" x14ac:dyDescent="0.35">
      <c r="A4612">
        <v>2007</v>
      </c>
      <c r="B4612" s="1">
        <f t="shared" si="71"/>
        <v>219</v>
      </c>
      <c r="C4612" s="18">
        <v>27.6</v>
      </c>
      <c r="D4612">
        <v>27.9</v>
      </c>
      <c r="E4612">
        <v>18</v>
      </c>
      <c r="F4612">
        <v>0</v>
      </c>
    </row>
    <row r="4613" spans="1:6" x14ac:dyDescent="0.35">
      <c r="A4613">
        <v>2007</v>
      </c>
      <c r="B4613" s="1">
        <f t="shared" si="71"/>
        <v>220</v>
      </c>
      <c r="C4613" s="18">
        <v>27.1</v>
      </c>
      <c r="D4613">
        <v>34</v>
      </c>
      <c r="E4613">
        <v>14.7</v>
      </c>
      <c r="F4613">
        <v>0</v>
      </c>
    </row>
    <row r="4614" spans="1:6" x14ac:dyDescent="0.35">
      <c r="A4614">
        <v>2007</v>
      </c>
      <c r="B4614" s="1">
        <f t="shared" si="71"/>
        <v>221</v>
      </c>
      <c r="C4614" s="18">
        <v>11.4</v>
      </c>
      <c r="D4614">
        <v>36</v>
      </c>
      <c r="E4614">
        <v>21.2</v>
      </c>
      <c r="F4614">
        <v>0.6</v>
      </c>
    </row>
    <row r="4615" spans="1:6" x14ac:dyDescent="0.35">
      <c r="A4615">
        <v>2007</v>
      </c>
      <c r="B4615" s="1">
        <f t="shared" si="71"/>
        <v>222</v>
      </c>
      <c r="C4615" s="18">
        <v>23</v>
      </c>
      <c r="D4615">
        <v>32.799999999999997</v>
      </c>
      <c r="E4615">
        <v>20</v>
      </c>
      <c r="F4615">
        <v>1</v>
      </c>
    </row>
    <row r="4616" spans="1:6" x14ac:dyDescent="0.35">
      <c r="A4616">
        <v>2007</v>
      </c>
      <c r="B4616" s="1">
        <f t="shared" si="71"/>
        <v>223</v>
      </c>
      <c r="C4616" s="18">
        <v>27.2</v>
      </c>
      <c r="D4616">
        <v>36.200000000000003</v>
      </c>
      <c r="E4616">
        <v>18.3</v>
      </c>
      <c r="F4616">
        <v>0</v>
      </c>
    </row>
    <row r="4617" spans="1:6" x14ac:dyDescent="0.35">
      <c r="A4617">
        <v>2007</v>
      </c>
      <c r="B4617" s="1">
        <f t="shared" si="71"/>
        <v>224</v>
      </c>
      <c r="C4617" s="18">
        <v>26.4</v>
      </c>
      <c r="D4617">
        <v>27.8</v>
      </c>
      <c r="E4617">
        <v>17</v>
      </c>
      <c r="F4617">
        <v>0</v>
      </c>
    </row>
    <row r="4618" spans="1:6" x14ac:dyDescent="0.35">
      <c r="A4618">
        <v>2007</v>
      </c>
      <c r="B4618" s="1">
        <f t="shared" si="71"/>
        <v>225</v>
      </c>
      <c r="C4618" s="18">
        <v>27</v>
      </c>
      <c r="D4618">
        <v>27.9</v>
      </c>
      <c r="E4618">
        <v>16.600000000000001</v>
      </c>
      <c r="F4618">
        <v>0</v>
      </c>
    </row>
    <row r="4619" spans="1:6" x14ac:dyDescent="0.35">
      <c r="A4619">
        <v>2007</v>
      </c>
      <c r="B4619" s="1">
        <f t="shared" si="71"/>
        <v>226</v>
      </c>
      <c r="C4619" s="18">
        <v>27.3</v>
      </c>
      <c r="D4619">
        <v>30.6</v>
      </c>
      <c r="E4619">
        <v>13.9</v>
      </c>
      <c r="F4619">
        <v>0</v>
      </c>
    </row>
    <row r="4620" spans="1:6" x14ac:dyDescent="0.35">
      <c r="A4620">
        <v>2007</v>
      </c>
      <c r="B4620" s="1">
        <f t="shared" ref="B4620:B4683" si="72">B4619+1</f>
        <v>227</v>
      </c>
      <c r="C4620" s="18">
        <v>27.2</v>
      </c>
      <c r="D4620">
        <v>30.9</v>
      </c>
      <c r="E4620">
        <v>14</v>
      </c>
      <c r="F4620">
        <v>0</v>
      </c>
    </row>
    <row r="4621" spans="1:6" x14ac:dyDescent="0.35">
      <c r="A4621">
        <v>2007</v>
      </c>
      <c r="B4621" s="1">
        <f t="shared" si="72"/>
        <v>228</v>
      </c>
      <c r="C4621" s="18">
        <v>26.9</v>
      </c>
      <c r="D4621">
        <v>30.9</v>
      </c>
      <c r="E4621">
        <v>17</v>
      </c>
      <c r="F4621">
        <v>0</v>
      </c>
    </row>
    <row r="4622" spans="1:6" x14ac:dyDescent="0.35">
      <c r="A4622">
        <v>2007</v>
      </c>
      <c r="B4622" s="1">
        <f t="shared" si="72"/>
        <v>229</v>
      </c>
      <c r="C4622" s="18">
        <v>26.9</v>
      </c>
      <c r="D4622">
        <v>32.700000000000003</v>
      </c>
      <c r="E4622">
        <v>16</v>
      </c>
      <c r="F4622">
        <v>0</v>
      </c>
    </row>
    <row r="4623" spans="1:6" x14ac:dyDescent="0.35">
      <c r="A4623">
        <v>2007</v>
      </c>
      <c r="B4623" s="1">
        <f t="shared" si="72"/>
        <v>230</v>
      </c>
      <c r="C4623" s="18">
        <v>25.6</v>
      </c>
      <c r="D4623">
        <v>35.200000000000003</v>
      </c>
      <c r="E4623">
        <v>19</v>
      </c>
      <c r="F4623">
        <v>0</v>
      </c>
    </row>
    <row r="4624" spans="1:6" x14ac:dyDescent="0.35">
      <c r="A4624">
        <v>2007</v>
      </c>
      <c r="B4624" s="1">
        <f t="shared" si="72"/>
        <v>231</v>
      </c>
      <c r="C4624" s="18">
        <v>25.5</v>
      </c>
      <c r="D4624">
        <v>35.6</v>
      </c>
      <c r="E4624">
        <v>20.8</v>
      </c>
      <c r="F4624">
        <v>0</v>
      </c>
    </row>
    <row r="4625" spans="1:6" x14ac:dyDescent="0.35">
      <c r="A4625">
        <v>2007</v>
      </c>
      <c r="B4625" s="1">
        <f t="shared" si="72"/>
        <v>232</v>
      </c>
      <c r="C4625" s="18">
        <v>25.9</v>
      </c>
      <c r="D4625">
        <v>36.200000000000003</v>
      </c>
      <c r="E4625">
        <v>19.2</v>
      </c>
      <c r="F4625">
        <v>0</v>
      </c>
    </row>
    <row r="4626" spans="1:6" x14ac:dyDescent="0.35">
      <c r="A4626">
        <v>2007</v>
      </c>
      <c r="B4626" s="1">
        <f t="shared" si="72"/>
        <v>233</v>
      </c>
      <c r="C4626" s="18">
        <v>26.1</v>
      </c>
      <c r="D4626">
        <v>34.799999999999997</v>
      </c>
      <c r="E4626">
        <v>13</v>
      </c>
      <c r="F4626">
        <v>0</v>
      </c>
    </row>
    <row r="4627" spans="1:6" x14ac:dyDescent="0.35">
      <c r="A4627">
        <v>2007</v>
      </c>
      <c r="B4627" s="1">
        <f t="shared" si="72"/>
        <v>234</v>
      </c>
      <c r="C4627" s="18">
        <v>26.6</v>
      </c>
      <c r="D4627">
        <v>31.8</v>
      </c>
      <c r="E4627">
        <v>16.399999999999999</v>
      </c>
      <c r="F4627">
        <v>0</v>
      </c>
    </row>
    <row r="4628" spans="1:6" x14ac:dyDescent="0.35">
      <c r="A4628">
        <v>2007</v>
      </c>
      <c r="B4628" s="1">
        <f t="shared" si="72"/>
        <v>235</v>
      </c>
      <c r="C4628" s="18">
        <v>26.4</v>
      </c>
      <c r="D4628">
        <v>34.1</v>
      </c>
      <c r="E4628">
        <v>17.3</v>
      </c>
      <c r="F4628">
        <v>0</v>
      </c>
    </row>
    <row r="4629" spans="1:6" x14ac:dyDescent="0.35">
      <c r="A4629">
        <v>2007</v>
      </c>
      <c r="B4629" s="1">
        <f t="shared" si="72"/>
        <v>236</v>
      </c>
      <c r="C4629" s="18">
        <v>25.9</v>
      </c>
      <c r="D4629">
        <v>32.5</v>
      </c>
      <c r="E4629">
        <v>19.3</v>
      </c>
      <c r="F4629">
        <v>0</v>
      </c>
    </row>
    <row r="4630" spans="1:6" x14ac:dyDescent="0.35">
      <c r="A4630">
        <v>2007</v>
      </c>
      <c r="B4630" s="1">
        <f t="shared" si="72"/>
        <v>237</v>
      </c>
      <c r="C4630" s="18">
        <v>24.9</v>
      </c>
      <c r="D4630">
        <v>32.5</v>
      </c>
      <c r="E4630">
        <v>20.5</v>
      </c>
      <c r="F4630">
        <v>0</v>
      </c>
    </row>
    <row r="4631" spans="1:6" x14ac:dyDescent="0.35">
      <c r="A4631">
        <v>2007</v>
      </c>
      <c r="B4631" s="1">
        <f t="shared" si="72"/>
        <v>238</v>
      </c>
      <c r="C4631" s="18">
        <v>25.3</v>
      </c>
      <c r="D4631">
        <v>32.799999999999997</v>
      </c>
      <c r="E4631">
        <v>18</v>
      </c>
      <c r="F4631">
        <v>0</v>
      </c>
    </row>
    <row r="4632" spans="1:6" x14ac:dyDescent="0.35">
      <c r="A4632">
        <v>2007</v>
      </c>
      <c r="B4632" s="1">
        <f t="shared" si="72"/>
        <v>239</v>
      </c>
      <c r="C4632" s="18">
        <v>22.1</v>
      </c>
      <c r="D4632">
        <v>37.200000000000003</v>
      </c>
      <c r="E4632">
        <v>19.2</v>
      </c>
      <c r="F4632">
        <v>0</v>
      </c>
    </row>
    <row r="4633" spans="1:6" x14ac:dyDescent="0.35">
      <c r="A4633">
        <v>2007</v>
      </c>
      <c r="B4633" s="1">
        <f t="shared" si="72"/>
        <v>240</v>
      </c>
      <c r="C4633" s="18">
        <v>21.4</v>
      </c>
      <c r="D4633">
        <v>36.299999999999997</v>
      </c>
      <c r="E4633">
        <v>19.399999999999999</v>
      </c>
      <c r="F4633">
        <v>0.1</v>
      </c>
    </row>
    <row r="4634" spans="1:6" x14ac:dyDescent="0.35">
      <c r="A4634">
        <v>2007</v>
      </c>
      <c r="B4634" s="1">
        <f t="shared" si="72"/>
        <v>241</v>
      </c>
      <c r="C4634" s="18">
        <v>24.4</v>
      </c>
      <c r="D4634">
        <v>32.700000000000003</v>
      </c>
      <c r="E4634">
        <v>17.7</v>
      </c>
      <c r="F4634">
        <v>0</v>
      </c>
    </row>
    <row r="4635" spans="1:6" x14ac:dyDescent="0.35">
      <c r="A4635">
        <v>2007</v>
      </c>
      <c r="B4635" s="1">
        <f t="shared" si="72"/>
        <v>242</v>
      </c>
      <c r="C4635" s="18">
        <v>23.3</v>
      </c>
      <c r="D4635">
        <v>32</v>
      </c>
      <c r="E4635">
        <v>16.5</v>
      </c>
      <c r="F4635">
        <v>0</v>
      </c>
    </row>
    <row r="4636" spans="1:6" x14ac:dyDescent="0.35">
      <c r="A4636">
        <v>2007</v>
      </c>
      <c r="B4636" s="1">
        <f t="shared" si="72"/>
        <v>243</v>
      </c>
      <c r="C4636" s="18">
        <v>23.8</v>
      </c>
      <c r="D4636">
        <v>33.799999999999997</v>
      </c>
      <c r="E4636">
        <v>17.8</v>
      </c>
      <c r="F4636">
        <v>0</v>
      </c>
    </row>
    <row r="4637" spans="1:6" x14ac:dyDescent="0.35">
      <c r="A4637">
        <v>2007</v>
      </c>
      <c r="B4637" s="1">
        <f t="shared" si="72"/>
        <v>244</v>
      </c>
      <c r="C4637" s="18">
        <v>24.3</v>
      </c>
      <c r="D4637">
        <v>34.1</v>
      </c>
      <c r="E4637">
        <v>17.899999999999999</v>
      </c>
      <c r="F4637">
        <v>0</v>
      </c>
    </row>
    <row r="4638" spans="1:6" x14ac:dyDescent="0.35">
      <c r="A4638">
        <v>2007</v>
      </c>
      <c r="B4638" s="1">
        <f t="shared" si="72"/>
        <v>245</v>
      </c>
      <c r="C4638" s="18">
        <v>24.6</v>
      </c>
      <c r="D4638">
        <v>34.299999999999997</v>
      </c>
      <c r="E4638">
        <v>18.7</v>
      </c>
      <c r="F4638">
        <v>0</v>
      </c>
    </row>
    <row r="4639" spans="1:6" x14ac:dyDescent="0.35">
      <c r="A4639">
        <v>2007</v>
      </c>
      <c r="B4639" s="1">
        <f t="shared" si="72"/>
        <v>246</v>
      </c>
      <c r="C4639" s="18">
        <v>24.6</v>
      </c>
      <c r="D4639">
        <v>30.7</v>
      </c>
      <c r="E4639">
        <v>16</v>
      </c>
      <c r="F4639">
        <v>0</v>
      </c>
    </row>
    <row r="4640" spans="1:6" x14ac:dyDescent="0.35">
      <c r="A4640">
        <v>2007</v>
      </c>
      <c r="B4640" s="1">
        <f t="shared" si="72"/>
        <v>247</v>
      </c>
      <c r="C4640" s="18">
        <v>24.4</v>
      </c>
      <c r="D4640">
        <v>29</v>
      </c>
      <c r="E4640">
        <v>16.8</v>
      </c>
      <c r="F4640">
        <v>0</v>
      </c>
    </row>
    <row r="4641" spans="1:6" x14ac:dyDescent="0.35">
      <c r="A4641">
        <v>2007</v>
      </c>
      <c r="B4641" s="1">
        <f t="shared" si="72"/>
        <v>248</v>
      </c>
      <c r="C4641" s="18">
        <v>24.1</v>
      </c>
      <c r="D4641">
        <v>31</v>
      </c>
      <c r="E4641">
        <v>16.8</v>
      </c>
      <c r="F4641">
        <v>0</v>
      </c>
    </row>
    <row r="4642" spans="1:6" x14ac:dyDescent="0.35">
      <c r="A4642">
        <v>2007</v>
      </c>
      <c r="B4642" s="1">
        <f t="shared" si="72"/>
        <v>249</v>
      </c>
      <c r="C4642" s="18">
        <v>22.2</v>
      </c>
      <c r="D4642">
        <v>27.2</v>
      </c>
      <c r="E4642">
        <v>19</v>
      </c>
      <c r="F4642">
        <v>0</v>
      </c>
    </row>
    <row r="4643" spans="1:6" x14ac:dyDescent="0.35">
      <c r="A4643">
        <v>2007</v>
      </c>
      <c r="B4643" s="1">
        <f t="shared" si="72"/>
        <v>250</v>
      </c>
      <c r="C4643" s="18">
        <v>23.6</v>
      </c>
      <c r="D4643">
        <v>28.6</v>
      </c>
      <c r="E4643">
        <v>19</v>
      </c>
      <c r="F4643">
        <v>0</v>
      </c>
    </row>
    <row r="4644" spans="1:6" x14ac:dyDescent="0.35">
      <c r="A4644">
        <v>2007</v>
      </c>
      <c r="B4644" s="1">
        <f t="shared" si="72"/>
        <v>251</v>
      </c>
      <c r="C4644" s="18">
        <v>21.7</v>
      </c>
      <c r="D4644">
        <v>26.3</v>
      </c>
      <c r="E4644">
        <v>17.5</v>
      </c>
      <c r="F4644">
        <v>0</v>
      </c>
    </row>
    <row r="4645" spans="1:6" x14ac:dyDescent="0.35">
      <c r="A4645">
        <v>2007</v>
      </c>
      <c r="B4645" s="1">
        <f t="shared" si="72"/>
        <v>252</v>
      </c>
      <c r="C4645" s="18">
        <v>15.9</v>
      </c>
      <c r="D4645">
        <v>23.9</v>
      </c>
      <c r="E4645">
        <v>16</v>
      </c>
      <c r="F4645">
        <v>0</v>
      </c>
    </row>
    <row r="4646" spans="1:6" x14ac:dyDescent="0.35">
      <c r="A4646">
        <v>2007</v>
      </c>
      <c r="B4646" s="1">
        <f t="shared" si="72"/>
        <v>253</v>
      </c>
      <c r="C4646" s="18">
        <v>18.7</v>
      </c>
      <c r="D4646">
        <v>25.7</v>
      </c>
      <c r="E4646">
        <v>16.600000000000001</v>
      </c>
      <c r="F4646">
        <v>3.5</v>
      </c>
    </row>
    <row r="4647" spans="1:6" x14ac:dyDescent="0.35">
      <c r="A4647">
        <v>2007</v>
      </c>
      <c r="B4647" s="1">
        <f t="shared" si="72"/>
        <v>254</v>
      </c>
      <c r="C4647" s="18">
        <v>14.4</v>
      </c>
      <c r="D4647">
        <v>23.7</v>
      </c>
      <c r="E4647">
        <v>17</v>
      </c>
      <c r="F4647">
        <v>3.1</v>
      </c>
    </row>
    <row r="4648" spans="1:6" x14ac:dyDescent="0.35">
      <c r="A4648">
        <v>2007</v>
      </c>
      <c r="B4648" s="1">
        <f t="shared" si="72"/>
        <v>255</v>
      </c>
      <c r="C4648" s="18">
        <v>17.600000000000001</v>
      </c>
      <c r="D4648">
        <v>26.7</v>
      </c>
      <c r="E4648">
        <v>17</v>
      </c>
      <c r="F4648">
        <v>3.1</v>
      </c>
    </row>
    <row r="4649" spans="1:6" x14ac:dyDescent="0.35">
      <c r="A4649">
        <v>2007</v>
      </c>
      <c r="B4649" s="1">
        <f t="shared" si="72"/>
        <v>256</v>
      </c>
      <c r="C4649" s="18">
        <v>18.600000000000001</v>
      </c>
      <c r="D4649">
        <v>27</v>
      </c>
      <c r="E4649">
        <v>16.8</v>
      </c>
      <c r="F4649">
        <v>0</v>
      </c>
    </row>
    <row r="4650" spans="1:6" x14ac:dyDescent="0.35">
      <c r="A4650">
        <v>2007</v>
      </c>
      <c r="B4650" s="1">
        <f t="shared" si="72"/>
        <v>257</v>
      </c>
      <c r="C4650" s="18">
        <v>21.8</v>
      </c>
      <c r="D4650">
        <v>28.2</v>
      </c>
      <c r="E4650">
        <v>14.7</v>
      </c>
      <c r="F4650">
        <v>0</v>
      </c>
    </row>
    <row r="4651" spans="1:6" x14ac:dyDescent="0.35">
      <c r="A4651">
        <v>2007</v>
      </c>
      <c r="B4651" s="1">
        <f t="shared" si="72"/>
        <v>258</v>
      </c>
      <c r="C4651" s="18">
        <v>23</v>
      </c>
      <c r="D4651">
        <v>28.6</v>
      </c>
      <c r="E4651">
        <v>15.3</v>
      </c>
      <c r="F4651">
        <v>0</v>
      </c>
    </row>
    <row r="4652" spans="1:6" x14ac:dyDescent="0.35">
      <c r="A4652">
        <v>2007</v>
      </c>
      <c r="B4652" s="1">
        <f t="shared" si="72"/>
        <v>259</v>
      </c>
      <c r="C4652" s="18">
        <v>23.1</v>
      </c>
      <c r="D4652">
        <v>31</v>
      </c>
      <c r="E4652">
        <v>16</v>
      </c>
      <c r="F4652">
        <v>0</v>
      </c>
    </row>
    <row r="4653" spans="1:6" x14ac:dyDescent="0.35">
      <c r="A4653">
        <v>2007</v>
      </c>
      <c r="B4653" s="1">
        <f t="shared" si="72"/>
        <v>260</v>
      </c>
      <c r="C4653" s="18">
        <v>22.5</v>
      </c>
      <c r="D4653">
        <v>28.6</v>
      </c>
      <c r="E4653">
        <v>16.3</v>
      </c>
      <c r="F4653">
        <v>0</v>
      </c>
    </row>
    <row r="4654" spans="1:6" x14ac:dyDescent="0.35">
      <c r="A4654">
        <v>2007</v>
      </c>
      <c r="B4654" s="1">
        <f t="shared" si="72"/>
        <v>261</v>
      </c>
      <c r="C4654" s="18">
        <v>22.2</v>
      </c>
      <c r="D4654">
        <v>27.7</v>
      </c>
      <c r="E4654">
        <v>15.8</v>
      </c>
      <c r="F4654">
        <v>0</v>
      </c>
    </row>
    <row r="4655" spans="1:6" x14ac:dyDescent="0.35">
      <c r="A4655">
        <v>2007</v>
      </c>
      <c r="B4655" s="1">
        <f t="shared" si="72"/>
        <v>262</v>
      </c>
      <c r="C4655" s="18">
        <v>19.2</v>
      </c>
      <c r="D4655">
        <v>29.2</v>
      </c>
      <c r="E4655">
        <v>15</v>
      </c>
      <c r="F4655">
        <v>0</v>
      </c>
    </row>
    <row r="4656" spans="1:6" x14ac:dyDescent="0.35">
      <c r="A4656">
        <v>2007</v>
      </c>
      <c r="B4656" s="1">
        <f t="shared" si="72"/>
        <v>263</v>
      </c>
      <c r="C4656" s="18">
        <v>10.1</v>
      </c>
      <c r="D4656">
        <v>31.9</v>
      </c>
      <c r="E4656">
        <v>17.7</v>
      </c>
      <c r="F4656">
        <v>0</v>
      </c>
    </row>
    <row r="4657" spans="1:6" x14ac:dyDescent="0.35">
      <c r="A4657">
        <v>2007</v>
      </c>
      <c r="B4657" s="1">
        <f t="shared" si="72"/>
        <v>264</v>
      </c>
      <c r="C4657" s="18">
        <v>15.9</v>
      </c>
      <c r="D4657">
        <v>25.1</v>
      </c>
      <c r="E4657">
        <v>17</v>
      </c>
      <c r="F4657">
        <v>0.3</v>
      </c>
    </row>
    <row r="4658" spans="1:6" x14ac:dyDescent="0.35">
      <c r="A4658">
        <v>2007</v>
      </c>
      <c r="B4658" s="1">
        <f t="shared" si="72"/>
        <v>265</v>
      </c>
      <c r="C4658" s="18">
        <v>22.2</v>
      </c>
      <c r="D4658">
        <v>27</v>
      </c>
      <c r="E4658">
        <v>12.5</v>
      </c>
      <c r="F4658">
        <v>0</v>
      </c>
    </row>
    <row r="4659" spans="1:6" x14ac:dyDescent="0.35">
      <c r="A4659">
        <v>2007</v>
      </c>
      <c r="B4659" s="1">
        <f t="shared" si="72"/>
        <v>266</v>
      </c>
      <c r="C4659" s="18">
        <v>22.3</v>
      </c>
      <c r="D4659">
        <v>30.8</v>
      </c>
      <c r="E4659">
        <v>14</v>
      </c>
      <c r="F4659">
        <v>0</v>
      </c>
    </row>
    <row r="4660" spans="1:6" x14ac:dyDescent="0.35">
      <c r="A4660">
        <v>2007</v>
      </c>
      <c r="B4660" s="1">
        <f t="shared" si="72"/>
        <v>267</v>
      </c>
      <c r="C4660" s="18">
        <v>21.8</v>
      </c>
      <c r="D4660">
        <v>32.9</v>
      </c>
      <c r="E4660">
        <v>16.2</v>
      </c>
      <c r="F4660">
        <v>0</v>
      </c>
    </row>
    <row r="4661" spans="1:6" x14ac:dyDescent="0.35">
      <c r="A4661">
        <v>2007</v>
      </c>
      <c r="B4661" s="1">
        <f t="shared" si="72"/>
        <v>268</v>
      </c>
      <c r="C4661" s="18">
        <v>21.7</v>
      </c>
      <c r="D4661">
        <v>33</v>
      </c>
      <c r="E4661">
        <v>15.2</v>
      </c>
      <c r="F4661">
        <v>0</v>
      </c>
    </row>
    <row r="4662" spans="1:6" x14ac:dyDescent="0.35">
      <c r="A4662">
        <v>2007</v>
      </c>
      <c r="B4662" s="1">
        <f t="shared" si="72"/>
        <v>269</v>
      </c>
      <c r="C4662" s="18">
        <v>21.3</v>
      </c>
      <c r="D4662">
        <v>31.4</v>
      </c>
      <c r="E4662">
        <v>16.3</v>
      </c>
      <c r="F4662">
        <v>0</v>
      </c>
    </row>
    <row r="4663" spans="1:6" x14ac:dyDescent="0.35">
      <c r="A4663">
        <v>2007</v>
      </c>
      <c r="B4663" s="1">
        <f t="shared" si="72"/>
        <v>270</v>
      </c>
      <c r="C4663" s="18">
        <v>21.1</v>
      </c>
      <c r="D4663">
        <v>34.200000000000003</v>
      </c>
      <c r="E4663">
        <v>17</v>
      </c>
      <c r="F4663">
        <v>0</v>
      </c>
    </row>
    <row r="4664" spans="1:6" x14ac:dyDescent="0.35">
      <c r="A4664">
        <v>2007</v>
      </c>
      <c r="B4664" s="1">
        <f t="shared" si="72"/>
        <v>271</v>
      </c>
      <c r="C4664" s="18">
        <v>16.600000000000001</v>
      </c>
      <c r="D4664">
        <v>27.5</v>
      </c>
      <c r="E4664">
        <v>18</v>
      </c>
      <c r="F4664">
        <v>0</v>
      </c>
    </row>
    <row r="4665" spans="1:6" x14ac:dyDescent="0.35">
      <c r="A4665">
        <v>2007</v>
      </c>
      <c r="B4665" s="1">
        <f t="shared" si="72"/>
        <v>272</v>
      </c>
      <c r="C4665" s="18">
        <v>20.6</v>
      </c>
      <c r="D4665">
        <v>27.9</v>
      </c>
      <c r="E4665">
        <v>14.9</v>
      </c>
      <c r="F4665">
        <v>0</v>
      </c>
    </row>
    <row r="4666" spans="1:6" x14ac:dyDescent="0.35">
      <c r="A4666">
        <v>2007</v>
      </c>
      <c r="B4666" s="1">
        <f t="shared" si="72"/>
        <v>273</v>
      </c>
      <c r="C4666" s="18">
        <v>20.8</v>
      </c>
      <c r="D4666">
        <v>29.5</v>
      </c>
      <c r="E4666">
        <v>14</v>
      </c>
      <c r="F4666">
        <v>0</v>
      </c>
    </row>
    <row r="4667" spans="1:6" x14ac:dyDescent="0.35">
      <c r="A4667">
        <v>2007</v>
      </c>
      <c r="B4667" s="1">
        <f t="shared" si="72"/>
        <v>274</v>
      </c>
      <c r="C4667" s="18">
        <v>20.3</v>
      </c>
      <c r="D4667">
        <v>30.2</v>
      </c>
      <c r="E4667">
        <v>15</v>
      </c>
      <c r="F4667">
        <v>0</v>
      </c>
    </row>
    <row r="4668" spans="1:6" x14ac:dyDescent="0.35">
      <c r="A4668">
        <v>2007</v>
      </c>
      <c r="B4668" s="1">
        <f t="shared" si="72"/>
        <v>275</v>
      </c>
      <c r="C4668" s="18">
        <v>6.8</v>
      </c>
      <c r="D4668">
        <v>23.4</v>
      </c>
      <c r="E4668">
        <v>16</v>
      </c>
      <c r="F4668">
        <v>3.1</v>
      </c>
    </row>
    <row r="4669" spans="1:6" x14ac:dyDescent="0.35">
      <c r="A4669">
        <v>2007</v>
      </c>
      <c r="B4669" s="1">
        <f t="shared" si="72"/>
        <v>276</v>
      </c>
      <c r="C4669" s="18">
        <v>16.3</v>
      </c>
      <c r="D4669">
        <v>23.9</v>
      </c>
      <c r="E4669">
        <v>12.9</v>
      </c>
      <c r="F4669">
        <v>10.9</v>
      </c>
    </row>
    <row r="4670" spans="1:6" x14ac:dyDescent="0.35">
      <c r="A4670">
        <v>2007</v>
      </c>
      <c r="B4670" s="1">
        <f t="shared" si="72"/>
        <v>277</v>
      </c>
      <c r="C4670" s="18">
        <v>17.8</v>
      </c>
      <c r="D4670">
        <v>25.1</v>
      </c>
      <c r="E4670">
        <v>14</v>
      </c>
      <c r="F4670">
        <v>10.9</v>
      </c>
    </row>
    <row r="4671" spans="1:6" x14ac:dyDescent="0.35">
      <c r="A4671">
        <v>2007</v>
      </c>
      <c r="B4671" s="1">
        <f t="shared" si="72"/>
        <v>278</v>
      </c>
      <c r="C4671" s="18">
        <v>19.600000000000001</v>
      </c>
      <c r="D4671">
        <v>26.7</v>
      </c>
      <c r="E4671">
        <v>13.5</v>
      </c>
      <c r="F4671">
        <v>0</v>
      </c>
    </row>
    <row r="4672" spans="1:6" x14ac:dyDescent="0.35">
      <c r="A4672">
        <v>2007</v>
      </c>
      <c r="B4672" s="1">
        <f t="shared" si="72"/>
        <v>279</v>
      </c>
      <c r="C4672" s="18">
        <v>19.399999999999999</v>
      </c>
      <c r="D4672">
        <v>27.7</v>
      </c>
      <c r="E4672">
        <v>14</v>
      </c>
      <c r="F4672">
        <v>0</v>
      </c>
    </row>
    <row r="4673" spans="1:6" x14ac:dyDescent="0.35">
      <c r="A4673">
        <v>2007</v>
      </c>
      <c r="B4673" s="1">
        <f t="shared" si="72"/>
        <v>280</v>
      </c>
      <c r="C4673" s="18">
        <v>19</v>
      </c>
      <c r="D4673">
        <v>26.8</v>
      </c>
      <c r="E4673">
        <v>12.9</v>
      </c>
      <c r="F4673">
        <v>0</v>
      </c>
    </row>
    <row r="4674" spans="1:6" x14ac:dyDescent="0.35">
      <c r="A4674">
        <v>2007</v>
      </c>
      <c r="B4674" s="1">
        <f t="shared" si="72"/>
        <v>281</v>
      </c>
      <c r="C4674" s="18">
        <v>18.899999999999999</v>
      </c>
      <c r="D4674">
        <v>29.1</v>
      </c>
      <c r="E4674">
        <v>13.6</v>
      </c>
      <c r="F4674">
        <v>0</v>
      </c>
    </row>
    <row r="4675" spans="1:6" x14ac:dyDescent="0.35">
      <c r="A4675">
        <v>2007</v>
      </c>
      <c r="B4675" s="1">
        <f t="shared" si="72"/>
        <v>282</v>
      </c>
      <c r="C4675" s="18">
        <v>14.3</v>
      </c>
      <c r="D4675">
        <v>31</v>
      </c>
      <c r="E4675">
        <v>17.600000000000001</v>
      </c>
      <c r="F4675">
        <v>0</v>
      </c>
    </row>
    <row r="4676" spans="1:6" x14ac:dyDescent="0.35">
      <c r="A4676">
        <v>2007</v>
      </c>
      <c r="B4676" s="1">
        <f t="shared" si="72"/>
        <v>283</v>
      </c>
      <c r="C4676" s="18">
        <v>17.5</v>
      </c>
      <c r="D4676">
        <v>33.1</v>
      </c>
      <c r="E4676">
        <v>16</v>
      </c>
      <c r="F4676">
        <v>0.8</v>
      </c>
    </row>
    <row r="4677" spans="1:6" x14ac:dyDescent="0.35">
      <c r="A4677">
        <v>2007</v>
      </c>
      <c r="B4677" s="1">
        <f t="shared" si="72"/>
        <v>284</v>
      </c>
      <c r="C4677" s="18">
        <v>16.8</v>
      </c>
      <c r="D4677">
        <v>30.7</v>
      </c>
      <c r="E4677">
        <v>18.7</v>
      </c>
      <c r="F4677">
        <v>0</v>
      </c>
    </row>
    <row r="4678" spans="1:6" x14ac:dyDescent="0.35">
      <c r="A4678">
        <v>2007</v>
      </c>
      <c r="B4678" s="1">
        <f t="shared" si="72"/>
        <v>285</v>
      </c>
      <c r="C4678" s="18">
        <v>16.3</v>
      </c>
      <c r="D4678">
        <v>29</v>
      </c>
      <c r="E4678">
        <v>13.7</v>
      </c>
      <c r="F4678">
        <v>0</v>
      </c>
    </row>
    <row r="4679" spans="1:6" x14ac:dyDescent="0.35">
      <c r="A4679">
        <v>2007</v>
      </c>
      <c r="B4679" s="1">
        <f t="shared" si="72"/>
        <v>286</v>
      </c>
      <c r="C4679" s="18">
        <v>11.7</v>
      </c>
      <c r="D4679">
        <v>31.9</v>
      </c>
      <c r="E4679">
        <v>15.2</v>
      </c>
      <c r="F4679">
        <v>0</v>
      </c>
    </row>
    <row r="4680" spans="1:6" x14ac:dyDescent="0.35">
      <c r="A4680">
        <v>2007</v>
      </c>
      <c r="B4680" s="1">
        <f t="shared" si="72"/>
        <v>287</v>
      </c>
      <c r="C4680" s="18">
        <v>17.2</v>
      </c>
      <c r="D4680">
        <v>28.5</v>
      </c>
      <c r="E4680">
        <v>17</v>
      </c>
      <c r="F4680">
        <v>0</v>
      </c>
    </row>
    <row r="4681" spans="1:6" x14ac:dyDescent="0.35">
      <c r="A4681">
        <v>2007</v>
      </c>
      <c r="B4681" s="1">
        <f t="shared" si="72"/>
        <v>288</v>
      </c>
      <c r="C4681" s="18">
        <v>13.7</v>
      </c>
      <c r="D4681">
        <v>25.2</v>
      </c>
      <c r="E4681">
        <v>14.8</v>
      </c>
      <c r="F4681">
        <v>1</v>
      </c>
    </row>
    <row r="4682" spans="1:6" x14ac:dyDescent="0.35">
      <c r="A4682">
        <v>2007</v>
      </c>
      <c r="B4682" s="1">
        <f t="shared" si="72"/>
        <v>289</v>
      </c>
      <c r="C4682" s="18">
        <v>15.7</v>
      </c>
      <c r="D4682">
        <v>25.6</v>
      </c>
      <c r="E4682">
        <v>14.9</v>
      </c>
      <c r="F4682">
        <v>0</v>
      </c>
    </row>
    <row r="4683" spans="1:6" x14ac:dyDescent="0.35">
      <c r="A4683">
        <v>2007</v>
      </c>
      <c r="B4683" s="1">
        <f t="shared" si="72"/>
        <v>290</v>
      </c>
      <c r="C4683" s="18">
        <v>12.5</v>
      </c>
      <c r="D4683">
        <v>25.3</v>
      </c>
      <c r="E4683">
        <v>14</v>
      </c>
      <c r="F4683">
        <v>16.7</v>
      </c>
    </row>
    <row r="4684" spans="1:6" x14ac:dyDescent="0.35">
      <c r="A4684">
        <v>2007</v>
      </c>
      <c r="B4684" s="1">
        <f t="shared" ref="B4684:B4747" si="73">B4683+1</f>
        <v>291</v>
      </c>
      <c r="C4684" s="18">
        <v>14.3</v>
      </c>
      <c r="D4684">
        <v>25.2</v>
      </c>
      <c r="E4684">
        <v>14</v>
      </c>
      <c r="F4684">
        <v>6.1</v>
      </c>
    </row>
    <row r="4685" spans="1:6" x14ac:dyDescent="0.35">
      <c r="A4685">
        <v>2007</v>
      </c>
      <c r="B4685" s="1">
        <f t="shared" si="73"/>
        <v>292</v>
      </c>
      <c r="C4685" s="18">
        <v>15.8</v>
      </c>
      <c r="D4685">
        <v>26</v>
      </c>
      <c r="E4685">
        <v>12.8</v>
      </c>
      <c r="F4685">
        <v>0</v>
      </c>
    </row>
    <row r="4686" spans="1:6" x14ac:dyDescent="0.35">
      <c r="A4686">
        <v>2007</v>
      </c>
      <c r="B4686" s="1">
        <f t="shared" si="73"/>
        <v>293</v>
      </c>
      <c r="C4686" s="18">
        <v>17.100000000000001</v>
      </c>
      <c r="D4686">
        <v>28</v>
      </c>
      <c r="E4686">
        <v>13</v>
      </c>
      <c r="F4686">
        <v>0</v>
      </c>
    </row>
    <row r="4687" spans="1:6" x14ac:dyDescent="0.35">
      <c r="A4687">
        <v>2007</v>
      </c>
      <c r="B4687" s="1">
        <f t="shared" si="73"/>
        <v>294</v>
      </c>
      <c r="C4687" s="18">
        <v>17.2</v>
      </c>
      <c r="D4687">
        <v>29.2</v>
      </c>
      <c r="E4687">
        <v>14</v>
      </c>
      <c r="F4687">
        <v>0</v>
      </c>
    </row>
    <row r="4688" spans="1:6" x14ac:dyDescent="0.35">
      <c r="A4688">
        <v>2007</v>
      </c>
      <c r="B4688" s="1">
        <f t="shared" si="73"/>
        <v>295</v>
      </c>
      <c r="C4688" s="18">
        <v>17.3</v>
      </c>
      <c r="D4688">
        <v>28.1</v>
      </c>
      <c r="E4688">
        <v>13</v>
      </c>
      <c r="F4688">
        <v>0</v>
      </c>
    </row>
    <row r="4689" spans="1:6" x14ac:dyDescent="0.35">
      <c r="A4689">
        <v>2007</v>
      </c>
      <c r="B4689" s="1">
        <f t="shared" si="73"/>
        <v>296</v>
      </c>
      <c r="C4689" s="18">
        <v>17.3</v>
      </c>
      <c r="D4689">
        <v>26.7</v>
      </c>
      <c r="E4689">
        <v>10.1</v>
      </c>
      <c r="F4689">
        <v>0</v>
      </c>
    </row>
    <row r="4690" spans="1:6" x14ac:dyDescent="0.35">
      <c r="A4690">
        <v>2007</v>
      </c>
      <c r="B4690" s="1">
        <f t="shared" si="73"/>
        <v>297</v>
      </c>
      <c r="C4690" s="18">
        <v>12.1</v>
      </c>
      <c r="D4690">
        <v>27.9</v>
      </c>
      <c r="E4690">
        <v>11.9</v>
      </c>
      <c r="F4690">
        <v>5.0999999999999996</v>
      </c>
    </row>
    <row r="4691" spans="1:6" x14ac:dyDescent="0.35">
      <c r="A4691">
        <v>2007</v>
      </c>
      <c r="B4691" s="1">
        <f t="shared" si="73"/>
        <v>298</v>
      </c>
      <c r="C4691" s="18">
        <v>7.9</v>
      </c>
      <c r="D4691">
        <v>18.7</v>
      </c>
      <c r="E4691">
        <v>12</v>
      </c>
      <c r="F4691">
        <v>37.1</v>
      </c>
    </row>
    <row r="4692" spans="1:6" x14ac:dyDescent="0.35">
      <c r="A4692">
        <v>2007</v>
      </c>
      <c r="B4692" s="1">
        <f t="shared" si="73"/>
        <v>299</v>
      </c>
      <c r="C4692" s="18">
        <v>13</v>
      </c>
      <c r="D4692">
        <v>19.8</v>
      </c>
      <c r="E4692">
        <v>10.4</v>
      </c>
      <c r="F4692">
        <v>4.0999999999999996</v>
      </c>
    </row>
    <row r="4693" spans="1:6" x14ac:dyDescent="0.35">
      <c r="A4693">
        <v>2007</v>
      </c>
      <c r="B4693" s="1">
        <f t="shared" si="73"/>
        <v>300</v>
      </c>
      <c r="C4693" s="18">
        <v>15.2</v>
      </c>
      <c r="D4693">
        <v>22</v>
      </c>
      <c r="E4693">
        <v>10.5</v>
      </c>
      <c r="F4693">
        <v>0</v>
      </c>
    </row>
    <row r="4694" spans="1:6" x14ac:dyDescent="0.35">
      <c r="A4694">
        <v>2007</v>
      </c>
      <c r="B4694" s="1">
        <f t="shared" si="73"/>
        <v>301</v>
      </c>
      <c r="C4694" s="18">
        <v>13.5</v>
      </c>
      <c r="D4694">
        <v>22</v>
      </c>
      <c r="E4694">
        <v>10.7</v>
      </c>
      <c r="F4694">
        <v>0</v>
      </c>
    </row>
    <row r="4695" spans="1:6" x14ac:dyDescent="0.35">
      <c r="A4695">
        <v>2007</v>
      </c>
      <c r="B4695" s="1">
        <f t="shared" si="73"/>
        <v>302</v>
      </c>
      <c r="C4695" s="18">
        <v>14.5</v>
      </c>
      <c r="D4695">
        <v>20</v>
      </c>
      <c r="E4695">
        <v>11.7</v>
      </c>
      <c r="F4695">
        <v>0</v>
      </c>
    </row>
    <row r="4696" spans="1:6" x14ac:dyDescent="0.35">
      <c r="A4696">
        <v>2007</v>
      </c>
      <c r="B4696" s="1">
        <f t="shared" si="73"/>
        <v>303</v>
      </c>
      <c r="C4696" s="18">
        <v>16.3</v>
      </c>
      <c r="D4696">
        <v>21.5</v>
      </c>
      <c r="E4696">
        <v>9</v>
      </c>
      <c r="F4696">
        <v>0</v>
      </c>
    </row>
    <row r="4697" spans="1:6" x14ac:dyDescent="0.35">
      <c r="A4697">
        <v>2007</v>
      </c>
      <c r="B4697" s="1">
        <f t="shared" si="73"/>
        <v>304</v>
      </c>
      <c r="C4697" s="18">
        <v>16.2</v>
      </c>
      <c r="D4697">
        <v>21.5</v>
      </c>
      <c r="E4697">
        <v>8.5</v>
      </c>
      <c r="F4697">
        <v>0</v>
      </c>
    </row>
    <row r="4698" spans="1:6" x14ac:dyDescent="0.35">
      <c r="A4698">
        <v>2007</v>
      </c>
      <c r="B4698" s="1">
        <f t="shared" si="73"/>
        <v>305</v>
      </c>
      <c r="C4698" s="18">
        <v>16.2</v>
      </c>
      <c r="D4698">
        <v>22</v>
      </c>
      <c r="E4698">
        <v>0.2</v>
      </c>
      <c r="F4698">
        <v>0</v>
      </c>
    </row>
    <row r="4699" spans="1:6" x14ac:dyDescent="0.35">
      <c r="A4699">
        <v>2007</v>
      </c>
      <c r="B4699" s="1">
        <f t="shared" si="73"/>
        <v>306</v>
      </c>
      <c r="C4699" s="18">
        <v>15.7</v>
      </c>
      <c r="D4699">
        <v>23.9</v>
      </c>
      <c r="E4699">
        <v>8.5</v>
      </c>
      <c r="F4699">
        <v>0</v>
      </c>
    </row>
    <row r="4700" spans="1:6" x14ac:dyDescent="0.35">
      <c r="A4700">
        <v>2007</v>
      </c>
      <c r="B4700" s="1">
        <f t="shared" si="73"/>
        <v>307</v>
      </c>
      <c r="C4700" s="18">
        <v>15.4</v>
      </c>
      <c r="D4700">
        <v>24</v>
      </c>
      <c r="E4700">
        <v>16</v>
      </c>
      <c r="F4700">
        <v>0</v>
      </c>
    </row>
    <row r="4701" spans="1:6" x14ac:dyDescent="0.35">
      <c r="A4701">
        <v>2007</v>
      </c>
      <c r="B4701" s="1">
        <f t="shared" si="73"/>
        <v>308</v>
      </c>
      <c r="C4701" s="18">
        <v>14.9</v>
      </c>
      <c r="D4701">
        <v>25.1</v>
      </c>
      <c r="E4701">
        <v>13</v>
      </c>
      <c r="F4701">
        <v>0</v>
      </c>
    </row>
    <row r="4702" spans="1:6" x14ac:dyDescent="0.35">
      <c r="A4702">
        <v>2007</v>
      </c>
      <c r="B4702" s="1">
        <f t="shared" si="73"/>
        <v>309</v>
      </c>
      <c r="C4702" s="18">
        <v>15.1</v>
      </c>
      <c r="D4702">
        <v>27</v>
      </c>
      <c r="E4702">
        <v>9.3000000000000007</v>
      </c>
      <c r="F4702">
        <v>0</v>
      </c>
    </row>
    <row r="4703" spans="1:6" x14ac:dyDescent="0.35">
      <c r="A4703">
        <v>2007</v>
      </c>
      <c r="B4703" s="1">
        <f t="shared" si="73"/>
        <v>310</v>
      </c>
      <c r="C4703" s="18">
        <v>14.3</v>
      </c>
      <c r="D4703">
        <v>30.2</v>
      </c>
      <c r="E4703">
        <v>10.5</v>
      </c>
      <c r="F4703">
        <v>0</v>
      </c>
    </row>
    <row r="4704" spans="1:6" x14ac:dyDescent="0.35">
      <c r="A4704">
        <v>2007</v>
      </c>
      <c r="B4704" s="1">
        <f t="shared" si="73"/>
        <v>311</v>
      </c>
      <c r="C4704" s="18">
        <v>14.9</v>
      </c>
      <c r="D4704">
        <v>27</v>
      </c>
      <c r="E4704">
        <v>11.4</v>
      </c>
      <c r="F4704">
        <v>0</v>
      </c>
    </row>
    <row r="4705" spans="1:6" x14ac:dyDescent="0.35">
      <c r="A4705">
        <v>2007</v>
      </c>
      <c r="B4705" s="1">
        <f t="shared" si="73"/>
        <v>312</v>
      </c>
      <c r="C4705" s="18">
        <v>14.6</v>
      </c>
      <c r="D4705">
        <v>26.7</v>
      </c>
      <c r="E4705">
        <v>11</v>
      </c>
      <c r="F4705">
        <v>0</v>
      </c>
    </row>
    <row r="4706" spans="1:6" x14ac:dyDescent="0.35">
      <c r="A4706">
        <v>2007</v>
      </c>
      <c r="B4706" s="1">
        <f t="shared" si="73"/>
        <v>313</v>
      </c>
      <c r="C4706" s="18">
        <v>14.3</v>
      </c>
      <c r="D4706">
        <v>25</v>
      </c>
      <c r="E4706">
        <v>9.3000000000000007</v>
      </c>
      <c r="F4706">
        <v>0</v>
      </c>
    </row>
    <row r="4707" spans="1:6" x14ac:dyDescent="0.35">
      <c r="A4707">
        <v>2007</v>
      </c>
      <c r="B4707" s="1">
        <f t="shared" si="73"/>
        <v>314</v>
      </c>
      <c r="C4707" s="18">
        <v>14.4</v>
      </c>
      <c r="D4707">
        <v>24.7</v>
      </c>
      <c r="E4707">
        <v>12</v>
      </c>
      <c r="F4707">
        <v>0</v>
      </c>
    </row>
    <row r="4708" spans="1:6" x14ac:dyDescent="0.35">
      <c r="A4708">
        <v>2007</v>
      </c>
      <c r="B4708" s="1">
        <f t="shared" si="73"/>
        <v>315</v>
      </c>
      <c r="C4708" s="18">
        <v>13.2</v>
      </c>
      <c r="D4708">
        <v>25.8</v>
      </c>
      <c r="E4708">
        <v>8.9</v>
      </c>
      <c r="F4708">
        <v>0</v>
      </c>
    </row>
    <row r="4709" spans="1:6" x14ac:dyDescent="0.35">
      <c r="A4709">
        <v>2007</v>
      </c>
      <c r="B4709" s="1">
        <f t="shared" si="73"/>
        <v>316</v>
      </c>
      <c r="C4709" s="18">
        <v>12.7</v>
      </c>
      <c r="D4709">
        <v>24.6</v>
      </c>
      <c r="E4709">
        <v>11.9</v>
      </c>
      <c r="F4709">
        <v>0</v>
      </c>
    </row>
    <row r="4710" spans="1:6" x14ac:dyDescent="0.35">
      <c r="A4710">
        <v>2007</v>
      </c>
      <c r="B4710" s="1">
        <f t="shared" si="73"/>
        <v>317</v>
      </c>
      <c r="C4710" s="18">
        <v>13.4</v>
      </c>
      <c r="D4710">
        <v>22.7</v>
      </c>
      <c r="E4710">
        <v>12</v>
      </c>
      <c r="F4710">
        <v>0</v>
      </c>
    </row>
    <row r="4711" spans="1:6" x14ac:dyDescent="0.35">
      <c r="A4711">
        <v>2007</v>
      </c>
      <c r="B4711" s="1">
        <f t="shared" si="73"/>
        <v>318</v>
      </c>
      <c r="C4711" s="18">
        <v>13.6</v>
      </c>
      <c r="D4711">
        <v>20.3</v>
      </c>
      <c r="E4711">
        <v>9</v>
      </c>
      <c r="F4711">
        <v>0</v>
      </c>
    </row>
    <row r="4712" spans="1:6" x14ac:dyDescent="0.35">
      <c r="A4712">
        <v>2007</v>
      </c>
      <c r="B4712" s="1">
        <f t="shared" si="73"/>
        <v>319</v>
      </c>
      <c r="C4712" s="18">
        <v>13.8</v>
      </c>
      <c r="D4712">
        <v>19.7</v>
      </c>
      <c r="E4712">
        <v>8</v>
      </c>
      <c r="F4712">
        <v>0</v>
      </c>
    </row>
    <row r="4713" spans="1:6" x14ac:dyDescent="0.35">
      <c r="A4713">
        <v>2007</v>
      </c>
      <c r="B4713" s="1">
        <f t="shared" si="73"/>
        <v>320</v>
      </c>
      <c r="C4713" s="18">
        <v>11.3</v>
      </c>
      <c r="D4713">
        <v>20.6</v>
      </c>
      <c r="E4713">
        <v>6.5</v>
      </c>
      <c r="F4713">
        <v>0</v>
      </c>
    </row>
    <row r="4714" spans="1:6" x14ac:dyDescent="0.35">
      <c r="A4714">
        <v>2007</v>
      </c>
      <c r="B4714" s="1">
        <f t="shared" si="73"/>
        <v>321</v>
      </c>
      <c r="C4714" s="18">
        <v>9.6</v>
      </c>
      <c r="D4714">
        <v>29</v>
      </c>
      <c r="E4714">
        <v>9</v>
      </c>
      <c r="F4714">
        <v>0</v>
      </c>
    </row>
    <row r="4715" spans="1:6" x14ac:dyDescent="0.35">
      <c r="A4715">
        <v>2007</v>
      </c>
      <c r="B4715" s="1">
        <f t="shared" si="73"/>
        <v>322</v>
      </c>
      <c r="C4715" s="18">
        <v>12.1</v>
      </c>
      <c r="D4715">
        <v>23.5</v>
      </c>
      <c r="E4715">
        <v>14</v>
      </c>
      <c r="F4715">
        <v>0</v>
      </c>
    </row>
    <row r="4716" spans="1:6" x14ac:dyDescent="0.35">
      <c r="A4716">
        <v>2007</v>
      </c>
      <c r="B4716" s="1">
        <f t="shared" si="73"/>
        <v>323</v>
      </c>
      <c r="C4716" s="18">
        <v>13.4</v>
      </c>
      <c r="D4716">
        <v>27</v>
      </c>
      <c r="E4716">
        <v>13</v>
      </c>
      <c r="F4716">
        <v>0</v>
      </c>
    </row>
    <row r="4717" spans="1:6" x14ac:dyDescent="0.35">
      <c r="A4717">
        <v>2007</v>
      </c>
      <c r="B4717" s="1">
        <f t="shared" si="73"/>
        <v>324</v>
      </c>
      <c r="C4717" s="18">
        <v>10.8</v>
      </c>
      <c r="D4717">
        <v>25.1</v>
      </c>
      <c r="E4717">
        <v>14</v>
      </c>
      <c r="F4717">
        <v>0</v>
      </c>
    </row>
    <row r="4718" spans="1:6" x14ac:dyDescent="0.35">
      <c r="A4718">
        <v>2007</v>
      </c>
      <c r="B4718" s="1">
        <f t="shared" si="73"/>
        <v>325</v>
      </c>
      <c r="C4718" s="18">
        <v>6</v>
      </c>
      <c r="D4718">
        <v>19.100000000000001</v>
      </c>
      <c r="E4718">
        <v>14.3</v>
      </c>
      <c r="F4718">
        <v>7.1</v>
      </c>
    </row>
    <row r="4719" spans="1:6" x14ac:dyDescent="0.35">
      <c r="A4719">
        <v>2007</v>
      </c>
      <c r="B4719" s="1">
        <f t="shared" si="73"/>
        <v>326</v>
      </c>
      <c r="C4719" s="18">
        <v>7</v>
      </c>
      <c r="D4719">
        <v>15</v>
      </c>
      <c r="E4719">
        <v>11</v>
      </c>
      <c r="F4719">
        <v>23.9</v>
      </c>
    </row>
    <row r="4720" spans="1:6" x14ac:dyDescent="0.35">
      <c r="A4720">
        <v>2007</v>
      </c>
      <c r="B4720" s="1">
        <f t="shared" si="73"/>
        <v>327</v>
      </c>
      <c r="C4720" s="18">
        <v>8.6</v>
      </c>
      <c r="D4720">
        <v>15.8</v>
      </c>
      <c r="E4720">
        <v>9.5</v>
      </c>
      <c r="F4720">
        <v>9.9</v>
      </c>
    </row>
    <row r="4721" spans="1:6" x14ac:dyDescent="0.35">
      <c r="A4721">
        <v>2007</v>
      </c>
      <c r="B4721" s="1">
        <f t="shared" si="73"/>
        <v>328</v>
      </c>
      <c r="C4721" s="18">
        <v>5.9</v>
      </c>
      <c r="D4721">
        <v>11.3</v>
      </c>
      <c r="E4721">
        <v>7</v>
      </c>
      <c r="F4721">
        <v>7.1</v>
      </c>
    </row>
    <row r="4722" spans="1:6" x14ac:dyDescent="0.35">
      <c r="A4722">
        <v>2007</v>
      </c>
      <c r="B4722" s="1">
        <f t="shared" si="73"/>
        <v>329</v>
      </c>
      <c r="C4722" s="18">
        <v>6.6</v>
      </c>
      <c r="D4722">
        <v>13.7</v>
      </c>
      <c r="E4722">
        <v>7</v>
      </c>
      <c r="F4722">
        <v>0</v>
      </c>
    </row>
    <row r="4723" spans="1:6" x14ac:dyDescent="0.35">
      <c r="A4723">
        <v>2007</v>
      </c>
      <c r="B4723" s="1">
        <f t="shared" si="73"/>
        <v>330</v>
      </c>
      <c r="C4723" s="18">
        <v>8.4</v>
      </c>
      <c r="D4723">
        <v>15</v>
      </c>
      <c r="E4723">
        <v>8.6999999999999993</v>
      </c>
      <c r="F4723">
        <v>0</v>
      </c>
    </row>
    <row r="4724" spans="1:6" x14ac:dyDescent="0.35">
      <c r="A4724">
        <v>2007</v>
      </c>
      <c r="B4724" s="1">
        <f t="shared" si="73"/>
        <v>331</v>
      </c>
      <c r="C4724" s="18">
        <v>10.5</v>
      </c>
      <c r="D4724">
        <v>16.5</v>
      </c>
      <c r="E4724">
        <v>6</v>
      </c>
      <c r="F4724">
        <v>0</v>
      </c>
    </row>
    <row r="4725" spans="1:6" x14ac:dyDescent="0.35">
      <c r="A4725">
        <v>2007</v>
      </c>
      <c r="B4725" s="1">
        <f t="shared" si="73"/>
        <v>332</v>
      </c>
      <c r="C4725" s="18">
        <v>11</v>
      </c>
      <c r="D4725">
        <v>16.2</v>
      </c>
      <c r="E4725">
        <v>7</v>
      </c>
      <c r="F4725">
        <v>0</v>
      </c>
    </row>
    <row r="4726" spans="1:6" x14ac:dyDescent="0.35">
      <c r="A4726">
        <v>2007</v>
      </c>
      <c r="B4726" s="1">
        <f t="shared" si="73"/>
        <v>333</v>
      </c>
      <c r="C4726" s="18">
        <v>11.5</v>
      </c>
      <c r="D4726">
        <v>16</v>
      </c>
      <c r="E4726">
        <v>7.4</v>
      </c>
      <c r="F4726">
        <v>0</v>
      </c>
    </row>
    <row r="4727" spans="1:6" x14ac:dyDescent="0.35">
      <c r="A4727">
        <v>2007</v>
      </c>
      <c r="B4727" s="1">
        <f t="shared" si="73"/>
        <v>334</v>
      </c>
      <c r="C4727" s="18">
        <v>12.1</v>
      </c>
      <c r="D4727">
        <v>16.8</v>
      </c>
      <c r="E4727">
        <v>6.5</v>
      </c>
      <c r="F4727">
        <v>0</v>
      </c>
    </row>
    <row r="4728" spans="1:6" x14ac:dyDescent="0.35">
      <c r="A4728">
        <v>2007</v>
      </c>
      <c r="B4728" s="1">
        <f t="shared" si="73"/>
        <v>335</v>
      </c>
      <c r="C4728" s="18">
        <v>12.4</v>
      </c>
      <c r="D4728">
        <v>17.3</v>
      </c>
      <c r="E4728">
        <v>5.6</v>
      </c>
      <c r="F4728">
        <v>0</v>
      </c>
    </row>
    <row r="4729" spans="1:6" x14ac:dyDescent="0.35">
      <c r="A4729">
        <v>2007</v>
      </c>
      <c r="B4729" s="1">
        <f t="shared" si="73"/>
        <v>336</v>
      </c>
      <c r="C4729" s="18">
        <v>11.8</v>
      </c>
      <c r="D4729">
        <v>16.600000000000001</v>
      </c>
      <c r="E4729">
        <v>7</v>
      </c>
      <c r="F4729">
        <v>0</v>
      </c>
    </row>
    <row r="4730" spans="1:6" x14ac:dyDescent="0.35">
      <c r="A4730">
        <v>2007</v>
      </c>
      <c r="B4730" s="1">
        <f t="shared" si="73"/>
        <v>337</v>
      </c>
      <c r="C4730" s="18">
        <v>12.5</v>
      </c>
      <c r="D4730">
        <v>16</v>
      </c>
      <c r="E4730">
        <v>5</v>
      </c>
      <c r="F4730">
        <v>0</v>
      </c>
    </row>
    <row r="4731" spans="1:6" x14ac:dyDescent="0.35">
      <c r="A4731">
        <v>2007</v>
      </c>
      <c r="B4731" s="1">
        <f t="shared" si="73"/>
        <v>338</v>
      </c>
      <c r="C4731" s="18">
        <v>12.8</v>
      </c>
      <c r="D4731">
        <v>17.5</v>
      </c>
      <c r="E4731">
        <v>5</v>
      </c>
      <c r="F4731">
        <v>0</v>
      </c>
    </row>
    <row r="4732" spans="1:6" x14ac:dyDescent="0.35">
      <c r="A4732">
        <v>2007</v>
      </c>
      <c r="B4732" s="1">
        <f t="shared" si="73"/>
        <v>339</v>
      </c>
      <c r="C4732" s="18">
        <v>12.4</v>
      </c>
      <c r="D4732">
        <v>16.8</v>
      </c>
      <c r="E4732">
        <v>4.8</v>
      </c>
      <c r="F4732">
        <v>0</v>
      </c>
    </row>
    <row r="4733" spans="1:6" x14ac:dyDescent="0.35">
      <c r="A4733">
        <v>2007</v>
      </c>
      <c r="B4733" s="1">
        <f t="shared" si="73"/>
        <v>340</v>
      </c>
      <c r="C4733" s="18">
        <v>12.4</v>
      </c>
      <c r="D4733">
        <v>19.3</v>
      </c>
      <c r="E4733">
        <v>4.8</v>
      </c>
      <c r="F4733">
        <v>0</v>
      </c>
    </row>
    <row r="4734" spans="1:6" x14ac:dyDescent="0.35">
      <c r="A4734">
        <v>2007</v>
      </c>
      <c r="B4734" s="1">
        <f t="shared" si="73"/>
        <v>341</v>
      </c>
      <c r="C4734" s="18">
        <v>12.2</v>
      </c>
      <c r="D4734">
        <v>16.8</v>
      </c>
      <c r="E4734">
        <v>4.7</v>
      </c>
      <c r="F4734">
        <v>0</v>
      </c>
    </row>
    <row r="4735" spans="1:6" x14ac:dyDescent="0.35">
      <c r="A4735">
        <v>2007</v>
      </c>
      <c r="B4735" s="1">
        <f t="shared" si="73"/>
        <v>342</v>
      </c>
      <c r="C4735" s="18">
        <v>12.1</v>
      </c>
      <c r="D4735">
        <v>17.399999999999999</v>
      </c>
      <c r="E4735">
        <v>7</v>
      </c>
      <c r="F4735">
        <v>0</v>
      </c>
    </row>
    <row r="4736" spans="1:6" x14ac:dyDescent="0.35">
      <c r="A4736">
        <v>2007</v>
      </c>
      <c r="B4736" s="1">
        <f t="shared" si="73"/>
        <v>343</v>
      </c>
      <c r="C4736" s="18">
        <v>12.2</v>
      </c>
      <c r="D4736">
        <v>18.3</v>
      </c>
      <c r="E4736">
        <v>4</v>
      </c>
      <c r="F4736">
        <v>0</v>
      </c>
    </row>
    <row r="4737" spans="1:6" x14ac:dyDescent="0.35">
      <c r="A4737">
        <v>2007</v>
      </c>
      <c r="B4737" s="1">
        <f t="shared" si="73"/>
        <v>344</v>
      </c>
      <c r="C4737" s="18">
        <v>11.9</v>
      </c>
      <c r="D4737">
        <v>17.3</v>
      </c>
      <c r="E4737">
        <v>8</v>
      </c>
      <c r="F4737">
        <v>0</v>
      </c>
    </row>
    <row r="4738" spans="1:6" x14ac:dyDescent="0.35">
      <c r="A4738">
        <v>2007</v>
      </c>
      <c r="B4738" s="1">
        <f t="shared" si="73"/>
        <v>345</v>
      </c>
      <c r="C4738" s="18">
        <v>12.2</v>
      </c>
      <c r="D4738">
        <v>21</v>
      </c>
      <c r="E4738">
        <v>6</v>
      </c>
      <c r="F4738">
        <v>0</v>
      </c>
    </row>
    <row r="4739" spans="1:6" x14ac:dyDescent="0.35">
      <c r="A4739">
        <v>2007</v>
      </c>
      <c r="B4739" s="1">
        <f t="shared" si="73"/>
        <v>346</v>
      </c>
      <c r="C4739" s="18">
        <v>12.1</v>
      </c>
      <c r="D4739">
        <v>21.5</v>
      </c>
      <c r="E4739">
        <v>3.2</v>
      </c>
      <c r="F4739">
        <v>0</v>
      </c>
    </row>
    <row r="4740" spans="1:6" x14ac:dyDescent="0.35">
      <c r="A4740">
        <v>2007</v>
      </c>
      <c r="B4740" s="1">
        <f t="shared" si="73"/>
        <v>347</v>
      </c>
      <c r="C4740" s="18">
        <v>12.2</v>
      </c>
      <c r="D4740">
        <v>21.6</v>
      </c>
      <c r="E4740">
        <v>5.8</v>
      </c>
      <c r="F4740">
        <v>0</v>
      </c>
    </row>
    <row r="4741" spans="1:6" x14ac:dyDescent="0.35">
      <c r="A4741">
        <v>2007</v>
      </c>
      <c r="B4741" s="1">
        <f t="shared" si="73"/>
        <v>348</v>
      </c>
      <c r="C4741" s="18">
        <v>12.2</v>
      </c>
      <c r="D4741">
        <v>18.600000000000001</v>
      </c>
      <c r="E4741">
        <v>4</v>
      </c>
      <c r="F4741">
        <v>0</v>
      </c>
    </row>
    <row r="4742" spans="1:6" x14ac:dyDescent="0.35">
      <c r="A4742">
        <v>2007</v>
      </c>
      <c r="B4742" s="1">
        <f t="shared" si="73"/>
        <v>349</v>
      </c>
      <c r="C4742" s="18">
        <v>11.5</v>
      </c>
      <c r="D4742">
        <v>17.5</v>
      </c>
      <c r="E4742">
        <v>4.3</v>
      </c>
      <c r="F4742">
        <v>0</v>
      </c>
    </row>
    <row r="4743" spans="1:6" x14ac:dyDescent="0.35">
      <c r="A4743">
        <v>2007</v>
      </c>
      <c r="B4743" s="1">
        <f t="shared" si="73"/>
        <v>350</v>
      </c>
      <c r="C4743" s="18">
        <v>11.6</v>
      </c>
      <c r="D4743">
        <v>14.5</v>
      </c>
      <c r="E4743">
        <v>5.6</v>
      </c>
      <c r="F4743">
        <v>0</v>
      </c>
    </row>
    <row r="4744" spans="1:6" x14ac:dyDescent="0.35">
      <c r="A4744">
        <v>2007</v>
      </c>
      <c r="B4744" s="1">
        <f t="shared" si="73"/>
        <v>351</v>
      </c>
      <c r="C4744" s="18">
        <v>11.6</v>
      </c>
      <c r="D4744">
        <v>14.5</v>
      </c>
      <c r="E4744">
        <v>3.1</v>
      </c>
      <c r="F4744">
        <v>0</v>
      </c>
    </row>
    <row r="4745" spans="1:6" x14ac:dyDescent="0.35">
      <c r="A4745">
        <v>2007</v>
      </c>
      <c r="B4745" s="1">
        <f t="shared" si="73"/>
        <v>352</v>
      </c>
      <c r="C4745" s="18">
        <v>9.9</v>
      </c>
      <c r="D4745">
        <v>19.100000000000001</v>
      </c>
      <c r="E4745">
        <v>5</v>
      </c>
      <c r="F4745">
        <v>0</v>
      </c>
    </row>
    <row r="4746" spans="1:6" x14ac:dyDescent="0.35">
      <c r="A4746">
        <v>2007</v>
      </c>
      <c r="B4746" s="1">
        <f t="shared" si="73"/>
        <v>353</v>
      </c>
      <c r="C4746" s="18">
        <v>7.1</v>
      </c>
      <c r="D4746">
        <v>17.899999999999999</v>
      </c>
      <c r="E4746">
        <v>7.5</v>
      </c>
      <c r="F4746">
        <v>0</v>
      </c>
    </row>
    <row r="4747" spans="1:6" x14ac:dyDescent="0.35">
      <c r="A4747">
        <v>2007</v>
      </c>
      <c r="B4747" s="1">
        <f t="shared" si="73"/>
        <v>354</v>
      </c>
      <c r="C4747" s="18">
        <v>11</v>
      </c>
      <c r="D4747">
        <v>20.100000000000001</v>
      </c>
      <c r="E4747">
        <v>12</v>
      </c>
      <c r="F4747">
        <v>0</v>
      </c>
    </row>
    <row r="4748" spans="1:6" x14ac:dyDescent="0.35">
      <c r="A4748">
        <v>2007</v>
      </c>
      <c r="B4748" s="1">
        <f t="shared" ref="B4748:B4811" si="74">B4747+1</f>
        <v>355</v>
      </c>
      <c r="C4748" s="18">
        <v>6.4</v>
      </c>
      <c r="D4748">
        <v>16.399999999999999</v>
      </c>
      <c r="E4748">
        <v>9.8000000000000007</v>
      </c>
      <c r="F4748">
        <v>0.5</v>
      </c>
    </row>
    <row r="4749" spans="1:6" x14ac:dyDescent="0.35">
      <c r="A4749">
        <v>2007</v>
      </c>
      <c r="B4749" s="1">
        <f t="shared" si="74"/>
        <v>356</v>
      </c>
      <c r="C4749" s="18">
        <v>7.3</v>
      </c>
      <c r="D4749">
        <v>17.100000000000001</v>
      </c>
      <c r="E4749">
        <v>10.7</v>
      </c>
      <c r="F4749">
        <v>2</v>
      </c>
    </row>
    <row r="4750" spans="1:6" x14ac:dyDescent="0.35">
      <c r="A4750">
        <v>2007</v>
      </c>
      <c r="B4750" s="1">
        <f t="shared" si="74"/>
        <v>357</v>
      </c>
      <c r="C4750" s="18">
        <v>8</v>
      </c>
      <c r="D4750">
        <v>15.6</v>
      </c>
      <c r="E4750">
        <v>8</v>
      </c>
      <c r="F4750">
        <v>0</v>
      </c>
    </row>
    <row r="4751" spans="1:6" x14ac:dyDescent="0.35">
      <c r="A4751">
        <v>2007</v>
      </c>
      <c r="B4751" s="1">
        <f t="shared" si="74"/>
        <v>358</v>
      </c>
      <c r="C4751" s="18">
        <v>7.7</v>
      </c>
      <c r="D4751">
        <v>15.4</v>
      </c>
      <c r="E4751">
        <v>8</v>
      </c>
      <c r="F4751">
        <v>1</v>
      </c>
    </row>
    <row r="4752" spans="1:6" x14ac:dyDescent="0.35">
      <c r="A4752">
        <v>2007</v>
      </c>
      <c r="B4752" s="1">
        <f t="shared" si="74"/>
        <v>359</v>
      </c>
      <c r="C4752" s="18">
        <v>11</v>
      </c>
      <c r="D4752">
        <v>17.2</v>
      </c>
      <c r="E4752">
        <v>6</v>
      </c>
      <c r="F4752">
        <v>0</v>
      </c>
    </row>
    <row r="4753" spans="1:6" x14ac:dyDescent="0.35">
      <c r="A4753">
        <v>2007</v>
      </c>
      <c r="B4753" s="1">
        <f t="shared" si="74"/>
        <v>360</v>
      </c>
      <c r="C4753" s="18">
        <v>6.6</v>
      </c>
      <c r="D4753">
        <v>13.7</v>
      </c>
      <c r="E4753">
        <v>5</v>
      </c>
      <c r="F4753">
        <v>0</v>
      </c>
    </row>
    <row r="4754" spans="1:6" x14ac:dyDescent="0.35">
      <c r="A4754">
        <v>2007</v>
      </c>
      <c r="B4754" s="1">
        <f t="shared" si="74"/>
        <v>361</v>
      </c>
      <c r="C4754" s="18">
        <v>10.9</v>
      </c>
      <c r="D4754">
        <v>14</v>
      </c>
      <c r="E4754">
        <v>5.5</v>
      </c>
      <c r="F4754">
        <v>0</v>
      </c>
    </row>
    <row r="4755" spans="1:6" x14ac:dyDescent="0.35">
      <c r="A4755">
        <v>2007</v>
      </c>
      <c r="B4755" s="1">
        <f t="shared" si="74"/>
        <v>362</v>
      </c>
      <c r="C4755" s="18">
        <v>12.1</v>
      </c>
      <c r="D4755">
        <v>15</v>
      </c>
      <c r="E4755">
        <v>3</v>
      </c>
      <c r="F4755">
        <v>0</v>
      </c>
    </row>
    <row r="4756" spans="1:6" x14ac:dyDescent="0.35">
      <c r="A4756">
        <v>2007</v>
      </c>
      <c r="B4756" s="1">
        <f t="shared" si="74"/>
        <v>363</v>
      </c>
      <c r="C4756" s="18">
        <v>12.2</v>
      </c>
      <c r="D4756">
        <v>15.7</v>
      </c>
      <c r="E4756">
        <v>0</v>
      </c>
      <c r="F4756">
        <v>0</v>
      </c>
    </row>
    <row r="4757" spans="1:6" x14ac:dyDescent="0.35">
      <c r="A4757">
        <v>2007</v>
      </c>
      <c r="B4757" s="1">
        <f t="shared" si="74"/>
        <v>364</v>
      </c>
      <c r="C4757" s="18">
        <v>12.3</v>
      </c>
      <c r="D4757">
        <v>17.600000000000001</v>
      </c>
      <c r="E4757">
        <v>0.9</v>
      </c>
      <c r="F4757">
        <v>0</v>
      </c>
    </row>
    <row r="4758" spans="1:6" x14ac:dyDescent="0.35">
      <c r="A4758">
        <v>2007</v>
      </c>
      <c r="B4758" s="1">
        <f t="shared" si="74"/>
        <v>365</v>
      </c>
      <c r="C4758" s="18">
        <v>12.1</v>
      </c>
      <c r="D4758">
        <v>16</v>
      </c>
      <c r="E4758">
        <v>2.9</v>
      </c>
      <c r="F4758">
        <v>0</v>
      </c>
    </row>
    <row r="4759" spans="1:6" x14ac:dyDescent="0.35">
      <c r="A4759">
        <v>2008</v>
      </c>
      <c r="B4759" s="1">
        <v>1</v>
      </c>
      <c r="C4759" s="18">
        <v>12.2</v>
      </c>
      <c r="D4759">
        <v>17.8</v>
      </c>
      <c r="E4759">
        <v>3.2</v>
      </c>
      <c r="F4759">
        <v>0</v>
      </c>
    </row>
    <row r="4760" spans="1:6" x14ac:dyDescent="0.35">
      <c r="A4760">
        <v>2008</v>
      </c>
      <c r="B4760" s="1">
        <f t="shared" si="74"/>
        <v>2</v>
      </c>
      <c r="C4760" s="18">
        <v>11.6</v>
      </c>
      <c r="D4760">
        <v>18.600000000000001</v>
      </c>
      <c r="E4760">
        <v>5.4</v>
      </c>
      <c r="F4760">
        <v>0</v>
      </c>
    </row>
    <row r="4761" spans="1:6" x14ac:dyDescent="0.35">
      <c r="A4761">
        <v>2008</v>
      </c>
      <c r="B4761" s="1">
        <f t="shared" si="74"/>
        <v>3</v>
      </c>
      <c r="C4761" s="18">
        <v>3.1</v>
      </c>
      <c r="D4761">
        <v>15.2</v>
      </c>
      <c r="E4761">
        <v>7</v>
      </c>
      <c r="F4761">
        <v>31</v>
      </c>
    </row>
    <row r="4762" spans="1:6" x14ac:dyDescent="0.35">
      <c r="A4762">
        <v>2008</v>
      </c>
      <c r="B4762" s="1">
        <f t="shared" si="74"/>
        <v>4</v>
      </c>
      <c r="C4762" s="18">
        <v>4.2</v>
      </c>
      <c r="D4762">
        <v>10</v>
      </c>
      <c r="E4762">
        <v>6</v>
      </c>
      <c r="F4762">
        <v>8.9</v>
      </c>
    </row>
    <row r="4763" spans="1:6" x14ac:dyDescent="0.35">
      <c r="A4763">
        <v>2008</v>
      </c>
      <c r="B4763" s="1">
        <f t="shared" si="74"/>
        <v>5</v>
      </c>
      <c r="C4763" s="18">
        <v>11.1</v>
      </c>
      <c r="D4763">
        <v>14.2</v>
      </c>
      <c r="E4763">
        <v>5.3</v>
      </c>
      <c r="F4763">
        <v>0</v>
      </c>
    </row>
    <row r="4764" spans="1:6" x14ac:dyDescent="0.35">
      <c r="A4764">
        <v>2008</v>
      </c>
      <c r="B4764" s="1">
        <f t="shared" si="74"/>
        <v>6</v>
      </c>
      <c r="C4764" s="18">
        <v>11.7</v>
      </c>
      <c r="D4764">
        <v>15.3</v>
      </c>
      <c r="E4764">
        <v>5</v>
      </c>
      <c r="F4764">
        <v>0</v>
      </c>
    </row>
    <row r="4765" spans="1:6" x14ac:dyDescent="0.35">
      <c r="A4765">
        <v>2008</v>
      </c>
      <c r="B4765" s="1">
        <f t="shared" si="74"/>
        <v>7</v>
      </c>
      <c r="C4765" s="18">
        <v>9.4</v>
      </c>
      <c r="D4765">
        <v>11.6</v>
      </c>
      <c r="E4765">
        <v>8</v>
      </c>
      <c r="F4765">
        <v>0</v>
      </c>
    </row>
    <row r="4766" spans="1:6" x14ac:dyDescent="0.35">
      <c r="A4766">
        <v>2008</v>
      </c>
      <c r="B4766" s="1">
        <f t="shared" si="74"/>
        <v>8</v>
      </c>
      <c r="C4766" s="18">
        <v>9.3000000000000007</v>
      </c>
      <c r="D4766">
        <v>13.9</v>
      </c>
      <c r="E4766">
        <v>8.3000000000000007</v>
      </c>
      <c r="F4766">
        <v>0</v>
      </c>
    </row>
    <row r="4767" spans="1:6" x14ac:dyDescent="0.35">
      <c r="A4767">
        <v>2008</v>
      </c>
      <c r="B4767" s="1">
        <f t="shared" si="74"/>
        <v>9</v>
      </c>
      <c r="C4767" s="18">
        <v>11.2</v>
      </c>
      <c r="D4767">
        <v>15.6</v>
      </c>
      <c r="E4767">
        <v>5.6</v>
      </c>
      <c r="F4767">
        <v>0</v>
      </c>
    </row>
    <row r="4768" spans="1:6" x14ac:dyDescent="0.35">
      <c r="A4768">
        <v>2008</v>
      </c>
      <c r="B4768" s="1">
        <f t="shared" si="74"/>
        <v>10</v>
      </c>
      <c r="C4768" s="18">
        <v>11.8</v>
      </c>
      <c r="D4768">
        <v>16</v>
      </c>
      <c r="E4768">
        <v>6</v>
      </c>
      <c r="F4768">
        <v>0</v>
      </c>
    </row>
    <row r="4769" spans="1:6" x14ac:dyDescent="0.35">
      <c r="A4769">
        <v>2008</v>
      </c>
      <c r="B4769" s="1">
        <f t="shared" si="74"/>
        <v>11</v>
      </c>
      <c r="C4769" s="18">
        <v>12.2</v>
      </c>
      <c r="D4769">
        <v>17.100000000000001</v>
      </c>
      <c r="E4769">
        <v>6.1</v>
      </c>
      <c r="F4769">
        <v>0</v>
      </c>
    </row>
    <row r="4770" spans="1:6" x14ac:dyDescent="0.35">
      <c r="A4770">
        <v>2008</v>
      </c>
      <c r="B4770" s="1">
        <f t="shared" si="74"/>
        <v>12</v>
      </c>
      <c r="C4770" s="18">
        <v>11.8</v>
      </c>
      <c r="D4770">
        <v>14.3</v>
      </c>
      <c r="E4770">
        <v>5.2</v>
      </c>
      <c r="F4770">
        <v>0</v>
      </c>
    </row>
    <row r="4771" spans="1:6" x14ac:dyDescent="0.35">
      <c r="A4771">
        <v>2008</v>
      </c>
      <c r="B4771" s="1">
        <f t="shared" si="74"/>
        <v>13</v>
      </c>
      <c r="C4771" s="18">
        <v>12.7</v>
      </c>
      <c r="D4771">
        <v>17.5</v>
      </c>
      <c r="E4771">
        <v>5.5</v>
      </c>
      <c r="F4771">
        <v>0</v>
      </c>
    </row>
    <row r="4772" spans="1:6" x14ac:dyDescent="0.35">
      <c r="A4772">
        <v>2008</v>
      </c>
      <c r="B4772" s="1">
        <f t="shared" si="74"/>
        <v>14</v>
      </c>
      <c r="C4772" s="18">
        <v>7.2</v>
      </c>
      <c r="D4772">
        <v>15.4</v>
      </c>
      <c r="E4772">
        <v>7.6</v>
      </c>
      <c r="F4772">
        <v>3.1</v>
      </c>
    </row>
    <row r="4773" spans="1:6" x14ac:dyDescent="0.35">
      <c r="A4773">
        <v>2008</v>
      </c>
      <c r="B4773" s="1">
        <f t="shared" si="74"/>
        <v>15</v>
      </c>
      <c r="C4773" s="18">
        <v>11.8</v>
      </c>
      <c r="D4773">
        <v>14.5</v>
      </c>
      <c r="E4773">
        <v>7</v>
      </c>
      <c r="F4773">
        <v>0</v>
      </c>
    </row>
    <row r="4774" spans="1:6" x14ac:dyDescent="0.35">
      <c r="A4774">
        <v>2008</v>
      </c>
      <c r="B4774" s="1">
        <f t="shared" si="74"/>
        <v>16</v>
      </c>
      <c r="C4774" s="18">
        <v>12.6</v>
      </c>
      <c r="D4774">
        <v>15.6</v>
      </c>
      <c r="E4774">
        <v>4.9000000000000004</v>
      </c>
      <c r="F4774">
        <v>0</v>
      </c>
    </row>
    <row r="4775" spans="1:6" x14ac:dyDescent="0.35">
      <c r="A4775">
        <v>2008</v>
      </c>
      <c r="B4775" s="1">
        <f t="shared" si="74"/>
        <v>17</v>
      </c>
      <c r="C4775" s="18">
        <v>12.6</v>
      </c>
      <c r="D4775">
        <v>17</v>
      </c>
      <c r="E4775">
        <v>5.6</v>
      </c>
      <c r="F4775">
        <v>0</v>
      </c>
    </row>
    <row r="4776" spans="1:6" x14ac:dyDescent="0.35">
      <c r="A4776">
        <v>2008</v>
      </c>
      <c r="B4776" s="1">
        <f t="shared" si="74"/>
        <v>18</v>
      </c>
      <c r="C4776" s="18">
        <v>13.1</v>
      </c>
      <c r="D4776">
        <v>18.7</v>
      </c>
      <c r="E4776">
        <v>6</v>
      </c>
      <c r="F4776">
        <v>0</v>
      </c>
    </row>
    <row r="4777" spans="1:6" x14ac:dyDescent="0.35">
      <c r="A4777">
        <v>2008</v>
      </c>
      <c r="B4777" s="1">
        <f t="shared" si="74"/>
        <v>19</v>
      </c>
      <c r="C4777" s="18">
        <v>13</v>
      </c>
      <c r="D4777">
        <v>21.8</v>
      </c>
      <c r="E4777">
        <v>9</v>
      </c>
      <c r="F4777">
        <v>0</v>
      </c>
    </row>
    <row r="4778" spans="1:6" x14ac:dyDescent="0.35">
      <c r="A4778">
        <v>2008</v>
      </c>
      <c r="B4778" s="1">
        <f t="shared" si="74"/>
        <v>20</v>
      </c>
      <c r="C4778" s="18">
        <v>13.2</v>
      </c>
      <c r="D4778">
        <v>22</v>
      </c>
      <c r="E4778">
        <v>9</v>
      </c>
      <c r="F4778">
        <v>0</v>
      </c>
    </row>
    <row r="4779" spans="1:6" x14ac:dyDescent="0.35">
      <c r="A4779">
        <v>2008</v>
      </c>
      <c r="B4779" s="1">
        <f t="shared" si="74"/>
        <v>21</v>
      </c>
      <c r="C4779" s="18">
        <v>13.4</v>
      </c>
      <c r="D4779">
        <v>21</v>
      </c>
      <c r="E4779">
        <v>8.4</v>
      </c>
      <c r="F4779">
        <v>0</v>
      </c>
    </row>
    <row r="4780" spans="1:6" x14ac:dyDescent="0.35">
      <c r="A4780">
        <v>2008</v>
      </c>
      <c r="B4780" s="1">
        <f t="shared" si="74"/>
        <v>22</v>
      </c>
      <c r="C4780" s="18">
        <v>13.6</v>
      </c>
      <c r="D4780">
        <v>22</v>
      </c>
      <c r="E4780">
        <v>7</v>
      </c>
      <c r="F4780">
        <v>0</v>
      </c>
    </row>
    <row r="4781" spans="1:6" x14ac:dyDescent="0.35">
      <c r="A4781">
        <v>2008</v>
      </c>
      <c r="B4781" s="1">
        <f t="shared" si="74"/>
        <v>23</v>
      </c>
      <c r="C4781" s="18">
        <v>14</v>
      </c>
      <c r="D4781">
        <v>22</v>
      </c>
      <c r="E4781">
        <v>7.8</v>
      </c>
      <c r="F4781">
        <v>0</v>
      </c>
    </row>
    <row r="4782" spans="1:6" x14ac:dyDescent="0.35">
      <c r="A4782">
        <v>2008</v>
      </c>
      <c r="B4782" s="1">
        <f t="shared" si="74"/>
        <v>24</v>
      </c>
      <c r="C4782" s="18">
        <v>13.8</v>
      </c>
      <c r="D4782">
        <v>20</v>
      </c>
      <c r="E4782">
        <v>7</v>
      </c>
      <c r="F4782">
        <v>0</v>
      </c>
    </row>
    <row r="4783" spans="1:6" x14ac:dyDescent="0.35">
      <c r="A4783">
        <v>2008</v>
      </c>
      <c r="B4783" s="1">
        <f t="shared" si="74"/>
        <v>25</v>
      </c>
      <c r="C4783" s="18">
        <v>13.6</v>
      </c>
      <c r="D4783">
        <v>18.7</v>
      </c>
      <c r="E4783">
        <v>6</v>
      </c>
      <c r="F4783">
        <v>0</v>
      </c>
    </row>
    <row r="4784" spans="1:6" x14ac:dyDescent="0.35">
      <c r="A4784">
        <v>2008</v>
      </c>
      <c r="B4784" s="1">
        <f t="shared" si="74"/>
        <v>26</v>
      </c>
      <c r="C4784" s="18">
        <v>13.9</v>
      </c>
      <c r="D4784">
        <v>19.899999999999999</v>
      </c>
      <c r="E4784">
        <v>6</v>
      </c>
      <c r="F4784">
        <v>0</v>
      </c>
    </row>
    <row r="4785" spans="1:6" x14ac:dyDescent="0.35">
      <c r="A4785">
        <v>2008</v>
      </c>
      <c r="B4785" s="1">
        <f t="shared" si="74"/>
        <v>27</v>
      </c>
      <c r="C4785" s="18">
        <v>14.3</v>
      </c>
      <c r="D4785">
        <v>18.3</v>
      </c>
      <c r="E4785">
        <v>5</v>
      </c>
      <c r="F4785">
        <v>0</v>
      </c>
    </row>
    <row r="4786" spans="1:6" x14ac:dyDescent="0.35">
      <c r="A4786">
        <v>2008</v>
      </c>
      <c r="B4786" s="1">
        <f t="shared" si="74"/>
        <v>28</v>
      </c>
      <c r="C4786" s="18">
        <v>14.4</v>
      </c>
      <c r="D4786">
        <v>18.100000000000001</v>
      </c>
      <c r="E4786">
        <v>4.7</v>
      </c>
      <c r="F4786">
        <v>0</v>
      </c>
    </row>
    <row r="4787" spans="1:6" x14ac:dyDescent="0.35">
      <c r="A4787">
        <v>2008</v>
      </c>
      <c r="B4787" s="1">
        <f t="shared" si="74"/>
        <v>29</v>
      </c>
      <c r="C4787" s="18">
        <v>14.4</v>
      </c>
      <c r="D4787">
        <v>18.7</v>
      </c>
      <c r="E4787">
        <v>6.5</v>
      </c>
      <c r="F4787">
        <v>0</v>
      </c>
    </row>
    <row r="4788" spans="1:6" x14ac:dyDescent="0.35">
      <c r="A4788">
        <v>2008</v>
      </c>
      <c r="B4788" s="1">
        <f t="shared" si="74"/>
        <v>30</v>
      </c>
      <c r="C4788" s="18">
        <v>14.5</v>
      </c>
      <c r="D4788">
        <v>18.7</v>
      </c>
      <c r="E4788">
        <v>5.2</v>
      </c>
      <c r="F4788">
        <v>0</v>
      </c>
    </row>
    <row r="4789" spans="1:6" x14ac:dyDescent="0.35">
      <c r="A4789">
        <v>2008</v>
      </c>
      <c r="B4789" s="1">
        <f t="shared" si="74"/>
        <v>31</v>
      </c>
      <c r="C4789" s="18">
        <v>15</v>
      </c>
      <c r="D4789">
        <v>16.899999999999999</v>
      </c>
      <c r="E4789">
        <v>4</v>
      </c>
      <c r="F4789">
        <v>0</v>
      </c>
    </row>
    <row r="4790" spans="1:6" x14ac:dyDescent="0.35">
      <c r="A4790">
        <v>2008</v>
      </c>
      <c r="B4790" s="1">
        <f t="shared" si="74"/>
        <v>32</v>
      </c>
      <c r="C4790" s="18">
        <v>14.1</v>
      </c>
      <c r="D4790">
        <v>13.7</v>
      </c>
      <c r="E4790">
        <v>3</v>
      </c>
      <c r="F4790">
        <v>0</v>
      </c>
    </row>
    <row r="4791" spans="1:6" x14ac:dyDescent="0.35">
      <c r="A4791">
        <v>2008</v>
      </c>
      <c r="B4791" s="1">
        <f t="shared" si="74"/>
        <v>33</v>
      </c>
      <c r="C4791" s="18">
        <v>12.6</v>
      </c>
      <c r="D4791">
        <v>15.1</v>
      </c>
      <c r="E4791">
        <v>7</v>
      </c>
      <c r="F4791">
        <v>0</v>
      </c>
    </row>
    <row r="4792" spans="1:6" x14ac:dyDescent="0.35">
      <c r="A4792">
        <v>2008</v>
      </c>
      <c r="B4792" s="1">
        <f t="shared" si="74"/>
        <v>34</v>
      </c>
      <c r="C4792" s="18">
        <v>14.9</v>
      </c>
      <c r="D4792">
        <v>16.600000000000001</v>
      </c>
      <c r="E4792">
        <v>3.5</v>
      </c>
      <c r="F4792">
        <v>0</v>
      </c>
    </row>
    <row r="4793" spans="1:6" x14ac:dyDescent="0.35">
      <c r="A4793">
        <v>2008</v>
      </c>
      <c r="B4793" s="1">
        <f t="shared" si="74"/>
        <v>35</v>
      </c>
      <c r="C4793" s="18">
        <v>15.2</v>
      </c>
      <c r="D4793">
        <v>18</v>
      </c>
      <c r="E4793">
        <v>5.4</v>
      </c>
      <c r="F4793">
        <v>0</v>
      </c>
    </row>
    <row r="4794" spans="1:6" x14ac:dyDescent="0.35">
      <c r="A4794">
        <v>2008</v>
      </c>
      <c r="B4794" s="1">
        <f t="shared" si="74"/>
        <v>36</v>
      </c>
      <c r="C4794" s="18">
        <v>15.8</v>
      </c>
      <c r="D4794">
        <v>19.3</v>
      </c>
      <c r="E4794">
        <v>6</v>
      </c>
      <c r="F4794">
        <v>0</v>
      </c>
    </row>
    <row r="4795" spans="1:6" x14ac:dyDescent="0.35">
      <c r="A4795">
        <v>2008</v>
      </c>
      <c r="B4795" s="1">
        <f t="shared" si="74"/>
        <v>37</v>
      </c>
      <c r="C4795" s="18">
        <v>15.6</v>
      </c>
      <c r="D4795">
        <v>21.4</v>
      </c>
      <c r="E4795">
        <v>6.5</v>
      </c>
      <c r="F4795">
        <v>0</v>
      </c>
    </row>
    <row r="4796" spans="1:6" x14ac:dyDescent="0.35">
      <c r="A4796">
        <v>2008</v>
      </c>
      <c r="B4796" s="1">
        <f t="shared" si="74"/>
        <v>38</v>
      </c>
      <c r="C4796" s="18">
        <v>16.100000000000001</v>
      </c>
      <c r="D4796">
        <v>21.5</v>
      </c>
      <c r="E4796">
        <v>7</v>
      </c>
      <c r="F4796">
        <v>0</v>
      </c>
    </row>
    <row r="4797" spans="1:6" x14ac:dyDescent="0.35">
      <c r="A4797">
        <v>2008</v>
      </c>
      <c r="B4797" s="1">
        <f t="shared" si="74"/>
        <v>39</v>
      </c>
      <c r="C4797" s="18">
        <v>16.2</v>
      </c>
      <c r="D4797">
        <v>22</v>
      </c>
      <c r="E4797">
        <v>6</v>
      </c>
      <c r="F4797">
        <v>0</v>
      </c>
    </row>
    <row r="4798" spans="1:6" x14ac:dyDescent="0.35">
      <c r="A4798">
        <v>2008</v>
      </c>
      <c r="B4798" s="1">
        <f t="shared" si="74"/>
        <v>40</v>
      </c>
      <c r="C4798" s="18">
        <v>15.9</v>
      </c>
      <c r="D4798">
        <v>20.2</v>
      </c>
      <c r="E4798">
        <v>6</v>
      </c>
      <c r="F4798">
        <v>0</v>
      </c>
    </row>
    <row r="4799" spans="1:6" x14ac:dyDescent="0.35">
      <c r="A4799">
        <v>2008</v>
      </c>
      <c r="B4799" s="1">
        <f t="shared" si="74"/>
        <v>41</v>
      </c>
      <c r="C4799" s="18">
        <v>15.3</v>
      </c>
      <c r="D4799">
        <v>21.5</v>
      </c>
      <c r="E4799">
        <v>9.3000000000000007</v>
      </c>
      <c r="F4799">
        <v>0</v>
      </c>
    </row>
    <row r="4800" spans="1:6" x14ac:dyDescent="0.35">
      <c r="A4800">
        <v>2008</v>
      </c>
      <c r="B4800" s="1">
        <f t="shared" si="74"/>
        <v>42</v>
      </c>
      <c r="C4800" s="18">
        <v>14.7</v>
      </c>
      <c r="D4800">
        <v>20</v>
      </c>
      <c r="E4800">
        <v>9.3000000000000007</v>
      </c>
      <c r="F4800">
        <v>0</v>
      </c>
    </row>
    <row r="4801" spans="1:6" x14ac:dyDescent="0.35">
      <c r="A4801">
        <v>2008</v>
      </c>
      <c r="B4801" s="1">
        <f t="shared" si="74"/>
        <v>43</v>
      </c>
      <c r="C4801" s="18">
        <v>15.8</v>
      </c>
      <c r="D4801">
        <v>19</v>
      </c>
      <c r="E4801">
        <v>7</v>
      </c>
      <c r="F4801">
        <v>0</v>
      </c>
    </row>
    <row r="4802" spans="1:6" x14ac:dyDescent="0.35">
      <c r="A4802">
        <v>2008</v>
      </c>
      <c r="B4802" s="1">
        <f t="shared" si="74"/>
        <v>44</v>
      </c>
      <c r="C4802" s="18">
        <v>14.7</v>
      </c>
      <c r="D4802">
        <v>17.3</v>
      </c>
      <c r="E4802">
        <v>6</v>
      </c>
      <c r="F4802">
        <v>0</v>
      </c>
    </row>
    <row r="4803" spans="1:6" x14ac:dyDescent="0.35">
      <c r="A4803">
        <v>2008</v>
      </c>
      <c r="B4803" s="1">
        <f t="shared" si="74"/>
        <v>45</v>
      </c>
      <c r="C4803" s="18">
        <v>9.3000000000000007</v>
      </c>
      <c r="D4803">
        <v>20</v>
      </c>
      <c r="E4803">
        <v>6</v>
      </c>
      <c r="F4803">
        <v>0</v>
      </c>
    </row>
    <row r="4804" spans="1:6" x14ac:dyDescent="0.35">
      <c r="A4804">
        <v>2008</v>
      </c>
      <c r="B4804" s="1">
        <f t="shared" si="74"/>
        <v>46</v>
      </c>
      <c r="C4804" s="18">
        <v>16.399999999999999</v>
      </c>
      <c r="D4804">
        <v>20.6</v>
      </c>
      <c r="E4804">
        <v>5.2</v>
      </c>
      <c r="F4804">
        <v>0</v>
      </c>
    </row>
    <row r="4805" spans="1:6" x14ac:dyDescent="0.35">
      <c r="A4805">
        <v>2008</v>
      </c>
      <c r="B4805" s="1">
        <f t="shared" si="74"/>
        <v>47</v>
      </c>
      <c r="C4805" s="18">
        <v>17.3</v>
      </c>
      <c r="D4805">
        <v>22.2</v>
      </c>
      <c r="E4805">
        <v>6</v>
      </c>
      <c r="F4805">
        <v>0</v>
      </c>
    </row>
    <row r="4806" spans="1:6" x14ac:dyDescent="0.35">
      <c r="A4806">
        <v>2008</v>
      </c>
      <c r="B4806" s="1">
        <f t="shared" si="74"/>
        <v>48</v>
      </c>
      <c r="C4806" s="18">
        <v>6.2</v>
      </c>
      <c r="D4806">
        <v>18.5</v>
      </c>
      <c r="E4806">
        <v>11.9</v>
      </c>
      <c r="F4806">
        <v>1</v>
      </c>
    </row>
    <row r="4807" spans="1:6" x14ac:dyDescent="0.35">
      <c r="A4807">
        <v>2008</v>
      </c>
      <c r="B4807" s="1">
        <f t="shared" si="74"/>
        <v>49</v>
      </c>
      <c r="C4807" s="18">
        <v>8.9</v>
      </c>
      <c r="D4807">
        <v>22.1</v>
      </c>
      <c r="E4807">
        <v>11</v>
      </c>
      <c r="F4807">
        <v>0</v>
      </c>
    </row>
    <row r="4808" spans="1:6" x14ac:dyDescent="0.35">
      <c r="A4808">
        <v>2008</v>
      </c>
      <c r="B4808" s="1">
        <f t="shared" si="74"/>
        <v>50</v>
      </c>
      <c r="C4808" s="18">
        <v>11.1</v>
      </c>
      <c r="D4808">
        <v>18.7</v>
      </c>
      <c r="E4808">
        <v>12</v>
      </c>
      <c r="F4808">
        <v>3.1</v>
      </c>
    </row>
    <row r="4809" spans="1:6" x14ac:dyDescent="0.35">
      <c r="A4809">
        <v>2008</v>
      </c>
      <c r="B4809" s="1">
        <f t="shared" si="74"/>
        <v>51</v>
      </c>
      <c r="C4809" s="18">
        <v>16.2</v>
      </c>
      <c r="D4809">
        <v>18.7</v>
      </c>
      <c r="E4809">
        <v>7.9</v>
      </c>
      <c r="F4809">
        <v>0</v>
      </c>
    </row>
    <row r="4810" spans="1:6" x14ac:dyDescent="0.35">
      <c r="A4810">
        <v>2008</v>
      </c>
      <c r="B4810" s="1">
        <f t="shared" si="74"/>
        <v>52</v>
      </c>
      <c r="C4810" s="18">
        <v>4</v>
      </c>
      <c r="D4810">
        <v>15.4</v>
      </c>
      <c r="E4810">
        <v>9</v>
      </c>
      <c r="F4810">
        <v>2</v>
      </c>
    </row>
    <row r="4811" spans="1:6" x14ac:dyDescent="0.35">
      <c r="A4811">
        <v>2008</v>
      </c>
      <c r="B4811" s="1">
        <f t="shared" si="74"/>
        <v>53</v>
      </c>
      <c r="C4811" s="18">
        <v>7.1</v>
      </c>
      <c r="D4811">
        <v>15</v>
      </c>
      <c r="E4811">
        <v>11.9</v>
      </c>
      <c r="F4811">
        <v>20.100000000000001</v>
      </c>
    </row>
    <row r="4812" spans="1:6" x14ac:dyDescent="0.35">
      <c r="A4812">
        <v>2008</v>
      </c>
      <c r="B4812" s="1">
        <f t="shared" ref="B4812:B4875" si="75">B4811+1</f>
        <v>54</v>
      </c>
      <c r="C4812" s="18">
        <v>7.8</v>
      </c>
      <c r="D4812">
        <v>15.4</v>
      </c>
      <c r="E4812">
        <v>10</v>
      </c>
      <c r="F4812">
        <v>5.0999999999999996</v>
      </c>
    </row>
    <row r="4813" spans="1:6" x14ac:dyDescent="0.35">
      <c r="A4813">
        <v>2008</v>
      </c>
      <c r="B4813" s="1">
        <f t="shared" si="75"/>
        <v>55</v>
      </c>
      <c r="C4813" s="18">
        <v>17.600000000000001</v>
      </c>
      <c r="D4813">
        <v>18</v>
      </c>
      <c r="E4813">
        <v>11</v>
      </c>
      <c r="F4813">
        <v>9.9</v>
      </c>
    </row>
    <row r="4814" spans="1:6" x14ac:dyDescent="0.35">
      <c r="A4814">
        <v>2008</v>
      </c>
      <c r="B4814" s="1">
        <f t="shared" si="75"/>
        <v>56</v>
      </c>
      <c r="C4814" s="18">
        <v>14.7</v>
      </c>
      <c r="D4814">
        <v>18.8</v>
      </c>
      <c r="E4814">
        <v>9</v>
      </c>
      <c r="F4814">
        <v>0</v>
      </c>
    </row>
    <row r="4815" spans="1:6" x14ac:dyDescent="0.35">
      <c r="A4815">
        <v>2008</v>
      </c>
      <c r="B4815" s="1">
        <f t="shared" si="75"/>
        <v>57</v>
      </c>
      <c r="C4815" s="18">
        <v>17.5</v>
      </c>
      <c r="D4815">
        <v>20</v>
      </c>
      <c r="E4815">
        <v>10</v>
      </c>
      <c r="F4815">
        <v>0</v>
      </c>
    </row>
    <row r="4816" spans="1:6" x14ac:dyDescent="0.35">
      <c r="A4816">
        <v>2008</v>
      </c>
      <c r="B4816" s="1">
        <f t="shared" si="75"/>
        <v>58</v>
      </c>
      <c r="C4816" s="18">
        <v>18.600000000000001</v>
      </c>
      <c r="D4816">
        <v>21.6</v>
      </c>
      <c r="E4816">
        <v>8.9</v>
      </c>
      <c r="F4816">
        <v>0</v>
      </c>
    </row>
    <row r="4817" spans="1:6" x14ac:dyDescent="0.35">
      <c r="A4817">
        <v>2008</v>
      </c>
      <c r="B4817" s="1">
        <f t="shared" si="75"/>
        <v>59</v>
      </c>
      <c r="C4817" s="18">
        <v>17.600000000000001</v>
      </c>
      <c r="D4817">
        <v>17.7</v>
      </c>
      <c r="E4817">
        <v>10</v>
      </c>
      <c r="F4817">
        <v>0</v>
      </c>
    </row>
    <row r="4818" spans="1:6" x14ac:dyDescent="0.35">
      <c r="A4818">
        <v>2008</v>
      </c>
      <c r="B4818" s="1">
        <f t="shared" si="75"/>
        <v>60</v>
      </c>
      <c r="C4818" s="18">
        <v>19.5</v>
      </c>
      <c r="D4818">
        <v>19.7</v>
      </c>
      <c r="E4818">
        <v>6.8</v>
      </c>
      <c r="F4818">
        <v>0</v>
      </c>
    </row>
    <row r="4819" spans="1:6" x14ac:dyDescent="0.35">
      <c r="A4819">
        <v>2008</v>
      </c>
      <c r="B4819" s="1">
        <f t="shared" si="75"/>
        <v>61</v>
      </c>
      <c r="C4819" s="18">
        <v>19.7</v>
      </c>
      <c r="D4819">
        <v>20.5</v>
      </c>
      <c r="E4819">
        <v>5.8</v>
      </c>
      <c r="F4819">
        <v>0</v>
      </c>
    </row>
    <row r="4820" spans="1:6" x14ac:dyDescent="0.35">
      <c r="A4820">
        <v>2008</v>
      </c>
      <c r="B4820" s="1">
        <f t="shared" si="75"/>
        <v>62</v>
      </c>
      <c r="C4820" s="18">
        <v>19.899999999999999</v>
      </c>
      <c r="D4820">
        <v>23.3</v>
      </c>
      <c r="E4820">
        <v>5.4</v>
      </c>
      <c r="F4820">
        <v>0</v>
      </c>
    </row>
    <row r="4821" spans="1:6" x14ac:dyDescent="0.35">
      <c r="A4821">
        <v>2008</v>
      </c>
      <c r="B4821" s="1">
        <f t="shared" si="75"/>
        <v>63</v>
      </c>
      <c r="C4821" s="18">
        <v>19.7</v>
      </c>
      <c r="D4821">
        <v>21.8</v>
      </c>
      <c r="E4821">
        <v>9.5</v>
      </c>
      <c r="F4821">
        <v>0</v>
      </c>
    </row>
    <row r="4822" spans="1:6" x14ac:dyDescent="0.35">
      <c r="A4822">
        <v>2008</v>
      </c>
      <c r="B4822" s="1">
        <f t="shared" si="75"/>
        <v>64</v>
      </c>
      <c r="C4822" s="18">
        <v>17.399999999999999</v>
      </c>
      <c r="D4822">
        <v>21</v>
      </c>
      <c r="E4822">
        <v>9.3000000000000007</v>
      </c>
      <c r="F4822">
        <v>0</v>
      </c>
    </row>
    <row r="4823" spans="1:6" x14ac:dyDescent="0.35">
      <c r="A4823">
        <v>2008</v>
      </c>
      <c r="B4823" s="1">
        <f t="shared" si="75"/>
        <v>65</v>
      </c>
      <c r="C4823" s="18">
        <v>20.100000000000001</v>
      </c>
      <c r="D4823">
        <v>17.899999999999999</v>
      </c>
      <c r="E4823">
        <v>7.9</v>
      </c>
      <c r="F4823">
        <v>0</v>
      </c>
    </row>
    <row r="4824" spans="1:6" x14ac:dyDescent="0.35">
      <c r="A4824">
        <v>2008</v>
      </c>
      <c r="B4824" s="1">
        <f t="shared" si="75"/>
        <v>66</v>
      </c>
      <c r="C4824" s="18">
        <v>20.9</v>
      </c>
      <c r="D4824">
        <v>16</v>
      </c>
      <c r="E4824">
        <v>3</v>
      </c>
      <c r="F4824">
        <v>0</v>
      </c>
    </row>
    <row r="4825" spans="1:6" x14ac:dyDescent="0.35">
      <c r="A4825">
        <v>2008</v>
      </c>
      <c r="B4825" s="1">
        <f t="shared" si="75"/>
        <v>67</v>
      </c>
      <c r="C4825" s="18">
        <v>21.3</v>
      </c>
      <c r="D4825">
        <v>17</v>
      </c>
      <c r="E4825">
        <v>2.1</v>
      </c>
      <c r="F4825">
        <v>0</v>
      </c>
    </row>
    <row r="4826" spans="1:6" x14ac:dyDescent="0.35">
      <c r="A4826">
        <v>2008</v>
      </c>
      <c r="B4826" s="1">
        <f t="shared" si="75"/>
        <v>68</v>
      </c>
      <c r="C4826" s="18">
        <v>21.4</v>
      </c>
      <c r="D4826">
        <v>19</v>
      </c>
      <c r="E4826">
        <v>2</v>
      </c>
      <c r="F4826">
        <v>0</v>
      </c>
    </row>
    <row r="4827" spans="1:6" x14ac:dyDescent="0.35">
      <c r="A4827">
        <v>2008</v>
      </c>
      <c r="B4827" s="1">
        <f t="shared" si="75"/>
        <v>69</v>
      </c>
      <c r="C4827" s="18">
        <v>18</v>
      </c>
      <c r="D4827">
        <v>15</v>
      </c>
      <c r="E4827">
        <v>5</v>
      </c>
      <c r="F4827">
        <v>0</v>
      </c>
    </row>
    <row r="4828" spans="1:6" x14ac:dyDescent="0.35">
      <c r="A4828">
        <v>2008</v>
      </c>
      <c r="B4828" s="1">
        <f t="shared" si="75"/>
        <v>70</v>
      </c>
      <c r="C4828" s="18">
        <v>20.7</v>
      </c>
      <c r="D4828">
        <v>18</v>
      </c>
      <c r="E4828">
        <v>5.2</v>
      </c>
      <c r="F4828">
        <v>0</v>
      </c>
    </row>
    <row r="4829" spans="1:6" x14ac:dyDescent="0.35">
      <c r="A4829">
        <v>2008</v>
      </c>
      <c r="B4829" s="1">
        <f t="shared" si="75"/>
        <v>71</v>
      </c>
      <c r="C4829" s="18">
        <v>20.2</v>
      </c>
      <c r="D4829">
        <v>19.7</v>
      </c>
      <c r="E4829">
        <v>6.6</v>
      </c>
      <c r="F4829">
        <v>0</v>
      </c>
    </row>
    <row r="4830" spans="1:6" x14ac:dyDescent="0.35">
      <c r="A4830">
        <v>2008</v>
      </c>
      <c r="B4830" s="1">
        <f t="shared" si="75"/>
        <v>72</v>
      </c>
      <c r="C4830" s="18">
        <v>21.1</v>
      </c>
      <c r="D4830">
        <v>25</v>
      </c>
      <c r="E4830">
        <v>7.7</v>
      </c>
      <c r="F4830">
        <v>0</v>
      </c>
    </row>
    <row r="4831" spans="1:6" x14ac:dyDescent="0.35">
      <c r="A4831">
        <v>2008</v>
      </c>
      <c r="B4831" s="1">
        <f t="shared" si="75"/>
        <v>73</v>
      </c>
      <c r="C4831" s="18">
        <v>18.7</v>
      </c>
      <c r="D4831">
        <v>28</v>
      </c>
      <c r="E4831">
        <v>10.7</v>
      </c>
      <c r="F4831">
        <v>0</v>
      </c>
    </row>
    <row r="4832" spans="1:6" x14ac:dyDescent="0.35">
      <c r="A4832">
        <v>2008</v>
      </c>
      <c r="B4832" s="1">
        <f t="shared" si="75"/>
        <v>74</v>
      </c>
      <c r="C4832" s="18">
        <v>14.7</v>
      </c>
      <c r="D4832">
        <v>30.6</v>
      </c>
      <c r="E4832">
        <v>13</v>
      </c>
      <c r="F4832">
        <v>0</v>
      </c>
    </row>
    <row r="4833" spans="1:6" x14ac:dyDescent="0.35">
      <c r="A4833">
        <v>2008</v>
      </c>
      <c r="B4833" s="1">
        <f t="shared" si="75"/>
        <v>75</v>
      </c>
      <c r="C4833" s="18">
        <v>15.3</v>
      </c>
      <c r="D4833">
        <v>22.9</v>
      </c>
      <c r="E4833">
        <v>11</v>
      </c>
      <c r="F4833">
        <v>0</v>
      </c>
    </row>
    <row r="4834" spans="1:6" x14ac:dyDescent="0.35">
      <c r="A4834">
        <v>2008</v>
      </c>
      <c r="B4834" s="1">
        <f t="shared" si="75"/>
        <v>76</v>
      </c>
      <c r="C4834" s="18">
        <v>22.2</v>
      </c>
      <c r="D4834">
        <v>24.1</v>
      </c>
      <c r="E4834">
        <v>5.5</v>
      </c>
      <c r="F4834">
        <v>0</v>
      </c>
    </row>
    <row r="4835" spans="1:6" x14ac:dyDescent="0.35">
      <c r="A4835">
        <v>2008</v>
      </c>
      <c r="B4835" s="1">
        <f t="shared" si="75"/>
        <v>77</v>
      </c>
      <c r="C4835" s="18">
        <v>21.7</v>
      </c>
      <c r="D4835">
        <v>22.9</v>
      </c>
      <c r="E4835">
        <v>9.8000000000000007</v>
      </c>
      <c r="F4835">
        <v>0</v>
      </c>
    </row>
    <row r="4836" spans="1:6" x14ac:dyDescent="0.35">
      <c r="A4836">
        <v>2008</v>
      </c>
      <c r="B4836" s="1">
        <f t="shared" si="75"/>
        <v>78</v>
      </c>
      <c r="C4836" s="18">
        <v>19.7</v>
      </c>
      <c r="D4836">
        <v>18.7</v>
      </c>
      <c r="E4836">
        <v>8</v>
      </c>
      <c r="F4836">
        <v>0</v>
      </c>
    </row>
    <row r="4837" spans="1:6" x14ac:dyDescent="0.35">
      <c r="A4837">
        <v>2008</v>
      </c>
      <c r="B4837" s="1">
        <f t="shared" si="75"/>
        <v>79</v>
      </c>
      <c r="C4837" s="18">
        <v>15</v>
      </c>
      <c r="D4837">
        <v>18</v>
      </c>
      <c r="E4837">
        <v>8.9</v>
      </c>
      <c r="F4837">
        <v>0</v>
      </c>
    </row>
    <row r="4838" spans="1:6" x14ac:dyDescent="0.35">
      <c r="A4838">
        <v>2008</v>
      </c>
      <c r="B4838" s="1">
        <f t="shared" si="75"/>
        <v>80</v>
      </c>
      <c r="C4838" s="18">
        <v>13.1</v>
      </c>
      <c r="D4838">
        <v>17.2</v>
      </c>
      <c r="E4838">
        <v>8.6999999999999993</v>
      </c>
      <c r="F4838">
        <v>3.1</v>
      </c>
    </row>
    <row r="4839" spans="1:6" x14ac:dyDescent="0.35">
      <c r="A4839">
        <v>2008</v>
      </c>
      <c r="B4839" s="1">
        <f t="shared" si="75"/>
        <v>81</v>
      </c>
      <c r="C4839" s="18">
        <v>12.1</v>
      </c>
      <c r="D4839">
        <v>17.3</v>
      </c>
      <c r="E4839">
        <v>5</v>
      </c>
      <c r="F4839">
        <v>2</v>
      </c>
    </row>
    <row r="4840" spans="1:6" x14ac:dyDescent="0.35">
      <c r="A4840">
        <v>2008</v>
      </c>
      <c r="B4840" s="1">
        <f t="shared" si="75"/>
        <v>82</v>
      </c>
      <c r="C4840" s="18">
        <v>13.7</v>
      </c>
      <c r="D4840">
        <v>17.2</v>
      </c>
      <c r="E4840">
        <v>6</v>
      </c>
      <c r="F4840">
        <v>0</v>
      </c>
    </row>
    <row r="4841" spans="1:6" x14ac:dyDescent="0.35">
      <c r="A4841">
        <v>2008</v>
      </c>
      <c r="B4841" s="1">
        <f t="shared" si="75"/>
        <v>83</v>
      </c>
      <c r="C4841" s="18">
        <v>11.1</v>
      </c>
      <c r="D4841">
        <v>13.6</v>
      </c>
      <c r="E4841">
        <v>5</v>
      </c>
      <c r="F4841">
        <v>3.1</v>
      </c>
    </row>
    <row r="4842" spans="1:6" x14ac:dyDescent="0.35">
      <c r="A4842">
        <v>2008</v>
      </c>
      <c r="B4842" s="1">
        <f t="shared" si="75"/>
        <v>84</v>
      </c>
      <c r="C4842" s="18">
        <v>24.1</v>
      </c>
      <c r="D4842">
        <v>16</v>
      </c>
      <c r="E4842">
        <v>2</v>
      </c>
      <c r="F4842">
        <v>10.9</v>
      </c>
    </row>
    <row r="4843" spans="1:6" x14ac:dyDescent="0.35">
      <c r="A4843">
        <v>2008</v>
      </c>
      <c r="B4843" s="1">
        <f t="shared" si="75"/>
        <v>85</v>
      </c>
      <c r="C4843" s="18">
        <v>23.9</v>
      </c>
      <c r="D4843">
        <v>18</v>
      </c>
      <c r="E4843">
        <v>1.3</v>
      </c>
      <c r="F4843">
        <v>0</v>
      </c>
    </row>
    <row r="4844" spans="1:6" x14ac:dyDescent="0.35">
      <c r="A4844">
        <v>2008</v>
      </c>
      <c r="B4844" s="1">
        <f t="shared" si="75"/>
        <v>86</v>
      </c>
      <c r="C4844" s="18">
        <v>23.1</v>
      </c>
      <c r="D4844">
        <v>18</v>
      </c>
      <c r="E4844">
        <v>5</v>
      </c>
      <c r="F4844">
        <v>0</v>
      </c>
    </row>
    <row r="4845" spans="1:6" x14ac:dyDescent="0.35">
      <c r="A4845">
        <v>2008</v>
      </c>
      <c r="B4845" s="1">
        <f t="shared" si="75"/>
        <v>87</v>
      </c>
      <c r="C4845" s="18">
        <v>23.8</v>
      </c>
      <c r="D4845">
        <v>19.399999999999999</v>
      </c>
      <c r="E4845">
        <v>3.7</v>
      </c>
      <c r="F4845">
        <v>0</v>
      </c>
    </row>
    <row r="4846" spans="1:6" x14ac:dyDescent="0.35">
      <c r="A4846">
        <v>2008</v>
      </c>
      <c r="B4846" s="1">
        <f t="shared" si="75"/>
        <v>88</v>
      </c>
      <c r="C4846" s="18">
        <v>23.8</v>
      </c>
      <c r="D4846">
        <v>21</v>
      </c>
      <c r="E4846">
        <v>4.5999999999999996</v>
      </c>
      <c r="F4846">
        <v>0</v>
      </c>
    </row>
    <row r="4847" spans="1:6" x14ac:dyDescent="0.35">
      <c r="A4847">
        <v>2008</v>
      </c>
      <c r="B4847" s="1">
        <f t="shared" si="75"/>
        <v>89</v>
      </c>
      <c r="C4847" s="18">
        <v>23.9</v>
      </c>
      <c r="D4847">
        <v>23.5</v>
      </c>
      <c r="E4847">
        <v>9</v>
      </c>
      <c r="F4847">
        <v>0</v>
      </c>
    </row>
    <row r="4848" spans="1:6" x14ac:dyDescent="0.35">
      <c r="A4848">
        <v>2008</v>
      </c>
      <c r="B4848" s="1">
        <f t="shared" si="75"/>
        <v>90</v>
      </c>
      <c r="C4848" s="18">
        <v>21.1</v>
      </c>
      <c r="D4848">
        <v>19.899999999999999</v>
      </c>
      <c r="E4848">
        <v>11</v>
      </c>
      <c r="F4848">
        <v>0</v>
      </c>
    </row>
    <row r="4849" spans="1:6" x14ac:dyDescent="0.35">
      <c r="A4849">
        <v>2008</v>
      </c>
      <c r="B4849" s="1">
        <f t="shared" si="75"/>
        <v>91</v>
      </c>
      <c r="C4849" s="18">
        <v>24.8</v>
      </c>
      <c r="D4849">
        <v>19.100000000000001</v>
      </c>
      <c r="E4849">
        <v>8</v>
      </c>
      <c r="F4849">
        <v>0</v>
      </c>
    </row>
    <row r="4850" spans="1:6" x14ac:dyDescent="0.35">
      <c r="A4850">
        <v>2008</v>
      </c>
      <c r="B4850" s="1">
        <f t="shared" si="75"/>
        <v>92</v>
      </c>
      <c r="C4850" s="18">
        <v>25.2</v>
      </c>
      <c r="D4850">
        <v>24.1</v>
      </c>
      <c r="E4850">
        <v>4.2</v>
      </c>
      <c r="F4850">
        <v>0</v>
      </c>
    </row>
    <row r="4851" spans="1:6" x14ac:dyDescent="0.35">
      <c r="A4851">
        <v>2008</v>
      </c>
      <c r="B4851" s="1">
        <f t="shared" si="75"/>
        <v>93</v>
      </c>
      <c r="C4851" s="18">
        <v>25.1</v>
      </c>
      <c r="D4851">
        <v>26.1</v>
      </c>
      <c r="E4851">
        <v>7.5</v>
      </c>
      <c r="F4851">
        <v>0</v>
      </c>
    </row>
    <row r="4852" spans="1:6" x14ac:dyDescent="0.35">
      <c r="A4852">
        <v>2008</v>
      </c>
      <c r="B4852" s="1">
        <f t="shared" si="75"/>
        <v>94</v>
      </c>
      <c r="C4852" s="18">
        <v>25.7</v>
      </c>
      <c r="D4852">
        <v>29</v>
      </c>
      <c r="E4852">
        <v>8.9</v>
      </c>
      <c r="F4852">
        <v>0</v>
      </c>
    </row>
    <row r="4853" spans="1:6" x14ac:dyDescent="0.35">
      <c r="A4853">
        <v>2008</v>
      </c>
      <c r="B4853" s="1">
        <f t="shared" si="75"/>
        <v>95</v>
      </c>
      <c r="C4853" s="18">
        <v>25.9</v>
      </c>
      <c r="D4853">
        <v>29</v>
      </c>
      <c r="E4853">
        <v>10.1</v>
      </c>
      <c r="F4853">
        <v>0</v>
      </c>
    </row>
    <row r="4854" spans="1:6" x14ac:dyDescent="0.35">
      <c r="A4854">
        <v>2008</v>
      </c>
      <c r="B4854" s="1">
        <f t="shared" si="75"/>
        <v>96</v>
      </c>
      <c r="C4854" s="18">
        <v>20.3</v>
      </c>
      <c r="D4854">
        <v>28.5</v>
      </c>
      <c r="E4854">
        <v>8.5</v>
      </c>
      <c r="F4854">
        <v>0</v>
      </c>
    </row>
    <row r="4855" spans="1:6" x14ac:dyDescent="0.35">
      <c r="A4855">
        <v>2008</v>
      </c>
      <c r="B4855" s="1">
        <f t="shared" si="75"/>
        <v>97</v>
      </c>
      <c r="C4855" s="18">
        <v>24.9</v>
      </c>
      <c r="D4855">
        <v>25</v>
      </c>
      <c r="E4855">
        <v>14</v>
      </c>
      <c r="F4855">
        <v>0</v>
      </c>
    </row>
    <row r="4856" spans="1:6" x14ac:dyDescent="0.35">
      <c r="A4856">
        <v>2008</v>
      </c>
      <c r="B4856" s="1">
        <f t="shared" si="75"/>
        <v>98</v>
      </c>
      <c r="C4856" s="18">
        <v>12.3</v>
      </c>
      <c r="D4856">
        <v>22</v>
      </c>
      <c r="E4856">
        <v>12.7</v>
      </c>
      <c r="F4856">
        <v>0</v>
      </c>
    </row>
    <row r="4857" spans="1:6" x14ac:dyDescent="0.35">
      <c r="A4857">
        <v>2008</v>
      </c>
      <c r="B4857" s="1">
        <f t="shared" si="75"/>
        <v>99</v>
      </c>
      <c r="C4857" s="18">
        <v>24.4</v>
      </c>
      <c r="D4857">
        <v>27.6</v>
      </c>
      <c r="E4857">
        <v>13</v>
      </c>
      <c r="F4857">
        <v>7.1</v>
      </c>
    </row>
    <row r="4858" spans="1:6" x14ac:dyDescent="0.35">
      <c r="A4858">
        <v>2008</v>
      </c>
      <c r="B4858" s="1">
        <f t="shared" si="75"/>
        <v>100</v>
      </c>
      <c r="C4858" s="18">
        <v>18.7</v>
      </c>
      <c r="D4858">
        <v>25.3</v>
      </c>
      <c r="E4858">
        <v>10.199999999999999</v>
      </c>
      <c r="F4858">
        <v>0</v>
      </c>
    </row>
    <row r="4859" spans="1:6" x14ac:dyDescent="0.35">
      <c r="A4859">
        <v>2008</v>
      </c>
      <c r="B4859" s="1">
        <f t="shared" si="75"/>
        <v>101</v>
      </c>
      <c r="C4859" s="18">
        <v>10.5</v>
      </c>
      <c r="D4859">
        <v>22</v>
      </c>
      <c r="E4859">
        <v>13</v>
      </c>
      <c r="F4859">
        <v>99.1</v>
      </c>
    </row>
    <row r="4860" spans="1:6" x14ac:dyDescent="0.35">
      <c r="A4860">
        <v>2008</v>
      </c>
      <c r="B4860" s="1">
        <f t="shared" si="75"/>
        <v>102</v>
      </c>
      <c r="C4860" s="18">
        <v>15.2</v>
      </c>
      <c r="D4860">
        <v>15.4</v>
      </c>
      <c r="E4860">
        <v>7.4</v>
      </c>
      <c r="F4860">
        <v>5.0999999999999996</v>
      </c>
    </row>
    <row r="4861" spans="1:6" x14ac:dyDescent="0.35">
      <c r="A4861">
        <v>2008</v>
      </c>
      <c r="B4861" s="1">
        <f t="shared" si="75"/>
        <v>103</v>
      </c>
      <c r="C4861" s="18">
        <v>23.5</v>
      </c>
      <c r="D4861">
        <v>17.399999999999999</v>
      </c>
      <c r="E4861">
        <v>5.0999999999999996</v>
      </c>
      <c r="F4861">
        <v>6.1</v>
      </c>
    </row>
    <row r="4862" spans="1:6" x14ac:dyDescent="0.35">
      <c r="A4862">
        <v>2008</v>
      </c>
      <c r="B4862" s="1">
        <f t="shared" si="75"/>
        <v>104</v>
      </c>
      <c r="C4862" s="18">
        <v>26.7</v>
      </c>
      <c r="D4862">
        <v>20.399999999999999</v>
      </c>
      <c r="E4862">
        <v>4.4000000000000004</v>
      </c>
      <c r="F4862">
        <v>0</v>
      </c>
    </row>
    <row r="4863" spans="1:6" x14ac:dyDescent="0.35">
      <c r="A4863">
        <v>2008</v>
      </c>
      <c r="B4863" s="1">
        <f t="shared" si="75"/>
        <v>105</v>
      </c>
      <c r="C4863" s="18">
        <v>20.6</v>
      </c>
      <c r="D4863">
        <v>24</v>
      </c>
      <c r="E4863">
        <v>6.4</v>
      </c>
      <c r="F4863">
        <v>0</v>
      </c>
    </row>
    <row r="4864" spans="1:6" x14ac:dyDescent="0.35">
      <c r="A4864">
        <v>2008</v>
      </c>
      <c r="B4864" s="1">
        <f t="shared" si="75"/>
        <v>106</v>
      </c>
      <c r="C4864" s="18">
        <v>16.2</v>
      </c>
      <c r="D4864">
        <v>27.5</v>
      </c>
      <c r="E4864">
        <v>8.9</v>
      </c>
      <c r="F4864">
        <v>0</v>
      </c>
    </row>
    <row r="4865" spans="1:6" x14ac:dyDescent="0.35">
      <c r="A4865">
        <v>2008</v>
      </c>
      <c r="B4865" s="1">
        <f t="shared" si="75"/>
        <v>107</v>
      </c>
      <c r="C4865" s="18">
        <v>21.3</v>
      </c>
      <c r="D4865">
        <v>25</v>
      </c>
      <c r="E4865">
        <v>12</v>
      </c>
      <c r="F4865">
        <v>0</v>
      </c>
    </row>
    <row r="4866" spans="1:6" x14ac:dyDescent="0.35">
      <c r="A4866">
        <v>2008</v>
      </c>
      <c r="B4866" s="1">
        <f t="shared" si="75"/>
        <v>108</v>
      </c>
      <c r="C4866" s="18">
        <v>22.9</v>
      </c>
      <c r="D4866">
        <v>22</v>
      </c>
      <c r="E4866">
        <v>10</v>
      </c>
      <c r="F4866">
        <v>0</v>
      </c>
    </row>
    <row r="4867" spans="1:6" x14ac:dyDescent="0.35">
      <c r="A4867">
        <v>2008</v>
      </c>
      <c r="B4867" s="1">
        <f t="shared" si="75"/>
        <v>109</v>
      </c>
      <c r="C4867" s="18">
        <v>11.6</v>
      </c>
      <c r="D4867">
        <v>19.3</v>
      </c>
      <c r="E4867">
        <v>11.3</v>
      </c>
      <c r="F4867">
        <v>7.1</v>
      </c>
    </row>
    <row r="4868" spans="1:6" x14ac:dyDescent="0.35">
      <c r="A4868">
        <v>2008</v>
      </c>
      <c r="B4868" s="1">
        <f t="shared" si="75"/>
        <v>110</v>
      </c>
      <c r="C4868" s="18">
        <v>22.8</v>
      </c>
      <c r="D4868">
        <v>22</v>
      </c>
      <c r="E4868">
        <v>10</v>
      </c>
      <c r="F4868">
        <v>0</v>
      </c>
    </row>
    <row r="4869" spans="1:6" x14ac:dyDescent="0.35">
      <c r="A4869">
        <v>2008</v>
      </c>
      <c r="B4869" s="1">
        <f t="shared" si="75"/>
        <v>111</v>
      </c>
      <c r="C4869" s="18">
        <v>13.5</v>
      </c>
      <c r="D4869">
        <v>17.100000000000001</v>
      </c>
      <c r="E4869">
        <v>10</v>
      </c>
      <c r="F4869">
        <v>3.1</v>
      </c>
    </row>
    <row r="4870" spans="1:6" x14ac:dyDescent="0.35">
      <c r="A4870">
        <v>2008</v>
      </c>
      <c r="B4870" s="1">
        <f t="shared" si="75"/>
        <v>112</v>
      </c>
      <c r="C4870" s="18">
        <v>24.3</v>
      </c>
      <c r="D4870">
        <v>18.7</v>
      </c>
      <c r="E4870">
        <v>9.1</v>
      </c>
      <c r="F4870">
        <v>4.0999999999999996</v>
      </c>
    </row>
    <row r="4871" spans="1:6" x14ac:dyDescent="0.35">
      <c r="A4871">
        <v>2008</v>
      </c>
      <c r="B4871" s="1">
        <f t="shared" si="75"/>
        <v>113</v>
      </c>
      <c r="C4871" s="18">
        <v>27.3</v>
      </c>
      <c r="D4871">
        <v>21.1</v>
      </c>
      <c r="E4871">
        <v>6.7</v>
      </c>
      <c r="F4871">
        <v>0</v>
      </c>
    </row>
    <row r="4872" spans="1:6" x14ac:dyDescent="0.35">
      <c r="A4872">
        <v>2008</v>
      </c>
      <c r="B4872" s="1">
        <f t="shared" si="75"/>
        <v>114</v>
      </c>
      <c r="C4872" s="18">
        <v>27.3</v>
      </c>
      <c r="D4872">
        <v>26</v>
      </c>
      <c r="E4872">
        <v>7.1</v>
      </c>
      <c r="F4872">
        <v>0</v>
      </c>
    </row>
    <row r="4873" spans="1:6" x14ac:dyDescent="0.35">
      <c r="A4873">
        <v>2008</v>
      </c>
      <c r="B4873" s="1">
        <f t="shared" si="75"/>
        <v>115</v>
      </c>
      <c r="C4873" s="18">
        <v>27</v>
      </c>
      <c r="D4873">
        <v>30.6</v>
      </c>
      <c r="E4873">
        <v>10.6</v>
      </c>
      <c r="F4873">
        <v>0</v>
      </c>
    </row>
    <row r="4874" spans="1:6" x14ac:dyDescent="0.35">
      <c r="A4874">
        <v>2008</v>
      </c>
      <c r="B4874" s="1">
        <f t="shared" si="75"/>
        <v>116</v>
      </c>
      <c r="C4874" s="18">
        <v>26.6</v>
      </c>
      <c r="D4874">
        <v>34.299999999999997</v>
      </c>
      <c r="E4874">
        <v>15</v>
      </c>
      <c r="F4874">
        <v>0</v>
      </c>
    </row>
    <row r="4875" spans="1:6" x14ac:dyDescent="0.35">
      <c r="A4875">
        <v>2008</v>
      </c>
      <c r="B4875" s="1">
        <f t="shared" si="75"/>
        <v>117</v>
      </c>
      <c r="C4875" s="18">
        <v>27.6</v>
      </c>
      <c r="D4875">
        <v>33.200000000000003</v>
      </c>
      <c r="E4875">
        <v>16.3</v>
      </c>
      <c r="F4875">
        <v>0</v>
      </c>
    </row>
    <row r="4876" spans="1:6" x14ac:dyDescent="0.35">
      <c r="A4876">
        <v>2008</v>
      </c>
      <c r="B4876" s="1">
        <f t="shared" ref="B4876:B4939" si="76">B4875+1</f>
        <v>118</v>
      </c>
      <c r="C4876" s="18">
        <v>27.3</v>
      </c>
      <c r="D4876">
        <v>31.2</v>
      </c>
      <c r="E4876">
        <v>14.1</v>
      </c>
      <c r="F4876">
        <v>0</v>
      </c>
    </row>
    <row r="4877" spans="1:6" x14ac:dyDescent="0.35">
      <c r="A4877">
        <v>2008</v>
      </c>
      <c r="B4877" s="1">
        <f t="shared" si="76"/>
        <v>119</v>
      </c>
      <c r="C4877" s="18">
        <v>28.3</v>
      </c>
      <c r="D4877">
        <v>30.5</v>
      </c>
      <c r="E4877">
        <v>11.7</v>
      </c>
      <c r="F4877">
        <v>0</v>
      </c>
    </row>
    <row r="4878" spans="1:6" x14ac:dyDescent="0.35">
      <c r="A4878">
        <v>2008</v>
      </c>
      <c r="B4878" s="1">
        <f t="shared" si="76"/>
        <v>120</v>
      </c>
      <c r="C4878" s="18">
        <v>26.9</v>
      </c>
      <c r="D4878">
        <v>25.4</v>
      </c>
      <c r="E4878">
        <v>8.9</v>
      </c>
      <c r="F4878">
        <v>0</v>
      </c>
    </row>
    <row r="4879" spans="1:6" x14ac:dyDescent="0.35">
      <c r="A4879">
        <v>2008</v>
      </c>
      <c r="B4879" s="1">
        <f t="shared" si="76"/>
        <v>121</v>
      </c>
      <c r="C4879" s="18">
        <v>25.7</v>
      </c>
      <c r="D4879">
        <v>22.7</v>
      </c>
      <c r="E4879">
        <v>7.3</v>
      </c>
      <c r="F4879">
        <v>0</v>
      </c>
    </row>
    <row r="4880" spans="1:6" x14ac:dyDescent="0.35">
      <c r="A4880">
        <v>2008</v>
      </c>
      <c r="B4880" s="1">
        <f t="shared" si="76"/>
        <v>122</v>
      </c>
      <c r="C4880" s="18">
        <v>27</v>
      </c>
      <c r="D4880">
        <v>24.9</v>
      </c>
      <c r="E4880">
        <v>7</v>
      </c>
      <c r="F4880">
        <v>0</v>
      </c>
    </row>
    <row r="4881" spans="1:6" x14ac:dyDescent="0.35">
      <c r="A4881">
        <v>2008</v>
      </c>
      <c r="B4881" s="1">
        <f t="shared" si="76"/>
        <v>123</v>
      </c>
      <c r="C4881" s="18">
        <v>27.9</v>
      </c>
      <c r="D4881">
        <v>30.8</v>
      </c>
      <c r="E4881">
        <v>10</v>
      </c>
      <c r="F4881">
        <v>0</v>
      </c>
    </row>
    <row r="4882" spans="1:6" x14ac:dyDescent="0.35">
      <c r="A4882">
        <v>2008</v>
      </c>
      <c r="B4882" s="1">
        <f t="shared" si="76"/>
        <v>124</v>
      </c>
      <c r="C4882" s="18">
        <v>22.3</v>
      </c>
      <c r="D4882">
        <v>34.4</v>
      </c>
      <c r="E4882">
        <v>13.9</v>
      </c>
      <c r="F4882">
        <v>0</v>
      </c>
    </row>
    <row r="4883" spans="1:6" x14ac:dyDescent="0.35">
      <c r="A4883">
        <v>2008</v>
      </c>
      <c r="B4883" s="1">
        <f t="shared" si="76"/>
        <v>125</v>
      </c>
      <c r="C4883" s="18">
        <v>27.6</v>
      </c>
      <c r="D4883">
        <v>29.5</v>
      </c>
      <c r="E4883">
        <v>15</v>
      </c>
      <c r="F4883">
        <v>0</v>
      </c>
    </row>
    <row r="4884" spans="1:6" x14ac:dyDescent="0.35">
      <c r="A4884">
        <v>2008</v>
      </c>
      <c r="B4884" s="1">
        <f t="shared" si="76"/>
        <v>126</v>
      </c>
      <c r="C4884" s="18">
        <v>26.9</v>
      </c>
      <c r="D4884">
        <v>30.3</v>
      </c>
      <c r="E4884">
        <v>9.4</v>
      </c>
      <c r="F4884">
        <v>0</v>
      </c>
    </row>
    <row r="4885" spans="1:6" x14ac:dyDescent="0.35">
      <c r="A4885">
        <v>2008</v>
      </c>
      <c r="B4885" s="1">
        <f t="shared" si="76"/>
        <v>127</v>
      </c>
      <c r="C4885" s="18">
        <v>22.7</v>
      </c>
      <c r="D4885">
        <v>29.6</v>
      </c>
      <c r="E4885">
        <v>14.1</v>
      </c>
      <c r="F4885">
        <v>0</v>
      </c>
    </row>
    <row r="4886" spans="1:6" x14ac:dyDescent="0.35">
      <c r="A4886">
        <v>2008</v>
      </c>
      <c r="B4886" s="1">
        <f t="shared" si="76"/>
        <v>128</v>
      </c>
      <c r="C4886" s="18">
        <v>27.3</v>
      </c>
      <c r="D4886">
        <v>28.6</v>
      </c>
      <c r="E4886">
        <v>16</v>
      </c>
      <c r="F4886">
        <v>0</v>
      </c>
    </row>
    <row r="4887" spans="1:6" x14ac:dyDescent="0.35">
      <c r="A4887">
        <v>2008</v>
      </c>
      <c r="B4887" s="1">
        <f t="shared" si="76"/>
        <v>129</v>
      </c>
      <c r="C4887" s="18">
        <v>14.8</v>
      </c>
      <c r="D4887">
        <v>23.9</v>
      </c>
      <c r="E4887">
        <v>14.1</v>
      </c>
      <c r="F4887">
        <v>0</v>
      </c>
    </row>
    <row r="4888" spans="1:6" x14ac:dyDescent="0.35">
      <c r="A4888">
        <v>2008</v>
      </c>
      <c r="B4888" s="1">
        <f t="shared" si="76"/>
        <v>130</v>
      </c>
      <c r="C4888" s="18">
        <v>21.1</v>
      </c>
      <c r="D4888">
        <v>21.4</v>
      </c>
      <c r="E4888">
        <v>12</v>
      </c>
      <c r="F4888">
        <v>0</v>
      </c>
    </row>
    <row r="4889" spans="1:6" x14ac:dyDescent="0.35">
      <c r="A4889">
        <v>2008</v>
      </c>
      <c r="B4889" s="1">
        <f t="shared" si="76"/>
        <v>131</v>
      </c>
      <c r="C4889" s="18">
        <v>15.3</v>
      </c>
      <c r="D4889">
        <v>18.7</v>
      </c>
      <c r="E4889">
        <v>10</v>
      </c>
      <c r="F4889">
        <v>1</v>
      </c>
    </row>
    <row r="4890" spans="1:6" x14ac:dyDescent="0.35">
      <c r="A4890">
        <v>2008</v>
      </c>
      <c r="B4890" s="1">
        <f t="shared" si="76"/>
        <v>132</v>
      </c>
      <c r="C4890" s="18">
        <v>20.2</v>
      </c>
      <c r="D4890">
        <v>19.7</v>
      </c>
      <c r="E4890">
        <v>8.1999999999999993</v>
      </c>
      <c r="F4890">
        <v>3.1</v>
      </c>
    </row>
    <row r="4891" spans="1:6" x14ac:dyDescent="0.35">
      <c r="A4891">
        <v>2008</v>
      </c>
      <c r="B4891" s="1">
        <f t="shared" si="76"/>
        <v>133</v>
      </c>
      <c r="C4891" s="18">
        <v>25.5</v>
      </c>
      <c r="D4891">
        <v>21.5</v>
      </c>
      <c r="E4891">
        <v>8.9</v>
      </c>
      <c r="F4891">
        <v>0</v>
      </c>
    </row>
    <row r="4892" spans="1:6" x14ac:dyDescent="0.35">
      <c r="A4892">
        <v>2008</v>
      </c>
      <c r="B4892" s="1">
        <f t="shared" si="76"/>
        <v>134</v>
      </c>
      <c r="C4892" s="18">
        <v>28.6</v>
      </c>
      <c r="D4892">
        <v>25.5</v>
      </c>
      <c r="E4892">
        <v>7.5</v>
      </c>
      <c r="F4892">
        <v>0</v>
      </c>
    </row>
    <row r="4893" spans="1:6" x14ac:dyDescent="0.35">
      <c r="A4893">
        <v>2008</v>
      </c>
      <c r="B4893" s="1">
        <f t="shared" si="76"/>
        <v>135</v>
      </c>
      <c r="C4893" s="18">
        <v>27.9</v>
      </c>
      <c r="D4893">
        <v>25.1</v>
      </c>
      <c r="E4893">
        <v>9</v>
      </c>
      <c r="F4893">
        <v>0</v>
      </c>
    </row>
    <row r="4894" spans="1:6" x14ac:dyDescent="0.35">
      <c r="A4894">
        <v>2008</v>
      </c>
      <c r="B4894" s="1">
        <f t="shared" si="76"/>
        <v>136</v>
      </c>
      <c r="C4894" s="18">
        <v>19.5</v>
      </c>
      <c r="D4894">
        <v>21.6</v>
      </c>
      <c r="E4894">
        <v>12</v>
      </c>
      <c r="F4894">
        <v>0</v>
      </c>
    </row>
    <row r="4895" spans="1:6" x14ac:dyDescent="0.35">
      <c r="A4895">
        <v>2008</v>
      </c>
      <c r="B4895" s="1">
        <f t="shared" si="76"/>
        <v>137</v>
      </c>
      <c r="C4895" s="18">
        <v>13.4</v>
      </c>
      <c r="D4895">
        <v>23</v>
      </c>
      <c r="E4895">
        <v>9.8000000000000007</v>
      </c>
      <c r="F4895">
        <v>6.3</v>
      </c>
    </row>
    <row r="4896" spans="1:6" x14ac:dyDescent="0.35">
      <c r="A4896">
        <v>2008</v>
      </c>
      <c r="B4896" s="1">
        <f t="shared" si="76"/>
        <v>138</v>
      </c>
      <c r="C4896" s="18">
        <v>13.1</v>
      </c>
      <c r="D4896">
        <v>20.2</v>
      </c>
      <c r="E4896">
        <v>12</v>
      </c>
      <c r="F4896">
        <v>6.1</v>
      </c>
    </row>
    <row r="4897" spans="1:6" x14ac:dyDescent="0.35">
      <c r="A4897">
        <v>2008</v>
      </c>
      <c r="B4897" s="1">
        <f t="shared" si="76"/>
        <v>139</v>
      </c>
      <c r="C4897" s="18">
        <v>11.7</v>
      </c>
      <c r="D4897">
        <v>18.7</v>
      </c>
      <c r="E4897">
        <v>11.9</v>
      </c>
      <c r="F4897">
        <v>3.1</v>
      </c>
    </row>
    <row r="4898" spans="1:6" x14ac:dyDescent="0.35">
      <c r="A4898">
        <v>2008</v>
      </c>
      <c r="B4898" s="1">
        <f t="shared" si="76"/>
        <v>140</v>
      </c>
      <c r="C4898" s="18">
        <v>19</v>
      </c>
      <c r="D4898">
        <v>22.2</v>
      </c>
      <c r="E4898">
        <v>10.5</v>
      </c>
      <c r="F4898">
        <v>0</v>
      </c>
    </row>
    <row r="4899" spans="1:6" x14ac:dyDescent="0.35">
      <c r="A4899">
        <v>2008</v>
      </c>
      <c r="B4899" s="1">
        <f t="shared" si="76"/>
        <v>141</v>
      </c>
      <c r="C4899" s="18">
        <v>28.5</v>
      </c>
      <c r="D4899">
        <v>19</v>
      </c>
      <c r="E4899">
        <v>8.9</v>
      </c>
      <c r="F4899">
        <v>0</v>
      </c>
    </row>
    <row r="4900" spans="1:6" x14ac:dyDescent="0.35">
      <c r="A4900">
        <v>2008</v>
      </c>
      <c r="B4900" s="1">
        <f t="shared" si="76"/>
        <v>142</v>
      </c>
      <c r="C4900" s="18">
        <v>26.3</v>
      </c>
      <c r="D4900">
        <v>23.7</v>
      </c>
      <c r="E4900">
        <v>11</v>
      </c>
      <c r="F4900">
        <v>0</v>
      </c>
    </row>
    <row r="4901" spans="1:6" x14ac:dyDescent="0.35">
      <c r="A4901">
        <v>2008</v>
      </c>
      <c r="B4901" s="1">
        <f t="shared" si="76"/>
        <v>143</v>
      </c>
      <c r="C4901" s="18">
        <v>28.9</v>
      </c>
      <c r="D4901">
        <v>26.9</v>
      </c>
      <c r="E4901">
        <v>9.9</v>
      </c>
      <c r="F4901">
        <v>0</v>
      </c>
    </row>
    <row r="4902" spans="1:6" x14ac:dyDescent="0.35">
      <c r="A4902">
        <v>2008</v>
      </c>
      <c r="B4902" s="1">
        <f t="shared" si="76"/>
        <v>144</v>
      </c>
      <c r="C4902" s="18">
        <v>28.7</v>
      </c>
      <c r="D4902">
        <v>27.7</v>
      </c>
      <c r="E4902">
        <v>11.6</v>
      </c>
      <c r="F4902">
        <v>0</v>
      </c>
    </row>
    <row r="4903" spans="1:6" x14ac:dyDescent="0.35">
      <c r="A4903">
        <v>2008</v>
      </c>
      <c r="B4903" s="1">
        <f t="shared" si="76"/>
        <v>145</v>
      </c>
      <c r="C4903" s="18">
        <v>19</v>
      </c>
      <c r="D4903">
        <v>21.7</v>
      </c>
      <c r="E4903">
        <v>13</v>
      </c>
      <c r="F4903">
        <v>0.3</v>
      </c>
    </row>
    <row r="4904" spans="1:6" x14ac:dyDescent="0.35">
      <c r="A4904">
        <v>2008</v>
      </c>
      <c r="B4904" s="1">
        <f t="shared" si="76"/>
        <v>146</v>
      </c>
      <c r="C4904" s="18">
        <v>20.6</v>
      </c>
      <c r="D4904">
        <v>22.2</v>
      </c>
      <c r="E4904">
        <v>12.1</v>
      </c>
      <c r="F4904">
        <v>0</v>
      </c>
    </row>
    <row r="4905" spans="1:6" x14ac:dyDescent="0.35">
      <c r="A4905">
        <v>2008</v>
      </c>
      <c r="B4905" s="1">
        <f t="shared" si="76"/>
        <v>147</v>
      </c>
      <c r="C4905" s="18">
        <v>17.2</v>
      </c>
      <c r="D4905">
        <v>22</v>
      </c>
      <c r="E4905">
        <v>9.4</v>
      </c>
      <c r="F4905">
        <v>1</v>
      </c>
    </row>
    <row r="4906" spans="1:6" x14ac:dyDescent="0.35">
      <c r="A4906">
        <v>2008</v>
      </c>
      <c r="B4906" s="1">
        <f t="shared" si="76"/>
        <v>148</v>
      </c>
      <c r="C4906" s="18">
        <v>11.1</v>
      </c>
      <c r="D4906">
        <v>15.2</v>
      </c>
      <c r="E4906">
        <v>10.199999999999999</v>
      </c>
      <c r="F4906">
        <v>4.0999999999999996</v>
      </c>
    </row>
    <row r="4907" spans="1:6" x14ac:dyDescent="0.35">
      <c r="A4907">
        <v>2008</v>
      </c>
      <c r="B4907" s="1">
        <f t="shared" si="76"/>
        <v>149</v>
      </c>
      <c r="C4907" s="18">
        <v>22.8</v>
      </c>
      <c r="D4907">
        <v>21.1</v>
      </c>
      <c r="E4907">
        <v>10.1</v>
      </c>
      <c r="F4907">
        <v>2</v>
      </c>
    </row>
    <row r="4908" spans="1:6" x14ac:dyDescent="0.35">
      <c r="A4908">
        <v>2008</v>
      </c>
      <c r="B4908" s="1">
        <f t="shared" si="76"/>
        <v>150</v>
      </c>
      <c r="C4908" s="18">
        <v>29.7</v>
      </c>
      <c r="D4908">
        <v>25.7</v>
      </c>
      <c r="E4908">
        <v>10</v>
      </c>
      <c r="F4908">
        <v>0</v>
      </c>
    </row>
    <row r="4909" spans="1:6" x14ac:dyDescent="0.35">
      <c r="A4909">
        <v>2008</v>
      </c>
      <c r="B4909" s="1">
        <f t="shared" si="76"/>
        <v>151</v>
      </c>
      <c r="C4909" s="18">
        <v>27.5</v>
      </c>
      <c r="D4909">
        <v>26.4</v>
      </c>
      <c r="E4909">
        <v>9.3000000000000007</v>
      </c>
      <c r="F4909">
        <v>0</v>
      </c>
    </row>
    <row r="4910" spans="1:6" x14ac:dyDescent="0.35">
      <c r="A4910">
        <v>2008</v>
      </c>
      <c r="B4910" s="1">
        <f t="shared" si="76"/>
        <v>152</v>
      </c>
      <c r="C4910" s="18">
        <v>18.899999999999999</v>
      </c>
      <c r="D4910">
        <v>23.1</v>
      </c>
      <c r="E4910">
        <v>12</v>
      </c>
      <c r="F4910">
        <v>0</v>
      </c>
    </row>
    <row r="4911" spans="1:6" x14ac:dyDescent="0.35">
      <c r="A4911">
        <v>2008</v>
      </c>
      <c r="B4911" s="1">
        <f t="shared" si="76"/>
        <v>153</v>
      </c>
      <c r="C4911" s="18">
        <v>26.7</v>
      </c>
      <c r="D4911">
        <v>24</v>
      </c>
      <c r="E4911">
        <v>10.8</v>
      </c>
      <c r="F4911">
        <v>0</v>
      </c>
    </row>
    <row r="4912" spans="1:6" x14ac:dyDescent="0.35">
      <c r="A4912">
        <v>2008</v>
      </c>
      <c r="B4912" s="1">
        <f t="shared" si="76"/>
        <v>154</v>
      </c>
      <c r="C4912" s="18">
        <v>29.9</v>
      </c>
      <c r="D4912">
        <v>26</v>
      </c>
      <c r="E4912">
        <v>10</v>
      </c>
      <c r="F4912">
        <v>0</v>
      </c>
    </row>
    <row r="4913" spans="1:6" x14ac:dyDescent="0.35">
      <c r="A4913">
        <v>2008</v>
      </c>
      <c r="B4913" s="1">
        <f t="shared" si="76"/>
        <v>155</v>
      </c>
      <c r="C4913" s="18">
        <v>29.8</v>
      </c>
      <c r="D4913">
        <v>27</v>
      </c>
      <c r="E4913">
        <v>9.6</v>
      </c>
      <c r="F4913">
        <v>0</v>
      </c>
    </row>
    <row r="4914" spans="1:6" x14ac:dyDescent="0.35">
      <c r="A4914">
        <v>2008</v>
      </c>
      <c r="B4914" s="1">
        <f t="shared" si="76"/>
        <v>156</v>
      </c>
      <c r="C4914" s="18">
        <v>29.7</v>
      </c>
      <c r="D4914">
        <v>27.4</v>
      </c>
      <c r="E4914">
        <v>10.4</v>
      </c>
      <c r="F4914">
        <v>0</v>
      </c>
    </row>
    <row r="4915" spans="1:6" x14ac:dyDescent="0.35">
      <c r="A4915">
        <v>2008</v>
      </c>
      <c r="B4915" s="1">
        <f t="shared" si="76"/>
        <v>157</v>
      </c>
      <c r="C4915" s="18">
        <v>30.1</v>
      </c>
      <c r="D4915">
        <v>27.9</v>
      </c>
      <c r="E4915">
        <v>11.6</v>
      </c>
      <c r="F4915">
        <v>0</v>
      </c>
    </row>
    <row r="4916" spans="1:6" x14ac:dyDescent="0.35">
      <c r="A4916">
        <v>2008</v>
      </c>
      <c r="B4916" s="1">
        <f t="shared" si="76"/>
        <v>158</v>
      </c>
      <c r="C4916" s="18">
        <v>29.9</v>
      </c>
      <c r="D4916">
        <v>29</v>
      </c>
      <c r="E4916">
        <v>9.9</v>
      </c>
      <c r="F4916">
        <v>0</v>
      </c>
    </row>
    <row r="4917" spans="1:6" x14ac:dyDescent="0.35">
      <c r="A4917">
        <v>2008</v>
      </c>
      <c r="B4917" s="1">
        <f t="shared" si="76"/>
        <v>159</v>
      </c>
      <c r="C4917" s="18">
        <v>29.2</v>
      </c>
      <c r="D4917">
        <v>32.5</v>
      </c>
      <c r="E4917">
        <v>14</v>
      </c>
      <c r="F4917">
        <v>0</v>
      </c>
    </row>
    <row r="4918" spans="1:6" x14ac:dyDescent="0.35">
      <c r="A4918">
        <v>2008</v>
      </c>
      <c r="B4918" s="1">
        <f t="shared" si="76"/>
        <v>160</v>
      </c>
      <c r="C4918" s="18">
        <v>28.9</v>
      </c>
      <c r="D4918">
        <v>33.299999999999997</v>
      </c>
      <c r="E4918">
        <v>16.8</v>
      </c>
      <c r="F4918">
        <v>0</v>
      </c>
    </row>
    <row r="4919" spans="1:6" x14ac:dyDescent="0.35">
      <c r="A4919">
        <v>2008</v>
      </c>
      <c r="B4919" s="1">
        <f t="shared" si="76"/>
        <v>161</v>
      </c>
      <c r="C4919" s="18">
        <v>29.8</v>
      </c>
      <c r="D4919">
        <v>30.8</v>
      </c>
      <c r="E4919">
        <v>15.7</v>
      </c>
      <c r="F4919">
        <v>0</v>
      </c>
    </row>
    <row r="4920" spans="1:6" x14ac:dyDescent="0.35">
      <c r="A4920">
        <v>2008</v>
      </c>
      <c r="B4920" s="1">
        <f t="shared" si="76"/>
        <v>162</v>
      </c>
      <c r="C4920" s="18">
        <v>29.3</v>
      </c>
      <c r="D4920">
        <v>29</v>
      </c>
      <c r="E4920">
        <v>12.5</v>
      </c>
      <c r="F4920">
        <v>0</v>
      </c>
    </row>
    <row r="4921" spans="1:6" x14ac:dyDescent="0.35">
      <c r="A4921">
        <v>2008</v>
      </c>
      <c r="B4921" s="1">
        <f t="shared" si="76"/>
        <v>163</v>
      </c>
      <c r="C4921" s="18">
        <v>29.8</v>
      </c>
      <c r="D4921">
        <v>30.3</v>
      </c>
      <c r="E4921">
        <v>13</v>
      </c>
      <c r="F4921">
        <v>0</v>
      </c>
    </row>
    <row r="4922" spans="1:6" x14ac:dyDescent="0.35">
      <c r="A4922">
        <v>2008</v>
      </c>
      <c r="B4922" s="1">
        <f t="shared" si="76"/>
        <v>164</v>
      </c>
      <c r="C4922" s="18">
        <v>29.7</v>
      </c>
      <c r="D4922">
        <v>32</v>
      </c>
      <c r="E4922">
        <v>12.6</v>
      </c>
      <c r="F4922">
        <v>0</v>
      </c>
    </row>
    <row r="4923" spans="1:6" x14ac:dyDescent="0.35">
      <c r="A4923">
        <v>2008</v>
      </c>
      <c r="B4923" s="1">
        <f t="shared" si="76"/>
        <v>165</v>
      </c>
      <c r="C4923" s="18">
        <v>29.2</v>
      </c>
      <c r="D4923">
        <v>33.299999999999997</v>
      </c>
      <c r="E4923">
        <v>10</v>
      </c>
      <c r="F4923">
        <v>0</v>
      </c>
    </row>
    <row r="4924" spans="1:6" x14ac:dyDescent="0.35">
      <c r="A4924">
        <v>2008</v>
      </c>
      <c r="B4924" s="1">
        <f t="shared" si="76"/>
        <v>166</v>
      </c>
      <c r="C4924" s="18">
        <v>29.3</v>
      </c>
      <c r="D4924">
        <v>35.6</v>
      </c>
      <c r="E4924">
        <v>16.399999999999999</v>
      </c>
      <c r="F4924">
        <v>0</v>
      </c>
    </row>
    <row r="4925" spans="1:6" x14ac:dyDescent="0.35">
      <c r="A4925">
        <v>2008</v>
      </c>
      <c r="B4925" s="1">
        <f t="shared" si="76"/>
        <v>167</v>
      </c>
      <c r="C4925" s="18">
        <v>29.3</v>
      </c>
      <c r="D4925">
        <v>33.6</v>
      </c>
      <c r="E4925">
        <v>18.3</v>
      </c>
      <c r="F4925">
        <v>0</v>
      </c>
    </row>
    <row r="4926" spans="1:6" x14ac:dyDescent="0.35">
      <c r="A4926">
        <v>2008</v>
      </c>
      <c r="B4926" s="1">
        <f t="shared" si="76"/>
        <v>168</v>
      </c>
      <c r="C4926" s="18">
        <v>29.8</v>
      </c>
      <c r="D4926">
        <v>29.1</v>
      </c>
      <c r="E4926">
        <v>12.7</v>
      </c>
      <c r="F4926">
        <v>0</v>
      </c>
    </row>
    <row r="4927" spans="1:6" x14ac:dyDescent="0.35">
      <c r="A4927">
        <v>2008</v>
      </c>
      <c r="B4927" s="1">
        <f t="shared" si="76"/>
        <v>169</v>
      </c>
      <c r="C4927" s="18">
        <v>29.5</v>
      </c>
      <c r="D4927">
        <v>28.6</v>
      </c>
      <c r="E4927">
        <v>16</v>
      </c>
      <c r="F4927">
        <v>0</v>
      </c>
    </row>
    <row r="4928" spans="1:6" x14ac:dyDescent="0.35">
      <c r="A4928">
        <v>2008</v>
      </c>
      <c r="B4928" s="1">
        <f t="shared" si="76"/>
        <v>170</v>
      </c>
      <c r="C4928" s="18">
        <v>29.8</v>
      </c>
      <c r="D4928">
        <v>31.3</v>
      </c>
      <c r="E4928">
        <v>14.1</v>
      </c>
      <c r="F4928">
        <v>0</v>
      </c>
    </row>
    <row r="4929" spans="1:6" x14ac:dyDescent="0.35">
      <c r="A4929">
        <v>2008</v>
      </c>
      <c r="B4929" s="1">
        <f t="shared" si="76"/>
        <v>171</v>
      </c>
      <c r="C4929" s="18">
        <v>29.6</v>
      </c>
      <c r="D4929">
        <v>32.200000000000003</v>
      </c>
      <c r="E4929">
        <v>16</v>
      </c>
      <c r="F4929">
        <v>0</v>
      </c>
    </row>
    <row r="4930" spans="1:6" x14ac:dyDescent="0.35">
      <c r="A4930">
        <v>2008</v>
      </c>
      <c r="B4930" s="1">
        <f t="shared" si="76"/>
        <v>172</v>
      </c>
      <c r="C4930" s="18">
        <v>29.6</v>
      </c>
      <c r="D4930">
        <v>32.200000000000003</v>
      </c>
      <c r="E4930">
        <v>16.600000000000001</v>
      </c>
      <c r="F4930">
        <v>0</v>
      </c>
    </row>
    <row r="4931" spans="1:6" x14ac:dyDescent="0.35">
      <c r="A4931">
        <v>2008</v>
      </c>
      <c r="B4931" s="1">
        <f t="shared" si="76"/>
        <v>173</v>
      </c>
      <c r="C4931" s="18">
        <v>30</v>
      </c>
      <c r="D4931">
        <v>35.200000000000003</v>
      </c>
      <c r="E4931">
        <v>16.2</v>
      </c>
      <c r="F4931">
        <v>0</v>
      </c>
    </row>
    <row r="4932" spans="1:6" x14ac:dyDescent="0.35">
      <c r="A4932">
        <v>2008</v>
      </c>
      <c r="B4932" s="1">
        <f t="shared" si="76"/>
        <v>174</v>
      </c>
      <c r="C4932" s="18">
        <v>29.3</v>
      </c>
      <c r="D4932">
        <v>33.5</v>
      </c>
      <c r="E4932">
        <v>17</v>
      </c>
      <c r="F4932">
        <v>0</v>
      </c>
    </row>
    <row r="4933" spans="1:6" x14ac:dyDescent="0.35">
      <c r="A4933">
        <v>2008</v>
      </c>
      <c r="B4933" s="1">
        <f t="shared" si="76"/>
        <v>175</v>
      </c>
      <c r="C4933" s="18">
        <v>29.4</v>
      </c>
      <c r="D4933">
        <v>30.2</v>
      </c>
      <c r="E4933">
        <v>17</v>
      </c>
      <c r="F4933">
        <v>0</v>
      </c>
    </row>
    <row r="4934" spans="1:6" x14ac:dyDescent="0.35">
      <c r="A4934">
        <v>2008</v>
      </c>
      <c r="B4934" s="1">
        <f t="shared" si="76"/>
        <v>176</v>
      </c>
      <c r="C4934" s="18">
        <v>29.5</v>
      </c>
      <c r="D4934">
        <v>33.200000000000003</v>
      </c>
      <c r="E4934">
        <v>14.9</v>
      </c>
      <c r="F4934">
        <v>0</v>
      </c>
    </row>
    <row r="4935" spans="1:6" x14ac:dyDescent="0.35">
      <c r="A4935">
        <v>2008</v>
      </c>
      <c r="B4935" s="1">
        <f t="shared" si="76"/>
        <v>177</v>
      </c>
      <c r="C4935" s="18">
        <v>28.7</v>
      </c>
      <c r="D4935">
        <v>37.9</v>
      </c>
      <c r="E4935">
        <v>17.899999999999999</v>
      </c>
      <c r="F4935">
        <v>0</v>
      </c>
    </row>
    <row r="4936" spans="1:6" x14ac:dyDescent="0.35">
      <c r="A4936">
        <v>2008</v>
      </c>
      <c r="B4936" s="1">
        <f t="shared" si="76"/>
        <v>178</v>
      </c>
      <c r="C4936" s="18">
        <v>27.4</v>
      </c>
      <c r="D4936">
        <v>41.1</v>
      </c>
      <c r="E4936">
        <v>21</v>
      </c>
      <c r="F4936">
        <v>0</v>
      </c>
    </row>
    <row r="4937" spans="1:6" x14ac:dyDescent="0.35">
      <c r="A4937">
        <v>2008</v>
      </c>
      <c r="B4937" s="1">
        <f t="shared" si="76"/>
        <v>179</v>
      </c>
      <c r="C4937" s="18">
        <v>29.1</v>
      </c>
      <c r="D4937">
        <v>39.700000000000003</v>
      </c>
      <c r="E4937">
        <v>22.5</v>
      </c>
      <c r="F4937">
        <v>0</v>
      </c>
    </row>
    <row r="4938" spans="1:6" x14ac:dyDescent="0.35">
      <c r="A4938">
        <v>2008</v>
      </c>
      <c r="B4938" s="1">
        <f t="shared" si="76"/>
        <v>180</v>
      </c>
      <c r="C4938" s="18">
        <v>30.4</v>
      </c>
      <c r="D4938">
        <v>40.6</v>
      </c>
      <c r="E4938">
        <v>20.6</v>
      </c>
      <c r="F4938">
        <v>0</v>
      </c>
    </row>
    <row r="4939" spans="1:6" x14ac:dyDescent="0.35">
      <c r="A4939">
        <v>2008</v>
      </c>
      <c r="B4939" s="1">
        <f t="shared" si="76"/>
        <v>181</v>
      </c>
      <c r="C4939" s="18">
        <v>30.9</v>
      </c>
      <c r="D4939">
        <v>40.299999999999997</v>
      </c>
      <c r="E4939">
        <v>19.399999999999999</v>
      </c>
      <c r="F4939">
        <v>0</v>
      </c>
    </row>
    <row r="4940" spans="1:6" x14ac:dyDescent="0.35">
      <c r="A4940">
        <v>2008</v>
      </c>
      <c r="B4940" s="1">
        <f t="shared" ref="B4940:B5003" si="77">B4939+1</f>
        <v>182</v>
      </c>
      <c r="C4940" s="18">
        <v>28</v>
      </c>
      <c r="D4940">
        <v>40.700000000000003</v>
      </c>
      <c r="E4940">
        <v>22.1</v>
      </c>
      <c r="F4940">
        <v>0</v>
      </c>
    </row>
    <row r="4941" spans="1:6" x14ac:dyDescent="0.35">
      <c r="A4941">
        <v>2008</v>
      </c>
      <c r="B4941" s="1">
        <f t="shared" si="77"/>
        <v>183</v>
      </c>
      <c r="C4941" s="18">
        <v>30</v>
      </c>
      <c r="D4941">
        <v>39.5</v>
      </c>
      <c r="E4941">
        <v>24.9</v>
      </c>
      <c r="F4941">
        <v>0</v>
      </c>
    </row>
    <row r="4942" spans="1:6" x14ac:dyDescent="0.35">
      <c r="A4942">
        <v>2008</v>
      </c>
      <c r="B4942" s="1">
        <f t="shared" si="77"/>
        <v>184</v>
      </c>
      <c r="C4942" s="18">
        <v>29.4</v>
      </c>
      <c r="D4942">
        <v>40.1</v>
      </c>
      <c r="E4942">
        <v>21</v>
      </c>
      <c r="F4942">
        <v>0</v>
      </c>
    </row>
    <row r="4943" spans="1:6" x14ac:dyDescent="0.35">
      <c r="A4943">
        <v>2008</v>
      </c>
      <c r="B4943" s="1">
        <f t="shared" si="77"/>
        <v>185</v>
      </c>
      <c r="C4943" s="18">
        <v>29.5</v>
      </c>
      <c r="D4943">
        <v>32</v>
      </c>
      <c r="E4943">
        <v>16.5</v>
      </c>
      <c r="F4943">
        <v>0</v>
      </c>
    </row>
    <row r="4944" spans="1:6" x14ac:dyDescent="0.35">
      <c r="A4944">
        <v>2008</v>
      </c>
      <c r="B4944" s="1">
        <f t="shared" si="77"/>
        <v>186</v>
      </c>
      <c r="C4944" s="18">
        <v>28.1</v>
      </c>
      <c r="D4944">
        <v>35.200000000000003</v>
      </c>
      <c r="E4944">
        <v>16</v>
      </c>
      <c r="F4944">
        <v>0</v>
      </c>
    </row>
    <row r="4945" spans="1:6" x14ac:dyDescent="0.35">
      <c r="A4945">
        <v>2008</v>
      </c>
      <c r="B4945" s="1">
        <f t="shared" si="77"/>
        <v>187</v>
      </c>
      <c r="C4945" s="18">
        <v>29.1</v>
      </c>
      <c r="D4945">
        <v>32</v>
      </c>
      <c r="E4945">
        <v>16.8</v>
      </c>
      <c r="F4945">
        <v>0</v>
      </c>
    </row>
    <row r="4946" spans="1:6" x14ac:dyDescent="0.35">
      <c r="A4946">
        <v>2008</v>
      </c>
      <c r="B4946" s="1">
        <f t="shared" si="77"/>
        <v>188</v>
      </c>
      <c r="C4946" s="18">
        <v>29.2</v>
      </c>
      <c r="D4946">
        <v>30.8</v>
      </c>
      <c r="E4946">
        <v>16</v>
      </c>
      <c r="F4946">
        <v>0</v>
      </c>
    </row>
    <row r="4947" spans="1:6" x14ac:dyDescent="0.35">
      <c r="A4947">
        <v>2008</v>
      </c>
      <c r="B4947" s="1">
        <f t="shared" si="77"/>
        <v>189</v>
      </c>
      <c r="C4947" s="18">
        <v>29.1</v>
      </c>
      <c r="D4947">
        <v>30.9</v>
      </c>
      <c r="E4947">
        <v>14.8</v>
      </c>
      <c r="F4947">
        <v>0</v>
      </c>
    </row>
    <row r="4948" spans="1:6" x14ac:dyDescent="0.35">
      <c r="A4948">
        <v>2008</v>
      </c>
      <c r="B4948" s="1">
        <f t="shared" si="77"/>
        <v>190</v>
      </c>
      <c r="C4948" s="18">
        <v>29.1</v>
      </c>
      <c r="D4948">
        <v>36.1</v>
      </c>
      <c r="E4948">
        <v>17.2</v>
      </c>
      <c r="F4948">
        <v>0</v>
      </c>
    </row>
    <row r="4949" spans="1:6" x14ac:dyDescent="0.35">
      <c r="A4949">
        <v>2008</v>
      </c>
      <c r="B4949" s="1">
        <f t="shared" si="77"/>
        <v>191</v>
      </c>
      <c r="C4949" s="18">
        <v>28.2</v>
      </c>
      <c r="D4949">
        <v>36.1</v>
      </c>
      <c r="E4949">
        <v>18.7</v>
      </c>
      <c r="F4949">
        <v>0</v>
      </c>
    </row>
    <row r="4950" spans="1:6" x14ac:dyDescent="0.35">
      <c r="A4950">
        <v>2008</v>
      </c>
      <c r="B4950" s="1">
        <f t="shared" si="77"/>
        <v>192</v>
      </c>
      <c r="C4950" s="18">
        <v>28.3</v>
      </c>
      <c r="D4950">
        <v>34</v>
      </c>
      <c r="E4950">
        <v>19.3</v>
      </c>
      <c r="F4950">
        <v>0</v>
      </c>
    </row>
    <row r="4951" spans="1:6" x14ac:dyDescent="0.35">
      <c r="A4951">
        <v>2008</v>
      </c>
      <c r="B4951" s="1">
        <f t="shared" si="77"/>
        <v>193</v>
      </c>
      <c r="C4951" s="18">
        <v>28.5</v>
      </c>
      <c r="D4951">
        <v>33</v>
      </c>
      <c r="E4951">
        <v>17</v>
      </c>
      <c r="F4951">
        <v>0</v>
      </c>
    </row>
    <row r="4952" spans="1:6" x14ac:dyDescent="0.35">
      <c r="A4952">
        <v>2008</v>
      </c>
      <c r="B4952" s="1">
        <f t="shared" si="77"/>
        <v>194</v>
      </c>
      <c r="C4952" s="18">
        <v>28.5</v>
      </c>
      <c r="D4952">
        <v>30</v>
      </c>
      <c r="E4952">
        <v>16.2</v>
      </c>
      <c r="F4952">
        <v>0</v>
      </c>
    </row>
    <row r="4953" spans="1:6" x14ac:dyDescent="0.35">
      <c r="A4953">
        <v>2008</v>
      </c>
      <c r="B4953" s="1">
        <f t="shared" si="77"/>
        <v>195</v>
      </c>
      <c r="C4953" s="18">
        <v>27.8</v>
      </c>
      <c r="D4953">
        <v>29.6</v>
      </c>
      <c r="E4953">
        <v>14</v>
      </c>
      <c r="F4953">
        <v>0</v>
      </c>
    </row>
    <row r="4954" spans="1:6" x14ac:dyDescent="0.35">
      <c r="A4954">
        <v>2008</v>
      </c>
      <c r="B4954" s="1">
        <f t="shared" si="77"/>
        <v>196</v>
      </c>
      <c r="C4954" s="18">
        <v>28.9</v>
      </c>
      <c r="D4954">
        <v>32</v>
      </c>
      <c r="E4954">
        <v>14.6</v>
      </c>
      <c r="F4954">
        <v>0</v>
      </c>
    </row>
    <row r="4955" spans="1:6" x14ac:dyDescent="0.35">
      <c r="A4955">
        <v>2008</v>
      </c>
      <c r="B4955" s="1">
        <f t="shared" si="77"/>
        <v>197</v>
      </c>
      <c r="C4955" s="18">
        <v>28.9</v>
      </c>
      <c r="D4955">
        <v>35.5</v>
      </c>
      <c r="E4955">
        <v>19.399999999999999</v>
      </c>
      <c r="F4955">
        <v>0</v>
      </c>
    </row>
    <row r="4956" spans="1:6" x14ac:dyDescent="0.35">
      <c r="A4956">
        <v>2008</v>
      </c>
      <c r="B4956" s="1">
        <f t="shared" si="77"/>
        <v>198</v>
      </c>
      <c r="C4956" s="18">
        <v>28.6</v>
      </c>
      <c r="D4956">
        <v>34.700000000000003</v>
      </c>
      <c r="E4956">
        <v>20</v>
      </c>
      <c r="F4956">
        <v>0</v>
      </c>
    </row>
    <row r="4957" spans="1:6" x14ac:dyDescent="0.35">
      <c r="A4957">
        <v>2008</v>
      </c>
      <c r="B4957" s="1">
        <f t="shared" si="77"/>
        <v>199</v>
      </c>
      <c r="C4957" s="18">
        <v>28.3</v>
      </c>
      <c r="D4957">
        <v>37.700000000000003</v>
      </c>
      <c r="E4957">
        <v>19</v>
      </c>
      <c r="F4957">
        <v>0</v>
      </c>
    </row>
    <row r="4958" spans="1:6" x14ac:dyDescent="0.35">
      <c r="A4958">
        <v>2008</v>
      </c>
      <c r="B4958" s="1">
        <f t="shared" si="77"/>
        <v>200</v>
      </c>
      <c r="C4958" s="18">
        <v>17.3</v>
      </c>
      <c r="D4958">
        <v>40</v>
      </c>
      <c r="E4958">
        <v>23.8</v>
      </c>
      <c r="F4958">
        <v>0</v>
      </c>
    </row>
    <row r="4959" spans="1:6" x14ac:dyDescent="0.35">
      <c r="A4959">
        <v>2008</v>
      </c>
      <c r="B4959" s="1">
        <f t="shared" si="77"/>
        <v>201</v>
      </c>
      <c r="C4959" s="18">
        <v>26.5</v>
      </c>
      <c r="D4959">
        <v>36.799999999999997</v>
      </c>
      <c r="E4959">
        <v>19.8</v>
      </c>
      <c r="F4959">
        <v>0</v>
      </c>
    </row>
    <row r="4960" spans="1:6" x14ac:dyDescent="0.35">
      <c r="A4960">
        <v>2008</v>
      </c>
      <c r="B4960" s="1">
        <f t="shared" si="77"/>
        <v>202</v>
      </c>
      <c r="C4960" s="18">
        <v>27</v>
      </c>
      <c r="D4960">
        <v>33.200000000000003</v>
      </c>
      <c r="E4960">
        <v>18</v>
      </c>
      <c r="F4960">
        <v>0</v>
      </c>
    </row>
    <row r="4961" spans="1:6" x14ac:dyDescent="0.35">
      <c r="A4961">
        <v>2008</v>
      </c>
      <c r="B4961" s="1">
        <f t="shared" si="77"/>
        <v>203</v>
      </c>
      <c r="C4961" s="18">
        <v>26.2</v>
      </c>
      <c r="D4961">
        <v>35.6</v>
      </c>
      <c r="E4961">
        <v>17.600000000000001</v>
      </c>
      <c r="F4961">
        <v>0</v>
      </c>
    </row>
    <row r="4962" spans="1:6" x14ac:dyDescent="0.35">
      <c r="A4962">
        <v>2008</v>
      </c>
      <c r="B4962" s="1">
        <f t="shared" si="77"/>
        <v>204</v>
      </c>
      <c r="C4962" s="18">
        <v>26.6</v>
      </c>
      <c r="D4962">
        <v>43</v>
      </c>
      <c r="E4962">
        <v>21.5</v>
      </c>
      <c r="F4962">
        <v>0</v>
      </c>
    </row>
    <row r="4963" spans="1:6" x14ac:dyDescent="0.35">
      <c r="A4963">
        <v>2008</v>
      </c>
      <c r="B4963" s="1">
        <f t="shared" si="77"/>
        <v>205</v>
      </c>
      <c r="C4963" s="18">
        <v>27.6</v>
      </c>
      <c r="D4963">
        <v>39</v>
      </c>
      <c r="E4963">
        <v>24</v>
      </c>
      <c r="F4963">
        <v>0</v>
      </c>
    </row>
    <row r="4964" spans="1:6" x14ac:dyDescent="0.35">
      <c r="A4964">
        <v>2008</v>
      </c>
      <c r="B4964" s="1">
        <f t="shared" si="77"/>
        <v>206</v>
      </c>
      <c r="C4964" s="18">
        <v>27.8</v>
      </c>
      <c r="D4964">
        <v>33</v>
      </c>
      <c r="E4964">
        <v>19.100000000000001</v>
      </c>
      <c r="F4964">
        <v>0</v>
      </c>
    </row>
    <row r="4965" spans="1:6" x14ac:dyDescent="0.35">
      <c r="A4965">
        <v>2008</v>
      </c>
      <c r="B4965" s="1">
        <f t="shared" si="77"/>
        <v>207</v>
      </c>
      <c r="C4965" s="18">
        <v>28.3</v>
      </c>
      <c r="D4965">
        <v>33.6</v>
      </c>
      <c r="E4965">
        <v>16.399999999999999</v>
      </c>
      <c r="F4965">
        <v>0</v>
      </c>
    </row>
    <row r="4966" spans="1:6" x14ac:dyDescent="0.35">
      <c r="A4966">
        <v>2008</v>
      </c>
      <c r="B4966" s="1">
        <f t="shared" si="77"/>
        <v>208</v>
      </c>
      <c r="C4966" s="18">
        <v>28.2</v>
      </c>
      <c r="D4966">
        <v>33</v>
      </c>
      <c r="E4966">
        <v>15.3</v>
      </c>
      <c r="F4966">
        <v>0</v>
      </c>
    </row>
    <row r="4967" spans="1:6" x14ac:dyDescent="0.35">
      <c r="A4967">
        <v>2008</v>
      </c>
      <c r="B4967" s="1">
        <f t="shared" si="77"/>
        <v>209</v>
      </c>
      <c r="C4967" s="18">
        <v>28</v>
      </c>
      <c r="D4967">
        <v>33.5</v>
      </c>
      <c r="E4967">
        <v>14.6</v>
      </c>
      <c r="F4967">
        <v>0</v>
      </c>
    </row>
    <row r="4968" spans="1:6" x14ac:dyDescent="0.35">
      <c r="A4968">
        <v>2008</v>
      </c>
      <c r="B4968" s="1">
        <f t="shared" si="77"/>
        <v>210</v>
      </c>
      <c r="C4968" s="18">
        <v>27.8</v>
      </c>
      <c r="D4968">
        <v>32.4</v>
      </c>
      <c r="E4968">
        <v>15.8</v>
      </c>
      <c r="F4968">
        <v>0</v>
      </c>
    </row>
    <row r="4969" spans="1:6" x14ac:dyDescent="0.35">
      <c r="A4969">
        <v>2008</v>
      </c>
      <c r="B4969" s="1">
        <f t="shared" si="77"/>
        <v>211</v>
      </c>
      <c r="C4969" s="18">
        <v>26.8</v>
      </c>
      <c r="D4969">
        <v>33.200000000000003</v>
      </c>
      <c r="E4969">
        <v>16.3</v>
      </c>
      <c r="F4969">
        <v>0</v>
      </c>
    </row>
    <row r="4970" spans="1:6" x14ac:dyDescent="0.35">
      <c r="A4970">
        <v>2008</v>
      </c>
      <c r="B4970" s="1">
        <f t="shared" si="77"/>
        <v>212</v>
      </c>
      <c r="C4970" s="18">
        <v>26.9</v>
      </c>
      <c r="D4970">
        <v>33</v>
      </c>
      <c r="E4970">
        <v>18</v>
      </c>
      <c r="F4970">
        <v>0</v>
      </c>
    </row>
    <row r="4971" spans="1:6" x14ac:dyDescent="0.35">
      <c r="A4971">
        <v>2008</v>
      </c>
      <c r="B4971" s="1">
        <f t="shared" si="77"/>
        <v>213</v>
      </c>
      <c r="C4971" s="18">
        <v>27.1</v>
      </c>
      <c r="D4971">
        <v>34.799999999999997</v>
      </c>
      <c r="E4971">
        <v>18.3</v>
      </c>
      <c r="F4971">
        <v>0</v>
      </c>
    </row>
    <row r="4972" spans="1:6" x14ac:dyDescent="0.35">
      <c r="A4972">
        <v>2008</v>
      </c>
      <c r="B4972" s="1">
        <f t="shared" si="77"/>
        <v>214</v>
      </c>
      <c r="C4972" s="18">
        <v>29.1</v>
      </c>
      <c r="D4972">
        <v>33.700000000000003</v>
      </c>
      <c r="E4972">
        <v>14.5</v>
      </c>
      <c r="F4972">
        <v>0</v>
      </c>
    </row>
    <row r="4973" spans="1:6" x14ac:dyDescent="0.35">
      <c r="A4973">
        <v>2008</v>
      </c>
      <c r="B4973" s="1">
        <f t="shared" si="77"/>
        <v>215</v>
      </c>
      <c r="C4973" s="18">
        <v>28.3</v>
      </c>
      <c r="D4973">
        <v>36.4</v>
      </c>
      <c r="E4973">
        <v>15.9</v>
      </c>
      <c r="F4973">
        <v>0</v>
      </c>
    </row>
    <row r="4974" spans="1:6" x14ac:dyDescent="0.35">
      <c r="A4974">
        <v>2008</v>
      </c>
      <c r="B4974" s="1">
        <f t="shared" si="77"/>
        <v>216</v>
      </c>
      <c r="C4974" s="18">
        <v>24.7</v>
      </c>
      <c r="D4974">
        <v>37.5</v>
      </c>
      <c r="E4974">
        <v>20</v>
      </c>
      <c r="F4974">
        <v>0</v>
      </c>
    </row>
    <row r="4975" spans="1:6" x14ac:dyDescent="0.35">
      <c r="A4975">
        <v>2008</v>
      </c>
      <c r="B4975" s="1">
        <f t="shared" si="77"/>
        <v>217</v>
      </c>
      <c r="C4975" s="18">
        <v>26.2</v>
      </c>
      <c r="D4975">
        <v>38.9</v>
      </c>
      <c r="E4975">
        <v>20</v>
      </c>
      <c r="F4975">
        <v>0</v>
      </c>
    </row>
    <row r="4976" spans="1:6" x14ac:dyDescent="0.35">
      <c r="A4976">
        <v>2008</v>
      </c>
      <c r="B4976" s="1">
        <f t="shared" si="77"/>
        <v>218</v>
      </c>
      <c r="C4976" s="18">
        <v>26.3</v>
      </c>
      <c r="D4976">
        <v>37.1</v>
      </c>
      <c r="E4976">
        <v>19.5</v>
      </c>
      <c r="F4976">
        <v>0</v>
      </c>
    </row>
    <row r="4977" spans="1:6" x14ac:dyDescent="0.35">
      <c r="A4977">
        <v>2008</v>
      </c>
      <c r="B4977" s="1">
        <f t="shared" si="77"/>
        <v>219</v>
      </c>
      <c r="C4977" s="18">
        <v>26.9</v>
      </c>
      <c r="D4977">
        <v>37.1</v>
      </c>
      <c r="E4977">
        <v>19.399999999999999</v>
      </c>
      <c r="F4977">
        <v>0</v>
      </c>
    </row>
    <row r="4978" spans="1:6" x14ac:dyDescent="0.35">
      <c r="A4978">
        <v>2008</v>
      </c>
      <c r="B4978" s="1">
        <f t="shared" si="77"/>
        <v>220</v>
      </c>
      <c r="C4978" s="18">
        <v>27.8</v>
      </c>
      <c r="D4978">
        <v>34.4</v>
      </c>
      <c r="E4978">
        <v>18.5</v>
      </c>
      <c r="F4978">
        <v>0</v>
      </c>
    </row>
    <row r="4979" spans="1:6" x14ac:dyDescent="0.35">
      <c r="A4979">
        <v>2008</v>
      </c>
      <c r="B4979" s="1">
        <f t="shared" si="77"/>
        <v>221</v>
      </c>
      <c r="C4979" s="18">
        <v>27.8</v>
      </c>
      <c r="D4979">
        <v>34</v>
      </c>
      <c r="E4979">
        <v>16.8</v>
      </c>
      <c r="F4979">
        <v>0</v>
      </c>
    </row>
    <row r="4980" spans="1:6" x14ac:dyDescent="0.35">
      <c r="A4980">
        <v>2008</v>
      </c>
      <c r="B4980" s="1">
        <f t="shared" si="77"/>
        <v>222</v>
      </c>
      <c r="C4980" s="18">
        <v>27.3</v>
      </c>
      <c r="D4980">
        <v>35.299999999999997</v>
      </c>
      <c r="E4980">
        <v>17</v>
      </c>
      <c r="F4980">
        <v>0</v>
      </c>
    </row>
    <row r="4981" spans="1:6" x14ac:dyDescent="0.35">
      <c r="A4981">
        <v>2008</v>
      </c>
      <c r="B4981" s="1">
        <f t="shared" si="77"/>
        <v>223</v>
      </c>
      <c r="C4981" s="18">
        <v>26.1</v>
      </c>
      <c r="D4981">
        <v>33.799999999999997</v>
      </c>
      <c r="E4981">
        <v>18.2</v>
      </c>
      <c r="F4981">
        <v>0</v>
      </c>
    </row>
    <row r="4982" spans="1:6" x14ac:dyDescent="0.35">
      <c r="A4982">
        <v>2008</v>
      </c>
      <c r="B4982" s="1">
        <f t="shared" si="77"/>
        <v>224</v>
      </c>
      <c r="C4982" s="18">
        <v>26.1</v>
      </c>
      <c r="D4982">
        <v>33.799999999999997</v>
      </c>
      <c r="E4982">
        <v>18.5</v>
      </c>
      <c r="F4982">
        <v>0</v>
      </c>
    </row>
    <row r="4983" spans="1:6" x14ac:dyDescent="0.35">
      <c r="A4983">
        <v>2008</v>
      </c>
      <c r="B4983" s="1">
        <f t="shared" si="77"/>
        <v>225</v>
      </c>
      <c r="C4983" s="18">
        <v>26.9</v>
      </c>
      <c r="D4983">
        <v>33.799999999999997</v>
      </c>
      <c r="E4983">
        <v>16.600000000000001</v>
      </c>
      <c r="F4983">
        <v>0</v>
      </c>
    </row>
    <row r="4984" spans="1:6" x14ac:dyDescent="0.35">
      <c r="A4984">
        <v>2008</v>
      </c>
      <c r="B4984" s="1">
        <f t="shared" si="77"/>
        <v>226</v>
      </c>
      <c r="C4984" s="18">
        <v>24.1</v>
      </c>
      <c r="D4984">
        <v>34.200000000000003</v>
      </c>
      <c r="E4984">
        <v>16</v>
      </c>
      <c r="F4984">
        <v>0</v>
      </c>
    </row>
    <row r="4985" spans="1:6" x14ac:dyDescent="0.35">
      <c r="A4985">
        <v>2008</v>
      </c>
      <c r="B4985" s="1">
        <f t="shared" si="77"/>
        <v>227</v>
      </c>
      <c r="C4985" s="18">
        <v>26.2</v>
      </c>
      <c r="D4985">
        <v>35.4</v>
      </c>
      <c r="E4985">
        <v>18</v>
      </c>
      <c r="F4985">
        <v>0</v>
      </c>
    </row>
    <row r="4986" spans="1:6" x14ac:dyDescent="0.35">
      <c r="A4986">
        <v>2008</v>
      </c>
      <c r="B4986" s="1">
        <f t="shared" si="77"/>
        <v>228</v>
      </c>
      <c r="C4986" s="18">
        <v>26.2</v>
      </c>
      <c r="D4986">
        <v>35.200000000000003</v>
      </c>
      <c r="E4986">
        <v>16.5</v>
      </c>
      <c r="F4986">
        <v>0</v>
      </c>
    </row>
    <row r="4987" spans="1:6" x14ac:dyDescent="0.35">
      <c r="A4987">
        <v>2008</v>
      </c>
      <c r="B4987" s="1">
        <f t="shared" si="77"/>
        <v>229</v>
      </c>
      <c r="C4987" s="18">
        <v>26.8</v>
      </c>
      <c r="D4987">
        <v>33.200000000000003</v>
      </c>
      <c r="E4987">
        <v>16.5</v>
      </c>
      <c r="F4987">
        <v>0</v>
      </c>
    </row>
    <row r="4988" spans="1:6" x14ac:dyDescent="0.35">
      <c r="A4988">
        <v>2008</v>
      </c>
      <c r="B4988" s="1">
        <f t="shared" si="77"/>
        <v>230</v>
      </c>
      <c r="C4988" s="18">
        <v>26.3</v>
      </c>
      <c r="D4988">
        <v>32</v>
      </c>
      <c r="E4988">
        <v>15.8</v>
      </c>
      <c r="F4988">
        <v>0</v>
      </c>
    </row>
    <row r="4989" spans="1:6" x14ac:dyDescent="0.35">
      <c r="A4989">
        <v>2008</v>
      </c>
      <c r="B4989" s="1">
        <f t="shared" si="77"/>
        <v>231</v>
      </c>
      <c r="C4989" s="18">
        <v>25.8</v>
      </c>
      <c r="D4989">
        <v>33</v>
      </c>
      <c r="E4989">
        <v>15.9</v>
      </c>
      <c r="F4989">
        <v>0</v>
      </c>
    </row>
    <row r="4990" spans="1:6" x14ac:dyDescent="0.35">
      <c r="A4990">
        <v>2008</v>
      </c>
      <c r="B4990" s="1">
        <f t="shared" si="77"/>
        <v>232</v>
      </c>
      <c r="C4990" s="18">
        <v>26.1</v>
      </c>
      <c r="D4990">
        <v>33.799999999999997</v>
      </c>
      <c r="E4990">
        <v>17.100000000000001</v>
      </c>
      <c r="F4990">
        <v>0</v>
      </c>
    </row>
    <row r="4991" spans="1:6" x14ac:dyDescent="0.35">
      <c r="A4991">
        <v>2008</v>
      </c>
      <c r="B4991" s="1">
        <f t="shared" si="77"/>
        <v>233</v>
      </c>
      <c r="C4991" s="18">
        <v>26</v>
      </c>
      <c r="D4991">
        <v>35.4</v>
      </c>
      <c r="E4991">
        <v>17.7</v>
      </c>
      <c r="F4991">
        <v>0</v>
      </c>
    </row>
    <row r="4992" spans="1:6" x14ac:dyDescent="0.35">
      <c r="A4992">
        <v>2008</v>
      </c>
      <c r="B4992" s="1">
        <f t="shared" si="77"/>
        <v>234</v>
      </c>
      <c r="C4992" s="18">
        <v>23.9</v>
      </c>
      <c r="D4992">
        <v>38.1</v>
      </c>
      <c r="E4992">
        <v>18</v>
      </c>
      <c r="F4992">
        <v>0</v>
      </c>
    </row>
    <row r="4993" spans="1:6" x14ac:dyDescent="0.35">
      <c r="A4993">
        <v>2008</v>
      </c>
      <c r="B4993" s="1">
        <f t="shared" si="77"/>
        <v>235</v>
      </c>
      <c r="C4993" s="18">
        <v>21.6</v>
      </c>
      <c r="D4993">
        <v>36.700000000000003</v>
      </c>
      <c r="E4993">
        <v>20.2</v>
      </c>
      <c r="F4993">
        <v>0</v>
      </c>
    </row>
    <row r="4994" spans="1:6" x14ac:dyDescent="0.35">
      <c r="A4994">
        <v>2008</v>
      </c>
      <c r="B4994" s="1">
        <f t="shared" si="77"/>
        <v>236</v>
      </c>
      <c r="C4994" s="18">
        <v>24.3</v>
      </c>
      <c r="D4994">
        <v>32.4</v>
      </c>
      <c r="E4994">
        <v>18.3</v>
      </c>
      <c r="F4994">
        <v>0</v>
      </c>
    </row>
    <row r="4995" spans="1:6" x14ac:dyDescent="0.35">
      <c r="A4995">
        <v>2008</v>
      </c>
      <c r="B4995" s="1">
        <f t="shared" si="77"/>
        <v>237</v>
      </c>
      <c r="C4995" s="18">
        <v>26.6</v>
      </c>
      <c r="D4995">
        <v>33</v>
      </c>
      <c r="E4995">
        <v>15</v>
      </c>
      <c r="F4995">
        <v>0</v>
      </c>
    </row>
    <row r="4996" spans="1:6" x14ac:dyDescent="0.35">
      <c r="A4996">
        <v>2008</v>
      </c>
      <c r="B4996" s="1">
        <f t="shared" si="77"/>
        <v>238</v>
      </c>
      <c r="C4996" s="18">
        <v>26</v>
      </c>
      <c r="D4996">
        <v>33.6</v>
      </c>
      <c r="E4996">
        <v>16</v>
      </c>
      <c r="F4996">
        <v>0</v>
      </c>
    </row>
    <row r="4997" spans="1:6" x14ac:dyDescent="0.35">
      <c r="A4997">
        <v>2008</v>
      </c>
      <c r="B4997" s="1">
        <f t="shared" si="77"/>
        <v>239</v>
      </c>
      <c r="C4997" s="18">
        <v>25.3</v>
      </c>
      <c r="D4997">
        <v>33.799999999999997</v>
      </c>
      <c r="E4997">
        <v>17.600000000000001</v>
      </c>
      <c r="F4997">
        <v>0</v>
      </c>
    </row>
    <row r="4998" spans="1:6" x14ac:dyDescent="0.35">
      <c r="A4998">
        <v>2008</v>
      </c>
      <c r="B4998" s="1">
        <f t="shared" si="77"/>
        <v>240</v>
      </c>
      <c r="C4998" s="18">
        <v>25.1</v>
      </c>
      <c r="D4998">
        <v>34.700000000000003</v>
      </c>
      <c r="E4998">
        <v>17.100000000000001</v>
      </c>
      <c r="F4998">
        <v>0</v>
      </c>
    </row>
    <row r="4999" spans="1:6" x14ac:dyDescent="0.35">
      <c r="A4999">
        <v>2008</v>
      </c>
      <c r="B4999" s="1">
        <f t="shared" si="77"/>
        <v>241</v>
      </c>
      <c r="C4999" s="18">
        <v>24.7</v>
      </c>
      <c r="D4999">
        <v>31.9</v>
      </c>
      <c r="E4999">
        <v>18</v>
      </c>
      <c r="F4999">
        <v>0</v>
      </c>
    </row>
    <row r="5000" spans="1:6" x14ac:dyDescent="0.35">
      <c r="A5000">
        <v>2008</v>
      </c>
      <c r="B5000" s="1">
        <f t="shared" si="77"/>
        <v>242</v>
      </c>
      <c r="C5000" s="18">
        <v>23.8</v>
      </c>
      <c r="D5000">
        <v>32</v>
      </c>
      <c r="E5000">
        <v>17.3</v>
      </c>
      <c r="F5000">
        <v>0</v>
      </c>
    </row>
    <row r="5001" spans="1:6" x14ac:dyDescent="0.35">
      <c r="A5001">
        <v>2008</v>
      </c>
      <c r="B5001" s="1">
        <f t="shared" si="77"/>
        <v>243</v>
      </c>
      <c r="C5001" s="18">
        <v>23.1</v>
      </c>
      <c r="D5001">
        <v>31.4</v>
      </c>
      <c r="E5001">
        <v>17.899999999999999</v>
      </c>
      <c r="F5001">
        <v>0</v>
      </c>
    </row>
    <row r="5002" spans="1:6" x14ac:dyDescent="0.35">
      <c r="A5002">
        <v>2008</v>
      </c>
      <c r="B5002" s="1">
        <f t="shared" si="77"/>
        <v>244</v>
      </c>
      <c r="C5002" s="18">
        <v>23.1</v>
      </c>
      <c r="D5002">
        <v>30.3</v>
      </c>
      <c r="E5002">
        <v>16</v>
      </c>
      <c r="F5002">
        <v>0</v>
      </c>
    </row>
    <row r="5003" spans="1:6" x14ac:dyDescent="0.35">
      <c r="A5003">
        <v>2008</v>
      </c>
      <c r="B5003" s="1">
        <f t="shared" si="77"/>
        <v>245</v>
      </c>
      <c r="C5003" s="18">
        <v>24</v>
      </c>
      <c r="D5003">
        <v>32.200000000000003</v>
      </c>
      <c r="E5003">
        <v>15.1</v>
      </c>
      <c r="F5003">
        <v>0</v>
      </c>
    </row>
    <row r="5004" spans="1:6" x14ac:dyDescent="0.35">
      <c r="A5004">
        <v>2008</v>
      </c>
      <c r="B5004" s="1">
        <f t="shared" ref="B5004:B5067" si="78">B5003+1</f>
        <v>246</v>
      </c>
      <c r="C5004" s="18">
        <v>23.7</v>
      </c>
      <c r="D5004">
        <v>31.5</v>
      </c>
      <c r="E5004">
        <v>14.8</v>
      </c>
      <c r="F5004">
        <v>0</v>
      </c>
    </row>
    <row r="5005" spans="1:6" x14ac:dyDescent="0.35">
      <c r="A5005">
        <v>2008</v>
      </c>
      <c r="B5005" s="1">
        <f t="shared" si="78"/>
        <v>247</v>
      </c>
      <c r="C5005" s="18">
        <v>14</v>
      </c>
      <c r="D5005">
        <v>32.700000000000003</v>
      </c>
      <c r="E5005">
        <v>16.5</v>
      </c>
      <c r="F5005">
        <v>0</v>
      </c>
    </row>
    <row r="5006" spans="1:6" x14ac:dyDescent="0.35">
      <c r="A5006">
        <v>2008</v>
      </c>
      <c r="B5006" s="1">
        <f t="shared" si="78"/>
        <v>248</v>
      </c>
      <c r="C5006" s="18">
        <v>24</v>
      </c>
      <c r="D5006">
        <v>28.3</v>
      </c>
      <c r="E5006">
        <v>18</v>
      </c>
      <c r="F5006">
        <v>0</v>
      </c>
    </row>
    <row r="5007" spans="1:6" x14ac:dyDescent="0.35">
      <c r="A5007">
        <v>2008</v>
      </c>
      <c r="B5007" s="1">
        <f t="shared" si="78"/>
        <v>249</v>
      </c>
      <c r="C5007" s="18">
        <v>24.2</v>
      </c>
      <c r="D5007">
        <v>30</v>
      </c>
      <c r="E5007">
        <v>14.5</v>
      </c>
      <c r="F5007">
        <v>0</v>
      </c>
    </row>
    <row r="5008" spans="1:6" x14ac:dyDescent="0.35">
      <c r="A5008">
        <v>2008</v>
      </c>
      <c r="B5008" s="1">
        <f t="shared" si="78"/>
        <v>250</v>
      </c>
      <c r="C5008" s="18">
        <v>24</v>
      </c>
      <c r="D5008">
        <v>30.9</v>
      </c>
      <c r="E5008">
        <v>15.3</v>
      </c>
      <c r="F5008">
        <v>0</v>
      </c>
    </row>
    <row r="5009" spans="1:6" x14ac:dyDescent="0.35">
      <c r="A5009">
        <v>2008</v>
      </c>
      <c r="B5009" s="1">
        <f t="shared" si="78"/>
        <v>251</v>
      </c>
      <c r="C5009" s="18">
        <v>23.6</v>
      </c>
      <c r="D5009">
        <v>29.7</v>
      </c>
      <c r="E5009">
        <v>17</v>
      </c>
      <c r="F5009">
        <v>0</v>
      </c>
    </row>
    <row r="5010" spans="1:6" x14ac:dyDescent="0.35">
      <c r="A5010">
        <v>2008</v>
      </c>
      <c r="B5010" s="1">
        <f t="shared" si="78"/>
        <v>252</v>
      </c>
      <c r="C5010" s="18">
        <v>23.1</v>
      </c>
      <c r="D5010">
        <v>31</v>
      </c>
      <c r="E5010">
        <v>16.399999999999999</v>
      </c>
      <c r="F5010">
        <v>0</v>
      </c>
    </row>
    <row r="5011" spans="1:6" x14ac:dyDescent="0.35">
      <c r="A5011">
        <v>2008</v>
      </c>
      <c r="B5011" s="1">
        <f t="shared" si="78"/>
        <v>253</v>
      </c>
      <c r="C5011" s="18">
        <v>22.8</v>
      </c>
      <c r="D5011">
        <v>30.2</v>
      </c>
      <c r="E5011">
        <v>17.7</v>
      </c>
      <c r="F5011">
        <v>0</v>
      </c>
    </row>
    <row r="5012" spans="1:6" x14ac:dyDescent="0.35">
      <c r="A5012">
        <v>2008</v>
      </c>
      <c r="B5012" s="1">
        <f t="shared" si="78"/>
        <v>254</v>
      </c>
      <c r="C5012" s="18">
        <v>16.600000000000001</v>
      </c>
      <c r="D5012">
        <v>28.5</v>
      </c>
      <c r="E5012">
        <v>16.3</v>
      </c>
      <c r="F5012">
        <v>0</v>
      </c>
    </row>
    <row r="5013" spans="1:6" x14ac:dyDescent="0.35">
      <c r="A5013">
        <v>2008</v>
      </c>
      <c r="B5013" s="1">
        <f t="shared" si="78"/>
        <v>255</v>
      </c>
      <c r="C5013" s="18">
        <v>23</v>
      </c>
      <c r="D5013">
        <v>29.5</v>
      </c>
      <c r="E5013">
        <v>18.5</v>
      </c>
      <c r="F5013">
        <v>0</v>
      </c>
    </row>
    <row r="5014" spans="1:6" x14ac:dyDescent="0.35">
      <c r="A5014">
        <v>2008</v>
      </c>
      <c r="B5014" s="1">
        <f t="shared" si="78"/>
        <v>256</v>
      </c>
      <c r="C5014" s="18">
        <v>22.5</v>
      </c>
      <c r="D5014">
        <v>28</v>
      </c>
      <c r="E5014">
        <v>15.3</v>
      </c>
      <c r="F5014">
        <v>0</v>
      </c>
    </row>
    <row r="5015" spans="1:6" x14ac:dyDescent="0.35">
      <c r="A5015">
        <v>2008</v>
      </c>
      <c r="B5015" s="1">
        <f t="shared" si="78"/>
        <v>257</v>
      </c>
      <c r="C5015" s="18">
        <v>23.1</v>
      </c>
      <c r="D5015">
        <v>32.700000000000003</v>
      </c>
      <c r="E5015">
        <v>14.1</v>
      </c>
      <c r="F5015">
        <v>0</v>
      </c>
    </row>
    <row r="5016" spans="1:6" x14ac:dyDescent="0.35">
      <c r="A5016">
        <v>2008</v>
      </c>
      <c r="B5016" s="1">
        <f t="shared" si="78"/>
        <v>258</v>
      </c>
      <c r="C5016" s="18">
        <v>22.8</v>
      </c>
      <c r="D5016">
        <v>34.4</v>
      </c>
      <c r="E5016">
        <v>17</v>
      </c>
      <c r="F5016">
        <v>0</v>
      </c>
    </row>
    <row r="5017" spans="1:6" x14ac:dyDescent="0.35">
      <c r="A5017">
        <v>2008</v>
      </c>
      <c r="B5017" s="1">
        <f t="shared" si="78"/>
        <v>259</v>
      </c>
      <c r="C5017" s="18">
        <v>22.6</v>
      </c>
      <c r="D5017">
        <v>33.299999999999997</v>
      </c>
      <c r="E5017">
        <v>17.399999999999999</v>
      </c>
      <c r="F5017">
        <v>0</v>
      </c>
    </row>
    <row r="5018" spans="1:6" x14ac:dyDescent="0.35">
      <c r="A5018">
        <v>2008</v>
      </c>
      <c r="B5018" s="1">
        <f t="shared" si="78"/>
        <v>260</v>
      </c>
      <c r="C5018" s="18">
        <v>20.100000000000001</v>
      </c>
      <c r="D5018">
        <v>29.1</v>
      </c>
      <c r="E5018">
        <v>14.9</v>
      </c>
      <c r="F5018">
        <v>0</v>
      </c>
    </row>
    <row r="5019" spans="1:6" x14ac:dyDescent="0.35">
      <c r="A5019">
        <v>2008</v>
      </c>
      <c r="B5019" s="1">
        <f t="shared" si="78"/>
        <v>261</v>
      </c>
      <c r="C5019" s="18">
        <v>22.4</v>
      </c>
      <c r="D5019">
        <v>30.5</v>
      </c>
      <c r="E5019">
        <v>16.3</v>
      </c>
      <c r="F5019">
        <v>0</v>
      </c>
    </row>
    <row r="5020" spans="1:6" x14ac:dyDescent="0.35">
      <c r="A5020">
        <v>2008</v>
      </c>
      <c r="B5020" s="1">
        <f t="shared" si="78"/>
        <v>262</v>
      </c>
      <c r="C5020" s="18">
        <v>13.8</v>
      </c>
      <c r="D5020">
        <v>27.3</v>
      </c>
      <c r="E5020">
        <v>17.8</v>
      </c>
      <c r="F5020">
        <v>2.7</v>
      </c>
    </row>
    <row r="5021" spans="1:6" x14ac:dyDescent="0.35">
      <c r="A5021">
        <v>2008</v>
      </c>
      <c r="B5021" s="1">
        <f t="shared" si="78"/>
        <v>263</v>
      </c>
      <c r="C5021" s="18">
        <v>17.8</v>
      </c>
      <c r="D5021">
        <v>30.9</v>
      </c>
      <c r="E5021">
        <v>18</v>
      </c>
      <c r="F5021">
        <v>4.0999999999999996</v>
      </c>
    </row>
    <row r="5022" spans="1:6" x14ac:dyDescent="0.35">
      <c r="A5022">
        <v>2008</v>
      </c>
      <c r="B5022" s="1">
        <f t="shared" si="78"/>
        <v>264</v>
      </c>
      <c r="C5022" s="18">
        <v>21.3</v>
      </c>
      <c r="D5022">
        <v>33.9</v>
      </c>
      <c r="E5022">
        <v>20.3</v>
      </c>
      <c r="F5022">
        <v>0</v>
      </c>
    </row>
    <row r="5023" spans="1:6" x14ac:dyDescent="0.35">
      <c r="A5023">
        <v>2008</v>
      </c>
      <c r="B5023" s="1">
        <f t="shared" si="78"/>
        <v>265</v>
      </c>
      <c r="C5023" s="18">
        <v>18.100000000000001</v>
      </c>
      <c r="D5023">
        <v>27.8</v>
      </c>
      <c r="E5023">
        <v>19</v>
      </c>
      <c r="F5023">
        <v>4.0999999999999996</v>
      </c>
    </row>
    <row r="5024" spans="1:6" x14ac:dyDescent="0.35">
      <c r="A5024">
        <v>2008</v>
      </c>
      <c r="B5024" s="1">
        <f t="shared" si="78"/>
        <v>266</v>
      </c>
      <c r="C5024" s="18">
        <v>21.7</v>
      </c>
      <c r="D5024">
        <v>27.2</v>
      </c>
      <c r="E5024">
        <v>17</v>
      </c>
      <c r="F5024">
        <v>7.1</v>
      </c>
    </row>
    <row r="5025" spans="1:6" x14ac:dyDescent="0.35">
      <c r="A5025">
        <v>2008</v>
      </c>
      <c r="B5025" s="1">
        <f t="shared" si="78"/>
        <v>267</v>
      </c>
      <c r="C5025" s="18">
        <v>21.5</v>
      </c>
      <c r="D5025">
        <v>26</v>
      </c>
      <c r="E5025">
        <v>16</v>
      </c>
      <c r="F5025">
        <v>0</v>
      </c>
    </row>
    <row r="5026" spans="1:6" x14ac:dyDescent="0.35">
      <c r="A5026">
        <v>2008</v>
      </c>
      <c r="B5026" s="1">
        <f t="shared" si="78"/>
        <v>268</v>
      </c>
      <c r="C5026" s="18">
        <v>20.7</v>
      </c>
      <c r="D5026">
        <v>27.4</v>
      </c>
      <c r="E5026">
        <v>16.899999999999999</v>
      </c>
      <c r="F5026">
        <v>0</v>
      </c>
    </row>
    <row r="5027" spans="1:6" x14ac:dyDescent="0.35">
      <c r="A5027">
        <v>2008</v>
      </c>
      <c r="B5027" s="1">
        <f t="shared" si="78"/>
        <v>269</v>
      </c>
      <c r="C5027" s="18">
        <v>17.899999999999999</v>
      </c>
      <c r="D5027">
        <v>28.6</v>
      </c>
      <c r="E5027">
        <v>14</v>
      </c>
      <c r="F5027">
        <v>0</v>
      </c>
    </row>
    <row r="5028" spans="1:6" x14ac:dyDescent="0.35">
      <c r="A5028">
        <v>2008</v>
      </c>
      <c r="B5028" s="1">
        <f t="shared" si="78"/>
        <v>270</v>
      </c>
      <c r="C5028" s="18">
        <v>12.9</v>
      </c>
      <c r="D5028">
        <v>28.2</v>
      </c>
      <c r="E5028">
        <v>17.8</v>
      </c>
      <c r="F5028">
        <v>1</v>
      </c>
    </row>
    <row r="5029" spans="1:6" x14ac:dyDescent="0.35">
      <c r="A5029">
        <v>2008</v>
      </c>
      <c r="B5029" s="1">
        <f t="shared" si="78"/>
        <v>271</v>
      </c>
      <c r="C5029" s="18">
        <v>17.100000000000001</v>
      </c>
      <c r="D5029">
        <v>27.4</v>
      </c>
      <c r="E5029">
        <v>16.2</v>
      </c>
      <c r="F5029">
        <v>6.1</v>
      </c>
    </row>
    <row r="5030" spans="1:6" x14ac:dyDescent="0.35">
      <c r="A5030">
        <v>2008</v>
      </c>
      <c r="B5030" s="1">
        <f t="shared" si="78"/>
        <v>272</v>
      </c>
      <c r="C5030" s="18">
        <v>16.600000000000001</v>
      </c>
      <c r="D5030">
        <v>26.3</v>
      </c>
      <c r="E5030">
        <v>15.8</v>
      </c>
      <c r="F5030">
        <v>21.1</v>
      </c>
    </row>
    <row r="5031" spans="1:6" x14ac:dyDescent="0.35">
      <c r="A5031">
        <v>2008</v>
      </c>
      <c r="B5031" s="1">
        <f t="shared" si="78"/>
        <v>273</v>
      </c>
      <c r="C5031" s="18">
        <v>19</v>
      </c>
      <c r="D5031">
        <v>25.3</v>
      </c>
      <c r="E5031">
        <v>15.4</v>
      </c>
      <c r="F5031">
        <v>4.0999999999999996</v>
      </c>
    </row>
    <row r="5032" spans="1:6" x14ac:dyDescent="0.35">
      <c r="A5032">
        <v>2008</v>
      </c>
      <c r="B5032" s="1">
        <f t="shared" si="78"/>
        <v>274</v>
      </c>
      <c r="C5032" s="18">
        <v>19</v>
      </c>
      <c r="D5032">
        <v>26.2</v>
      </c>
      <c r="E5032">
        <v>14.9</v>
      </c>
      <c r="F5032">
        <v>0</v>
      </c>
    </row>
    <row r="5033" spans="1:6" x14ac:dyDescent="0.35">
      <c r="A5033">
        <v>2008</v>
      </c>
      <c r="B5033" s="1">
        <f t="shared" si="78"/>
        <v>275</v>
      </c>
      <c r="C5033" s="18">
        <v>19.899999999999999</v>
      </c>
      <c r="D5033">
        <v>27.6</v>
      </c>
      <c r="E5033">
        <v>13.7</v>
      </c>
      <c r="F5033">
        <v>0</v>
      </c>
    </row>
    <row r="5034" spans="1:6" x14ac:dyDescent="0.35">
      <c r="A5034">
        <v>2008</v>
      </c>
      <c r="B5034" s="1">
        <f t="shared" si="78"/>
        <v>276</v>
      </c>
      <c r="C5034" s="18">
        <v>19.5</v>
      </c>
      <c r="D5034">
        <v>26.8</v>
      </c>
      <c r="E5034">
        <v>14.6</v>
      </c>
      <c r="F5034">
        <v>0</v>
      </c>
    </row>
    <row r="5035" spans="1:6" x14ac:dyDescent="0.35">
      <c r="A5035">
        <v>2008</v>
      </c>
      <c r="B5035" s="1">
        <f t="shared" si="78"/>
        <v>277</v>
      </c>
      <c r="C5035" s="18">
        <v>18.3</v>
      </c>
      <c r="D5035">
        <v>24.5</v>
      </c>
      <c r="E5035">
        <v>15</v>
      </c>
      <c r="F5035">
        <v>0</v>
      </c>
    </row>
    <row r="5036" spans="1:6" x14ac:dyDescent="0.35">
      <c r="A5036">
        <v>2008</v>
      </c>
      <c r="B5036" s="1">
        <f t="shared" si="78"/>
        <v>278</v>
      </c>
      <c r="C5036" s="18">
        <v>19.899999999999999</v>
      </c>
      <c r="D5036">
        <v>27.7</v>
      </c>
      <c r="E5036">
        <v>12.6</v>
      </c>
      <c r="F5036">
        <v>0</v>
      </c>
    </row>
    <row r="5037" spans="1:6" x14ac:dyDescent="0.35">
      <c r="A5037">
        <v>2008</v>
      </c>
      <c r="B5037" s="1">
        <f t="shared" si="78"/>
        <v>279</v>
      </c>
      <c r="C5037" s="18">
        <v>18.8</v>
      </c>
      <c r="D5037">
        <v>27.9</v>
      </c>
      <c r="E5037">
        <v>14</v>
      </c>
      <c r="F5037">
        <v>0</v>
      </c>
    </row>
    <row r="5038" spans="1:6" x14ac:dyDescent="0.35">
      <c r="A5038">
        <v>2008</v>
      </c>
      <c r="B5038" s="1">
        <f t="shared" si="78"/>
        <v>280</v>
      </c>
      <c r="C5038" s="18">
        <v>19</v>
      </c>
      <c r="D5038">
        <v>26.8</v>
      </c>
      <c r="E5038">
        <v>14.8</v>
      </c>
      <c r="F5038">
        <v>0</v>
      </c>
    </row>
    <row r="5039" spans="1:6" x14ac:dyDescent="0.35">
      <c r="A5039">
        <v>2008</v>
      </c>
      <c r="B5039" s="1">
        <f t="shared" si="78"/>
        <v>281</v>
      </c>
      <c r="C5039" s="18">
        <v>14.1</v>
      </c>
      <c r="D5039">
        <v>20</v>
      </c>
      <c r="E5039">
        <v>15</v>
      </c>
      <c r="F5039">
        <v>0</v>
      </c>
    </row>
    <row r="5040" spans="1:6" x14ac:dyDescent="0.35">
      <c r="A5040">
        <v>2008</v>
      </c>
      <c r="B5040" s="1">
        <f t="shared" si="78"/>
        <v>282</v>
      </c>
      <c r="C5040" s="18">
        <v>14.9</v>
      </c>
      <c r="D5040">
        <v>23</v>
      </c>
      <c r="E5040">
        <v>12</v>
      </c>
      <c r="F5040">
        <v>0</v>
      </c>
    </row>
    <row r="5041" spans="1:6" x14ac:dyDescent="0.35">
      <c r="A5041">
        <v>2008</v>
      </c>
      <c r="B5041" s="1">
        <f t="shared" si="78"/>
        <v>283</v>
      </c>
      <c r="C5041" s="18">
        <v>12.3</v>
      </c>
      <c r="D5041">
        <v>18.8</v>
      </c>
      <c r="E5041">
        <v>10</v>
      </c>
      <c r="F5041">
        <v>1</v>
      </c>
    </row>
    <row r="5042" spans="1:6" x14ac:dyDescent="0.35">
      <c r="A5042">
        <v>2008</v>
      </c>
      <c r="B5042" s="1">
        <f t="shared" si="78"/>
        <v>284</v>
      </c>
      <c r="C5042" s="18">
        <v>10.4</v>
      </c>
      <c r="D5042">
        <v>20.100000000000001</v>
      </c>
      <c r="E5042">
        <v>11</v>
      </c>
      <c r="F5042">
        <v>5.0999999999999996</v>
      </c>
    </row>
    <row r="5043" spans="1:6" x14ac:dyDescent="0.35">
      <c r="A5043">
        <v>2008</v>
      </c>
      <c r="B5043" s="1">
        <f t="shared" si="78"/>
        <v>285</v>
      </c>
      <c r="C5043" s="18">
        <v>13.4</v>
      </c>
      <c r="D5043">
        <v>23.2</v>
      </c>
      <c r="E5043">
        <v>12.8</v>
      </c>
      <c r="F5043">
        <v>18</v>
      </c>
    </row>
    <row r="5044" spans="1:6" x14ac:dyDescent="0.35">
      <c r="A5044">
        <v>2008</v>
      </c>
      <c r="B5044" s="1">
        <f t="shared" si="78"/>
        <v>286</v>
      </c>
      <c r="C5044" s="18">
        <v>18.3</v>
      </c>
      <c r="D5044">
        <v>26.4</v>
      </c>
      <c r="E5044">
        <v>11</v>
      </c>
      <c r="F5044">
        <v>0</v>
      </c>
    </row>
    <row r="5045" spans="1:6" x14ac:dyDescent="0.35">
      <c r="A5045">
        <v>2008</v>
      </c>
      <c r="B5045" s="1">
        <f t="shared" si="78"/>
        <v>287</v>
      </c>
      <c r="C5045" s="18">
        <v>14.1</v>
      </c>
      <c r="D5045">
        <v>26.1</v>
      </c>
      <c r="E5045">
        <v>15</v>
      </c>
      <c r="F5045">
        <v>0</v>
      </c>
    </row>
    <row r="5046" spans="1:6" x14ac:dyDescent="0.35">
      <c r="A5046">
        <v>2008</v>
      </c>
      <c r="B5046" s="1">
        <f t="shared" si="78"/>
        <v>288</v>
      </c>
      <c r="C5046" s="18">
        <v>14.7</v>
      </c>
      <c r="D5046">
        <v>22.3</v>
      </c>
      <c r="E5046">
        <v>13.5</v>
      </c>
      <c r="F5046">
        <v>0</v>
      </c>
    </row>
    <row r="5047" spans="1:6" x14ac:dyDescent="0.35">
      <c r="A5047">
        <v>2008</v>
      </c>
      <c r="B5047" s="1">
        <f t="shared" si="78"/>
        <v>289</v>
      </c>
      <c r="C5047" s="18">
        <v>17.5</v>
      </c>
      <c r="D5047">
        <v>24.5</v>
      </c>
      <c r="E5047">
        <v>13.3</v>
      </c>
      <c r="F5047">
        <v>0</v>
      </c>
    </row>
    <row r="5048" spans="1:6" x14ac:dyDescent="0.35">
      <c r="A5048">
        <v>2008</v>
      </c>
      <c r="B5048" s="1">
        <f t="shared" si="78"/>
        <v>290</v>
      </c>
      <c r="C5048" s="18">
        <v>17.5</v>
      </c>
      <c r="D5048">
        <v>26.1</v>
      </c>
      <c r="E5048">
        <v>12.6</v>
      </c>
      <c r="F5048">
        <v>0</v>
      </c>
    </row>
    <row r="5049" spans="1:6" x14ac:dyDescent="0.35">
      <c r="A5049">
        <v>2008</v>
      </c>
      <c r="B5049" s="1">
        <f t="shared" si="78"/>
        <v>291</v>
      </c>
      <c r="C5049" s="18">
        <v>17.8</v>
      </c>
      <c r="D5049">
        <v>25.4</v>
      </c>
      <c r="E5049">
        <v>13.5</v>
      </c>
      <c r="F5049">
        <v>0</v>
      </c>
    </row>
    <row r="5050" spans="1:6" x14ac:dyDescent="0.35">
      <c r="A5050">
        <v>2008</v>
      </c>
      <c r="B5050" s="1">
        <f t="shared" si="78"/>
        <v>292</v>
      </c>
      <c r="C5050" s="18">
        <v>16.399999999999999</v>
      </c>
      <c r="D5050">
        <v>23</v>
      </c>
      <c r="E5050">
        <v>6</v>
      </c>
      <c r="F5050">
        <v>0</v>
      </c>
    </row>
    <row r="5051" spans="1:6" x14ac:dyDescent="0.35">
      <c r="A5051">
        <v>2008</v>
      </c>
      <c r="B5051" s="1">
        <f t="shared" si="78"/>
        <v>293</v>
      </c>
      <c r="C5051" s="18">
        <v>11.1</v>
      </c>
      <c r="D5051">
        <v>22</v>
      </c>
      <c r="E5051">
        <v>15</v>
      </c>
      <c r="F5051">
        <v>1</v>
      </c>
    </row>
    <row r="5052" spans="1:6" x14ac:dyDescent="0.35">
      <c r="A5052">
        <v>2008</v>
      </c>
      <c r="B5052" s="1">
        <f t="shared" si="78"/>
        <v>294</v>
      </c>
      <c r="C5052" s="18">
        <v>15.7</v>
      </c>
      <c r="D5052">
        <v>22.1</v>
      </c>
      <c r="E5052">
        <v>13.6</v>
      </c>
      <c r="F5052">
        <v>19.100000000000001</v>
      </c>
    </row>
    <row r="5053" spans="1:6" x14ac:dyDescent="0.35">
      <c r="A5053">
        <v>2008</v>
      </c>
      <c r="B5053" s="1">
        <f t="shared" si="78"/>
        <v>295</v>
      </c>
      <c r="C5053" s="18">
        <v>12.7</v>
      </c>
      <c r="D5053">
        <v>22.2</v>
      </c>
      <c r="E5053">
        <v>12.7</v>
      </c>
      <c r="F5053">
        <v>0</v>
      </c>
    </row>
    <row r="5054" spans="1:6" x14ac:dyDescent="0.35">
      <c r="A5054">
        <v>2008</v>
      </c>
      <c r="B5054" s="1">
        <f t="shared" si="78"/>
        <v>296</v>
      </c>
      <c r="C5054" s="18">
        <v>6.7</v>
      </c>
      <c r="D5054">
        <v>19.2</v>
      </c>
      <c r="E5054">
        <v>12</v>
      </c>
      <c r="F5054">
        <v>3.1</v>
      </c>
    </row>
    <row r="5055" spans="1:6" x14ac:dyDescent="0.35">
      <c r="A5055">
        <v>2008</v>
      </c>
      <c r="B5055" s="1">
        <f t="shared" si="78"/>
        <v>297</v>
      </c>
      <c r="C5055" s="18">
        <v>7.2</v>
      </c>
      <c r="D5055">
        <v>12.1</v>
      </c>
      <c r="E5055">
        <v>10</v>
      </c>
      <c r="F5055">
        <v>0</v>
      </c>
    </row>
    <row r="5056" spans="1:6" x14ac:dyDescent="0.35">
      <c r="A5056">
        <v>2008</v>
      </c>
      <c r="B5056" s="1">
        <f t="shared" si="78"/>
        <v>298</v>
      </c>
      <c r="C5056" s="18">
        <v>11.6</v>
      </c>
      <c r="D5056">
        <v>18</v>
      </c>
      <c r="E5056">
        <v>10</v>
      </c>
      <c r="F5056">
        <v>7.1</v>
      </c>
    </row>
    <row r="5057" spans="1:6" x14ac:dyDescent="0.35">
      <c r="A5057">
        <v>2008</v>
      </c>
      <c r="B5057" s="1">
        <f t="shared" si="78"/>
        <v>299</v>
      </c>
      <c r="C5057" s="18">
        <v>9</v>
      </c>
      <c r="D5057">
        <v>18.7</v>
      </c>
      <c r="E5057">
        <v>13</v>
      </c>
      <c r="F5057">
        <v>0</v>
      </c>
    </row>
    <row r="5058" spans="1:6" x14ac:dyDescent="0.35">
      <c r="A5058">
        <v>2008</v>
      </c>
      <c r="B5058" s="1">
        <f t="shared" si="78"/>
        <v>300</v>
      </c>
      <c r="C5058" s="18">
        <v>10.1</v>
      </c>
      <c r="D5058">
        <v>19</v>
      </c>
      <c r="E5058">
        <v>13.1</v>
      </c>
      <c r="F5058">
        <v>1</v>
      </c>
    </row>
    <row r="5059" spans="1:6" x14ac:dyDescent="0.35">
      <c r="A5059">
        <v>2008</v>
      </c>
      <c r="B5059" s="1">
        <f t="shared" si="78"/>
        <v>301</v>
      </c>
      <c r="C5059" s="18">
        <v>14.9</v>
      </c>
      <c r="D5059">
        <v>23.1</v>
      </c>
      <c r="E5059">
        <v>12.5</v>
      </c>
      <c r="F5059">
        <v>0</v>
      </c>
    </row>
    <row r="5060" spans="1:6" x14ac:dyDescent="0.35">
      <c r="A5060">
        <v>2008</v>
      </c>
      <c r="B5060" s="1">
        <f t="shared" si="78"/>
        <v>302</v>
      </c>
      <c r="C5060" s="18">
        <v>4.7</v>
      </c>
      <c r="D5060">
        <v>18.5</v>
      </c>
      <c r="E5060">
        <v>10</v>
      </c>
      <c r="F5060">
        <v>11.9</v>
      </c>
    </row>
    <row r="5061" spans="1:6" x14ac:dyDescent="0.35">
      <c r="A5061">
        <v>2008</v>
      </c>
      <c r="B5061" s="1">
        <f t="shared" si="78"/>
        <v>303</v>
      </c>
      <c r="C5061" s="18">
        <v>9.5</v>
      </c>
      <c r="D5061">
        <v>14.8</v>
      </c>
      <c r="E5061">
        <v>8.9</v>
      </c>
      <c r="F5061">
        <v>0.3</v>
      </c>
    </row>
    <row r="5062" spans="1:6" x14ac:dyDescent="0.35">
      <c r="A5062">
        <v>2008</v>
      </c>
      <c r="B5062" s="1">
        <f t="shared" si="78"/>
        <v>304</v>
      </c>
      <c r="C5062" s="18">
        <v>16.5</v>
      </c>
      <c r="D5062">
        <v>15.6</v>
      </c>
      <c r="E5062">
        <v>6</v>
      </c>
      <c r="F5062">
        <v>0</v>
      </c>
    </row>
    <row r="5063" spans="1:6" x14ac:dyDescent="0.35">
      <c r="A5063">
        <v>2008</v>
      </c>
      <c r="B5063" s="1">
        <f t="shared" si="78"/>
        <v>305</v>
      </c>
      <c r="C5063" s="18">
        <v>14.1</v>
      </c>
      <c r="D5063">
        <v>19</v>
      </c>
      <c r="E5063">
        <v>7.7</v>
      </c>
      <c r="F5063">
        <v>0</v>
      </c>
    </row>
    <row r="5064" spans="1:6" x14ac:dyDescent="0.35">
      <c r="A5064">
        <v>2008</v>
      </c>
      <c r="B5064" s="1">
        <f t="shared" si="78"/>
        <v>306</v>
      </c>
      <c r="C5064" s="18">
        <v>3.3</v>
      </c>
      <c r="D5064">
        <v>12.5</v>
      </c>
      <c r="E5064">
        <v>9</v>
      </c>
      <c r="F5064">
        <v>14</v>
      </c>
    </row>
    <row r="5065" spans="1:6" x14ac:dyDescent="0.35">
      <c r="A5065">
        <v>2008</v>
      </c>
      <c r="B5065" s="1">
        <f t="shared" si="78"/>
        <v>307</v>
      </c>
      <c r="C5065" s="18">
        <v>6.7</v>
      </c>
      <c r="D5065">
        <v>14.6</v>
      </c>
      <c r="E5065">
        <v>9.5</v>
      </c>
      <c r="F5065">
        <v>21.1</v>
      </c>
    </row>
    <row r="5066" spans="1:6" x14ac:dyDescent="0.35">
      <c r="A5066">
        <v>2008</v>
      </c>
      <c r="B5066" s="1">
        <f t="shared" si="78"/>
        <v>308</v>
      </c>
      <c r="C5066" s="18">
        <v>9.3000000000000007</v>
      </c>
      <c r="D5066">
        <v>12.3</v>
      </c>
      <c r="E5066">
        <v>8</v>
      </c>
      <c r="F5066">
        <v>2</v>
      </c>
    </row>
    <row r="5067" spans="1:6" x14ac:dyDescent="0.35">
      <c r="A5067">
        <v>2008</v>
      </c>
      <c r="B5067" s="1">
        <f t="shared" si="78"/>
        <v>309</v>
      </c>
      <c r="C5067" s="18">
        <v>6.9</v>
      </c>
      <c r="D5067">
        <v>14.7</v>
      </c>
      <c r="E5067">
        <v>8.4</v>
      </c>
      <c r="F5067">
        <v>10.9</v>
      </c>
    </row>
    <row r="5068" spans="1:6" x14ac:dyDescent="0.35">
      <c r="A5068">
        <v>2008</v>
      </c>
      <c r="B5068" s="1">
        <f t="shared" ref="B5068:B5131" si="79">B5067+1</f>
        <v>310</v>
      </c>
      <c r="C5068" s="18">
        <v>10.1</v>
      </c>
      <c r="D5068">
        <v>16.8</v>
      </c>
      <c r="E5068">
        <v>10.7</v>
      </c>
      <c r="F5068">
        <v>13</v>
      </c>
    </row>
    <row r="5069" spans="1:6" x14ac:dyDescent="0.35">
      <c r="A5069">
        <v>2008</v>
      </c>
      <c r="B5069" s="1">
        <f t="shared" si="79"/>
        <v>311</v>
      </c>
      <c r="C5069" s="18">
        <v>14</v>
      </c>
      <c r="D5069">
        <v>17.8</v>
      </c>
      <c r="E5069">
        <v>10</v>
      </c>
      <c r="F5069">
        <v>2</v>
      </c>
    </row>
    <row r="5070" spans="1:6" x14ac:dyDescent="0.35">
      <c r="A5070">
        <v>2008</v>
      </c>
      <c r="B5070" s="1">
        <f t="shared" si="79"/>
        <v>312</v>
      </c>
      <c r="C5070" s="18">
        <v>15</v>
      </c>
      <c r="D5070">
        <v>17.8</v>
      </c>
      <c r="E5070">
        <v>8</v>
      </c>
      <c r="F5070">
        <v>0</v>
      </c>
    </row>
    <row r="5071" spans="1:6" x14ac:dyDescent="0.35">
      <c r="A5071">
        <v>2008</v>
      </c>
      <c r="B5071" s="1">
        <f t="shared" si="79"/>
        <v>313</v>
      </c>
      <c r="C5071" s="18">
        <v>15</v>
      </c>
      <c r="D5071">
        <v>19</v>
      </c>
      <c r="E5071">
        <v>6.8</v>
      </c>
      <c r="F5071">
        <v>0</v>
      </c>
    </row>
    <row r="5072" spans="1:6" x14ac:dyDescent="0.35">
      <c r="A5072">
        <v>2008</v>
      </c>
      <c r="B5072" s="1">
        <f t="shared" si="79"/>
        <v>314</v>
      </c>
      <c r="C5072" s="18">
        <v>15.1</v>
      </c>
      <c r="D5072">
        <v>19.399999999999999</v>
      </c>
      <c r="E5072">
        <v>7</v>
      </c>
      <c r="F5072">
        <v>0</v>
      </c>
    </row>
    <row r="5073" spans="1:6" x14ac:dyDescent="0.35">
      <c r="A5073">
        <v>2008</v>
      </c>
      <c r="B5073" s="1">
        <f t="shared" si="79"/>
        <v>315</v>
      </c>
      <c r="C5073" s="18">
        <v>14.8</v>
      </c>
      <c r="D5073">
        <v>21.7</v>
      </c>
      <c r="E5073">
        <v>6.4</v>
      </c>
      <c r="F5073">
        <v>0</v>
      </c>
    </row>
    <row r="5074" spans="1:6" x14ac:dyDescent="0.35">
      <c r="A5074">
        <v>2008</v>
      </c>
      <c r="B5074" s="1">
        <f t="shared" si="79"/>
        <v>316</v>
      </c>
      <c r="C5074" s="18">
        <v>13</v>
      </c>
      <c r="D5074">
        <v>20.5</v>
      </c>
      <c r="E5074">
        <v>12</v>
      </c>
      <c r="F5074">
        <v>0</v>
      </c>
    </row>
    <row r="5075" spans="1:6" x14ac:dyDescent="0.35">
      <c r="A5075">
        <v>2008</v>
      </c>
      <c r="B5075" s="1">
        <f t="shared" si="79"/>
        <v>317</v>
      </c>
      <c r="C5075" s="18">
        <v>13.9</v>
      </c>
      <c r="D5075">
        <v>18.5</v>
      </c>
      <c r="E5075">
        <v>10.5</v>
      </c>
      <c r="F5075">
        <v>0</v>
      </c>
    </row>
    <row r="5076" spans="1:6" x14ac:dyDescent="0.35">
      <c r="A5076">
        <v>2008</v>
      </c>
      <c r="B5076" s="1">
        <f t="shared" si="79"/>
        <v>318</v>
      </c>
      <c r="C5076" s="18">
        <v>14.1</v>
      </c>
      <c r="D5076">
        <v>16.600000000000001</v>
      </c>
      <c r="E5076">
        <v>7</v>
      </c>
      <c r="F5076">
        <v>0</v>
      </c>
    </row>
    <row r="5077" spans="1:6" x14ac:dyDescent="0.35">
      <c r="A5077">
        <v>2008</v>
      </c>
      <c r="B5077" s="1">
        <f t="shared" si="79"/>
        <v>319</v>
      </c>
      <c r="C5077" s="18">
        <v>14.7</v>
      </c>
      <c r="D5077">
        <v>18.100000000000001</v>
      </c>
      <c r="E5077">
        <v>5.3</v>
      </c>
      <c r="F5077">
        <v>0</v>
      </c>
    </row>
    <row r="5078" spans="1:6" x14ac:dyDescent="0.35">
      <c r="A5078">
        <v>2008</v>
      </c>
      <c r="B5078" s="1">
        <f t="shared" si="79"/>
        <v>320</v>
      </c>
      <c r="C5078" s="18">
        <v>14.4</v>
      </c>
      <c r="D5078">
        <v>18.8</v>
      </c>
      <c r="E5078">
        <v>5.8</v>
      </c>
      <c r="F5078">
        <v>0</v>
      </c>
    </row>
    <row r="5079" spans="1:6" x14ac:dyDescent="0.35">
      <c r="A5079">
        <v>2008</v>
      </c>
      <c r="B5079" s="1">
        <f t="shared" si="79"/>
        <v>321</v>
      </c>
      <c r="C5079" s="18">
        <v>14.5</v>
      </c>
      <c r="D5079">
        <v>18.8</v>
      </c>
      <c r="E5079">
        <v>6</v>
      </c>
      <c r="F5079">
        <v>0</v>
      </c>
    </row>
    <row r="5080" spans="1:6" x14ac:dyDescent="0.35">
      <c r="A5080">
        <v>2008</v>
      </c>
      <c r="B5080" s="1">
        <f t="shared" si="79"/>
        <v>322</v>
      </c>
      <c r="C5080" s="18">
        <v>14.5</v>
      </c>
      <c r="D5080">
        <v>19.7</v>
      </c>
      <c r="E5080">
        <v>6</v>
      </c>
      <c r="F5080">
        <v>0</v>
      </c>
    </row>
    <row r="5081" spans="1:6" x14ac:dyDescent="0.35">
      <c r="A5081">
        <v>2008</v>
      </c>
      <c r="B5081" s="1">
        <f t="shared" si="79"/>
        <v>323</v>
      </c>
      <c r="C5081" s="18">
        <v>14.3</v>
      </c>
      <c r="D5081">
        <v>20.2</v>
      </c>
      <c r="E5081">
        <v>6.7</v>
      </c>
      <c r="F5081">
        <v>0</v>
      </c>
    </row>
    <row r="5082" spans="1:6" x14ac:dyDescent="0.35">
      <c r="A5082">
        <v>2008</v>
      </c>
      <c r="B5082" s="1">
        <f t="shared" si="79"/>
        <v>324</v>
      </c>
      <c r="C5082" s="18">
        <v>13.4</v>
      </c>
      <c r="D5082">
        <v>17.2</v>
      </c>
      <c r="E5082">
        <v>5.0999999999999996</v>
      </c>
      <c r="F5082">
        <v>0</v>
      </c>
    </row>
    <row r="5083" spans="1:6" x14ac:dyDescent="0.35">
      <c r="A5083">
        <v>2008</v>
      </c>
      <c r="B5083" s="1">
        <f t="shared" si="79"/>
        <v>325</v>
      </c>
      <c r="C5083" s="18">
        <v>8.9</v>
      </c>
      <c r="D5083">
        <v>17</v>
      </c>
      <c r="E5083">
        <v>8</v>
      </c>
      <c r="F5083">
        <v>0</v>
      </c>
    </row>
    <row r="5084" spans="1:6" x14ac:dyDescent="0.35">
      <c r="A5084">
        <v>2008</v>
      </c>
      <c r="B5084" s="1">
        <f t="shared" si="79"/>
        <v>326</v>
      </c>
      <c r="C5084" s="18">
        <v>12.6</v>
      </c>
      <c r="D5084">
        <v>19.7</v>
      </c>
      <c r="E5084">
        <v>6.7</v>
      </c>
      <c r="F5084">
        <v>0</v>
      </c>
    </row>
    <row r="5085" spans="1:6" x14ac:dyDescent="0.35">
      <c r="A5085">
        <v>2008</v>
      </c>
      <c r="B5085" s="1">
        <f t="shared" si="79"/>
        <v>327</v>
      </c>
      <c r="C5085" s="18">
        <v>12.1</v>
      </c>
      <c r="D5085">
        <v>18.100000000000001</v>
      </c>
      <c r="E5085">
        <v>6</v>
      </c>
      <c r="F5085">
        <v>0</v>
      </c>
    </row>
    <row r="5086" spans="1:6" x14ac:dyDescent="0.35">
      <c r="A5086">
        <v>2008</v>
      </c>
      <c r="B5086" s="1">
        <f t="shared" si="79"/>
        <v>328</v>
      </c>
      <c r="C5086" s="18">
        <v>7.3</v>
      </c>
      <c r="D5086">
        <v>16.399999999999999</v>
      </c>
      <c r="E5086">
        <v>10</v>
      </c>
      <c r="F5086">
        <v>0</v>
      </c>
    </row>
    <row r="5087" spans="1:6" x14ac:dyDescent="0.35">
      <c r="A5087">
        <v>2008</v>
      </c>
      <c r="B5087" s="1">
        <f t="shared" si="79"/>
        <v>329</v>
      </c>
      <c r="C5087" s="18">
        <v>12.6</v>
      </c>
      <c r="D5087">
        <v>17.7</v>
      </c>
      <c r="E5087">
        <v>7</v>
      </c>
      <c r="F5087">
        <v>0</v>
      </c>
    </row>
    <row r="5088" spans="1:6" x14ac:dyDescent="0.35">
      <c r="A5088">
        <v>2008</v>
      </c>
      <c r="B5088" s="1">
        <f t="shared" si="79"/>
        <v>330</v>
      </c>
      <c r="C5088" s="18">
        <v>4.4000000000000004</v>
      </c>
      <c r="D5088">
        <v>12</v>
      </c>
      <c r="E5088">
        <v>7</v>
      </c>
      <c r="F5088">
        <v>3.1</v>
      </c>
    </row>
    <row r="5089" spans="1:6" x14ac:dyDescent="0.35">
      <c r="A5089">
        <v>2008</v>
      </c>
      <c r="B5089" s="1">
        <f t="shared" si="79"/>
        <v>331</v>
      </c>
      <c r="C5089" s="18">
        <v>7.2</v>
      </c>
      <c r="D5089">
        <v>11.6</v>
      </c>
      <c r="E5089">
        <v>5</v>
      </c>
      <c r="F5089">
        <v>0</v>
      </c>
    </row>
    <row r="5090" spans="1:6" x14ac:dyDescent="0.35">
      <c r="A5090">
        <v>2008</v>
      </c>
      <c r="B5090" s="1">
        <f t="shared" si="79"/>
        <v>332</v>
      </c>
      <c r="C5090" s="18">
        <v>7.4</v>
      </c>
      <c r="D5090">
        <v>11.7</v>
      </c>
      <c r="E5090">
        <v>3.7</v>
      </c>
      <c r="F5090">
        <v>7.1</v>
      </c>
    </row>
    <row r="5091" spans="1:6" x14ac:dyDescent="0.35">
      <c r="A5091">
        <v>2008</v>
      </c>
      <c r="B5091" s="1">
        <f t="shared" si="79"/>
        <v>333</v>
      </c>
      <c r="C5091" s="18">
        <v>9</v>
      </c>
      <c r="D5091">
        <v>12.5</v>
      </c>
      <c r="E5091">
        <v>6</v>
      </c>
      <c r="F5091">
        <v>0</v>
      </c>
    </row>
    <row r="5092" spans="1:6" x14ac:dyDescent="0.35">
      <c r="A5092">
        <v>2008</v>
      </c>
      <c r="B5092" s="1">
        <f t="shared" si="79"/>
        <v>334</v>
      </c>
      <c r="C5092" s="18">
        <v>4.4000000000000004</v>
      </c>
      <c r="D5092">
        <v>11</v>
      </c>
      <c r="E5092">
        <v>8</v>
      </c>
      <c r="F5092">
        <v>10.9</v>
      </c>
    </row>
    <row r="5093" spans="1:6" x14ac:dyDescent="0.35">
      <c r="A5093">
        <v>2008</v>
      </c>
      <c r="B5093" s="1">
        <f t="shared" si="79"/>
        <v>335</v>
      </c>
      <c r="C5093" s="18">
        <v>4.8</v>
      </c>
      <c r="D5093">
        <v>11.1</v>
      </c>
      <c r="E5093">
        <v>7.7</v>
      </c>
      <c r="F5093">
        <v>22.1</v>
      </c>
    </row>
    <row r="5094" spans="1:6" x14ac:dyDescent="0.35">
      <c r="A5094">
        <v>2008</v>
      </c>
      <c r="B5094" s="1">
        <f t="shared" si="79"/>
        <v>336</v>
      </c>
      <c r="C5094" s="18">
        <v>4.2</v>
      </c>
      <c r="D5094">
        <v>10.6</v>
      </c>
      <c r="E5094">
        <v>5</v>
      </c>
      <c r="F5094">
        <v>13</v>
      </c>
    </row>
    <row r="5095" spans="1:6" x14ac:dyDescent="0.35">
      <c r="A5095">
        <v>2008</v>
      </c>
      <c r="B5095" s="1">
        <f t="shared" si="79"/>
        <v>337</v>
      </c>
      <c r="C5095" s="18">
        <v>8.8000000000000007</v>
      </c>
      <c r="D5095">
        <v>10.1</v>
      </c>
      <c r="E5095">
        <v>3</v>
      </c>
      <c r="F5095">
        <v>27.9</v>
      </c>
    </row>
    <row r="5096" spans="1:6" x14ac:dyDescent="0.35">
      <c r="A5096">
        <v>2008</v>
      </c>
      <c r="B5096" s="1">
        <f t="shared" si="79"/>
        <v>338</v>
      </c>
      <c r="C5096" s="18">
        <v>10.8</v>
      </c>
      <c r="D5096">
        <v>11</v>
      </c>
      <c r="E5096">
        <v>1.9</v>
      </c>
      <c r="F5096">
        <v>1</v>
      </c>
    </row>
    <row r="5097" spans="1:6" x14ac:dyDescent="0.35">
      <c r="A5097">
        <v>2008</v>
      </c>
      <c r="B5097" s="1">
        <f t="shared" si="79"/>
        <v>339</v>
      </c>
      <c r="C5097" s="18">
        <v>4.8</v>
      </c>
      <c r="D5097">
        <v>10</v>
      </c>
      <c r="E5097">
        <v>5.6</v>
      </c>
      <c r="F5097">
        <v>3.1</v>
      </c>
    </row>
    <row r="5098" spans="1:6" x14ac:dyDescent="0.35">
      <c r="A5098">
        <v>2008</v>
      </c>
      <c r="B5098" s="1">
        <f t="shared" si="79"/>
        <v>340</v>
      </c>
      <c r="C5098" s="18">
        <v>10.5</v>
      </c>
      <c r="D5098">
        <v>16.2</v>
      </c>
      <c r="E5098">
        <v>7</v>
      </c>
      <c r="F5098">
        <v>5.0999999999999996</v>
      </c>
    </row>
    <row r="5099" spans="1:6" x14ac:dyDescent="0.35">
      <c r="A5099">
        <v>2008</v>
      </c>
      <c r="B5099" s="1">
        <f t="shared" si="79"/>
        <v>341</v>
      </c>
      <c r="C5099" s="18">
        <v>12</v>
      </c>
      <c r="D5099">
        <v>16.399999999999999</v>
      </c>
      <c r="E5099">
        <v>6</v>
      </c>
      <c r="F5099">
        <v>0</v>
      </c>
    </row>
    <row r="5100" spans="1:6" x14ac:dyDescent="0.35">
      <c r="A5100">
        <v>2008</v>
      </c>
      <c r="B5100" s="1">
        <f t="shared" si="79"/>
        <v>342</v>
      </c>
      <c r="C5100" s="18">
        <v>11.7</v>
      </c>
      <c r="D5100">
        <v>16.600000000000001</v>
      </c>
      <c r="E5100">
        <v>6</v>
      </c>
      <c r="F5100">
        <v>0</v>
      </c>
    </row>
    <row r="5101" spans="1:6" x14ac:dyDescent="0.35">
      <c r="A5101">
        <v>2008</v>
      </c>
      <c r="B5101" s="1">
        <f t="shared" si="79"/>
        <v>343</v>
      </c>
      <c r="C5101" s="18">
        <v>9.4</v>
      </c>
      <c r="D5101">
        <v>17.100000000000001</v>
      </c>
      <c r="E5101">
        <v>7.9</v>
      </c>
      <c r="F5101">
        <v>0</v>
      </c>
    </row>
    <row r="5102" spans="1:6" x14ac:dyDescent="0.35">
      <c r="A5102">
        <v>2008</v>
      </c>
      <c r="B5102" s="1">
        <f t="shared" si="79"/>
        <v>344</v>
      </c>
      <c r="C5102" s="18">
        <v>5.4</v>
      </c>
      <c r="D5102">
        <v>13.4</v>
      </c>
      <c r="E5102">
        <v>7</v>
      </c>
      <c r="F5102">
        <v>2</v>
      </c>
    </row>
    <row r="5103" spans="1:6" x14ac:dyDescent="0.35">
      <c r="A5103">
        <v>2008</v>
      </c>
      <c r="B5103" s="1">
        <f t="shared" si="79"/>
        <v>345</v>
      </c>
      <c r="C5103" s="18">
        <v>5.3</v>
      </c>
      <c r="D5103">
        <v>12</v>
      </c>
      <c r="E5103">
        <v>6</v>
      </c>
      <c r="F5103">
        <v>19.100000000000001</v>
      </c>
    </row>
    <row r="5104" spans="1:6" x14ac:dyDescent="0.35">
      <c r="A5104">
        <v>2008</v>
      </c>
      <c r="B5104" s="1">
        <f t="shared" si="79"/>
        <v>346</v>
      </c>
      <c r="C5104" s="18">
        <v>10.7</v>
      </c>
      <c r="D5104">
        <v>12</v>
      </c>
      <c r="E5104">
        <v>6</v>
      </c>
      <c r="F5104">
        <v>6.1</v>
      </c>
    </row>
    <row r="5105" spans="1:6" x14ac:dyDescent="0.35">
      <c r="A5105">
        <v>2008</v>
      </c>
      <c r="B5105" s="1">
        <f t="shared" si="79"/>
        <v>347</v>
      </c>
      <c r="C5105" s="18">
        <v>7.5</v>
      </c>
      <c r="D5105">
        <v>11.7</v>
      </c>
      <c r="E5105">
        <v>5</v>
      </c>
      <c r="F5105">
        <v>0</v>
      </c>
    </row>
    <row r="5106" spans="1:6" x14ac:dyDescent="0.35">
      <c r="A5106">
        <v>2008</v>
      </c>
      <c r="B5106" s="1">
        <f t="shared" si="79"/>
        <v>348</v>
      </c>
      <c r="C5106" s="18">
        <v>5.3</v>
      </c>
      <c r="D5106">
        <v>11.9</v>
      </c>
      <c r="E5106">
        <v>7.5</v>
      </c>
      <c r="F5106">
        <v>3.1</v>
      </c>
    </row>
    <row r="5107" spans="1:6" x14ac:dyDescent="0.35">
      <c r="A5107">
        <v>2008</v>
      </c>
      <c r="B5107" s="1">
        <f t="shared" si="79"/>
        <v>349</v>
      </c>
      <c r="C5107" s="18">
        <v>4.8</v>
      </c>
      <c r="D5107">
        <v>11.7</v>
      </c>
      <c r="E5107">
        <v>8</v>
      </c>
      <c r="F5107">
        <v>9.9</v>
      </c>
    </row>
    <row r="5108" spans="1:6" x14ac:dyDescent="0.35">
      <c r="A5108">
        <v>2008</v>
      </c>
      <c r="B5108" s="1">
        <f t="shared" si="79"/>
        <v>350</v>
      </c>
      <c r="C5108" s="18">
        <v>4.7</v>
      </c>
      <c r="D5108">
        <v>9.5</v>
      </c>
      <c r="E5108">
        <v>4</v>
      </c>
      <c r="F5108">
        <v>27.9</v>
      </c>
    </row>
    <row r="5109" spans="1:6" x14ac:dyDescent="0.35">
      <c r="A5109">
        <v>2008</v>
      </c>
      <c r="B5109" s="1">
        <f t="shared" si="79"/>
        <v>351</v>
      </c>
      <c r="C5109" s="18">
        <v>5.0999999999999996</v>
      </c>
      <c r="D5109">
        <v>9.3000000000000007</v>
      </c>
      <c r="E5109">
        <v>2.7</v>
      </c>
      <c r="F5109">
        <v>4.0999999999999996</v>
      </c>
    </row>
    <row r="5110" spans="1:6" x14ac:dyDescent="0.35">
      <c r="A5110">
        <v>2008</v>
      </c>
      <c r="B5110" s="1">
        <f t="shared" si="79"/>
        <v>352</v>
      </c>
      <c r="C5110" s="18">
        <v>6.5</v>
      </c>
      <c r="D5110">
        <v>13.1</v>
      </c>
      <c r="E5110">
        <v>6.7</v>
      </c>
      <c r="F5110">
        <v>2</v>
      </c>
    </row>
    <row r="5111" spans="1:6" x14ac:dyDescent="0.35">
      <c r="A5111">
        <v>2008</v>
      </c>
      <c r="B5111" s="1">
        <f t="shared" si="79"/>
        <v>353</v>
      </c>
      <c r="C5111" s="18">
        <v>11.6</v>
      </c>
      <c r="D5111">
        <v>14</v>
      </c>
      <c r="E5111">
        <v>3.2</v>
      </c>
      <c r="F5111">
        <v>0</v>
      </c>
    </row>
    <row r="5112" spans="1:6" x14ac:dyDescent="0.35">
      <c r="A5112">
        <v>2008</v>
      </c>
      <c r="B5112" s="1">
        <f t="shared" si="79"/>
        <v>354</v>
      </c>
      <c r="C5112" s="18">
        <v>12</v>
      </c>
      <c r="D5112">
        <v>14</v>
      </c>
      <c r="E5112">
        <v>3.7</v>
      </c>
      <c r="F5112">
        <v>0</v>
      </c>
    </row>
    <row r="5113" spans="1:6" x14ac:dyDescent="0.35">
      <c r="A5113">
        <v>2008</v>
      </c>
      <c r="B5113" s="1">
        <f t="shared" si="79"/>
        <v>355</v>
      </c>
      <c r="C5113" s="18">
        <v>11.7</v>
      </c>
      <c r="D5113">
        <v>17</v>
      </c>
      <c r="E5113">
        <v>5</v>
      </c>
      <c r="F5113">
        <v>0</v>
      </c>
    </row>
    <row r="5114" spans="1:6" x14ac:dyDescent="0.35">
      <c r="A5114">
        <v>2008</v>
      </c>
      <c r="B5114" s="1">
        <f t="shared" si="79"/>
        <v>356</v>
      </c>
      <c r="C5114" s="18">
        <v>11.7</v>
      </c>
      <c r="D5114">
        <v>19.399999999999999</v>
      </c>
      <c r="E5114">
        <v>4.4000000000000004</v>
      </c>
      <c r="F5114">
        <v>0</v>
      </c>
    </row>
    <row r="5115" spans="1:6" x14ac:dyDescent="0.35">
      <c r="A5115">
        <v>2008</v>
      </c>
      <c r="B5115" s="1">
        <f t="shared" si="79"/>
        <v>357</v>
      </c>
      <c r="C5115" s="18">
        <v>10.9</v>
      </c>
      <c r="D5115">
        <v>16.2</v>
      </c>
      <c r="E5115">
        <v>3.6</v>
      </c>
      <c r="F5115">
        <v>0</v>
      </c>
    </row>
    <row r="5116" spans="1:6" x14ac:dyDescent="0.35">
      <c r="A5116">
        <v>2008</v>
      </c>
      <c r="B5116" s="1">
        <f t="shared" si="79"/>
        <v>358</v>
      </c>
      <c r="C5116" s="18">
        <v>11.7</v>
      </c>
      <c r="D5116">
        <v>16</v>
      </c>
      <c r="E5116">
        <v>4</v>
      </c>
      <c r="F5116">
        <v>0</v>
      </c>
    </row>
    <row r="5117" spans="1:6" x14ac:dyDescent="0.35">
      <c r="A5117">
        <v>2008</v>
      </c>
      <c r="B5117" s="1">
        <f t="shared" si="79"/>
        <v>359</v>
      </c>
      <c r="C5117" s="18">
        <v>8.6999999999999993</v>
      </c>
      <c r="D5117">
        <v>14.5</v>
      </c>
      <c r="E5117">
        <v>5.5</v>
      </c>
      <c r="F5117">
        <v>0</v>
      </c>
    </row>
    <row r="5118" spans="1:6" x14ac:dyDescent="0.35">
      <c r="A5118">
        <v>2008</v>
      </c>
      <c r="B5118" s="1">
        <f t="shared" si="79"/>
        <v>360</v>
      </c>
      <c r="C5118" s="18">
        <v>10.4</v>
      </c>
      <c r="D5118">
        <v>16.8</v>
      </c>
      <c r="E5118">
        <v>5</v>
      </c>
      <c r="F5118">
        <v>0</v>
      </c>
    </row>
    <row r="5119" spans="1:6" x14ac:dyDescent="0.35">
      <c r="A5119">
        <v>2008</v>
      </c>
      <c r="B5119" s="1">
        <f t="shared" si="79"/>
        <v>361</v>
      </c>
      <c r="C5119" s="18">
        <v>11.5</v>
      </c>
      <c r="D5119">
        <v>16.2</v>
      </c>
      <c r="E5119">
        <v>5</v>
      </c>
      <c r="F5119">
        <v>0</v>
      </c>
    </row>
    <row r="5120" spans="1:6" x14ac:dyDescent="0.35">
      <c r="A5120">
        <v>2008</v>
      </c>
      <c r="B5120" s="1">
        <f t="shared" si="79"/>
        <v>362</v>
      </c>
      <c r="C5120" s="18">
        <v>11.2</v>
      </c>
      <c r="D5120">
        <v>19.7</v>
      </c>
      <c r="E5120">
        <v>5.5</v>
      </c>
      <c r="F5120">
        <v>0</v>
      </c>
    </row>
    <row r="5121" spans="1:6" x14ac:dyDescent="0.35">
      <c r="A5121">
        <v>2008</v>
      </c>
      <c r="B5121" s="1">
        <f t="shared" si="79"/>
        <v>363</v>
      </c>
      <c r="C5121" s="18">
        <v>8.5</v>
      </c>
      <c r="D5121">
        <v>16.8</v>
      </c>
      <c r="E5121">
        <v>9.8000000000000007</v>
      </c>
      <c r="F5121">
        <v>2</v>
      </c>
    </row>
    <row r="5122" spans="1:6" x14ac:dyDescent="0.35">
      <c r="A5122">
        <v>2008</v>
      </c>
      <c r="B5122" s="1">
        <f t="shared" si="79"/>
        <v>364</v>
      </c>
      <c r="C5122" s="18">
        <v>11.4</v>
      </c>
      <c r="D5122">
        <v>18</v>
      </c>
      <c r="E5122">
        <v>9</v>
      </c>
      <c r="F5122">
        <v>0</v>
      </c>
    </row>
    <row r="5123" spans="1:6" x14ac:dyDescent="0.35">
      <c r="A5123">
        <v>2008</v>
      </c>
      <c r="B5123" s="1">
        <f t="shared" si="79"/>
        <v>365</v>
      </c>
      <c r="C5123" s="18">
        <v>9</v>
      </c>
      <c r="D5123">
        <v>18.100000000000001</v>
      </c>
      <c r="E5123">
        <v>6.6</v>
      </c>
      <c r="F5123">
        <v>0</v>
      </c>
    </row>
    <row r="5124" spans="1:6" x14ac:dyDescent="0.35">
      <c r="A5124">
        <v>2008</v>
      </c>
      <c r="B5124" s="1">
        <f t="shared" si="79"/>
        <v>366</v>
      </c>
      <c r="C5124" s="18">
        <v>3.3</v>
      </c>
      <c r="D5124">
        <v>15.4</v>
      </c>
      <c r="E5124">
        <v>9.8000000000000007</v>
      </c>
      <c r="F5124">
        <v>0</v>
      </c>
    </row>
    <row r="5125" spans="1:6" x14ac:dyDescent="0.35">
      <c r="A5125">
        <v>2009</v>
      </c>
      <c r="B5125" s="1">
        <v>1</v>
      </c>
      <c r="C5125" s="18">
        <v>10.8</v>
      </c>
      <c r="D5125">
        <v>17</v>
      </c>
      <c r="E5125">
        <v>11.7</v>
      </c>
      <c r="F5125">
        <v>11.9</v>
      </c>
    </row>
    <row r="5126" spans="1:6" x14ac:dyDescent="0.35">
      <c r="A5126">
        <v>2009</v>
      </c>
      <c r="B5126" s="1">
        <f t="shared" si="79"/>
        <v>2</v>
      </c>
      <c r="C5126" s="18">
        <v>7.2</v>
      </c>
      <c r="D5126">
        <v>16</v>
      </c>
      <c r="E5126">
        <v>9.9</v>
      </c>
      <c r="F5126">
        <v>2</v>
      </c>
    </row>
    <row r="5127" spans="1:6" x14ac:dyDescent="0.35">
      <c r="A5127">
        <v>2009</v>
      </c>
      <c r="B5127" s="1">
        <f t="shared" si="79"/>
        <v>3</v>
      </c>
      <c r="C5127" s="18">
        <v>7.3</v>
      </c>
      <c r="D5127">
        <v>15.9</v>
      </c>
      <c r="E5127">
        <v>10.6</v>
      </c>
      <c r="F5127">
        <v>7.1</v>
      </c>
    </row>
    <row r="5128" spans="1:6" x14ac:dyDescent="0.35">
      <c r="A5128">
        <v>2009</v>
      </c>
      <c r="B5128" s="1">
        <f t="shared" si="79"/>
        <v>4</v>
      </c>
      <c r="C5128" s="18">
        <v>8</v>
      </c>
      <c r="D5128">
        <v>12.5</v>
      </c>
      <c r="E5128">
        <v>9</v>
      </c>
      <c r="F5128">
        <v>16</v>
      </c>
    </row>
    <row r="5129" spans="1:6" x14ac:dyDescent="0.35">
      <c r="A5129">
        <v>2009</v>
      </c>
      <c r="B5129" s="1">
        <f t="shared" si="79"/>
        <v>5</v>
      </c>
      <c r="C5129" s="18">
        <v>8.4</v>
      </c>
      <c r="D5129">
        <v>13.7</v>
      </c>
      <c r="E5129">
        <v>8.8000000000000007</v>
      </c>
      <c r="F5129">
        <v>2</v>
      </c>
    </row>
    <row r="5130" spans="1:6" x14ac:dyDescent="0.35">
      <c r="A5130">
        <v>2009</v>
      </c>
      <c r="B5130" s="1">
        <f t="shared" si="79"/>
        <v>6</v>
      </c>
      <c r="C5130" s="18">
        <v>5.7</v>
      </c>
      <c r="D5130">
        <v>10.7</v>
      </c>
      <c r="E5130">
        <v>7</v>
      </c>
      <c r="F5130">
        <v>3.1</v>
      </c>
    </row>
    <row r="5131" spans="1:6" x14ac:dyDescent="0.35">
      <c r="A5131">
        <v>2009</v>
      </c>
      <c r="B5131" s="1">
        <f t="shared" si="79"/>
        <v>7</v>
      </c>
      <c r="C5131" s="18">
        <v>5.3</v>
      </c>
      <c r="D5131">
        <v>7.6</v>
      </c>
      <c r="E5131">
        <v>5</v>
      </c>
      <c r="F5131">
        <v>3.1</v>
      </c>
    </row>
    <row r="5132" spans="1:6" x14ac:dyDescent="0.35">
      <c r="A5132">
        <v>2009</v>
      </c>
      <c r="B5132" s="1">
        <f t="shared" ref="B5132:B5195" si="80">B5131+1</f>
        <v>8</v>
      </c>
      <c r="C5132" s="18">
        <v>6.2</v>
      </c>
      <c r="D5132">
        <v>8.9</v>
      </c>
      <c r="E5132">
        <v>3.8</v>
      </c>
      <c r="F5132">
        <v>6.1</v>
      </c>
    </row>
    <row r="5133" spans="1:6" x14ac:dyDescent="0.35">
      <c r="A5133">
        <v>2009</v>
      </c>
      <c r="B5133" s="1">
        <f t="shared" si="80"/>
        <v>9</v>
      </c>
      <c r="C5133" s="18">
        <v>9.3000000000000007</v>
      </c>
      <c r="D5133">
        <v>10.5</v>
      </c>
      <c r="E5133">
        <v>3</v>
      </c>
      <c r="F5133">
        <v>7.9</v>
      </c>
    </row>
    <row r="5134" spans="1:6" x14ac:dyDescent="0.35">
      <c r="A5134">
        <v>2009</v>
      </c>
      <c r="B5134" s="1">
        <f t="shared" si="80"/>
        <v>10</v>
      </c>
      <c r="C5134" s="18">
        <v>8.1</v>
      </c>
      <c r="D5134">
        <v>10.1</v>
      </c>
      <c r="E5134">
        <v>2.5</v>
      </c>
      <c r="F5134">
        <v>0</v>
      </c>
    </row>
    <row r="5135" spans="1:6" x14ac:dyDescent="0.35">
      <c r="A5135">
        <v>2009</v>
      </c>
      <c r="B5135" s="1">
        <f t="shared" si="80"/>
        <v>11</v>
      </c>
      <c r="C5135" s="18">
        <v>10.8</v>
      </c>
      <c r="D5135">
        <v>9.6</v>
      </c>
      <c r="E5135">
        <v>0.9</v>
      </c>
      <c r="F5135">
        <v>0</v>
      </c>
    </row>
    <row r="5136" spans="1:6" x14ac:dyDescent="0.35">
      <c r="A5136">
        <v>2009</v>
      </c>
      <c r="B5136" s="1">
        <f t="shared" si="80"/>
        <v>12</v>
      </c>
      <c r="C5136" s="18">
        <v>11.8</v>
      </c>
      <c r="D5136">
        <v>12.9</v>
      </c>
      <c r="E5136">
        <v>2</v>
      </c>
      <c r="F5136">
        <v>0</v>
      </c>
    </row>
    <row r="5137" spans="1:6" x14ac:dyDescent="0.35">
      <c r="A5137">
        <v>2009</v>
      </c>
      <c r="B5137" s="1">
        <f t="shared" si="80"/>
        <v>13</v>
      </c>
      <c r="C5137" s="18">
        <v>12.4</v>
      </c>
      <c r="D5137">
        <v>13.5</v>
      </c>
      <c r="E5137">
        <v>2.7</v>
      </c>
      <c r="F5137">
        <v>0.2</v>
      </c>
    </row>
    <row r="5138" spans="1:6" x14ac:dyDescent="0.35">
      <c r="A5138">
        <v>2009</v>
      </c>
      <c r="B5138" s="1">
        <f t="shared" si="80"/>
        <v>14</v>
      </c>
      <c r="C5138" s="18">
        <v>10.9</v>
      </c>
      <c r="D5138">
        <v>13.7</v>
      </c>
      <c r="E5138">
        <v>6</v>
      </c>
      <c r="F5138">
        <v>5.0999999999999996</v>
      </c>
    </row>
    <row r="5139" spans="1:6" x14ac:dyDescent="0.35">
      <c r="A5139">
        <v>2009</v>
      </c>
      <c r="B5139" s="1">
        <f t="shared" si="80"/>
        <v>15</v>
      </c>
      <c r="C5139" s="18">
        <v>11.6</v>
      </c>
      <c r="D5139">
        <v>14.5</v>
      </c>
      <c r="E5139">
        <v>5</v>
      </c>
      <c r="F5139">
        <v>0</v>
      </c>
    </row>
    <row r="5140" spans="1:6" x14ac:dyDescent="0.35">
      <c r="A5140">
        <v>2009</v>
      </c>
      <c r="B5140" s="1">
        <f t="shared" si="80"/>
        <v>16</v>
      </c>
      <c r="C5140" s="18">
        <v>5.7</v>
      </c>
      <c r="D5140">
        <v>10.4</v>
      </c>
      <c r="E5140">
        <v>6</v>
      </c>
      <c r="F5140">
        <v>0</v>
      </c>
    </row>
    <row r="5141" spans="1:6" x14ac:dyDescent="0.35">
      <c r="A5141">
        <v>2009</v>
      </c>
      <c r="B5141" s="1">
        <f t="shared" si="80"/>
        <v>17</v>
      </c>
      <c r="C5141" s="18">
        <v>10</v>
      </c>
      <c r="D5141">
        <v>12.7</v>
      </c>
      <c r="E5141">
        <v>7</v>
      </c>
      <c r="F5141">
        <v>0</v>
      </c>
    </row>
    <row r="5142" spans="1:6" x14ac:dyDescent="0.35">
      <c r="A5142">
        <v>2009</v>
      </c>
      <c r="B5142" s="1">
        <f t="shared" si="80"/>
        <v>18</v>
      </c>
      <c r="C5142" s="18">
        <v>8.1</v>
      </c>
      <c r="D5142">
        <v>14.2</v>
      </c>
      <c r="E5142">
        <v>7.4</v>
      </c>
      <c r="F5142">
        <v>0</v>
      </c>
    </row>
    <row r="5143" spans="1:6" x14ac:dyDescent="0.35">
      <c r="A5143">
        <v>2009</v>
      </c>
      <c r="B5143" s="1">
        <f t="shared" si="80"/>
        <v>19</v>
      </c>
      <c r="C5143" s="18">
        <v>12.6</v>
      </c>
      <c r="D5143">
        <v>17</v>
      </c>
      <c r="E5143">
        <v>4.9000000000000004</v>
      </c>
      <c r="F5143">
        <v>0</v>
      </c>
    </row>
    <row r="5144" spans="1:6" x14ac:dyDescent="0.35">
      <c r="A5144">
        <v>2009</v>
      </c>
      <c r="B5144" s="1">
        <f t="shared" si="80"/>
        <v>20</v>
      </c>
      <c r="C5144" s="18">
        <v>4.2</v>
      </c>
      <c r="D5144">
        <v>11.2</v>
      </c>
      <c r="E5144">
        <v>3</v>
      </c>
      <c r="F5144">
        <v>6.1</v>
      </c>
    </row>
    <row r="5145" spans="1:6" x14ac:dyDescent="0.35">
      <c r="A5145">
        <v>2009</v>
      </c>
      <c r="B5145" s="1">
        <f t="shared" si="80"/>
        <v>21</v>
      </c>
      <c r="C5145" s="18">
        <v>7.1</v>
      </c>
      <c r="D5145">
        <v>9.8000000000000007</v>
      </c>
      <c r="E5145">
        <v>2.6</v>
      </c>
      <c r="F5145">
        <v>31</v>
      </c>
    </row>
    <row r="5146" spans="1:6" x14ac:dyDescent="0.35">
      <c r="A5146">
        <v>2009</v>
      </c>
      <c r="B5146" s="1">
        <f t="shared" si="80"/>
        <v>22</v>
      </c>
      <c r="C5146" s="18">
        <v>11.8</v>
      </c>
      <c r="D5146">
        <v>14.1</v>
      </c>
      <c r="E5146">
        <v>5</v>
      </c>
      <c r="F5146">
        <v>0.5</v>
      </c>
    </row>
    <row r="5147" spans="1:6" x14ac:dyDescent="0.35">
      <c r="A5147">
        <v>2009</v>
      </c>
      <c r="B5147" s="1">
        <f t="shared" si="80"/>
        <v>23</v>
      </c>
      <c r="C5147" s="18">
        <v>10.1</v>
      </c>
      <c r="D5147">
        <v>18.3</v>
      </c>
      <c r="E5147">
        <v>8</v>
      </c>
      <c r="F5147">
        <v>0</v>
      </c>
    </row>
    <row r="5148" spans="1:6" x14ac:dyDescent="0.35">
      <c r="A5148">
        <v>2009</v>
      </c>
      <c r="B5148" s="1">
        <f t="shared" si="80"/>
        <v>24</v>
      </c>
      <c r="C5148" s="18">
        <v>8.6999999999999993</v>
      </c>
      <c r="D5148">
        <v>16.3</v>
      </c>
      <c r="E5148">
        <v>11</v>
      </c>
      <c r="F5148">
        <v>0.3</v>
      </c>
    </row>
    <row r="5149" spans="1:6" x14ac:dyDescent="0.35">
      <c r="A5149">
        <v>2009</v>
      </c>
      <c r="B5149" s="1">
        <f t="shared" si="80"/>
        <v>25</v>
      </c>
      <c r="C5149" s="18">
        <v>4.8</v>
      </c>
      <c r="D5149">
        <v>13</v>
      </c>
      <c r="E5149">
        <v>8.4</v>
      </c>
      <c r="F5149">
        <v>1</v>
      </c>
    </row>
    <row r="5150" spans="1:6" x14ac:dyDescent="0.35">
      <c r="A5150">
        <v>2009</v>
      </c>
      <c r="B5150" s="1">
        <f t="shared" si="80"/>
        <v>26</v>
      </c>
      <c r="C5150" s="18">
        <v>9.6</v>
      </c>
      <c r="D5150">
        <v>10.7</v>
      </c>
      <c r="E5150">
        <v>6</v>
      </c>
      <c r="F5150">
        <v>14</v>
      </c>
    </row>
    <row r="5151" spans="1:6" x14ac:dyDescent="0.35">
      <c r="A5151">
        <v>2009</v>
      </c>
      <c r="B5151" s="1">
        <f t="shared" si="80"/>
        <v>27</v>
      </c>
      <c r="C5151" s="18">
        <v>13.3</v>
      </c>
      <c r="D5151">
        <v>13.3</v>
      </c>
      <c r="E5151">
        <v>6</v>
      </c>
      <c r="F5151">
        <v>4.0999999999999996</v>
      </c>
    </row>
    <row r="5152" spans="1:6" x14ac:dyDescent="0.35">
      <c r="A5152">
        <v>2009</v>
      </c>
      <c r="B5152" s="1">
        <f t="shared" si="80"/>
        <v>28</v>
      </c>
      <c r="C5152" s="18">
        <v>14.2</v>
      </c>
      <c r="D5152">
        <v>15.2</v>
      </c>
      <c r="E5152">
        <v>2.6</v>
      </c>
      <c r="F5152">
        <v>0</v>
      </c>
    </row>
    <row r="5153" spans="1:6" x14ac:dyDescent="0.35">
      <c r="A5153">
        <v>2009</v>
      </c>
      <c r="B5153" s="1">
        <f t="shared" si="80"/>
        <v>29</v>
      </c>
      <c r="C5153" s="18">
        <v>14.7</v>
      </c>
      <c r="D5153">
        <v>18</v>
      </c>
      <c r="E5153">
        <v>2.2000000000000002</v>
      </c>
      <c r="F5153">
        <v>0</v>
      </c>
    </row>
    <row r="5154" spans="1:6" x14ac:dyDescent="0.35">
      <c r="A5154">
        <v>2009</v>
      </c>
      <c r="B5154" s="1">
        <f t="shared" si="80"/>
        <v>30</v>
      </c>
      <c r="C5154" s="18">
        <v>15</v>
      </c>
      <c r="D5154">
        <v>19</v>
      </c>
      <c r="E5154">
        <v>7.5</v>
      </c>
      <c r="F5154">
        <v>0</v>
      </c>
    </row>
    <row r="5155" spans="1:6" x14ac:dyDescent="0.35">
      <c r="A5155">
        <v>2009</v>
      </c>
      <c r="B5155" s="1">
        <f t="shared" si="80"/>
        <v>31</v>
      </c>
      <c r="C5155" s="18">
        <v>9.5</v>
      </c>
      <c r="D5155">
        <v>11</v>
      </c>
      <c r="E5155">
        <v>6</v>
      </c>
      <c r="F5155">
        <v>3.1</v>
      </c>
    </row>
    <row r="5156" spans="1:6" x14ac:dyDescent="0.35">
      <c r="A5156">
        <v>2009</v>
      </c>
      <c r="B5156" s="1">
        <f t="shared" si="80"/>
        <v>32</v>
      </c>
      <c r="C5156" s="18">
        <v>3.6</v>
      </c>
      <c r="D5156">
        <v>11</v>
      </c>
      <c r="E5156">
        <v>6</v>
      </c>
      <c r="F5156">
        <v>1</v>
      </c>
    </row>
    <row r="5157" spans="1:6" x14ac:dyDescent="0.35">
      <c r="A5157">
        <v>2009</v>
      </c>
      <c r="B5157" s="1">
        <f t="shared" si="80"/>
        <v>33</v>
      </c>
      <c r="C5157" s="18">
        <v>4.2</v>
      </c>
      <c r="D5157">
        <v>11.2</v>
      </c>
      <c r="E5157">
        <v>7</v>
      </c>
      <c r="F5157">
        <v>15</v>
      </c>
    </row>
    <row r="5158" spans="1:6" x14ac:dyDescent="0.35">
      <c r="A5158">
        <v>2009</v>
      </c>
      <c r="B5158" s="1">
        <f t="shared" si="80"/>
        <v>34</v>
      </c>
      <c r="C5158" s="18">
        <v>8.4</v>
      </c>
      <c r="D5158">
        <v>14.3</v>
      </c>
      <c r="E5158">
        <v>8</v>
      </c>
      <c r="F5158">
        <v>29</v>
      </c>
    </row>
    <row r="5159" spans="1:6" x14ac:dyDescent="0.35">
      <c r="A5159">
        <v>2009</v>
      </c>
      <c r="B5159" s="1">
        <f t="shared" si="80"/>
        <v>35</v>
      </c>
      <c r="C5159" s="18">
        <v>9.5</v>
      </c>
      <c r="D5159">
        <v>14.5</v>
      </c>
      <c r="E5159">
        <v>9</v>
      </c>
      <c r="F5159">
        <v>0</v>
      </c>
    </row>
    <row r="5160" spans="1:6" x14ac:dyDescent="0.35">
      <c r="A5160">
        <v>2009</v>
      </c>
      <c r="B5160" s="1">
        <f t="shared" si="80"/>
        <v>36</v>
      </c>
      <c r="C5160" s="18">
        <v>7.6</v>
      </c>
      <c r="D5160">
        <v>13</v>
      </c>
      <c r="E5160">
        <v>7.9</v>
      </c>
      <c r="F5160">
        <v>3.1</v>
      </c>
    </row>
    <row r="5161" spans="1:6" x14ac:dyDescent="0.35">
      <c r="A5161">
        <v>2009</v>
      </c>
      <c r="B5161" s="1">
        <f t="shared" si="80"/>
        <v>37</v>
      </c>
      <c r="C5161" s="18">
        <v>6.4</v>
      </c>
      <c r="D5161">
        <v>10</v>
      </c>
      <c r="E5161">
        <v>5</v>
      </c>
      <c r="F5161">
        <v>17</v>
      </c>
    </row>
    <row r="5162" spans="1:6" x14ac:dyDescent="0.35">
      <c r="A5162">
        <v>2009</v>
      </c>
      <c r="B5162" s="1">
        <f t="shared" si="80"/>
        <v>38</v>
      </c>
      <c r="C5162" s="18">
        <v>6.2</v>
      </c>
      <c r="D5162">
        <v>9.5</v>
      </c>
      <c r="E5162">
        <v>5</v>
      </c>
      <c r="F5162">
        <v>16</v>
      </c>
    </row>
    <row r="5163" spans="1:6" x14ac:dyDescent="0.35">
      <c r="A5163">
        <v>2009</v>
      </c>
      <c r="B5163" s="1">
        <f t="shared" si="80"/>
        <v>39</v>
      </c>
      <c r="C5163" s="18">
        <v>13.4</v>
      </c>
      <c r="D5163">
        <v>13.3</v>
      </c>
      <c r="E5163">
        <v>7</v>
      </c>
      <c r="F5163">
        <v>0</v>
      </c>
    </row>
    <row r="5164" spans="1:6" x14ac:dyDescent="0.35">
      <c r="A5164">
        <v>2009</v>
      </c>
      <c r="B5164" s="1">
        <f t="shared" si="80"/>
        <v>40</v>
      </c>
      <c r="C5164" s="18">
        <v>14.9</v>
      </c>
      <c r="D5164">
        <v>19.2</v>
      </c>
      <c r="E5164">
        <v>5.3</v>
      </c>
      <c r="F5164">
        <v>0</v>
      </c>
    </row>
    <row r="5165" spans="1:6" x14ac:dyDescent="0.35">
      <c r="A5165">
        <v>2009</v>
      </c>
      <c r="B5165" s="1">
        <f t="shared" si="80"/>
        <v>41</v>
      </c>
      <c r="C5165" s="18">
        <v>13.4</v>
      </c>
      <c r="D5165">
        <v>17.100000000000001</v>
      </c>
      <c r="E5165">
        <v>7</v>
      </c>
      <c r="F5165">
        <v>0</v>
      </c>
    </row>
    <row r="5166" spans="1:6" x14ac:dyDescent="0.35">
      <c r="A5166">
        <v>2009</v>
      </c>
      <c r="B5166" s="1">
        <f t="shared" si="80"/>
        <v>42</v>
      </c>
      <c r="C5166" s="18">
        <v>15.2</v>
      </c>
      <c r="D5166">
        <v>16.399999999999999</v>
      </c>
      <c r="E5166">
        <v>8</v>
      </c>
      <c r="F5166">
        <v>0</v>
      </c>
    </row>
    <row r="5167" spans="1:6" x14ac:dyDescent="0.35">
      <c r="A5167">
        <v>2009</v>
      </c>
      <c r="B5167" s="1">
        <f t="shared" si="80"/>
        <v>43</v>
      </c>
      <c r="C5167" s="18">
        <v>16</v>
      </c>
      <c r="D5167">
        <v>18.100000000000001</v>
      </c>
      <c r="E5167">
        <v>5</v>
      </c>
      <c r="F5167">
        <v>0</v>
      </c>
    </row>
    <row r="5168" spans="1:6" x14ac:dyDescent="0.35">
      <c r="A5168">
        <v>2009</v>
      </c>
      <c r="B5168" s="1">
        <f t="shared" si="80"/>
        <v>44</v>
      </c>
      <c r="C5168" s="18">
        <v>16.2</v>
      </c>
      <c r="D5168">
        <v>20</v>
      </c>
      <c r="E5168">
        <v>5.9</v>
      </c>
      <c r="F5168">
        <v>0</v>
      </c>
    </row>
    <row r="5169" spans="1:6" x14ac:dyDescent="0.35">
      <c r="A5169">
        <v>2009</v>
      </c>
      <c r="B5169" s="1">
        <f t="shared" si="80"/>
        <v>45</v>
      </c>
      <c r="C5169" s="18">
        <v>15.7</v>
      </c>
      <c r="D5169">
        <v>20.6</v>
      </c>
      <c r="E5169">
        <v>6.5</v>
      </c>
      <c r="F5169">
        <v>0</v>
      </c>
    </row>
    <row r="5170" spans="1:6" x14ac:dyDescent="0.35">
      <c r="A5170">
        <v>2009</v>
      </c>
      <c r="B5170" s="1">
        <f t="shared" si="80"/>
        <v>46</v>
      </c>
      <c r="C5170" s="18">
        <v>15.3</v>
      </c>
      <c r="D5170">
        <v>19</v>
      </c>
      <c r="E5170">
        <v>7.1</v>
      </c>
      <c r="F5170">
        <v>0</v>
      </c>
    </row>
    <row r="5171" spans="1:6" x14ac:dyDescent="0.35">
      <c r="A5171">
        <v>2009</v>
      </c>
      <c r="B5171" s="1">
        <f t="shared" si="80"/>
        <v>47</v>
      </c>
      <c r="C5171" s="18">
        <v>16.2</v>
      </c>
      <c r="D5171">
        <v>18.3</v>
      </c>
      <c r="E5171">
        <v>6</v>
      </c>
      <c r="F5171">
        <v>0</v>
      </c>
    </row>
    <row r="5172" spans="1:6" x14ac:dyDescent="0.35">
      <c r="A5172">
        <v>2009</v>
      </c>
      <c r="B5172" s="1">
        <f t="shared" si="80"/>
        <v>48</v>
      </c>
      <c r="C5172" s="18">
        <v>16</v>
      </c>
      <c r="D5172">
        <v>17.5</v>
      </c>
      <c r="E5172">
        <v>5</v>
      </c>
      <c r="F5172">
        <v>0</v>
      </c>
    </row>
    <row r="5173" spans="1:6" x14ac:dyDescent="0.35">
      <c r="A5173">
        <v>2009</v>
      </c>
      <c r="B5173" s="1">
        <f t="shared" si="80"/>
        <v>49</v>
      </c>
      <c r="C5173" s="18">
        <v>15.8</v>
      </c>
      <c r="D5173">
        <v>16</v>
      </c>
      <c r="E5173">
        <v>5.3</v>
      </c>
      <c r="F5173">
        <v>0</v>
      </c>
    </row>
    <row r="5174" spans="1:6" x14ac:dyDescent="0.35">
      <c r="A5174">
        <v>2009</v>
      </c>
      <c r="B5174" s="1">
        <f t="shared" si="80"/>
        <v>50</v>
      </c>
      <c r="C5174" s="18">
        <v>16.5</v>
      </c>
      <c r="D5174">
        <v>18</v>
      </c>
      <c r="E5174">
        <v>7.8</v>
      </c>
      <c r="F5174">
        <v>0</v>
      </c>
    </row>
    <row r="5175" spans="1:6" x14ac:dyDescent="0.35">
      <c r="A5175">
        <v>2009</v>
      </c>
      <c r="B5175" s="1">
        <f t="shared" si="80"/>
        <v>51</v>
      </c>
      <c r="C5175" s="18">
        <v>14.8</v>
      </c>
      <c r="D5175">
        <v>17.899999999999999</v>
      </c>
      <c r="E5175">
        <v>8</v>
      </c>
      <c r="F5175">
        <v>0</v>
      </c>
    </row>
    <row r="5176" spans="1:6" x14ac:dyDescent="0.35">
      <c r="A5176">
        <v>2009</v>
      </c>
      <c r="B5176" s="1">
        <f t="shared" si="80"/>
        <v>52</v>
      </c>
      <c r="C5176" s="18">
        <v>17.2</v>
      </c>
      <c r="D5176">
        <v>18</v>
      </c>
      <c r="E5176">
        <v>5.8</v>
      </c>
      <c r="F5176">
        <v>0</v>
      </c>
    </row>
    <row r="5177" spans="1:6" x14ac:dyDescent="0.35">
      <c r="A5177">
        <v>2009</v>
      </c>
      <c r="B5177" s="1">
        <f t="shared" si="80"/>
        <v>53</v>
      </c>
      <c r="C5177" s="18">
        <v>18</v>
      </c>
      <c r="D5177">
        <v>19</v>
      </c>
      <c r="E5177">
        <v>4.5999999999999996</v>
      </c>
      <c r="F5177">
        <v>0</v>
      </c>
    </row>
    <row r="5178" spans="1:6" x14ac:dyDescent="0.35">
      <c r="A5178">
        <v>2009</v>
      </c>
      <c r="B5178" s="1">
        <f t="shared" si="80"/>
        <v>54</v>
      </c>
      <c r="C5178" s="18">
        <v>17.899999999999999</v>
      </c>
      <c r="D5178">
        <v>22</v>
      </c>
      <c r="E5178">
        <v>6</v>
      </c>
      <c r="F5178">
        <v>0</v>
      </c>
    </row>
    <row r="5179" spans="1:6" x14ac:dyDescent="0.35">
      <c r="A5179">
        <v>2009</v>
      </c>
      <c r="B5179" s="1">
        <f t="shared" si="80"/>
        <v>55</v>
      </c>
      <c r="C5179" s="18">
        <v>17.8</v>
      </c>
      <c r="D5179">
        <v>21.1</v>
      </c>
      <c r="E5179">
        <v>7.5</v>
      </c>
      <c r="F5179">
        <v>0</v>
      </c>
    </row>
    <row r="5180" spans="1:6" x14ac:dyDescent="0.35">
      <c r="A5180">
        <v>2009</v>
      </c>
      <c r="B5180" s="1">
        <f t="shared" si="80"/>
        <v>56</v>
      </c>
      <c r="C5180" s="18">
        <v>18.399999999999999</v>
      </c>
      <c r="D5180">
        <v>20.5</v>
      </c>
      <c r="E5180">
        <v>6.1</v>
      </c>
      <c r="F5180">
        <v>0</v>
      </c>
    </row>
    <row r="5181" spans="1:6" x14ac:dyDescent="0.35">
      <c r="A5181">
        <v>2009</v>
      </c>
      <c r="B5181" s="1">
        <f t="shared" si="80"/>
        <v>57</v>
      </c>
      <c r="C5181" s="18">
        <v>13.3</v>
      </c>
      <c r="D5181">
        <v>22.2</v>
      </c>
      <c r="E5181">
        <v>9</v>
      </c>
      <c r="F5181">
        <v>0</v>
      </c>
    </row>
    <row r="5182" spans="1:6" x14ac:dyDescent="0.35">
      <c r="A5182">
        <v>2009</v>
      </c>
      <c r="B5182" s="1">
        <f t="shared" si="80"/>
        <v>58</v>
      </c>
      <c r="C5182" s="18">
        <v>14.8</v>
      </c>
      <c r="D5182">
        <v>19.3</v>
      </c>
      <c r="E5182">
        <v>9.8000000000000007</v>
      </c>
      <c r="F5182">
        <v>0.5</v>
      </c>
    </row>
    <row r="5183" spans="1:6" x14ac:dyDescent="0.35">
      <c r="A5183">
        <v>2009</v>
      </c>
      <c r="B5183" s="1">
        <f t="shared" si="80"/>
        <v>59</v>
      </c>
      <c r="C5183" s="18">
        <v>10.3</v>
      </c>
      <c r="D5183">
        <v>14.6</v>
      </c>
      <c r="E5183">
        <v>8.9</v>
      </c>
      <c r="F5183">
        <v>2</v>
      </c>
    </row>
    <row r="5184" spans="1:6" x14ac:dyDescent="0.35">
      <c r="A5184">
        <v>2009</v>
      </c>
      <c r="B5184" s="1">
        <f t="shared" si="80"/>
        <v>60</v>
      </c>
      <c r="C5184" s="18">
        <v>9.9</v>
      </c>
      <c r="D5184">
        <v>15</v>
      </c>
      <c r="E5184">
        <v>10</v>
      </c>
      <c r="F5184">
        <v>6.1</v>
      </c>
    </row>
    <row r="5185" spans="1:6" x14ac:dyDescent="0.35">
      <c r="A5185">
        <v>2009</v>
      </c>
      <c r="B5185" s="1">
        <f t="shared" si="80"/>
        <v>61</v>
      </c>
      <c r="C5185" s="18">
        <v>12.3</v>
      </c>
      <c r="D5185">
        <v>17</v>
      </c>
      <c r="E5185">
        <v>9</v>
      </c>
      <c r="F5185">
        <v>0</v>
      </c>
    </row>
    <row r="5186" spans="1:6" x14ac:dyDescent="0.35">
      <c r="A5186">
        <v>2009</v>
      </c>
      <c r="B5186" s="1">
        <f t="shared" si="80"/>
        <v>62</v>
      </c>
      <c r="C5186" s="18">
        <v>12.5</v>
      </c>
      <c r="D5186">
        <v>13.7</v>
      </c>
      <c r="E5186">
        <v>7.7</v>
      </c>
      <c r="F5186">
        <v>5.0999999999999996</v>
      </c>
    </row>
    <row r="5187" spans="1:6" x14ac:dyDescent="0.35">
      <c r="A5187">
        <v>2009</v>
      </c>
      <c r="B5187" s="1">
        <f t="shared" si="80"/>
        <v>63</v>
      </c>
      <c r="C5187" s="18">
        <v>6.8</v>
      </c>
      <c r="D5187">
        <v>11</v>
      </c>
      <c r="E5187">
        <v>5.8</v>
      </c>
      <c r="F5187">
        <v>6.1</v>
      </c>
    </row>
    <row r="5188" spans="1:6" x14ac:dyDescent="0.35">
      <c r="A5188">
        <v>2009</v>
      </c>
      <c r="B5188" s="1">
        <f t="shared" si="80"/>
        <v>64</v>
      </c>
      <c r="C5188" s="18">
        <v>7.3</v>
      </c>
      <c r="D5188">
        <v>11.2</v>
      </c>
      <c r="E5188">
        <v>9</v>
      </c>
      <c r="F5188">
        <v>5.0999999999999996</v>
      </c>
    </row>
    <row r="5189" spans="1:6" x14ac:dyDescent="0.35">
      <c r="A5189">
        <v>2009</v>
      </c>
      <c r="B5189" s="1">
        <f t="shared" si="80"/>
        <v>65</v>
      </c>
      <c r="C5189" s="18">
        <v>9.6</v>
      </c>
      <c r="D5189">
        <v>13.1</v>
      </c>
      <c r="E5189">
        <v>8.6999999999999993</v>
      </c>
      <c r="F5189">
        <v>1</v>
      </c>
    </row>
    <row r="5190" spans="1:6" x14ac:dyDescent="0.35">
      <c r="A5190">
        <v>2009</v>
      </c>
      <c r="B5190" s="1">
        <f t="shared" si="80"/>
        <v>66</v>
      </c>
      <c r="C5190" s="18">
        <v>19.7</v>
      </c>
      <c r="D5190">
        <v>18</v>
      </c>
      <c r="E5190">
        <v>8.1</v>
      </c>
      <c r="F5190">
        <v>0</v>
      </c>
    </row>
    <row r="5191" spans="1:6" x14ac:dyDescent="0.35">
      <c r="A5191">
        <v>2009</v>
      </c>
      <c r="B5191" s="1">
        <f t="shared" si="80"/>
        <v>67</v>
      </c>
      <c r="C5191" s="18">
        <v>18.899999999999999</v>
      </c>
      <c r="D5191">
        <v>21.5</v>
      </c>
      <c r="E5191">
        <v>7.9</v>
      </c>
      <c r="F5191">
        <v>0</v>
      </c>
    </row>
    <row r="5192" spans="1:6" x14ac:dyDescent="0.35">
      <c r="A5192">
        <v>2009</v>
      </c>
      <c r="B5192" s="1">
        <f t="shared" si="80"/>
        <v>68</v>
      </c>
      <c r="C5192" s="18">
        <v>15.8</v>
      </c>
      <c r="D5192">
        <v>22.7</v>
      </c>
      <c r="E5192">
        <v>12.4</v>
      </c>
      <c r="F5192">
        <v>0</v>
      </c>
    </row>
    <row r="5193" spans="1:6" x14ac:dyDescent="0.35">
      <c r="A5193">
        <v>2009</v>
      </c>
      <c r="B5193" s="1">
        <f t="shared" si="80"/>
        <v>69</v>
      </c>
      <c r="C5193" s="18">
        <v>17.8</v>
      </c>
      <c r="D5193">
        <v>22.5</v>
      </c>
      <c r="E5193">
        <v>13</v>
      </c>
      <c r="F5193">
        <v>0</v>
      </c>
    </row>
    <row r="5194" spans="1:6" x14ac:dyDescent="0.35">
      <c r="A5194">
        <v>2009</v>
      </c>
      <c r="B5194" s="1">
        <f t="shared" si="80"/>
        <v>70</v>
      </c>
      <c r="C5194" s="18">
        <v>20</v>
      </c>
      <c r="D5194">
        <v>23.4</v>
      </c>
      <c r="E5194">
        <v>9.5</v>
      </c>
      <c r="F5194">
        <v>0</v>
      </c>
    </row>
    <row r="5195" spans="1:6" x14ac:dyDescent="0.35">
      <c r="A5195">
        <v>2009</v>
      </c>
      <c r="B5195" s="1">
        <f t="shared" si="80"/>
        <v>71</v>
      </c>
      <c r="C5195" s="18">
        <v>20.7</v>
      </c>
      <c r="D5195">
        <v>22.2</v>
      </c>
      <c r="E5195">
        <v>10.199999999999999</v>
      </c>
      <c r="F5195">
        <v>0</v>
      </c>
    </row>
    <row r="5196" spans="1:6" x14ac:dyDescent="0.35">
      <c r="A5196">
        <v>2009</v>
      </c>
      <c r="B5196" s="1">
        <f t="shared" ref="B5196:B5259" si="81">B5195+1</f>
        <v>72</v>
      </c>
      <c r="C5196" s="18">
        <v>20.7</v>
      </c>
      <c r="D5196">
        <v>25.6</v>
      </c>
      <c r="E5196">
        <v>10</v>
      </c>
      <c r="F5196">
        <v>0</v>
      </c>
    </row>
    <row r="5197" spans="1:6" x14ac:dyDescent="0.35">
      <c r="A5197">
        <v>2009</v>
      </c>
      <c r="B5197" s="1">
        <f t="shared" si="81"/>
        <v>73</v>
      </c>
      <c r="C5197" s="18">
        <v>21</v>
      </c>
      <c r="D5197">
        <v>25</v>
      </c>
      <c r="E5197">
        <v>14.8</v>
      </c>
      <c r="F5197">
        <v>0</v>
      </c>
    </row>
    <row r="5198" spans="1:6" x14ac:dyDescent="0.35">
      <c r="A5198">
        <v>2009</v>
      </c>
      <c r="B5198" s="1">
        <f t="shared" si="81"/>
        <v>74</v>
      </c>
      <c r="C5198" s="18">
        <v>21</v>
      </c>
      <c r="D5198">
        <v>25</v>
      </c>
      <c r="E5198">
        <v>11.4</v>
      </c>
      <c r="F5198">
        <v>0</v>
      </c>
    </row>
    <row r="5199" spans="1:6" x14ac:dyDescent="0.35">
      <c r="A5199">
        <v>2009</v>
      </c>
      <c r="B5199" s="1">
        <f t="shared" si="81"/>
        <v>75</v>
      </c>
      <c r="C5199" s="18">
        <v>20.7</v>
      </c>
      <c r="D5199">
        <v>23.9</v>
      </c>
      <c r="E5199">
        <v>10.3</v>
      </c>
      <c r="F5199">
        <v>0</v>
      </c>
    </row>
    <row r="5200" spans="1:6" x14ac:dyDescent="0.35">
      <c r="A5200">
        <v>2009</v>
      </c>
      <c r="B5200" s="1">
        <f t="shared" si="81"/>
        <v>76</v>
      </c>
      <c r="C5200" s="18">
        <v>21.5</v>
      </c>
      <c r="D5200">
        <v>21.2</v>
      </c>
      <c r="E5200">
        <v>11</v>
      </c>
      <c r="F5200">
        <v>0</v>
      </c>
    </row>
    <row r="5201" spans="1:6" x14ac:dyDescent="0.35">
      <c r="A5201">
        <v>2009</v>
      </c>
      <c r="B5201" s="1">
        <f t="shared" si="81"/>
        <v>77</v>
      </c>
      <c r="C5201" s="18">
        <v>21.7</v>
      </c>
      <c r="D5201">
        <v>22</v>
      </c>
      <c r="E5201">
        <v>7.9</v>
      </c>
      <c r="F5201">
        <v>0</v>
      </c>
    </row>
    <row r="5202" spans="1:6" x14ac:dyDescent="0.35">
      <c r="A5202">
        <v>2009</v>
      </c>
      <c r="B5202" s="1">
        <f t="shared" si="81"/>
        <v>78</v>
      </c>
      <c r="C5202" s="18">
        <v>16.8</v>
      </c>
      <c r="D5202">
        <v>23.7</v>
      </c>
      <c r="E5202">
        <v>14</v>
      </c>
      <c r="F5202">
        <v>0</v>
      </c>
    </row>
    <row r="5203" spans="1:6" x14ac:dyDescent="0.35">
      <c r="A5203">
        <v>2009</v>
      </c>
      <c r="B5203" s="1">
        <f t="shared" si="81"/>
        <v>79</v>
      </c>
      <c r="C5203" s="18">
        <v>19.2</v>
      </c>
      <c r="D5203">
        <v>21</v>
      </c>
      <c r="E5203">
        <v>9.1</v>
      </c>
      <c r="F5203">
        <v>0</v>
      </c>
    </row>
    <row r="5204" spans="1:6" x14ac:dyDescent="0.35">
      <c r="A5204">
        <v>2009</v>
      </c>
      <c r="B5204" s="1">
        <f t="shared" si="81"/>
        <v>80</v>
      </c>
      <c r="C5204" s="18">
        <v>20.6</v>
      </c>
      <c r="D5204">
        <v>20.9</v>
      </c>
      <c r="E5204">
        <v>8.9</v>
      </c>
      <c r="F5204">
        <v>0</v>
      </c>
    </row>
    <row r="5205" spans="1:6" x14ac:dyDescent="0.35">
      <c r="A5205">
        <v>2009</v>
      </c>
      <c r="B5205" s="1">
        <f t="shared" si="81"/>
        <v>81</v>
      </c>
      <c r="C5205" s="18">
        <v>22.5</v>
      </c>
      <c r="D5205">
        <v>21.6</v>
      </c>
      <c r="E5205">
        <v>9</v>
      </c>
      <c r="F5205">
        <v>0</v>
      </c>
    </row>
    <row r="5206" spans="1:6" x14ac:dyDescent="0.35">
      <c r="A5206">
        <v>2009</v>
      </c>
      <c r="B5206" s="1">
        <f t="shared" si="81"/>
        <v>82</v>
      </c>
      <c r="C5206" s="18">
        <v>21.9</v>
      </c>
      <c r="D5206">
        <v>25.8</v>
      </c>
      <c r="E5206">
        <v>9</v>
      </c>
      <c r="F5206">
        <v>0</v>
      </c>
    </row>
    <row r="5207" spans="1:6" x14ac:dyDescent="0.35">
      <c r="A5207">
        <v>2009</v>
      </c>
      <c r="B5207" s="1">
        <f t="shared" si="81"/>
        <v>83</v>
      </c>
      <c r="C5207" s="18">
        <v>20.3</v>
      </c>
      <c r="D5207">
        <v>21.1</v>
      </c>
      <c r="E5207">
        <v>12</v>
      </c>
      <c r="F5207">
        <v>0</v>
      </c>
    </row>
    <row r="5208" spans="1:6" x14ac:dyDescent="0.35">
      <c r="A5208">
        <v>2009</v>
      </c>
      <c r="B5208" s="1">
        <f t="shared" si="81"/>
        <v>84</v>
      </c>
      <c r="C5208" s="18">
        <v>21.9</v>
      </c>
      <c r="D5208">
        <v>21.1</v>
      </c>
      <c r="E5208">
        <v>9.8000000000000007</v>
      </c>
      <c r="F5208">
        <v>0</v>
      </c>
    </row>
    <row r="5209" spans="1:6" x14ac:dyDescent="0.35">
      <c r="A5209">
        <v>2009</v>
      </c>
      <c r="B5209" s="1">
        <f t="shared" si="81"/>
        <v>85</v>
      </c>
      <c r="C5209" s="18">
        <v>23</v>
      </c>
      <c r="D5209">
        <v>22</v>
      </c>
      <c r="E5209">
        <v>13.6</v>
      </c>
      <c r="F5209">
        <v>0</v>
      </c>
    </row>
    <row r="5210" spans="1:6" x14ac:dyDescent="0.35">
      <c r="A5210">
        <v>2009</v>
      </c>
      <c r="B5210" s="1">
        <f t="shared" si="81"/>
        <v>86</v>
      </c>
      <c r="C5210" s="18">
        <v>12.2</v>
      </c>
      <c r="D5210">
        <v>20.2</v>
      </c>
      <c r="E5210">
        <v>11.4</v>
      </c>
      <c r="F5210">
        <v>0</v>
      </c>
    </row>
    <row r="5211" spans="1:6" x14ac:dyDescent="0.35">
      <c r="A5211">
        <v>2009</v>
      </c>
      <c r="B5211" s="1">
        <f t="shared" si="81"/>
        <v>87</v>
      </c>
      <c r="C5211" s="18">
        <v>8.5</v>
      </c>
      <c r="D5211">
        <v>14.7</v>
      </c>
      <c r="E5211">
        <v>10</v>
      </c>
      <c r="F5211">
        <v>18</v>
      </c>
    </row>
    <row r="5212" spans="1:6" x14ac:dyDescent="0.35">
      <c r="A5212">
        <v>2009</v>
      </c>
      <c r="B5212" s="1">
        <f t="shared" si="81"/>
        <v>88</v>
      </c>
      <c r="C5212" s="18">
        <v>9.8000000000000007</v>
      </c>
      <c r="D5212">
        <v>11.4</v>
      </c>
      <c r="E5212">
        <v>6</v>
      </c>
      <c r="F5212">
        <v>15</v>
      </c>
    </row>
    <row r="5213" spans="1:6" x14ac:dyDescent="0.35">
      <c r="A5213">
        <v>2009</v>
      </c>
      <c r="B5213" s="1">
        <f t="shared" si="81"/>
        <v>89</v>
      </c>
      <c r="C5213" s="18">
        <v>12.3</v>
      </c>
      <c r="D5213">
        <v>11.3</v>
      </c>
      <c r="E5213">
        <v>4.7</v>
      </c>
      <c r="F5213">
        <v>3.1</v>
      </c>
    </row>
    <row r="5214" spans="1:6" x14ac:dyDescent="0.35">
      <c r="A5214">
        <v>2009</v>
      </c>
      <c r="B5214" s="1">
        <f t="shared" si="81"/>
        <v>90</v>
      </c>
      <c r="C5214" s="18">
        <v>17.8</v>
      </c>
      <c r="D5214">
        <v>15.6</v>
      </c>
      <c r="E5214">
        <v>6.5</v>
      </c>
      <c r="F5214">
        <v>0</v>
      </c>
    </row>
    <row r="5215" spans="1:6" x14ac:dyDescent="0.35">
      <c r="A5215">
        <v>2009</v>
      </c>
      <c r="B5215" s="1">
        <f t="shared" si="81"/>
        <v>91</v>
      </c>
      <c r="C5215" s="18">
        <v>19.2</v>
      </c>
      <c r="D5215">
        <v>15.7</v>
      </c>
      <c r="E5215">
        <v>5.6</v>
      </c>
      <c r="F5215">
        <v>0</v>
      </c>
    </row>
    <row r="5216" spans="1:6" x14ac:dyDescent="0.35">
      <c r="A5216">
        <v>2009</v>
      </c>
      <c r="B5216" s="1">
        <f t="shared" si="81"/>
        <v>92</v>
      </c>
      <c r="C5216" s="18">
        <v>18.5</v>
      </c>
      <c r="D5216">
        <v>16.399999999999999</v>
      </c>
      <c r="E5216">
        <v>6.5</v>
      </c>
      <c r="F5216">
        <v>0</v>
      </c>
    </row>
    <row r="5217" spans="1:6" x14ac:dyDescent="0.35">
      <c r="A5217">
        <v>2009</v>
      </c>
      <c r="B5217" s="1">
        <f t="shared" si="81"/>
        <v>93</v>
      </c>
      <c r="C5217" s="18">
        <v>24.8</v>
      </c>
      <c r="D5217">
        <v>19.3</v>
      </c>
      <c r="E5217">
        <v>5.6</v>
      </c>
      <c r="F5217">
        <v>0</v>
      </c>
    </row>
    <row r="5218" spans="1:6" x14ac:dyDescent="0.35">
      <c r="A5218">
        <v>2009</v>
      </c>
      <c r="B5218" s="1">
        <f t="shared" si="81"/>
        <v>94</v>
      </c>
      <c r="C5218" s="18">
        <v>24.7</v>
      </c>
      <c r="D5218">
        <v>22</v>
      </c>
      <c r="E5218">
        <v>6</v>
      </c>
      <c r="F5218">
        <v>0</v>
      </c>
    </row>
    <row r="5219" spans="1:6" x14ac:dyDescent="0.35">
      <c r="A5219">
        <v>2009</v>
      </c>
      <c r="B5219" s="1">
        <f t="shared" si="81"/>
        <v>95</v>
      </c>
      <c r="C5219" s="18">
        <v>24.8</v>
      </c>
      <c r="D5219">
        <v>25.5</v>
      </c>
      <c r="E5219">
        <v>9.1</v>
      </c>
      <c r="F5219">
        <v>0</v>
      </c>
    </row>
    <row r="5220" spans="1:6" x14ac:dyDescent="0.35">
      <c r="A5220">
        <v>2009</v>
      </c>
      <c r="B5220" s="1">
        <f t="shared" si="81"/>
        <v>96</v>
      </c>
      <c r="C5220" s="18">
        <v>19.7</v>
      </c>
      <c r="D5220">
        <v>25.8</v>
      </c>
      <c r="E5220">
        <v>11.4</v>
      </c>
      <c r="F5220">
        <v>0</v>
      </c>
    </row>
    <row r="5221" spans="1:6" x14ac:dyDescent="0.35">
      <c r="A5221">
        <v>2009</v>
      </c>
      <c r="B5221" s="1">
        <f t="shared" si="81"/>
        <v>97</v>
      </c>
      <c r="C5221" s="18">
        <v>19.399999999999999</v>
      </c>
      <c r="D5221">
        <v>13.1</v>
      </c>
      <c r="E5221">
        <v>10.199999999999999</v>
      </c>
      <c r="F5221">
        <v>0</v>
      </c>
    </row>
    <row r="5222" spans="1:6" x14ac:dyDescent="0.35">
      <c r="A5222">
        <v>2009</v>
      </c>
      <c r="B5222" s="1">
        <f t="shared" si="81"/>
        <v>98</v>
      </c>
      <c r="C5222" s="18">
        <v>26.1</v>
      </c>
      <c r="D5222">
        <v>20.399999999999999</v>
      </c>
      <c r="E5222">
        <v>9</v>
      </c>
      <c r="F5222">
        <v>0</v>
      </c>
    </row>
    <row r="5223" spans="1:6" x14ac:dyDescent="0.35">
      <c r="A5223">
        <v>2009</v>
      </c>
      <c r="B5223" s="1">
        <f t="shared" si="81"/>
        <v>99</v>
      </c>
      <c r="C5223" s="18">
        <v>25.6</v>
      </c>
      <c r="D5223">
        <v>21.8</v>
      </c>
      <c r="E5223">
        <v>6</v>
      </c>
      <c r="F5223">
        <v>0</v>
      </c>
    </row>
    <row r="5224" spans="1:6" x14ac:dyDescent="0.35">
      <c r="A5224">
        <v>2009</v>
      </c>
      <c r="B5224" s="1">
        <f t="shared" si="81"/>
        <v>100</v>
      </c>
      <c r="C5224" s="18">
        <v>17.399999999999999</v>
      </c>
      <c r="D5224">
        <v>16.8</v>
      </c>
      <c r="E5224">
        <v>9</v>
      </c>
      <c r="F5224">
        <v>0</v>
      </c>
    </row>
    <row r="5225" spans="1:6" x14ac:dyDescent="0.35">
      <c r="A5225">
        <v>2009</v>
      </c>
      <c r="B5225" s="1">
        <f t="shared" si="81"/>
        <v>101</v>
      </c>
      <c r="C5225" s="18">
        <v>18.7</v>
      </c>
      <c r="D5225">
        <v>17.600000000000001</v>
      </c>
      <c r="E5225">
        <v>7.1</v>
      </c>
      <c r="F5225">
        <v>0.5</v>
      </c>
    </row>
    <row r="5226" spans="1:6" x14ac:dyDescent="0.35">
      <c r="A5226">
        <v>2009</v>
      </c>
      <c r="B5226" s="1">
        <f t="shared" si="81"/>
        <v>102</v>
      </c>
      <c r="C5226" s="18">
        <v>24.1</v>
      </c>
      <c r="D5226">
        <v>17.5</v>
      </c>
      <c r="E5226">
        <v>7</v>
      </c>
      <c r="F5226">
        <v>0</v>
      </c>
    </row>
    <row r="5227" spans="1:6" x14ac:dyDescent="0.35">
      <c r="A5227">
        <v>2009</v>
      </c>
      <c r="B5227" s="1">
        <f t="shared" si="81"/>
        <v>103</v>
      </c>
      <c r="C5227" s="18">
        <v>26.2</v>
      </c>
      <c r="D5227">
        <v>19.2</v>
      </c>
      <c r="E5227">
        <v>4</v>
      </c>
      <c r="F5227">
        <v>0</v>
      </c>
    </row>
    <row r="5228" spans="1:6" x14ac:dyDescent="0.35">
      <c r="A5228">
        <v>2009</v>
      </c>
      <c r="B5228" s="1">
        <f t="shared" si="81"/>
        <v>104</v>
      </c>
      <c r="C5228" s="18">
        <v>24.6</v>
      </c>
      <c r="D5228">
        <v>19.3</v>
      </c>
      <c r="E5228">
        <v>7.8</v>
      </c>
      <c r="F5228">
        <v>0</v>
      </c>
    </row>
    <row r="5229" spans="1:6" x14ac:dyDescent="0.35">
      <c r="A5229">
        <v>2009</v>
      </c>
      <c r="B5229" s="1">
        <f t="shared" si="81"/>
        <v>105</v>
      </c>
      <c r="C5229" s="18">
        <v>15.8</v>
      </c>
      <c r="D5229">
        <v>17.8</v>
      </c>
      <c r="E5229">
        <v>9.3000000000000007</v>
      </c>
      <c r="F5229">
        <v>0</v>
      </c>
    </row>
    <row r="5230" spans="1:6" x14ac:dyDescent="0.35">
      <c r="A5230">
        <v>2009</v>
      </c>
      <c r="B5230" s="1">
        <f t="shared" si="81"/>
        <v>106</v>
      </c>
      <c r="C5230" s="18">
        <v>16.2</v>
      </c>
      <c r="D5230">
        <v>17.899999999999999</v>
      </c>
      <c r="E5230">
        <v>9.6</v>
      </c>
      <c r="F5230">
        <v>0</v>
      </c>
    </row>
    <row r="5231" spans="1:6" x14ac:dyDescent="0.35">
      <c r="A5231">
        <v>2009</v>
      </c>
      <c r="B5231" s="1">
        <f t="shared" si="81"/>
        <v>107</v>
      </c>
      <c r="C5231" s="18">
        <v>21.2</v>
      </c>
      <c r="D5231">
        <v>19.2</v>
      </c>
      <c r="E5231">
        <v>10.4</v>
      </c>
      <c r="F5231">
        <v>0</v>
      </c>
    </row>
    <row r="5232" spans="1:6" x14ac:dyDescent="0.35">
      <c r="A5232">
        <v>2009</v>
      </c>
      <c r="B5232" s="1">
        <f t="shared" si="81"/>
        <v>108</v>
      </c>
      <c r="C5232" s="18">
        <v>17.5</v>
      </c>
      <c r="D5232">
        <v>20.2</v>
      </c>
      <c r="E5232">
        <v>8.4</v>
      </c>
      <c r="F5232">
        <v>0</v>
      </c>
    </row>
    <row r="5233" spans="1:6" x14ac:dyDescent="0.35">
      <c r="A5233">
        <v>2009</v>
      </c>
      <c r="B5233" s="1">
        <f t="shared" si="81"/>
        <v>109</v>
      </c>
      <c r="C5233" s="18">
        <v>14.5</v>
      </c>
      <c r="D5233">
        <v>17.5</v>
      </c>
      <c r="E5233">
        <v>11</v>
      </c>
      <c r="F5233">
        <v>2</v>
      </c>
    </row>
    <row r="5234" spans="1:6" x14ac:dyDescent="0.35">
      <c r="A5234">
        <v>2009</v>
      </c>
      <c r="B5234" s="1">
        <f t="shared" si="81"/>
        <v>110</v>
      </c>
      <c r="C5234" s="18">
        <v>26.7</v>
      </c>
      <c r="D5234">
        <v>20.6</v>
      </c>
      <c r="E5234">
        <v>5.4</v>
      </c>
      <c r="F5234">
        <v>0</v>
      </c>
    </row>
    <row r="5235" spans="1:6" x14ac:dyDescent="0.35">
      <c r="A5235">
        <v>2009</v>
      </c>
      <c r="B5235" s="1">
        <f t="shared" si="81"/>
        <v>111</v>
      </c>
      <c r="C5235" s="18">
        <v>26.7</v>
      </c>
      <c r="D5235">
        <v>21</v>
      </c>
      <c r="E5235">
        <v>5.9</v>
      </c>
      <c r="F5235">
        <v>0</v>
      </c>
    </row>
    <row r="5236" spans="1:6" x14ac:dyDescent="0.35">
      <c r="A5236">
        <v>2009</v>
      </c>
      <c r="B5236" s="1">
        <f t="shared" si="81"/>
        <v>112</v>
      </c>
      <c r="C5236" s="18">
        <v>27.8</v>
      </c>
      <c r="D5236">
        <v>25.4</v>
      </c>
      <c r="E5236">
        <v>13</v>
      </c>
      <c r="F5236">
        <v>0</v>
      </c>
    </row>
    <row r="5237" spans="1:6" x14ac:dyDescent="0.35">
      <c r="A5237">
        <v>2009</v>
      </c>
      <c r="B5237" s="1">
        <f t="shared" si="81"/>
        <v>113</v>
      </c>
      <c r="C5237" s="18">
        <v>27.6</v>
      </c>
      <c r="D5237">
        <v>28.6</v>
      </c>
      <c r="E5237">
        <v>9.4</v>
      </c>
      <c r="F5237">
        <v>0</v>
      </c>
    </row>
    <row r="5238" spans="1:6" x14ac:dyDescent="0.35">
      <c r="A5238">
        <v>2009</v>
      </c>
      <c r="B5238" s="1">
        <f t="shared" si="81"/>
        <v>114</v>
      </c>
      <c r="C5238" s="18">
        <v>26.8</v>
      </c>
      <c r="D5238">
        <v>31</v>
      </c>
      <c r="E5238">
        <v>11.3</v>
      </c>
      <c r="F5238">
        <v>0</v>
      </c>
    </row>
    <row r="5239" spans="1:6" x14ac:dyDescent="0.35">
      <c r="A5239">
        <v>2009</v>
      </c>
      <c r="B5239" s="1">
        <f t="shared" si="81"/>
        <v>115</v>
      </c>
      <c r="C5239" s="18">
        <v>16.7</v>
      </c>
      <c r="D5239">
        <v>17.3</v>
      </c>
      <c r="E5239">
        <v>12.7</v>
      </c>
      <c r="F5239">
        <v>0</v>
      </c>
    </row>
    <row r="5240" spans="1:6" x14ac:dyDescent="0.35">
      <c r="A5240">
        <v>2009</v>
      </c>
      <c r="B5240" s="1">
        <f t="shared" si="81"/>
        <v>116</v>
      </c>
      <c r="C5240" s="18">
        <v>9.8000000000000007</v>
      </c>
      <c r="D5240">
        <v>14.3</v>
      </c>
      <c r="E5240">
        <v>7.6</v>
      </c>
      <c r="F5240">
        <v>8.9</v>
      </c>
    </row>
    <row r="5241" spans="1:6" x14ac:dyDescent="0.35">
      <c r="A5241">
        <v>2009</v>
      </c>
      <c r="B5241" s="1">
        <f t="shared" si="81"/>
        <v>117</v>
      </c>
      <c r="C5241" s="18">
        <v>27.7</v>
      </c>
      <c r="D5241">
        <v>18.2</v>
      </c>
      <c r="E5241">
        <v>4.5999999999999996</v>
      </c>
      <c r="F5241">
        <v>0</v>
      </c>
    </row>
    <row r="5242" spans="1:6" x14ac:dyDescent="0.35">
      <c r="A5242">
        <v>2009</v>
      </c>
      <c r="B5242" s="1">
        <f t="shared" si="81"/>
        <v>118</v>
      </c>
      <c r="C5242" s="18">
        <v>27.5</v>
      </c>
      <c r="D5242">
        <v>18.2</v>
      </c>
      <c r="E5242">
        <v>5.2</v>
      </c>
      <c r="F5242">
        <v>0</v>
      </c>
    </row>
    <row r="5243" spans="1:6" x14ac:dyDescent="0.35">
      <c r="A5243">
        <v>2009</v>
      </c>
      <c r="B5243" s="1">
        <f t="shared" si="81"/>
        <v>119</v>
      </c>
      <c r="C5243" s="18">
        <v>27.8</v>
      </c>
      <c r="D5243">
        <v>21.8</v>
      </c>
      <c r="E5243">
        <v>7.6</v>
      </c>
      <c r="F5243">
        <v>0</v>
      </c>
    </row>
    <row r="5244" spans="1:6" x14ac:dyDescent="0.35">
      <c r="A5244">
        <v>2009</v>
      </c>
      <c r="B5244" s="1">
        <f t="shared" si="81"/>
        <v>120</v>
      </c>
      <c r="C5244" s="18">
        <v>27.5</v>
      </c>
      <c r="D5244">
        <v>20.3</v>
      </c>
      <c r="E5244">
        <v>10.199999999999999</v>
      </c>
      <c r="F5244">
        <v>0</v>
      </c>
    </row>
    <row r="5245" spans="1:6" x14ac:dyDescent="0.35">
      <c r="A5245">
        <v>2009</v>
      </c>
      <c r="B5245" s="1">
        <f t="shared" si="81"/>
        <v>121</v>
      </c>
      <c r="C5245" s="18">
        <v>27.9</v>
      </c>
      <c r="D5245">
        <v>22.3</v>
      </c>
      <c r="E5245">
        <v>6.5</v>
      </c>
      <c r="F5245">
        <v>0</v>
      </c>
    </row>
    <row r="5246" spans="1:6" x14ac:dyDescent="0.35">
      <c r="A5246">
        <v>2009</v>
      </c>
      <c r="B5246" s="1">
        <f t="shared" si="81"/>
        <v>122</v>
      </c>
      <c r="C5246" s="18">
        <v>27.9</v>
      </c>
      <c r="D5246">
        <v>25.8</v>
      </c>
      <c r="E5246">
        <v>10.7</v>
      </c>
      <c r="F5246">
        <v>0</v>
      </c>
    </row>
    <row r="5247" spans="1:6" x14ac:dyDescent="0.35">
      <c r="A5247">
        <v>2009</v>
      </c>
      <c r="B5247" s="1">
        <f t="shared" si="81"/>
        <v>123</v>
      </c>
      <c r="C5247" s="18">
        <v>21.3</v>
      </c>
      <c r="D5247">
        <v>29</v>
      </c>
      <c r="E5247">
        <v>12.8</v>
      </c>
      <c r="F5247">
        <v>0</v>
      </c>
    </row>
    <row r="5248" spans="1:6" x14ac:dyDescent="0.35">
      <c r="A5248">
        <v>2009</v>
      </c>
      <c r="B5248" s="1">
        <f t="shared" si="81"/>
        <v>124</v>
      </c>
      <c r="C5248" s="18">
        <v>22.6</v>
      </c>
      <c r="D5248">
        <v>29.3</v>
      </c>
      <c r="E5248">
        <v>15</v>
      </c>
      <c r="F5248">
        <v>1</v>
      </c>
    </row>
    <row r="5249" spans="1:6" x14ac:dyDescent="0.35">
      <c r="A5249">
        <v>2009</v>
      </c>
      <c r="B5249" s="1">
        <f t="shared" si="81"/>
        <v>125</v>
      </c>
      <c r="C5249" s="18">
        <v>25.9</v>
      </c>
      <c r="D5249">
        <v>28.9</v>
      </c>
      <c r="E5249">
        <v>13.3</v>
      </c>
      <c r="F5249">
        <v>0</v>
      </c>
    </row>
    <row r="5250" spans="1:6" x14ac:dyDescent="0.35">
      <c r="A5250">
        <v>2009</v>
      </c>
      <c r="B5250" s="1">
        <f t="shared" si="81"/>
        <v>126</v>
      </c>
      <c r="C5250" s="18">
        <v>26.8</v>
      </c>
      <c r="D5250">
        <v>30.3</v>
      </c>
      <c r="E5250">
        <v>12.6</v>
      </c>
      <c r="F5250">
        <v>0</v>
      </c>
    </row>
    <row r="5251" spans="1:6" x14ac:dyDescent="0.35">
      <c r="A5251">
        <v>2009</v>
      </c>
      <c r="B5251" s="1">
        <f t="shared" si="81"/>
        <v>127</v>
      </c>
      <c r="C5251" s="18">
        <v>27.8</v>
      </c>
      <c r="D5251">
        <v>33.200000000000003</v>
      </c>
      <c r="E5251">
        <v>13.6</v>
      </c>
      <c r="F5251">
        <v>0</v>
      </c>
    </row>
    <row r="5252" spans="1:6" x14ac:dyDescent="0.35">
      <c r="A5252">
        <v>2009</v>
      </c>
      <c r="B5252" s="1">
        <f t="shared" si="81"/>
        <v>128</v>
      </c>
      <c r="C5252" s="18">
        <v>24.3</v>
      </c>
      <c r="D5252">
        <v>32</v>
      </c>
      <c r="E5252">
        <v>14</v>
      </c>
      <c r="F5252">
        <v>0</v>
      </c>
    </row>
    <row r="5253" spans="1:6" x14ac:dyDescent="0.35">
      <c r="A5253">
        <v>2009</v>
      </c>
      <c r="B5253" s="1">
        <f t="shared" si="81"/>
        <v>129</v>
      </c>
      <c r="C5253" s="18">
        <v>17.600000000000001</v>
      </c>
      <c r="D5253">
        <v>29.1</v>
      </c>
      <c r="E5253">
        <v>16</v>
      </c>
      <c r="F5253">
        <v>1</v>
      </c>
    </row>
    <row r="5254" spans="1:6" x14ac:dyDescent="0.35">
      <c r="A5254">
        <v>2009</v>
      </c>
      <c r="B5254" s="1">
        <f t="shared" si="81"/>
        <v>130</v>
      </c>
      <c r="C5254" s="18">
        <v>28</v>
      </c>
      <c r="D5254">
        <v>26</v>
      </c>
      <c r="E5254">
        <v>12.9</v>
      </c>
      <c r="F5254">
        <v>0.3</v>
      </c>
    </row>
    <row r="5255" spans="1:6" x14ac:dyDescent="0.35">
      <c r="A5255">
        <v>2009</v>
      </c>
      <c r="B5255" s="1">
        <f t="shared" si="81"/>
        <v>131</v>
      </c>
      <c r="C5255" s="18">
        <v>27.8</v>
      </c>
      <c r="D5255">
        <v>24.6</v>
      </c>
      <c r="E5255">
        <v>11.8</v>
      </c>
      <c r="F5255">
        <v>0</v>
      </c>
    </row>
    <row r="5256" spans="1:6" x14ac:dyDescent="0.35">
      <c r="A5256">
        <v>2009</v>
      </c>
      <c r="B5256" s="1">
        <f t="shared" si="81"/>
        <v>132</v>
      </c>
      <c r="C5256" s="18">
        <v>11.7</v>
      </c>
      <c r="D5256">
        <v>19.7</v>
      </c>
      <c r="E5256">
        <v>12.7</v>
      </c>
      <c r="F5256">
        <v>0</v>
      </c>
    </row>
    <row r="5257" spans="1:6" x14ac:dyDescent="0.35">
      <c r="A5257">
        <v>2009</v>
      </c>
      <c r="B5257" s="1">
        <f t="shared" si="81"/>
        <v>133</v>
      </c>
      <c r="C5257" s="18">
        <v>16.7</v>
      </c>
      <c r="D5257">
        <v>20.9</v>
      </c>
      <c r="E5257">
        <v>12</v>
      </c>
      <c r="F5257">
        <v>0</v>
      </c>
    </row>
    <row r="5258" spans="1:6" x14ac:dyDescent="0.35">
      <c r="A5258">
        <v>2009</v>
      </c>
      <c r="B5258" s="1">
        <f t="shared" si="81"/>
        <v>134</v>
      </c>
      <c r="C5258" s="18">
        <v>18.899999999999999</v>
      </c>
      <c r="D5258">
        <v>22.1</v>
      </c>
      <c r="E5258">
        <v>10.6</v>
      </c>
      <c r="F5258">
        <v>0</v>
      </c>
    </row>
    <row r="5259" spans="1:6" x14ac:dyDescent="0.35">
      <c r="A5259">
        <v>2009</v>
      </c>
      <c r="B5259" s="1">
        <f t="shared" si="81"/>
        <v>135</v>
      </c>
      <c r="C5259" s="18">
        <v>29.1</v>
      </c>
      <c r="D5259">
        <v>24.5</v>
      </c>
      <c r="E5259">
        <v>12</v>
      </c>
      <c r="F5259">
        <v>0</v>
      </c>
    </row>
    <row r="5260" spans="1:6" x14ac:dyDescent="0.35">
      <c r="A5260">
        <v>2009</v>
      </c>
      <c r="B5260" s="1">
        <f t="shared" ref="B5260:B5323" si="82">B5259+1</f>
        <v>136</v>
      </c>
      <c r="C5260" s="18">
        <v>28.9</v>
      </c>
      <c r="D5260">
        <v>27.9</v>
      </c>
      <c r="E5260">
        <v>8.6999999999999993</v>
      </c>
      <c r="F5260">
        <v>0</v>
      </c>
    </row>
    <row r="5261" spans="1:6" x14ac:dyDescent="0.35">
      <c r="A5261">
        <v>2009</v>
      </c>
      <c r="B5261" s="1">
        <f t="shared" si="82"/>
        <v>137</v>
      </c>
      <c r="C5261" s="18">
        <v>28.2</v>
      </c>
      <c r="D5261">
        <v>29</v>
      </c>
      <c r="E5261">
        <v>9.3000000000000007</v>
      </c>
      <c r="F5261">
        <v>0</v>
      </c>
    </row>
    <row r="5262" spans="1:6" x14ac:dyDescent="0.35">
      <c r="A5262">
        <v>2009</v>
      </c>
      <c r="B5262" s="1">
        <f t="shared" si="82"/>
        <v>138</v>
      </c>
      <c r="C5262" s="18">
        <v>28</v>
      </c>
      <c r="D5262">
        <v>26.2</v>
      </c>
      <c r="E5262">
        <v>11.4</v>
      </c>
      <c r="F5262">
        <v>0</v>
      </c>
    </row>
    <row r="5263" spans="1:6" x14ac:dyDescent="0.35">
      <c r="A5263">
        <v>2009</v>
      </c>
      <c r="B5263" s="1">
        <f t="shared" si="82"/>
        <v>139</v>
      </c>
      <c r="C5263" s="18">
        <v>25</v>
      </c>
      <c r="D5263">
        <v>27.9</v>
      </c>
      <c r="E5263">
        <v>11.9</v>
      </c>
      <c r="F5263">
        <v>0</v>
      </c>
    </row>
    <row r="5264" spans="1:6" x14ac:dyDescent="0.35">
      <c r="A5264">
        <v>2009</v>
      </c>
      <c r="B5264" s="1">
        <f t="shared" si="82"/>
        <v>140</v>
      </c>
      <c r="C5264" s="18">
        <v>29.2</v>
      </c>
      <c r="D5264">
        <v>29.7</v>
      </c>
      <c r="E5264">
        <v>16</v>
      </c>
      <c r="F5264">
        <v>0</v>
      </c>
    </row>
    <row r="5265" spans="1:6" x14ac:dyDescent="0.35">
      <c r="A5265">
        <v>2009</v>
      </c>
      <c r="B5265" s="1">
        <f t="shared" si="82"/>
        <v>141</v>
      </c>
      <c r="C5265" s="18">
        <v>27.5</v>
      </c>
      <c r="D5265">
        <v>24.4</v>
      </c>
      <c r="E5265">
        <v>13.5</v>
      </c>
      <c r="F5265">
        <v>0</v>
      </c>
    </row>
    <row r="5266" spans="1:6" x14ac:dyDescent="0.35">
      <c r="A5266">
        <v>2009</v>
      </c>
      <c r="B5266" s="1">
        <f t="shared" si="82"/>
        <v>142</v>
      </c>
      <c r="C5266" s="18">
        <v>28.3</v>
      </c>
      <c r="D5266">
        <v>26.8</v>
      </c>
      <c r="E5266">
        <v>12.9</v>
      </c>
      <c r="F5266">
        <v>0</v>
      </c>
    </row>
    <row r="5267" spans="1:6" x14ac:dyDescent="0.35">
      <c r="A5267">
        <v>2009</v>
      </c>
      <c r="B5267" s="1">
        <f t="shared" si="82"/>
        <v>143</v>
      </c>
      <c r="C5267" s="18">
        <v>18.100000000000001</v>
      </c>
      <c r="D5267">
        <v>21.2</v>
      </c>
      <c r="E5267">
        <v>14.3</v>
      </c>
      <c r="F5267">
        <v>0</v>
      </c>
    </row>
    <row r="5268" spans="1:6" x14ac:dyDescent="0.35">
      <c r="A5268">
        <v>2009</v>
      </c>
      <c r="B5268" s="1">
        <f t="shared" si="82"/>
        <v>144</v>
      </c>
      <c r="C5268" s="18">
        <v>27.6</v>
      </c>
      <c r="D5268">
        <v>24.1</v>
      </c>
      <c r="E5268">
        <v>12.2</v>
      </c>
      <c r="F5268">
        <v>0</v>
      </c>
    </row>
    <row r="5269" spans="1:6" x14ac:dyDescent="0.35">
      <c r="A5269">
        <v>2009</v>
      </c>
      <c r="B5269" s="1">
        <f t="shared" si="82"/>
        <v>145</v>
      </c>
      <c r="C5269" s="18">
        <v>29.2</v>
      </c>
      <c r="D5269">
        <v>25.2</v>
      </c>
      <c r="E5269">
        <v>11</v>
      </c>
      <c r="F5269">
        <v>0</v>
      </c>
    </row>
    <row r="5270" spans="1:6" x14ac:dyDescent="0.35">
      <c r="A5270">
        <v>2009</v>
      </c>
      <c r="B5270" s="1">
        <f t="shared" si="82"/>
        <v>146</v>
      </c>
      <c r="C5270" s="18">
        <v>28.9</v>
      </c>
      <c r="D5270">
        <v>27.4</v>
      </c>
      <c r="E5270">
        <v>10.7</v>
      </c>
      <c r="F5270">
        <v>0</v>
      </c>
    </row>
    <row r="5271" spans="1:6" x14ac:dyDescent="0.35">
      <c r="A5271">
        <v>2009</v>
      </c>
      <c r="B5271" s="1">
        <f t="shared" si="82"/>
        <v>147</v>
      </c>
      <c r="C5271" s="18">
        <v>29</v>
      </c>
      <c r="D5271">
        <v>30.8</v>
      </c>
      <c r="E5271">
        <v>13.7</v>
      </c>
      <c r="F5271">
        <v>0</v>
      </c>
    </row>
    <row r="5272" spans="1:6" x14ac:dyDescent="0.35">
      <c r="A5272">
        <v>2009</v>
      </c>
      <c r="B5272" s="1">
        <f t="shared" si="82"/>
        <v>148</v>
      </c>
      <c r="C5272" s="18">
        <v>20.6</v>
      </c>
      <c r="D5272">
        <v>33</v>
      </c>
      <c r="E5272">
        <v>16.8</v>
      </c>
      <c r="F5272">
        <v>0</v>
      </c>
    </row>
    <row r="5273" spans="1:6" x14ac:dyDescent="0.35">
      <c r="A5273">
        <v>2009</v>
      </c>
      <c r="B5273" s="1">
        <f t="shared" si="82"/>
        <v>149</v>
      </c>
      <c r="C5273" s="18">
        <v>25</v>
      </c>
      <c r="D5273">
        <v>34</v>
      </c>
      <c r="E5273">
        <v>16.5</v>
      </c>
      <c r="F5273">
        <v>0</v>
      </c>
    </row>
    <row r="5274" spans="1:6" x14ac:dyDescent="0.35">
      <c r="A5274">
        <v>2009</v>
      </c>
      <c r="B5274" s="1">
        <f t="shared" si="82"/>
        <v>150</v>
      </c>
      <c r="C5274" s="18">
        <v>23.7</v>
      </c>
      <c r="D5274">
        <v>31.6</v>
      </c>
      <c r="E5274">
        <v>25</v>
      </c>
      <c r="F5274">
        <v>0</v>
      </c>
    </row>
    <row r="5275" spans="1:6" x14ac:dyDescent="0.35">
      <c r="A5275">
        <v>2009</v>
      </c>
      <c r="B5275" s="1">
        <f t="shared" si="82"/>
        <v>151</v>
      </c>
      <c r="C5275" s="18">
        <v>28.1</v>
      </c>
      <c r="D5275">
        <v>32.1</v>
      </c>
      <c r="E5275">
        <v>19</v>
      </c>
      <c r="F5275">
        <v>0</v>
      </c>
    </row>
    <row r="5276" spans="1:6" x14ac:dyDescent="0.35">
      <c r="A5276">
        <v>2009</v>
      </c>
      <c r="B5276" s="1">
        <f t="shared" si="82"/>
        <v>152</v>
      </c>
      <c r="C5276" s="18">
        <v>29.3</v>
      </c>
      <c r="D5276">
        <v>33.299999999999997</v>
      </c>
      <c r="E5276">
        <v>16.399999999999999</v>
      </c>
      <c r="F5276">
        <v>0</v>
      </c>
    </row>
    <row r="5277" spans="1:6" x14ac:dyDescent="0.35">
      <c r="A5277">
        <v>2009</v>
      </c>
      <c r="B5277" s="1">
        <f t="shared" si="82"/>
        <v>153</v>
      </c>
      <c r="C5277" s="18">
        <v>29.5</v>
      </c>
      <c r="D5277">
        <v>29.5</v>
      </c>
      <c r="E5277">
        <v>16.5</v>
      </c>
      <c r="F5277">
        <v>0</v>
      </c>
    </row>
    <row r="5278" spans="1:6" x14ac:dyDescent="0.35">
      <c r="A5278">
        <v>2009</v>
      </c>
      <c r="B5278" s="1">
        <f t="shared" si="82"/>
        <v>154</v>
      </c>
      <c r="C5278" s="18">
        <v>28.5</v>
      </c>
      <c r="D5278">
        <v>26.3</v>
      </c>
      <c r="E5278">
        <v>14</v>
      </c>
      <c r="F5278">
        <v>0</v>
      </c>
    </row>
    <row r="5279" spans="1:6" x14ac:dyDescent="0.35">
      <c r="A5279">
        <v>2009</v>
      </c>
      <c r="B5279" s="1">
        <f t="shared" si="82"/>
        <v>155</v>
      </c>
      <c r="C5279" s="18">
        <v>27.4</v>
      </c>
      <c r="D5279">
        <v>25.2</v>
      </c>
      <c r="E5279">
        <v>13</v>
      </c>
      <c r="F5279">
        <v>0</v>
      </c>
    </row>
    <row r="5280" spans="1:6" x14ac:dyDescent="0.35">
      <c r="A5280">
        <v>2009</v>
      </c>
      <c r="B5280" s="1">
        <f t="shared" si="82"/>
        <v>156</v>
      </c>
      <c r="C5280" s="18">
        <v>27.2</v>
      </c>
      <c r="D5280">
        <v>25</v>
      </c>
      <c r="E5280">
        <v>14.9</v>
      </c>
      <c r="F5280">
        <v>0</v>
      </c>
    </row>
    <row r="5281" spans="1:6" x14ac:dyDescent="0.35">
      <c r="A5281">
        <v>2009</v>
      </c>
      <c r="B5281" s="1">
        <f t="shared" si="82"/>
        <v>157</v>
      </c>
      <c r="C5281" s="18">
        <v>27.2</v>
      </c>
      <c r="D5281">
        <v>25.2</v>
      </c>
      <c r="E5281">
        <v>12.5</v>
      </c>
      <c r="F5281">
        <v>0</v>
      </c>
    </row>
    <row r="5282" spans="1:6" x14ac:dyDescent="0.35">
      <c r="A5282">
        <v>2009</v>
      </c>
      <c r="B5282" s="1">
        <f t="shared" si="82"/>
        <v>158</v>
      </c>
      <c r="C5282" s="18">
        <v>29.9</v>
      </c>
      <c r="D5282">
        <v>26.9</v>
      </c>
      <c r="E5282">
        <v>12.7</v>
      </c>
      <c r="F5282">
        <v>0</v>
      </c>
    </row>
    <row r="5283" spans="1:6" x14ac:dyDescent="0.35">
      <c r="A5283">
        <v>2009</v>
      </c>
      <c r="B5283" s="1">
        <f t="shared" si="82"/>
        <v>159</v>
      </c>
      <c r="C5283" s="18">
        <v>29.2</v>
      </c>
      <c r="D5283">
        <v>26.2</v>
      </c>
      <c r="E5283">
        <v>10.7</v>
      </c>
      <c r="F5283">
        <v>0</v>
      </c>
    </row>
    <row r="5284" spans="1:6" x14ac:dyDescent="0.35">
      <c r="A5284">
        <v>2009</v>
      </c>
      <c r="B5284" s="1">
        <f t="shared" si="82"/>
        <v>160</v>
      </c>
      <c r="C5284" s="18">
        <v>25.4</v>
      </c>
      <c r="D5284">
        <v>27.9</v>
      </c>
      <c r="E5284">
        <v>13.6</v>
      </c>
      <c r="F5284">
        <v>0</v>
      </c>
    </row>
    <row r="5285" spans="1:6" x14ac:dyDescent="0.35">
      <c r="A5285">
        <v>2009</v>
      </c>
      <c r="B5285" s="1">
        <f t="shared" si="82"/>
        <v>161</v>
      </c>
      <c r="C5285" s="18">
        <v>29.3</v>
      </c>
      <c r="D5285">
        <v>31.9</v>
      </c>
      <c r="E5285">
        <v>12.9</v>
      </c>
      <c r="F5285">
        <v>0</v>
      </c>
    </row>
    <row r="5286" spans="1:6" x14ac:dyDescent="0.35">
      <c r="A5286">
        <v>2009</v>
      </c>
      <c r="B5286" s="1">
        <f t="shared" si="82"/>
        <v>162</v>
      </c>
      <c r="C5286" s="18">
        <v>26.1</v>
      </c>
      <c r="D5286">
        <v>39.4</v>
      </c>
      <c r="E5286">
        <v>15.9</v>
      </c>
      <c r="F5286">
        <v>0</v>
      </c>
    </row>
    <row r="5287" spans="1:6" x14ac:dyDescent="0.35">
      <c r="A5287">
        <v>2009</v>
      </c>
      <c r="B5287" s="1">
        <f t="shared" si="82"/>
        <v>163</v>
      </c>
      <c r="C5287" s="18">
        <v>22</v>
      </c>
      <c r="D5287">
        <v>41.7</v>
      </c>
      <c r="E5287">
        <v>23.7</v>
      </c>
      <c r="F5287">
        <v>9.3000000000000007</v>
      </c>
    </row>
    <row r="5288" spans="1:6" x14ac:dyDescent="0.35">
      <c r="A5288">
        <v>2009</v>
      </c>
      <c r="B5288" s="1">
        <f t="shared" si="82"/>
        <v>164</v>
      </c>
      <c r="C5288" s="18">
        <v>25.5</v>
      </c>
      <c r="D5288">
        <v>42.3</v>
      </c>
      <c r="E5288">
        <v>24.9</v>
      </c>
      <c r="F5288">
        <v>0</v>
      </c>
    </row>
    <row r="5289" spans="1:6" x14ac:dyDescent="0.35">
      <c r="A5289">
        <v>2009</v>
      </c>
      <c r="B5289" s="1">
        <f t="shared" si="82"/>
        <v>165</v>
      </c>
      <c r="C5289" s="18">
        <v>16.3</v>
      </c>
      <c r="D5289">
        <v>33.799999999999997</v>
      </c>
      <c r="E5289">
        <v>23</v>
      </c>
      <c r="F5289">
        <v>0.3</v>
      </c>
    </row>
    <row r="5290" spans="1:6" x14ac:dyDescent="0.35">
      <c r="A5290">
        <v>2009</v>
      </c>
      <c r="B5290" s="1">
        <f t="shared" si="82"/>
        <v>166</v>
      </c>
      <c r="C5290" s="18">
        <v>20.2</v>
      </c>
      <c r="D5290">
        <v>31</v>
      </c>
      <c r="E5290">
        <v>19</v>
      </c>
      <c r="F5290">
        <v>2</v>
      </c>
    </row>
    <row r="5291" spans="1:6" x14ac:dyDescent="0.35">
      <c r="A5291">
        <v>2009</v>
      </c>
      <c r="B5291" s="1">
        <f t="shared" si="82"/>
        <v>167</v>
      </c>
      <c r="C5291" s="18">
        <v>26.4</v>
      </c>
      <c r="D5291">
        <v>33.299999999999997</v>
      </c>
      <c r="E5291">
        <v>17.2</v>
      </c>
      <c r="F5291">
        <v>0.5</v>
      </c>
    </row>
    <row r="5292" spans="1:6" x14ac:dyDescent="0.35">
      <c r="A5292">
        <v>2009</v>
      </c>
      <c r="B5292" s="1">
        <f t="shared" si="82"/>
        <v>168</v>
      </c>
      <c r="C5292" s="18">
        <v>25.6</v>
      </c>
      <c r="D5292">
        <v>35.6</v>
      </c>
      <c r="E5292">
        <v>18.7</v>
      </c>
      <c r="F5292">
        <v>0.5</v>
      </c>
    </row>
    <row r="5293" spans="1:6" x14ac:dyDescent="0.35">
      <c r="A5293">
        <v>2009</v>
      </c>
      <c r="B5293" s="1">
        <f t="shared" si="82"/>
        <v>169</v>
      </c>
      <c r="C5293" s="18">
        <v>28.2</v>
      </c>
      <c r="D5293">
        <v>36.700000000000003</v>
      </c>
      <c r="E5293">
        <v>21.4</v>
      </c>
      <c r="F5293">
        <v>0</v>
      </c>
    </row>
    <row r="5294" spans="1:6" x14ac:dyDescent="0.35">
      <c r="A5294">
        <v>2009</v>
      </c>
      <c r="B5294" s="1">
        <f t="shared" si="82"/>
        <v>170</v>
      </c>
      <c r="C5294" s="18">
        <v>26.3</v>
      </c>
      <c r="D5294">
        <v>37.299999999999997</v>
      </c>
      <c r="E5294">
        <v>21.5</v>
      </c>
      <c r="F5294">
        <v>0</v>
      </c>
    </row>
    <row r="5295" spans="1:6" x14ac:dyDescent="0.35">
      <c r="A5295">
        <v>2009</v>
      </c>
      <c r="B5295" s="1">
        <f t="shared" si="82"/>
        <v>171</v>
      </c>
      <c r="C5295" s="18">
        <v>28.3</v>
      </c>
      <c r="D5295">
        <v>37.200000000000003</v>
      </c>
      <c r="E5295">
        <v>20.9</v>
      </c>
      <c r="F5295">
        <v>0</v>
      </c>
    </row>
    <row r="5296" spans="1:6" x14ac:dyDescent="0.35">
      <c r="A5296">
        <v>2009</v>
      </c>
      <c r="B5296" s="1">
        <f t="shared" si="82"/>
        <v>172</v>
      </c>
      <c r="C5296" s="18">
        <v>29</v>
      </c>
      <c r="D5296">
        <v>37.200000000000003</v>
      </c>
      <c r="E5296">
        <v>21</v>
      </c>
      <c r="F5296">
        <v>0</v>
      </c>
    </row>
    <row r="5297" spans="1:6" x14ac:dyDescent="0.35">
      <c r="A5297">
        <v>2009</v>
      </c>
      <c r="B5297" s="1">
        <f t="shared" si="82"/>
        <v>173</v>
      </c>
      <c r="C5297" s="18">
        <v>26.2</v>
      </c>
      <c r="D5297">
        <v>32.700000000000003</v>
      </c>
      <c r="E5297">
        <v>18.600000000000001</v>
      </c>
      <c r="F5297">
        <v>0</v>
      </c>
    </row>
    <row r="5298" spans="1:6" x14ac:dyDescent="0.35">
      <c r="A5298">
        <v>2009</v>
      </c>
      <c r="B5298" s="1">
        <f t="shared" si="82"/>
        <v>174</v>
      </c>
      <c r="C5298" s="18">
        <v>28.2</v>
      </c>
      <c r="D5298">
        <v>32.6</v>
      </c>
      <c r="E5298">
        <v>18.2</v>
      </c>
      <c r="F5298">
        <v>0</v>
      </c>
    </row>
    <row r="5299" spans="1:6" x14ac:dyDescent="0.35">
      <c r="A5299">
        <v>2009</v>
      </c>
      <c r="B5299" s="1">
        <f t="shared" si="82"/>
        <v>175</v>
      </c>
      <c r="C5299" s="18">
        <v>27.8</v>
      </c>
      <c r="D5299">
        <v>30.6</v>
      </c>
      <c r="E5299">
        <v>16.2</v>
      </c>
      <c r="F5299">
        <v>0</v>
      </c>
    </row>
    <row r="5300" spans="1:6" x14ac:dyDescent="0.35">
      <c r="A5300">
        <v>2009</v>
      </c>
      <c r="B5300" s="1">
        <f t="shared" si="82"/>
        <v>176</v>
      </c>
      <c r="C5300" s="18">
        <v>26.7</v>
      </c>
      <c r="D5300">
        <v>28.8</v>
      </c>
      <c r="E5300">
        <v>15.6</v>
      </c>
      <c r="F5300">
        <v>0</v>
      </c>
    </row>
    <row r="5301" spans="1:6" x14ac:dyDescent="0.35">
      <c r="A5301">
        <v>2009</v>
      </c>
      <c r="B5301" s="1">
        <f t="shared" si="82"/>
        <v>177</v>
      </c>
      <c r="C5301" s="18">
        <v>28.7</v>
      </c>
      <c r="D5301">
        <v>28.9</v>
      </c>
      <c r="E5301">
        <v>14.7</v>
      </c>
      <c r="F5301">
        <v>0</v>
      </c>
    </row>
    <row r="5302" spans="1:6" x14ac:dyDescent="0.35">
      <c r="A5302">
        <v>2009</v>
      </c>
      <c r="B5302" s="1">
        <f t="shared" si="82"/>
        <v>178</v>
      </c>
      <c r="C5302" s="18">
        <v>30</v>
      </c>
      <c r="D5302">
        <v>29</v>
      </c>
      <c r="E5302">
        <v>11</v>
      </c>
      <c r="F5302">
        <v>0</v>
      </c>
    </row>
    <row r="5303" spans="1:6" x14ac:dyDescent="0.35">
      <c r="A5303">
        <v>2009</v>
      </c>
      <c r="B5303" s="1">
        <f t="shared" si="82"/>
        <v>179</v>
      </c>
      <c r="C5303" s="18">
        <v>29.8</v>
      </c>
      <c r="D5303">
        <v>31.4</v>
      </c>
      <c r="E5303">
        <v>14.7</v>
      </c>
      <c r="F5303">
        <v>0</v>
      </c>
    </row>
    <row r="5304" spans="1:6" x14ac:dyDescent="0.35">
      <c r="A5304">
        <v>2009</v>
      </c>
      <c r="B5304" s="1">
        <f t="shared" si="82"/>
        <v>180</v>
      </c>
      <c r="C5304" s="18">
        <v>30.6</v>
      </c>
      <c r="D5304">
        <v>31.9</v>
      </c>
      <c r="E5304">
        <v>15</v>
      </c>
      <c r="F5304">
        <v>0</v>
      </c>
    </row>
    <row r="5305" spans="1:6" x14ac:dyDescent="0.35">
      <c r="A5305">
        <v>2009</v>
      </c>
      <c r="B5305" s="1">
        <f t="shared" si="82"/>
        <v>181</v>
      </c>
      <c r="C5305" s="18">
        <v>29.7</v>
      </c>
      <c r="D5305">
        <v>31.5</v>
      </c>
      <c r="E5305">
        <v>13</v>
      </c>
      <c r="F5305">
        <v>0</v>
      </c>
    </row>
    <row r="5306" spans="1:6" x14ac:dyDescent="0.35">
      <c r="A5306">
        <v>2009</v>
      </c>
      <c r="B5306" s="1">
        <f t="shared" si="82"/>
        <v>182</v>
      </c>
      <c r="C5306" s="18">
        <v>29.4</v>
      </c>
      <c r="D5306">
        <v>32.799999999999997</v>
      </c>
      <c r="E5306">
        <v>17</v>
      </c>
      <c r="F5306">
        <v>0</v>
      </c>
    </row>
    <row r="5307" spans="1:6" x14ac:dyDescent="0.35">
      <c r="A5307">
        <v>2009</v>
      </c>
      <c r="B5307" s="1">
        <f t="shared" si="82"/>
        <v>183</v>
      </c>
      <c r="C5307" s="18">
        <v>27.6</v>
      </c>
      <c r="D5307">
        <v>33</v>
      </c>
      <c r="E5307">
        <v>18</v>
      </c>
      <c r="F5307">
        <v>0</v>
      </c>
    </row>
    <row r="5308" spans="1:6" x14ac:dyDescent="0.35">
      <c r="A5308">
        <v>2009</v>
      </c>
      <c r="B5308" s="1">
        <f t="shared" si="82"/>
        <v>184</v>
      </c>
      <c r="C5308" s="18">
        <v>25.5</v>
      </c>
      <c r="D5308">
        <v>34.9</v>
      </c>
      <c r="E5308">
        <v>18.8</v>
      </c>
      <c r="F5308">
        <v>0</v>
      </c>
    </row>
    <row r="5309" spans="1:6" x14ac:dyDescent="0.35">
      <c r="A5309">
        <v>2009</v>
      </c>
      <c r="B5309" s="1">
        <f t="shared" si="82"/>
        <v>185</v>
      </c>
      <c r="C5309" s="18">
        <v>28.9</v>
      </c>
      <c r="D5309">
        <v>34</v>
      </c>
      <c r="E5309">
        <v>18.3</v>
      </c>
      <c r="F5309">
        <v>0</v>
      </c>
    </row>
    <row r="5310" spans="1:6" x14ac:dyDescent="0.35">
      <c r="A5310">
        <v>2009</v>
      </c>
      <c r="B5310" s="1">
        <f t="shared" si="82"/>
        <v>186</v>
      </c>
      <c r="C5310" s="18">
        <v>25.6</v>
      </c>
      <c r="D5310">
        <v>33.6</v>
      </c>
      <c r="E5310">
        <v>19.399999999999999</v>
      </c>
      <c r="F5310">
        <v>0</v>
      </c>
    </row>
    <row r="5311" spans="1:6" x14ac:dyDescent="0.35">
      <c r="A5311">
        <v>2009</v>
      </c>
      <c r="B5311" s="1">
        <f t="shared" si="82"/>
        <v>187</v>
      </c>
      <c r="C5311" s="18">
        <v>29.2</v>
      </c>
      <c r="D5311">
        <v>31.9</v>
      </c>
      <c r="E5311">
        <v>16.8</v>
      </c>
      <c r="F5311">
        <v>0</v>
      </c>
    </row>
    <row r="5312" spans="1:6" x14ac:dyDescent="0.35">
      <c r="A5312">
        <v>2009</v>
      </c>
      <c r="B5312" s="1">
        <f t="shared" si="82"/>
        <v>188</v>
      </c>
      <c r="C5312" s="18">
        <v>29.3</v>
      </c>
      <c r="D5312">
        <v>30.7</v>
      </c>
      <c r="E5312">
        <v>16</v>
      </c>
      <c r="F5312">
        <v>0</v>
      </c>
    </row>
    <row r="5313" spans="1:6" x14ac:dyDescent="0.35">
      <c r="A5313">
        <v>2009</v>
      </c>
      <c r="B5313" s="1">
        <f t="shared" si="82"/>
        <v>189</v>
      </c>
      <c r="C5313" s="18">
        <v>29.7</v>
      </c>
      <c r="D5313">
        <v>30.9</v>
      </c>
      <c r="E5313">
        <v>14.5</v>
      </c>
      <c r="F5313">
        <v>0</v>
      </c>
    </row>
    <row r="5314" spans="1:6" x14ac:dyDescent="0.35">
      <c r="A5314">
        <v>2009</v>
      </c>
      <c r="B5314" s="1">
        <f t="shared" si="82"/>
        <v>190</v>
      </c>
      <c r="C5314" s="18">
        <v>30.3</v>
      </c>
      <c r="D5314">
        <v>32.9</v>
      </c>
      <c r="E5314">
        <v>13.6</v>
      </c>
      <c r="F5314">
        <v>0</v>
      </c>
    </row>
    <row r="5315" spans="1:6" x14ac:dyDescent="0.35">
      <c r="A5315">
        <v>2009</v>
      </c>
      <c r="B5315" s="1">
        <f t="shared" si="82"/>
        <v>191</v>
      </c>
      <c r="C5315" s="18">
        <v>30</v>
      </c>
      <c r="D5315">
        <v>33.6</v>
      </c>
      <c r="E5315">
        <v>15.2</v>
      </c>
      <c r="F5315">
        <v>0</v>
      </c>
    </row>
    <row r="5316" spans="1:6" x14ac:dyDescent="0.35">
      <c r="A5316">
        <v>2009</v>
      </c>
      <c r="B5316" s="1">
        <f t="shared" si="82"/>
        <v>192</v>
      </c>
      <c r="C5316" s="18">
        <v>30</v>
      </c>
      <c r="D5316">
        <v>32.6</v>
      </c>
      <c r="E5316">
        <v>14.6</v>
      </c>
      <c r="F5316">
        <v>0</v>
      </c>
    </row>
    <row r="5317" spans="1:6" x14ac:dyDescent="0.35">
      <c r="A5317">
        <v>2009</v>
      </c>
      <c r="B5317" s="1">
        <f t="shared" si="82"/>
        <v>193</v>
      </c>
      <c r="C5317" s="18">
        <v>29.4</v>
      </c>
      <c r="D5317">
        <v>33.299999999999997</v>
      </c>
      <c r="E5317">
        <v>17.2</v>
      </c>
      <c r="F5317">
        <v>0</v>
      </c>
    </row>
    <row r="5318" spans="1:6" x14ac:dyDescent="0.35">
      <c r="A5318">
        <v>2009</v>
      </c>
      <c r="B5318" s="1">
        <f t="shared" si="82"/>
        <v>194</v>
      </c>
      <c r="C5318" s="18">
        <v>28.7</v>
      </c>
      <c r="D5318">
        <v>33.200000000000003</v>
      </c>
      <c r="E5318">
        <v>18.5</v>
      </c>
      <c r="F5318">
        <v>0</v>
      </c>
    </row>
    <row r="5319" spans="1:6" x14ac:dyDescent="0.35">
      <c r="A5319">
        <v>2009</v>
      </c>
      <c r="B5319" s="1">
        <f t="shared" si="82"/>
        <v>195</v>
      </c>
      <c r="C5319" s="18">
        <v>29.3</v>
      </c>
      <c r="D5319">
        <v>30</v>
      </c>
      <c r="E5319">
        <v>18.7</v>
      </c>
      <c r="F5319">
        <v>0</v>
      </c>
    </row>
    <row r="5320" spans="1:6" x14ac:dyDescent="0.35">
      <c r="A5320">
        <v>2009</v>
      </c>
      <c r="B5320" s="1">
        <f t="shared" si="82"/>
        <v>196</v>
      </c>
      <c r="C5320" s="18">
        <v>29.8</v>
      </c>
      <c r="D5320">
        <v>32.799999999999997</v>
      </c>
      <c r="E5320">
        <v>14.9</v>
      </c>
      <c r="F5320">
        <v>0</v>
      </c>
    </row>
    <row r="5321" spans="1:6" x14ac:dyDescent="0.35">
      <c r="A5321">
        <v>2009</v>
      </c>
      <c r="B5321" s="1">
        <f t="shared" si="82"/>
        <v>197</v>
      </c>
      <c r="C5321" s="18">
        <v>28.3</v>
      </c>
      <c r="D5321">
        <v>33.700000000000003</v>
      </c>
      <c r="E5321">
        <v>18</v>
      </c>
      <c r="F5321">
        <v>0</v>
      </c>
    </row>
    <row r="5322" spans="1:6" x14ac:dyDescent="0.35">
      <c r="A5322">
        <v>2009</v>
      </c>
      <c r="B5322" s="1">
        <f t="shared" si="82"/>
        <v>198</v>
      </c>
      <c r="C5322" s="18">
        <v>29.2</v>
      </c>
      <c r="D5322">
        <v>33.5</v>
      </c>
      <c r="E5322">
        <v>15.3</v>
      </c>
      <c r="F5322">
        <v>0</v>
      </c>
    </row>
    <row r="5323" spans="1:6" x14ac:dyDescent="0.35">
      <c r="A5323">
        <v>2009</v>
      </c>
      <c r="B5323" s="1">
        <f t="shared" si="82"/>
        <v>199</v>
      </c>
      <c r="C5323" s="18">
        <v>29.2</v>
      </c>
      <c r="D5323">
        <v>36</v>
      </c>
      <c r="E5323">
        <v>16</v>
      </c>
      <c r="F5323">
        <v>0</v>
      </c>
    </row>
    <row r="5324" spans="1:6" x14ac:dyDescent="0.35">
      <c r="A5324">
        <v>2009</v>
      </c>
      <c r="B5324" s="1">
        <f t="shared" ref="B5324:B5387" si="83">B5323+1</f>
        <v>200</v>
      </c>
      <c r="C5324" s="18">
        <v>27.8</v>
      </c>
      <c r="D5324">
        <v>40.799999999999997</v>
      </c>
      <c r="E5324">
        <v>20</v>
      </c>
      <c r="F5324">
        <v>0</v>
      </c>
    </row>
    <row r="5325" spans="1:6" x14ac:dyDescent="0.35">
      <c r="A5325">
        <v>2009</v>
      </c>
      <c r="B5325" s="1">
        <f t="shared" si="83"/>
        <v>201</v>
      </c>
      <c r="C5325" s="18">
        <v>24.4</v>
      </c>
      <c r="D5325">
        <v>44.7</v>
      </c>
      <c r="E5325">
        <v>23.9</v>
      </c>
      <c r="F5325">
        <v>1</v>
      </c>
    </row>
    <row r="5326" spans="1:6" x14ac:dyDescent="0.35">
      <c r="A5326">
        <v>2009</v>
      </c>
      <c r="B5326" s="1">
        <f t="shared" si="83"/>
        <v>202</v>
      </c>
      <c r="C5326" s="18">
        <v>23.4</v>
      </c>
      <c r="D5326">
        <v>44.7</v>
      </c>
      <c r="E5326">
        <v>30</v>
      </c>
      <c r="F5326">
        <v>5.0999999999999996</v>
      </c>
    </row>
    <row r="5327" spans="1:6" x14ac:dyDescent="0.35">
      <c r="A5327">
        <v>2009</v>
      </c>
      <c r="B5327" s="1">
        <f t="shared" si="83"/>
        <v>203</v>
      </c>
      <c r="C5327" s="18">
        <v>25.7</v>
      </c>
      <c r="D5327">
        <v>35.9</v>
      </c>
      <c r="E5327">
        <v>21.5</v>
      </c>
      <c r="F5327">
        <v>0</v>
      </c>
    </row>
    <row r="5328" spans="1:6" x14ac:dyDescent="0.35">
      <c r="A5328">
        <v>2009</v>
      </c>
      <c r="B5328" s="1">
        <f t="shared" si="83"/>
        <v>204</v>
      </c>
      <c r="C5328" s="18">
        <v>27.3</v>
      </c>
      <c r="D5328">
        <v>37</v>
      </c>
      <c r="E5328">
        <v>18.600000000000001</v>
      </c>
      <c r="F5328">
        <v>0</v>
      </c>
    </row>
    <row r="5329" spans="1:6" x14ac:dyDescent="0.35">
      <c r="A5329">
        <v>2009</v>
      </c>
      <c r="B5329" s="1">
        <f t="shared" si="83"/>
        <v>205</v>
      </c>
      <c r="C5329" s="18">
        <v>24.3</v>
      </c>
      <c r="D5329">
        <v>34.9</v>
      </c>
      <c r="E5329">
        <v>19.2</v>
      </c>
      <c r="F5329">
        <v>0</v>
      </c>
    </row>
    <row r="5330" spans="1:6" x14ac:dyDescent="0.35">
      <c r="A5330">
        <v>2009</v>
      </c>
      <c r="B5330" s="1">
        <f t="shared" si="83"/>
        <v>206</v>
      </c>
      <c r="C5330" s="18">
        <v>22.6</v>
      </c>
      <c r="D5330">
        <v>40.799999999999997</v>
      </c>
      <c r="E5330">
        <v>22</v>
      </c>
      <c r="F5330">
        <v>0</v>
      </c>
    </row>
    <row r="5331" spans="1:6" x14ac:dyDescent="0.35">
      <c r="A5331">
        <v>2009</v>
      </c>
      <c r="B5331" s="1">
        <f t="shared" si="83"/>
        <v>207</v>
      </c>
      <c r="C5331" s="18">
        <v>25.2</v>
      </c>
      <c r="D5331">
        <v>43.6</v>
      </c>
      <c r="E5331">
        <v>25.7</v>
      </c>
      <c r="F5331">
        <v>0</v>
      </c>
    </row>
    <row r="5332" spans="1:6" x14ac:dyDescent="0.35">
      <c r="A5332">
        <v>2009</v>
      </c>
      <c r="B5332" s="1">
        <f t="shared" si="83"/>
        <v>208</v>
      </c>
      <c r="C5332" s="18">
        <v>27.9</v>
      </c>
      <c r="D5332">
        <v>37.5</v>
      </c>
      <c r="E5332">
        <v>23.2</v>
      </c>
      <c r="F5332">
        <v>0</v>
      </c>
    </row>
    <row r="5333" spans="1:6" x14ac:dyDescent="0.35">
      <c r="A5333">
        <v>2009</v>
      </c>
      <c r="B5333" s="1">
        <f t="shared" si="83"/>
        <v>209</v>
      </c>
      <c r="C5333" s="18">
        <v>25.8</v>
      </c>
      <c r="D5333">
        <v>40.6</v>
      </c>
      <c r="E5333">
        <v>22.3</v>
      </c>
      <c r="F5333">
        <v>0</v>
      </c>
    </row>
    <row r="5334" spans="1:6" x14ac:dyDescent="0.35">
      <c r="A5334">
        <v>2009</v>
      </c>
      <c r="B5334" s="1">
        <f t="shared" si="83"/>
        <v>210</v>
      </c>
      <c r="C5334" s="18">
        <v>25.2</v>
      </c>
      <c r="D5334">
        <v>39</v>
      </c>
      <c r="E5334">
        <v>24</v>
      </c>
      <c r="F5334">
        <v>0</v>
      </c>
    </row>
    <row r="5335" spans="1:6" x14ac:dyDescent="0.35">
      <c r="A5335">
        <v>2009</v>
      </c>
      <c r="B5335" s="1">
        <f t="shared" si="83"/>
        <v>211</v>
      </c>
      <c r="C5335" s="18">
        <v>27.8</v>
      </c>
      <c r="D5335">
        <v>40.5</v>
      </c>
      <c r="E5335">
        <v>21.5</v>
      </c>
      <c r="F5335">
        <v>0</v>
      </c>
    </row>
    <row r="5336" spans="1:6" x14ac:dyDescent="0.35">
      <c r="A5336">
        <v>2009</v>
      </c>
      <c r="B5336" s="1">
        <f t="shared" si="83"/>
        <v>212</v>
      </c>
      <c r="C5336" s="18">
        <v>28.5</v>
      </c>
      <c r="D5336">
        <v>38.9</v>
      </c>
      <c r="E5336">
        <v>20.100000000000001</v>
      </c>
      <c r="F5336">
        <v>0</v>
      </c>
    </row>
    <row r="5337" spans="1:6" x14ac:dyDescent="0.35">
      <c r="A5337">
        <v>2009</v>
      </c>
      <c r="B5337" s="1">
        <f t="shared" si="83"/>
        <v>213</v>
      </c>
      <c r="C5337" s="18">
        <v>28.5</v>
      </c>
      <c r="D5337">
        <v>32</v>
      </c>
      <c r="E5337">
        <v>18.5</v>
      </c>
      <c r="F5337">
        <v>0</v>
      </c>
    </row>
    <row r="5338" spans="1:6" x14ac:dyDescent="0.35">
      <c r="A5338">
        <v>2009</v>
      </c>
      <c r="B5338" s="1">
        <f t="shared" si="83"/>
        <v>214</v>
      </c>
      <c r="C5338" s="18">
        <v>28.1</v>
      </c>
      <c r="D5338">
        <v>34.200000000000003</v>
      </c>
      <c r="E5338">
        <v>15.9</v>
      </c>
      <c r="F5338">
        <v>0</v>
      </c>
    </row>
    <row r="5339" spans="1:6" x14ac:dyDescent="0.35">
      <c r="A5339">
        <v>2009</v>
      </c>
      <c r="B5339" s="1">
        <f t="shared" si="83"/>
        <v>215</v>
      </c>
      <c r="C5339" s="18">
        <v>27.7</v>
      </c>
      <c r="D5339">
        <v>33.299999999999997</v>
      </c>
      <c r="E5339">
        <v>16.3</v>
      </c>
      <c r="F5339">
        <v>0</v>
      </c>
    </row>
    <row r="5340" spans="1:6" x14ac:dyDescent="0.35">
      <c r="A5340">
        <v>2009</v>
      </c>
      <c r="B5340" s="1">
        <f t="shared" si="83"/>
        <v>216</v>
      </c>
      <c r="C5340" s="18">
        <v>26.8</v>
      </c>
      <c r="D5340">
        <v>36.200000000000003</v>
      </c>
      <c r="E5340">
        <v>18.7</v>
      </c>
      <c r="F5340">
        <v>0</v>
      </c>
    </row>
    <row r="5341" spans="1:6" x14ac:dyDescent="0.35">
      <c r="A5341">
        <v>2009</v>
      </c>
      <c r="B5341" s="1">
        <f t="shared" si="83"/>
        <v>217</v>
      </c>
      <c r="C5341" s="18">
        <v>26.4</v>
      </c>
      <c r="D5341">
        <v>35.299999999999997</v>
      </c>
      <c r="E5341">
        <v>19.100000000000001</v>
      </c>
      <c r="F5341">
        <v>0</v>
      </c>
    </row>
    <row r="5342" spans="1:6" x14ac:dyDescent="0.35">
      <c r="A5342">
        <v>2009</v>
      </c>
      <c r="B5342" s="1">
        <f t="shared" si="83"/>
        <v>218</v>
      </c>
      <c r="C5342" s="18">
        <v>27.3</v>
      </c>
      <c r="D5342">
        <v>35.1</v>
      </c>
      <c r="E5342">
        <v>17</v>
      </c>
      <c r="F5342">
        <v>0</v>
      </c>
    </row>
    <row r="5343" spans="1:6" x14ac:dyDescent="0.35">
      <c r="A5343">
        <v>2009</v>
      </c>
      <c r="B5343" s="1">
        <f t="shared" si="83"/>
        <v>219</v>
      </c>
      <c r="C5343" s="18">
        <v>26.9</v>
      </c>
      <c r="D5343">
        <v>34</v>
      </c>
      <c r="E5343">
        <v>18.3</v>
      </c>
      <c r="F5343">
        <v>0</v>
      </c>
    </row>
    <row r="5344" spans="1:6" x14ac:dyDescent="0.35">
      <c r="A5344">
        <v>2009</v>
      </c>
      <c r="B5344" s="1">
        <f t="shared" si="83"/>
        <v>220</v>
      </c>
      <c r="C5344" s="18">
        <v>27.5</v>
      </c>
      <c r="D5344">
        <v>31.9</v>
      </c>
      <c r="E5344">
        <v>15.9</v>
      </c>
      <c r="F5344">
        <v>0</v>
      </c>
    </row>
    <row r="5345" spans="1:6" x14ac:dyDescent="0.35">
      <c r="A5345">
        <v>2009</v>
      </c>
      <c r="B5345" s="1">
        <f t="shared" si="83"/>
        <v>221</v>
      </c>
      <c r="C5345" s="18">
        <v>27.1</v>
      </c>
      <c r="D5345">
        <v>28.9</v>
      </c>
      <c r="E5345">
        <v>14.7</v>
      </c>
      <c r="F5345">
        <v>0</v>
      </c>
    </row>
    <row r="5346" spans="1:6" x14ac:dyDescent="0.35">
      <c r="A5346">
        <v>2009</v>
      </c>
      <c r="B5346" s="1">
        <f t="shared" si="83"/>
        <v>222</v>
      </c>
      <c r="C5346" s="18">
        <v>17</v>
      </c>
      <c r="D5346">
        <v>30</v>
      </c>
      <c r="E5346">
        <v>16.399999999999999</v>
      </c>
      <c r="F5346">
        <v>0</v>
      </c>
    </row>
    <row r="5347" spans="1:6" x14ac:dyDescent="0.35">
      <c r="A5347">
        <v>2009</v>
      </c>
      <c r="B5347" s="1">
        <f t="shared" si="83"/>
        <v>223</v>
      </c>
      <c r="C5347" s="18">
        <v>27.1</v>
      </c>
      <c r="D5347">
        <v>34.1</v>
      </c>
      <c r="E5347">
        <v>17.7</v>
      </c>
      <c r="F5347">
        <v>0</v>
      </c>
    </row>
    <row r="5348" spans="1:6" x14ac:dyDescent="0.35">
      <c r="A5348">
        <v>2009</v>
      </c>
      <c r="B5348" s="1">
        <f t="shared" si="83"/>
        <v>224</v>
      </c>
      <c r="C5348" s="18">
        <v>26.7</v>
      </c>
      <c r="D5348">
        <v>36.5</v>
      </c>
      <c r="E5348">
        <v>21</v>
      </c>
      <c r="F5348">
        <v>0</v>
      </c>
    </row>
    <row r="5349" spans="1:6" x14ac:dyDescent="0.35">
      <c r="A5349">
        <v>2009</v>
      </c>
      <c r="B5349" s="1">
        <f t="shared" si="83"/>
        <v>225</v>
      </c>
      <c r="C5349" s="18">
        <v>26.6</v>
      </c>
      <c r="D5349">
        <v>37.700000000000003</v>
      </c>
      <c r="E5349">
        <v>21.2</v>
      </c>
      <c r="F5349">
        <v>0</v>
      </c>
    </row>
    <row r="5350" spans="1:6" x14ac:dyDescent="0.35">
      <c r="A5350">
        <v>2009</v>
      </c>
      <c r="B5350" s="1">
        <f t="shared" si="83"/>
        <v>226</v>
      </c>
      <c r="C5350" s="18">
        <v>26.2</v>
      </c>
      <c r="D5350">
        <v>38</v>
      </c>
      <c r="E5350">
        <v>22.8</v>
      </c>
      <c r="F5350">
        <v>0</v>
      </c>
    </row>
    <row r="5351" spans="1:6" x14ac:dyDescent="0.35">
      <c r="A5351">
        <v>2009</v>
      </c>
      <c r="B5351" s="1">
        <f t="shared" si="83"/>
        <v>227</v>
      </c>
      <c r="C5351" s="18">
        <v>26.4</v>
      </c>
      <c r="D5351">
        <v>36.1</v>
      </c>
      <c r="E5351">
        <v>25</v>
      </c>
      <c r="F5351">
        <v>0</v>
      </c>
    </row>
    <row r="5352" spans="1:6" x14ac:dyDescent="0.35">
      <c r="A5352">
        <v>2009</v>
      </c>
      <c r="B5352" s="1">
        <f t="shared" si="83"/>
        <v>228</v>
      </c>
      <c r="C5352" s="18">
        <v>25.9</v>
      </c>
      <c r="D5352">
        <v>34</v>
      </c>
      <c r="E5352">
        <v>22.7</v>
      </c>
      <c r="F5352">
        <v>0</v>
      </c>
    </row>
    <row r="5353" spans="1:6" x14ac:dyDescent="0.35">
      <c r="A5353">
        <v>2009</v>
      </c>
      <c r="B5353" s="1">
        <f t="shared" si="83"/>
        <v>229</v>
      </c>
      <c r="C5353" s="18">
        <v>25.9</v>
      </c>
      <c r="D5353">
        <v>32.9</v>
      </c>
      <c r="E5353">
        <v>19.8</v>
      </c>
      <c r="F5353">
        <v>0</v>
      </c>
    </row>
    <row r="5354" spans="1:6" x14ac:dyDescent="0.35">
      <c r="A5354">
        <v>2009</v>
      </c>
      <c r="B5354" s="1">
        <f t="shared" si="83"/>
        <v>230</v>
      </c>
      <c r="C5354" s="18">
        <v>25.5</v>
      </c>
      <c r="D5354">
        <v>34.700000000000003</v>
      </c>
      <c r="E5354">
        <v>20.3</v>
      </c>
      <c r="F5354">
        <v>0</v>
      </c>
    </row>
    <row r="5355" spans="1:6" x14ac:dyDescent="0.35">
      <c r="A5355">
        <v>2009</v>
      </c>
      <c r="B5355" s="1">
        <f t="shared" si="83"/>
        <v>231</v>
      </c>
      <c r="C5355" s="18">
        <v>22.5</v>
      </c>
      <c r="D5355">
        <v>38</v>
      </c>
      <c r="E5355">
        <v>19.399999999999999</v>
      </c>
      <c r="F5355">
        <v>0</v>
      </c>
    </row>
    <row r="5356" spans="1:6" x14ac:dyDescent="0.35">
      <c r="A5356">
        <v>2009</v>
      </c>
      <c r="B5356" s="1">
        <f t="shared" si="83"/>
        <v>232</v>
      </c>
      <c r="C5356" s="18">
        <v>25.5</v>
      </c>
      <c r="D5356">
        <v>37.799999999999997</v>
      </c>
      <c r="E5356">
        <v>20.9</v>
      </c>
      <c r="F5356">
        <v>0</v>
      </c>
    </row>
    <row r="5357" spans="1:6" x14ac:dyDescent="0.35">
      <c r="A5357">
        <v>2009</v>
      </c>
      <c r="B5357" s="1">
        <f t="shared" si="83"/>
        <v>233</v>
      </c>
      <c r="C5357" s="18">
        <v>25.6</v>
      </c>
      <c r="D5357">
        <v>37.200000000000003</v>
      </c>
      <c r="E5357">
        <v>19</v>
      </c>
      <c r="F5357">
        <v>0</v>
      </c>
    </row>
    <row r="5358" spans="1:6" x14ac:dyDescent="0.35">
      <c r="A5358">
        <v>2009</v>
      </c>
      <c r="B5358" s="1">
        <f t="shared" si="83"/>
        <v>234</v>
      </c>
      <c r="C5358" s="18">
        <v>24.6</v>
      </c>
      <c r="D5358">
        <v>41.4</v>
      </c>
      <c r="E5358">
        <v>21.6</v>
      </c>
      <c r="F5358">
        <v>0</v>
      </c>
    </row>
    <row r="5359" spans="1:6" x14ac:dyDescent="0.35">
      <c r="A5359">
        <v>2009</v>
      </c>
      <c r="B5359" s="1">
        <f t="shared" si="83"/>
        <v>235</v>
      </c>
      <c r="C5359" s="18">
        <v>22.4</v>
      </c>
      <c r="D5359">
        <v>41</v>
      </c>
      <c r="E5359">
        <v>22.9</v>
      </c>
      <c r="F5359">
        <v>0</v>
      </c>
    </row>
    <row r="5360" spans="1:6" x14ac:dyDescent="0.35">
      <c r="A5360">
        <v>2009</v>
      </c>
      <c r="B5360" s="1">
        <f t="shared" si="83"/>
        <v>236</v>
      </c>
      <c r="C5360" s="18">
        <v>25.2</v>
      </c>
      <c r="D5360">
        <v>33.6</v>
      </c>
      <c r="E5360">
        <v>20</v>
      </c>
      <c r="F5360">
        <v>0</v>
      </c>
    </row>
    <row r="5361" spans="1:6" x14ac:dyDescent="0.35">
      <c r="A5361">
        <v>2009</v>
      </c>
      <c r="B5361" s="1">
        <f t="shared" si="83"/>
        <v>237</v>
      </c>
      <c r="C5361" s="18">
        <v>25.5</v>
      </c>
      <c r="D5361">
        <v>30.5</v>
      </c>
      <c r="E5361">
        <v>18.7</v>
      </c>
      <c r="F5361">
        <v>0</v>
      </c>
    </row>
    <row r="5362" spans="1:6" x14ac:dyDescent="0.35">
      <c r="A5362">
        <v>2009</v>
      </c>
      <c r="B5362" s="1">
        <f t="shared" si="83"/>
        <v>238</v>
      </c>
      <c r="C5362" s="18">
        <v>25.3</v>
      </c>
      <c r="D5362">
        <v>30.1</v>
      </c>
      <c r="E5362">
        <v>15.4</v>
      </c>
      <c r="F5362">
        <v>0</v>
      </c>
    </row>
    <row r="5363" spans="1:6" x14ac:dyDescent="0.35">
      <c r="A5363">
        <v>2009</v>
      </c>
      <c r="B5363" s="1">
        <f t="shared" si="83"/>
        <v>239</v>
      </c>
      <c r="C5363" s="18">
        <v>25.1</v>
      </c>
      <c r="D5363">
        <v>33.6</v>
      </c>
      <c r="E5363">
        <v>16.600000000000001</v>
      </c>
      <c r="F5363">
        <v>0</v>
      </c>
    </row>
    <row r="5364" spans="1:6" x14ac:dyDescent="0.35">
      <c r="A5364">
        <v>2009</v>
      </c>
      <c r="B5364" s="1">
        <f t="shared" si="83"/>
        <v>240</v>
      </c>
      <c r="C5364" s="18">
        <v>25</v>
      </c>
      <c r="D5364">
        <v>34.799999999999997</v>
      </c>
      <c r="E5364">
        <v>19</v>
      </c>
      <c r="F5364">
        <v>0</v>
      </c>
    </row>
    <row r="5365" spans="1:6" x14ac:dyDescent="0.35">
      <c r="A5365">
        <v>2009</v>
      </c>
      <c r="B5365" s="1">
        <f t="shared" si="83"/>
        <v>241</v>
      </c>
      <c r="C5365" s="18">
        <v>24.8</v>
      </c>
      <c r="D5365">
        <v>36.5</v>
      </c>
      <c r="E5365">
        <v>19.899999999999999</v>
      </c>
      <c r="F5365">
        <v>0</v>
      </c>
    </row>
    <row r="5366" spans="1:6" x14ac:dyDescent="0.35">
      <c r="A5366">
        <v>2009</v>
      </c>
      <c r="B5366" s="1">
        <f t="shared" si="83"/>
        <v>242</v>
      </c>
      <c r="C5366" s="18">
        <v>24.4</v>
      </c>
      <c r="D5366">
        <v>30</v>
      </c>
      <c r="E5366">
        <v>20.6</v>
      </c>
      <c r="F5366">
        <v>0</v>
      </c>
    </row>
    <row r="5367" spans="1:6" x14ac:dyDescent="0.35">
      <c r="A5367">
        <v>2009</v>
      </c>
      <c r="B5367" s="1">
        <f t="shared" si="83"/>
        <v>243</v>
      </c>
      <c r="C5367" s="18">
        <v>24</v>
      </c>
      <c r="D5367">
        <v>31.3</v>
      </c>
      <c r="E5367">
        <v>19.2</v>
      </c>
      <c r="F5367">
        <v>0</v>
      </c>
    </row>
    <row r="5368" spans="1:6" x14ac:dyDescent="0.35">
      <c r="A5368">
        <v>2009</v>
      </c>
      <c r="B5368" s="1">
        <f t="shared" si="83"/>
        <v>244</v>
      </c>
      <c r="C5368" s="18">
        <v>23.2</v>
      </c>
      <c r="D5368">
        <v>29.1</v>
      </c>
      <c r="E5368">
        <v>19.399999999999999</v>
      </c>
      <c r="F5368">
        <v>0</v>
      </c>
    </row>
    <row r="5369" spans="1:6" x14ac:dyDescent="0.35">
      <c r="A5369">
        <v>2009</v>
      </c>
      <c r="B5369" s="1">
        <f t="shared" si="83"/>
        <v>245</v>
      </c>
      <c r="C5369" s="18">
        <v>24.1</v>
      </c>
      <c r="D5369">
        <v>30.3</v>
      </c>
      <c r="E5369">
        <v>17.2</v>
      </c>
      <c r="F5369">
        <v>0</v>
      </c>
    </row>
    <row r="5370" spans="1:6" x14ac:dyDescent="0.35">
      <c r="A5370">
        <v>2009</v>
      </c>
      <c r="B5370" s="1">
        <f t="shared" si="83"/>
        <v>246</v>
      </c>
      <c r="C5370" s="18">
        <v>24</v>
      </c>
      <c r="D5370">
        <v>30.4</v>
      </c>
      <c r="E5370">
        <v>17.399999999999999</v>
      </c>
      <c r="F5370">
        <v>0</v>
      </c>
    </row>
    <row r="5371" spans="1:6" x14ac:dyDescent="0.35">
      <c r="A5371">
        <v>2009</v>
      </c>
      <c r="B5371" s="1">
        <f t="shared" si="83"/>
        <v>247</v>
      </c>
      <c r="C5371" s="18">
        <v>24.3</v>
      </c>
      <c r="D5371">
        <v>33.1</v>
      </c>
      <c r="E5371">
        <v>16.600000000000001</v>
      </c>
      <c r="F5371">
        <v>0</v>
      </c>
    </row>
    <row r="5372" spans="1:6" x14ac:dyDescent="0.35">
      <c r="A5372">
        <v>2009</v>
      </c>
      <c r="B5372" s="1">
        <f t="shared" si="83"/>
        <v>248</v>
      </c>
      <c r="C5372" s="18">
        <v>22.6</v>
      </c>
      <c r="D5372">
        <v>34.299999999999997</v>
      </c>
      <c r="E5372">
        <v>16.899999999999999</v>
      </c>
      <c r="F5372">
        <v>0</v>
      </c>
    </row>
    <row r="5373" spans="1:6" x14ac:dyDescent="0.35">
      <c r="A5373">
        <v>2009</v>
      </c>
      <c r="B5373" s="1">
        <f t="shared" si="83"/>
        <v>249</v>
      </c>
      <c r="C5373" s="18">
        <v>14.5</v>
      </c>
      <c r="D5373">
        <v>34.1</v>
      </c>
      <c r="E5373">
        <v>21.8</v>
      </c>
      <c r="F5373">
        <v>0</v>
      </c>
    </row>
    <row r="5374" spans="1:6" x14ac:dyDescent="0.35">
      <c r="A5374">
        <v>2009</v>
      </c>
      <c r="B5374" s="1">
        <f t="shared" si="83"/>
        <v>250</v>
      </c>
      <c r="C5374" s="18">
        <v>20.9</v>
      </c>
      <c r="D5374">
        <v>35.799999999999997</v>
      </c>
      <c r="E5374">
        <v>21.7</v>
      </c>
      <c r="F5374">
        <v>0</v>
      </c>
    </row>
    <row r="5375" spans="1:6" x14ac:dyDescent="0.35">
      <c r="A5375">
        <v>2009</v>
      </c>
      <c r="B5375" s="1">
        <f t="shared" si="83"/>
        <v>251</v>
      </c>
      <c r="C5375" s="18">
        <v>22.8</v>
      </c>
      <c r="D5375">
        <v>35.6</v>
      </c>
      <c r="E5375">
        <v>20.8</v>
      </c>
      <c r="F5375">
        <v>0</v>
      </c>
    </row>
    <row r="5376" spans="1:6" x14ac:dyDescent="0.35">
      <c r="A5376">
        <v>2009</v>
      </c>
      <c r="B5376" s="1">
        <f t="shared" si="83"/>
        <v>252</v>
      </c>
      <c r="C5376" s="18">
        <v>18.7</v>
      </c>
      <c r="D5376">
        <v>31.4</v>
      </c>
      <c r="E5376">
        <v>20.100000000000001</v>
      </c>
      <c r="F5376">
        <v>2</v>
      </c>
    </row>
    <row r="5377" spans="1:6" x14ac:dyDescent="0.35">
      <c r="A5377">
        <v>2009</v>
      </c>
      <c r="B5377" s="1">
        <f t="shared" si="83"/>
        <v>253</v>
      </c>
      <c r="C5377" s="18">
        <v>6.8</v>
      </c>
      <c r="D5377">
        <v>24</v>
      </c>
      <c r="E5377">
        <v>19</v>
      </c>
      <c r="F5377">
        <v>3.1</v>
      </c>
    </row>
    <row r="5378" spans="1:6" x14ac:dyDescent="0.35">
      <c r="A5378">
        <v>2009</v>
      </c>
      <c r="B5378" s="1">
        <f t="shared" si="83"/>
        <v>254</v>
      </c>
      <c r="C5378" s="18">
        <v>20.100000000000001</v>
      </c>
      <c r="D5378">
        <v>29.3</v>
      </c>
      <c r="E5378">
        <v>15.9</v>
      </c>
      <c r="F5378">
        <v>14</v>
      </c>
    </row>
    <row r="5379" spans="1:6" x14ac:dyDescent="0.35">
      <c r="A5379">
        <v>2009</v>
      </c>
      <c r="B5379" s="1">
        <f t="shared" si="83"/>
        <v>255</v>
      </c>
      <c r="C5379" s="18">
        <v>19.899999999999999</v>
      </c>
      <c r="D5379">
        <v>28.4</v>
      </c>
      <c r="E5379">
        <v>17.600000000000001</v>
      </c>
      <c r="F5379">
        <v>10.9</v>
      </c>
    </row>
    <row r="5380" spans="1:6" x14ac:dyDescent="0.35">
      <c r="A5380">
        <v>2009</v>
      </c>
      <c r="B5380" s="1">
        <f t="shared" si="83"/>
        <v>256</v>
      </c>
      <c r="C5380" s="18">
        <v>10.7</v>
      </c>
      <c r="D5380">
        <v>26.1</v>
      </c>
      <c r="E5380">
        <v>17</v>
      </c>
      <c r="F5380">
        <v>0</v>
      </c>
    </row>
    <row r="5381" spans="1:6" x14ac:dyDescent="0.35">
      <c r="A5381">
        <v>2009</v>
      </c>
      <c r="B5381" s="1">
        <f t="shared" si="83"/>
        <v>257</v>
      </c>
      <c r="C5381" s="18">
        <v>13.5</v>
      </c>
      <c r="D5381">
        <v>24.4</v>
      </c>
      <c r="E5381">
        <v>17</v>
      </c>
      <c r="F5381">
        <v>66</v>
      </c>
    </row>
    <row r="5382" spans="1:6" x14ac:dyDescent="0.35">
      <c r="A5382">
        <v>2009</v>
      </c>
      <c r="B5382" s="1">
        <f t="shared" si="83"/>
        <v>258</v>
      </c>
      <c r="C5382" s="18">
        <v>11.5</v>
      </c>
      <c r="D5382">
        <v>22</v>
      </c>
      <c r="E5382">
        <v>15.4</v>
      </c>
      <c r="F5382">
        <v>2</v>
      </c>
    </row>
    <row r="5383" spans="1:6" x14ac:dyDescent="0.35">
      <c r="A5383">
        <v>2009</v>
      </c>
      <c r="B5383" s="1">
        <f t="shared" si="83"/>
        <v>259</v>
      </c>
      <c r="C5383" s="18">
        <v>14.5</v>
      </c>
      <c r="D5383">
        <v>23</v>
      </c>
      <c r="E5383">
        <v>16</v>
      </c>
      <c r="F5383">
        <v>2</v>
      </c>
    </row>
    <row r="5384" spans="1:6" x14ac:dyDescent="0.35">
      <c r="A5384">
        <v>2009</v>
      </c>
      <c r="B5384" s="1">
        <f t="shared" si="83"/>
        <v>260</v>
      </c>
      <c r="C5384" s="18">
        <v>13.1</v>
      </c>
      <c r="D5384">
        <v>23.9</v>
      </c>
      <c r="E5384">
        <v>16</v>
      </c>
      <c r="F5384">
        <v>0</v>
      </c>
    </row>
    <row r="5385" spans="1:6" x14ac:dyDescent="0.35">
      <c r="A5385">
        <v>2009</v>
      </c>
      <c r="B5385" s="1">
        <f t="shared" si="83"/>
        <v>261</v>
      </c>
      <c r="C5385" s="18">
        <v>18.3</v>
      </c>
      <c r="D5385">
        <v>24</v>
      </c>
      <c r="E5385">
        <v>14.2</v>
      </c>
      <c r="F5385">
        <v>0</v>
      </c>
    </row>
    <row r="5386" spans="1:6" x14ac:dyDescent="0.35">
      <c r="A5386">
        <v>2009</v>
      </c>
      <c r="B5386" s="1">
        <f t="shared" si="83"/>
        <v>262</v>
      </c>
      <c r="C5386" s="18">
        <v>22.6</v>
      </c>
      <c r="D5386">
        <v>25.3</v>
      </c>
      <c r="E5386">
        <v>13.1</v>
      </c>
      <c r="F5386">
        <v>0</v>
      </c>
    </row>
    <row r="5387" spans="1:6" x14ac:dyDescent="0.35">
      <c r="A5387">
        <v>2009</v>
      </c>
      <c r="B5387" s="1">
        <f t="shared" si="83"/>
        <v>263</v>
      </c>
      <c r="C5387" s="18">
        <v>21.2</v>
      </c>
      <c r="D5387">
        <v>24.1</v>
      </c>
      <c r="E5387">
        <v>13.3</v>
      </c>
      <c r="F5387">
        <v>0</v>
      </c>
    </row>
    <row r="5388" spans="1:6" x14ac:dyDescent="0.35">
      <c r="A5388">
        <v>2009</v>
      </c>
      <c r="B5388" s="1">
        <f t="shared" ref="B5388:B5451" si="84">B5387+1</f>
        <v>264</v>
      </c>
      <c r="C5388" s="18">
        <v>22.4</v>
      </c>
      <c r="D5388">
        <v>26.3</v>
      </c>
      <c r="E5388">
        <v>11.7</v>
      </c>
      <c r="F5388">
        <v>0</v>
      </c>
    </row>
    <row r="5389" spans="1:6" x14ac:dyDescent="0.35">
      <c r="A5389">
        <v>2009</v>
      </c>
      <c r="B5389" s="1">
        <f t="shared" si="84"/>
        <v>265</v>
      </c>
      <c r="C5389" s="18">
        <v>22.1</v>
      </c>
      <c r="D5389">
        <v>28.6</v>
      </c>
      <c r="E5389">
        <v>14</v>
      </c>
      <c r="F5389">
        <v>0</v>
      </c>
    </row>
    <row r="5390" spans="1:6" x14ac:dyDescent="0.35">
      <c r="A5390">
        <v>2009</v>
      </c>
      <c r="B5390" s="1">
        <f t="shared" si="84"/>
        <v>266</v>
      </c>
      <c r="C5390" s="18">
        <v>22.3</v>
      </c>
      <c r="D5390">
        <v>31</v>
      </c>
      <c r="E5390">
        <v>14.7</v>
      </c>
      <c r="F5390">
        <v>0</v>
      </c>
    </row>
    <row r="5391" spans="1:6" x14ac:dyDescent="0.35">
      <c r="A5391">
        <v>2009</v>
      </c>
      <c r="B5391" s="1">
        <f t="shared" si="84"/>
        <v>267</v>
      </c>
      <c r="C5391" s="18">
        <v>21.8</v>
      </c>
      <c r="D5391">
        <v>30</v>
      </c>
      <c r="E5391">
        <v>14</v>
      </c>
      <c r="F5391">
        <v>0</v>
      </c>
    </row>
    <row r="5392" spans="1:6" x14ac:dyDescent="0.35">
      <c r="A5392">
        <v>2009</v>
      </c>
      <c r="B5392" s="1">
        <f t="shared" si="84"/>
        <v>268</v>
      </c>
      <c r="C5392" s="18">
        <v>12.3</v>
      </c>
      <c r="D5392">
        <v>27.5</v>
      </c>
      <c r="E5392">
        <v>18.2</v>
      </c>
      <c r="F5392">
        <v>0.3</v>
      </c>
    </row>
    <row r="5393" spans="1:6" x14ac:dyDescent="0.35">
      <c r="A5393">
        <v>2009</v>
      </c>
      <c r="B5393" s="1">
        <f t="shared" si="84"/>
        <v>269</v>
      </c>
      <c r="C5393" s="18">
        <v>10.9</v>
      </c>
      <c r="D5393">
        <v>22</v>
      </c>
      <c r="E5393">
        <v>15</v>
      </c>
      <c r="F5393">
        <v>8.9</v>
      </c>
    </row>
    <row r="5394" spans="1:6" x14ac:dyDescent="0.35">
      <c r="A5394">
        <v>2009</v>
      </c>
      <c r="B5394" s="1">
        <f t="shared" si="84"/>
        <v>270</v>
      </c>
      <c r="C5394" s="18">
        <v>9.4</v>
      </c>
      <c r="D5394">
        <v>20.6</v>
      </c>
      <c r="E5394">
        <v>14.8</v>
      </c>
      <c r="F5394">
        <v>0.5</v>
      </c>
    </row>
    <row r="5395" spans="1:6" x14ac:dyDescent="0.35">
      <c r="A5395">
        <v>2009</v>
      </c>
      <c r="B5395" s="1">
        <f t="shared" si="84"/>
        <v>271</v>
      </c>
      <c r="C5395" s="18">
        <v>17.600000000000001</v>
      </c>
      <c r="D5395">
        <v>23.7</v>
      </c>
      <c r="E5395">
        <v>15</v>
      </c>
      <c r="F5395">
        <v>6.1</v>
      </c>
    </row>
    <row r="5396" spans="1:6" x14ac:dyDescent="0.35">
      <c r="A5396">
        <v>2009</v>
      </c>
      <c r="B5396" s="1">
        <f t="shared" si="84"/>
        <v>272</v>
      </c>
      <c r="C5396" s="18">
        <v>16.8</v>
      </c>
      <c r="D5396">
        <v>24.3</v>
      </c>
      <c r="E5396">
        <v>14.6</v>
      </c>
      <c r="F5396">
        <v>0.5</v>
      </c>
    </row>
    <row r="5397" spans="1:6" x14ac:dyDescent="0.35">
      <c r="A5397">
        <v>2009</v>
      </c>
      <c r="B5397" s="1">
        <f t="shared" si="84"/>
        <v>273</v>
      </c>
      <c r="C5397" s="18">
        <v>19.2</v>
      </c>
      <c r="D5397">
        <v>25</v>
      </c>
      <c r="E5397">
        <v>14.9</v>
      </c>
      <c r="F5397">
        <v>7.9</v>
      </c>
    </row>
    <row r="5398" spans="1:6" x14ac:dyDescent="0.35">
      <c r="A5398">
        <v>2009</v>
      </c>
      <c r="B5398" s="1">
        <f t="shared" si="84"/>
        <v>274</v>
      </c>
      <c r="C5398" s="18">
        <v>20.2</v>
      </c>
      <c r="D5398">
        <v>27.2</v>
      </c>
      <c r="E5398">
        <v>14.2</v>
      </c>
      <c r="F5398">
        <v>0</v>
      </c>
    </row>
    <row r="5399" spans="1:6" x14ac:dyDescent="0.35">
      <c r="A5399">
        <v>2009</v>
      </c>
      <c r="B5399" s="1">
        <f t="shared" si="84"/>
        <v>275</v>
      </c>
      <c r="C5399" s="18">
        <v>20.3</v>
      </c>
      <c r="D5399">
        <v>27.2</v>
      </c>
      <c r="E5399">
        <v>14</v>
      </c>
      <c r="F5399">
        <v>0</v>
      </c>
    </row>
    <row r="5400" spans="1:6" x14ac:dyDescent="0.35">
      <c r="A5400">
        <v>2009</v>
      </c>
      <c r="B5400" s="1">
        <f t="shared" si="84"/>
        <v>276</v>
      </c>
      <c r="C5400" s="18">
        <v>20.100000000000001</v>
      </c>
      <c r="D5400">
        <v>29.1</v>
      </c>
      <c r="E5400">
        <v>14</v>
      </c>
      <c r="F5400">
        <v>0</v>
      </c>
    </row>
    <row r="5401" spans="1:6" x14ac:dyDescent="0.35">
      <c r="A5401">
        <v>2009</v>
      </c>
      <c r="B5401" s="1">
        <f t="shared" si="84"/>
        <v>277</v>
      </c>
      <c r="C5401" s="18">
        <v>20</v>
      </c>
      <c r="D5401">
        <v>32.4</v>
      </c>
      <c r="E5401">
        <v>15.8</v>
      </c>
      <c r="F5401">
        <v>0</v>
      </c>
    </row>
    <row r="5402" spans="1:6" x14ac:dyDescent="0.35">
      <c r="A5402">
        <v>2009</v>
      </c>
      <c r="B5402" s="1">
        <f t="shared" si="84"/>
        <v>278</v>
      </c>
      <c r="C5402" s="18">
        <v>19.7</v>
      </c>
      <c r="D5402">
        <v>33</v>
      </c>
      <c r="E5402">
        <v>14</v>
      </c>
      <c r="F5402">
        <v>0</v>
      </c>
    </row>
    <row r="5403" spans="1:6" x14ac:dyDescent="0.35">
      <c r="A5403">
        <v>2009</v>
      </c>
      <c r="B5403" s="1">
        <f t="shared" si="84"/>
        <v>279</v>
      </c>
      <c r="C5403" s="18">
        <v>19.5</v>
      </c>
      <c r="D5403">
        <v>31.9</v>
      </c>
      <c r="E5403">
        <v>17.5</v>
      </c>
      <c r="F5403">
        <v>0</v>
      </c>
    </row>
    <row r="5404" spans="1:6" x14ac:dyDescent="0.35">
      <c r="A5404">
        <v>2009</v>
      </c>
      <c r="B5404" s="1">
        <f t="shared" si="84"/>
        <v>280</v>
      </c>
      <c r="C5404" s="18">
        <v>19.2</v>
      </c>
      <c r="D5404">
        <v>31</v>
      </c>
      <c r="E5404">
        <v>16.8</v>
      </c>
      <c r="F5404">
        <v>0</v>
      </c>
    </row>
    <row r="5405" spans="1:6" x14ac:dyDescent="0.35">
      <c r="A5405">
        <v>2009</v>
      </c>
      <c r="B5405" s="1">
        <f t="shared" si="84"/>
        <v>281</v>
      </c>
      <c r="C5405" s="18">
        <v>18.399999999999999</v>
      </c>
      <c r="D5405">
        <v>26.6</v>
      </c>
      <c r="E5405">
        <v>15.9</v>
      </c>
      <c r="F5405">
        <v>0</v>
      </c>
    </row>
    <row r="5406" spans="1:6" x14ac:dyDescent="0.35">
      <c r="A5406">
        <v>2009</v>
      </c>
      <c r="B5406" s="1">
        <f t="shared" si="84"/>
        <v>282</v>
      </c>
      <c r="C5406" s="18">
        <v>19</v>
      </c>
      <c r="D5406">
        <v>26.1</v>
      </c>
      <c r="E5406">
        <v>17</v>
      </c>
      <c r="F5406">
        <v>0</v>
      </c>
    </row>
    <row r="5407" spans="1:6" x14ac:dyDescent="0.35">
      <c r="A5407">
        <v>2009</v>
      </c>
      <c r="B5407" s="1">
        <f t="shared" si="84"/>
        <v>283</v>
      </c>
      <c r="C5407" s="18">
        <v>19</v>
      </c>
      <c r="D5407">
        <v>27</v>
      </c>
      <c r="E5407">
        <v>14</v>
      </c>
      <c r="F5407">
        <v>0</v>
      </c>
    </row>
    <row r="5408" spans="1:6" x14ac:dyDescent="0.35">
      <c r="A5408">
        <v>2009</v>
      </c>
      <c r="B5408" s="1">
        <f t="shared" si="84"/>
        <v>284</v>
      </c>
      <c r="C5408" s="18">
        <v>19</v>
      </c>
      <c r="D5408">
        <v>31</v>
      </c>
      <c r="E5408">
        <v>15.7</v>
      </c>
      <c r="F5408">
        <v>0</v>
      </c>
    </row>
    <row r="5409" spans="1:6" x14ac:dyDescent="0.35">
      <c r="A5409">
        <v>2009</v>
      </c>
      <c r="B5409" s="1">
        <f t="shared" si="84"/>
        <v>285</v>
      </c>
      <c r="C5409" s="18">
        <v>19</v>
      </c>
      <c r="D5409">
        <v>31.8</v>
      </c>
      <c r="E5409">
        <v>16</v>
      </c>
      <c r="F5409">
        <v>0</v>
      </c>
    </row>
    <row r="5410" spans="1:6" x14ac:dyDescent="0.35">
      <c r="A5410">
        <v>2009</v>
      </c>
      <c r="B5410" s="1">
        <f t="shared" si="84"/>
        <v>286</v>
      </c>
      <c r="C5410" s="18">
        <v>18.8</v>
      </c>
      <c r="D5410">
        <v>32.700000000000003</v>
      </c>
      <c r="E5410">
        <v>15.6</v>
      </c>
      <c r="F5410">
        <v>0</v>
      </c>
    </row>
    <row r="5411" spans="1:6" x14ac:dyDescent="0.35">
      <c r="A5411">
        <v>2009</v>
      </c>
      <c r="B5411" s="1">
        <f t="shared" si="84"/>
        <v>287</v>
      </c>
      <c r="C5411" s="18">
        <v>18.600000000000001</v>
      </c>
      <c r="D5411">
        <v>32</v>
      </c>
      <c r="E5411">
        <v>12.6</v>
      </c>
      <c r="F5411">
        <v>0</v>
      </c>
    </row>
    <row r="5412" spans="1:6" x14ac:dyDescent="0.35">
      <c r="A5412">
        <v>2009</v>
      </c>
      <c r="B5412" s="1">
        <f t="shared" si="84"/>
        <v>288</v>
      </c>
      <c r="C5412" s="18">
        <v>18.3</v>
      </c>
      <c r="D5412">
        <v>30</v>
      </c>
      <c r="E5412">
        <v>15.9</v>
      </c>
      <c r="F5412">
        <v>0</v>
      </c>
    </row>
    <row r="5413" spans="1:6" x14ac:dyDescent="0.35">
      <c r="A5413">
        <v>2009</v>
      </c>
      <c r="B5413" s="1">
        <f t="shared" si="84"/>
        <v>289</v>
      </c>
      <c r="C5413" s="18">
        <v>18.2</v>
      </c>
      <c r="D5413">
        <v>30.4</v>
      </c>
      <c r="E5413">
        <v>12.6</v>
      </c>
      <c r="F5413">
        <v>0</v>
      </c>
    </row>
    <row r="5414" spans="1:6" x14ac:dyDescent="0.35">
      <c r="A5414">
        <v>2009</v>
      </c>
      <c r="B5414" s="1">
        <f t="shared" si="84"/>
        <v>290</v>
      </c>
      <c r="C5414" s="18">
        <v>17.600000000000001</v>
      </c>
      <c r="D5414">
        <v>31.2</v>
      </c>
      <c r="E5414">
        <v>14.1</v>
      </c>
      <c r="F5414">
        <v>0</v>
      </c>
    </row>
    <row r="5415" spans="1:6" x14ac:dyDescent="0.35">
      <c r="A5415">
        <v>2009</v>
      </c>
      <c r="B5415" s="1">
        <f t="shared" si="84"/>
        <v>291</v>
      </c>
      <c r="C5415" s="18">
        <v>16.8</v>
      </c>
      <c r="D5415">
        <v>26.8</v>
      </c>
      <c r="E5415">
        <v>13</v>
      </c>
      <c r="F5415">
        <v>0</v>
      </c>
    </row>
    <row r="5416" spans="1:6" x14ac:dyDescent="0.35">
      <c r="A5416">
        <v>2009</v>
      </c>
      <c r="B5416" s="1">
        <f t="shared" si="84"/>
        <v>292</v>
      </c>
      <c r="C5416" s="18">
        <v>15.1</v>
      </c>
      <c r="D5416">
        <v>25.1</v>
      </c>
      <c r="E5416">
        <v>12.8</v>
      </c>
      <c r="F5416">
        <v>0</v>
      </c>
    </row>
    <row r="5417" spans="1:6" x14ac:dyDescent="0.35">
      <c r="A5417">
        <v>2009</v>
      </c>
      <c r="B5417" s="1">
        <f t="shared" si="84"/>
        <v>293</v>
      </c>
      <c r="C5417" s="18">
        <v>9.9</v>
      </c>
      <c r="D5417">
        <v>22</v>
      </c>
      <c r="E5417">
        <v>13</v>
      </c>
      <c r="F5417">
        <v>0</v>
      </c>
    </row>
    <row r="5418" spans="1:6" x14ac:dyDescent="0.35">
      <c r="A5418">
        <v>2009</v>
      </c>
      <c r="B5418" s="1">
        <f t="shared" si="84"/>
        <v>294</v>
      </c>
      <c r="C5418" s="18">
        <v>8.6999999999999993</v>
      </c>
      <c r="D5418">
        <v>20.8</v>
      </c>
      <c r="E5418">
        <v>14</v>
      </c>
      <c r="F5418">
        <v>4.0999999999999996</v>
      </c>
    </row>
    <row r="5419" spans="1:6" x14ac:dyDescent="0.35">
      <c r="A5419">
        <v>2009</v>
      </c>
      <c r="B5419" s="1">
        <f t="shared" si="84"/>
        <v>295</v>
      </c>
      <c r="C5419" s="18">
        <v>11.4</v>
      </c>
      <c r="D5419">
        <v>23.1</v>
      </c>
      <c r="E5419">
        <v>14.8</v>
      </c>
      <c r="F5419">
        <v>2</v>
      </c>
    </row>
    <row r="5420" spans="1:6" x14ac:dyDescent="0.35">
      <c r="A5420">
        <v>2009</v>
      </c>
      <c r="B5420" s="1">
        <f t="shared" si="84"/>
        <v>296</v>
      </c>
      <c r="C5420" s="18">
        <v>17.2</v>
      </c>
      <c r="D5420">
        <v>25.1</v>
      </c>
      <c r="E5420">
        <v>15</v>
      </c>
      <c r="F5420">
        <v>0</v>
      </c>
    </row>
    <row r="5421" spans="1:6" x14ac:dyDescent="0.35">
      <c r="A5421">
        <v>2009</v>
      </c>
      <c r="B5421" s="1">
        <f t="shared" si="84"/>
        <v>297</v>
      </c>
      <c r="C5421" s="18">
        <v>16.899999999999999</v>
      </c>
      <c r="D5421">
        <v>30.3</v>
      </c>
      <c r="E5421">
        <v>14.3</v>
      </c>
      <c r="F5421">
        <v>0</v>
      </c>
    </row>
    <row r="5422" spans="1:6" x14ac:dyDescent="0.35">
      <c r="A5422">
        <v>2009</v>
      </c>
      <c r="B5422" s="1">
        <f t="shared" si="84"/>
        <v>298</v>
      </c>
      <c r="C5422" s="18">
        <v>17</v>
      </c>
      <c r="D5422">
        <v>31</v>
      </c>
      <c r="E5422">
        <v>14.9</v>
      </c>
      <c r="F5422">
        <v>0</v>
      </c>
    </row>
    <row r="5423" spans="1:6" x14ac:dyDescent="0.35">
      <c r="A5423">
        <v>2009</v>
      </c>
      <c r="B5423" s="1">
        <f t="shared" si="84"/>
        <v>299</v>
      </c>
      <c r="C5423" s="18">
        <v>16.399999999999999</v>
      </c>
      <c r="D5423">
        <v>32.200000000000003</v>
      </c>
      <c r="E5423">
        <v>14.8</v>
      </c>
      <c r="F5423">
        <v>0</v>
      </c>
    </row>
    <row r="5424" spans="1:6" x14ac:dyDescent="0.35">
      <c r="A5424">
        <v>2009</v>
      </c>
      <c r="B5424" s="1">
        <f t="shared" si="84"/>
        <v>300</v>
      </c>
      <c r="C5424" s="18">
        <v>16.399999999999999</v>
      </c>
      <c r="D5424">
        <v>32.700000000000003</v>
      </c>
      <c r="E5424">
        <v>19.399999999999999</v>
      </c>
      <c r="F5424">
        <v>0</v>
      </c>
    </row>
    <row r="5425" spans="1:6" x14ac:dyDescent="0.35">
      <c r="A5425">
        <v>2009</v>
      </c>
      <c r="B5425" s="1">
        <f t="shared" si="84"/>
        <v>301</v>
      </c>
      <c r="C5425" s="18">
        <v>13.4</v>
      </c>
      <c r="D5425">
        <v>33.299999999999997</v>
      </c>
      <c r="E5425">
        <v>14.6</v>
      </c>
      <c r="F5425">
        <v>0</v>
      </c>
    </row>
    <row r="5426" spans="1:6" x14ac:dyDescent="0.35">
      <c r="A5426">
        <v>2009</v>
      </c>
      <c r="B5426" s="1">
        <f t="shared" si="84"/>
        <v>302</v>
      </c>
      <c r="C5426" s="18">
        <v>15</v>
      </c>
      <c r="D5426">
        <v>31</v>
      </c>
      <c r="E5426">
        <v>15.9</v>
      </c>
      <c r="F5426">
        <v>0</v>
      </c>
    </row>
    <row r="5427" spans="1:6" x14ac:dyDescent="0.35">
      <c r="A5427">
        <v>2009</v>
      </c>
      <c r="B5427" s="1">
        <f t="shared" si="84"/>
        <v>303</v>
      </c>
      <c r="C5427" s="18">
        <v>15.7</v>
      </c>
      <c r="D5427">
        <v>30.2</v>
      </c>
      <c r="E5427">
        <v>16</v>
      </c>
      <c r="F5427">
        <v>0</v>
      </c>
    </row>
    <row r="5428" spans="1:6" x14ac:dyDescent="0.35">
      <c r="A5428">
        <v>2009</v>
      </c>
      <c r="B5428" s="1">
        <f t="shared" si="84"/>
        <v>304</v>
      </c>
      <c r="C5428" s="18">
        <v>16.100000000000001</v>
      </c>
      <c r="D5428">
        <v>31.8</v>
      </c>
      <c r="E5428">
        <v>16.600000000000001</v>
      </c>
      <c r="F5428">
        <v>0</v>
      </c>
    </row>
    <row r="5429" spans="1:6" x14ac:dyDescent="0.35">
      <c r="A5429">
        <v>2009</v>
      </c>
      <c r="B5429" s="1">
        <f t="shared" si="84"/>
        <v>305</v>
      </c>
      <c r="C5429" s="18">
        <v>15.9</v>
      </c>
      <c r="D5429">
        <v>28.6</v>
      </c>
      <c r="E5429">
        <v>14</v>
      </c>
      <c r="F5429">
        <v>0</v>
      </c>
    </row>
    <row r="5430" spans="1:6" x14ac:dyDescent="0.35">
      <c r="A5430">
        <v>2009</v>
      </c>
      <c r="B5430" s="1">
        <f t="shared" si="84"/>
        <v>306</v>
      </c>
      <c r="C5430" s="18">
        <v>15.2</v>
      </c>
      <c r="D5430">
        <v>23.9</v>
      </c>
      <c r="E5430">
        <v>15</v>
      </c>
      <c r="F5430">
        <v>0</v>
      </c>
    </row>
    <row r="5431" spans="1:6" x14ac:dyDescent="0.35">
      <c r="A5431">
        <v>2009</v>
      </c>
      <c r="B5431" s="1">
        <f t="shared" si="84"/>
        <v>307</v>
      </c>
      <c r="C5431" s="18">
        <v>15.3</v>
      </c>
      <c r="D5431">
        <v>22.8</v>
      </c>
      <c r="E5431">
        <v>14</v>
      </c>
      <c r="F5431">
        <v>0</v>
      </c>
    </row>
    <row r="5432" spans="1:6" x14ac:dyDescent="0.35">
      <c r="A5432">
        <v>2009</v>
      </c>
      <c r="B5432" s="1">
        <f t="shared" si="84"/>
        <v>308</v>
      </c>
      <c r="C5432" s="18">
        <v>12.7</v>
      </c>
      <c r="D5432">
        <v>20.2</v>
      </c>
      <c r="E5432">
        <v>10.7</v>
      </c>
      <c r="F5432">
        <v>0</v>
      </c>
    </row>
    <row r="5433" spans="1:6" x14ac:dyDescent="0.35">
      <c r="A5433">
        <v>2009</v>
      </c>
      <c r="B5433" s="1">
        <f t="shared" si="84"/>
        <v>309</v>
      </c>
      <c r="C5433" s="18">
        <v>10.9</v>
      </c>
      <c r="D5433">
        <v>17.100000000000001</v>
      </c>
      <c r="E5433">
        <v>12</v>
      </c>
      <c r="F5433">
        <v>2</v>
      </c>
    </row>
    <row r="5434" spans="1:6" x14ac:dyDescent="0.35">
      <c r="A5434">
        <v>2009</v>
      </c>
      <c r="B5434" s="1">
        <f t="shared" si="84"/>
        <v>310</v>
      </c>
      <c r="C5434" s="18">
        <v>13.2</v>
      </c>
      <c r="D5434">
        <v>17.899999999999999</v>
      </c>
      <c r="E5434">
        <v>11</v>
      </c>
      <c r="F5434">
        <v>0.5</v>
      </c>
    </row>
    <row r="5435" spans="1:6" x14ac:dyDescent="0.35">
      <c r="A5435">
        <v>2009</v>
      </c>
      <c r="B5435" s="1">
        <f t="shared" si="84"/>
        <v>311</v>
      </c>
      <c r="C5435" s="18">
        <v>14.1</v>
      </c>
      <c r="D5435">
        <v>22</v>
      </c>
      <c r="E5435">
        <v>8.6999999999999993</v>
      </c>
      <c r="F5435">
        <v>0</v>
      </c>
    </row>
    <row r="5436" spans="1:6" x14ac:dyDescent="0.35">
      <c r="A5436">
        <v>2009</v>
      </c>
      <c r="B5436" s="1">
        <f t="shared" si="84"/>
        <v>312</v>
      </c>
      <c r="C5436" s="18">
        <v>11.3</v>
      </c>
      <c r="D5436">
        <v>17.5</v>
      </c>
      <c r="E5436">
        <v>12</v>
      </c>
      <c r="F5436">
        <v>0</v>
      </c>
    </row>
    <row r="5437" spans="1:6" x14ac:dyDescent="0.35">
      <c r="A5437">
        <v>2009</v>
      </c>
      <c r="B5437" s="1">
        <f t="shared" si="84"/>
        <v>313</v>
      </c>
      <c r="C5437" s="18">
        <v>9</v>
      </c>
      <c r="D5437">
        <v>19.2</v>
      </c>
      <c r="E5437">
        <v>11</v>
      </c>
      <c r="F5437">
        <v>2</v>
      </c>
    </row>
    <row r="5438" spans="1:6" x14ac:dyDescent="0.35">
      <c r="A5438">
        <v>2009</v>
      </c>
      <c r="B5438" s="1">
        <f t="shared" si="84"/>
        <v>314</v>
      </c>
      <c r="C5438" s="18">
        <v>14.8</v>
      </c>
      <c r="D5438">
        <v>19.7</v>
      </c>
      <c r="E5438">
        <v>8</v>
      </c>
      <c r="F5438">
        <v>0</v>
      </c>
    </row>
    <row r="5439" spans="1:6" x14ac:dyDescent="0.35">
      <c r="A5439">
        <v>2009</v>
      </c>
      <c r="B5439" s="1">
        <f t="shared" si="84"/>
        <v>315</v>
      </c>
      <c r="C5439" s="18">
        <v>14.9</v>
      </c>
      <c r="D5439">
        <v>23.1</v>
      </c>
      <c r="E5439">
        <v>8</v>
      </c>
      <c r="F5439">
        <v>0</v>
      </c>
    </row>
    <row r="5440" spans="1:6" x14ac:dyDescent="0.35">
      <c r="A5440">
        <v>2009</v>
      </c>
      <c r="B5440" s="1">
        <f t="shared" si="84"/>
        <v>316</v>
      </c>
      <c r="C5440" s="18">
        <v>14.8</v>
      </c>
      <c r="D5440">
        <v>26</v>
      </c>
      <c r="E5440">
        <v>7.7</v>
      </c>
      <c r="F5440">
        <v>0</v>
      </c>
    </row>
    <row r="5441" spans="1:6" x14ac:dyDescent="0.35">
      <c r="A5441">
        <v>2009</v>
      </c>
      <c r="B5441" s="1">
        <f t="shared" si="84"/>
        <v>317</v>
      </c>
      <c r="C5441" s="18">
        <v>14.5</v>
      </c>
      <c r="D5441">
        <v>29.1</v>
      </c>
      <c r="E5441">
        <v>12.6</v>
      </c>
      <c r="F5441">
        <v>0</v>
      </c>
    </row>
    <row r="5442" spans="1:6" x14ac:dyDescent="0.35">
      <c r="A5442">
        <v>2009</v>
      </c>
      <c r="B5442" s="1">
        <f t="shared" si="84"/>
        <v>318</v>
      </c>
      <c r="C5442" s="18">
        <v>14</v>
      </c>
      <c r="D5442">
        <v>27.6</v>
      </c>
      <c r="E5442">
        <v>17</v>
      </c>
      <c r="F5442">
        <v>0</v>
      </c>
    </row>
    <row r="5443" spans="1:6" x14ac:dyDescent="0.35">
      <c r="A5443">
        <v>2009</v>
      </c>
      <c r="B5443" s="1">
        <f t="shared" si="84"/>
        <v>319</v>
      </c>
      <c r="C5443" s="18">
        <v>14.4</v>
      </c>
      <c r="D5443">
        <v>29.7</v>
      </c>
      <c r="E5443">
        <v>15</v>
      </c>
      <c r="F5443">
        <v>0</v>
      </c>
    </row>
    <row r="5444" spans="1:6" x14ac:dyDescent="0.35">
      <c r="A5444">
        <v>2009</v>
      </c>
      <c r="B5444" s="1">
        <f t="shared" si="84"/>
        <v>320</v>
      </c>
      <c r="C5444" s="18">
        <v>13.9</v>
      </c>
      <c r="D5444">
        <v>28.2</v>
      </c>
      <c r="E5444">
        <v>13.5</v>
      </c>
      <c r="F5444">
        <v>0</v>
      </c>
    </row>
    <row r="5445" spans="1:6" x14ac:dyDescent="0.35">
      <c r="A5445">
        <v>2009</v>
      </c>
      <c r="B5445" s="1">
        <f t="shared" si="84"/>
        <v>321</v>
      </c>
      <c r="C5445" s="18">
        <v>10.199999999999999</v>
      </c>
      <c r="D5445">
        <v>26.6</v>
      </c>
      <c r="E5445">
        <v>14</v>
      </c>
      <c r="F5445">
        <v>0</v>
      </c>
    </row>
    <row r="5446" spans="1:6" x14ac:dyDescent="0.35">
      <c r="A5446">
        <v>2009</v>
      </c>
      <c r="B5446" s="1">
        <f t="shared" si="84"/>
        <v>322</v>
      </c>
      <c r="C5446" s="18">
        <v>12.2</v>
      </c>
      <c r="D5446">
        <v>23.5</v>
      </c>
      <c r="E5446">
        <v>13</v>
      </c>
      <c r="F5446">
        <v>0</v>
      </c>
    </row>
    <row r="5447" spans="1:6" x14ac:dyDescent="0.35">
      <c r="A5447">
        <v>2009</v>
      </c>
      <c r="B5447" s="1">
        <f t="shared" si="84"/>
        <v>323</v>
      </c>
      <c r="C5447" s="18">
        <v>13.2</v>
      </c>
      <c r="D5447">
        <v>21.1</v>
      </c>
      <c r="E5447">
        <v>13</v>
      </c>
      <c r="F5447">
        <v>0</v>
      </c>
    </row>
    <row r="5448" spans="1:6" x14ac:dyDescent="0.35">
      <c r="A5448">
        <v>2009</v>
      </c>
      <c r="B5448" s="1">
        <f t="shared" si="84"/>
        <v>324</v>
      </c>
      <c r="C5448" s="18">
        <v>13.1</v>
      </c>
      <c r="D5448">
        <v>25.6</v>
      </c>
      <c r="E5448">
        <v>9.8000000000000007</v>
      </c>
      <c r="F5448">
        <v>0</v>
      </c>
    </row>
    <row r="5449" spans="1:6" x14ac:dyDescent="0.35">
      <c r="A5449">
        <v>2009</v>
      </c>
      <c r="B5449" s="1">
        <f t="shared" si="84"/>
        <v>325</v>
      </c>
      <c r="C5449" s="18">
        <v>13.4</v>
      </c>
      <c r="D5449">
        <v>29.3</v>
      </c>
      <c r="E5449">
        <v>10.7</v>
      </c>
      <c r="F5449">
        <v>0</v>
      </c>
    </row>
    <row r="5450" spans="1:6" x14ac:dyDescent="0.35">
      <c r="A5450">
        <v>2009</v>
      </c>
      <c r="B5450" s="1">
        <f t="shared" si="84"/>
        <v>326</v>
      </c>
      <c r="C5450" s="18">
        <v>12.5</v>
      </c>
      <c r="D5450">
        <v>20</v>
      </c>
      <c r="E5450">
        <v>10.7</v>
      </c>
      <c r="F5450">
        <v>0</v>
      </c>
    </row>
    <row r="5451" spans="1:6" x14ac:dyDescent="0.35">
      <c r="A5451">
        <v>2009</v>
      </c>
      <c r="B5451" s="1">
        <f t="shared" si="84"/>
        <v>327</v>
      </c>
      <c r="C5451" s="18">
        <v>12.9</v>
      </c>
      <c r="D5451">
        <v>20.5</v>
      </c>
      <c r="E5451">
        <v>13</v>
      </c>
      <c r="F5451">
        <v>0</v>
      </c>
    </row>
    <row r="5452" spans="1:6" x14ac:dyDescent="0.35">
      <c r="A5452">
        <v>2009</v>
      </c>
      <c r="B5452" s="1">
        <f t="shared" ref="B5452:B5515" si="85">B5451+1</f>
        <v>328</v>
      </c>
      <c r="C5452" s="18">
        <v>10.7</v>
      </c>
      <c r="D5452">
        <v>25.5</v>
      </c>
      <c r="E5452">
        <v>9.4</v>
      </c>
      <c r="F5452">
        <v>0</v>
      </c>
    </row>
    <row r="5453" spans="1:6" x14ac:dyDescent="0.35">
      <c r="A5453">
        <v>2009</v>
      </c>
      <c r="B5453" s="1">
        <f t="shared" si="85"/>
        <v>329</v>
      </c>
      <c r="C5453" s="18">
        <v>13.1</v>
      </c>
      <c r="D5453">
        <v>24.3</v>
      </c>
      <c r="E5453">
        <v>10.3</v>
      </c>
      <c r="F5453">
        <v>0</v>
      </c>
    </row>
    <row r="5454" spans="1:6" x14ac:dyDescent="0.35">
      <c r="A5454">
        <v>2009</v>
      </c>
      <c r="B5454" s="1">
        <f t="shared" si="85"/>
        <v>330</v>
      </c>
      <c r="C5454" s="18">
        <v>12.9</v>
      </c>
      <c r="D5454">
        <v>23.9</v>
      </c>
      <c r="E5454">
        <v>12</v>
      </c>
      <c r="F5454">
        <v>0</v>
      </c>
    </row>
    <row r="5455" spans="1:6" x14ac:dyDescent="0.35">
      <c r="A5455">
        <v>2009</v>
      </c>
      <c r="B5455" s="1">
        <f t="shared" si="85"/>
        <v>331</v>
      </c>
      <c r="C5455" s="18">
        <v>11</v>
      </c>
      <c r="D5455">
        <v>19.7</v>
      </c>
      <c r="E5455">
        <v>9.3000000000000007</v>
      </c>
      <c r="F5455">
        <v>0</v>
      </c>
    </row>
    <row r="5456" spans="1:6" x14ac:dyDescent="0.35">
      <c r="A5456">
        <v>2009</v>
      </c>
      <c r="B5456" s="1">
        <f t="shared" si="85"/>
        <v>332</v>
      </c>
      <c r="C5456" s="18">
        <v>10.7</v>
      </c>
      <c r="D5456">
        <v>13</v>
      </c>
      <c r="E5456">
        <v>10</v>
      </c>
      <c r="F5456">
        <v>0</v>
      </c>
    </row>
    <row r="5457" spans="1:6" x14ac:dyDescent="0.35">
      <c r="A5457">
        <v>2009</v>
      </c>
      <c r="B5457" s="1">
        <f t="shared" si="85"/>
        <v>333</v>
      </c>
      <c r="C5457" s="18">
        <v>11.4</v>
      </c>
      <c r="D5457">
        <v>21.7</v>
      </c>
      <c r="E5457">
        <v>7.6</v>
      </c>
      <c r="F5457">
        <v>8.9</v>
      </c>
    </row>
    <row r="5458" spans="1:6" x14ac:dyDescent="0.35">
      <c r="A5458">
        <v>2009</v>
      </c>
      <c r="B5458" s="1">
        <f t="shared" si="85"/>
        <v>334</v>
      </c>
      <c r="C5458" s="18">
        <v>5.3</v>
      </c>
      <c r="D5458">
        <v>13.1</v>
      </c>
      <c r="E5458">
        <v>7.3</v>
      </c>
      <c r="F5458">
        <v>30</v>
      </c>
    </row>
    <row r="5459" spans="1:6" x14ac:dyDescent="0.35">
      <c r="A5459">
        <v>2009</v>
      </c>
      <c r="B5459" s="1">
        <f t="shared" si="85"/>
        <v>335</v>
      </c>
      <c r="C5459" s="18">
        <v>12.7</v>
      </c>
      <c r="D5459">
        <v>15.4</v>
      </c>
      <c r="E5459">
        <v>5</v>
      </c>
      <c r="F5459">
        <v>7.9</v>
      </c>
    </row>
    <row r="5460" spans="1:6" x14ac:dyDescent="0.35">
      <c r="A5460">
        <v>2009</v>
      </c>
      <c r="B5460" s="1">
        <f t="shared" si="85"/>
        <v>336</v>
      </c>
      <c r="C5460" s="18">
        <v>12.3</v>
      </c>
      <c r="D5460">
        <v>16.8</v>
      </c>
      <c r="E5460">
        <v>6.4</v>
      </c>
      <c r="F5460">
        <v>0</v>
      </c>
    </row>
    <row r="5461" spans="1:6" x14ac:dyDescent="0.35">
      <c r="A5461">
        <v>2009</v>
      </c>
      <c r="B5461" s="1">
        <f t="shared" si="85"/>
        <v>337</v>
      </c>
      <c r="C5461" s="18">
        <v>8.6999999999999993</v>
      </c>
      <c r="D5461">
        <v>16.5</v>
      </c>
      <c r="E5461">
        <v>8.5</v>
      </c>
      <c r="F5461">
        <v>2</v>
      </c>
    </row>
    <row r="5462" spans="1:6" x14ac:dyDescent="0.35">
      <c r="A5462">
        <v>2009</v>
      </c>
      <c r="B5462" s="1">
        <f t="shared" si="85"/>
        <v>338</v>
      </c>
      <c r="C5462" s="18">
        <v>11.6</v>
      </c>
      <c r="D5462">
        <v>15.9</v>
      </c>
      <c r="E5462">
        <v>8.4</v>
      </c>
      <c r="F5462">
        <v>0.5</v>
      </c>
    </row>
    <row r="5463" spans="1:6" x14ac:dyDescent="0.35">
      <c r="A5463">
        <v>2009</v>
      </c>
      <c r="B5463" s="1">
        <f t="shared" si="85"/>
        <v>339</v>
      </c>
      <c r="C5463" s="18">
        <v>12.5</v>
      </c>
      <c r="D5463">
        <v>15.9</v>
      </c>
      <c r="E5463">
        <v>9</v>
      </c>
      <c r="F5463">
        <v>0</v>
      </c>
    </row>
    <row r="5464" spans="1:6" x14ac:dyDescent="0.35">
      <c r="A5464">
        <v>2009</v>
      </c>
      <c r="B5464" s="1">
        <f t="shared" si="85"/>
        <v>340</v>
      </c>
      <c r="C5464" s="18">
        <v>12.5</v>
      </c>
      <c r="D5464">
        <v>18</v>
      </c>
      <c r="E5464">
        <v>7.4</v>
      </c>
      <c r="F5464">
        <v>0</v>
      </c>
    </row>
    <row r="5465" spans="1:6" x14ac:dyDescent="0.35">
      <c r="A5465">
        <v>2009</v>
      </c>
      <c r="B5465" s="1">
        <f t="shared" si="85"/>
        <v>341</v>
      </c>
      <c r="C5465" s="18">
        <v>12.3</v>
      </c>
      <c r="D5465">
        <v>19</v>
      </c>
      <c r="E5465">
        <v>9</v>
      </c>
      <c r="F5465">
        <v>0</v>
      </c>
    </row>
    <row r="5466" spans="1:6" x14ac:dyDescent="0.35">
      <c r="A5466">
        <v>2009</v>
      </c>
      <c r="B5466" s="1">
        <f t="shared" si="85"/>
        <v>342</v>
      </c>
      <c r="C5466" s="18">
        <v>12.5</v>
      </c>
      <c r="D5466">
        <v>20.5</v>
      </c>
      <c r="E5466">
        <v>4</v>
      </c>
      <c r="F5466">
        <v>0</v>
      </c>
    </row>
    <row r="5467" spans="1:6" x14ac:dyDescent="0.35">
      <c r="A5467">
        <v>2009</v>
      </c>
      <c r="B5467" s="1">
        <f t="shared" si="85"/>
        <v>343</v>
      </c>
      <c r="C5467" s="18">
        <v>12.7</v>
      </c>
      <c r="D5467">
        <v>20.6</v>
      </c>
      <c r="E5467">
        <v>7</v>
      </c>
      <c r="F5467">
        <v>0</v>
      </c>
    </row>
    <row r="5468" spans="1:6" x14ac:dyDescent="0.35">
      <c r="A5468">
        <v>2009</v>
      </c>
      <c r="B5468" s="1">
        <f t="shared" si="85"/>
        <v>344</v>
      </c>
      <c r="C5468" s="18">
        <v>12.7</v>
      </c>
      <c r="D5468">
        <v>20.3</v>
      </c>
      <c r="E5468">
        <v>7.7</v>
      </c>
      <c r="F5468">
        <v>0</v>
      </c>
    </row>
    <row r="5469" spans="1:6" x14ac:dyDescent="0.35">
      <c r="A5469">
        <v>2009</v>
      </c>
      <c r="B5469" s="1">
        <f t="shared" si="85"/>
        <v>345</v>
      </c>
      <c r="C5469" s="18">
        <v>12.4</v>
      </c>
      <c r="D5469">
        <v>21.4</v>
      </c>
      <c r="E5469">
        <v>8</v>
      </c>
      <c r="F5469">
        <v>0</v>
      </c>
    </row>
    <row r="5470" spans="1:6" x14ac:dyDescent="0.35">
      <c r="A5470">
        <v>2009</v>
      </c>
      <c r="B5470" s="1">
        <f t="shared" si="85"/>
        <v>346</v>
      </c>
      <c r="C5470" s="18">
        <v>9.3000000000000007</v>
      </c>
      <c r="D5470">
        <v>20.5</v>
      </c>
      <c r="E5470">
        <v>10</v>
      </c>
      <c r="F5470">
        <v>0</v>
      </c>
    </row>
    <row r="5471" spans="1:6" x14ac:dyDescent="0.35">
      <c r="A5471">
        <v>2009</v>
      </c>
      <c r="B5471" s="1">
        <f t="shared" si="85"/>
        <v>347</v>
      </c>
      <c r="C5471" s="18">
        <v>9.5</v>
      </c>
      <c r="D5471">
        <v>16</v>
      </c>
      <c r="E5471">
        <v>9</v>
      </c>
      <c r="F5471">
        <v>0</v>
      </c>
    </row>
    <row r="5472" spans="1:6" x14ac:dyDescent="0.35">
      <c r="A5472">
        <v>2009</v>
      </c>
      <c r="B5472" s="1">
        <f t="shared" si="85"/>
        <v>348</v>
      </c>
      <c r="C5472" s="18">
        <v>5.0999999999999996</v>
      </c>
      <c r="D5472">
        <v>12.2</v>
      </c>
      <c r="E5472">
        <v>6</v>
      </c>
      <c r="F5472">
        <v>0.5</v>
      </c>
    </row>
    <row r="5473" spans="1:6" x14ac:dyDescent="0.35">
      <c r="A5473">
        <v>2009</v>
      </c>
      <c r="B5473" s="1">
        <f t="shared" si="85"/>
        <v>349</v>
      </c>
      <c r="C5473" s="18">
        <v>11.3</v>
      </c>
      <c r="D5473">
        <v>14</v>
      </c>
      <c r="E5473">
        <v>5.0999999999999996</v>
      </c>
      <c r="F5473">
        <v>7.1</v>
      </c>
    </row>
    <row r="5474" spans="1:6" x14ac:dyDescent="0.35">
      <c r="A5474">
        <v>2009</v>
      </c>
      <c r="B5474" s="1">
        <f t="shared" si="85"/>
        <v>350</v>
      </c>
      <c r="C5474" s="18">
        <v>6.6</v>
      </c>
      <c r="D5474">
        <v>19</v>
      </c>
      <c r="E5474">
        <v>6.8</v>
      </c>
      <c r="F5474">
        <v>0</v>
      </c>
    </row>
    <row r="5475" spans="1:6" x14ac:dyDescent="0.35">
      <c r="A5475">
        <v>2009</v>
      </c>
      <c r="B5475" s="1">
        <f t="shared" si="85"/>
        <v>351</v>
      </c>
      <c r="C5475" s="18">
        <v>9.1999999999999993</v>
      </c>
      <c r="D5475">
        <v>18.7</v>
      </c>
      <c r="E5475">
        <v>13</v>
      </c>
      <c r="F5475">
        <v>17</v>
      </c>
    </row>
    <row r="5476" spans="1:6" x14ac:dyDescent="0.35">
      <c r="A5476">
        <v>2009</v>
      </c>
      <c r="B5476" s="1">
        <f t="shared" si="85"/>
        <v>352</v>
      </c>
      <c r="C5476" s="18">
        <v>5.5</v>
      </c>
      <c r="D5476">
        <v>19.899999999999999</v>
      </c>
      <c r="E5476">
        <v>13.3</v>
      </c>
      <c r="F5476">
        <v>1</v>
      </c>
    </row>
    <row r="5477" spans="1:6" x14ac:dyDescent="0.35">
      <c r="A5477">
        <v>2009</v>
      </c>
      <c r="B5477" s="1">
        <f t="shared" si="85"/>
        <v>353</v>
      </c>
      <c r="C5477" s="18">
        <v>3.4</v>
      </c>
      <c r="D5477">
        <v>14.8</v>
      </c>
      <c r="E5477">
        <v>11.7</v>
      </c>
      <c r="F5477">
        <v>0</v>
      </c>
    </row>
    <row r="5478" spans="1:6" x14ac:dyDescent="0.35">
      <c r="A5478">
        <v>2009</v>
      </c>
      <c r="B5478" s="1">
        <f t="shared" si="85"/>
        <v>354</v>
      </c>
      <c r="C5478" s="18">
        <v>6.5</v>
      </c>
      <c r="D5478">
        <v>15.5</v>
      </c>
      <c r="E5478">
        <v>9.4</v>
      </c>
      <c r="F5478">
        <v>0.3</v>
      </c>
    </row>
    <row r="5479" spans="1:6" x14ac:dyDescent="0.35">
      <c r="A5479">
        <v>2009</v>
      </c>
      <c r="B5479" s="1">
        <f t="shared" si="85"/>
        <v>355</v>
      </c>
      <c r="C5479" s="18">
        <v>6</v>
      </c>
      <c r="D5479">
        <v>19.7</v>
      </c>
      <c r="E5479">
        <v>13.6</v>
      </c>
      <c r="F5479">
        <v>6.1</v>
      </c>
    </row>
    <row r="5480" spans="1:6" x14ac:dyDescent="0.35">
      <c r="A5480">
        <v>2009</v>
      </c>
      <c r="B5480" s="1">
        <f t="shared" si="85"/>
        <v>356</v>
      </c>
      <c r="C5480" s="18">
        <v>7.6</v>
      </c>
      <c r="D5480">
        <v>15.1</v>
      </c>
      <c r="E5480">
        <v>13</v>
      </c>
      <c r="F5480">
        <v>13</v>
      </c>
    </row>
    <row r="5481" spans="1:6" x14ac:dyDescent="0.35">
      <c r="A5481">
        <v>2009</v>
      </c>
      <c r="B5481" s="1">
        <f t="shared" si="85"/>
        <v>357</v>
      </c>
      <c r="C5481" s="18">
        <v>3</v>
      </c>
      <c r="D5481">
        <v>18.7</v>
      </c>
      <c r="E5481">
        <v>16</v>
      </c>
      <c r="F5481">
        <v>0</v>
      </c>
    </row>
    <row r="5482" spans="1:6" x14ac:dyDescent="0.35">
      <c r="A5482">
        <v>2009</v>
      </c>
      <c r="B5482" s="1">
        <f t="shared" si="85"/>
        <v>358</v>
      </c>
      <c r="C5482" s="18">
        <v>4.2</v>
      </c>
      <c r="D5482">
        <v>19.7</v>
      </c>
      <c r="E5482">
        <v>15.2</v>
      </c>
      <c r="F5482">
        <v>21.1</v>
      </c>
    </row>
    <row r="5483" spans="1:6" x14ac:dyDescent="0.35">
      <c r="A5483">
        <v>2009</v>
      </c>
      <c r="B5483" s="1">
        <f t="shared" si="85"/>
        <v>359</v>
      </c>
      <c r="C5483" s="18">
        <v>5.9</v>
      </c>
      <c r="D5483">
        <v>22</v>
      </c>
      <c r="E5483">
        <v>14.1</v>
      </c>
      <c r="F5483">
        <v>22.1</v>
      </c>
    </row>
    <row r="5484" spans="1:6" x14ac:dyDescent="0.35">
      <c r="A5484">
        <v>2009</v>
      </c>
      <c r="B5484" s="1">
        <f t="shared" si="85"/>
        <v>360</v>
      </c>
      <c r="C5484" s="18">
        <v>7.9</v>
      </c>
      <c r="D5484">
        <v>18.8</v>
      </c>
      <c r="E5484">
        <v>12.7</v>
      </c>
      <c r="F5484">
        <v>1</v>
      </c>
    </row>
    <row r="5485" spans="1:6" x14ac:dyDescent="0.35">
      <c r="A5485">
        <v>2009</v>
      </c>
      <c r="B5485" s="1">
        <f t="shared" si="85"/>
        <v>361</v>
      </c>
      <c r="C5485" s="18">
        <v>11.8</v>
      </c>
      <c r="D5485">
        <v>18.5</v>
      </c>
      <c r="E5485">
        <v>7.7</v>
      </c>
      <c r="F5485">
        <v>0</v>
      </c>
    </row>
    <row r="5486" spans="1:6" x14ac:dyDescent="0.35">
      <c r="A5486">
        <v>2009</v>
      </c>
      <c r="B5486" s="1">
        <f t="shared" si="85"/>
        <v>362</v>
      </c>
      <c r="C5486" s="18">
        <v>10.9</v>
      </c>
      <c r="D5486">
        <v>22.5</v>
      </c>
      <c r="E5486">
        <v>8.6999999999999993</v>
      </c>
      <c r="F5486">
        <v>0</v>
      </c>
    </row>
    <row r="5487" spans="1:6" x14ac:dyDescent="0.35">
      <c r="A5487">
        <v>2009</v>
      </c>
      <c r="B5487" s="1">
        <f t="shared" si="85"/>
        <v>363</v>
      </c>
      <c r="C5487" s="18">
        <v>11.6</v>
      </c>
      <c r="D5487">
        <v>24.1</v>
      </c>
      <c r="E5487">
        <v>8.6999999999999993</v>
      </c>
      <c r="F5487">
        <v>0</v>
      </c>
    </row>
    <row r="5488" spans="1:6" x14ac:dyDescent="0.35">
      <c r="A5488">
        <v>2009</v>
      </c>
      <c r="B5488" s="1">
        <f t="shared" si="85"/>
        <v>364</v>
      </c>
      <c r="C5488" s="18">
        <v>7.7</v>
      </c>
      <c r="D5488">
        <v>19.100000000000001</v>
      </c>
      <c r="E5488">
        <v>9.4</v>
      </c>
      <c r="F5488">
        <v>0</v>
      </c>
    </row>
    <row r="5489" spans="1:6" x14ac:dyDescent="0.35">
      <c r="A5489">
        <v>2009</v>
      </c>
      <c r="B5489" s="1">
        <f t="shared" si="85"/>
        <v>365</v>
      </c>
      <c r="C5489" s="18">
        <v>7.7</v>
      </c>
      <c r="D5489">
        <v>15.3</v>
      </c>
      <c r="E5489">
        <v>10</v>
      </c>
      <c r="F5489">
        <v>5.0999999999999996</v>
      </c>
    </row>
    <row r="5490" spans="1:6" x14ac:dyDescent="0.35">
      <c r="A5490">
        <v>2010</v>
      </c>
      <c r="B5490" s="1">
        <v>1</v>
      </c>
      <c r="C5490" s="18">
        <v>9.4</v>
      </c>
      <c r="D5490">
        <v>15</v>
      </c>
      <c r="E5490">
        <v>8</v>
      </c>
      <c r="F5490">
        <v>6.1</v>
      </c>
    </row>
    <row r="5491" spans="1:6" x14ac:dyDescent="0.35">
      <c r="A5491">
        <v>2010</v>
      </c>
      <c r="B5491" s="1">
        <f t="shared" si="85"/>
        <v>2</v>
      </c>
      <c r="C5491" s="18">
        <v>12.3</v>
      </c>
      <c r="D5491">
        <v>18.7</v>
      </c>
      <c r="E5491">
        <v>6.4</v>
      </c>
      <c r="F5491">
        <v>0</v>
      </c>
    </row>
    <row r="5492" spans="1:6" x14ac:dyDescent="0.35">
      <c r="A5492">
        <v>2010</v>
      </c>
      <c r="B5492" s="1">
        <f t="shared" si="85"/>
        <v>3</v>
      </c>
      <c r="C5492" s="18">
        <v>11.9</v>
      </c>
      <c r="D5492">
        <v>20.100000000000001</v>
      </c>
      <c r="E5492">
        <v>7.5</v>
      </c>
      <c r="F5492">
        <v>0</v>
      </c>
    </row>
    <row r="5493" spans="1:6" x14ac:dyDescent="0.35">
      <c r="A5493">
        <v>2010</v>
      </c>
      <c r="B5493" s="1">
        <f t="shared" si="85"/>
        <v>4</v>
      </c>
      <c r="C5493" s="18">
        <v>7.7</v>
      </c>
      <c r="D5493">
        <v>18.5</v>
      </c>
      <c r="E5493">
        <v>10.6</v>
      </c>
      <c r="F5493">
        <v>6.1</v>
      </c>
    </row>
    <row r="5494" spans="1:6" x14ac:dyDescent="0.35">
      <c r="A5494">
        <v>2010</v>
      </c>
      <c r="B5494" s="1">
        <f t="shared" si="85"/>
        <v>5</v>
      </c>
      <c r="C5494" s="18">
        <v>6.4</v>
      </c>
      <c r="D5494">
        <v>14.2</v>
      </c>
      <c r="E5494">
        <v>10</v>
      </c>
      <c r="F5494">
        <v>0.5</v>
      </c>
    </row>
    <row r="5495" spans="1:6" x14ac:dyDescent="0.35">
      <c r="A5495">
        <v>2010</v>
      </c>
      <c r="B5495" s="1">
        <f t="shared" si="85"/>
        <v>6</v>
      </c>
      <c r="C5495" s="18">
        <v>8.1999999999999993</v>
      </c>
      <c r="D5495">
        <v>15.4</v>
      </c>
      <c r="E5495">
        <v>9.5</v>
      </c>
      <c r="F5495">
        <v>1</v>
      </c>
    </row>
    <row r="5496" spans="1:6" x14ac:dyDescent="0.35">
      <c r="A5496">
        <v>2010</v>
      </c>
      <c r="B5496" s="1">
        <f t="shared" si="85"/>
        <v>7</v>
      </c>
      <c r="C5496" s="18">
        <v>3.9</v>
      </c>
      <c r="D5496">
        <v>14</v>
      </c>
      <c r="E5496">
        <v>5</v>
      </c>
      <c r="F5496">
        <v>6.1</v>
      </c>
    </row>
    <row r="5497" spans="1:6" x14ac:dyDescent="0.35">
      <c r="A5497">
        <v>2010</v>
      </c>
      <c r="B5497" s="1">
        <f t="shared" si="85"/>
        <v>8</v>
      </c>
      <c r="C5497" s="18">
        <v>4.4000000000000004</v>
      </c>
      <c r="D5497">
        <v>6.4</v>
      </c>
      <c r="E5497">
        <v>3.7</v>
      </c>
      <c r="F5497">
        <v>49</v>
      </c>
    </row>
    <row r="5498" spans="1:6" x14ac:dyDescent="0.35">
      <c r="A5498">
        <v>2010</v>
      </c>
      <c r="B5498" s="1">
        <f t="shared" si="85"/>
        <v>9</v>
      </c>
      <c r="C5498" s="18">
        <v>10.3</v>
      </c>
      <c r="D5498">
        <v>10</v>
      </c>
      <c r="E5498">
        <v>2.2999999999999998</v>
      </c>
      <c r="F5498">
        <v>3.1</v>
      </c>
    </row>
    <row r="5499" spans="1:6" x14ac:dyDescent="0.35">
      <c r="A5499">
        <v>2010</v>
      </c>
      <c r="B5499" s="1">
        <f t="shared" si="85"/>
        <v>10</v>
      </c>
      <c r="C5499" s="18">
        <v>4.3</v>
      </c>
      <c r="D5499">
        <v>12</v>
      </c>
      <c r="E5499">
        <v>2.5</v>
      </c>
      <c r="F5499">
        <v>0</v>
      </c>
    </row>
    <row r="5500" spans="1:6" x14ac:dyDescent="0.35">
      <c r="A5500">
        <v>2010</v>
      </c>
      <c r="B5500" s="1">
        <f t="shared" si="85"/>
        <v>11</v>
      </c>
      <c r="C5500" s="18">
        <v>7.2</v>
      </c>
      <c r="D5500">
        <v>15.2</v>
      </c>
      <c r="E5500">
        <v>9.4</v>
      </c>
      <c r="F5500">
        <v>5.0999999999999996</v>
      </c>
    </row>
    <row r="5501" spans="1:6" x14ac:dyDescent="0.35">
      <c r="A5501">
        <v>2010</v>
      </c>
      <c r="B5501" s="1">
        <f t="shared" si="85"/>
        <v>12</v>
      </c>
      <c r="C5501" s="18">
        <v>8.1</v>
      </c>
      <c r="D5501">
        <v>17</v>
      </c>
      <c r="E5501">
        <v>6.7</v>
      </c>
      <c r="F5501">
        <v>1</v>
      </c>
    </row>
    <row r="5502" spans="1:6" x14ac:dyDescent="0.35">
      <c r="A5502">
        <v>2010</v>
      </c>
      <c r="B5502" s="1">
        <f t="shared" si="85"/>
        <v>13</v>
      </c>
      <c r="C5502" s="18">
        <v>6.9</v>
      </c>
      <c r="D5502">
        <v>18.2</v>
      </c>
      <c r="E5502">
        <v>12</v>
      </c>
      <c r="F5502">
        <v>0</v>
      </c>
    </row>
    <row r="5503" spans="1:6" x14ac:dyDescent="0.35">
      <c r="A5503">
        <v>2010</v>
      </c>
      <c r="B5503" s="1">
        <f t="shared" si="85"/>
        <v>14</v>
      </c>
      <c r="C5503" s="18">
        <v>6.8</v>
      </c>
      <c r="D5503">
        <v>14.1</v>
      </c>
      <c r="E5503">
        <v>6.5</v>
      </c>
      <c r="F5503">
        <v>7</v>
      </c>
    </row>
    <row r="5504" spans="1:6" x14ac:dyDescent="0.35">
      <c r="A5504">
        <v>2010</v>
      </c>
      <c r="B5504" s="1">
        <f t="shared" si="85"/>
        <v>15</v>
      </c>
      <c r="C5504" s="18">
        <v>13.1</v>
      </c>
      <c r="D5504">
        <v>18.8</v>
      </c>
      <c r="E5504">
        <v>5.9</v>
      </c>
      <c r="F5504">
        <v>17</v>
      </c>
    </row>
    <row r="5505" spans="1:6" x14ac:dyDescent="0.35">
      <c r="A5505">
        <v>2010</v>
      </c>
      <c r="B5505" s="1">
        <f t="shared" si="85"/>
        <v>16</v>
      </c>
      <c r="C5505" s="18">
        <v>13.1</v>
      </c>
      <c r="D5505">
        <v>22</v>
      </c>
      <c r="E5505">
        <v>7.2</v>
      </c>
      <c r="F5505">
        <v>0</v>
      </c>
    </row>
    <row r="5506" spans="1:6" x14ac:dyDescent="0.35">
      <c r="A5506">
        <v>2010</v>
      </c>
      <c r="B5506" s="1">
        <f t="shared" si="85"/>
        <v>17</v>
      </c>
      <c r="C5506" s="18">
        <v>12.2</v>
      </c>
      <c r="D5506">
        <v>24.1</v>
      </c>
      <c r="E5506">
        <v>8.3000000000000007</v>
      </c>
      <c r="F5506">
        <v>0</v>
      </c>
    </row>
    <row r="5507" spans="1:6" x14ac:dyDescent="0.35">
      <c r="A5507">
        <v>2010</v>
      </c>
      <c r="B5507" s="1">
        <f t="shared" si="85"/>
        <v>18</v>
      </c>
      <c r="C5507" s="18">
        <v>13.1</v>
      </c>
      <c r="D5507">
        <v>24.3</v>
      </c>
      <c r="E5507">
        <v>13</v>
      </c>
      <c r="F5507">
        <v>0</v>
      </c>
    </row>
    <row r="5508" spans="1:6" x14ac:dyDescent="0.35">
      <c r="A5508">
        <v>2010</v>
      </c>
      <c r="B5508" s="1">
        <f t="shared" si="85"/>
        <v>19</v>
      </c>
      <c r="C5508" s="18">
        <v>9.9</v>
      </c>
      <c r="D5508">
        <v>19.7</v>
      </c>
      <c r="E5508">
        <v>11</v>
      </c>
      <c r="F5508">
        <v>0</v>
      </c>
    </row>
    <row r="5509" spans="1:6" x14ac:dyDescent="0.35">
      <c r="A5509">
        <v>2010</v>
      </c>
      <c r="B5509" s="1">
        <f t="shared" si="85"/>
        <v>20</v>
      </c>
      <c r="C5509" s="18">
        <v>12.8</v>
      </c>
      <c r="D5509">
        <v>17.600000000000001</v>
      </c>
      <c r="E5509">
        <v>7.1</v>
      </c>
      <c r="F5509">
        <v>0</v>
      </c>
    </row>
    <row r="5510" spans="1:6" x14ac:dyDescent="0.35">
      <c r="A5510">
        <v>2010</v>
      </c>
      <c r="B5510" s="1">
        <f t="shared" si="85"/>
        <v>21</v>
      </c>
      <c r="C5510" s="18">
        <v>9.6999999999999993</v>
      </c>
      <c r="D5510">
        <v>16.899999999999999</v>
      </c>
      <c r="E5510">
        <v>4</v>
      </c>
      <c r="F5510">
        <v>0</v>
      </c>
    </row>
    <row r="5511" spans="1:6" x14ac:dyDescent="0.35">
      <c r="A5511">
        <v>2010</v>
      </c>
      <c r="B5511" s="1">
        <f t="shared" si="85"/>
        <v>22</v>
      </c>
      <c r="C5511" s="18">
        <v>13.5</v>
      </c>
      <c r="D5511">
        <v>19.399999999999999</v>
      </c>
      <c r="E5511">
        <v>5.9</v>
      </c>
      <c r="F5511">
        <v>0</v>
      </c>
    </row>
    <row r="5512" spans="1:6" x14ac:dyDescent="0.35">
      <c r="A5512">
        <v>2010</v>
      </c>
      <c r="B5512" s="1">
        <f t="shared" si="85"/>
        <v>23</v>
      </c>
      <c r="C5512" s="18">
        <v>9.4</v>
      </c>
      <c r="D5512">
        <v>16.8</v>
      </c>
      <c r="E5512">
        <v>10.3</v>
      </c>
      <c r="F5512">
        <v>4.0999999999999996</v>
      </c>
    </row>
    <row r="5513" spans="1:6" x14ac:dyDescent="0.35">
      <c r="A5513">
        <v>2010</v>
      </c>
      <c r="B5513" s="1">
        <f t="shared" si="85"/>
        <v>24</v>
      </c>
      <c r="C5513" s="18">
        <v>5</v>
      </c>
      <c r="D5513">
        <v>11.8</v>
      </c>
      <c r="E5513">
        <v>9</v>
      </c>
      <c r="F5513">
        <v>9.9</v>
      </c>
    </row>
    <row r="5514" spans="1:6" x14ac:dyDescent="0.35">
      <c r="A5514">
        <v>2010</v>
      </c>
      <c r="B5514" s="1">
        <f t="shared" si="85"/>
        <v>25</v>
      </c>
      <c r="C5514" s="18">
        <v>7.7</v>
      </c>
      <c r="D5514">
        <v>13.1</v>
      </c>
      <c r="E5514">
        <v>8.6999999999999993</v>
      </c>
      <c r="F5514">
        <v>14</v>
      </c>
    </row>
    <row r="5515" spans="1:6" x14ac:dyDescent="0.35">
      <c r="A5515">
        <v>2010</v>
      </c>
      <c r="B5515" s="1">
        <f t="shared" si="85"/>
        <v>26</v>
      </c>
      <c r="C5515" s="18">
        <v>8.4</v>
      </c>
      <c r="D5515">
        <v>12.3</v>
      </c>
      <c r="E5515">
        <v>6</v>
      </c>
      <c r="F5515">
        <v>5.0999999999999996</v>
      </c>
    </row>
    <row r="5516" spans="1:6" x14ac:dyDescent="0.35">
      <c r="A5516">
        <v>2010</v>
      </c>
      <c r="B5516" s="1">
        <f t="shared" ref="B5516:B5579" si="86">B5515+1</f>
        <v>27</v>
      </c>
      <c r="C5516" s="18">
        <v>7.6</v>
      </c>
      <c r="D5516">
        <v>10.7</v>
      </c>
      <c r="E5516">
        <v>2.2999999999999998</v>
      </c>
      <c r="F5516">
        <v>0</v>
      </c>
    </row>
    <row r="5517" spans="1:6" x14ac:dyDescent="0.35">
      <c r="A5517">
        <v>2010</v>
      </c>
      <c r="B5517" s="1">
        <f t="shared" si="86"/>
        <v>28</v>
      </c>
      <c r="C5517" s="18">
        <v>14.1</v>
      </c>
      <c r="D5517">
        <v>14</v>
      </c>
      <c r="E5517">
        <v>3.7</v>
      </c>
      <c r="F5517">
        <v>0.5</v>
      </c>
    </row>
    <row r="5518" spans="1:6" x14ac:dyDescent="0.35">
      <c r="A5518">
        <v>2010</v>
      </c>
      <c r="B5518" s="1">
        <f t="shared" si="86"/>
        <v>29</v>
      </c>
      <c r="C5518" s="18">
        <v>13</v>
      </c>
      <c r="D5518">
        <v>14</v>
      </c>
      <c r="E5518">
        <v>5.0999999999999996</v>
      </c>
      <c r="F5518">
        <v>0</v>
      </c>
    </row>
    <row r="5519" spans="1:6" x14ac:dyDescent="0.35">
      <c r="A5519">
        <v>2010</v>
      </c>
      <c r="B5519" s="1">
        <f t="shared" si="86"/>
        <v>30</v>
      </c>
      <c r="C5519" s="18">
        <v>12.9</v>
      </c>
      <c r="D5519">
        <v>13.5</v>
      </c>
      <c r="E5519">
        <v>11.6</v>
      </c>
      <c r="F5519">
        <v>0</v>
      </c>
    </row>
    <row r="5520" spans="1:6" x14ac:dyDescent="0.35">
      <c r="A5520">
        <v>2010</v>
      </c>
      <c r="B5520" s="1">
        <f t="shared" si="86"/>
        <v>31</v>
      </c>
      <c r="C5520" s="18">
        <v>11.6</v>
      </c>
      <c r="D5520">
        <v>14.5</v>
      </c>
      <c r="E5520">
        <v>9</v>
      </c>
      <c r="F5520">
        <v>0</v>
      </c>
    </row>
    <row r="5521" spans="1:6" x14ac:dyDescent="0.35">
      <c r="A5521">
        <v>2010</v>
      </c>
      <c r="B5521" s="1">
        <f t="shared" si="86"/>
        <v>32</v>
      </c>
      <c r="C5521" s="18">
        <v>7.9</v>
      </c>
      <c r="D5521">
        <v>15</v>
      </c>
      <c r="E5521">
        <v>9.8000000000000007</v>
      </c>
      <c r="F5521">
        <v>0</v>
      </c>
    </row>
    <row r="5522" spans="1:6" x14ac:dyDescent="0.35">
      <c r="A5522">
        <v>2010</v>
      </c>
      <c r="B5522" s="1">
        <f t="shared" si="86"/>
        <v>33</v>
      </c>
      <c r="C5522" s="18">
        <v>9.1</v>
      </c>
      <c r="D5522">
        <v>18.2</v>
      </c>
      <c r="E5522">
        <v>7.9</v>
      </c>
      <c r="F5522">
        <v>0</v>
      </c>
    </row>
    <row r="5523" spans="1:6" x14ac:dyDescent="0.35">
      <c r="A5523">
        <v>2010</v>
      </c>
      <c r="B5523" s="1">
        <f t="shared" si="86"/>
        <v>34</v>
      </c>
      <c r="C5523" s="18">
        <v>11.4</v>
      </c>
      <c r="D5523">
        <v>18.600000000000001</v>
      </c>
      <c r="E5523">
        <v>11.6</v>
      </c>
      <c r="F5523">
        <v>2</v>
      </c>
    </row>
    <row r="5524" spans="1:6" x14ac:dyDescent="0.35">
      <c r="A5524">
        <v>2010</v>
      </c>
      <c r="B5524" s="1">
        <f t="shared" si="86"/>
        <v>35</v>
      </c>
      <c r="C5524" s="18">
        <v>9.9</v>
      </c>
      <c r="D5524">
        <v>18.3</v>
      </c>
      <c r="E5524">
        <v>13</v>
      </c>
      <c r="F5524">
        <v>2</v>
      </c>
    </row>
    <row r="5525" spans="1:6" x14ac:dyDescent="0.35">
      <c r="A5525">
        <v>2010</v>
      </c>
      <c r="B5525" s="1">
        <f t="shared" si="86"/>
        <v>36</v>
      </c>
      <c r="C5525" s="18">
        <v>14.3</v>
      </c>
      <c r="D5525">
        <v>18.7</v>
      </c>
      <c r="E5525">
        <v>11.3</v>
      </c>
      <c r="F5525">
        <v>4.0999999999999996</v>
      </c>
    </row>
    <row r="5526" spans="1:6" x14ac:dyDescent="0.35">
      <c r="A5526">
        <v>2010</v>
      </c>
      <c r="B5526" s="1">
        <f t="shared" si="86"/>
        <v>37</v>
      </c>
      <c r="C5526" s="18">
        <v>15.6</v>
      </c>
      <c r="D5526">
        <v>20.100000000000001</v>
      </c>
      <c r="E5526">
        <v>7.3</v>
      </c>
      <c r="F5526">
        <v>0</v>
      </c>
    </row>
    <row r="5527" spans="1:6" x14ac:dyDescent="0.35">
      <c r="A5527">
        <v>2010</v>
      </c>
      <c r="B5527" s="1">
        <f t="shared" si="86"/>
        <v>38</v>
      </c>
      <c r="C5527" s="18">
        <v>15.7</v>
      </c>
      <c r="D5527">
        <v>23</v>
      </c>
      <c r="E5527">
        <v>8.1999999999999993</v>
      </c>
      <c r="F5527">
        <v>0</v>
      </c>
    </row>
    <row r="5528" spans="1:6" x14ac:dyDescent="0.35">
      <c r="A5528">
        <v>2010</v>
      </c>
      <c r="B5528" s="1">
        <f t="shared" si="86"/>
        <v>39</v>
      </c>
      <c r="C5528" s="18">
        <v>10.7</v>
      </c>
      <c r="D5528">
        <v>16.2</v>
      </c>
      <c r="E5528">
        <v>8.1</v>
      </c>
      <c r="F5528">
        <v>2</v>
      </c>
    </row>
    <row r="5529" spans="1:6" x14ac:dyDescent="0.35">
      <c r="A5529">
        <v>2010</v>
      </c>
      <c r="B5529" s="1">
        <f t="shared" si="86"/>
        <v>40</v>
      </c>
      <c r="C5529" s="18">
        <v>10.1</v>
      </c>
      <c r="D5529">
        <v>14.1</v>
      </c>
      <c r="E5529">
        <v>9</v>
      </c>
      <c r="F5529">
        <v>14</v>
      </c>
    </row>
    <row r="5530" spans="1:6" x14ac:dyDescent="0.35">
      <c r="A5530">
        <v>2010</v>
      </c>
      <c r="B5530" s="1">
        <f t="shared" si="86"/>
        <v>41</v>
      </c>
      <c r="C5530" s="18">
        <v>8.8000000000000007</v>
      </c>
      <c r="D5530">
        <v>14.2</v>
      </c>
      <c r="E5530">
        <v>8</v>
      </c>
      <c r="F5530">
        <v>7.1</v>
      </c>
    </row>
    <row r="5531" spans="1:6" x14ac:dyDescent="0.35">
      <c r="A5531">
        <v>2010</v>
      </c>
      <c r="B5531" s="1">
        <f t="shared" si="86"/>
        <v>42</v>
      </c>
      <c r="C5531" s="18">
        <v>8.1</v>
      </c>
      <c r="D5531">
        <v>15.4</v>
      </c>
      <c r="E5531">
        <v>10</v>
      </c>
      <c r="F5531">
        <v>5.0999999999999996</v>
      </c>
    </row>
    <row r="5532" spans="1:6" x14ac:dyDescent="0.35">
      <c r="A5532">
        <v>2010</v>
      </c>
      <c r="B5532" s="1">
        <f t="shared" si="86"/>
        <v>43</v>
      </c>
      <c r="C5532" s="18">
        <v>15.9</v>
      </c>
      <c r="D5532">
        <v>18.7</v>
      </c>
      <c r="E5532">
        <v>8</v>
      </c>
      <c r="F5532">
        <v>4.0999999999999996</v>
      </c>
    </row>
    <row r="5533" spans="1:6" x14ac:dyDescent="0.35">
      <c r="A5533">
        <v>2010</v>
      </c>
      <c r="B5533" s="1">
        <f t="shared" si="86"/>
        <v>44</v>
      </c>
      <c r="C5533" s="18">
        <v>11.2</v>
      </c>
      <c r="D5533">
        <v>14</v>
      </c>
      <c r="E5533">
        <v>10</v>
      </c>
      <c r="F5533">
        <v>22.1</v>
      </c>
    </row>
    <row r="5534" spans="1:6" x14ac:dyDescent="0.35">
      <c r="A5534">
        <v>2010</v>
      </c>
      <c r="B5534" s="1">
        <f t="shared" si="86"/>
        <v>45</v>
      </c>
      <c r="C5534" s="18">
        <v>9.1999999999999993</v>
      </c>
      <c r="D5534">
        <v>13.6</v>
      </c>
      <c r="E5534">
        <v>6.8</v>
      </c>
      <c r="F5534">
        <v>7.1</v>
      </c>
    </row>
    <row r="5535" spans="1:6" x14ac:dyDescent="0.35">
      <c r="A5535">
        <v>2010</v>
      </c>
      <c r="B5535" s="1">
        <f t="shared" si="86"/>
        <v>46</v>
      </c>
      <c r="C5535" s="18">
        <v>9.1</v>
      </c>
      <c r="D5535">
        <v>16.399999999999999</v>
      </c>
      <c r="E5535">
        <v>10</v>
      </c>
      <c r="F5535">
        <v>2</v>
      </c>
    </row>
    <row r="5536" spans="1:6" x14ac:dyDescent="0.35">
      <c r="A5536">
        <v>2010</v>
      </c>
      <c r="B5536" s="1">
        <f t="shared" si="86"/>
        <v>47</v>
      </c>
      <c r="C5536" s="18">
        <v>4.0999999999999996</v>
      </c>
      <c r="D5536">
        <v>14.1</v>
      </c>
      <c r="E5536">
        <v>9</v>
      </c>
      <c r="F5536">
        <v>9.9</v>
      </c>
    </row>
    <row r="5537" spans="1:6" x14ac:dyDescent="0.35">
      <c r="A5537">
        <v>2010</v>
      </c>
      <c r="B5537" s="1">
        <f t="shared" si="86"/>
        <v>48</v>
      </c>
      <c r="C5537" s="18">
        <v>11</v>
      </c>
      <c r="D5537">
        <v>16.399999999999999</v>
      </c>
      <c r="E5537">
        <v>9</v>
      </c>
      <c r="F5537">
        <v>21.1</v>
      </c>
    </row>
    <row r="5538" spans="1:6" x14ac:dyDescent="0.35">
      <c r="A5538">
        <v>2010</v>
      </c>
      <c r="B5538" s="1">
        <f t="shared" si="86"/>
        <v>49</v>
      </c>
      <c r="C5538" s="18">
        <v>10.7</v>
      </c>
      <c r="D5538">
        <v>17.100000000000001</v>
      </c>
      <c r="E5538">
        <v>8.9</v>
      </c>
      <c r="F5538">
        <v>2</v>
      </c>
    </row>
    <row r="5539" spans="1:6" x14ac:dyDescent="0.35">
      <c r="A5539">
        <v>2010</v>
      </c>
      <c r="B5539" s="1">
        <f t="shared" si="86"/>
        <v>50</v>
      </c>
      <c r="C5539" s="18">
        <v>9.3000000000000007</v>
      </c>
      <c r="D5539">
        <v>13.4</v>
      </c>
      <c r="E5539">
        <v>8</v>
      </c>
      <c r="F5539">
        <v>19.100000000000001</v>
      </c>
    </row>
    <row r="5540" spans="1:6" x14ac:dyDescent="0.35">
      <c r="A5540">
        <v>2010</v>
      </c>
      <c r="B5540" s="1">
        <f t="shared" si="86"/>
        <v>51</v>
      </c>
      <c r="C5540" s="18">
        <v>12.3</v>
      </c>
      <c r="D5540">
        <v>13.7</v>
      </c>
      <c r="E5540">
        <v>10</v>
      </c>
      <c r="F5540">
        <v>0</v>
      </c>
    </row>
    <row r="5541" spans="1:6" x14ac:dyDescent="0.35">
      <c r="A5541">
        <v>2010</v>
      </c>
      <c r="B5541" s="1">
        <f t="shared" si="86"/>
        <v>52</v>
      </c>
      <c r="C5541" s="18">
        <v>4.5999999999999996</v>
      </c>
      <c r="D5541">
        <v>15.9</v>
      </c>
      <c r="E5541">
        <v>10.4</v>
      </c>
      <c r="F5541">
        <v>8.9</v>
      </c>
    </row>
    <row r="5542" spans="1:6" x14ac:dyDescent="0.35">
      <c r="A5542">
        <v>2010</v>
      </c>
      <c r="B5542" s="1">
        <f t="shared" si="86"/>
        <v>53</v>
      </c>
      <c r="C5542" s="18">
        <v>12.2</v>
      </c>
      <c r="D5542">
        <v>19.8</v>
      </c>
      <c r="E5542">
        <v>11.4</v>
      </c>
      <c r="F5542">
        <v>11.9</v>
      </c>
    </row>
    <row r="5543" spans="1:6" x14ac:dyDescent="0.35">
      <c r="A5543">
        <v>2010</v>
      </c>
      <c r="B5543" s="1">
        <f t="shared" si="86"/>
        <v>54</v>
      </c>
      <c r="C5543" s="18">
        <v>14.3</v>
      </c>
      <c r="D5543">
        <v>20.5</v>
      </c>
      <c r="E5543">
        <v>13</v>
      </c>
      <c r="F5543">
        <v>0</v>
      </c>
    </row>
    <row r="5544" spans="1:6" x14ac:dyDescent="0.35">
      <c r="A5544">
        <v>2010</v>
      </c>
      <c r="B5544" s="1">
        <f t="shared" si="86"/>
        <v>55</v>
      </c>
      <c r="C5544" s="18">
        <v>18.3</v>
      </c>
      <c r="D5544">
        <v>19.5</v>
      </c>
      <c r="E5544">
        <v>8.3000000000000007</v>
      </c>
      <c r="F5544">
        <v>2</v>
      </c>
    </row>
    <row r="5545" spans="1:6" x14ac:dyDescent="0.35">
      <c r="A5545">
        <v>2010</v>
      </c>
      <c r="B5545" s="1">
        <f t="shared" si="86"/>
        <v>56</v>
      </c>
      <c r="C5545" s="18">
        <v>18.2</v>
      </c>
      <c r="D5545">
        <v>22</v>
      </c>
      <c r="E5545">
        <v>10.8</v>
      </c>
      <c r="F5545">
        <v>0</v>
      </c>
    </row>
    <row r="5546" spans="1:6" x14ac:dyDescent="0.35">
      <c r="A5546">
        <v>2010</v>
      </c>
      <c r="B5546" s="1">
        <f t="shared" si="86"/>
        <v>57</v>
      </c>
      <c r="C5546" s="18">
        <v>16.5</v>
      </c>
      <c r="D5546">
        <v>21.5</v>
      </c>
      <c r="E5546">
        <v>11.6</v>
      </c>
      <c r="F5546">
        <v>0</v>
      </c>
    </row>
    <row r="5547" spans="1:6" x14ac:dyDescent="0.35">
      <c r="A5547">
        <v>2010</v>
      </c>
      <c r="B5547" s="1">
        <f t="shared" si="86"/>
        <v>58</v>
      </c>
      <c r="C5547" s="18">
        <v>16.7</v>
      </c>
      <c r="D5547">
        <v>30.2</v>
      </c>
      <c r="E5547">
        <v>16</v>
      </c>
      <c r="F5547">
        <v>0</v>
      </c>
    </row>
    <row r="5548" spans="1:6" x14ac:dyDescent="0.35">
      <c r="A5548">
        <v>2010</v>
      </c>
      <c r="B5548" s="1">
        <f t="shared" si="86"/>
        <v>59</v>
      </c>
      <c r="C5548" s="18">
        <v>6.6</v>
      </c>
      <c r="D5548">
        <v>16</v>
      </c>
      <c r="E5548">
        <v>12</v>
      </c>
      <c r="F5548">
        <v>7.1</v>
      </c>
    </row>
    <row r="5549" spans="1:6" x14ac:dyDescent="0.35">
      <c r="A5549">
        <v>2010</v>
      </c>
      <c r="B5549" s="1">
        <f t="shared" si="86"/>
        <v>60</v>
      </c>
      <c r="C5549" s="18">
        <v>19.5</v>
      </c>
      <c r="D5549">
        <v>17</v>
      </c>
      <c r="E5549">
        <v>4.8</v>
      </c>
      <c r="F5549">
        <v>0</v>
      </c>
    </row>
    <row r="5550" spans="1:6" x14ac:dyDescent="0.35">
      <c r="A5550">
        <v>2010</v>
      </c>
      <c r="B5550" s="1">
        <f t="shared" si="86"/>
        <v>61</v>
      </c>
      <c r="C5550" s="18">
        <v>3.6</v>
      </c>
      <c r="D5550">
        <v>19.3</v>
      </c>
      <c r="E5550">
        <v>10</v>
      </c>
      <c r="F5550">
        <v>0</v>
      </c>
    </row>
    <row r="5551" spans="1:6" x14ac:dyDescent="0.35">
      <c r="A5551">
        <v>2010</v>
      </c>
      <c r="B5551" s="1">
        <f t="shared" si="86"/>
        <v>62</v>
      </c>
      <c r="C5551" s="18">
        <v>10.4</v>
      </c>
      <c r="D5551">
        <v>14</v>
      </c>
      <c r="E5551">
        <v>9</v>
      </c>
      <c r="F5551">
        <v>25.9</v>
      </c>
    </row>
    <row r="5552" spans="1:6" x14ac:dyDescent="0.35">
      <c r="A5552">
        <v>2010</v>
      </c>
      <c r="B5552" s="1">
        <f t="shared" si="86"/>
        <v>63</v>
      </c>
      <c r="C5552" s="18">
        <v>19.7</v>
      </c>
      <c r="D5552">
        <v>14</v>
      </c>
      <c r="E5552">
        <v>8.4</v>
      </c>
      <c r="F5552">
        <v>0.3</v>
      </c>
    </row>
    <row r="5553" spans="1:6" x14ac:dyDescent="0.35">
      <c r="A5553">
        <v>2010</v>
      </c>
      <c r="B5553" s="1">
        <f t="shared" si="86"/>
        <v>64</v>
      </c>
      <c r="C5553" s="18">
        <v>13.7</v>
      </c>
      <c r="D5553">
        <v>21</v>
      </c>
      <c r="E5553">
        <v>8.3000000000000007</v>
      </c>
      <c r="F5553">
        <v>0</v>
      </c>
    </row>
    <row r="5554" spans="1:6" x14ac:dyDescent="0.35">
      <c r="A5554">
        <v>2010</v>
      </c>
      <c r="B5554" s="1">
        <f t="shared" si="86"/>
        <v>65</v>
      </c>
      <c r="C5554" s="18">
        <v>7.8</v>
      </c>
      <c r="D5554">
        <v>17</v>
      </c>
      <c r="E5554">
        <v>10.199999999999999</v>
      </c>
      <c r="F5554">
        <v>5.0999999999999996</v>
      </c>
    </row>
    <row r="5555" spans="1:6" x14ac:dyDescent="0.35">
      <c r="A5555">
        <v>2010</v>
      </c>
      <c r="B5555" s="1">
        <f t="shared" si="86"/>
        <v>66</v>
      </c>
      <c r="C5555" s="18">
        <v>14.7</v>
      </c>
      <c r="D5555">
        <v>16.899999999999999</v>
      </c>
      <c r="E5555">
        <v>11</v>
      </c>
      <c r="F5555">
        <v>22.1</v>
      </c>
    </row>
    <row r="5556" spans="1:6" x14ac:dyDescent="0.35">
      <c r="A5556">
        <v>2010</v>
      </c>
      <c r="B5556" s="1">
        <f t="shared" si="86"/>
        <v>67</v>
      </c>
      <c r="C5556" s="18">
        <v>10.6</v>
      </c>
      <c r="D5556">
        <v>17.3</v>
      </c>
      <c r="E5556">
        <v>11</v>
      </c>
      <c r="F5556">
        <v>0.5</v>
      </c>
    </row>
    <row r="5557" spans="1:6" x14ac:dyDescent="0.35">
      <c r="A5557">
        <v>2010</v>
      </c>
      <c r="B5557" s="1">
        <f t="shared" si="86"/>
        <v>68</v>
      </c>
      <c r="C5557" s="18">
        <v>11.9</v>
      </c>
      <c r="D5557">
        <v>14.9</v>
      </c>
      <c r="E5557">
        <v>11</v>
      </c>
      <c r="F5557">
        <v>22.1</v>
      </c>
    </row>
    <row r="5558" spans="1:6" x14ac:dyDescent="0.35">
      <c r="A5558">
        <v>2010</v>
      </c>
      <c r="B5558" s="1">
        <f t="shared" si="86"/>
        <v>69</v>
      </c>
      <c r="C5558" s="18">
        <v>10.7</v>
      </c>
      <c r="D5558">
        <v>13.1</v>
      </c>
      <c r="E5558">
        <v>7.9</v>
      </c>
      <c r="F5558">
        <v>20.100000000000001</v>
      </c>
    </row>
    <row r="5559" spans="1:6" x14ac:dyDescent="0.35">
      <c r="A5559">
        <v>2010</v>
      </c>
      <c r="B5559" s="1">
        <f t="shared" si="86"/>
        <v>70</v>
      </c>
      <c r="C5559" s="18">
        <v>7.9</v>
      </c>
      <c r="D5559">
        <v>15.4</v>
      </c>
      <c r="E5559">
        <v>9.5</v>
      </c>
      <c r="F5559">
        <v>5.0999999999999996</v>
      </c>
    </row>
    <row r="5560" spans="1:6" x14ac:dyDescent="0.35">
      <c r="A5560">
        <v>2010</v>
      </c>
      <c r="B5560" s="1">
        <f t="shared" si="86"/>
        <v>71</v>
      </c>
      <c r="C5560" s="18">
        <v>8.6</v>
      </c>
      <c r="D5560">
        <v>13.4</v>
      </c>
      <c r="E5560">
        <v>9.8000000000000007</v>
      </c>
      <c r="F5560">
        <v>20.100000000000001</v>
      </c>
    </row>
    <row r="5561" spans="1:6" x14ac:dyDescent="0.35">
      <c r="A5561">
        <v>2010</v>
      </c>
      <c r="B5561" s="1">
        <f t="shared" si="86"/>
        <v>72</v>
      </c>
      <c r="C5561" s="18">
        <v>17.7</v>
      </c>
      <c r="D5561">
        <v>14.5</v>
      </c>
      <c r="E5561">
        <v>6</v>
      </c>
      <c r="F5561">
        <v>0</v>
      </c>
    </row>
    <row r="5562" spans="1:6" x14ac:dyDescent="0.35">
      <c r="A5562">
        <v>2010</v>
      </c>
      <c r="B5562" s="1">
        <f t="shared" si="86"/>
        <v>73</v>
      </c>
      <c r="C5562" s="18">
        <v>22.1</v>
      </c>
      <c r="D5562">
        <v>15.1</v>
      </c>
      <c r="E5562">
        <v>1.4</v>
      </c>
      <c r="F5562">
        <v>0</v>
      </c>
    </row>
    <row r="5563" spans="1:6" x14ac:dyDescent="0.35">
      <c r="A5563">
        <v>2010</v>
      </c>
      <c r="B5563" s="1">
        <f t="shared" si="86"/>
        <v>74</v>
      </c>
      <c r="C5563" s="18">
        <v>20.6</v>
      </c>
      <c r="D5563">
        <v>17.5</v>
      </c>
      <c r="E5563">
        <v>4.5</v>
      </c>
      <c r="F5563">
        <v>0</v>
      </c>
    </row>
    <row r="5564" spans="1:6" x14ac:dyDescent="0.35">
      <c r="A5564">
        <v>2010</v>
      </c>
      <c r="B5564" s="1">
        <f t="shared" si="86"/>
        <v>75</v>
      </c>
      <c r="C5564" s="18">
        <v>21.1</v>
      </c>
      <c r="D5564">
        <v>21</v>
      </c>
      <c r="E5564">
        <v>3.7</v>
      </c>
      <c r="F5564">
        <v>0</v>
      </c>
    </row>
    <row r="5565" spans="1:6" x14ac:dyDescent="0.35">
      <c r="A5565">
        <v>2010</v>
      </c>
      <c r="B5565" s="1">
        <f t="shared" si="86"/>
        <v>76</v>
      </c>
      <c r="C5565" s="18">
        <v>21.7</v>
      </c>
      <c r="D5565">
        <v>26</v>
      </c>
      <c r="E5565">
        <v>11.2</v>
      </c>
      <c r="F5565">
        <v>0</v>
      </c>
    </row>
    <row r="5566" spans="1:6" x14ac:dyDescent="0.35">
      <c r="A5566">
        <v>2010</v>
      </c>
      <c r="B5566" s="1">
        <f t="shared" si="86"/>
        <v>77</v>
      </c>
      <c r="C5566" s="18">
        <v>20.100000000000001</v>
      </c>
      <c r="D5566">
        <v>26</v>
      </c>
      <c r="E5566">
        <v>16</v>
      </c>
      <c r="F5566">
        <v>0</v>
      </c>
    </row>
    <row r="5567" spans="1:6" x14ac:dyDescent="0.35">
      <c r="A5567">
        <v>2010</v>
      </c>
      <c r="B5567" s="1">
        <f t="shared" si="86"/>
        <v>78</v>
      </c>
      <c r="C5567" s="18">
        <v>14.4</v>
      </c>
      <c r="D5567">
        <v>24.4</v>
      </c>
      <c r="E5567">
        <v>15</v>
      </c>
      <c r="F5567">
        <v>0</v>
      </c>
    </row>
    <row r="5568" spans="1:6" x14ac:dyDescent="0.35">
      <c r="A5568">
        <v>2010</v>
      </c>
      <c r="B5568" s="1">
        <f t="shared" si="86"/>
        <v>79</v>
      </c>
      <c r="C5568" s="18">
        <v>14.2</v>
      </c>
      <c r="D5568">
        <v>23.3</v>
      </c>
      <c r="E5568">
        <v>14</v>
      </c>
      <c r="F5568">
        <v>0</v>
      </c>
    </row>
    <row r="5569" spans="1:6" x14ac:dyDescent="0.35">
      <c r="A5569">
        <v>2010</v>
      </c>
      <c r="B5569" s="1">
        <f t="shared" si="86"/>
        <v>80</v>
      </c>
      <c r="C5569" s="18">
        <v>16.8</v>
      </c>
      <c r="D5569">
        <v>20</v>
      </c>
      <c r="E5569">
        <v>13.6</v>
      </c>
      <c r="F5569">
        <v>0</v>
      </c>
    </row>
    <row r="5570" spans="1:6" x14ac:dyDescent="0.35">
      <c r="A5570">
        <v>2010</v>
      </c>
      <c r="B5570" s="1">
        <f t="shared" si="86"/>
        <v>81</v>
      </c>
      <c r="C5570" s="18">
        <v>22.1</v>
      </c>
      <c r="D5570">
        <v>22</v>
      </c>
      <c r="E5570">
        <v>9.3000000000000007</v>
      </c>
      <c r="F5570">
        <v>0.5</v>
      </c>
    </row>
    <row r="5571" spans="1:6" x14ac:dyDescent="0.35">
      <c r="A5571">
        <v>2010</v>
      </c>
      <c r="B5571" s="1">
        <f t="shared" si="86"/>
        <v>82</v>
      </c>
      <c r="C5571" s="18">
        <v>21.2</v>
      </c>
      <c r="D5571">
        <v>23.8</v>
      </c>
      <c r="E5571">
        <v>11.8</v>
      </c>
      <c r="F5571">
        <v>0</v>
      </c>
    </row>
    <row r="5572" spans="1:6" x14ac:dyDescent="0.35">
      <c r="A5572">
        <v>2010</v>
      </c>
      <c r="B5572" s="1">
        <f t="shared" si="86"/>
        <v>83</v>
      </c>
      <c r="C5572" s="18">
        <v>16.600000000000001</v>
      </c>
      <c r="D5572">
        <v>19.399999999999999</v>
      </c>
      <c r="E5572">
        <v>12.4</v>
      </c>
      <c r="F5572">
        <v>0</v>
      </c>
    </row>
    <row r="5573" spans="1:6" x14ac:dyDescent="0.35">
      <c r="A5573">
        <v>2010</v>
      </c>
      <c r="B5573" s="1">
        <f t="shared" si="86"/>
        <v>84</v>
      </c>
      <c r="C5573" s="18">
        <v>22.5</v>
      </c>
      <c r="D5573">
        <v>20.399999999999999</v>
      </c>
      <c r="E5573">
        <v>12</v>
      </c>
      <c r="F5573">
        <v>0</v>
      </c>
    </row>
    <row r="5574" spans="1:6" x14ac:dyDescent="0.35">
      <c r="A5574">
        <v>2010</v>
      </c>
      <c r="B5574" s="1">
        <f t="shared" si="86"/>
        <v>85</v>
      </c>
      <c r="C5574" s="18">
        <v>22.3</v>
      </c>
      <c r="D5574">
        <v>20.100000000000001</v>
      </c>
      <c r="E5574">
        <v>10.5</v>
      </c>
      <c r="F5574">
        <v>0</v>
      </c>
    </row>
    <row r="5575" spans="1:6" x14ac:dyDescent="0.35">
      <c r="A5575">
        <v>2010</v>
      </c>
      <c r="B5575" s="1">
        <f t="shared" si="86"/>
        <v>86</v>
      </c>
      <c r="C5575" s="18">
        <v>23.5</v>
      </c>
      <c r="D5575">
        <v>21.5</v>
      </c>
      <c r="E5575">
        <v>9.5</v>
      </c>
      <c r="F5575">
        <v>0</v>
      </c>
    </row>
    <row r="5576" spans="1:6" x14ac:dyDescent="0.35">
      <c r="A5576">
        <v>2010</v>
      </c>
      <c r="B5576" s="1">
        <f t="shared" si="86"/>
        <v>87</v>
      </c>
      <c r="C5576" s="18">
        <v>22.8</v>
      </c>
      <c r="D5576">
        <v>25.8</v>
      </c>
      <c r="E5576">
        <v>12.2</v>
      </c>
      <c r="F5576">
        <v>0</v>
      </c>
    </row>
    <row r="5577" spans="1:6" x14ac:dyDescent="0.35">
      <c r="A5577">
        <v>2010</v>
      </c>
      <c r="B5577" s="1">
        <f t="shared" si="86"/>
        <v>88</v>
      </c>
      <c r="C5577" s="18">
        <v>23.4</v>
      </c>
      <c r="D5577">
        <v>21.5</v>
      </c>
      <c r="E5577">
        <v>10.4</v>
      </c>
      <c r="F5577">
        <v>0</v>
      </c>
    </row>
    <row r="5578" spans="1:6" x14ac:dyDescent="0.35">
      <c r="A5578">
        <v>2010</v>
      </c>
      <c r="B5578" s="1">
        <f t="shared" si="86"/>
        <v>89</v>
      </c>
      <c r="C5578" s="18">
        <v>22.8</v>
      </c>
      <c r="D5578">
        <v>18.7</v>
      </c>
      <c r="E5578">
        <v>9</v>
      </c>
      <c r="F5578">
        <v>0</v>
      </c>
    </row>
    <row r="5579" spans="1:6" x14ac:dyDescent="0.35">
      <c r="A5579">
        <v>2010</v>
      </c>
      <c r="B5579" s="1">
        <f t="shared" si="86"/>
        <v>90</v>
      </c>
      <c r="C5579" s="18">
        <v>20.8</v>
      </c>
      <c r="D5579">
        <v>16</v>
      </c>
      <c r="E5579">
        <v>9.3000000000000007</v>
      </c>
      <c r="F5579">
        <v>0</v>
      </c>
    </row>
    <row r="5580" spans="1:6" x14ac:dyDescent="0.35">
      <c r="A5580">
        <v>2010</v>
      </c>
      <c r="B5580" s="1">
        <f t="shared" ref="B5580:B5643" si="87">B5579+1</f>
        <v>91</v>
      </c>
      <c r="C5580" s="18">
        <v>23.7</v>
      </c>
      <c r="D5580">
        <v>17.5</v>
      </c>
      <c r="E5580">
        <v>8</v>
      </c>
      <c r="F5580">
        <v>0</v>
      </c>
    </row>
    <row r="5581" spans="1:6" x14ac:dyDescent="0.35">
      <c r="A5581">
        <v>2010</v>
      </c>
      <c r="B5581" s="1">
        <f t="shared" si="87"/>
        <v>92</v>
      </c>
      <c r="C5581" s="18">
        <v>22</v>
      </c>
      <c r="D5581">
        <v>19.2</v>
      </c>
      <c r="E5581">
        <v>6</v>
      </c>
      <c r="F5581">
        <v>0</v>
      </c>
    </row>
    <row r="5582" spans="1:6" x14ac:dyDescent="0.35">
      <c r="A5582">
        <v>2010</v>
      </c>
      <c r="B5582" s="1">
        <f t="shared" si="87"/>
        <v>93</v>
      </c>
      <c r="C5582" s="18">
        <v>23.8</v>
      </c>
      <c r="D5582">
        <v>18.3</v>
      </c>
      <c r="E5582">
        <v>6.8</v>
      </c>
      <c r="F5582">
        <v>0</v>
      </c>
    </row>
    <row r="5583" spans="1:6" x14ac:dyDescent="0.35">
      <c r="A5583">
        <v>2010</v>
      </c>
      <c r="B5583" s="1">
        <f t="shared" si="87"/>
        <v>94</v>
      </c>
      <c r="C5583" s="18">
        <v>18.899999999999999</v>
      </c>
      <c r="D5583">
        <v>17</v>
      </c>
      <c r="E5583">
        <v>7</v>
      </c>
      <c r="F5583">
        <v>0</v>
      </c>
    </row>
    <row r="5584" spans="1:6" x14ac:dyDescent="0.35">
      <c r="A5584">
        <v>2010</v>
      </c>
      <c r="B5584" s="1">
        <f t="shared" si="87"/>
        <v>95</v>
      </c>
      <c r="C5584" s="18">
        <v>13.8</v>
      </c>
      <c r="D5584">
        <v>21</v>
      </c>
      <c r="E5584">
        <v>12.3</v>
      </c>
      <c r="F5584">
        <v>0</v>
      </c>
    </row>
    <row r="5585" spans="1:6" x14ac:dyDescent="0.35">
      <c r="A5585">
        <v>2010</v>
      </c>
      <c r="B5585" s="1">
        <f t="shared" si="87"/>
        <v>96</v>
      </c>
      <c r="C5585" s="18">
        <v>23.9</v>
      </c>
      <c r="D5585">
        <v>23.1</v>
      </c>
      <c r="E5585">
        <v>10.5</v>
      </c>
      <c r="F5585">
        <v>0</v>
      </c>
    </row>
    <row r="5586" spans="1:6" x14ac:dyDescent="0.35">
      <c r="A5586">
        <v>2010</v>
      </c>
      <c r="B5586" s="1">
        <f t="shared" si="87"/>
        <v>97</v>
      </c>
      <c r="C5586" s="18">
        <v>21.9</v>
      </c>
      <c r="D5586">
        <v>18</v>
      </c>
      <c r="E5586">
        <v>13</v>
      </c>
      <c r="F5586">
        <v>0</v>
      </c>
    </row>
    <row r="5587" spans="1:6" x14ac:dyDescent="0.35">
      <c r="A5587">
        <v>2010</v>
      </c>
      <c r="B5587" s="1">
        <f t="shared" si="87"/>
        <v>98</v>
      </c>
      <c r="C5587" s="18">
        <v>22.2</v>
      </c>
      <c r="D5587">
        <v>24.4</v>
      </c>
      <c r="E5587">
        <v>10.4</v>
      </c>
      <c r="F5587">
        <v>0</v>
      </c>
    </row>
    <row r="5588" spans="1:6" x14ac:dyDescent="0.35">
      <c r="A5588">
        <v>2010</v>
      </c>
      <c r="B5588" s="1">
        <f t="shared" si="87"/>
        <v>99</v>
      </c>
      <c r="C5588" s="18">
        <v>23.9</v>
      </c>
      <c r="D5588">
        <v>24.4</v>
      </c>
      <c r="E5588">
        <v>11.7</v>
      </c>
      <c r="F5588">
        <v>0</v>
      </c>
    </row>
    <row r="5589" spans="1:6" x14ac:dyDescent="0.35">
      <c r="A5589">
        <v>2010</v>
      </c>
      <c r="B5589" s="1">
        <f t="shared" si="87"/>
        <v>100</v>
      </c>
      <c r="C5589" s="18">
        <v>14.7</v>
      </c>
      <c r="D5589">
        <v>21</v>
      </c>
      <c r="E5589">
        <v>11.2</v>
      </c>
      <c r="F5589">
        <v>0</v>
      </c>
    </row>
    <row r="5590" spans="1:6" x14ac:dyDescent="0.35">
      <c r="A5590">
        <v>2010</v>
      </c>
      <c r="B5590" s="1">
        <f t="shared" si="87"/>
        <v>101</v>
      </c>
      <c r="C5590" s="18">
        <v>23.4</v>
      </c>
      <c r="D5590">
        <v>23</v>
      </c>
      <c r="E5590">
        <v>14</v>
      </c>
      <c r="F5590">
        <v>0</v>
      </c>
    </row>
    <row r="5591" spans="1:6" x14ac:dyDescent="0.35">
      <c r="A5591">
        <v>2010</v>
      </c>
      <c r="B5591" s="1">
        <f t="shared" si="87"/>
        <v>102</v>
      </c>
      <c r="C5591" s="18">
        <v>19.8</v>
      </c>
      <c r="D5591">
        <v>20.399999999999999</v>
      </c>
      <c r="E5591">
        <v>12.9</v>
      </c>
      <c r="F5591">
        <v>0.5</v>
      </c>
    </row>
    <row r="5592" spans="1:6" x14ac:dyDescent="0.35">
      <c r="A5592">
        <v>2010</v>
      </c>
      <c r="B5592" s="1">
        <f t="shared" si="87"/>
        <v>103</v>
      </c>
      <c r="C5592" s="18">
        <v>21.5</v>
      </c>
      <c r="D5592">
        <v>21</v>
      </c>
      <c r="E5592">
        <v>13.6</v>
      </c>
      <c r="F5592">
        <v>0</v>
      </c>
    </row>
    <row r="5593" spans="1:6" x14ac:dyDescent="0.35">
      <c r="A5593">
        <v>2010</v>
      </c>
      <c r="B5593" s="1">
        <f t="shared" si="87"/>
        <v>104</v>
      </c>
      <c r="C5593" s="18">
        <v>23.2</v>
      </c>
      <c r="D5593">
        <v>25.5</v>
      </c>
      <c r="E5593">
        <v>8.9</v>
      </c>
      <c r="F5593">
        <v>9.9</v>
      </c>
    </row>
    <row r="5594" spans="1:6" x14ac:dyDescent="0.35">
      <c r="A5594">
        <v>2010</v>
      </c>
      <c r="B5594" s="1">
        <f t="shared" si="87"/>
        <v>105</v>
      </c>
      <c r="C5594" s="18">
        <v>20.3</v>
      </c>
      <c r="D5594">
        <v>21.5</v>
      </c>
      <c r="E5594">
        <v>13</v>
      </c>
      <c r="F5594">
        <v>14</v>
      </c>
    </row>
    <row r="5595" spans="1:6" x14ac:dyDescent="0.35">
      <c r="A5595">
        <v>2010</v>
      </c>
      <c r="B5595" s="1">
        <f t="shared" si="87"/>
        <v>106</v>
      </c>
      <c r="C5595" s="18">
        <v>18</v>
      </c>
      <c r="D5595">
        <v>21</v>
      </c>
      <c r="E5595">
        <v>11.9</v>
      </c>
      <c r="F5595">
        <v>1</v>
      </c>
    </row>
    <row r="5596" spans="1:6" x14ac:dyDescent="0.35">
      <c r="A5596">
        <v>2010</v>
      </c>
      <c r="B5596" s="1">
        <f t="shared" si="87"/>
        <v>107</v>
      </c>
      <c r="C5596" s="18">
        <v>18.399999999999999</v>
      </c>
      <c r="D5596">
        <v>19.2</v>
      </c>
      <c r="E5596">
        <v>10.1</v>
      </c>
      <c r="F5596">
        <v>7.9</v>
      </c>
    </row>
    <row r="5597" spans="1:6" x14ac:dyDescent="0.35">
      <c r="A5597">
        <v>2010</v>
      </c>
      <c r="B5597" s="1">
        <f t="shared" si="87"/>
        <v>108</v>
      </c>
      <c r="C5597" s="18">
        <v>19.899999999999999</v>
      </c>
      <c r="D5597">
        <v>21.5</v>
      </c>
      <c r="E5597">
        <v>9.3000000000000007</v>
      </c>
      <c r="F5597">
        <v>6.1</v>
      </c>
    </row>
    <row r="5598" spans="1:6" x14ac:dyDescent="0.35">
      <c r="A5598">
        <v>2010</v>
      </c>
      <c r="B5598" s="1">
        <f t="shared" si="87"/>
        <v>109</v>
      </c>
      <c r="C5598" s="18">
        <v>26.2</v>
      </c>
      <c r="D5598">
        <v>22</v>
      </c>
      <c r="E5598">
        <v>9.9</v>
      </c>
      <c r="F5598">
        <v>0</v>
      </c>
    </row>
    <row r="5599" spans="1:6" x14ac:dyDescent="0.35">
      <c r="A5599">
        <v>2010</v>
      </c>
      <c r="B5599" s="1">
        <f t="shared" si="87"/>
        <v>110</v>
      </c>
      <c r="C5599" s="18">
        <v>25.7</v>
      </c>
      <c r="D5599">
        <v>27.5</v>
      </c>
      <c r="E5599">
        <v>17</v>
      </c>
      <c r="F5599">
        <v>0</v>
      </c>
    </row>
    <row r="5600" spans="1:6" x14ac:dyDescent="0.35">
      <c r="A5600">
        <v>2010</v>
      </c>
      <c r="B5600" s="1">
        <f t="shared" si="87"/>
        <v>111</v>
      </c>
      <c r="C5600" s="18">
        <v>20.3</v>
      </c>
      <c r="D5600">
        <v>23</v>
      </c>
      <c r="E5600">
        <v>15</v>
      </c>
      <c r="F5600">
        <v>4.9000000000000004</v>
      </c>
    </row>
    <row r="5601" spans="1:6" x14ac:dyDescent="0.35">
      <c r="A5601">
        <v>2010</v>
      </c>
      <c r="B5601" s="1">
        <f t="shared" si="87"/>
        <v>112</v>
      </c>
      <c r="C5601" s="18">
        <v>18</v>
      </c>
      <c r="D5601">
        <v>20</v>
      </c>
      <c r="E5601">
        <v>12.1</v>
      </c>
      <c r="F5601">
        <v>3.1</v>
      </c>
    </row>
    <row r="5602" spans="1:6" x14ac:dyDescent="0.35">
      <c r="A5602">
        <v>2010</v>
      </c>
      <c r="B5602" s="1">
        <f t="shared" si="87"/>
        <v>113</v>
      </c>
      <c r="C5602" s="18">
        <v>25.3</v>
      </c>
      <c r="D5602">
        <v>21.5</v>
      </c>
      <c r="E5602">
        <v>12.5</v>
      </c>
      <c r="F5602">
        <v>0.3</v>
      </c>
    </row>
    <row r="5603" spans="1:6" x14ac:dyDescent="0.35">
      <c r="A5603">
        <v>2010</v>
      </c>
      <c r="B5603" s="1">
        <f t="shared" si="87"/>
        <v>114</v>
      </c>
      <c r="C5603" s="18">
        <v>21.7</v>
      </c>
      <c r="D5603">
        <v>22.7</v>
      </c>
      <c r="E5603">
        <v>11.7</v>
      </c>
      <c r="F5603">
        <v>0</v>
      </c>
    </row>
    <row r="5604" spans="1:6" x14ac:dyDescent="0.35">
      <c r="A5604">
        <v>2010</v>
      </c>
      <c r="B5604" s="1">
        <f t="shared" si="87"/>
        <v>115</v>
      </c>
      <c r="C5604" s="18">
        <v>13.8</v>
      </c>
      <c r="D5604">
        <v>24.8</v>
      </c>
      <c r="E5604">
        <v>14.5</v>
      </c>
      <c r="F5604">
        <v>0</v>
      </c>
    </row>
    <row r="5605" spans="1:6" x14ac:dyDescent="0.35">
      <c r="A5605">
        <v>2010</v>
      </c>
      <c r="B5605" s="1">
        <f t="shared" si="87"/>
        <v>116</v>
      </c>
      <c r="C5605" s="18">
        <v>26.7</v>
      </c>
      <c r="D5605">
        <v>27.6</v>
      </c>
      <c r="E5605">
        <v>14.5</v>
      </c>
      <c r="F5605">
        <v>0</v>
      </c>
    </row>
    <row r="5606" spans="1:6" x14ac:dyDescent="0.35">
      <c r="A5606">
        <v>2010</v>
      </c>
      <c r="B5606" s="1">
        <f t="shared" si="87"/>
        <v>117</v>
      </c>
      <c r="C5606" s="18">
        <v>27.1</v>
      </c>
      <c r="D5606">
        <v>31.3</v>
      </c>
      <c r="E5606">
        <v>14.5</v>
      </c>
      <c r="F5606">
        <v>0</v>
      </c>
    </row>
    <row r="5607" spans="1:6" x14ac:dyDescent="0.35">
      <c r="A5607">
        <v>2010</v>
      </c>
      <c r="B5607" s="1">
        <f t="shared" si="87"/>
        <v>118</v>
      </c>
      <c r="C5607" s="18">
        <v>25.9</v>
      </c>
      <c r="D5607">
        <v>27.2</v>
      </c>
      <c r="E5607">
        <v>14.8</v>
      </c>
      <c r="F5607">
        <v>0</v>
      </c>
    </row>
    <row r="5608" spans="1:6" x14ac:dyDescent="0.35">
      <c r="A5608">
        <v>2010</v>
      </c>
      <c r="B5608" s="1">
        <f t="shared" si="87"/>
        <v>119</v>
      </c>
      <c r="C5608" s="18">
        <v>21.1</v>
      </c>
      <c r="D5608">
        <v>28.8</v>
      </c>
      <c r="E5608">
        <v>15.7</v>
      </c>
      <c r="F5608">
        <v>0</v>
      </c>
    </row>
    <row r="5609" spans="1:6" x14ac:dyDescent="0.35">
      <c r="A5609">
        <v>2010</v>
      </c>
      <c r="B5609" s="1">
        <f t="shared" si="87"/>
        <v>120</v>
      </c>
      <c r="C5609" s="18">
        <v>20.5</v>
      </c>
      <c r="D5609">
        <v>30.5</v>
      </c>
      <c r="E5609">
        <v>15.7</v>
      </c>
      <c r="F5609">
        <v>0.5</v>
      </c>
    </row>
    <row r="5610" spans="1:6" x14ac:dyDescent="0.35">
      <c r="A5610">
        <v>2010</v>
      </c>
      <c r="B5610" s="1">
        <f t="shared" si="87"/>
        <v>121</v>
      </c>
      <c r="C5610" s="18">
        <v>25.1</v>
      </c>
      <c r="D5610">
        <v>24.4</v>
      </c>
      <c r="E5610">
        <v>14</v>
      </c>
      <c r="F5610">
        <v>0</v>
      </c>
    </row>
    <row r="5611" spans="1:6" x14ac:dyDescent="0.35">
      <c r="A5611">
        <v>2010</v>
      </c>
      <c r="B5611" s="1">
        <f t="shared" si="87"/>
        <v>122</v>
      </c>
      <c r="C5611" s="18">
        <v>26.6</v>
      </c>
      <c r="D5611">
        <v>24</v>
      </c>
      <c r="E5611">
        <v>10</v>
      </c>
      <c r="F5611">
        <v>0.3</v>
      </c>
    </row>
    <row r="5612" spans="1:6" x14ac:dyDescent="0.35">
      <c r="A5612">
        <v>2010</v>
      </c>
      <c r="B5612" s="1">
        <f t="shared" si="87"/>
        <v>123</v>
      </c>
      <c r="C5612" s="18">
        <v>26.1</v>
      </c>
      <c r="D5612">
        <v>22.8</v>
      </c>
      <c r="E5612">
        <v>1.1000000000000001</v>
      </c>
      <c r="F5612">
        <v>0</v>
      </c>
    </row>
    <row r="5613" spans="1:6" x14ac:dyDescent="0.35">
      <c r="A5613">
        <v>2010</v>
      </c>
      <c r="B5613" s="1">
        <f t="shared" si="87"/>
        <v>124</v>
      </c>
      <c r="C5613" s="18">
        <v>27.2</v>
      </c>
      <c r="D5613">
        <v>21.1</v>
      </c>
      <c r="E5613">
        <v>7</v>
      </c>
      <c r="F5613">
        <v>0</v>
      </c>
    </row>
    <row r="5614" spans="1:6" x14ac:dyDescent="0.35">
      <c r="A5614">
        <v>2010</v>
      </c>
      <c r="B5614" s="1">
        <f t="shared" si="87"/>
        <v>125</v>
      </c>
      <c r="C5614" s="18">
        <v>28.9</v>
      </c>
      <c r="D5614">
        <v>21.8</v>
      </c>
      <c r="E5614">
        <v>5.2</v>
      </c>
      <c r="F5614">
        <v>0</v>
      </c>
    </row>
    <row r="5615" spans="1:6" x14ac:dyDescent="0.35">
      <c r="A5615">
        <v>2010</v>
      </c>
      <c r="B5615" s="1">
        <f t="shared" si="87"/>
        <v>126</v>
      </c>
      <c r="C5615" s="18">
        <v>19</v>
      </c>
      <c r="D5615">
        <v>19.7</v>
      </c>
      <c r="E5615">
        <v>5.3</v>
      </c>
      <c r="F5615">
        <v>0</v>
      </c>
    </row>
    <row r="5616" spans="1:6" x14ac:dyDescent="0.35">
      <c r="A5616">
        <v>2010</v>
      </c>
      <c r="B5616" s="1">
        <f t="shared" si="87"/>
        <v>127</v>
      </c>
      <c r="C5616" s="18">
        <v>26.6</v>
      </c>
      <c r="D5616">
        <v>21.1</v>
      </c>
      <c r="E5616">
        <v>10.3</v>
      </c>
      <c r="F5616">
        <v>0</v>
      </c>
    </row>
    <row r="5617" spans="1:6" x14ac:dyDescent="0.35">
      <c r="A5617">
        <v>2010</v>
      </c>
      <c r="B5617" s="1">
        <f t="shared" si="87"/>
        <v>128</v>
      </c>
      <c r="C5617" s="18">
        <v>25.2</v>
      </c>
      <c r="D5617">
        <v>26.1</v>
      </c>
      <c r="E5617">
        <v>9.4</v>
      </c>
      <c r="F5617">
        <v>0</v>
      </c>
    </row>
    <row r="5618" spans="1:6" x14ac:dyDescent="0.35">
      <c r="A5618">
        <v>2010</v>
      </c>
      <c r="B5618" s="1">
        <f t="shared" si="87"/>
        <v>129</v>
      </c>
      <c r="C5618" s="18">
        <v>24.1</v>
      </c>
      <c r="D5618">
        <v>23.9</v>
      </c>
      <c r="E5618">
        <v>10.7</v>
      </c>
      <c r="F5618">
        <v>0</v>
      </c>
    </row>
    <row r="5619" spans="1:6" x14ac:dyDescent="0.35">
      <c r="A5619">
        <v>2010</v>
      </c>
      <c r="B5619" s="1">
        <f t="shared" si="87"/>
        <v>130</v>
      </c>
      <c r="C5619" s="18">
        <v>26.4</v>
      </c>
      <c r="D5619">
        <v>24.4</v>
      </c>
      <c r="E5619">
        <v>14</v>
      </c>
      <c r="F5619">
        <v>0</v>
      </c>
    </row>
    <row r="5620" spans="1:6" x14ac:dyDescent="0.35">
      <c r="A5620">
        <v>2010</v>
      </c>
      <c r="B5620" s="1">
        <f t="shared" si="87"/>
        <v>131</v>
      </c>
      <c r="C5620" s="18">
        <v>19.600000000000001</v>
      </c>
      <c r="D5620">
        <v>23.4</v>
      </c>
      <c r="E5620">
        <v>14</v>
      </c>
      <c r="F5620">
        <v>3.1</v>
      </c>
    </row>
    <row r="5621" spans="1:6" x14ac:dyDescent="0.35">
      <c r="A5621">
        <v>2010</v>
      </c>
      <c r="B5621" s="1">
        <f t="shared" si="87"/>
        <v>132</v>
      </c>
      <c r="C5621" s="18">
        <v>16.100000000000001</v>
      </c>
      <c r="D5621">
        <v>19.2</v>
      </c>
      <c r="E5621">
        <v>10.8</v>
      </c>
      <c r="F5621">
        <v>7.9</v>
      </c>
    </row>
    <row r="5622" spans="1:6" x14ac:dyDescent="0.35">
      <c r="A5622">
        <v>2010</v>
      </c>
      <c r="B5622" s="1">
        <f t="shared" si="87"/>
        <v>133</v>
      </c>
      <c r="C5622" s="18">
        <v>14.2</v>
      </c>
      <c r="D5622">
        <v>19.2</v>
      </c>
      <c r="E5622">
        <v>10</v>
      </c>
      <c r="F5622">
        <v>0.5</v>
      </c>
    </row>
    <row r="5623" spans="1:6" x14ac:dyDescent="0.35">
      <c r="A5623">
        <v>2010</v>
      </c>
      <c r="B5623" s="1">
        <f t="shared" si="87"/>
        <v>134</v>
      </c>
      <c r="C5623" s="18">
        <v>14</v>
      </c>
      <c r="D5623">
        <v>17</v>
      </c>
      <c r="E5623">
        <v>8.8000000000000007</v>
      </c>
      <c r="F5623">
        <v>3.1</v>
      </c>
    </row>
    <row r="5624" spans="1:6" x14ac:dyDescent="0.35">
      <c r="A5624">
        <v>2010</v>
      </c>
      <c r="B5624" s="1">
        <f t="shared" si="87"/>
        <v>135</v>
      </c>
      <c r="C5624" s="18">
        <v>29.4</v>
      </c>
      <c r="D5624">
        <v>22</v>
      </c>
      <c r="E5624">
        <v>13.1</v>
      </c>
      <c r="F5624">
        <v>0</v>
      </c>
    </row>
    <row r="5625" spans="1:6" x14ac:dyDescent="0.35">
      <c r="A5625">
        <v>2010</v>
      </c>
      <c r="B5625" s="1">
        <f t="shared" si="87"/>
        <v>136</v>
      </c>
      <c r="C5625" s="18">
        <v>29.5</v>
      </c>
      <c r="D5625">
        <v>26.3</v>
      </c>
      <c r="E5625">
        <v>7</v>
      </c>
      <c r="F5625">
        <v>0</v>
      </c>
    </row>
    <row r="5626" spans="1:6" x14ac:dyDescent="0.35">
      <c r="A5626">
        <v>2010</v>
      </c>
      <c r="B5626" s="1">
        <f t="shared" si="87"/>
        <v>137</v>
      </c>
      <c r="C5626" s="18">
        <v>23.1</v>
      </c>
      <c r="D5626">
        <v>30.8</v>
      </c>
      <c r="E5626">
        <v>12</v>
      </c>
      <c r="F5626">
        <v>0</v>
      </c>
    </row>
    <row r="5627" spans="1:6" x14ac:dyDescent="0.35">
      <c r="A5627">
        <v>2010</v>
      </c>
      <c r="B5627" s="1">
        <f t="shared" si="87"/>
        <v>138</v>
      </c>
      <c r="C5627" s="18">
        <v>22.2</v>
      </c>
      <c r="D5627">
        <v>32</v>
      </c>
      <c r="E5627">
        <v>14</v>
      </c>
      <c r="F5627">
        <v>0</v>
      </c>
    </row>
    <row r="5628" spans="1:6" x14ac:dyDescent="0.35">
      <c r="A5628">
        <v>2010</v>
      </c>
      <c r="B5628" s="1">
        <f t="shared" si="87"/>
        <v>139</v>
      </c>
      <c r="C5628" s="18">
        <v>29</v>
      </c>
      <c r="D5628">
        <v>34.799999999999997</v>
      </c>
      <c r="E5628">
        <v>15.8</v>
      </c>
      <c r="F5628">
        <v>0</v>
      </c>
    </row>
    <row r="5629" spans="1:6" x14ac:dyDescent="0.35">
      <c r="A5629">
        <v>2010</v>
      </c>
      <c r="B5629" s="1">
        <f t="shared" si="87"/>
        <v>140</v>
      </c>
      <c r="C5629" s="18">
        <v>28.8</v>
      </c>
      <c r="D5629">
        <v>34.4</v>
      </c>
      <c r="E5629">
        <v>18.3</v>
      </c>
      <c r="F5629">
        <v>0</v>
      </c>
    </row>
    <row r="5630" spans="1:6" x14ac:dyDescent="0.35">
      <c r="A5630">
        <v>2010</v>
      </c>
      <c r="B5630" s="1">
        <f t="shared" si="87"/>
        <v>141</v>
      </c>
      <c r="C5630" s="18">
        <v>29</v>
      </c>
      <c r="D5630">
        <v>36.799999999999997</v>
      </c>
      <c r="E5630">
        <v>17.5</v>
      </c>
      <c r="F5630">
        <v>14.9</v>
      </c>
    </row>
    <row r="5631" spans="1:6" x14ac:dyDescent="0.35">
      <c r="A5631">
        <v>2010</v>
      </c>
      <c r="B5631" s="1">
        <f t="shared" si="87"/>
        <v>142</v>
      </c>
      <c r="C5631" s="18">
        <v>22.1</v>
      </c>
      <c r="D5631">
        <v>29</v>
      </c>
      <c r="E5631">
        <v>15</v>
      </c>
      <c r="F5631">
        <v>0</v>
      </c>
    </row>
    <row r="5632" spans="1:6" x14ac:dyDescent="0.35">
      <c r="A5632">
        <v>2010</v>
      </c>
      <c r="B5632" s="1">
        <f t="shared" si="87"/>
        <v>143</v>
      </c>
      <c r="C5632" s="18">
        <v>28.5</v>
      </c>
      <c r="D5632">
        <v>28</v>
      </c>
      <c r="E5632">
        <v>12.7</v>
      </c>
      <c r="F5632">
        <v>0</v>
      </c>
    </row>
    <row r="5633" spans="1:6" x14ac:dyDescent="0.35">
      <c r="A5633">
        <v>2010</v>
      </c>
      <c r="B5633" s="1">
        <f t="shared" si="87"/>
        <v>144</v>
      </c>
      <c r="C5633" s="18">
        <v>18</v>
      </c>
      <c r="D5633">
        <v>18</v>
      </c>
      <c r="E5633">
        <v>14</v>
      </c>
      <c r="F5633">
        <v>0</v>
      </c>
    </row>
    <row r="5634" spans="1:6" x14ac:dyDescent="0.35">
      <c r="A5634">
        <v>2010</v>
      </c>
      <c r="B5634" s="1">
        <f t="shared" si="87"/>
        <v>145</v>
      </c>
      <c r="C5634" s="18">
        <v>28.8</v>
      </c>
      <c r="D5634">
        <v>26.2</v>
      </c>
      <c r="E5634">
        <v>13</v>
      </c>
      <c r="F5634">
        <v>0</v>
      </c>
    </row>
    <row r="5635" spans="1:6" x14ac:dyDescent="0.35">
      <c r="A5635">
        <v>2010</v>
      </c>
      <c r="B5635" s="1">
        <f t="shared" si="87"/>
        <v>146</v>
      </c>
      <c r="C5635" s="18">
        <v>28.4</v>
      </c>
      <c r="D5635">
        <v>27.5</v>
      </c>
      <c r="E5635">
        <v>10.3</v>
      </c>
      <c r="F5635">
        <v>0</v>
      </c>
    </row>
    <row r="5636" spans="1:6" x14ac:dyDescent="0.35">
      <c r="A5636">
        <v>2010</v>
      </c>
      <c r="B5636" s="1">
        <f t="shared" si="87"/>
        <v>147</v>
      </c>
      <c r="C5636" s="18">
        <v>11.4</v>
      </c>
      <c r="D5636">
        <v>20.6</v>
      </c>
      <c r="E5636">
        <v>13</v>
      </c>
      <c r="F5636">
        <v>0</v>
      </c>
    </row>
    <row r="5637" spans="1:6" x14ac:dyDescent="0.35">
      <c r="A5637">
        <v>2010</v>
      </c>
      <c r="B5637" s="1">
        <f t="shared" si="87"/>
        <v>148</v>
      </c>
      <c r="C5637" s="18">
        <v>22</v>
      </c>
      <c r="D5637">
        <v>23.3</v>
      </c>
      <c r="E5637">
        <v>11.8</v>
      </c>
      <c r="F5637">
        <v>0</v>
      </c>
    </row>
    <row r="5638" spans="1:6" x14ac:dyDescent="0.35">
      <c r="A5638">
        <v>2010</v>
      </c>
      <c r="B5638" s="1">
        <f t="shared" si="87"/>
        <v>149</v>
      </c>
      <c r="C5638" s="18">
        <v>29.4</v>
      </c>
      <c r="D5638">
        <v>27.3</v>
      </c>
      <c r="E5638">
        <v>8.3000000000000007</v>
      </c>
      <c r="F5638">
        <v>0</v>
      </c>
    </row>
    <row r="5639" spans="1:6" x14ac:dyDescent="0.35">
      <c r="A5639">
        <v>2010</v>
      </c>
      <c r="B5639" s="1">
        <f t="shared" si="87"/>
        <v>150</v>
      </c>
      <c r="C5639" s="18">
        <v>29.6</v>
      </c>
      <c r="D5639">
        <v>32.9</v>
      </c>
      <c r="E5639">
        <v>13</v>
      </c>
      <c r="F5639">
        <v>0</v>
      </c>
    </row>
    <row r="5640" spans="1:6" x14ac:dyDescent="0.35">
      <c r="A5640">
        <v>2010</v>
      </c>
      <c r="B5640" s="1">
        <f t="shared" si="87"/>
        <v>151</v>
      </c>
      <c r="C5640" s="18">
        <v>29.3</v>
      </c>
      <c r="D5640">
        <v>36</v>
      </c>
      <c r="E5640">
        <v>17.399999999999999</v>
      </c>
      <c r="F5640">
        <v>0</v>
      </c>
    </row>
    <row r="5641" spans="1:6" x14ac:dyDescent="0.35">
      <c r="A5641">
        <v>2010</v>
      </c>
      <c r="B5641" s="1">
        <f t="shared" si="87"/>
        <v>152</v>
      </c>
      <c r="C5641" s="18">
        <v>29.5</v>
      </c>
      <c r="D5641">
        <v>36.5</v>
      </c>
      <c r="E5641">
        <v>18.5</v>
      </c>
      <c r="F5641">
        <v>0</v>
      </c>
    </row>
    <row r="5642" spans="1:6" x14ac:dyDescent="0.35">
      <c r="A5642">
        <v>2010</v>
      </c>
      <c r="B5642" s="1">
        <f t="shared" si="87"/>
        <v>153</v>
      </c>
      <c r="C5642" s="18">
        <v>28.7</v>
      </c>
      <c r="D5642">
        <v>35.4</v>
      </c>
      <c r="E5642">
        <v>17.8</v>
      </c>
      <c r="F5642">
        <v>0</v>
      </c>
    </row>
    <row r="5643" spans="1:6" x14ac:dyDescent="0.35">
      <c r="A5643">
        <v>2010</v>
      </c>
      <c r="B5643" s="1">
        <f t="shared" si="87"/>
        <v>154</v>
      </c>
      <c r="C5643" s="18">
        <v>26.2</v>
      </c>
      <c r="D5643">
        <v>33</v>
      </c>
      <c r="E5643">
        <v>14.8</v>
      </c>
      <c r="F5643">
        <v>0</v>
      </c>
    </row>
    <row r="5644" spans="1:6" x14ac:dyDescent="0.35">
      <c r="A5644">
        <v>2010</v>
      </c>
      <c r="B5644" s="1">
        <f t="shared" ref="B5644:B5707" si="88">B5643+1</f>
        <v>155</v>
      </c>
      <c r="C5644" s="18">
        <v>30</v>
      </c>
      <c r="D5644">
        <v>28</v>
      </c>
      <c r="E5644">
        <v>15.1</v>
      </c>
      <c r="F5644">
        <v>0</v>
      </c>
    </row>
    <row r="5645" spans="1:6" x14ac:dyDescent="0.35">
      <c r="A5645">
        <v>2010</v>
      </c>
      <c r="B5645" s="1">
        <f t="shared" si="88"/>
        <v>156</v>
      </c>
      <c r="C5645" s="18">
        <v>29.2</v>
      </c>
      <c r="D5645">
        <v>32.799999999999997</v>
      </c>
      <c r="E5645">
        <v>16.2</v>
      </c>
      <c r="F5645">
        <v>0</v>
      </c>
    </row>
    <row r="5646" spans="1:6" x14ac:dyDescent="0.35">
      <c r="A5646">
        <v>2010</v>
      </c>
      <c r="B5646" s="1">
        <f t="shared" si="88"/>
        <v>157</v>
      </c>
      <c r="C5646" s="18">
        <v>29.4</v>
      </c>
      <c r="D5646">
        <v>29.1</v>
      </c>
      <c r="E5646">
        <v>14</v>
      </c>
      <c r="F5646">
        <v>0</v>
      </c>
    </row>
    <row r="5647" spans="1:6" x14ac:dyDescent="0.35">
      <c r="A5647">
        <v>2010</v>
      </c>
      <c r="B5647" s="1">
        <f t="shared" si="88"/>
        <v>158</v>
      </c>
      <c r="C5647" s="18">
        <v>29.8</v>
      </c>
      <c r="D5647">
        <v>29.7</v>
      </c>
      <c r="E5647">
        <v>12.6</v>
      </c>
      <c r="F5647">
        <v>0</v>
      </c>
    </row>
    <row r="5648" spans="1:6" x14ac:dyDescent="0.35">
      <c r="A5648">
        <v>2010</v>
      </c>
      <c r="B5648" s="1">
        <f t="shared" si="88"/>
        <v>159</v>
      </c>
      <c r="C5648" s="18">
        <v>29.8</v>
      </c>
      <c r="D5648">
        <v>26</v>
      </c>
      <c r="E5648">
        <v>12.2</v>
      </c>
      <c r="F5648">
        <v>0</v>
      </c>
    </row>
    <row r="5649" spans="1:6" x14ac:dyDescent="0.35">
      <c r="A5649">
        <v>2010</v>
      </c>
      <c r="B5649" s="1">
        <f t="shared" si="88"/>
        <v>160</v>
      </c>
      <c r="C5649" s="18">
        <v>27.7</v>
      </c>
      <c r="D5649">
        <v>28</v>
      </c>
      <c r="E5649">
        <v>14</v>
      </c>
      <c r="F5649">
        <v>0</v>
      </c>
    </row>
    <row r="5650" spans="1:6" x14ac:dyDescent="0.35">
      <c r="A5650">
        <v>2010</v>
      </c>
      <c r="B5650" s="1">
        <f t="shared" si="88"/>
        <v>161</v>
      </c>
      <c r="C5650" s="18">
        <v>13.3</v>
      </c>
      <c r="D5650">
        <v>19</v>
      </c>
      <c r="E5650">
        <v>13</v>
      </c>
      <c r="F5650">
        <v>0.8</v>
      </c>
    </row>
    <row r="5651" spans="1:6" x14ac:dyDescent="0.35">
      <c r="A5651">
        <v>2010</v>
      </c>
      <c r="B5651" s="1">
        <f t="shared" si="88"/>
        <v>162</v>
      </c>
      <c r="C5651" s="18">
        <v>18.5</v>
      </c>
      <c r="D5651">
        <v>23</v>
      </c>
      <c r="E5651">
        <v>13.7</v>
      </c>
      <c r="F5651">
        <v>0</v>
      </c>
    </row>
    <row r="5652" spans="1:6" x14ac:dyDescent="0.35">
      <c r="A5652">
        <v>2010</v>
      </c>
      <c r="B5652" s="1">
        <f t="shared" si="88"/>
        <v>163</v>
      </c>
      <c r="C5652" s="18">
        <v>25.7</v>
      </c>
      <c r="D5652">
        <v>24</v>
      </c>
      <c r="E5652">
        <v>11</v>
      </c>
      <c r="F5652">
        <v>0</v>
      </c>
    </row>
    <row r="5653" spans="1:6" x14ac:dyDescent="0.35">
      <c r="A5653">
        <v>2010</v>
      </c>
      <c r="B5653" s="1">
        <f t="shared" si="88"/>
        <v>164</v>
      </c>
      <c r="C5653" s="18">
        <v>14.7</v>
      </c>
      <c r="D5653">
        <v>23</v>
      </c>
      <c r="E5653">
        <v>14</v>
      </c>
      <c r="F5653">
        <v>0</v>
      </c>
    </row>
    <row r="5654" spans="1:6" x14ac:dyDescent="0.35">
      <c r="A5654">
        <v>2010</v>
      </c>
      <c r="B5654" s="1">
        <f t="shared" si="88"/>
        <v>165</v>
      </c>
      <c r="C5654" s="18">
        <v>24</v>
      </c>
      <c r="D5654">
        <v>26</v>
      </c>
      <c r="E5654">
        <v>14</v>
      </c>
      <c r="F5654">
        <v>0</v>
      </c>
    </row>
    <row r="5655" spans="1:6" x14ac:dyDescent="0.35">
      <c r="A5655">
        <v>2010</v>
      </c>
      <c r="B5655" s="1">
        <f t="shared" si="88"/>
        <v>166</v>
      </c>
      <c r="C5655" s="18">
        <v>30.2</v>
      </c>
      <c r="D5655">
        <v>28</v>
      </c>
      <c r="E5655">
        <v>11.2</v>
      </c>
      <c r="F5655">
        <v>0</v>
      </c>
    </row>
    <row r="5656" spans="1:6" x14ac:dyDescent="0.35">
      <c r="A5656">
        <v>2010</v>
      </c>
      <c r="B5656" s="1">
        <f t="shared" si="88"/>
        <v>167</v>
      </c>
      <c r="C5656" s="18">
        <v>29.5</v>
      </c>
      <c r="D5656">
        <v>28.6</v>
      </c>
      <c r="E5656">
        <v>13.4</v>
      </c>
      <c r="F5656">
        <v>0</v>
      </c>
    </row>
    <row r="5657" spans="1:6" x14ac:dyDescent="0.35">
      <c r="A5657">
        <v>2010</v>
      </c>
      <c r="B5657" s="1">
        <f t="shared" si="88"/>
        <v>168</v>
      </c>
      <c r="C5657" s="18">
        <v>27.6</v>
      </c>
      <c r="D5657">
        <v>29</v>
      </c>
      <c r="E5657">
        <v>13.6</v>
      </c>
      <c r="F5657">
        <v>0</v>
      </c>
    </row>
    <row r="5658" spans="1:6" x14ac:dyDescent="0.35">
      <c r="A5658">
        <v>2010</v>
      </c>
      <c r="B5658" s="1">
        <f t="shared" si="88"/>
        <v>169</v>
      </c>
      <c r="C5658" s="18">
        <v>29.2</v>
      </c>
      <c r="D5658">
        <v>27.8</v>
      </c>
      <c r="E5658">
        <v>11.9</v>
      </c>
      <c r="F5658">
        <v>0</v>
      </c>
    </row>
    <row r="5659" spans="1:6" x14ac:dyDescent="0.35">
      <c r="A5659">
        <v>2010</v>
      </c>
      <c r="B5659" s="1">
        <f t="shared" si="88"/>
        <v>170</v>
      </c>
      <c r="C5659" s="18">
        <v>30.7</v>
      </c>
      <c r="D5659">
        <v>25.2</v>
      </c>
      <c r="E5659">
        <v>14</v>
      </c>
      <c r="F5659">
        <v>0</v>
      </c>
    </row>
    <row r="5660" spans="1:6" x14ac:dyDescent="0.35">
      <c r="A5660">
        <v>2010</v>
      </c>
      <c r="B5660" s="1">
        <f t="shared" si="88"/>
        <v>171</v>
      </c>
      <c r="C5660" s="18">
        <v>30.6</v>
      </c>
      <c r="D5660">
        <v>17</v>
      </c>
      <c r="E5660">
        <v>11</v>
      </c>
      <c r="F5660">
        <v>0</v>
      </c>
    </row>
    <row r="5661" spans="1:6" x14ac:dyDescent="0.35">
      <c r="A5661">
        <v>2010</v>
      </c>
      <c r="B5661" s="1">
        <f t="shared" si="88"/>
        <v>172</v>
      </c>
      <c r="C5661" s="18">
        <v>29.5</v>
      </c>
      <c r="D5661">
        <v>27</v>
      </c>
      <c r="E5661">
        <v>15</v>
      </c>
      <c r="F5661">
        <v>0</v>
      </c>
    </row>
    <row r="5662" spans="1:6" x14ac:dyDescent="0.35">
      <c r="A5662">
        <v>2010</v>
      </c>
      <c r="B5662" s="1">
        <f t="shared" si="88"/>
        <v>173</v>
      </c>
      <c r="C5662" s="18">
        <v>29.8</v>
      </c>
      <c r="D5662">
        <v>32.200000000000003</v>
      </c>
      <c r="E5662">
        <v>13.4</v>
      </c>
      <c r="F5662">
        <v>0</v>
      </c>
    </row>
    <row r="5663" spans="1:6" x14ac:dyDescent="0.35">
      <c r="A5663">
        <v>2010</v>
      </c>
      <c r="B5663" s="1">
        <f t="shared" si="88"/>
        <v>174</v>
      </c>
      <c r="C5663" s="18">
        <v>29.6</v>
      </c>
      <c r="D5663">
        <v>34</v>
      </c>
      <c r="E5663">
        <v>15</v>
      </c>
      <c r="F5663">
        <v>0</v>
      </c>
    </row>
    <row r="5664" spans="1:6" x14ac:dyDescent="0.35">
      <c r="A5664">
        <v>2010</v>
      </c>
      <c r="B5664" s="1">
        <f t="shared" si="88"/>
        <v>175</v>
      </c>
      <c r="C5664" s="18">
        <v>29.5</v>
      </c>
      <c r="D5664">
        <v>28.6</v>
      </c>
      <c r="E5664">
        <v>16.8</v>
      </c>
      <c r="F5664">
        <v>0</v>
      </c>
    </row>
    <row r="5665" spans="1:6" x14ac:dyDescent="0.35">
      <c r="A5665">
        <v>2010</v>
      </c>
      <c r="B5665" s="1">
        <f t="shared" si="88"/>
        <v>176</v>
      </c>
      <c r="C5665" s="18">
        <v>27.2</v>
      </c>
      <c r="D5665">
        <v>26.3</v>
      </c>
      <c r="E5665">
        <v>17</v>
      </c>
      <c r="F5665">
        <v>0</v>
      </c>
    </row>
    <row r="5666" spans="1:6" x14ac:dyDescent="0.35">
      <c r="A5666">
        <v>2010</v>
      </c>
      <c r="B5666" s="1">
        <f t="shared" si="88"/>
        <v>177</v>
      </c>
      <c r="C5666" s="18">
        <v>28.6</v>
      </c>
      <c r="D5666">
        <v>25</v>
      </c>
      <c r="E5666">
        <v>14</v>
      </c>
      <c r="F5666">
        <v>0</v>
      </c>
    </row>
    <row r="5667" spans="1:6" x14ac:dyDescent="0.35">
      <c r="A5667">
        <v>2010</v>
      </c>
      <c r="B5667" s="1">
        <f t="shared" si="88"/>
        <v>178</v>
      </c>
      <c r="C5667" s="18">
        <v>27.7</v>
      </c>
      <c r="D5667">
        <v>16.899999999999999</v>
      </c>
      <c r="E5667">
        <v>14.5</v>
      </c>
      <c r="F5667">
        <v>0</v>
      </c>
    </row>
    <row r="5668" spans="1:6" x14ac:dyDescent="0.35">
      <c r="A5668">
        <v>2010</v>
      </c>
      <c r="B5668" s="1">
        <f t="shared" si="88"/>
        <v>179</v>
      </c>
      <c r="C5668" s="18">
        <v>28.5</v>
      </c>
      <c r="D5668">
        <v>30</v>
      </c>
      <c r="E5668">
        <v>16.5</v>
      </c>
      <c r="F5668">
        <v>0</v>
      </c>
    </row>
    <row r="5669" spans="1:6" x14ac:dyDescent="0.35">
      <c r="A5669">
        <v>2010</v>
      </c>
      <c r="B5669" s="1">
        <f t="shared" si="88"/>
        <v>180</v>
      </c>
      <c r="C5669" s="18">
        <v>28.4</v>
      </c>
      <c r="D5669">
        <v>33</v>
      </c>
      <c r="E5669">
        <v>18.7</v>
      </c>
      <c r="F5669">
        <v>0</v>
      </c>
    </row>
    <row r="5670" spans="1:6" x14ac:dyDescent="0.35">
      <c r="A5670">
        <v>2010</v>
      </c>
      <c r="B5670" s="1">
        <f t="shared" si="88"/>
        <v>181</v>
      </c>
      <c r="C5670" s="18">
        <v>27.6</v>
      </c>
      <c r="D5670">
        <v>34.9</v>
      </c>
      <c r="E5670">
        <v>19</v>
      </c>
      <c r="F5670">
        <v>0</v>
      </c>
    </row>
    <row r="5671" spans="1:6" x14ac:dyDescent="0.35">
      <c r="A5671">
        <v>2010</v>
      </c>
      <c r="B5671" s="1">
        <f t="shared" si="88"/>
        <v>182</v>
      </c>
      <c r="C5671" s="18">
        <v>28.8</v>
      </c>
      <c r="D5671">
        <v>34</v>
      </c>
      <c r="E5671">
        <v>23</v>
      </c>
      <c r="F5671">
        <v>0</v>
      </c>
    </row>
    <row r="5672" spans="1:6" x14ac:dyDescent="0.35">
      <c r="A5672">
        <v>2010</v>
      </c>
      <c r="B5672" s="1">
        <f t="shared" si="88"/>
        <v>183</v>
      </c>
      <c r="C5672" s="18">
        <v>28.1</v>
      </c>
      <c r="D5672">
        <v>29.1</v>
      </c>
      <c r="E5672">
        <v>18.8</v>
      </c>
      <c r="F5672">
        <v>0</v>
      </c>
    </row>
    <row r="5673" spans="1:6" x14ac:dyDescent="0.35">
      <c r="A5673">
        <v>2010</v>
      </c>
      <c r="B5673" s="1">
        <f t="shared" si="88"/>
        <v>184</v>
      </c>
      <c r="C5673" s="18">
        <v>22.3</v>
      </c>
      <c r="D5673">
        <v>36.1</v>
      </c>
      <c r="E5673">
        <v>19.3</v>
      </c>
      <c r="F5673">
        <v>0</v>
      </c>
    </row>
    <row r="5674" spans="1:6" x14ac:dyDescent="0.35">
      <c r="A5674">
        <v>2010</v>
      </c>
      <c r="B5674" s="1">
        <f t="shared" si="88"/>
        <v>185</v>
      </c>
      <c r="C5674" s="18">
        <v>29.2</v>
      </c>
      <c r="D5674">
        <v>37.200000000000003</v>
      </c>
      <c r="E5674">
        <v>19.7</v>
      </c>
      <c r="F5674">
        <v>1</v>
      </c>
    </row>
    <row r="5675" spans="1:6" x14ac:dyDescent="0.35">
      <c r="A5675">
        <v>2010</v>
      </c>
      <c r="B5675" s="1">
        <f t="shared" si="88"/>
        <v>186</v>
      </c>
      <c r="C5675" s="18">
        <v>29.4</v>
      </c>
      <c r="D5675">
        <v>33.799999999999997</v>
      </c>
      <c r="E5675">
        <v>18.7</v>
      </c>
      <c r="F5675">
        <v>0</v>
      </c>
    </row>
    <row r="5676" spans="1:6" x14ac:dyDescent="0.35">
      <c r="A5676">
        <v>2010</v>
      </c>
      <c r="B5676" s="1">
        <f t="shared" si="88"/>
        <v>187</v>
      </c>
      <c r="C5676" s="18">
        <v>26.6</v>
      </c>
      <c r="D5676">
        <v>31.6</v>
      </c>
      <c r="E5676">
        <v>18.8</v>
      </c>
      <c r="F5676">
        <v>0</v>
      </c>
    </row>
    <row r="5677" spans="1:6" x14ac:dyDescent="0.35">
      <c r="A5677">
        <v>2010</v>
      </c>
      <c r="B5677" s="1">
        <f t="shared" si="88"/>
        <v>188</v>
      </c>
      <c r="C5677" s="18">
        <v>26.2</v>
      </c>
      <c r="D5677">
        <v>35</v>
      </c>
      <c r="E5677">
        <v>18.8</v>
      </c>
      <c r="F5677">
        <v>0</v>
      </c>
    </row>
    <row r="5678" spans="1:6" x14ac:dyDescent="0.35">
      <c r="A5678">
        <v>2010</v>
      </c>
      <c r="B5678" s="1">
        <f t="shared" si="88"/>
        <v>189</v>
      </c>
      <c r="C5678" s="18">
        <v>27</v>
      </c>
      <c r="D5678">
        <v>33.6</v>
      </c>
      <c r="E5678">
        <v>18.7</v>
      </c>
      <c r="F5678">
        <v>0</v>
      </c>
    </row>
    <row r="5679" spans="1:6" x14ac:dyDescent="0.35">
      <c r="A5679">
        <v>2010</v>
      </c>
      <c r="B5679" s="1">
        <f t="shared" si="88"/>
        <v>190</v>
      </c>
      <c r="C5679" s="18">
        <v>27.6</v>
      </c>
      <c r="D5679">
        <v>35.9</v>
      </c>
      <c r="E5679">
        <v>19.2</v>
      </c>
      <c r="F5679">
        <v>0</v>
      </c>
    </row>
    <row r="5680" spans="1:6" x14ac:dyDescent="0.35">
      <c r="A5680">
        <v>2010</v>
      </c>
      <c r="B5680" s="1">
        <f t="shared" si="88"/>
        <v>191</v>
      </c>
      <c r="C5680" s="18">
        <v>28</v>
      </c>
      <c r="D5680">
        <v>38</v>
      </c>
      <c r="E5680">
        <v>21.5</v>
      </c>
      <c r="F5680">
        <v>0</v>
      </c>
    </row>
    <row r="5681" spans="1:6" x14ac:dyDescent="0.35">
      <c r="A5681">
        <v>2010</v>
      </c>
      <c r="B5681" s="1">
        <f t="shared" si="88"/>
        <v>192</v>
      </c>
      <c r="C5681" s="18">
        <v>27.3</v>
      </c>
      <c r="D5681">
        <v>38.700000000000003</v>
      </c>
      <c r="E5681">
        <v>22.2</v>
      </c>
      <c r="F5681">
        <v>0</v>
      </c>
    </row>
    <row r="5682" spans="1:6" x14ac:dyDescent="0.35">
      <c r="A5682">
        <v>2010</v>
      </c>
      <c r="B5682" s="1">
        <f t="shared" si="88"/>
        <v>193</v>
      </c>
      <c r="C5682" s="18">
        <v>29.2</v>
      </c>
      <c r="D5682">
        <v>36</v>
      </c>
      <c r="E5682">
        <v>19.8</v>
      </c>
      <c r="F5682">
        <v>0</v>
      </c>
    </row>
    <row r="5683" spans="1:6" x14ac:dyDescent="0.35">
      <c r="A5683">
        <v>2010</v>
      </c>
      <c r="B5683" s="1">
        <f t="shared" si="88"/>
        <v>194</v>
      </c>
      <c r="C5683" s="18">
        <v>29.9</v>
      </c>
      <c r="D5683">
        <v>34.799999999999997</v>
      </c>
      <c r="E5683">
        <v>17.399999999999999</v>
      </c>
      <c r="F5683">
        <v>0</v>
      </c>
    </row>
    <row r="5684" spans="1:6" x14ac:dyDescent="0.35">
      <c r="A5684">
        <v>2010</v>
      </c>
      <c r="B5684" s="1">
        <f t="shared" si="88"/>
        <v>195</v>
      </c>
      <c r="C5684" s="18">
        <v>29.4</v>
      </c>
      <c r="D5684">
        <v>25</v>
      </c>
      <c r="E5684">
        <v>16.399999999999999</v>
      </c>
      <c r="F5684">
        <v>0</v>
      </c>
    </row>
    <row r="5685" spans="1:6" x14ac:dyDescent="0.35">
      <c r="A5685">
        <v>2010</v>
      </c>
      <c r="B5685" s="1">
        <f t="shared" si="88"/>
        <v>196</v>
      </c>
      <c r="C5685" s="18">
        <v>28.6</v>
      </c>
      <c r="D5685">
        <v>32</v>
      </c>
      <c r="E5685">
        <v>17</v>
      </c>
      <c r="F5685">
        <v>0</v>
      </c>
    </row>
    <row r="5686" spans="1:6" x14ac:dyDescent="0.35">
      <c r="A5686">
        <v>2010</v>
      </c>
      <c r="B5686" s="1">
        <f t="shared" si="88"/>
        <v>197</v>
      </c>
      <c r="C5686" s="18">
        <v>27.4</v>
      </c>
      <c r="D5686">
        <v>31</v>
      </c>
      <c r="E5686">
        <v>17</v>
      </c>
      <c r="F5686">
        <v>0</v>
      </c>
    </row>
    <row r="5687" spans="1:6" x14ac:dyDescent="0.35">
      <c r="A5687">
        <v>2010</v>
      </c>
      <c r="B5687" s="1">
        <f t="shared" si="88"/>
        <v>198</v>
      </c>
      <c r="C5687" s="18">
        <v>27.5</v>
      </c>
      <c r="D5687">
        <v>35.6</v>
      </c>
      <c r="E5687">
        <v>18.600000000000001</v>
      </c>
      <c r="F5687">
        <v>0</v>
      </c>
    </row>
    <row r="5688" spans="1:6" x14ac:dyDescent="0.35">
      <c r="A5688">
        <v>2010</v>
      </c>
      <c r="B5688" s="1">
        <f t="shared" si="88"/>
        <v>199</v>
      </c>
      <c r="C5688" s="18">
        <v>25.2</v>
      </c>
      <c r="D5688">
        <v>40</v>
      </c>
      <c r="E5688">
        <v>20.8</v>
      </c>
      <c r="F5688">
        <v>0</v>
      </c>
    </row>
    <row r="5689" spans="1:6" x14ac:dyDescent="0.35">
      <c r="A5689">
        <v>2010</v>
      </c>
      <c r="B5689" s="1">
        <f t="shared" si="88"/>
        <v>200</v>
      </c>
      <c r="C5689" s="18">
        <v>27.3</v>
      </c>
      <c r="D5689">
        <v>39.5</v>
      </c>
      <c r="E5689">
        <v>21.8</v>
      </c>
      <c r="F5689">
        <v>0</v>
      </c>
    </row>
    <row r="5690" spans="1:6" x14ac:dyDescent="0.35">
      <c r="A5690">
        <v>2010</v>
      </c>
      <c r="B5690" s="1">
        <f t="shared" si="88"/>
        <v>201</v>
      </c>
      <c r="C5690" s="18">
        <v>29</v>
      </c>
      <c r="D5690">
        <v>38.799999999999997</v>
      </c>
      <c r="E5690">
        <v>19.7</v>
      </c>
      <c r="F5690">
        <v>0</v>
      </c>
    </row>
    <row r="5691" spans="1:6" x14ac:dyDescent="0.35">
      <c r="A5691">
        <v>2010</v>
      </c>
      <c r="B5691" s="1">
        <f t="shared" si="88"/>
        <v>202</v>
      </c>
      <c r="C5691" s="18">
        <v>28.8</v>
      </c>
      <c r="D5691">
        <v>32.200000000000003</v>
      </c>
      <c r="E5691">
        <v>15.4</v>
      </c>
      <c r="F5691">
        <v>0</v>
      </c>
    </row>
    <row r="5692" spans="1:6" x14ac:dyDescent="0.35">
      <c r="A5692">
        <v>2010</v>
      </c>
      <c r="B5692" s="1">
        <f t="shared" si="88"/>
        <v>203</v>
      </c>
      <c r="C5692" s="18">
        <v>27.7</v>
      </c>
      <c r="D5692">
        <v>31.9</v>
      </c>
      <c r="E5692">
        <v>17.899999999999999</v>
      </c>
      <c r="F5692">
        <v>0</v>
      </c>
    </row>
    <row r="5693" spans="1:6" x14ac:dyDescent="0.35">
      <c r="A5693">
        <v>2010</v>
      </c>
      <c r="B5693" s="1">
        <f t="shared" si="88"/>
        <v>204</v>
      </c>
      <c r="C5693" s="18">
        <v>26.7</v>
      </c>
      <c r="D5693">
        <v>33.200000000000003</v>
      </c>
      <c r="E5693">
        <v>16.899999999999999</v>
      </c>
      <c r="F5693">
        <v>0</v>
      </c>
    </row>
    <row r="5694" spans="1:6" x14ac:dyDescent="0.35">
      <c r="A5694">
        <v>2010</v>
      </c>
      <c r="B5694" s="1">
        <f t="shared" si="88"/>
        <v>205</v>
      </c>
      <c r="C5694" s="18">
        <v>15.9</v>
      </c>
      <c r="D5694">
        <v>35.799999999999997</v>
      </c>
      <c r="E5694">
        <v>21.2</v>
      </c>
      <c r="F5694">
        <v>0</v>
      </c>
    </row>
    <row r="5695" spans="1:6" x14ac:dyDescent="0.35">
      <c r="A5695">
        <v>2010</v>
      </c>
      <c r="B5695" s="1">
        <f t="shared" si="88"/>
        <v>206</v>
      </c>
      <c r="C5695" s="18">
        <v>17.899999999999999</v>
      </c>
      <c r="D5695">
        <v>36.799999999999997</v>
      </c>
      <c r="E5695">
        <v>24</v>
      </c>
      <c r="F5695">
        <v>0</v>
      </c>
    </row>
    <row r="5696" spans="1:6" x14ac:dyDescent="0.35">
      <c r="A5696">
        <v>2010</v>
      </c>
      <c r="B5696" s="1">
        <f t="shared" si="88"/>
        <v>207</v>
      </c>
      <c r="C5696" s="18">
        <v>27.6</v>
      </c>
      <c r="D5696">
        <v>37.1</v>
      </c>
      <c r="E5696">
        <v>22</v>
      </c>
      <c r="F5696">
        <v>0</v>
      </c>
    </row>
    <row r="5697" spans="1:6" x14ac:dyDescent="0.35">
      <c r="A5697">
        <v>2010</v>
      </c>
      <c r="B5697" s="1">
        <f t="shared" si="88"/>
        <v>208</v>
      </c>
      <c r="C5697" s="18">
        <v>23.7</v>
      </c>
      <c r="D5697">
        <v>34.700000000000003</v>
      </c>
      <c r="E5697">
        <v>19.8</v>
      </c>
      <c r="F5697">
        <v>0.5</v>
      </c>
    </row>
    <row r="5698" spans="1:6" x14ac:dyDescent="0.35">
      <c r="A5698">
        <v>2010</v>
      </c>
      <c r="B5698" s="1">
        <f t="shared" si="88"/>
        <v>209</v>
      </c>
      <c r="C5698" s="18">
        <v>25.3</v>
      </c>
      <c r="D5698">
        <v>35.799999999999997</v>
      </c>
      <c r="E5698">
        <v>22.9</v>
      </c>
      <c r="F5698">
        <v>3.1</v>
      </c>
    </row>
    <row r="5699" spans="1:6" x14ac:dyDescent="0.35">
      <c r="A5699">
        <v>2010</v>
      </c>
      <c r="B5699" s="1">
        <f t="shared" si="88"/>
        <v>210</v>
      </c>
      <c r="C5699" s="18">
        <v>28.4</v>
      </c>
      <c r="D5699">
        <v>37.1</v>
      </c>
      <c r="E5699">
        <v>20</v>
      </c>
      <c r="F5699">
        <v>0</v>
      </c>
    </row>
    <row r="5700" spans="1:6" x14ac:dyDescent="0.35">
      <c r="A5700">
        <v>2010</v>
      </c>
      <c r="B5700" s="1">
        <f t="shared" si="88"/>
        <v>211</v>
      </c>
      <c r="C5700" s="18">
        <v>28.8</v>
      </c>
      <c r="D5700">
        <v>38.4</v>
      </c>
      <c r="E5700">
        <v>18.5</v>
      </c>
      <c r="F5700">
        <v>0</v>
      </c>
    </row>
    <row r="5701" spans="1:6" x14ac:dyDescent="0.35">
      <c r="A5701">
        <v>2010</v>
      </c>
      <c r="B5701" s="1">
        <f t="shared" si="88"/>
        <v>212</v>
      </c>
      <c r="C5701" s="18">
        <v>28.7</v>
      </c>
      <c r="D5701">
        <v>37.5</v>
      </c>
      <c r="E5701">
        <v>20.3</v>
      </c>
      <c r="F5701">
        <v>0</v>
      </c>
    </row>
    <row r="5702" spans="1:6" x14ac:dyDescent="0.35">
      <c r="A5702">
        <v>2010</v>
      </c>
      <c r="B5702" s="1">
        <f t="shared" si="88"/>
        <v>213</v>
      </c>
      <c r="C5702" s="18">
        <v>27.5</v>
      </c>
      <c r="D5702">
        <v>38.4</v>
      </c>
      <c r="E5702">
        <v>20.399999999999999</v>
      </c>
      <c r="F5702">
        <v>0</v>
      </c>
    </row>
    <row r="5703" spans="1:6" x14ac:dyDescent="0.35">
      <c r="A5703">
        <v>2010</v>
      </c>
      <c r="B5703" s="1">
        <f t="shared" si="88"/>
        <v>214</v>
      </c>
      <c r="C5703" s="18">
        <v>27</v>
      </c>
      <c r="D5703">
        <v>37.9</v>
      </c>
      <c r="E5703">
        <v>20.8</v>
      </c>
      <c r="F5703">
        <v>0</v>
      </c>
    </row>
    <row r="5704" spans="1:6" x14ac:dyDescent="0.35">
      <c r="A5704">
        <v>2010</v>
      </c>
      <c r="B5704" s="1">
        <f t="shared" si="88"/>
        <v>215</v>
      </c>
      <c r="C5704" s="18">
        <v>27.3</v>
      </c>
      <c r="D5704">
        <v>37.200000000000003</v>
      </c>
      <c r="E5704">
        <v>20.9</v>
      </c>
      <c r="F5704">
        <v>0</v>
      </c>
    </row>
    <row r="5705" spans="1:6" x14ac:dyDescent="0.35">
      <c r="A5705">
        <v>2010</v>
      </c>
      <c r="B5705" s="1">
        <f t="shared" si="88"/>
        <v>216</v>
      </c>
      <c r="C5705" s="18">
        <v>28.4</v>
      </c>
      <c r="D5705">
        <v>36</v>
      </c>
      <c r="E5705">
        <v>18.600000000000001</v>
      </c>
      <c r="F5705">
        <v>0</v>
      </c>
    </row>
    <row r="5706" spans="1:6" x14ac:dyDescent="0.35">
      <c r="A5706">
        <v>2010</v>
      </c>
      <c r="B5706" s="1">
        <f t="shared" si="88"/>
        <v>217</v>
      </c>
      <c r="C5706" s="18">
        <v>29</v>
      </c>
      <c r="D5706">
        <v>35.200000000000003</v>
      </c>
      <c r="E5706">
        <v>16.8</v>
      </c>
      <c r="F5706">
        <v>0</v>
      </c>
    </row>
    <row r="5707" spans="1:6" x14ac:dyDescent="0.35">
      <c r="A5707">
        <v>2010</v>
      </c>
      <c r="B5707" s="1">
        <f t="shared" si="88"/>
        <v>218</v>
      </c>
      <c r="C5707" s="18">
        <v>27.4</v>
      </c>
      <c r="D5707">
        <v>37</v>
      </c>
      <c r="E5707">
        <v>27</v>
      </c>
      <c r="F5707">
        <v>0</v>
      </c>
    </row>
    <row r="5708" spans="1:6" x14ac:dyDescent="0.35">
      <c r="A5708">
        <v>2010</v>
      </c>
      <c r="B5708" s="1">
        <f t="shared" ref="B5708:B5771" si="89">B5707+1</f>
        <v>219</v>
      </c>
      <c r="C5708" s="18">
        <v>14.9</v>
      </c>
      <c r="D5708">
        <v>36</v>
      </c>
      <c r="E5708">
        <v>23.9</v>
      </c>
      <c r="F5708">
        <v>0</v>
      </c>
    </row>
    <row r="5709" spans="1:6" x14ac:dyDescent="0.35">
      <c r="A5709">
        <v>2010</v>
      </c>
      <c r="B5709" s="1">
        <f t="shared" si="89"/>
        <v>220</v>
      </c>
      <c r="C5709" s="18">
        <v>15.9</v>
      </c>
      <c r="D5709">
        <v>39.9</v>
      </c>
      <c r="E5709">
        <v>25.1</v>
      </c>
      <c r="F5709">
        <v>0</v>
      </c>
    </row>
    <row r="5710" spans="1:6" x14ac:dyDescent="0.35">
      <c r="A5710">
        <v>2010</v>
      </c>
      <c r="B5710" s="1">
        <f t="shared" si="89"/>
        <v>221</v>
      </c>
      <c r="C5710" s="18">
        <v>22.2</v>
      </c>
      <c r="D5710">
        <v>42.2</v>
      </c>
      <c r="E5710">
        <v>24.7</v>
      </c>
      <c r="F5710">
        <v>0</v>
      </c>
    </row>
    <row r="5711" spans="1:6" x14ac:dyDescent="0.35">
      <c r="A5711">
        <v>2010</v>
      </c>
      <c r="B5711" s="1">
        <f t="shared" si="89"/>
        <v>222</v>
      </c>
      <c r="C5711" s="18">
        <v>26.8</v>
      </c>
      <c r="D5711">
        <v>40.700000000000003</v>
      </c>
      <c r="E5711">
        <v>28</v>
      </c>
      <c r="F5711">
        <v>0</v>
      </c>
    </row>
    <row r="5712" spans="1:6" x14ac:dyDescent="0.35">
      <c r="A5712">
        <v>2010</v>
      </c>
      <c r="B5712" s="1">
        <f t="shared" si="89"/>
        <v>223</v>
      </c>
      <c r="C5712" s="18">
        <v>26.4</v>
      </c>
      <c r="D5712">
        <v>41</v>
      </c>
      <c r="E5712">
        <v>23.5</v>
      </c>
      <c r="F5712">
        <v>0</v>
      </c>
    </row>
    <row r="5713" spans="1:6" x14ac:dyDescent="0.35">
      <c r="A5713">
        <v>2010</v>
      </c>
      <c r="B5713" s="1">
        <f t="shared" si="89"/>
        <v>224</v>
      </c>
      <c r="C5713" s="18">
        <v>26.7</v>
      </c>
      <c r="D5713">
        <v>37.5</v>
      </c>
      <c r="E5713">
        <v>24</v>
      </c>
      <c r="F5713">
        <v>0</v>
      </c>
    </row>
    <row r="5714" spans="1:6" x14ac:dyDescent="0.35">
      <c r="A5714">
        <v>2010</v>
      </c>
      <c r="B5714" s="1">
        <f t="shared" si="89"/>
        <v>225</v>
      </c>
      <c r="C5714" s="18">
        <v>26.5</v>
      </c>
      <c r="D5714">
        <v>32.9</v>
      </c>
      <c r="E5714">
        <v>20.2</v>
      </c>
      <c r="F5714">
        <v>0</v>
      </c>
    </row>
    <row r="5715" spans="1:6" x14ac:dyDescent="0.35">
      <c r="A5715">
        <v>2010</v>
      </c>
      <c r="B5715" s="1">
        <f t="shared" si="89"/>
        <v>226</v>
      </c>
      <c r="C5715" s="18">
        <v>26.6</v>
      </c>
      <c r="D5715">
        <v>34</v>
      </c>
      <c r="E5715">
        <v>16.399999999999999</v>
      </c>
      <c r="F5715">
        <v>0</v>
      </c>
    </row>
    <row r="5716" spans="1:6" x14ac:dyDescent="0.35">
      <c r="A5716">
        <v>2010</v>
      </c>
      <c r="B5716" s="1">
        <f t="shared" si="89"/>
        <v>227</v>
      </c>
      <c r="C5716" s="18">
        <v>22.4</v>
      </c>
      <c r="D5716">
        <v>33</v>
      </c>
      <c r="E5716">
        <v>20.100000000000001</v>
      </c>
      <c r="F5716">
        <v>0.5</v>
      </c>
    </row>
    <row r="5717" spans="1:6" x14ac:dyDescent="0.35">
      <c r="A5717">
        <v>2010</v>
      </c>
      <c r="B5717" s="1">
        <f t="shared" si="89"/>
        <v>228</v>
      </c>
      <c r="C5717" s="18">
        <v>9.4</v>
      </c>
      <c r="D5717">
        <v>31.3</v>
      </c>
      <c r="E5717">
        <v>19.2</v>
      </c>
      <c r="F5717">
        <v>6.1</v>
      </c>
    </row>
    <row r="5718" spans="1:6" x14ac:dyDescent="0.35">
      <c r="A5718">
        <v>2010</v>
      </c>
      <c r="B5718" s="1">
        <f t="shared" si="89"/>
        <v>229</v>
      </c>
      <c r="C5718" s="18">
        <v>19.2</v>
      </c>
      <c r="D5718">
        <v>26.7</v>
      </c>
      <c r="E5718">
        <v>19</v>
      </c>
      <c r="F5718">
        <v>7.1</v>
      </c>
    </row>
    <row r="5719" spans="1:6" x14ac:dyDescent="0.35">
      <c r="A5719">
        <v>2010</v>
      </c>
      <c r="B5719" s="1">
        <f t="shared" si="89"/>
        <v>230</v>
      </c>
      <c r="C5719" s="18">
        <v>23.1</v>
      </c>
      <c r="D5719">
        <v>23.9</v>
      </c>
      <c r="E5719">
        <v>15.9</v>
      </c>
      <c r="F5719">
        <v>0</v>
      </c>
    </row>
    <row r="5720" spans="1:6" x14ac:dyDescent="0.35">
      <c r="A5720">
        <v>2010</v>
      </c>
      <c r="B5720" s="1">
        <f t="shared" si="89"/>
        <v>231</v>
      </c>
      <c r="C5720" s="18">
        <v>26.2</v>
      </c>
      <c r="D5720">
        <v>31.9</v>
      </c>
      <c r="E5720">
        <v>17.100000000000001</v>
      </c>
      <c r="F5720">
        <v>0</v>
      </c>
    </row>
    <row r="5721" spans="1:6" x14ac:dyDescent="0.35">
      <c r="A5721">
        <v>2010</v>
      </c>
      <c r="B5721" s="1">
        <f t="shared" si="89"/>
        <v>232</v>
      </c>
      <c r="C5721" s="18">
        <v>26.7</v>
      </c>
      <c r="D5721">
        <v>38</v>
      </c>
      <c r="E5721">
        <v>19.8</v>
      </c>
      <c r="F5721">
        <v>0</v>
      </c>
    </row>
    <row r="5722" spans="1:6" x14ac:dyDescent="0.35">
      <c r="A5722">
        <v>2010</v>
      </c>
      <c r="B5722" s="1">
        <f t="shared" si="89"/>
        <v>233</v>
      </c>
      <c r="C5722" s="18">
        <v>26.2</v>
      </c>
      <c r="D5722">
        <v>26.7</v>
      </c>
      <c r="E5722">
        <v>22.2</v>
      </c>
      <c r="F5722">
        <v>0</v>
      </c>
    </row>
    <row r="5723" spans="1:6" x14ac:dyDescent="0.35">
      <c r="A5723">
        <v>2010</v>
      </c>
      <c r="B5723" s="1">
        <f t="shared" si="89"/>
        <v>234</v>
      </c>
      <c r="C5723" s="18">
        <v>24.9</v>
      </c>
      <c r="D5723">
        <v>37</v>
      </c>
      <c r="E5723">
        <v>25</v>
      </c>
      <c r="F5723">
        <v>0</v>
      </c>
    </row>
    <row r="5724" spans="1:6" x14ac:dyDescent="0.35">
      <c r="A5724">
        <v>2010</v>
      </c>
      <c r="B5724" s="1">
        <f t="shared" si="89"/>
        <v>235</v>
      </c>
      <c r="C5724" s="18">
        <v>25</v>
      </c>
      <c r="D5724">
        <v>33</v>
      </c>
      <c r="E5724">
        <v>19.5</v>
      </c>
      <c r="F5724">
        <v>0</v>
      </c>
    </row>
    <row r="5725" spans="1:6" x14ac:dyDescent="0.35">
      <c r="A5725">
        <v>2010</v>
      </c>
      <c r="B5725" s="1">
        <f t="shared" si="89"/>
        <v>236</v>
      </c>
      <c r="C5725" s="18">
        <v>25.3</v>
      </c>
      <c r="D5725">
        <v>35</v>
      </c>
      <c r="E5725">
        <v>19.2</v>
      </c>
      <c r="F5725">
        <v>0</v>
      </c>
    </row>
    <row r="5726" spans="1:6" x14ac:dyDescent="0.35">
      <c r="A5726">
        <v>2010</v>
      </c>
      <c r="B5726" s="1">
        <f t="shared" si="89"/>
        <v>237</v>
      </c>
      <c r="C5726" s="18">
        <v>25.1</v>
      </c>
      <c r="D5726">
        <v>43</v>
      </c>
      <c r="E5726">
        <v>37.299999999999997</v>
      </c>
      <c r="F5726">
        <v>0</v>
      </c>
    </row>
    <row r="5727" spans="1:6" x14ac:dyDescent="0.35">
      <c r="A5727">
        <v>2010</v>
      </c>
      <c r="B5727" s="1">
        <f t="shared" si="89"/>
        <v>238</v>
      </c>
      <c r="C5727" s="18">
        <v>22.4</v>
      </c>
      <c r="D5727">
        <v>44.1</v>
      </c>
      <c r="E5727">
        <v>26.6</v>
      </c>
      <c r="F5727">
        <v>0</v>
      </c>
    </row>
    <row r="5728" spans="1:6" x14ac:dyDescent="0.35">
      <c r="A5728">
        <v>2010</v>
      </c>
      <c r="B5728" s="1">
        <f t="shared" si="89"/>
        <v>239</v>
      </c>
      <c r="C5728" s="18">
        <v>22.2</v>
      </c>
      <c r="D5728">
        <v>42.6</v>
      </c>
      <c r="E5728">
        <v>28</v>
      </c>
      <c r="F5728">
        <v>0</v>
      </c>
    </row>
    <row r="5729" spans="1:6" x14ac:dyDescent="0.35">
      <c r="A5729">
        <v>2010</v>
      </c>
      <c r="B5729" s="1">
        <f t="shared" si="89"/>
        <v>240</v>
      </c>
      <c r="C5729" s="18">
        <v>23.6</v>
      </c>
      <c r="D5729">
        <v>26</v>
      </c>
      <c r="E5729">
        <v>23.8</v>
      </c>
      <c r="F5729">
        <v>0</v>
      </c>
    </row>
    <row r="5730" spans="1:6" x14ac:dyDescent="0.35">
      <c r="A5730">
        <v>2010</v>
      </c>
      <c r="B5730" s="1">
        <f t="shared" si="89"/>
        <v>241</v>
      </c>
      <c r="C5730" s="18">
        <v>24.9</v>
      </c>
      <c r="D5730">
        <v>36.4</v>
      </c>
      <c r="E5730">
        <v>19</v>
      </c>
      <c r="F5730">
        <v>0</v>
      </c>
    </row>
    <row r="5731" spans="1:6" x14ac:dyDescent="0.35">
      <c r="A5731">
        <v>2010</v>
      </c>
      <c r="B5731" s="1">
        <f t="shared" si="89"/>
        <v>242</v>
      </c>
      <c r="C5731" s="18">
        <v>22.9</v>
      </c>
      <c r="D5731">
        <v>40</v>
      </c>
      <c r="E5731">
        <v>22.5</v>
      </c>
      <c r="F5731">
        <v>0</v>
      </c>
    </row>
    <row r="5732" spans="1:6" x14ac:dyDescent="0.35">
      <c r="A5732">
        <v>2010</v>
      </c>
      <c r="B5732" s="1">
        <f t="shared" si="89"/>
        <v>243</v>
      </c>
      <c r="C5732" s="18">
        <v>24.1</v>
      </c>
      <c r="D5732">
        <v>38</v>
      </c>
      <c r="E5732">
        <v>33.700000000000003</v>
      </c>
      <c r="F5732">
        <v>0</v>
      </c>
    </row>
    <row r="5733" spans="1:6" x14ac:dyDescent="0.35">
      <c r="A5733">
        <v>2010</v>
      </c>
      <c r="B5733" s="1">
        <f t="shared" si="89"/>
        <v>244</v>
      </c>
      <c r="C5733" s="18">
        <v>24.2</v>
      </c>
      <c r="D5733">
        <v>32.799999999999997</v>
      </c>
      <c r="E5733">
        <v>22</v>
      </c>
      <c r="F5733">
        <v>0</v>
      </c>
    </row>
    <row r="5734" spans="1:6" x14ac:dyDescent="0.35">
      <c r="A5734">
        <v>2010</v>
      </c>
      <c r="B5734" s="1">
        <f t="shared" si="89"/>
        <v>245</v>
      </c>
      <c r="C5734" s="18">
        <v>24.9</v>
      </c>
      <c r="D5734">
        <v>31.2</v>
      </c>
      <c r="E5734">
        <v>16.100000000000001</v>
      </c>
      <c r="F5734">
        <v>0</v>
      </c>
    </row>
    <row r="5735" spans="1:6" x14ac:dyDescent="0.35">
      <c r="A5735">
        <v>2010</v>
      </c>
      <c r="B5735" s="1">
        <f t="shared" si="89"/>
        <v>246</v>
      </c>
      <c r="C5735" s="18">
        <v>25.4</v>
      </c>
      <c r="D5735">
        <v>30.9</v>
      </c>
      <c r="E5735">
        <v>16.899999999999999</v>
      </c>
      <c r="F5735">
        <v>0</v>
      </c>
    </row>
    <row r="5736" spans="1:6" x14ac:dyDescent="0.35">
      <c r="A5736">
        <v>2010</v>
      </c>
      <c r="B5736" s="1">
        <f t="shared" si="89"/>
        <v>247</v>
      </c>
      <c r="C5736" s="18">
        <v>24.9</v>
      </c>
      <c r="D5736">
        <v>35.700000000000003</v>
      </c>
      <c r="E5736">
        <v>17.8</v>
      </c>
      <c r="F5736">
        <v>0</v>
      </c>
    </row>
    <row r="5737" spans="1:6" x14ac:dyDescent="0.35">
      <c r="A5737">
        <v>2010</v>
      </c>
      <c r="B5737" s="1">
        <f t="shared" si="89"/>
        <v>248</v>
      </c>
      <c r="C5737" s="18">
        <v>24.3</v>
      </c>
      <c r="D5737">
        <v>34.4</v>
      </c>
      <c r="E5737">
        <v>17.5</v>
      </c>
      <c r="F5737">
        <v>0</v>
      </c>
    </row>
    <row r="5738" spans="1:6" x14ac:dyDescent="0.35">
      <c r="A5738">
        <v>2010</v>
      </c>
      <c r="B5738" s="1">
        <f t="shared" si="89"/>
        <v>249</v>
      </c>
      <c r="C5738" s="18">
        <v>23.5</v>
      </c>
      <c r="D5738">
        <v>31</v>
      </c>
      <c r="E5738">
        <v>21</v>
      </c>
      <c r="F5738">
        <v>0</v>
      </c>
    </row>
    <row r="5739" spans="1:6" x14ac:dyDescent="0.35">
      <c r="A5739">
        <v>2010</v>
      </c>
      <c r="B5739" s="1">
        <f t="shared" si="89"/>
        <v>250</v>
      </c>
      <c r="C5739" s="18">
        <v>23.8</v>
      </c>
      <c r="D5739">
        <v>29.5</v>
      </c>
      <c r="E5739">
        <v>17.600000000000001</v>
      </c>
      <c r="F5739">
        <v>0</v>
      </c>
    </row>
    <row r="5740" spans="1:6" x14ac:dyDescent="0.35">
      <c r="A5740">
        <v>2010</v>
      </c>
      <c r="B5740" s="1">
        <f t="shared" si="89"/>
        <v>251</v>
      </c>
      <c r="C5740" s="18">
        <v>24.3</v>
      </c>
      <c r="D5740">
        <v>29</v>
      </c>
      <c r="E5740">
        <v>18.5</v>
      </c>
      <c r="F5740">
        <v>0</v>
      </c>
    </row>
    <row r="5741" spans="1:6" x14ac:dyDescent="0.35">
      <c r="A5741">
        <v>2010</v>
      </c>
      <c r="B5741" s="1">
        <f t="shared" si="89"/>
        <v>252</v>
      </c>
      <c r="C5741" s="18">
        <v>24.9</v>
      </c>
      <c r="D5741">
        <v>32.4</v>
      </c>
      <c r="E5741">
        <v>13.3</v>
      </c>
      <c r="F5741">
        <v>0</v>
      </c>
    </row>
    <row r="5742" spans="1:6" x14ac:dyDescent="0.35">
      <c r="A5742">
        <v>2010</v>
      </c>
      <c r="B5742" s="1">
        <f t="shared" si="89"/>
        <v>253</v>
      </c>
      <c r="C5742" s="18">
        <v>23.4</v>
      </c>
      <c r="D5742">
        <v>37.5</v>
      </c>
      <c r="E5742">
        <v>17.600000000000001</v>
      </c>
      <c r="F5742">
        <v>0</v>
      </c>
    </row>
    <row r="5743" spans="1:6" x14ac:dyDescent="0.35">
      <c r="A5743">
        <v>2010</v>
      </c>
      <c r="B5743" s="1">
        <f t="shared" si="89"/>
        <v>254</v>
      </c>
      <c r="C5743" s="18">
        <v>21.3</v>
      </c>
      <c r="D5743">
        <v>34</v>
      </c>
      <c r="E5743">
        <v>20.6</v>
      </c>
      <c r="F5743">
        <v>0</v>
      </c>
    </row>
    <row r="5744" spans="1:6" x14ac:dyDescent="0.35">
      <c r="A5744">
        <v>2010</v>
      </c>
      <c r="B5744" s="1">
        <f t="shared" si="89"/>
        <v>255</v>
      </c>
      <c r="C5744" s="18">
        <v>22.7</v>
      </c>
      <c r="D5744">
        <v>31.4</v>
      </c>
      <c r="E5744">
        <v>18.7</v>
      </c>
      <c r="F5744">
        <v>0</v>
      </c>
    </row>
    <row r="5745" spans="1:6" x14ac:dyDescent="0.35">
      <c r="A5745">
        <v>2010</v>
      </c>
      <c r="B5745" s="1">
        <f t="shared" si="89"/>
        <v>256</v>
      </c>
      <c r="C5745" s="18">
        <v>20.8</v>
      </c>
      <c r="D5745">
        <v>39.6</v>
      </c>
      <c r="E5745">
        <v>18.7</v>
      </c>
      <c r="F5745">
        <v>0</v>
      </c>
    </row>
    <row r="5746" spans="1:6" x14ac:dyDescent="0.35">
      <c r="A5746">
        <v>2010</v>
      </c>
      <c r="B5746" s="1">
        <f t="shared" si="89"/>
        <v>257</v>
      </c>
      <c r="C5746" s="18">
        <v>21.4</v>
      </c>
      <c r="D5746">
        <v>39.1</v>
      </c>
      <c r="E5746">
        <v>20.6</v>
      </c>
      <c r="F5746">
        <v>0</v>
      </c>
    </row>
    <row r="5747" spans="1:6" x14ac:dyDescent="0.35">
      <c r="A5747">
        <v>2010</v>
      </c>
      <c r="B5747" s="1">
        <f t="shared" si="89"/>
        <v>258</v>
      </c>
      <c r="C5747" s="18">
        <v>21.7</v>
      </c>
      <c r="D5747">
        <v>38.299999999999997</v>
      </c>
      <c r="E5747">
        <v>23.8</v>
      </c>
      <c r="F5747">
        <v>0</v>
      </c>
    </row>
    <row r="5748" spans="1:6" x14ac:dyDescent="0.35">
      <c r="A5748">
        <v>2010</v>
      </c>
      <c r="B5748" s="1">
        <f t="shared" si="89"/>
        <v>259</v>
      </c>
      <c r="C5748" s="18">
        <v>9.3000000000000007</v>
      </c>
      <c r="D5748">
        <v>30</v>
      </c>
      <c r="E5748">
        <v>19.899999999999999</v>
      </c>
      <c r="F5748">
        <v>1</v>
      </c>
    </row>
    <row r="5749" spans="1:6" x14ac:dyDescent="0.35">
      <c r="A5749">
        <v>2010</v>
      </c>
      <c r="B5749" s="1">
        <f t="shared" si="89"/>
        <v>260</v>
      </c>
      <c r="C5749" s="18">
        <v>18.600000000000001</v>
      </c>
      <c r="D5749">
        <v>27.7</v>
      </c>
      <c r="E5749">
        <v>19</v>
      </c>
      <c r="F5749">
        <v>2</v>
      </c>
    </row>
    <row r="5750" spans="1:6" x14ac:dyDescent="0.35">
      <c r="A5750">
        <v>2010</v>
      </c>
      <c r="B5750" s="1">
        <f t="shared" si="89"/>
        <v>261</v>
      </c>
      <c r="C5750" s="18">
        <v>21.3</v>
      </c>
      <c r="D5750">
        <v>28.6</v>
      </c>
      <c r="E5750">
        <v>15.4</v>
      </c>
      <c r="F5750">
        <v>0</v>
      </c>
    </row>
    <row r="5751" spans="1:6" x14ac:dyDescent="0.35">
      <c r="A5751">
        <v>2010</v>
      </c>
      <c r="B5751" s="1">
        <f t="shared" si="89"/>
        <v>262</v>
      </c>
      <c r="C5751" s="18">
        <v>17.3</v>
      </c>
      <c r="D5751">
        <v>28.8</v>
      </c>
      <c r="E5751">
        <v>15.7</v>
      </c>
      <c r="F5751">
        <v>0.5</v>
      </c>
    </row>
    <row r="5752" spans="1:6" x14ac:dyDescent="0.35">
      <c r="A5752">
        <v>2010</v>
      </c>
      <c r="B5752" s="1">
        <f t="shared" si="89"/>
        <v>263</v>
      </c>
      <c r="C5752" s="18">
        <v>16.7</v>
      </c>
      <c r="D5752">
        <v>25</v>
      </c>
      <c r="E5752">
        <v>17.600000000000001</v>
      </c>
      <c r="F5752">
        <v>0</v>
      </c>
    </row>
    <row r="5753" spans="1:6" x14ac:dyDescent="0.35">
      <c r="A5753">
        <v>2010</v>
      </c>
      <c r="B5753" s="1">
        <f t="shared" si="89"/>
        <v>264</v>
      </c>
      <c r="C5753" s="18">
        <v>19.100000000000001</v>
      </c>
      <c r="D5753">
        <v>31.9</v>
      </c>
      <c r="E5753">
        <v>16.600000000000001</v>
      </c>
      <c r="F5753">
        <v>0</v>
      </c>
    </row>
    <row r="5754" spans="1:6" x14ac:dyDescent="0.35">
      <c r="A5754">
        <v>2010</v>
      </c>
      <c r="B5754" s="1">
        <f t="shared" si="89"/>
        <v>265</v>
      </c>
      <c r="C5754" s="18">
        <v>19.5</v>
      </c>
      <c r="D5754">
        <v>34.200000000000003</v>
      </c>
      <c r="E5754">
        <v>20.9</v>
      </c>
      <c r="F5754">
        <v>0</v>
      </c>
    </row>
    <row r="5755" spans="1:6" x14ac:dyDescent="0.35">
      <c r="A5755">
        <v>2010</v>
      </c>
      <c r="B5755" s="1">
        <f t="shared" si="89"/>
        <v>266</v>
      </c>
      <c r="C5755" s="18">
        <v>17.899999999999999</v>
      </c>
      <c r="D5755">
        <v>33</v>
      </c>
      <c r="E5755">
        <v>21</v>
      </c>
      <c r="F5755">
        <v>0</v>
      </c>
    </row>
    <row r="5756" spans="1:6" x14ac:dyDescent="0.35">
      <c r="A5756">
        <v>2010</v>
      </c>
      <c r="B5756" s="1">
        <f t="shared" si="89"/>
        <v>267</v>
      </c>
      <c r="C5756" s="18">
        <v>20</v>
      </c>
      <c r="D5756">
        <v>29.3</v>
      </c>
      <c r="E5756">
        <v>19.399999999999999</v>
      </c>
      <c r="F5756">
        <v>0</v>
      </c>
    </row>
    <row r="5757" spans="1:6" x14ac:dyDescent="0.35">
      <c r="A5757">
        <v>2010</v>
      </c>
      <c r="B5757" s="1">
        <f t="shared" si="89"/>
        <v>268</v>
      </c>
      <c r="C5757" s="18">
        <v>18.899999999999999</v>
      </c>
      <c r="D5757">
        <v>29.3</v>
      </c>
      <c r="E5757">
        <v>16.899999999999999</v>
      </c>
      <c r="F5757">
        <v>0</v>
      </c>
    </row>
    <row r="5758" spans="1:6" x14ac:dyDescent="0.35">
      <c r="A5758">
        <v>2010</v>
      </c>
      <c r="B5758" s="1">
        <f t="shared" si="89"/>
        <v>269</v>
      </c>
      <c r="C5758" s="18">
        <v>11.8</v>
      </c>
      <c r="D5758">
        <v>20.399999999999999</v>
      </c>
      <c r="E5758">
        <v>17</v>
      </c>
      <c r="F5758">
        <v>0</v>
      </c>
    </row>
    <row r="5759" spans="1:6" x14ac:dyDescent="0.35">
      <c r="A5759">
        <v>2010</v>
      </c>
      <c r="B5759" s="1">
        <f t="shared" si="89"/>
        <v>270</v>
      </c>
      <c r="C5759" s="18">
        <v>12.2</v>
      </c>
      <c r="D5759">
        <v>23</v>
      </c>
      <c r="E5759">
        <v>16.8</v>
      </c>
      <c r="F5759">
        <v>0</v>
      </c>
    </row>
    <row r="5760" spans="1:6" x14ac:dyDescent="0.35">
      <c r="A5760">
        <v>2010</v>
      </c>
      <c r="B5760" s="1">
        <f t="shared" si="89"/>
        <v>271</v>
      </c>
      <c r="C5760" s="18">
        <v>21.5</v>
      </c>
      <c r="D5760">
        <v>25</v>
      </c>
      <c r="E5760">
        <v>13.6</v>
      </c>
      <c r="F5760">
        <v>0</v>
      </c>
    </row>
    <row r="5761" spans="1:6" x14ac:dyDescent="0.35">
      <c r="A5761">
        <v>2010</v>
      </c>
      <c r="B5761" s="1">
        <f t="shared" si="89"/>
        <v>272</v>
      </c>
      <c r="C5761" s="18">
        <v>21.3</v>
      </c>
      <c r="D5761">
        <v>29</v>
      </c>
      <c r="E5761">
        <v>12.3</v>
      </c>
      <c r="F5761">
        <v>0</v>
      </c>
    </row>
    <row r="5762" spans="1:6" x14ac:dyDescent="0.35">
      <c r="A5762">
        <v>2010</v>
      </c>
      <c r="B5762" s="1">
        <f t="shared" si="89"/>
        <v>273</v>
      </c>
      <c r="C5762" s="18">
        <v>19.2</v>
      </c>
      <c r="D5762">
        <v>30.1</v>
      </c>
      <c r="E5762">
        <v>16.399999999999999</v>
      </c>
      <c r="F5762">
        <v>0</v>
      </c>
    </row>
    <row r="5763" spans="1:6" x14ac:dyDescent="0.35">
      <c r="A5763">
        <v>2010</v>
      </c>
      <c r="B5763" s="1">
        <f t="shared" si="89"/>
        <v>274</v>
      </c>
      <c r="C5763" s="18">
        <v>19.8</v>
      </c>
      <c r="D5763">
        <v>29</v>
      </c>
      <c r="E5763">
        <v>14.8</v>
      </c>
      <c r="F5763" s="2">
        <v>0</v>
      </c>
    </row>
    <row r="5764" spans="1:6" x14ac:dyDescent="0.35">
      <c r="A5764">
        <v>2010</v>
      </c>
      <c r="B5764" s="1">
        <f t="shared" si="89"/>
        <v>275</v>
      </c>
      <c r="C5764" s="18">
        <v>20.3</v>
      </c>
      <c r="D5764">
        <v>30.8</v>
      </c>
      <c r="E5764">
        <v>16.100000000000001</v>
      </c>
      <c r="F5764" s="2">
        <v>0</v>
      </c>
    </row>
    <row r="5765" spans="1:6" x14ac:dyDescent="0.35">
      <c r="A5765">
        <v>2010</v>
      </c>
      <c r="B5765" s="1">
        <f t="shared" si="89"/>
        <v>276</v>
      </c>
      <c r="C5765" s="18">
        <v>14.2</v>
      </c>
      <c r="D5765">
        <v>26.5</v>
      </c>
      <c r="E5765">
        <v>16.5</v>
      </c>
      <c r="F5765" s="2">
        <v>0</v>
      </c>
    </row>
    <row r="5766" spans="1:6" x14ac:dyDescent="0.35">
      <c r="A5766">
        <v>2010</v>
      </c>
      <c r="B5766" s="1">
        <f t="shared" si="89"/>
        <v>277</v>
      </c>
      <c r="C5766" s="18">
        <v>14.8</v>
      </c>
      <c r="D5766">
        <v>24.6</v>
      </c>
      <c r="E5766">
        <v>12.2</v>
      </c>
      <c r="F5766" s="2">
        <v>0</v>
      </c>
    </row>
    <row r="5767" spans="1:6" x14ac:dyDescent="0.35">
      <c r="A5767">
        <v>2010</v>
      </c>
      <c r="B5767" s="1">
        <f t="shared" si="89"/>
        <v>278</v>
      </c>
      <c r="C5767" s="18">
        <v>19.7</v>
      </c>
      <c r="D5767">
        <v>25.3</v>
      </c>
      <c r="E5767">
        <v>15.3</v>
      </c>
      <c r="F5767" s="2">
        <v>0</v>
      </c>
    </row>
    <row r="5768" spans="1:6" x14ac:dyDescent="0.35">
      <c r="A5768">
        <v>2010</v>
      </c>
      <c r="B5768" s="1">
        <f t="shared" si="89"/>
        <v>279</v>
      </c>
      <c r="C5768" s="18">
        <v>19.5</v>
      </c>
      <c r="D5768">
        <v>25</v>
      </c>
      <c r="E5768">
        <v>12.4</v>
      </c>
      <c r="F5768" s="2">
        <v>0</v>
      </c>
    </row>
    <row r="5769" spans="1:6" x14ac:dyDescent="0.35">
      <c r="A5769">
        <v>2010</v>
      </c>
      <c r="B5769" s="1">
        <f t="shared" si="89"/>
        <v>280</v>
      </c>
      <c r="C5769" s="18">
        <v>19</v>
      </c>
      <c r="D5769">
        <v>27</v>
      </c>
      <c r="E5769">
        <v>14</v>
      </c>
      <c r="F5769" s="2">
        <v>0</v>
      </c>
    </row>
    <row r="5770" spans="1:6" x14ac:dyDescent="0.35">
      <c r="A5770">
        <v>2010</v>
      </c>
      <c r="B5770" s="1">
        <f t="shared" si="89"/>
        <v>281</v>
      </c>
      <c r="C5770" s="18">
        <v>19.2</v>
      </c>
      <c r="D5770">
        <v>28.5</v>
      </c>
      <c r="E5770">
        <v>14.1</v>
      </c>
      <c r="F5770" s="2">
        <v>0</v>
      </c>
    </row>
    <row r="5771" spans="1:6" x14ac:dyDescent="0.35">
      <c r="A5771">
        <v>2010</v>
      </c>
      <c r="B5771" s="1">
        <f t="shared" si="89"/>
        <v>282</v>
      </c>
      <c r="C5771" s="18">
        <v>13</v>
      </c>
      <c r="D5771">
        <v>27</v>
      </c>
      <c r="E5771">
        <v>16</v>
      </c>
      <c r="F5771" s="2">
        <v>0</v>
      </c>
    </row>
    <row r="5772" spans="1:6" x14ac:dyDescent="0.35">
      <c r="A5772">
        <v>2010</v>
      </c>
      <c r="B5772" s="1">
        <f t="shared" ref="B5772:B5835" si="90">B5771+1</f>
        <v>283</v>
      </c>
      <c r="C5772" s="18">
        <v>8.4</v>
      </c>
      <c r="D5772">
        <v>20.2</v>
      </c>
      <c r="E5772">
        <v>15.6</v>
      </c>
      <c r="F5772" s="2">
        <v>3</v>
      </c>
    </row>
    <row r="5773" spans="1:6" x14ac:dyDescent="0.35">
      <c r="A5773">
        <v>2010</v>
      </c>
      <c r="B5773" s="1">
        <f t="shared" si="90"/>
        <v>284</v>
      </c>
      <c r="C5773" s="18">
        <v>7.3</v>
      </c>
      <c r="D5773">
        <v>18.3</v>
      </c>
      <c r="E5773">
        <v>14</v>
      </c>
      <c r="F5773" s="2">
        <v>16</v>
      </c>
    </row>
    <row r="5774" spans="1:6" x14ac:dyDescent="0.35">
      <c r="A5774">
        <v>2010</v>
      </c>
      <c r="B5774" s="1">
        <f t="shared" si="90"/>
        <v>285</v>
      </c>
      <c r="C5774" s="18">
        <v>10.199999999999999</v>
      </c>
      <c r="D5774">
        <v>19</v>
      </c>
      <c r="E5774">
        <v>12</v>
      </c>
      <c r="F5774" s="2">
        <v>12</v>
      </c>
    </row>
    <row r="5775" spans="1:6" x14ac:dyDescent="0.35">
      <c r="A5775">
        <v>2010</v>
      </c>
      <c r="B5775" s="1">
        <f t="shared" si="90"/>
        <v>286</v>
      </c>
      <c r="C5775" s="18">
        <v>15.3</v>
      </c>
      <c r="D5775">
        <v>22.5</v>
      </c>
      <c r="E5775">
        <v>14.8</v>
      </c>
      <c r="F5775" s="2">
        <v>1</v>
      </c>
    </row>
    <row r="5776" spans="1:6" x14ac:dyDescent="0.35">
      <c r="A5776">
        <v>2010</v>
      </c>
      <c r="B5776" s="1">
        <f t="shared" si="90"/>
        <v>287</v>
      </c>
      <c r="C5776" s="18">
        <v>16.3</v>
      </c>
      <c r="D5776">
        <v>22.8</v>
      </c>
      <c r="E5776">
        <v>11.7</v>
      </c>
      <c r="F5776" s="2">
        <v>0</v>
      </c>
    </row>
    <row r="5777" spans="1:6" x14ac:dyDescent="0.35">
      <c r="A5777">
        <v>2010</v>
      </c>
      <c r="B5777" s="1">
        <f t="shared" si="90"/>
        <v>288</v>
      </c>
      <c r="C5777" s="18">
        <v>15.8</v>
      </c>
      <c r="D5777">
        <v>23.2</v>
      </c>
      <c r="E5777">
        <v>15</v>
      </c>
      <c r="F5777" s="2">
        <v>0</v>
      </c>
    </row>
    <row r="5778" spans="1:6" x14ac:dyDescent="0.35">
      <c r="A5778">
        <v>2010</v>
      </c>
      <c r="B5778" s="1">
        <f t="shared" si="90"/>
        <v>289</v>
      </c>
      <c r="C5778" s="18">
        <v>16.600000000000001</v>
      </c>
      <c r="D5778">
        <v>22.3</v>
      </c>
      <c r="E5778">
        <v>13</v>
      </c>
      <c r="F5778" s="2">
        <v>0</v>
      </c>
    </row>
    <row r="5779" spans="1:6" x14ac:dyDescent="0.35">
      <c r="A5779">
        <v>2010</v>
      </c>
      <c r="B5779" s="1">
        <f t="shared" si="90"/>
        <v>290</v>
      </c>
      <c r="C5779" s="18">
        <v>17.8</v>
      </c>
      <c r="D5779">
        <v>23.2</v>
      </c>
      <c r="E5779">
        <v>11.7</v>
      </c>
      <c r="F5779" s="2">
        <v>0</v>
      </c>
    </row>
    <row r="5780" spans="1:6" x14ac:dyDescent="0.35">
      <c r="A5780">
        <v>2010</v>
      </c>
      <c r="B5780" s="1">
        <f t="shared" si="90"/>
        <v>291</v>
      </c>
      <c r="C5780" s="18">
        <v>17.600000000000001</v>
      </c>
      <c r="D5780">
        <v>24.1</v>
      </c>
      <c r="E5780">
        <v>11</v>
      </c>
      <c r="F5780" s="2">
        <v>0</v>
      </c>
    </row>
    <row r="5781" spans="1:6" x14ac:dyDescent="0.35">
      <c r="A5781">
        <v>2010</v>
      </c>
      <c r="B5781" s="1">
        <f t="shared" si="90"/>
        <v>292</v>
      </c>
      <c r="C5781" s="18">
        <v>12.8</v>
      </c>
      <c r="D5781">
        <v>23.2</v>
      </c>
      <c r="E5781">
        <v>10.3</v>
      </c>
      <c r="F5781" s="2">
        <v>0</v>
      </c>
    </row>
    <row r="5782" spans="1:6" x14ac:dyDescent="0.35">
      <c r="A5782">
        <v>2010</v>
      </c>
      <c r="B5782" s="1">
        <f t="shared" si="90"/>
        <v>293</v>
      </c>
      <c r="C5782" s="18">
        <v>14.3</v>
      </c>
      <c r="D5782">
        <v>23.3</v>
      </c>
      <c r="E5782">
        <v>13</v>
      </c>
      <c r="F5782" s="2">
        <v>0</v>
      </c>
    </row>
    <row r="5783" spans="1:6" x14ac:dyDescent="0.35">
      <c r="A5783">
        <v>2010</v>
      </c>
      <c r="B5783" s="1">
        <f t="shared" si="90"/>
        <v>294</v>
      </c>
      <c r="C5783" s="18">
        <v>17.100000000000001</v>
      </c>
      <c r="D5783">
        <v>25.6</v>
      </c>
      <c r="E5783">
        <v>13</v>
      </c>
      <c r="F5783" s="2">
        <v>0</v>
      </c>
    </row>
    <row r="5784" spans="1:6" x14ac:dyDescent="0.35">
      <c r="A5784">
        <v>2010</v>
      </c>
      <c r="B5784" s="1">
        <f t="shared" si="90"/>
        <v>295</v>
      </c>
      <c r="C5784" s="18">
        <v>14.7</v>
      </c>
      <c r="D5784">
        <v>29</v>
      </c>
      <c r="E5784">
        <v>13.1</v>
      </c>
      <c r="F5784" s="2">
        <v>0</v>
      </c>
    </row>
    <row r="5785" spans="1:6" x14ac:dyDescent="0.35">
      <c r="A5785">
        <v>2010</v>
      </c>
      <c r="B5785" s="1">
        <f t="shared" si="90"/>
        <v>296</v>
      </c>
      <c r="C5785" s="18">
        <v>7.4</v>
      </c>
      <c r="D5785">
        <v>21</v>
      </c>
      <c r="E5785">
        <v>15</v>
      </c>
      <c r="F5785" s="2">
        <v>12</v>
      </c>
    </row>
    <row r="5786" spans="1:6" x14ac:dyDescent="0.35">
      <c r="A5786">
        <v>2010</v>
      </c>
      <c r="B5786" s="1">
        <f t="shared" si="90"/>
        <v>297</v>
      </c>
      <c r="C5786" s="18">
        <v>13.6</v>
      </c>
      <c r="D5786">
        <v>21.7</v>
      </c>
      <c r="E5786">
        <v>15</v>
      </c>
      <c r="F5786" s="2">
        <v>12</v>
      </c>
    </row>
    <row r="5787" spans="1:6" x14ac:dyDescent="0.35">
      <c r="A5787">
        <v>2010</v>
      </c>
      <c r="B5787" s="1">
        <f t="shared" si="90"/>
        <v>298</v>
      </c>
      <c r="C5787" s="18">
        <v>16.5</v>
      </c>
      <c r="D5787">
        <v>21</v>
      </c>
      <c r="E5787">
        <v>11</v>
      </c>
      <c r="F5787" s="2">
        <v>0</v>
      </c>
    </row>
    <row r="5788" spans="1:6" x14ac:dyDescent="0.35">
      <c r="A5788">
        <v>2010</v>
      </c>
      <c r="B5788" s="1">
        <f t="shared" si="90"/>
        <v>299</v>
      </c>
      <c r="C5788" s="18">
        <v>17.100000000000001</v>
      </c>
      <c r="D5788">
        <v>22.7</v>
      </c>
      <c r="E5788">
        <v>11</v>
      </c>
      <c r="F5788" s="2">
        <v>0</v>
      </c>
    </row>
    <row r="5789" spans="1:6" x14ac:dyDescent="0.35">
      <c r="A5789">
        <v>2010</v>
      </c>
      <c r="B5789" s="1">
        <f t="shared" si="90"/>
        <v>300</v>
      </c>
      <c r="C5789" s="18">
        <v>17</v>
      </c>
      <c r="D5789">
        <v>25.4</v>
      </c>
      <c r="E5789">
        <v>11.2</v>
      </c>
      <c r="F5789" s="2">
        <v>0</v>
      </c>
    </row>
    <row r="5790" spans="1:6" x14ac:dyDescent="0.35">
      <c r="A5790">
        <v>2010</v>
      </c>
      <c r="B5790" s="1">
        <f t="shared" si="90"/>
        <v>301</v>
      </c>
      <c r="C5790" s="18">
        <v>16.600000000000001</v>
      </c>
      <c r="D5790">
        <v>28.5</v>
      </c>
      <c r="E5790">
        <v>13.9</v>
      </c>
      <c r="F5790" s="2">
        <v>0</v>
      </c>
    </row>
    <row r="5791" spans="1:6" x14ac:dyDescent="0.35">
      <c r="A5791">
        <v>2010</v>
      </c>
      <c r="B5791" s="1">
        <f t="shared" si="90"/>
        <v>302</v>
      </c>
      <c r="C5791" s="18">
        <v>15.7</v>
      </c>
      <c r="D5791">
        <v>28</v>
      </c>
      <c r="E5791">
        <v>15</v>
      </c>
      <c r="F5791" s="2">
        <v>0</v>
      </c>
    </row>
    <row r="5792" spans="1:6" x14ac:dyDescent="0.35">
      <c r="A5792">
        <v>2010</v>
      </c>
      <c r="B5792" s="1">
        <f t="shared" si="90"/>
        <v>303</v>
      </c>
      <c r="C5792" s="18">
        <v>13.1</v>
      </c>
      <c r="D5792">
        <v>23.2</v>
      </c>
      <c r="E5792">
        <v>10.6</v>
      </c>
      <c r="F5792" s="2">
        <v>0</v>
      </c>
    </row>
    <row r="5793" spans="1:6" x14ac:dyDescent="0.35">
      <c r="A5793">
        <v>2010</v>
      </c>
      <c r="B5793" s="1">
        <f t="shared" si="90"/>
        <v>304</v>
      </c>
      <c r="C5793" s="18">
        <v>6.6</v>
      </c>
      <c r="D5793">
        <v>18.5</v>
      </c>
      <c r="E5793">
        <v>12.8</v>
      </c>
      <c r="F5793" s="2">
        <v>6</v>
      </c>
    </row>
    <row r="5794" spans="1:6" x14ac:dyDescent="0.35">
      <c r="A5794">
        <v>2010</v>
      </c>
      <c r="B5794" s="1">
        <f t="shared" si="90"/>
        <v>305</v>
      </c>
      <c r="C5794" s="18">
        <v>12.5</v>
      </c>
      <c r="D5794">
        <v>17.600000000000001</v>
      </c>
      <c r="E5794">
        <v>11</v>
      </c>
      <c r="F5794" s="2">
        <v>4</v>
      </c>
    </row>
    <row r="5795" spans="1:6" x14ac:dyDescent="0.35">
      <c r="A5795">
        <v>2010</v>
      </c>
      <c r="B5795" s="1">
        <f t="shared" si="90"/>
        <v>306</v>
      </c>
      <c r="C5795" s="18">
        <v>16.100000000000001</v>
      </c>
      <c r="D5795">
        <v>19</v>
      </c>
      <c r="E5795">
        <v>7.9</v>
      </c>
      <c r="F5795" s="2">
        <v>0</v>
      </c>
    </row>
    <row r="5796" spans="1:6" x14ac:dyDescent="0.35">
      <c r="A5796">
        <v>2010</v>
      </c>
      <c r="B5796" s="1">
        <f t="shared" si="90"/>
        <v>307</v>
      </c>
      <c r="C5796" s="18">
        <v>16.399999999999999</v>
      </c>
      <c r="D5796">
        <v>22.5</v>
      </c>
      <c r="E5796">
        <v>8</v>
      </c>
      <c r="F5796" s="2">
        <v>0</v>
      </c>
    </row>
    <row r="5797" spans="1:6" x14ac:dyDescent="0.35">
      <c r="A5797">
        <v>2010</v>
      </c>
      <c r="B5797" s="1">
        <f t="shared" si="90"/>
        <v>308</v>
      </c>
      <c r="C5797" s="18">
        <v>15.9</v>
      </c>
      <c r="D5797">
        <v>24.6</v>
      </c>
      <c r="E5797">
        <v>9.4</v>
      </c>
      <c r="F5797" s="2">
        <v>0</v>
      </c>
    </row>
    <row r="5798" spans="1:6" x14ac:dyDescent="0.35">
      <c r="A5798">
        <v>2010</v>
      </c>
      <c r="B5798" s="1">
        <f t="shared" si="90"/>
        <v>309</v>
      </c>
      <c r="C5798" s="18">
        <v>15.6</v>
      </c>
      <c r="D5798">
        <v>23.2</v>
      </c>
      <c r="E5798">
        <v>10.199999999999999</v>
      </c>
      <c r="F5798" s="2">
        <v>0</v>
      </c>
    </row>
    <row r="5799" spans="1:6" x14ac:dyDescent="0.35">
      <c r="A5799">
        <v>2010</v>
      </c>
      <c r="B5799" s="1">
        <f t="shared" si="90"/>
        <v>310</v>
      </c>
      <c r="C5799" s="18">
        <v>15.3</v>
      </c>
      <c r="D5799">
        <v>23.3</v>
      </c>
      <c r="E5799">
        <v>9.8000000000000007</v>
      </c>
      <c r="F5799" s="2">
        <v>0</v>
      </c>
    </row>
    <row r="5800" spans="1:6" x14ac:dyDescent="0.35">
      <c r="A5800">
        <v>2010</v>
      </c>
      <c r="B5800" s="1">
        <f t="shared" si="90"/>
        <v>311</v>
      </c>
      <c r="C5800" s="18">
        <v>14.1</v>
      </c>
      <c r="D5800">
        <v>19.3</v>
      </c>
      <c r="E5800">
        <v>9.1</v>
      </c>
      <c r="F5800" s="2">
        <v>0</v>
      </c>
    </row>
    <row r="5801" spans="1:6" x14ac:dyDescent="0.35">
      <c r="A5801">
        <v>2010</v>
      </c>
      <c r="B5801" s="1">
        <f t="shared" si="90"/>
        <v>312</v>
      </c>
      <c r="C5801" s="18">
        <v>8.1999999999999993</v>
      </c>
      <c r="D5801">
        <v>15</v>
      </c>
      <c r="E5801">
        <v>11</v>
      </c>
      <c r="F5801" s="2">
        <v>0</v>
      </c>
    </row>
    <row r="5802" spans="1:6" x14ac:dyDescent="0.35">
      <c r="A5802">
        <v>2010</v>
      </c>
      <c r="B5802" s="1">
        <f t="shared" si="90"/>
        <v>313</v>
      </c>
      <c r="C5802" s="18">
        <v>9.1</v>
      </c>
      <c r="D5802">
        <v>19.5</v>
      </c>
      <c r="E5802">
        <v>12.6</v>
      </c>
      <c r="F5802" s="2">
        <v>0</v>
      </c>
    </row>
    <row r="5803" spans="1:6" x14ac:dyDescent="0.35">
      <c r="A5803">
        <v>2010</v>
      </c>
      <c r="B5803" s="1">
        <f t="shared" si="90"/>
        <v>314</v>
      </c>
      <c r="C5803" s="18">
        <v>6</v>
      </c>
      <c r="D5803">
        <v>14.6</v>
      </c>
      <c r="E5803">
        <v>11</v>
      </c>
      <c r="F5803" s="2">
        <v>13</v>
      </c>
    </row>
    <row r="5804" spans="1:6" x14ac:dyDescent="0.35">
      <c r="A5804">
        <v>2010</v>
      </c>
      <c r="B5804" s="1">
        <f t="shared" si="90"/>
        <v>315</v>
      </c>
      <c r="C5804" s="18">
        <v>14.5</v>
      </c>
      <c r="D5804">
        <v>18.2</v>
      </c>
      <c r="E5804">
        <v>9</v>
      </c>
      <c r="F5804" s="2">
        <v>0</v>
      </c>
    </row>
    <row r="5805" spans="1:6" x14ac:dyDescent="0.35">
      <c r="A5805">
        <v>2010</v>
      </c>
      <c r="B5805" s="1">
        <f t="shared" si="90"/>
        <v>316</v>
      </c>
      <c r="C5805" s="18">
        <v>14.5</v>
      </c>
      <c r="D5805">
        <v>19</v>
      </c>
      <c r="E5805">
        <v>8.3000000000000007</v>
      </c>
      <c r="F5805" s="2">
        <v>0</v>
      </c>
    </row>
    <row r="5806" spans="1:6" x14ac:dyDescent="0.35">
      <c r="A5806">
        <v>2010</v>
      </c>
      <c r="B5806" s="1">
        <f t="shared" si="90"/>
        <v>317</v>
      </c>
      <c r="C5806" s="18">
        <v>14.3</v>
      </c>
      <c r="D5806">
        <v>19</v>
      </c>
      <c r="E5806">
        <v>8.1999999999999993</v>
      </c>
      <c r="F5806" s="2">
        <v>0</v>
      </c>
    </row>
    <row r="5807" spans="1:6" x14ac:dyDescent="0.35">
      <c r="A5807">
        <v>2010</v>
      </c>
      <c r="B5807" s="1">
        <f t="shared" si="90"/>
        <v>318</v>
      </c>
      <c r="C5807" s="18">
        <v>13.5</v>
      </c>
      <c r="D5807">
        <v>20.399999999999999</v>
      </c>
      <c r="E5807">
        <v>7.9</v>
      </c>
      <c r="F5807" s="2">
        <v>0</v>
      </c>
    </row>
    <row r="5808" spans="1:6" x14ac:dyDescent="0.35">
      <c r="A5808">
        <v>2010</v>
      </c>
      <c r="B5808" s="1">
        <f t="shared" si="90"/>
        <v>319</v>
      </c>
      <c r="C5808" s="18">
        <v>8.6999999999999993</v>
      </c>
      <c r="D5808">
        <v>14.5</v>
      </c>
      <c r="E5808">
        <v>7</v>
      </c>
      <c r="F5808" s="2">
        <v>4</v>
      </c>
    </row>
    <row r="5809" spans="1:6" x14ac:dyDescent="0.35">
      <c r="A5809">
        <v>2010</v>
      </c>
      <c r="B5809" s="1">
        <f t="shared" si="90"/>
        <v>320</v>
      </c>
      <c r="C5809" s="18">
        <v>14.5</v>
      </c>
      <c r="D5809">
        <v>16</v>
      </c>
      <c r="E5809">
        <v>3.7</v>
      </c>
      <c r="F5809" s="2">
        <v>0</v>
      </c>
    </row>
    <row r="5810" spans="1:6" x14ac:dyDescent="0.35">
      <c r="A5810">
        <v>2010</v>
      </c>
      <c r="B5810" s="1">
        <f t="shared" si="90"/>
        <v>321</v>
      </c>
      <c r="C5810" s="18">
        <v>9.1999999999999993</v>
      </c>
      <c r="D5810">
        <v>16.399999999999999</v>
      </c>
      <c r="E5810">
        <v>5.3</v>
      </c>
      <c r="F5810" s="2">
        <v>0</v>
      </c>
    </row>
    <row r="5811" spans="1:6" x14ac:dyDescent="0.35">
      <c r="A5811">
        <v>2010</v>
      </c>
      <c r="B5811" s="1">
        <f t="shared" si="90"/>
        <v>322</v>
      </c>
      <c r="C5811" s="18">
        <v>10.9</v>
      </c>
      <c r="D5811">
        <v>14</v>
      </c>
      <c r="E5811">
        <v>10</v>
      </c>
      <c r="F5811" s="2">
        <v>0</v>
      </c>
    </row>
    <row r="5812" spans="1:6" x14ac:dyDescent="0.35">
      <c r="A5812">
        <v>2010</v>
      </c>
      <c r="B5812" s="1">
        <f t="shared" si="90"/>
        <v>323</v>
      </c>
      <c r="C5812" s="18">
        <v>8.1</v>
      </c>
      <c r="D5812">
        <v>14.5</v>
      </c>
      <c r="E5812">
        <v>6.6</v>
      </c>
      <c r="F5812" s="2">
        <v>0</v>
      </c>
    </row>
    <row r="5813" spans="1:6" x14ac:dyDescent="0.35">
      <c r="A5813">
        <v>2010</v>
      </c>
      <c r="B5813" s="1">
        <f t="shared" si="90"/>
        <v>324</v>
      </c>
      <c r="C5813" s="18">
        <v>9.3000000000000007</v>
      </c>
      <c r="D5813">
        <v>20</v>
      </c>
      <c r="E5813">
        <v>10</v>
      </c>
      <c r="F5813" s="2">
        <v>0</v>
      </c>
    </row>
    <row r="5814" spans="1:6" x14ac:dyDescent="0.35">
      <c r="A5814">
        <v>2010</v>
      </c>
      <c r="B5814" s="1">
        <f t="shared" si="90"/>
        <v>325</v>
      </c>
      <c r="C5814" s="18">
        <v>8.9</v>
      </c>
      <c r="D5814">
        <v>16.3</v>
      </c>
      <c r="E5814">
        <v>10</v>
      </c>
      <c r="F5814" s="2">
        <v>6</v>
      </c>
    </row>
    <row r="5815" spans="1:6" x14ac:dyDescent="0.35">
      <c r="A5815">
        <v>2010</v>
      </c>
      <c r="B5815" s="1">
        <f t="shared" si="90"/>
        <v>326</v>
      </c>
      <c r="C5815" s="18">
        <v>13.5</v>
      </c>
      <c r="D5815">
        <v>15.8</v>
      </c>
      <c r="E5815">
        <v>7.7</v>
      </c>
      <c r="F5815" s="2">
        <v>0</v>
      </c>
    </row>
    <row r="5816" spans="1:6" x14ac:dyDescent="0.35">
      <c r="A5816">
        <v>2010</v>
      </c>
      <c r="B5816" s="1">
        <f t="shared" si="90"/>
        <v>327</v>
      </c>
      <c r="C5816" s="18">
        <v>12.9</v>
      </c>
      <c r="D5816">
        <v>19.7</v>
      </c>
      <c r="E5816">
        <v>7.3</v>
      </c>
      <c r="F5816" s="2">
        <v>0</v>
      </c>
    </row>
    <row r="5817" spans="1:6" x14ac:dyDescent="0.35">
      <c r="A5817">
        <v>2010</v>
      </c>
      <c r="B5817" s="1">
        <f t="shared" si="90"/>
        <v>328</v>
      </c>
      <c r="C5817" s="18">
        <v>12.9</v>
      </c>
      <c r="D5817">
        <v>21.4</v>
      </c>
      <c r="E5817">
        <v>9.5</v>
      </c>
      <c r="F5817" s="2">
        <v>0</v>
      </c>
    </row>
    <row r="5818" spans="1:6" x14ac:dyDescent="0.35">
      <c r="A5818">
        <v>2010</v>
      </c>
      <c r="B5818" s="1">
        <f t="shared" si="90"/>
        <v>329</v>
      </c>
      <c r="C5818" s="18">
        <v>12.6</v>
      </c>
      <c r="D5818">
        <v>19.7</v>
      </c>
      <c r="E5818">
        <v>9.8000000000000007</v>
      </c>
      <c r="F5818" s="2">
        <v>0</v>
      </c>
    </row>
    <row r="5819" spans="1:6" x14ac:dyDescent="0.35">
      <c r="A5819">
        <v>2010</v>
      </c>
      <c r="B5819" s="1">
        <f t="shared" si="90"/>
        <v>330</v>
      </c>
      <c r="C5819" s="18">
        <v>7</v>
      </c>
      <c r="D5819">
        <v>19.899999999999999</v>
      </c>
      <c r="E5819">
        <v>12.1</v>
      </c>
      <c r="F5819" s="2">
        <v>0</v>
      </c>
    </row>
    <row r="5820" spans="1:6" x14ac:dyDescent="0.35">
      <c r="A5820">
        <v>2010</v>
      </c>
      <c r="B5820" s="1">
        <f t="shared" si="90"/>
        <v>331</v>
      </c>
      <c r="C5820" s="18">
        <v>6.4</v>
      </c>
      <c r="D5820">
        <v>18.2</v>
      </c>
      <c r="E5820">
        <v>12.7</v>
      </c>
      <c r="F5820" s="2">
        <v>11</v>
      </c>
    </row>
    <row r="5821" spans="1:6" x14ac:dyDescent="0.35">
      <c r="A5821">
        <v>2010</v>
      </c>
      <c r="B5821" s="1">
        <f t="shared" si="90"/>
        <v>332</v>
      </c>
      <c r="C5821" s="18">
        <v>4.8</v>
      </c>
      <c r="D5821">
        <v>13.6</v>
      </c>
      <c r="E5821">
        <v>11</v>
      </c>
      <c r="F5821" s="2">
        <v>8</v>
      </c>
    </row>
    <row r="5822" spans="1:6" x14ac:dyDescent="0.35">
      <c r="A5822">
        <v>2010</v>
      </c>
      <c r="B5822" s="1">
        <f t="shared" si="90"/>
        <v>333</v>
      </c>
      <c r="C5822" s="18">
        <v>3.4</v>
      </c>
      <c r="D5822">
        <v>19</v>
      </c>
      <c r="E5822">
        <v>12.7</v>
      </c>
      <c r="F5822" s="2">
        <v>8</v>
      </c>
    </row>
    <row r="5823" spans="1:6" x14ac:dyDescent="0.35">
      <c r="A5823">
        <v>2010</v>
      </c>
      <c r="B5823" s="1">
        <f t="shared" si="90"/>
        <v>334</v>
      </c>
      <c r="C5823" s="18">
        <v>2.2999999999999998</v>
      </c>
      <c r="D5823">
        <v>17</v>
      </c>
      <c r="E5823">
        <v>10</v>
      </c>
      <c r="F5823" s="2">
        <v>47</v>
      </c>
    </row>
    <row r="5824" spans="1:6" x14ac:dyDescent="0.35">
      <c r="A5824">
        <v>2010</v>
      </c>
      <c r="B5824" s="1">
        <f t="shared" si="90"/>
        <v>335</v>
      </c>
      <c r="C5824" s="18">
        <v>6.7</v>
      </c>
      <c r="D5824">
        <v>14.1</v>
      </c>
      <c r="E5824">
        <v>9.4</v>
      </c>
      <c r="F5824" s="2">
        <v>7</v>
      </c>
    </row>
    <row r="5825" spans="1:6" x14ac:dyDescent="0.35">
      <c r="A5825">
        <v>2010</v>
      </c>
      <c r="B5825" s="1">
        <f t="shared" si="90"/>
        <v>336</v>
      </c>
      <c r="C5825" s="18">
        <v>6.7</v>
      </c>
      <c r="D5825">
        <v>14.2</v>
      </c>
      <c r="E5825">
        <v>8.3000000000000007</v>
      </c>
      <c r="F5825" s="2">
        <v>3</v>
      </c>
    </row>
    <row r="5826" spans="1:6" x14ac:dyDescent="0.35">
      <c r="A5826">
        <v>2010</v>
      </c>
      <c r="B5826" s="1">
        <f t="shared" si="90"/>
        <v>337</v>
      </c>
      <c r="C5826" s="18">
        <v>11.6</v>
      </c>
      <c r="D5826">
        <v>13.1</v>
      </c>
      <c r="E5826">
        <v>7</v>
      </c>
      <c r="F5826" s="2">
        <v>2</v>
      </c>
    </row>
    <row r="5827" spans="1:6" x14ac:dyDescent="0.35">
      <c r="A5827">
        <v>2010</v>
      </c>
      <c r="B5827" s="1">
        <f t="shared" si="90"/>
        <v>338</v>
      </c>
      <c r="C5827" s="18">
        <v>12.1</v>
      </c>
      <c r="D5827">
        <v>19.8</v>
      </c>
      <c r="E5827">
        <v>7.1</v>
      </c>
      <c r="F5827" s="2">
        <v>0</v>
      </c>
    </row>
    <row r="5828" spans="1:6" x14ac:dyDescent="0.35">
      <c r="A5828">
        <v>2010</v>
      </c>
      <c r="B5828" s="1">
        <f t="shared" si="90"/>
        <v>339</v>
      </c>
      <c r="C5828" s="18">
        <v>10.199999999999999</v>
      </c>
      <c r="D5828">
        <v>21.9</v>
      </c>
      <c r="E5828">
        <v>10</v>
      </c>
      <c r="F5828" s="2">
        <v>0</v>
      </c>
    </row>
    <row r="5829" spans="1:6" x14ac:dyDescent="0.35">
      <c r="A5829">
        <v>2010</v>
      </c>
      <c r="B5829" s="1">
        <f t="shared" si="90"/>
        <v>340</v>
      </c>
      <c r="C5829" s="18">
        <v>10.9</v>
      </c>
      <c r="D5829">
        <v>20.8</v>
      </c>
      <c r="E5829">
        <v>12.4</v>
      </c>
      <c r="F5829" s="2">
        <v>2</v>
      </c>
    </row>
    <row r="5830" spans="1:6" x14ac:dyDescent="0.35">
      <c r="A5830">
        <v>2010</v>
      </c>
      <c r="B5830" s="1">
        <f t="shared" si="90"/>
        <v>341</v>
      </c>
      <c r="C5830" s="18">
        <v>8.9</v>
      </c>
      <c r="D5830">
        <v>16</v>
      </c>
      <c r="E5830">
        <v>15</v>
      </c>
      <c r="F5830" s="2">
        <v>0</v>
      </c>
    </row>
    <row r="5831" spans="1:6" x14ac:dyDescent="0.35">
      <c r="A5831">
        <v>2010</v>
      </c>
      <c r="B5831" s="1">
        <f t="shared" si="90"/>
        <v>342</v>
      </c>
      <c r="C5831" s="18">
        <v>7.6</v>
      </c>
      <c r="D5831">
        <v>20</v>
      </c>
      <c r="E5831">
        <v>12</v>
      </c>
      <c r="F5831" s="2">
        <v>0</v>
      </c>
    </row>
    <row r="5832" spans="1:6" x14ac:dyDescent="0.35">
      <c r="A5832">
        <v>2010</v>
      </c>
      <c r="B5832" s="1">
        <f t="shared" si="90"/>
        <v>343</v>
      </c>
      <c r="C5832" s="18">
        <v>12</v>
      </c>
      <c r="D5832">
        <v>28.5</v>
      </c>
      <c r="E5832">
        <v>15</v>
      </c>
      <c r="F5832" s="2">
        <v>0</v>
      </c>
    </row>
    <row r="5833" spans="1:6" x14ac:dyDescent="0.35">
      <c r="A5833">
        <v>2010</v>
      </c>
      <c r="B5833" s="1">
        <f t="shared" si="90"/>
        <v>344</v>
      </c>
      <c r="C5833" s="18">
        <v>10.8</v>
      </c>
      <c r="D5833">
        <v>25.4</v>
      </c>
      <c r="E5833">
        <v>10.199999999999999</v>
      </c>
      <c r="F5833" s="2">
        <v>0</v>
      </c>
    </row>
    <row r="5834" spans="1:6" x14ac:dyDescent="0.35">
      <c r="A5834">
        <v>2010</v>
      </c>
      <c r="B5834" s="1">
        <f t="shared" si="90"/>
        <v>345</v>
      </c>
      <c r="C5834" s="18">
        <v>12</v>
      </c>
      <c r="D5834">
        <v>24</v>
      </c>
      <c r="E5834">
        <v>8</v>
      </c>
      <c r="F5834" s="2">
        <v>0</v>
      </c>
    </row>
    <row r="5835" spans="1:6" x14ac:dyDescent="0.35">
      <c r="A5835">
        <v>2010</v>
      </c>
      <c r="B5835" s="1">
        <f t="shared" si="90"/>
        <v>346</v>
      </c>
      <c r="C5835" s="18">
        <v>4.4000000000000004</v>
      </c>
      <c r="D5835">
        <v>16</v>
      </c>
      <c r="E5835">
        <v>10.199999999999999</v>
      </c>
      <c r="F5835" s="2">
        <v>0</v>
      </c>
    </row>
    <row r="5836" spans="1:6" x14ac:dyDescent="0.35">
      <c r="A5836">
        <v>2010</v>
      </c>
      <c r="B5836" s="1">
        <f t="shared" ref="B5836:B5854" si="91">B5835+1</f>
        <v>347</v>
      </c>
      <c r="C5836" s="18">
        <v>11.4</v>
      </c>
      <c r="D5836">
        <v>20.5</v>
      </c>
      <c r="E5836">
        <v>11</v>
      </c>
      <c r="F5836" s="2">
        <v>0</v>
      </c>
    </row>
    <row r="5837" spans="1:6" x14ac:dyDescent="0.35">
      <c r="A5837">
        <v>2010</v>
      </c>
      <c r="B5837" s="1">
        <f t="shared" si="91"/>
        <v>348</v>
      </c>
      <c r="C5837" s="18">
        <v>12.1</v>
      </c>
      <c r="D5837">
        <v>10.4</v>
      </c>
      <c r="E5837">
        <v>9.8000000000000007</v>
      </c>
      <c r="F5837" s="2">
        <v>0</v>
      </c>
    </row>
    <row r="5838" spans="1:6" x14ac:dyDescent="0.35">
      <c r="A5838">
        <v>2010</v>
      </c>
      <c r="B5838" s="1">
        <f t="shared" si="91"/>
        <v>349</v>
      </c>
      <c r="C5838" s="18">
        <v>11.8</v>
      </c>
      <c r="D5838">
        <v>20.6</v>
      </c>
      <c r="E5838">
        <v>5.6</v>
      </c>
      <c r="F5838" s="2">
        <v>0</v>
      </c>
    </row>
    <row r="5839" spans="1:6" x14ac:dyDescent="0.35">
      <c r="A5839">
        <v>2010</v>
      </c>
      <c r="B5839" s="1">
        <f t="shared" si="91"/>
        <v>350</v>
      </c>
      <c r="C5839" s="18">
        <v>10.4</v>
      </c>
      <c r="D5839">
        <v>15.5</v>
      </c>
      <c r="E5839">
        <v>3.9</v>
      </c>
      <c r="F5839" s="2">
        <v>0</v>
      </c>
    </row>
    <row r="5840" spans="1:6" x14ac:dyDescent="0.35">
      <c r="A5840">
        <v>2010</v>
      </c>
      <c r="B5840" s="1">
        <f t="shared" si="91"/>
        <v>351</v>
      </c>
      <c r="C5840" s="18">
        <v>7.2</v>
      </c>
      <c r="D5840">
        <v>23.8</v>
      </c>
      <c r="E5840">
        <v>3.2</v>
      </c>
      <c r="F5840" s="2">
        <v>0</v>
      </c>
    </row>
    <row r="5841" spans="1:6" x14ac:dyDescent="0.35">
      <c r="A5841">
        <v>2010</v>
      </c>
      <c r="B5841" s="1">
        <f t="shared" si="91"/>
        <v>352</v>
      </c>
      <c r="C5841" s="18">
        <v>10.7</v>
      </c>
      <c r="D5841">
        <v>22.7</v>
      </c>
      <c r="E5841">
        <v>9.8000000000000007</v>
      </c>
      <c r="F5841" s="2">
        <v>0</v>
      </c>
    </row>
    <row r="5842" spans="1:6" x14ac:dyDescent="0.35">
      <c r="A5842">
        <v>2010</v>
      </c>
      <c r="B5842" s="1">
        <f t="shared" si="91"/>
        <v>353</v>
      </c>
      <c r="C5842" s="18">
        <v>5.7</v>
      </c>
      <c r="D5842">
        <v>17.2</v>
      </c>
      <c r="E5842">
        <v>13</v>
      </c>
      <c r="F5842" s="2">
        <v>3</v>
      </c>
    </row>
    <row r="5843" spans="1:6" x14ac:dyDescent="0.35">
      <c r="A5843">
        <v>2010</v>
      </c>
      <c r="B5843" s="1">
        <f t="shared" si="91"/>
        <v>354</v>
      </c>
      <c r="C5843" s="18">
        <v>9.6</v>
      </c>
      <c r="D5843">
        <v>20.100000000000001</v>
      </c>
      <c r="E5843">
        <v>10.3</v>
      </c>
      <c r="F5843" s="2">
        <v>0</v>
      </c>
    </row>
    <row r="5844" spans="1:6" x14ac:dyDescent="0.35">
      <c r="A5844">
        <v>2010</v>
      </c>
      <c r="B5844" s="1">
        <f t="shared" si="91"/>
        <v>355</v>
      </c>
      <c r="C5844" s="18">
        <v>7.6</v>
      </c>
      <c r="D5844">
        <v>19.600000000000001</v>
      </c>
      <c r="E5844">
        <v>13.6</v>
      </c>
      <c r="F5844" s="2">
        <v>4</v>
      </c>
    </row>
    <row r="5845" spans="1:6" x14ac:dyDescent="0.35">
      <c r="A5845">
        <v>2010</v>
      </c>
      <c r="B5845" s="1">
        <f t="shared" si="91"/>
        <v>356</v>
      </c>
      <c r="C5845" s="18">
        <v>6.3</v>
      </c>
      <c r="D5845">
        <v>16.100000000000001</v>
      </c>
      <c r="E5845">
        <v>11</v>
      </c>
      <c r="F5845" s="2">
        <v>13</v>
      </c>
    </row>
    <row r="5846" spans="1:6" x14ac:dyDescent="0.35">
      <c r="A5846">
        <v>2010</v>
      </c>
      <c r="B5846" s="1">
        <f t="shared" si="91"/>
        <v>357</v>
      </c>
      <c r="C5846" s="18">
        <v>5.6</v>
      </c>
      <c r="D5846">
        <v>11.8</v>
      </c>
      <c r="E5846">
        <v>8</v>
      </c>
      <c r="F5846" s="2">
        <f>18+4</f>
        <v>22</v>
      </c>
    </row>
    <row r="5847" spans="1:6" x14ac:dyDescent="0.35">
      <c r="A5847">
        <v>2010</v>
      </c>
      <c r="B5847" s="1">
        <f t="shared" si="91"/>
        <v>358</v>
      </c>
      <c r="C5847" s="18">
        <v>8.6</v>
      </c>
      <c r="D5847">
        <v>12.3</v>
      </c>
      <c r="E5847">
        <v>5.8</v>
      </c>
      <c r="F5847" s="2">
        <v>0</v>
      </c>
    </row>
    <row r="5848" spans="1:6" x14ac:dyDescent="0.35">
      <c r="A5848">
        <v>2010</v>
      </c>
      <c r="B5848" s="1">
        <f t="shared" si="91"/>
        <v>359</v>
      </c>
      <c r="C5848" s="18">
        <v>5.9</v>
      </c>
      <c r="D5848">
        <v>13.6</v>
      </c>
      <c r="E5848">
        <v>3.6</v>
      </c>
      <c r="F5848" s="2">
        <v>3</v>
      </c>
    </row>
    <row r="5849" spans="1:6" x14ac:dyDescent="0.35">
      <c r="A5849">
        <v>2010</v>
      </c>
      <c r="B5849" s="1">
        <f t="shared" si="91"/>
        <v>360</v>
      </c>
      <c r="C5849" s="18">
        <v>7.3</v>
      </c>
      <c r="D5849">
        <v>15.4</v>
      </c>
      <c r="E5849">
        <v>10</v>
      </c>
      <c r="F5849" s="2">
        <v>7</v>
      </c>
    </row>
    <row r="5850" spans="1:6" x14ac:dyDescent="0.35">
      <c r="A5850">
        <v>2010</v>
      </c>
      <c r="B5850" s="1">
        <f t="shared" si="91"/>
        <v>361</v>
      </c>
      <c r="C5850" s="18">
        <v>12.2</v>
      </c>
      <c r="D5850">
        <v>18.3</v>
      </c>
      <c r="E5850">
        <v>5.8</v>
      </c>
      <c r="F5850" s="2">
        <v>0</v>
      </c>
    </row>
    <row r="5851" spans="1:6" x14ac:dyDescent="0.35">
      <c r="A5851">
        <v>2010</v>
      </c>
      <c r="B5851" s="1">
        <f t="shared" si="91"/>
        <v>362</v>
      </c>
      <c r="C5851" s="18">
        <v>8.6</v>
      </c>
      <c r="D5851">
        <v>20.399999999999999</v>
      </c>
      <c r="E5851">
        <v>12</v>
      </c>
      <c r="F5851" s="2">
        <v>0</v>
      </c>
    </row>
    <row r="5852" spans="1:6" x14ac:dyDescent="0.35">
      <c r="A5852">
        <v>2010</v>
      </c>
      <c r="B5852" s="1">
        <f t="shared" si="91"/>
        <v>363</v>
      </c>
      <c r="C5852" s="18">
        <v>12.1</v>
      </c>
      <c r="D5852">
        <v>22.2</v>
      </c>
      <c r="E5852">
        <v>7</v>
      </c>
      <c r="F5852" s="2">
        <v>0</v>
      </c>
    </row>
    <row r="5853" spans="1:6" x14ac:dyDescent="0.35">
      <c r="A5853">
        <v>2010</v>
      </c>
      <c r="B5853" s="1">
        <f t="shared" si="91"/>
        <v>364</v>
      </c>
      <c r="C5853" s="18">
        <v>8.6999999999999993</v>
      </c>
      <c r="D5853">
        <v>17.3</v>
      </c>
      <c r="E5853">
        <v>10</v>
      </c>
      <c r="F5853" s="2">
        <v>0</v>
      </c>
    </row>
    <row r="5854" spans="1:6" x14ac:dyDescent="0.35">
      <c r="A5854">
        <v>2010</v>
      </c>
      <c r="B5854" s="1">
        <f t="shared" si="91"/>
        <v>365</v>
      </c>
      <c r="C5854" s="18">
        <v>11.6</v>
      </c>
      <c r="D5854">
        <v>17.5</v>
      </c>
      <c r="E5854">
        <v>10.6</v>
      </c>
      <c r="F5854" s="2">
        <v>0</v>
      </c>
    </row>
    <row r="5855" spans="1:6" x14ac:dyDescent="0.35">
      <c r="A5855">
        <v>2011</v>
      </c>
      <c r="B5855" s="1">
        <v>1</v>
      </c>
      <c r="C5855" s="18">
        <v>11.5</v>
      </c>
      <c r="D5855">
        <v>16.8</v>
      </c>
      <c r="E5855">
        <v>8</v>
      </c>
      <c r="F5855" s="2">
        <v>0</v>
      </c>
    </row>
    <row r="5856" spans="1:6" x14ac:dyDescent="0.35">
      <c r="A5856">
        <v>2011</v>
      </c>
      <c r="B5856" s="1">
        <f t="shared" ref="B5856:B5919" si="92">B5855+1</f>
        <v>2</v>
      </c>
      <c r="C5856" s="18">
        <v>10.199999999999999</v>
      </c>
      <c r="D5856">
        <v>15.4</v>
      </c>
      <c r="E5856">
        <v>6.8</v>
      </c>
      <c r="F5856" s="3">
        <v>0</v>
      </c>
    </row>
    <row r="5857" spans="1:6" x14ac:dyDescent="0.35">
      <c r="A5857">
        <v>2011</v>
      </c>
      <c r="B5857" s="1">
        <f t="shared" si="92"/>
        <v>3</v>
      </c>
      <c r="C5857" s="18">
        <v>9</v>
      </c>
      <c r="D5857">
        <v>16.600000000000001</v>
      </c>
      <c r="E5857">
        <v>6</v>
      </c>
      <c r="F5857" s="3">
        <v>0</v>
      </c>
    </row>
    <row r="5858" spans="1:6" x14ac:dyDescent="0.35">
      <c r="A5858">
        <v>2011</v>
      </c>
      <c r="B5858" s="1">
        <f t="shared" si="92"/>
        <v>4</v>
      </c>
      <c r="C5858" s="18">
        <v>10</v>
      </c>
      <c r="D5858">
        <v>21</v>
      </c>
      <c r="E5858">
        <v>7.9</v>
      </c>
      <c r="F5858" s="4">
        <v>0</v>
      </c>
    </row>
    <row r="5859" spans="1:6" x14ac:dyDescent="0.35">
      <c r="A5859">
        <v>2011</v>
      </c>
      <c r="B5859" s="1">
        <f t="shared" si="92"/>
        <v>5</v>
      </c>
      <c r="C5859" s="18">
        <v>12.1</v>
      </c>
      <c r="D5859">
        <v>15</v>
      </c>
      <c r="E5859">
        <v>10</v>
      </c>
      <c r="F5859" s="3">
        <v>0</v>
      </c>
    </row>
    <row r="5860" spans="1:6" x14ac:dyDescent="0.35">
      <c r="A5860">
        <v>2011</v>
      </c>
      <c r="B5860" s="1">
        <f t="shared" si="92"/>
        <v>6</v>
      </c>
      <c r="C5860" s="18">
        <v>11.1</v>
      </c>
      <c r="D5860">
        <v>21.1</v>
      </c>
      <c r="E5860">
        <v>10.199999999999999</v>
      </c>
      <c r="F5860" s="2">
        <v>0</v>
      </c>
    </row>
    <row r="5861" spans="1:6" x14ac:dyDescent="0.35">
      <c r="A5861">
        <v>2011</v>
      </c>
      <c r="B5861" s="1">
        <f t="shared" si="92"/>
        <v>7</v>
      </c>
      <c r="C5861" s="18">
        <v>10.8</v>
      </c>
      <c r="D5861">
        <v>20.5</v>
      </c>
      <c r="E5861">
        <v>11.7</v>
      </c>
      <c r="F5861" s="2">
        <v>0</v>
      </c>
    </row>
    <row r="5862" spans="1:6" x14ac:dyDescent="0.35">
      <c r="A5862">
        <v>2011</v>
      </c>
      <c r="B5862" s="1">
        <f t="shared" si="92"/>
        <v>8</v>
      </c>
      <c r="C5862" s="18">
        <v>12.1</v>
      </c>
      <c r="D5862">
        <v>22</v>
      </c>
      <c r="E5862">
        <v>10.7</v>
      </c>
      <c r="F5862" s="2">
        <v>0</v>
      </c>
    </row>
    <row r="5863" spans="1:6" x14ac:dyDescent="0.35">
      <c r="A5863">
        <v>2011</v>
      </c>
      <c r="B5863" s="1">
        <f t="shared" si="92"/>
        <v>9</v>
      </c>
      <c r="C5863" s="18">
        <v>10.4</v>
      </c>
      <c r="D5863">
        <v>15.9</v>
      </c>
      <c r="E5863">
        <v>9</v>
      </c>
      <c r="F5863" s="2">
        <v>3</v>
      </c>
    </row>
    <row r="5864" spans="1:6" x14ac:dyDescent="0.35">
      <c r="A5864">
        <v>2011</v>
      </c>
      <c r="B5864" s="1">
        <f t="shared" si="92"/>
        <v>10</v>
      </c>
      <c r="C5864" s="18">
        <v>12.1</v>
      </c>
      <c r="D5864">
        <v>16.2</v>
      </c>
      <c r="E5864">
        <v>5</v>
      </c>
      <c r="F5864" s="2">
        <v>0</v>
      </c>
    </row>
    <row r="5865" spans="1:6" x14ac:dyDescent="0.35">
      <c r="A5865">
        <v>2011</v>
      </c>
      <c r="B5865" s="1">
        <f t="shared" si="92"/>
        <v>11</v>
      </c>
      <c r="C5865" s="18">
        <v>12.9</v>
      </c>
      <c r="D5865">
        <v>16.8</v>
      </c>
      <c r="E5865">
        <v>3.7</v>
      </c>
      <c r="F5865" s="2">
        <v>0</v>
      </c>
    </row>
    <row r="5866" spans="1:6" x14ac:dyDescent="0.35">
      <c r="A5866">
        <v>2011</v>
      </c>
      <c r="B5866" s="1">
        <f t="shared" si="92"/>
        <v>12</v>
      </c>
      <c r="C5866" s="18">
        <v>12.9</v>
      </c>
      <c r="D5866">
        <v>15.9</v>
      </c>
      <c r="E5866">
        <v>4.5999999999999996</v>
      </c>
      <c r="F5866" s="2">
        <v>0</v>
      </c>
    </row>
    <row r="5867" spans="1:6" x14ac:dyDescent="0.35">
      <c r="A5867">
        <v>2011</v>
      </c>
      <c r="B5867" s="1">
        <f t="shared" si="92"/>
        <v>13</v>
      </c>
      <c r="C5867" s="18">
        <v>12.9</v>
      </c>
      <c r="D5867">
        <v>18</v>
      </c>
      <c r="E5867">
        <v>2</v>
      </c>
      <c r="F5867" s="2">
        <v>0</v>
      </c>
    </row>
    <row r="5868" spans="1:6" x14ac:dyDescent="0.35">
      <c r="A5868">
        <v>2011</v>
      </c>
      <c r="B5868" s="1">
        <f t="shared" si="92"/>
        <v>14</v>
      </c>
      <c r="C5868" s="18">
        <v>13.1</v>
      </c>
      <c r="D5868">
        <v>19.3</v>
      </c>
      <c r="E5868">
        <v>7</v>
      </c>
      <c r="F5868" s="2">
        <v>0</v>
      </c>
    </row>
    <row r="5869" spans="1:6" x14ac:dyDescent="0.35">
      <c r="A5869">
        <v>2011</v>
      </c>
      <c r="B5869" s="1">
        <f t="shared" si="92"/>
        <v>15</v>
      </c>
      <c r="C5869" s="18">
        <v>13.2</v>
      </c>
      <c r="D5869">
        <v>20</v>
      </c>
      <c r="E5869">
        <v>3.6</v>
      </c>
      <c r="F5869" s="2">
        <v>0</v>
      </c>
    </row>
    <row r="5870" spans="1:6" x14ac:dyDescent="0.35">
      <c r="A5870">
        <v>2011</v>
      </c>
      <c r="B5870" s="1">
        <f t="shared" si="92"/>
        <v>16</v>
      </c>
      <c r="C5870" s="18">
        <v>13.2</v>
      </c>
      <c r="D5870">
        <v>19.3</v>
      </c>
      <c r="E5870">
        <v>4.8</v>
      </c>
      <c r="F5870" s="2">
        <v>0</v>
      </c>
    </row>
    <row r="5871" spans="1:6" x14ac:dyDescent="0.35">
      <c r="A5871">
        <v>2011</v>
      </c>
      <c r="B5871" s="1">
        <f t="shared" si="92"/>
        <v>17</v>
      </c>
      <c r="C5871" s="18">
        <v>11.4</v>
      </c>
      <c r="D5871">
        <v>18</v>
      </c>
      <c r="E5871">
        <v>6.6</v>
      </c>
      <c r="F5871" s="2">
        <v>0</v>
      </c>
    </row>
    <row r="5872" spans="1:6" x14ac:dyDescent="0.35">
      <c r="A5872">
        <v>2011</v>
      </c>
      <c r="B5872" s="1">
        <f t="shared" si="92"/>
        <v>18</v>
      </c>
      <c r="C5872" s="18">
        <v>12.7</v>
      </c>
      <c r="D5872">
        <v>18.2</v>
      </c>
      <c r="E5872">
        <v>4.2</v>
      </c>
      <c r="F5872" s="2">
        <v>0</v>
      </c>
    </row>
    <row r="5873" spans="1:6" x14ac:dyDescent="0.35">
      <c r="A5873">
        <v>2011</v>
      </c>
      <c r="B5873" s="1">
        <f t="shared" si="92"/>
        <v>19</v>
      </c>
      <c r="C5873" s="18">
        <v>10.8</v>
      </c>
      <c r="D5873">
        <v>17.3</v>
      </c>
      <c r="E5873">
        <v>4.4000000000000004</v>
      </c>
      <c r="F5873" s="2">
        <v>0</v>
      </c>
    </row>
    <row r="5874" spans="1:6" x14ac:dyDescent="0.35">
      <c r="A5874">
        <v>2011</v>
      </c>
      <c r="B5874" s="1">
        <f t="shared" si="92"/>
        <v>20</v>
      </c>
      <c r="C5874" s="18">
        <v>12.9</v>
      </c>
      <c r="D5874">
        <v>18.100000000000001</v>
      </c>
      <c r="E5874">
        <v>3.5</v>
      </c>
      <c r="F5874" s="2">
        <v>0</v>
      </c>
    </row>
    <row r="5875" spans="1:6" x14ac:dyDescent="0.35">
      <c r="A5875">
        <v>2011</v>
      </c>
      <c r="B5875" s="1">
        <f t="shared" si="92"/>
        <v>21</v>
      </c>
      <c r="C5875" s="18">
        <v>13.6</v>
      </c>
      <c r="D5875">
        <v>19.5</v>
      </c>
      <c r="E5875">
        <v>3.1</v>
      </c>
      <c r="F5875" s="2">
        <v>0</v>
      </c>
    </row>
    <row r="5876" spans="1:6" x14ac:dyDescent="0.35">
      <c r="A5876">
        <v>2011</v>
      </c>
      <c r="B5876" s="1">
        <f t="shared" si="92"/>
        <v>22</v>
      </c>
      <c r="C5876" s="18">
        <v>7.5</v>
      </c>
      <c r="D5876">
        <v>13</v>
      </c>
      <c r="E5876">
        <v>5.5</v>
      </c>
      <c r="F5876" s="2">
        <v>0</v>
      </c>
    </row>
    <row r="5877" spans="1:6" x14ac:dyDescent="0.35">
      <c r="A5877">
        <v>2011</v>
      </c>
      <c r="B5877" s="1">
        <f t="shared" si="92"/>
        <v>23</v>
      </c>
      <c r="C5877" s="18">
        <v>12.3</v>
      </c>
      <c r="D5877">
        <v>16.8</v>
      </c>
      <c r="E5877">
        <v>4.2</v>
      </c>
      <c r="F5877" s="2">
        <v>0</v>
      </c>
    </row>
    <row r="5878" spans="1:6" x14ac:dyDescent="0.35">
      <c r="A5878">
        <v>2011</v>
      </c>
      <c r="B5878" s="1">
        <f t="shared" si="92"/>
        <v>24</v>
      </c>
      <c r="C5878" s="18">
        <v>8</v>
      </c>
      <c r="D5878">
        <v>13</v>
      </c>
      <c r="E5878">
        <v>4.5999999999999996</v>
      </c>
      <c r="F5878" s="2">
        <v>0</v>
      </c>
    </row>
    <row r="5879" spans="1:6" x14ac:dyDescent="0.35">
      <c r="A5879">
        <v>2011</v>
      </c>
      <c r="B5879" s="1">
        <f t="shared" si="92"/>
        <v>25</v>
      </c>
      <c r="C5879" s="18">
        <v>13.5</v>
      </c>
      <c r="D5879">
        <v>18.2</v>
      </c>
      <c r="E5879">
        <v>10</v>
      </c>
      <c r="F5879" s="2">
        <v>0</v>
      </c>
    </row>
    <row r="5880" spans="1:6" x14ac:dyDescent="0.35">
      <c r="A5880">
        <v>2011</v>
      </c>
      <c r="B5880" s="1">
        <f t="shared" si="92"/>
        <v>26</v>
      </c>
      <c r="C5880" s="18">
        <v>9.6999999999999993</v>
      </c>
      <c r="D5880">
        <v>15.8</v>
      </c>
      <c r="E5880">
        <v>9</v>
      </c>
      <c r="F5880" s="2">
        <v>4</v>
      </c>
    </row>
    <row r="5881" spans="1:6" x14ac:dyDescent="0.35">
      <c r="A5881">
        <v>2011</v>
      </c>
      <c r="B5881" s="1">
        <f t="shared" si="92"/>
        <v>27</v>
      </c>
      <c r="C5881" s="18">
        <v>5.9</v>
      </c>
      <c r="D5881">
        <v>12.6</v>
      </c>
      <c r="E5881">
        <v>9.4</v>
      </c>
      <c r="F5881" s="2">
        <v>20</v>
      </c>
    </row>
    <row r="5882" spans="1:6" x14ac:dyDescent="0.35">
      <c r="A5882">
        <v>2011</v>
      </c>
      <c r="B5882" s="1">
        <f t="shared" si="92"/>
        <v>28</v>
      </c>
      <c r="C5882" s="18">
        <v>10.4</v>
      </c>
      <c r="D5882">
        <v>14.7</v>
      </c>
      <c r="E5882">
        <v>9</v>
      </c>
      <c r="F5882" s="2">
        <v>0</v>
      </c>
    </row>
    <row r="5883" spans="1:6" x14ac:dyDescent="0.35">
      <c r="A5883">
        <v>2011</v>
      </c>
      <c r="B5883" s="1">
        <f t="shared" si="92"/>
        <v>29</v>
      </c>
      <c r="C5883" s="18">
        <v>5.7</v>
      </c>
      <c r="D5883">
        <v>11.7</v>
      </c>
      <c r="E5883">
        <v>9</v>
      </c>
      <c r="F5883" s="2">
        <v>7</v>
      </c>
    </row>
    <row r="5884" spans="1:6" x14ac:dyDescent="0.35">
      <c r="A5884">
        <v>2011</v>
      </c>
      <c r="B5884" s="1">
        <f t="shared" si="92"/>
        <v>30</v>
      </c>
      <c r="C5884" s="18">
        <v>8</v>
      </c>
      <c r="D5884">
        <v>11.7</v>
      </c>
      <c r="E5884">
        <v>6</v>
      </c>
      <c r="F5884" s="2">
        <v>0</v>
      </c>
    </row>
    <row r="5885" spans="1:6" x14ac:dyDescent="0.35">
      <c r="A5885">
        <v>2011</v>
      </c>
      <c r="B5885" s="1">
        <f t="shared" si="92"/>
        <v>31</v>
      </c>
      <c r="C5885" s="18">
        <v>9.4</v>
      </c>
      <c r="D5885">
        <v>10.1</v>
      </c>
      <c r="E5885">
        <v>5.0999999999999996</v>
      </c>
      <c r="F5885" s="2">
        <v>6</v>
      </c>
    </row>
    <row r="5886" spans="1:6" x14ac:dyDescent="0.35">
      <c r="A5886">
        <v>2011</v>
      </c>
      <c r="B5886" s="1">
        <f t="shared" si="92"/>
        <v>32</v>
      </c>
      <c r="C5886" s="18">
        <v>7.2</v>
      </c>
      <c r="D5886">
        <v>9.4</v>
      </c>
      <c r="E5886">
        <v>3</v>
      </c>
      <c r="F5886" s="2">
        <v>10</v>
      </c>
    </row>
    <row r="5887" spans="1:6" x14ac:dyDescent="0.35">
      <c r="A5887">
        <v>2011</v>
      </c>
      <c r="B5887" s="1">
        <f t="shared" si="92"/>
        <v>33</v>
      </c>
      <c r="C5887" s="18">
        <v>12.9</v>
      </c>
      <c r="D5887">
        <v>12.3</v>
      </c>
      <c r="E5887">
        <v>1.2</v>
      </c>
      <c r="F5887" s="2">
        <v>0</v>
      </c>
    </row>
    <row r="5888" spans="1:6" x14ac:dyDescent="0.35">
      <c r="A5888">
        <v>2011</v>
      </c>
      <c r="B5888" s="1">
        <f t="shared" si="92"/>
        <v>34</v>
      </c>
      <c r="C5888" s="18">
        <v>15.3</v>
      </c>
      <c r="D5888">
        <v>12</v>
      </c>
      <c r="E5888">
        <v>1.6</v>
      </c>
      <c r="F5888" s="2">
        <v>0</v>
      </c>
    </row>
    <row r="5889" spans="1:6" x14ac:dyDescent="0.35">
      <c r="A5889">
        <v>2011</v>
      </c>
      <c r="B5889" s="1">
        <f t="shared" si="92"/>
        <v>35</v>
      </c>
      <c r="C5889" s="18">
        <v>15.6</v>
      </c>
      <c r="D5889">
        <v>15</v>
      </c>
      <c r="E5889">
        <v>-0.1</v>
      </c>
      <c r="F5889" s="2">
        <v>0</v>
      </c>
    </row>
    <row r="5890" spans="1:6" x14ac:dyDescent="0.35">
      <c r="A5890">
        <v>2011</v>
      </c>
      <c r="B5890" s="1">
        <f t="shared" si="92"/>
        <v>36</v>
      </c>
      <c r="C5890" s="18">
        <v>16</v>
      </c>
      <c r="D5890">
        <v>16.3</v>
      </c>
      <c r="E5890">
        <v>1.9</v>
      </c>
      <c r="F5890" s="2">
        <v>0</v>
      </c>
    </row>
    <row r="5891" spans="1:6" x14ac:dyDescent="0.35">
      <c r="A5891">
        <v>2011</v>
      </c>
      <c r="B5891" s="1">
        <f t="shared" si="92"/>
        <v>37</v>
      </c>
      <c r="C5891" s="18">
        <v>15.7</v>
      </c>
      <c r="D5891">
        <v>16.8</v>
      </c>
      <c r="E5891">
        <v>3.7</v>
      </c>
      <c r="F5891" s="2">
        <v>0</v>
      </c>
    </row>
    <row r="5892" spans="1:6" x14ac:dyDescent="0.35">
      <c r="A5892">
        <v>2011</v>
      </c>
      <c r="B5892" s="1">
        <f t="shared" si="92"/>
        <v>38</v>
      </c>
      <c r="C5892" s="18">
        <v>15.6</v>
      </c>
      <c r="D5892">
        <v>16</v>
      </c>
      <c r="E5892">
        <v>3.5</v>
      </c>
      <c r="F5892" s="2">
        <v>0</v>
      </c>
    </row>
    <row r="5893" spans="1:6" x14ac:dyDescent="0.35">
      <c r="A5893">
        <v>2011</v>
      </c>
      <c r="B5893" s="1">
        <f t="shared" si="92"/>
        <v>39</v>
      </c>
      <c r="C5893" s="18">
        <v>15.1</v>
      </c>
      <c r="D5893">
        <v>16.399999999999999</v>
      </c>
      <c r="E5893">
        <v>5</v>
      </c>
      <c r="F5893" s="2">
        <v>0</v>
      </c>
    </row>
    <row r="5894" spans="1:6" x14ac:dyDescent="0.35">
      <c r="A5894">
        <v>2011</v>
      </c>
      <c r="B5894" s="1">
        <f t="shared" si="92"/>
        <v>40</v>
      </c>
      <c r="C5894" s="18">
        <v>16.2</v>
      </c>
      <c r="D5894">
        <v>17</v>
      </c>
      <c r="E5894">
        <v>3</v>
      </c>
      <c r="F5894" s="2">
        <v>0</v>
      </c>
    </row>
    <row r="5895" spans="1:6" x14ac:dyDescent="0.35">
      <c r="A5895">
        <v>2011</v>
      </c>
      <c r="B5895" s="1">
        <f t="shared" si="92"/>
        <v>41</v>
      </c>
      <c r="C5895" s="18">
        <v>15.9</v>
      </c>
      <c r="D5895">
        <v>17.8</v>
      </c>
      <c r="E5895">
        <v>4.2</v>
      </c>
      <c r="F5895" s="2">
        <v>0</v>
      </c>
    </row>
    <row r="5896" spans="1:6" x14ac:dyDescent="0.35">
      <c r="A5896">
        <v>2011</v>
      </c>
      <c r="B5896" s="1">
        <f t="shared" si="92"/>
        <v>42</v>
      </c>
      <c r="C5896" s="18">
        <v>16.399999999999999</v>
      </c>
      <c r="D5896">
        <v>17</v>
      </c>
      <c r="E5896">
        <v>3.9</v>
      </c>
      <c r="F5896" s="2">
        <v>0</v>
      </c>
    </row>
    <row r="5897" spans="1:6" x14ac:dyDescent="0.35">
      <c r="A5897">
        <v>2011</v>
      </c>
      <c r="B5897" s="1">
        <f t="shared" si="92"/>
        <v>43</v>
      </c>
      <c r="C5897" s="18">
        <v>15.7</v>
      </c>
      <c r="D5897">
        <v>17</v>
      </c>
      <c r="E5897">
        <v>7.8</v>
      </c>
      <c r="F5897" s="2">
        <v>0</v>
      </c>
    </row>
    <row r="5898" spans="1:6" x14ac:dyDescent="0.35">
      <c r="A5898">
        <v>2011</v>
      </c>
      <c r="B5898" s="1">
        <f t="shared" si="92"/>
        <v>44</v>
      </c>
      <c r="C5898" s="18">
        <v>15.8</v>
      </c>
      <c r="D5898">
        <v>16.399999999999999</v>
      </c>
      <c r="E5898">
        <v>3.7</v>
      </c>
      <c r="F5898" s="2">
        <v>0</v>
      </c>
    </row>
    <row r="5899" spans="1:6" x14ac:dyDescent="0.35">
      <c r="A5899">
        <v>2011</v>
      </c>
      <c r="B5899" s="1">
        <f t="shared" si="92"/>
        <v>45</v>
      </c>
      <c r="C5899" s="18">
        <v>13.2</v>
      </c>
      <c r="D5899">
        <v>14.5</v>
      </c>
      <c r="E5899">
        <v>8.3000000000000007</v>
      </c>
      <c r="F5899" s="2">
        <v>7</v>
      </c>
    </row>
    <row r="5900" spans="1:6" x14ac:dyDescent="0.35">
      <c r="A5900">
        <v>2011</v>
      </c>
      <c r="B5900" s="1">
        <f t="shared" si="92"/>
        <v>46</v>
      </c>
      <c r="C5900" s="18">
        <v>8.6999999999999993</v>
      </c>
      <c r="D5900">
        <v>14.2</v>
      </c>
      <c r="E5900">
        <v>7.4</v>
      </c>
      <c r="F5900" s="2">
        <v>12</v>
      </c>
    </row>
    <row r="5901" spans="1:6" x14ac:dyDescent="0.35">
      <c r="A5901">
        <v>2011</v>
      </c>
      <c r="B5901" s="1">
        <f t="shared" si="92"/>
        <v>47</v>
      </c>
      <c r="C5901" s="18">
        <v>12</v>
      </c>
      <c r="D5901">
        <v>17.5</v>
      </c>
      <c r="E5901">
        <v>7</v>
      </c>
      <c r="F5901" s="2">
        <v>9</v>
      </c>
    </row>
    <row r="5902" spans="1:6" x14ac:dyDescent="0.35">
      <c r="A5902">
        <v>2011</v>
      </c>
      <c r="B5902" s="1">
        <f t="shared" si="92"/>
        <v>48</v>
      </c>
      <c r="C5902" s="18">
        <v>8.4</v>
      </c>
      <c r="D5902">
        <v>12</v>
      </c>
      <c r="E5902">
        <v>7.9</v>
      </c>
      <c r="F5902" s="2">
        <v>13</v>
      </c>
    </row>
    <row r="5903" spans="1:6" x14ac:dyDescent="0.35">
      <c r="A5903">
        <v>2011</v>
      </c>
      <c r="B5903" s="1">
        <f t="shared" si="92"/>
        <v>49</v>
      </c>
      <c r="C5903" s="18">
        <v>17.2</v>
      </c>
      <c r="D5903">
        <v>16.2</v>
      </c>
      <c r="E5903">
        <v>5.6</v>
      </c>
      <c r="F5903" s="2">
        <v>0</v>
      </c>
    </row>
    <row r="5904" spans="1:6" x14ac:dyDescent="0.35">
      <c r="A5904">
        <v>2011</v>
      </c>
      <c r="B5904" s="1">
        <f t="shared" si="92"/>
        <v>50</v>
      </c>
      <c r="C5904" s="18">
        <v>16</v>
      </c>
      <c r="D5904">
        <v>18.3</v>
      </c>
      <c r="E5904">
        <v>4</v>
      </c>
      <c r="F5904" s="2">
        <v>0</v>
      </c>
    </row>
    <row r="5905" spans="1:6" x14ac:dyDescent="0.35">
      <c r="A5905">
        <v>2011</v>
      </c>
      <c r="B5905" s="1">
        <f t="shared" si="92"/>
        <v>51</v>
      </c>
      <c r="C5905" s="18">
        <v>9.5</v>
      </c>
      <c r="D5905">
        <v>15.2</v>
      </c>
      <c r="E5905">
        <v>7.9</v>
      </c>
      <c r="F5905" s="2">
        <v>1</v>
      </c>
    </row>
    <row r="5906" spans="1:6" x14ac:dyDescent="0.35">
      <c r="A5906">
        <v>2011</v>
      </c>
      <c r="B5906" s="1">
        <f t="shared" si="92"/>
        <v>52</v>
      </c>
      <c r="C5906" s="18">
        <v>17.600000000000001</v>
      </c>
      <c r="D5906">
        <v>16.8</v>
      </c>
      <c r="E5906">
        <v>4.8</v>
      </c>
      <c r="F5906" s="2">
        <v>0</v>
      </c>
    </row>
    <row r="5907" spans="1:6" x14ac:dyDescent="0.35">
      <c r="A5907">
        <v>2011</v>
      </c>
      <c r="B5907" s="1">
        <f t="shared" si="92"/>
        <v>53</v>
      </c>
      <c r="C5907" s="18">
        <v>18</v>
      </c>
      <c r="D5907">
        <v>17.3</v>
      </c>
      <c r="E5907">
        <v>6</v>
      </c>
      <c r="F5907" s="2">
        <v>0</v>
      </c>
    </row>
    <row r="5908" spans="1:6" x14ac:dyDescent="0.35">
      <c r="A5908">
        <v>2011</v>
      </c>
      <c r="B5908" s="1">
        <f t="shared" si="92"/>
        <v>54</v>
      </c>
      <c r="C5908" s="18">
        <v>18.899999999999999</v>
      </c>
      <c r="D5908">
        <v>18.600000000000001</v>
      </c>
      <c r="E5908">
        <v>8</v>
      </c>
      <c r="F5908" s="2">
        <v>0</v>
      </c>
    </row>
    <row r="5909" spans="1:6" x14ac:dyDescent="0.35">
      <c r="A5909">
        <v>2011</v>
      </c>
      <c r="B5909" s="1">
        <f t="shared" si="92"/>
        <v>55</v>
      </c>
      <c r="C5909" s="18">
        <v>18.899999999999999</v>
      </c>
      <c r="D5909">
        <v>20.5</v>
      </c>
      <c r="E5909">
        <v>6.2</v>
      </c>
      <c r="F5909" s="2">
        <v>0</v>
      </c>
    </row>
    <row r="5910" spans="1:6" x14ac:dyDescent="0.35">
      <c r="A5910">
        <v>2011</v>
      </c>
      <c r="B5910" s="1">
        <f t="shared" si="92"/>
        <v>56</v>
      </c>
      <c r="C5910" s="18">
        <v>19</v>
      </c>
      <c r="D5910">
        <v>21.1</v>
      </c>
      <c r="E5910">
        <v>5.8</v>
      </c>
      <c r="F5910" s="2">
        <v>0</v>
      </c>
    </row>
    <row r="5911" spans="1:6" x14ac:dyDescent="0.35">
      <c r="A5911">
        <v>2011</v>
      </c>
      <c r="B5911" s="1">
        <f t="shared" si="92"/>
        <v>57</v>
      </c>
      <c r="C5911" s="18">
        <v>19.100000000000001</v>
      </c>
      <c r="D5911">
        <v>22.4</v>
      </c>
      <c r="E5911">
        <v>9.6</v>
      </c>
      <c r="F5911" s="2">
        <v>0</v>
      </c>
    </row>
    <row r="5912" spans="1:6" x14ac:dyDescent="0.35">
      <c r="A5912">
        <v>2011</v>
      </c>
      <c r="B5912" s="1">
        <f t="shared" si="92"/>
        <v>58</v>
      </c>
      <c r="C5912" s="18">
        <v>19.3</v>
      </c>
      <c r="D5912">
        <v>19.2</v>
      </c>
      <c r="E5912">
        <v>7.4</v>
      </c>
      <c r="F5912" s="2">
        <v>0</v>
      </c>
    </row>
    <row r="5913" spans="1:6" x14ac:dyDescent="0.35">
      <c r="A5913">
        <v>2011</v>
      </c>
      <c r="B5913" s="1">
        <f t="shared" si="92"/>
        <v>59</v>
      </c>
      <c r="C5913" s="18">
        <v>18.899999999999999</v>
      </c>
      <c r="D5913">
        <v>16.3</v>
      </c>
      <c r="E5913">
        <v>6</v>
      </c>
      <c r="F5913" s="2">
        <v>0</v>
      </c>
    </row>
    <row r="5914" spans="1:6" x14ac:dyDescent="0.35">
      <c r="A5914">
        <v>2011</v>
      </c>
      <c r="B5914" s="1">
        <f t="shared" si="92"/>
        <v>60</v>
      </c>
      <c r="C5914" s="18">
        <v>19</v>
      </c>
      <c r="D5914">
        <v>14.3</v>
      </c>
      <c r="E5914">
        <v>4</v>
      </c>
      <c r="F5914" s="3">
        <v>0</v>
      </c>
    </row>
    <row r="5915" spans="1:6" x14ac:dyDescent="0.35">
      <c r="A5915">
        <v>2011</v>
      </c>
      <c r="B5915" s="1">
        <f t="shared" si="92"/>
        <v>61</v>
      </c>
      <c r="C5915" s="18">
        <v>19</v>
      </c>
      <c r="D5915">
        <v>12.1</v>
      </c>
      <c r="E5915">
        <v>1</v>
      </c>
      <c r="F5915" s="3">
        <v>0</v>
      </c>
    </row>
    <row r="5916" spans="1:6" x14ac:dyDescent="0.35">
      <c r="A5916">
        <v>2011</v>
      </c>
      <c r="B5916" s="1">
        <f t="shared" si="92"/>
        <v>62</v>
      </c>
      <c r="C5916" s="18">
        <v>20.2</v>
      </c>
      <c r="D5916">
        <v>13.6</v>
      </c>
      <c r="E5916">
        <v>-0.3</v>
      </c>
      <c r="F5916" s="3">
        <v>0</v>
      </c>
    </row>
    <row r="5917" spans="1:6" x14ac:dyDescent="0.35">
      <c r="A5917">
        <v>2011</v>
      </c>
      <c r="B5917" s="1">
        <f t="shared" si="92"/>
        <v>63</v>
      </c>
      <c r="C5917" s="18">
        <v>17.600000000000001</v>
      </c>
      <c r="D5917">
        <v>15</v>
      </c>
      <c r="E5917">
        <v>4</v>
      </c>
      <c r="F5917" s="3">
        <v>0</v>
      </c>
    </row>
    <row r="5918" spans="1:6" x14ac:dyDescent="0.35">
      <c r="A5918">
        <v>2011</v>
      </c>
      <c r="B5918" s="1">
        <f t="shared" si="92"/>
        <v>64</v>
      </c>
      <c r="C5918" s="18">
        <v>14.4</v>
      </c>
      <c r="D5918">
        <v>16.600000000000001</v>
      </c>
      <c r="E5918">
        <v>3.7</v>
      </c>
      <c r="F5918" s="3">
        <v>0</v>
      </c>
    </row>
    <row r="5919" spans="1:6" x14ac:dyDescent="0.35">
      <c r="A5919">
        <v>2011</v>
      </c>
      <c r="B5919" s="1">
        <f t="shared" si="92"/>
        <v>65</v>
      </c>
      <c r="C5919" s="18">
        <v>19.2</v>
      </c>
      <c r="D5919">
        <v>17.100000000000001</v>
      </c>
      <c r="E5919">
        <v>5.0999999999999996</v>
      </c>
      <c r="F5919" s="2">
        <v>0</v>
      </c>
    </row>
    <row r="5920" spans="1:6" x14ac:dyDescent="0.35">
      <c r="A5920">
        <v>2011</v>
      </c>
      <c r="B5920" s="1">
        <f t="shared" ref="B5920:B5983" si="93">B5919+1</f>
        <v>66</v>
      </c>
      <c r="C5920" s="18">
        <v>19.899999999999999</v>
      </c>
      <c r="D5920">
        <v>19.8</v>
      </c>
      <c r="E5920">
        <v>6.5</v>
      </c>
      <c r="F5920" s="2">
        <v>0</v>
      </c>
    </row>
    <row r="5921" spans="1:6" x14ac:dyDescent="0.35">
      <c r="A5921">
        <v>2011</v>
      </c>
      <c r="B5921" s="1">
        <f t="shared" si="93"/>
        <v>67</v>
      </c>
      <c r="C5921" s="18">
        <v>12.3</v>
      </c>
      <c r="D5921">
        <v>15.7</v>
      </c>
      <c r="E5921">
        <v>8.4</v>
      </c>
      <c r="F5921" s="2">
        <v>2</v>
      </c>
    </row>
    <row r="5922" spans="1:6" x14ac:dyDescent="0.35">
      <c r="A5922">
        <v>2011</v>
      </c>
      <c r="B5922" s="1">
        <f t="shared" si="93"/>
        <v>68</v>
      </c>
      <c r="C5922" s="18">
        <v>12.5</v>
      </c>
      <c r="D5922">
        <v>15</v>
      </c>
      <c r="E5922">
        <v>9</v>
      </c>
      <c r="F5922" s="2">
        <v>1</v>
      </c>
    </row>
    <row r="5923" spans="1:6" x14ac:dyDescent="0.35">
      <c r="A5923">
        <v>2011</v>
      </c>
      <c r="B5923" s="1">
        <f t="shared" si="93"/>
        <v>69</v>
      </c>
      <c r="C5923" s="18">
        <v>7.4</v>
      </c>
      <c r="D5923">
        <v>17.399999999999999</v>
      </c>
      <c r="E5923">
        <v>10.3</v>
      </c>
      <c r="F5923" s="2">
        <v>0</v>
      </c>
    </row>
    <row r="5924" spans="1:6" x14ac:dyDescent="0.35">
      <c r="A5924">
        <v>2011</v>
      </c>
      <c r="B5924" s="1">
        <f t="shared" si="93"/>
        <v>70</v>
      </c>
      <c r="C5924" s="18">
        <v>7.8</v>
      </c>
      <c r="D5924">
        <v>17</v>
      </c>
      <c r="E5924">
        <v>8</v>
      </c>
      <c r="F5924" s="2">
        <v>0</v>
      </c>
    </row>
    <row r="5925" spans="1:6" x14ac:dyDescent="0.35">
      <c r="A5925">
        <v>2011</v>
      </c>
      <c r="B5925" s="1">
        <f t="shared" si="93"/>
        <v>71</v>
      </c>
      <c r="C5925" s="18">
        <v>13.3</v>
      </c>
      <c r="D5925">
        <v>16</v>
      </c>
      <c r="E5925">
        <v>10.8</v>
      </c>
      <c r="F5925" s="2">
        <v>8</v>
      </c>
    </row>
    <row r="5926" spans="1:6" x14ac:dyDescent="0.35">
      <c r="A5926">
        <v>2011</v>
      </c>
      <c r="B5926" s="1">
        <f t="shared" si="93"/>
        <v>72</v>
      </c>
      <c r="C5926" s="18">
        <v>16.399999999999999</v>
      </c>
      <c r="D5926">
        <v>18.600000000000001</v>
      </c>
      <c r="E5926">
        <v>7.8</v>
      </c>
      <c r="F5926" s="2">
        <v>5</v>
      </c>
    </row>
    <row r="5927" spans="1:6" x14ac:dyDescent="0.35">
      <c r="A5927">
        <v>2011</v>
      </c>
      <c r="B5927" s="1">
        <f t="shared" si="93"/>
        <v>73</v>
      </c>
      <c r="C5927" s="18">
        <v>11.2</v>
      </c>
      <c r="D5927">
        <v>16.5</v>
      </c>
      <c r="E5927">
        <v>7.9</v>
      </c>
      <c r="F5927" s="2">
        <f>8+5</f>
        <v>13</v>
      </c>
    </row>
    <row r="5928" spans="1:6" x14ac:dyDescent="0.35">
      <c r="A5928">
        <v>2011</v>
      </c>
      <c r="B5928" s="1">
        <f t="shared" si="93"/>
        <v>74</v>
      </c>
      <c r="C5928" s="18">
        <v>13.1</v>
      </c>
      <c r="D5928">
        <v>12.6</v>
      </c>
      <c r="E5928">
        <v>6</v>
      </c>
      <c r="F5928" s="2">
        <v>6</v>
      </c>
    </row>
    <row r="5929" spans="1:6" x14ac:dyDescent="0.35">
      <c r="A5929">
        <v>2011</v>
      </c>
      <c r="B5929" s="1">
        <f t="shared" si="93"/>
        <v>75</v>
      </c>
      <c r="C5929" s="18">
        <v>7.4</v>
      </c>
      <c r="D5929">
        <v>11.7</v>
      </c>
      <c r="E5929">
        <v>6</v>
      </c>
      <c r="F5929" s="2">
        <v>9</v>
      </c>
    </row>
    <row r="5930" spans="1:6" x14ac:dyDescent="0.35">
      <c r="A5930">
        <v>2011</v>
      </c>
      <c r="B5930" s="1">
        <f t="shared" si="93"/>
        <v>76</v>
      </c>
      <c r="C5930" s="18">
        <v>20.100000000000001</v>
      </c>
      <c r="D5930">
        <v>14</v>
      </c>
      <c r="E5930">
        <v>8</v>
      </c>
      <c r="F5930" s="2">
        <v>2</v>
      </c>
    </row>
    <row r="5931" spans="1:6" x14ac:dyDescent="0.35">
      <c r="A5931">
        <v>2011</v>
      </c>
      <c r="B5931" s="1">
        <f t="shared" si="93"/>
        <v>77</v>
      </c>
      <c r="C5931" s="18">
        <v>22.1</v>
      </c>
      <c r="D5931">
        <v>18.100000000000001</v>
      </c>
      <c r="E5931">
        <v>6.9</v>
      </c>
      <c r="F5931" s="2">
        <v>0</v>
      </c>
    </row>
    <row r="5932" spans="1:6" x14ac:dyDescent="0.35">
      <c r="A5932">
        <v>2011</v>
      </c>
      <c r="B5932" s="1">
        <f t="shared" si="93"/>
        <v>78</v>
      </c>
      <c r="C5932" s="18">
        <v>23.1</v>
      </c>
      <c r="D5932">
        <v>23</v>
      </c>
      <c r="E5932">
        <v>6</v>
      </c>
      <c r="F5932" s="2">
        <v>0</v>
      </c>
    </row>
    <row r="5933" spans="1:6" x14ac:dyDescent="0.35">
      <c r="A5933">
        <v>2011</v>
      </c>
      <c r="B5933" s="1">
        <f t="shared" si="93"/>
        <v>79</v>
      </c>
      <c r="C5933" s="18">
        <v>22.8</v>
      </c>
      <c r="D5933">
        <v>26</v>
      </c>
      <c r="E5933">
        <v>9.3000000000000007</v>
      </c>
      <c r="F5933" s="2">
        <v>0</v>
      </c>
    </row>
    <row r="5934" spans="1:6" x14ac:dyDescent="0.35">
      <c r="A5934">
        <v>2011</v>
      </c>
      <c r="B5934" s="1">
        <f t="shared" si="93"/>
        <v>80</v>
      </c>
      <c r="C5934" s="18">
        <v>21.8</v>
      </c>
      <c r="D5934">
        <v>23.4</v>
      </c>
      <c r="E5934">
        <v>5.5</v>
      </c>
      <c r="F5934" s="2">
        <v>0</v>
      </c>
    </row>
    <row r="5935" spans="1:6" x14ac:dyDescent="0.35">
      <c r="A5935">
        <v>2011</v>
      </c>
      <c r="B5935" s="1">
        <f t="shared" si="93"/>
        <v>81</v>
      </c>
      <c r="C5935" s="18">
        <v>20.399999999999999</v>
      </c>
      <c r="D5935">
        <v>20.7</v>
      </c>
      <c r="E5935">
        <v>7</v>
      </c>
      <c r="F5935" s="2">
        <v>0</v>
      </c>
    </row>
    <row r="5936" spans="1:6" x14ac:dyDescent="0.35">
      <c r="A5936">
        <v>2011</v>
      </c>
      <c r="B5936" s="1">
        <f t="shared" si="93"/>
        <v>82</v>
      </c>
      <c r="C5936" s="18">
        <v>18.3</v>
      </c>
      <c r="D5936">
        <v>22.5</v>
      </c>
      <c r="E5936">
        <v>9.8000000000000007</v>
      </c>
      <c r="F5936" s="2">
        <v>0</v>
      </c>
    </row>
    <row r="5937" spans="1:6" x14ac:dyDescent="0.35">
      <c r="A5937">
        <v>2011</v>
      </c>
      <c r="B5937" s="1">
        <f t="shared" si="93"/>
        <v>83</v>
      </c>
      <c r="C5937" s="18">
        <v>21.1</v>
      </c>
      <c r="D5937">
        <v>24.4</v>
      </c>
      <c r="E5937">
        <v>10</v>
      </c>
      <c r="F5937" s="2">
        <v>0</v>
      </c>
    </row>
    <row r="5938" spans="1:6" x14ac:dyDescent="0.35">
      <c r="A5938">
        <v>2011</v>
      </c>
      <c r="B5938" s="1">
        <f t="shared" si="93"/>
        <v>84</v>
      </c>
      <c r="C5938" s="18">
        <v>21.5</v>
      </c>
      <c r="D5938">
        <v>21.5</v>
      </c>
      <c r="E5938">
        <v>8.9</v>
      </c>
      <c r="F5938" s="2">
        <v>0</v>
      </c>
    </row>
    <row r="5939" spans="1:6" x14ac:dyDescent="0.35">
      <c r="A5939">
        <v>2011</v>
      </c>
      <c r="B5939" s="1">
        <f t="shared" si="93"/>
        <v>85</v>
      </c>
      <c r="C5939" s="18">
        <v>19.899999999999999</v>
      </c>
      <c r="D5939">
        <v>19</v>
      </c>
      <c r="E5939">
        <v>8.9</v>
      </c>
      <c r="F5939" s="2">
        <v>0</v>
      </c>
    </row>
    <row r="5940" spans="1:6" x14ac:dyDescent="0.35">
      <c r="A5940">
        <v>2011</v>
      </c>
      <c r="B5940" s="1">
        <f t="shared" si="93"/>
        <v>86</v>
      </c>
      <c r="C5940" s="18">
        <v>21.6</v>
      </c>
      <c r="D5940">
        <v>19</v>
      </c>
      <c r="E5940">
        <v>10.8</v>
      </c>
      <c r="F5940" s="2">
        <v>0</v>
      </c>
    </row>
    <row r="5941" spans="1:6" x14ac:dyDescent="0.35">
      <c r="A5941">
        <v>2011</v>
      </c>
      <c r="B5941" s="1">
        <f t="shared" si="93"/>
        <v>87</v>
      </c>
      <c r="C5941" s="18">
        <v>23.5</v>
      </c>
      <c r="D5941">
        <v>17</v>
      </c>
      <c r="E5941">
        <v>6</v>
      </c>
      <c r="F5941" s="2">
        <v>0</v>
      </c>
    </row>
    <row r="5942" spans="1:6" x14ac:dyDescent="0.35">
      <c r="A5942">
        <v>2011</v>
      </c>
      <c r="B5942" s="1">
        <f t="shared" si="93"/>
        <v>88</v>
      </c>
      <c r="C5942" s="18">
        <v>22.5</v>
      </c>
      <c r="D5942">
        <v>18</v>
      </c>
      <c r="E5942">
        <v>10.6</v>
      </c>
      <c r="F5942" s="2">
        <v>0</v>
      </c>
    </row>
    <row r="5943" spans="1:6" x14ac:dyDescent="0.35">
      <c r="A5943">
        <v>2011</v>
      </c>
      <c r="B5943" s="1">
        <f t="shared" si="93"/>
        <v>89</v>
      </c>
      <c r="C5943" s="18">
        <v>24.1</v>
      </c>
      <c r="D5943">
        <v>21</v>
      </c>
      <c r="E5943">
        <v>8</v>
      </c>
      <c r="F5943" s="2">
        <v>0</v>
      </c>
    </row>
    <row r="5944" spans="1:6" x14ac:dyDescent="0.35">
      <c r="A5944">
        <v>2011</v>
      </c>
      <c r="B5944" s="1">
        <f t="shared" si="93"/>
        <v>90</v>
      </c>
      <c r="C5944" s="18">
        <v>24.6</v>
      </c>
      <c r="D5944">
        <v>25</v>
      </c>
      <c r="E5944">
        <v>9</v>
      </c>
      <c r="F5944" s="2">
        <v>0</v>
      </c>
    </row>
    <row r="5945" spans="1:6" x14ac:dyDescent="0.35">
      <c r="A5945">
        <v>2011</v>
      </c>
      <c r="B5945" s="1">
        <f t="shared" si="93"/>
        <v>91</v>
      </c>
      <c r="C5945" s="18">
        <v>24</v>
      </c>
      <c r="D5945">
        <v>32</v>
      </c>
      <c r="E5945">
        <v>10.7</v>
      </c>
      <c r="F5945" s="2">
        <v>0</v>
      </c>
    </row>
    <row r="5946" spans="1:6" x14ac:dyDescent="0.35">
      <c r="A5946">
        <v>2011</v>
      </c>
      <c r="B5946" s="1">
        <f t="shared" si="93"/>
        <v>92</v>
      </c>
      <c r="C5946" s="18">
        <v>21.8</v>
      </c>
      <c r="D5946">
        <v>31.1</v>
      </c>
      <c r="E5946">
        <v>14.9</v>
      </c>
      <c r="F5946" s="2">
        <v>0</v>
      </c>
    </row>
    <row r="5947" spans="1:6" x14ac:dyDescent="0.35">
      <c r="A5947">
        <v>2011</v>
      </c>
      <c r="B5947" s="1">
        <f t="shared" si="93"/>
        <v>93</v>
      </c>
      <c r="C5947" s="18">
        <v>10.3</v>
      </c>
      <c r="D5947">
        <v>18.100000000000001</v>
      </c>
      <c r="E5947">
        <v>12</v>
      </c>
      <c r="F5947" s="2">
        <v>1</v>
      </c>
    </row>
    <row r="5948" spans="1:6" x14ac:dyDescent="0.35">
      <c r="A5948">
        <v>2011</v>
      </c>
      <c r="B5948" s="1">
        <f t="shared" si="93"/>
        <v>94</v>
      </c>
      <c r="C5948" s="18">
        <v>10.8</v>
      </c>
      <c r="D5948">
        <v>17.399999999999999</v>
      </c>
      <c r="E5948">
        <v>11.1</v>
      </c>
      <c r="F5948" s="2">
        <v>8</v>
      </c>
    </row>
    <row r="5949" spans="1:6" x14ac:dyDescent="0.35">
      <c r="A5949">
        <v>2011</v>
      </c>
      <c r="B5949" s="1">
        <f t="shared" si="93"/>
        <v>95</v>
      </c>
      <c r="C5949" s="18">
        <v>23.3</v>
      </c>
      <c r="D5949">
        <v>25.8</v>
      </c>
      <c r="E5949">
        <v>13.6</v>
      </c>
      <c r="F5949" s="2">
        <v>0</v>
      </c>
    </row>
    <row r="5950" spans="1:6" x14ac:dyDescent="0.35">
      <c r="A5950">
        <v>2011</v>
      </c>
      <c r="B5950" s="1">
        <f t="shared" si="93"/>
        <v>96</v>
      </c>
      <c r="C5950" s="18">
        <v>22.6</v>
      </c>
      <c r="D5950">
        <v>22.5</v>
      </c>
      <c r="E5950">
        <v>13</v>
      </c>
      <c r="F5950" s="2">
        <v>0</v>
      </c>
    </row>
    <row r="5951" spans="1:6" x14ac:dyDescent="0.35">
      <c r="A5951">
        <v>2011</v>
      </c>
      <c r="B5951" s="1">
        <f t="shared" si="93"/>
        <v>97</v>
      </c>
      <c r="C5951" s="18">
        <v>24.7</v>
      </c>
      <c r="D5951">
        <v>27.2</v>
      </c>
      <c r="E5951">
        <v>12</v>
      </c>
      <c r="F5951" s="2">
        <v>0</v>
      </c>
    </row>
    <row r="5952" spans="1:6" x14ac:dyDescent="0.35">
      <c r="A5952">
        <v>2011</v>
      </c>
      <c r="B5952" s="1">
        <f t="shared" si="93"/>
        <v>98</v>
      </c>
      <c r="C5952" s="18">
        <v>24.7</v>
      </c>
      <c r="D5952">
        <v>33</v>
      </c>
      <c r="E5952">
        <v>10.6</v>
      </c>
      <c r="F5952" s="2">
        <v>0</v>
      </c>
    </row>
    <row r="5953" spans="1:6" x14ac:dyDescent="0.35">
      <c r="A5953">
        <v>2011</v>
      </c>
      <c r="B5953" s="1">
        <f t="shared" si="93"/>
        <v>99</v>
      </c>
      <c r="C5953" s="18">
        <v>25.4</v>
      </c>
      <c r="D5953">
        <v>23.4</v>
      </c>
      <c r="E5953">
        <v>11.8</v>
      </c>
      <c r="F5953" s="2">
        <v>0</v>
      </c>
    </row>
    <row r="5954" spans="1:6" x14ac:dyDescent="0.35">
      <c r="A5954">
        <v>2011</v>
      </c>
      <c r="B5954" s="1">
        <f t="shared" si="93"/>
        <v>100</v>
      </c>
      <c r="C5954" s="18">
        <v>26</v>
      </c>
      <c r="D5954">
        <v>23.9</v>
      </c>
      <c r="E5954">
        <v>11.6</v>
      </c>
      <c r="F5954" s="2">
        <v>0</v>
      </c>
    </row>
    <row r="5955" spans="1:6" x14ac:dyDescent="0.35">
      <c r="A5955">
        <v>2011</v>
      </c>
      <c r="B5955" s="1">
        <f t="shared" si="93"/>
        <v>101</v>
      </c>
      <c r="C5955" s="18">
        <v>26.5</v>
      </c>
      <c r="D5955">
        <v>24.7</v>
      </c>
      <c r="E5955">
        <v>6.3</v>
      </c>
      <c r="F5955" s="2">
        <v>0</v>
      </c>
    </row>
    <row r="5956" spans="1:6" x14ac:dyDescent="0.35">
      <c r="A5956">
        <v>2011</v>
      </c>
      <c r="B5956" s="1">
        <f t="shared" si="93"/>
        <v>102</v>
      </c>
      <c r="C5956" s="18">
        <v>26.2</v>
      </c>
      <c r="D5956">
        <v>25.5</v>
      </c>
      <c r="E5956">
        <v>11.1</v>
      </c>
      <c r="F5956" s="2">
        <v>0</v>
      </c>
    </row>
    <row r="5957" spans="1:6" x14ac:dyDescent="0.35">
      <c r="A5957">
        <v>2011</v>
      </c>
      <c r="B5957" s="1">
        <f t="shared" si="93"/>
        <v>103</v>
      </c>
      <c r="C5957" s="18">
        <v>24.7</v>
      </c>
      <c r="D5957">
        <v>31.4</v>
      </c>
      <c r="E5957">
        <v>11.2</v>
      </c>
      <c r="F5957" s="2">
        <v>0</v>
      </c>
    </row>
    <row r="5958" spans="1:6" x14ac:dyDescent="0.35">
      <c r="A5958">
        <v>2011</v>
      </c>
      <c r="B5958" s="1">
        <f t="shared" si="93"/>
        <v>104</v>
      </c>
      <c r="C5958" s="18">
        <v>25.3</v>
      </c>
      <c r="D5958">
        <v>31</v>
      </c>
      <c r="E5958">
        <v>16</v>
      </c>
      <c r="F5958" s="2">
        <v>0</v>
      </c>
    </row>
    <row r="5959" spans="1:6" x14ac:dyDescent="0.35">
      <c r="A5959">
        <v>2011</v>
      </c>
      <c r="B5959" s="1">
        <f t="shared" si="93"/>
        <v>105</v>
      </c>
      <c r="C5959" s="18">
        <v>25.6</v>
      </c>
      <c r="D5959">
        <v>29</v>
      </c>
      <c r="E5959">
        <v>13.5</v>
      </c>
      <c r="F5959" s="2">
        <v>0</v>
      </c>
    </row>
    <row r="5960" spans="1:6" x14ac:dyDescent="0.35">
      <c r="A5960">
        <v>2011</v>
      </c>
      <c r="B5960" s="1">
        <f t="shared" si="93"/>
        <v>106</v>
      </c>
      <c r="C5960" s="18">
        <v>19.5</v>
      </c>
      <c r="D5960">
        <v>25.6</v>
      </c>
      <c r="E5960">
        <v>12.5</v>
      </c>
      <c r="F5960" s="2">
        <v>0</v>
      </c>
    </row>
    <row r="5961" spans="1:6" x14ac:dyDescent="0.35">
      <c r="A5961">
        <v>2011</v>
      </c>
      <c r="B5961" s="1">
        <f t="shared" si="93"/>
        <v>107</v>
      </c>
      <c r="C5961" s="18">
        <v>25.4</v>
      </c>
      <c r="D5961">
        <v>25.2</v>
      </c>
      <c r="E5961">
        <v>11.1</v>
      </c>
      <c r="F5961" s="2">
        <v>0</v>
      </c>
    </row>
    <row r="5962" spans="1:6" x14ac:dyDescent="0.35">
      <c r="A5962">
        <v>2011</v>
      </c>
      <c r="B5962" s="1">
        <f t="shared" si="93"/>
        <v>108</v>
      </c>
      <c r="C5962" s="18">
        <v>25.3</v>
      </c>
      <c r="D5962">
        <v>27.1</v>
      </c>
      <c r="E5962">
        <v>12.6</v>
      </c>
      <c r="F5962" s="2">
        <v>0</v>
      </c>
    </row>
    <row r="5963" spans="1:6" x14ac:dyDescent="0.35">
      <c r="A5963">
        <v>2011</v>
      </c>
      <c r="B5963" s="1">
        <f t="shared" si="93"/>
        <v>109</v>
      </c>
      <c r="C5963" s="18">
        <v>25.9</v>
      </c>
      <c r="D5963">
        <v>26.2</v>
      </c>
      <c r="E5963">
        <v>13.8</v>
      </c>
      <c r="F5963" s="2">
        <v>0</v>
      </c>
    </row>
    <row r="5964" spans="1:6" x14ac:dyDescent="0.35">
      <c r="A5964">
        <v>2011</v>
      </c>
      <c r="B5964" s="1">
        <f t="shared" si="93"/>
        <v>110</v>
      </c>
      <c r="C5964" s="18">
        <v>25.1</v>
      </c>
      <c r="D5964">
        <v>25.8</v>
      </c>
      <c r="E5964">
        <v>13</v>
      </c>
      <c r="F5964" s="2">
        <v>0</v>
      </c>
    </row>
    <row r="5965" spans="1:6" x14ac:dyDescent="0.35">
      <c r="A5965">
        <v>2011</v>
      </c>
      <c r="B5965" s="1">
        <f t="shared" si="93"/>
        <v>111</v>
      </c>
      <c r="C5965" s="18">
        <v>18.5</v>
      </c>
      <c r="D5965">
        <v>21.5</v>
      </c>
      <c r="E5965">
        <v>13</v>
      </c>
      <c r="F5965" s="2">
        <v>5</v>
      </c>
    </row>
    <row r="5966" spans="1:6" x14ac:dyDescent="0.35">
      <c r="A5966">
        <v>2011</v>
      </c>
      <c r="B5966" s="1">
        <f t="shared" si="93"/>
        <v>112</v>
      </c>
      <c r="C5966" s="18">
        <v>13.4</v>
      </c>
      <c r="D5966">
        <v>16.8</v>
      </c>
      <c r="E5966">
        <v>9.3000000000000007</v>
      </c>
      <c r="F5966" s="2">
        <v>7</v>
      </c>
    </row>
    <row r="5967" spans="1:6" x14ac:dyDescent="0.35">
      <c r="A5967">
        <v>2011</v>
      </c>
      <c r="B5967" s="1">
        <f t="shared" si="93"/>
        <v>113</v>
      </c>
      <c r="C5967" s="18">
        <v>9.1</v>
      </c>
      <c r="D5967">
        <v>17.8</v>
      </c>
      <c r="E5967">
        <v>9.6</v>
      </c>
      <c r="F5967" s="2">
        <v>1</v>
      </c>
    </row>
    <row r="5968" spans="1:6" x14ac:dyDescent="0.35">
      <c r="A5968">
        <v>2011</v>
      </c>
      <c r="B5968" s="1">
        <f t="shared" si="93"/>
        <v>114</v>
      </c>
      <c r="C5968" s="18">
        <v>12.6</v>
      </c>
      <c r="D5968">
        <v>16.899999999999999</v>
      </c>
      <c r="E5968">
        <v>10</v>
      </c>
      <c r="F5968" s="2">
        <v>3</v>
      </c>
    </row>
    <row r="5969" spans="1:6" x14ac:dyDescent="0.35">
      <c r="A5969">
        <v>2011</v>
      </c>
      <c r="B5969" s="1">
        <f t="shared" si="93"/>
        <v>115</v>
      </c>
      <c r="C5969" s="18">
        <v>22.4</v>
      </c>
      <c r="D5969">
        <v>21.5</v>
      </c>
      <c r="E5969">
        <v>7.2</v>
      </c>
      <c r="F5969" s="2">
        <v>0</v>
      </c>
    </row>
    <row r="5970" spans="1:6" x14ac:dyDescent="0.35">
      <c r="A5970">
        <v>2011</v>
      </c>
      <c r="B5970" s="1">
        <f t="shared" si="93"/>
        <v>116</v>
      </c>
      <c r="C5970" s="18">
        <v>26.8</v>
      </c>
      <c r="D5970">
        <v>24</v>
      </c>
      <c r="E5970">
        <v>9.6999999999999993</v>
      </c>
      <c r="F5970" s="2">
        <v>0</v>
      </c>
    </row>
    <row r="5971" spans="1:6" x14ac:dyDescent="0.35">
      <c r="A5971">
        <v>2011</v>
      </c>
      <c r="B5971" s="1">
        <f t="shared" si="93"/>
        <v>117</v>
      </c>
      <c r="C5971" s="18">
        <v>27</v>
      </c>
      <c r="D5971">
        <v>26.9</v>
      </c>
      <c r="E5971">
        <v>9.3000000000000007</v>
      </c>
      <c r="F5971" s="2">
        <v>0</v>
      </c>
    </row>
    <row r="5972" spans="1:6" x14ac:dyDescent="0.35">
      <c r="A5972">
        <v>2011</v>
      </c>
      <c r="B5972" s="1">
        <f t="shared" si="93"/>
        <v>118</v>
      </c>
      <c r="C5972" s="18">
        <v>21</v>
      </c>
      <c r="D5972">
        <v>23.2</v>
      </c>
      <c r="E5972">
        <v>12.2</v>
      </c>
      <c r="F5972" s="2">
        <v>0</v>
      </c>
    </row>
    <row r="5973" spans="1:6" x14ac:dyDescent="0.35">
      <c r="A5973">
        <v>2011</v>
      </c>
      <c r="B5973" s="1">
        <f t="shared" si="93"/>
        <v>119</v>
      </c>
      <c r="C5973" s="18">
        <v>14.6</v>
      </c>
      <c r="D5973">
        <v>17.100000000000001</v>
      </c>
      <c r="E5973">
        <v>12</v>
      </c>
      <c r="F5973" s="2">
        <v>23</v>
      </c>
    </row>
    <row r="5974" spans="1:6" x14ac:dyDescent="0.35">
      <c r="A5974">
        <v>2011</v>
      </c>
      <c r="B5974" s="1">
        <f t="shared" si="93"/>
        <v>120</v>
      </c>
      <c r="C5974" s="18">
        <v>21.1</v>
      </c>
      <c r="D5974">
        <v>21</v>
      </c>
      <c r="E5974">
        <v>9.3000000000000007</v>
      </c>
      <c r="F5974" s="2">
        <v>1</v>
      </c>
    </row>
    <row r="5975" spans="1:6" x14ac:dyDescent="0.35">
      <c r="A5975">
        <v>2011</v>
      </c>
      <c r="B5975" s="1">
        <f t="shared" si="93"/>
        <v>121</v>
      </c>
      <c r="C5975" s="18">
        <v>13.1</v>
      </c>
      <c r="D5975">
        <v>19.100000000000001</v>
      </c>
      <c r="E5975">
        <v>10</v>
      </c>
      <c r="F5975" s="2">
        <v>12</v>
      </c>
    </row>
    <row r="5976" spans="1:6" x14ac:dyDescent="0.35">
      <c r="A5976">
        <v>2011</v>
      </c>
      <c r="B5976" s="1">
        <f t="shared" si="93"/>
        <v>122</v>
      </c>
      <c r="C5976" s="18">
        <v>15.2</v>
      </c>
      <c r="D5976">
        <v>17.899999999999999</v>
      </c>
      <c r="E5976">
        <v>9.8000000000000007</v>
      </c>
      <c r="F5976" s="2">
        <v>1</v>
      </c>
    </row>
    <row r="5977" spans="1:6" x14ac:dyDescent="0.35">
      <c r="A5977">
        <v>2011</v>
      </c>
      <c r="B5977" s="1">
        <f t="shared" si="93"/>
        <v>123</v>
      </c>
      <c r="C5977" s="18">
        <v>22.9</v>
      </c>
      <c r="D5977">
        <v>21.1</v>
      </c>
      <c r="E5977">
        <v>9.8000000000000007</v>
      </c>
      <c r="F5977" s="2">
        <v>0</v>
      </c>
    </row>
    <row r="5978" spans="1:6" x14ac:dyDescent="0.35">
      <c r="A5978">
        <v>2011</v>
      </c>
      <c r="B5978" s="1">
        <f t="shared" si="93"/>
        <v>124</v>
      </c>
      <c r="C5978" s="18">
        <v>23.7</v>
      </c>
      <c r="D5978">
        <v>22.4</v>
      </c>
      <c r="E5978">
        <v>11</v>
      </c>
      <c r="F5978" s="2">
        <v>0</v>
      </c>
    </row>
    <row r="5979" spans="1:6" x14ac:dyDescent="0.35">
      <c r="A5979">
        <v>2011</v>
      </c>
      <c r="B5979" s="1">
        <f t="shared" si="93"/>
        <v>125</v>
      </c>
      <c r="C5979" s="18">
        <v>27.5</v>
      </c>
      <c r="D5979">
        <v>24.7</v>
      </c>
      <c r="E5979">
        <v>10.6</v>
      </c>
      <c r="F5979" s="2">
        <v>0</v>
      </c>
    </row>
    <row r="5980" spans="1:6" x14ac:dyDescent="0.35">
      <c r="A5980">
        <v>2011</v>
      </c>
      <c r="B5980" s="1">
        <f t="shared" si="93"/>
        <v>126</v>
      </c>
      <c r="C5980" s="18">
        <v>22.9</v>
      </c>
      <c r="D5980">
        <v>23.6</v>
      </c>
      <c r="E5980">
        <v>13</v>
      </c>
      <c r="F5980" s="2">
        <v>0</v>
      </c>
    </row>
    <row r="5981" spans="1:6" x14ac:dyDescent="0.35">
      <c r="A5981">
        <v>2011</v>
      </c>
      <c r="B5981" s="1">
        <f t="shared" si="93"/>
        <v>127</v>
      </c>
      <c r="C5981" s="18">
        <v>25.9</v>
      </c>
      <c r="D5981">
        <v>23.1</v>
      </c>
      <c r="E5981">
        <v>14</v>
      </c>
      <c r="F5981" s="2">
        <v>0</v>
      </c>
    </row>
    <row r="5982" spans="1:6" x14ac:dyDescent="0.35">
      <c r="A5982">
        <v>2011</v>
      </c>
      <c r="B5982" s="1">
        <f t="shared" si="93"/>
        <v>128</v>
      </c>
      <c r="C5982" s="18">
        <v>28.5</v>
      </c>
      <c r="D5982">
        <v>26.5</v>
      </c>
      <c r="E5982">
        <v>9.8000000000000007</v>
      </c>
      <c r="F5982" s="2">
        <v>0</v>
      </c>
    </row>
    <row r="5983" spans="1:6" x14ac:dyDescent="0.35">
      <c r="A5983">
        <v>2011</v>
      </c>
      <c r="B5983" s="1">
        <f t="shared" si="93"/>
        <v>129</v>
      </c>
      <c r="C5983" s="18">
        <v>26.7</v>
      </c>
      <c r="D5983">
        <v>32.299999999999997</v>
      </c>
      <c r="E5983">
        <v>14.4</v>
      </c>
      <c r="F5983" s="2">
        <v>0</v>
      </c>
    </row>
    <row r="5984" spans="1:6" x14ac:dyDescent="0.35">
      <c r="A5984">
        <v>2011</v>
      </c>
      <c r="B5984" s="1">
        <f t="shared" ref="B5984:B6047" si="94">B5983+1</f>
        <v>130</v>
      </c>
      <c r="C5984" s="18">
        <v>22</v>
      </c>
      <c r="D5984">
        <v>29.2</v>
      </c>
      <c r="E5984">
        <v>17.8</v>
      </c>
      <c r="F5984" s="2">
        <v>0</v>
      </c>
    </row>
    <row r="5985" spans="1:6" x14ac:dyDescent="0.35">
      <c r="A5985">
        <v>2011</v>
      </c>
      <c r="B5985" s="1">
        <f t="shared" si="94"/>
        <v>131</v>
      </c>
      <c r="C5985" s="18">
        <v>26.3</v>
      </c>
      <c r="D5985">
        <v>33.5</v>
      </c>
      <c r="E5985">
        <v>18</v>
      </c>
      <c r="F5985" s="2">
        <v>0</v>
      </c>
    </row>
    <row r="5986" spans="1:6" x14ac:dyDescent="0.35">
      <c r="A5986">
        <v>2011</v>
      </c>
      <c r="B5986" s="1">
        <f t="shared" si="94"/>
        <v>132</v>
      </c>
      <c r="C5986" s="18">
        <v>25.6</v>
      </c>
      <c r="D5986">
        <v>29.7</v>
      </c>
      <c r="E5986">
        <v>15</v>
      </c>
      <c r="F5986" s="2">
        <v>7</v>
      </c>
    </row>
    <row r="5987" spans="1:6" x14ac:dyDescent="0.35">
      <c r="A5987">
        <v>2011</v>
      </c>
      <c r="B5987" s="1">
        <f t="shared" si="94"/>
        <v>133</v>
      </c>
      <c r="C5987" s="18">
        <v>26.6</v>
      </c>
      <c r="D5987">
        <v>32.700000000000003</v>
      </c>
      <c r="E5987">
        <v>17.7</v>
      </c>
      <c r="F5987" s="2">
        <v>1</v>
      </c>
    </row>
    <row r="5988" spans="1:6" x14ac:dyDescent="0.35">
      <c r="A5988">
        <v>2011</v>
      </c>
      <c r="B5988" s="1">
        <f t="shared" si="94"/>
        <v>134</v>
      </c>
      <c r="C5988" s="18">
        <v>28.7</v>
      </c>
      <c r="D5988">
        <v>33.9</v>
      </c>
      <c r="E5988">
        <v>16.399999999999999</v>
      </c>
      <c r="F5988" s="2">
        <v>0</v>
      </c>
    </row>
    <row r="5989" spans="1:6" x14ac:dyDescent="0.35">
      <c r="A5989">
        <v>2011</v>
      </c>
      <c r="B5989" s="1">
        <f t="shared" si="94"/>
        <v>135</v>
      </c>
      <c r="C5989" s="18">
        <v>23.7</v>
      </c>
      <c r="D5989">
        <v>33.299999999999997</v>
      </c>
      <c r="E5989">
        <v>18</v>
      </c>
      <c r="F5989" s="2">
        <v>0</v>
      </c>
    </row>
    <row r="5990" spans="1:6" x14ac:dyDescent="0.35">
      <c r="A5990">
        <v>2011</v>
      </c>
      <c r="B5990" s="1">
        <f t="shared" si="94"/>
        <v>136</v>
      </c>
      <c r="C5990" s="18">
        <v>15.4</v>
      </c>
      <c r="D5990">
        <v>22.1</v>
      </c>
      <c r="E5990">
        <v>16.8</v>
      </c>
      <c r="F5990" s="2">
        <v>3</v>
      </c>
    </row>
    <row r="5991" spans="1:6" x14ac:dyDescent="0.35">
      <c r="A5991">
        <v>2011</v>
      </c>
      <c r="B5991" s="1">
        <f t="shared" si="94"/>
        <v>137</v>
      </c>
      <c r="C5991" s="18">
        <v>20.100000000000001</v>
      </c>
      <c r="D5991">
        <v>28.5</v>
      </c>
      <c r="E5991">
        <v>16.5</v>
      </c>
      <c r="F5991" s="2">
        <v>2</v>
      </c>
    </row>
    <row r="5992" spans="1:6" x14ac:dyDescent="0.35">
      <c r="A5992">
        <v>2011</v>
      </c>
      <c r="B5992" s="1">
        <f t="shared" si="94"/>
        <v>138</v>
      </c>
      <c r="C5992" s="18">
        <v>17.600000000000001</v>
      </c>
      <c r="D5992">
        <v>25.7</v>
      </c>
      <c r="E5992">
        <v>17</v>
      </c>
      <c r="F5992" s="2">
        <v>10</v>
      </c>
    </row>
    <row r="5993" spans="1:6" x14ac:dyDescent="0.35">
      <c r="A5993">
        <v>2011</v>
      </c>
      <c r="B5993" s="1">
        <f t="shared" si="94"/>
        <v>139</v>
      </c>
      <c r="C5993" s="18">
        <v>20.2</v>
      </c>
      <c r="D5993">
        <v>24.8</v>
      </c>
      <c r="E5993">
        <v>14</v>
      </c>
      <c r="F5993" s="2">
        <v>0</v>
      </c>
    </row>
    <row r="5994" spans="1:6" x14ac:dyDescent="0.35">
      <c r="A5994">
        <v>2011</v>
      </c>
      <c r="B5994" s="1">
        <f t="shared" si="94"/>
        <v>140</v>
      </c>
      <c r="C5994" s="18">
        <v>21.7</v>
      </c>
      <c r="D5994">
        <v>24.8</v>
      </c>
      <c r="E5994">
        <v>12.6</v>
      </c>
      <c r="F5994" s="2">
        <v>0</v>
      </c>
    </row>
    <row r="5995" spans="1:6" x14ac:dyDescent="0.35">
      <c r="A5995">
        <v>2011</v>
      </c>
      <c r="B5995" s="1">
        <f t="shared" si="94"/>
        <v>141</v>
      </c>
      <c r="C5995" s="18">
        <v>29.2</v>
      </c>
      <c r="D5995">
        <v>27.4</v>
      </c>
      <c r="E5995">
        <v>11.7</v>
      </c>
      <c r="F5995" s="2">
        <v>0</v>
      </c>
    </row>
    <row r="5996" spans="1:6" x14ac:dyDescent="0.35">
      <c r="A5996">
        <v>2011</v>
      </c>
      <c r="B5996" s="1">
        <f t="shared" si="94"/>
        <v>142</v>
      </c>
      <c r="C5996" s="18">
        <v>29.5</v>
      </c>
      <c r="D5996">
        <v>29.5</v>
      </c>
      <c r="E5996">
        <v>11.8</v>
      </c>
      <c r="F5996" s="2">
        <v>0</v>
      </c>
    </row>
    <row r="5997" spans="1:6" x14ac:dyDescent="0.35">
      <c r="A5997">
        <v>2011</v>
      </c>
      <c r="B5997" s="1">
        <f t="shared" si="94"/>
        <v>143</v>
      </c>
      <c r="C5997" s="18">
        <v>27.6</v>
      </c>
      <c r="D5997">
        <v>31.9</v>
      </c>
      <c r="E5997">
        <v>14.2</v>
      </c>
      <c r="F5997" s="2">
        <v>0</v>
      </c>
    </row>
    <row r="5998" spans="1:6" x14ac:dyDescent="0.35">
      <c r="A5998">
        <v>2011</v>
      </c>
      <c r="B5998" s="1">
        <f t="shared" si="94"/>
        <v>144</v>
      </c>
      <c r="C5998" s="18">
        <v>28.9</v>
      </c>
      <c r="D5998">
        <v>33.799999999999997</v>
      </c>
      <c r="E5998">
        <v>15.8</v>
      </c>
      <c r="F5998" s="2">
        <v>0</v>
      </c>
    </row>
    <row r="5999" spans="1:6" x14ac:dyDescent="0.35">
      <c r="A5999">
        <v>2011</v>
      </c>
      <c r="B5999" s="1">
        <f t="shared" si="94"/>
        <v>145</v>
      </c>
      <c r="C5999" s="18">
        <v>15.4</v>
      </c>
      <c r="D5999">
        <v>32.200000000000003</v>
      </c>
      <c r="E5999">
        <v>19.7</v>
      </c>
      <c r="F5999" s="2">
        <v>0</v>
      </c>
    </row>
    <row r="6000" spans="1:6" x14ac:dyDescent="0.35">
      <c r="A6000">
        <v>2011</v>
      </c>
      <c r="B6000" s="1">
        <f t="shared" si="94"/>
        <v>146</v>
      </c>
      <c r="C6000" s="18">
        <v>7.7</v>
      </c>
      <c r="D6000">
        <v>24</v>
      </c>
      <c r="E6000">
        <v>18</v>
      </c>
      <c r="F6000" s="2">
        <v>1</v>
      </c>
    </row>
    <row r="6001" spans="1:6" x14ac:dyDescent="0.35">
      <c r="A6001">
        <v>2011</v>
      </c>
      <c r="B6001" s="1">
        <f t="shared" si="94"/>
        <v>147</v>
      </c>
      <c r="C6001" s="18">
        <v>16.3</v>
      </c>
      <c r="D6001">
        <v>26.3</v>
      </c>
      <c r="E6001">
        <v>17.100000000000001</v>
      </c>
      <c r="F6001" s="2">
        <v>4</v>
      </c>
    </row>
    <row r="6002" spans="1:6" x14ac:dyDescent="0.35">
      <c r="A6002">
        <v>2011</v>
      </c>
      <c r="B6002" s="1">
        <f t="shared" si="94"/>
        <v>148</v>
      </c>
      <c r="C6002" s="18">
        <v>27</v>
      </c>
      <c r="D6002">
        <v>27</v>
      </c>
      <c r="E6002">
        <v>16.8</v>
      </c>
      <c r="F6002" s="2">
        <v>0</v>
      </c>
    </row>
    <row r="6003" spans="1:6" x14ac:dyDescent="0.35">
      <c r="A6003">
        <v>2011</v>
      </c>
      <c r="B6003" s="1">
        <f t="shared" si="94"/>
        <v>149</v>
      </c>
      <c r="C6003" s="18">
        <v>25.6</v>
      </c>
      <c r="D6003">
        <v>27</v>
      </c>
      <c r="E6003">
        <v>16.3</v>
      </c>
      <c r="F6003" s="2">
        <v>3</v>
      </c>
    </row>
    <row r="6004" spans="1:6" x14ac:dyDescent="0.35">
      <c r="A6004">
        <v>2011</v>
      </c>
      <c r="B6004" s="1">
        <f t="shared" si="94"/>
        <v>150</v>
      </c>
      <c r="C6004" s="18">
        <v>21.8</v>
      </c>
      <c r="D6004">
        <v>25.1</v>
      </c>
      <c r="E6004">
        <v>16.899999999999999</v>
      </c>
      <c r="F6004" s="2">
        <v>0</v>
      </c>
    </row>
    <row r="6005" spans="1:6" x14ac:dyDescent="0.35">
      <c r="A6005">
        <v>2011</v>
      </c>
      <c r="B6005" s="1">
        <f t="shared" si="94"/>
        <v>151</v>
      </c>
      <c r="C6005" s="18">
        <v>28.1</v>
      </c>
      <c r="D6005">
        <v>26.1</v>
      </c>
      <c r="E6005">
        <v>15.1</v>
      </c>
      <c r="F6005" s="2">
        <v>0</v>
      </c>
    </row>
    <row r="6006" spans="1:6" x14ac:dyDescent="0.35">
      <c r="A6006">
        <v>2011</v>
      </c>
      <c r="B6006" s="1">
        <f t="shared" si="94"/>
        <v>152</v>
      </c>
      <c r="C6006" s="18">
        <v>29.8</v>
      </c>
      <c r="D6006">
        <v>30.7</v>
      </c>
      <c r="E6006">
        <v>13.5</v>
      </c>
      <c r="F6006" s="2">
        <v>0</v>
      </c>
    </row>
    <row r="6007" spans="1:6" x14ac:dyDescent="0.35">
      <c r="A6007">
        <v>2011</v>
      </c>
      <c r="B6007" s="1">
        <f t="shared" si="94"/>
        <v>153</v>
      </c>
      <c r="C6007" s="18">
        <v>30</v>
      </c>
      <c r="D6007">
        <v>31.6</v>
      </c>
      <c r="E6007">
        <v>15.2</v>
      </c>
      <c r="F6007" s="2">
        <v>0</v>
      </c>
    </row>
    <row r="6008" spans="1:6" x14ac:dyDescent="0.35">
      <c r="A6008">
        <v>2011</v>
      </c>
      <c r="B6008" s="1">
        <f t="shared" si="94"/>
        <v>154</v>
      </c>
      <c r="C6008" s="18">
        <v>26.7</v>
      </c>
      <c r="D6008">
        <v>29.5</v>
      </c>
      <c r="E6008">
        <v>14.5</v>
      </c>
      <c r="F6008" s="2">
        <v>0</v>
      </c>
    </row>
    <row r="6009" spans="1:6" x14ac:dyDescent="0.35">
      <c r="A6009">
        <v>2011</v>
      </c>
      <c r="B6009" s="1">
        <f t="shared" si="94"/>
        <v>155</v>
      </c>
      <c r="C6009" s="18">
        <v>21.5</v>
      </c>
      <c r="D6009">
        <v>29.9</v>
      </c>
      <c r="E6009">
        <v>14.4</v>
      </c>
      <c r="F6009" s="2">
        <v>0</v>
      </c>
    </row>
    <row r="6010" spans="1:6" x14ac:dyDescent="0.35">
      <c r="A6010">
        <v>2011</v>
      </c>
      <c r="B6010" s="1">
        <f t="shared" si="94"/>
        <v>156</v>
      </c>
      <c r="C6010" s="18">
        <v>9.6999999999999993</v>
      </c>
      <c r="D6010">
        <v>26.2</v>
      </c>
      <c r="E6010">
        <v>16.8</v>
      </c>
      <c r="F6010" s="2">
        <v>0</v>
      </c>
    </row>
    <row r="6011" spans="1:6" x14ac:dyDescent="0.35">
      <c r="A6011">
        <v>2011</v>
      </c>
      <c r="B6011" s="1">
        <f t="shared" si="94"/>
        <v>157</v>
      </c>
      <c r="C6011" s="18">
        <v>17.399999999999999</v>
      </c>
      <c r="D6011">
        <v>22.9</v>
      </c>
      <c r="E6011">
        <v>15.2</v>
      </c>
      <c r="F6011" s="2">
        <v>7</v>
      </c>
    </row>
    <row r="6012" spans="1:6" x14ac:dyDescent="0.35">
      <c r="A6012">
        <v>2011</v>
      </c>
      <c r="B6012" s="1">
        <f t="shared" si="94"/>
        <v>158</v>
      </c>
      <c r="C6012" s="18">
        <v>13</v>
      </c>
      <c r="D6012">
        <v>20</v>
      </c>
      <c r="E6012">
        <v>14</v>
      </c>
      <c r="F6012" s="2">
        <v>25</v>
      </c>
    </row>
    <row r="6013" spans="1:6" x14ac:dyDescent="0.35">
      <c r="A6013">
        <v>2011</v>
      </c>
      <c r="B6013" s="1">
        <f t="shared" si="94"/>
        <v>159</v>
      </c>
      <c r="C6013" s="18">
        <v>28.4</v>
      </c>
      <c r="D6013">
        <v>23.4</v>
      </c>
      <c r="E6013">
        <v>10.8</v>
      </c>
      <c r="F6013" s="2">
        <v>0</v>
      </c>
    </row>
    <row r="6014" spans="1:6" x14ac:dyDescent="0.35">
      <c r="A6014">
        <v>2011</v>
      </c>
      <c r="B6014" s="1">
        <f t="shared" si="94"/>
        <v>160</v>
      </c>
      <c r="C6014" s="18">
        <v>29.7</v>
      </c>
      <c r="D6014">
        <v>24.8</v>
      </c>
      <c r="E6014">
        <v>10</v>
      </c>
      <c r="F6014" s="2">
        <v>0</v>
      </c>
    </row>
    <row r="6015" spans="1:6" x14ac:dyDescent="0.35">
      <c r="A6015">
        <v>2011</v>
      </c>
      <c r="B6015" s="1">
        <f t="shared" si="94"/>
        <v>161</v>
      </c>
      <c r="C6015" s="18">
        <v>29.7</v>
      </c>
      <c r="D6015">
        <v>25.3</v>
      </c>
      <c r="E6015">
        <v>14.4</v>
      </c>
      <c r="F6015" s="2">
        <v>0</v>
      </c>
    </row>
    <row r="6016" spans="1:6" x14ac:dyDescent="0.35">
      <c r="A6016">
        <v>2011</v>
      </c>
      <c r="B6016" s="1">
        <f t="shared" si="94"/>
        <v>162</v>
      </c>
      <c r="C6016" s="18">
        <v>29.9</v>
      </c>
      <c r="D6016">
        <v>29.7</v>
      </c>
      <c r="E6016">
        <v>11.3</v>
      </c>
      <c r="F6016" s="2">
        <v>0</v>
      </c>
    </row>
    <row r="6017" spans="1:6" x14ac:dyDescent="0.35">
      <c r="A6017">
        <v>2011</v>
      </c>
      <c r="B6017" s="1">
        <f t="shared" si="94"/>
        <v>163</v>
      </c>
      <c r="C6017" s="18">
        <v>29.4</v>
      </c>
      <c r="D6017">
        <v>33.9</v>
      </c>
      <c r="E6017">
        <v>15.1</v>
      </c>
      <c r="F6017" s="2">
        <v>0</v>
      </c>
    </row>
    <row r="6018" spans="1:6" x14ac:dyDescent="0.35">
      <c r="A6018">
        <v>2011</v>
      </c>
      <c r="B6018" s="1">
        <f t="shared" si="94"/>
        <v>164</v>
      </c>
      <c r="C6018" s="18">
        <v>29.9</v>
      </c>
      <c r="D6018">
        <v>32</v>
      </c>
      <c r="E6018">
        <v>15.4</v>
      </c>
      <c r="F6018" s="2">
        <v>0</v>
      </c>
    </row>
    <row r="6019" spans="1:6" x14ac:dyDescent="0.35">
      <c r="A6019">
        <v>2011</v>
      </c>
      <c r="B6019" s="1">
        <f t="shared" si="94"/>
        <v>165</v>
      </c>
      <c r="C6019" s="18">
        <v>30.3</v>
      </c>
      <c r="D6019">
        <v>32.799999999999997</v>
      </c>
      <c r="E6019">
        <v>13.7</v>
      </c>
      <c r="F6019" s="2">
        <v>0</v>
      </c>
    </row>
    <row r="6020" spans="1:6" x14ac:dyDescent="0.35">
      <c r="A6020">
        <v>2011</v>
      </c>
      <c r="B6020" s="1">
        <f t="shared" si="94"/>
        <v>166</v>
      </c>
      <c r="C6020" s="18">
        <v>30.3</v>
      </c>
      <c r="D6020">
        <v>34.200000000000003</v>
      </c>
      <c r="E6020">
        <v>15</v>
      </c>
      <c r="F6020" s="2">
        <v>0</v>
      </c>
    </row>
    <row r="6021" spans="1:6" x14ac:dyDescent="0.35">
      <c r="A6021">
        <v>2011</v>
      </c>
      <c r="B6021" s="1">
        <f t="shared" si="94"/>
        <v>167</v>
      </c>
      <c r="C6021" s="18">
        <v>30.1</v>
      </c>
      <c r="D6021">
        <v>36</v>
      </c>
      <c r="E6021">
        <v>16.8</v>
      </c>
      <c r="F6021" s="2">
        <v>0</v>
      </c>
    </row>
    <row r="6022" spans="1:6" x14ac:dyDescent="0.35">
      <c r="A6022">
        <v>2011</v>
      </c>
      <c r="B6022" s="1">
        <f t="shared" si="94"/>
        <v>168</v>
      </c>
      <c r="C6022" s="18">
        <v>29.4</v>
      </c>
      <c r="D6022">
        <v>32.4</v>
      </c>
      <c r="E6022">
        <v>16</v>
      </c>
      <c r="F6022" s="2">
        <v>0</v>
      </c>
    </row>
    <row r="6023" spans="1:6" x14ac:dyDescent="0.35">
      <c r="A6023">
        <v>2011</v>
      </c>
      <c r="B6023" s="1">
        <f t="shared" si="94"/>
        <v>169</v>
      </c>
      <c r="C6023" s="18">
        <v>29.2</v>
      </c>
      <c r="D6023">
        <v>32.4</v>
      </c>
      <c r="E6023">
        <v>15.6</v>
      </c>
      <c r="F6023" s="2">
        <v>0</v>
      </c>
    </row>
    <row r="6024" spans="1:6" x14ac:dyDescent="0.35">
      <c r="A6024">
        <v>2011</v>
      </c>
      <c r="B6024" s="1">
        <f t="shared" si="94"/>
        <v>170</v>
      </c>
      <c r="C6024" s="18">
        <v>29.1</v>
      </c>
      <c r="D6024">
        <v>36.5</v>
      </c>
      <c r="E6024">
        <v>17.7</v>
      </c>
      <c r="F6024" s="5">
        <v>0</v>
      </c>
    </row>
    <row r="6025" spans="1:6" x14ac:dyDescent="0.35">
      <c r="A6025">
        <v>2011</v>
      </c>
      <c r="B6025" s="1">
        <f t="shared" si="94"/>
        <v>171</v>
      </c>
      <c r="C6025" s="18">
        <v>28.6</v>
      </c>
      <c r="D6025">
        <v>38.299999999999997</v>
      </c>
      <c r="E6025">
        <v>20.7</v>
      </c>
      <c r="F6025" s="2">
        <v>0</v>
      </c>
    </row>
    <row r="6026" spans="1:6" x14ac:dyDescent="0.35">
      <c r="A6026">
        <v>2011</v>
      </c>
      <c r="B6026" s="1">
        <f t="shared" si="94"/>
        <v>172</v>
      </c>
      <c r="C6026" s="18">
        <v>26.7</v>
      </c>
      <c r="D6026">
        <v>38.9</v>
      </c>
      <c r="E6026">
        <v>20.9</v>
      </c>
      <c r="F6026" s="2">
        <v>0</v>
      </c>
    </row>
    <row r="6027" spans="1:6" x14ac:dyDescent="0.35">
      <c r="A6027">
        <v>2011</v>
      </c>
      <c r="B6027" s="1">
        <f t="shared" si="94"/>
        <v>173</v>
      </c>
      <c r="C6027" s="18">
        <v>30.3</v>
      </c>
      <c r="D6027">
        <v>36.9</v>
      </c>
      <c r="E6027">
        <v>18.100000000000001</v>
      </c>
      <c r="F6027" s="2">
        <v>0</v>
      </c>
    </row>
    <row r="6028" spans="1:6" x14ac:dyDescent="0.35">
      <c r="A6028">
        <v>2011</v>
      </c>
      <c r="B6028" s="1">
        <f t="shared" si="94"/>
        <v>174</v>
      </c>
      <c r="C6028" s="18">
        <v>29.8</v>
      </c>
      <c r="D6028">
        <v>35.200000000000003</v>
      </c>
      <c r="E6028">
        <v>17</v>
      </c>
      <c r="F6028" s="2">
        <v>0</v>
      </c>
    </row>
    <row r="6029" spans="1:6" x14ac:dyDescent="0.35">
      <c r="A6029">
        <v>2011</v>
      </c>
      <c r="B6029" s="1">
        <f t="shared" si="94"/>
        <v>175</v>
      </c>
      <c r="C6029" s="18">
        <v>28.5</v>
      </c>
      <c r="D6029">
        <v>40.200000000000003</v>
      </c>
      <c r="E6029">
        <v>17</v>
      </c>
      <c r="F6029" s="2">
        <v>0</v>
      </c>
    </row>
    <row r="6030" spans="1:6" x14ac:dyDescent="0.35">
      <c r="A6030">
        <v>2011</v>
      </c>
      <c r="B6030" s="1">
        <f t="shared" si="94"/>
        <v>176</v>
      </c>
      <c r="C6030" s="18">
        <v>28.8</v>
      </c>
      <c r="D6030">
        <v>42.3</v>
      </c>
      <c r="E6030">
        <v>21</v>
      </c>
      <c r="F6030" s="2">
        <v>0</v>
      </c>
    </row>
    <row r="6031" spans="1:6" x14ac:dyDescent="0.35">
      <c r="A6031">
        <v>2011</v>
      </c>
      <c r="B6031" s="1">
        <f t="shared" si="94"/>
        <v>177</v>
      </c>
      <c r="C6031" s="18">
        <v>28.8</v>
      </c>
      <c r="D6031">
        <v>41.6</v>
      </c>
      <c r="E6031">
        <v>21.7</v>
      </c>
      <c r="F6031" s="2">
        <v>0</v>
      </c>
    </row>
    <row r="6032" spans="1:6" x14ac:dyDescent="0.35">
      <c r="A6032">
        <v>2011</v>
      </c>
      <c r="B6032" s="1">
        <f t="shared" si="94"/>
        <v>178</v>
      </c>
      <c r="C6032" s="18">
        <v>28.3</v>
      </c>
      <c r="D6032">
        <v>41.6</v>
      </c>
      <c r="E6032">
        <v>23.2</v>
      </c>
      <c r="F6032" s="2">
        <v>0</v>
      </c>
    </row>
    <row r="6033" spans="1:6" x14ac:dyDescent="0.35">
      <c r="A6033">
        <v>2011</v>
      </c>
      <c r="B6033" s="1">
        <f t="shared" si="94"/>
        <v>179</v>
      </c>
      <c r="C6033" s="18">
        <v>28.5</v>
      </c>
      <c r="D6033">
        <v>40.299999999999997</v>
      </c>
      <c r="E6033">
        <v>19.399999999999999</v>
      </c>
      <c r="F6033" s="2">
        <v>0</v>
      </c>
    </row>
    <row r="6034" spans="1:6" x14ac:dyDescent="0.35">
      <c r="A6034">
        <v>2011</v>
      </c>
      <c r="B6034" s="1">
        <f t="shared" si="94"/>
        <v>180</v>
      </c>
      <c r="C6034" s="18">
        <v>27.1</v>
      </c>
      <c r="D6034">
        <v>39</v>
      </c>
      <c r="E6034">
        <v>20</v>
      </c>
      <c r="F6034" s="2">
        <v>0</v>
      </c>
    </row>
    <row r="6035" spans="1:6" x14ac:dyDescent="0.35">
      <c r="A6035">
        <v>2011</v>
      </c>
      <c r="B6035" s="1">
        <f t="shared" si="94"/>
        <v>181</v>
      </c>
      <c r="C6035" s="18">
        <v>23.3</v>
      </c>
      <c r="D6035">
        <v>42.2</v>
      </c>
      <c r="E6035">
        <v>28</v>
      </c>
      <c r="F6035" s="2">
        <v>0</v>
      </c>
    </row>
    <row r="6036" spans="1:6" x14ac:dyDescent="0.35">
      <c r="A6036">
        <v>2011</v>
      </c>
      <c r="B6036" s="1">
        <f t="shared" si="94"/>
        <v>182</v>
      </c>
      <c r="C6036" s="18">
        <v>26.4</v>
      </c>
      <c r="D6036">
        <v>41.8</v>
      </c>
      <c r="E6036">
        <v>27</v>
      </c>
      <c r="F6036" s="2">
        <v>0</v>
      </c>
    </row>
    <row r="6037" spans="1:6" x14ac:dyDescent="0.35">
      <c r="A6037">
        <v>2011</v>
      </c>
      <c r="B6037" s="1">
        <f t="shared" si="94"/>
        <v>183</v>
      </c>
      <c r="C6037" s="18">
        <v>28.3</v>
      </c>
      <c r="D6037">
        <v>42.9</v>
      </c>
      <c r="E6037">
        <v>23</v>
      </c>
      <c r="F6037" s="2">
        <v>0</v>
      </c>
    </row>
    <row r="6038" spans="1:6" x14ac:dyDescent="0.35">
      <c r="A6038">
        <v>2011</v>
      </c>
      <c r="B6038" s="1">
        <f t="shared" si="94"/>
        <v>184</v>
      </c>
      <c r="C6038" s="18">
        <v>24.5</v>
      </c>
      <c r="D6038">
        <v>27</v>
      </c>
      <c r="E6038">
        <v>18</v>
      </c>
      <c r="F6038" s="2">
        <v>0</v>
      </c>
    </row>
    <row r="6039" spans="1:6" x14ac:dyDescent="0.35">
      <c r="A6039">
        <v>2011</v>
      </c>
      <c r="B6039" s="1">
        <f t="shared" si="94"/>
        <v>185</v>
      </c>
      <c r="C6039" s="18">
        <v>30.2</v>
      </c>
      <c r="D6039">
        <v>29.5</v>
      </c>
      <c r="E6039">
        <v>16.899999999999999</v>
      </c>
      <c r="F6039" s="2">
        <v>0</v>
      </c>
    </row>
    <row r="6040" spans="1:6" x14ac:dyDescent="0.35">
      <c r="A6040">
        <v>2011</v>
      </c>
      <c r="B6040" s="1">
        <f t="shared" si="94"/>
        <v>186</v>
      </c>
      <c r="C6040" s="18">
        <v>29.9</v>
      </c>
      <c r="D6040">
        <v>35.799999999999997</v>
      </c>
      <c r="E6040">
        <v>15.8</v>
      </c>
      <c r="F6040" s="2">
        <v>0</v>
      </c>
    </row>
    <row r="6041" spans="1:6" x14ac:dyDescent="0.35">
      <c r="A6041">
        <v>2011</v>
      </c>
      <c r="B6041" s="1">
        <f t="shared" si="94"/>
        <v>187</v>
      </c>
      <c r="C6041" s="18">
        <v>29.5</v>
      </c>
      <c r="D6041">
        <v>36.1</v>
      </c>
      <c r="E6041">
        <v>18.5</v>
      </c>
      <c r="F6041" s="2">
        <v>0</v>
      </c>
    </row>
    <row r="6042" spans="1:6" x14ac:dyDescent="0.35">
      <c r="A6042">
        <v>2011</v>
      </c>
      <c r="B6042" s="1">
        <f t="shared" si="94"/>
        <v>188</v>
      </c>
      <c r="C6042" s="18">
        <v>29.2</v>
      </c>
      <c r="D6042">
        <v>28</v>
      </c>
      <c r="E6042">
        <v>17.2</v>
      </c>
      <c r="F6042" s="2">
        <v>0</v>
      </c>
    </row>
    <row r="6043" spans="1:6" x14ac:dyDescent="0.35">
      <c r="A6043">
        <v>2011</v>
      </c>
      <c r="B6043" s="1">
        <f t="shared" si="94"/>
        <v>189</v>
      </c>
      <c r="C6043" s="18">
        <v>20.7</v>
      </c>
      <c r="D6043">
        <v>30</v>
      </c>
      <c r="E6043">
        <v>15.1</v>
      </c>
      <c r="F6043" s="2">
        <v>0</v>
      </c>
    </row>
    <row r="6044" spans="1:6" x14ac:dyDescent="0.35">
      <c r="A6044">
        <v>2011</v>
      </c>
      <c r="B6044" s="1">
        <f t="shared" si="94"/>
        <v>190</v>
      </c>
      <c r="C6044" s="18">
        <v>26</v>
      </c>
      <c r="D6044">
        <v>24</v>
      </c>
      <c r="E6044">
        <v>20.2</v>
      </c>
      <c r="F6044" s="2">
        <v>0</v>
      </c>
    </row>
    <row r="6045" spans="1:6" x14ac:dyDescent="0.35">
      <c r="A6045">
        <v>2011</v>
      </c>
      <c r="B6045" s="1">
        <f t="shared" si="94"/>
        <v>191</v>
      </c>
      <c r="C6045" s="18">
        <v>27.6</v>
      </c>
      <c r="D6045">
        <v>31.5</v>
      </c>
      <c r="E6045">
        <v>18.8</v>
      </c>
      <c r="F6045" s="2">
        <v>0</v>
      </c>
    </row>
    <row r="6046" spans="1:6" x14ac:dyDescent="0.35">
      <c r="A6046">
        <v>2011</v>
      </c>
      <c r="B6046" s="1">
        <f t="shared" si="94"/>
        <v>192</v>
      </c>
      <c r="C6046" s="18">
        <v>27.9</v>
      </c>
      <c r="D6046">
        <v>33.4</v>
      </c>
      <c r="E6046">
        <v>17.7</v>
      </c>
      <c r="F6046" s="2">
        <v>0</v>
      </c>
    </row>
    <row r="6047" spans="1:6" x14ac:dyDescent="0.35">
      <c r="A6047">
        <v>2011</v>
      </c>
      <c r="B6047" s="1">
        <f t="shared" si="94"/>
        <v>193</v>
      </c>
      <c r="C6047" s="18">
        <v>19.2</v>
      </c>
      <c r="D6047">
        <v>31.1</v>
      </c>
      <c r="E6047">
        <v>19</v>
      </c>
      <c r="F6047" s="2">
        <v>0</v>
      </c>
    </row>
    <row r="6048" spans="1:6" x14ac:dyDescent="0.35">
      <c r="A6048">
        <v>2011</v>
      </c>
      <c r="B6048" s="1">
        <f t="shared" ref="B6048:B6111" si="95">B6047+1</f>
        <v>194</v>
      </c>
      <c r="C6048" s="18">
        <v>29.7</v>
      </c>
      <c r="D6048">
        <v>31.4</v>
      </c>
      <c r="E6048">
        <v>13.6</v>
      </c>
      <c r="F6048" s="2">
        <v>0</v>
      </c>
    </row>
    <row r="6049" spans="1:6" x14ac:dyDescent="0.35">
      <c r="A6049">
        <v>2011</v>
      </c>
      <c r="B6049" s="1">
        <f t="shared" si="95"/>
        <v>195</v>
      </c>
      <c r="C6049" s="18">
        <v>29.9</v>
      </c>
      <c r="D6049">
        <v>33.1</v>
      </c>
      <c r="E6049">
        <v>14</v>
      </c>
      <c r="F6049" s="2">
        <v>0</v>
      </c>
    </row>
    <row r="6050" spans="1:6" x14ac:dyDescent="0.35">
      <c r="A6050">
        <v>2011</v>
      </c>
      <c r="B6050" s="1">
        <f t="shared" si="95"/>
        <v>196</v>
      </c>
      <c r="C6050" s="18">
        <v>29.4</v>
      </c>
      <c r="D6050">
        <v>37.700000000000003</v>
      </c>
      <c r="E6050">
        <v>18.399999999999999</v>
      </c>
      <c r="F6050" s="2">
        <v>0</v>
      </c>
    </row>
    <row r="6051" spans="1:6" x14ac:dyDescent="0.35">
      <c r="A6051">
        <v>2011</v>
      </c>
      <c r="B6051" s="1">
        <f t="shared" si="95"/>
        <v>197</v>
      </c>
      <c r="C6051" s="18">
        <v>29.4</v>
      </c>
      <c r="D6051">
        <v>36.1</v>
      </c>
      <c r="E6051">
        <v>20.3</v>
      </c>
      <c r="F6051" s="2">
        <v>0</v>
      </c>
    </row>
    <row r="6052" spans="1:6" x14ac:dyDescent="0.35">
      <c r="A6052">
        <v>2011</v>
      </c>
      <c r="B6052" s="1">
        <f t="shared" si="95"/>
        <v>198</v>
      </c>
      <c r="C6052" s="18">
        <v>30</v>
      </c>
      <c r="D6052">
        <v>32.799999999999997</v>
      </c>
      <c r="E6052">
        <v>17.3</v>
      </c>
      <c r="F6052" s="2">
        <v>0</v>
      </c>
    </row>
    <row r="6053" spans="1:6" x14ac:dyDescent="0.35">
      <c r="A6053">
        <v>2011</v>
      </c>
      <c r="B6053" s="1">
        <f t="shared" si="95"/>
        <v>199</v>
      </c>
      <c r="C6053" s="18">
        <v>29</v>
      </c>
      <c r="D6053">
        <v>28.6</v>
      </c>
      <c r="E6053">
        <v>17.600000000000001</v>
      </c>
      <c r="F6053" s="2">
        <v>0</v>
      </c>
    </row>
    <row r="6054" spans="1:6" x14ac:dyDescent="0.35">
      <c r="A6054">
        <v>2011</v>
      </c>
      <c r="B6054" s="1">
        <f t="shared" si="95"/>
        <v>200</v>
      </c>
      <c r="C6054" s="18">
        <v>29.2</v>
      </c>
      <c r="D6054">
        <v>29.1</v>
      </c>
      <c r="E6054">
        <v>15.5</v>
      </c>
      <c r="F6054" s="2">
        <v>0</v>
      </c>
    </row>
    <row r="6055" spans="1:6" x14ac:dyDescent="0.35">
      <c r="A6055">
        <v>2011</v>
      </c>
      <c r="B6055" s="1">
        <f t="shared" si="95"/>
        <v>201</v>
      </c>
      <c r="C6055" s="18">
        <v>29.6</v>
      </c>
      <c r="D6055">
        <v>33.799999999999997</v>
      </c>
      <c r="E6055">
        <v>17.7</v>
      </c>
      <c r="F6055" s="2">
        <v>0</v>
      </c>
    </row>
    <row r="6056" spans="1:6" x14ac:dyDescent="0.35">
      <c r="A6056">
        <v>2011</v>
      </c>
      <c r="B6056" s="1">
        <f t="shared" si="95"/>
        <v>202</v>
      </c>
      <c r="C6056" s="18">
        <v>29.2</v>
      </c>
      <c r="D6056">
        <v>34</v>
      </c>
      <c r="E6056">
        <v>18.8</v>
      </c>
      <c r="F6056" s="2">
        <v>0</v>
      </c>
    </row>
    <row r="6057" spans="1:6" x14ac:dyDescent="0.35">
      <c r="A6057">
        <v>2011</v>
      </c>
      <c r="B6057" s="1">
        <f t="shared" si="95"/>
        <v>203</v>
      </c>
      <c r="C6057" s="18">
        <v>28.8</v>
      </c>
      <c r="D6057">
        <v>21.1</v>
      </c>
      <c r="E6057">
        <v>20.399999999999999</v>
      </c>
      <c r="F6057" s="2">
        <v>0</v>
      </c>
    </row>
    <row r="6058" spans="1:6" x14ac:dyDescent="0.35">
      <c r="A6058">
        <v>2011</v>
      </c>
      <c r="B6058" s="1">
        <f t="shared" si="95"/>
        <v>204</v>
      </c>
      <c r="C6058" s="18">
        <v>28.3</v>
      </c>
      <c r="D6058">
        <v>31</v>
      </c>
      <c r="E6058">
        <v>15.7</v>
      </c>
      <c r="F6058" s="2">
        <v>0</v>
      </c>
    </row>
    <row r="6059" spans="1:6" x14ac:dyDescent="0.35">
      <c r="A6059">
        <v>2011</v>
      </c>
      <c r="B6059" s="1">
        <f t="shared" si="95"/>
        <v>205</v>
      </c>
      <c r="C6059" s="18">
        <v>29.2</v>
      </c>
      <c r="D6059">
        <v>29.4</v>
      </c>
      <c r="E6059">
        <v>19</v>
      </c>
      <c r="F6059" s="2">
        <v>0</v>
      </c>
    </row>
    <row r="6060" spans="1:6" x14ac:dyDescent="0.35">
      <c r="A6060">
        <v>2011</v>
      </c>
      <c r="B6060" s="1">
        <f t="shared" si="95"/>
        <v>206</v>
      </c>
      <c r="C6060" s="18">
        <v>29.7</v>
      </c>
      <c r="D6060">
        <v>35</v>
      </c>
      <c r="E6060">
        <v>12.6</v>
      </c>
      <c r="F6060" s="2">
        <v>0</v>
      </c>
    </row>
    <row r="6061" spans="1:6" x14ac:dyDescent="0.35">
      <c r="A6061">
        <v>2011</v>
      </c>
      <c r="B6061" s="1">
        <f t="shared" si="95"/>
        <v>207</v>
      </c>
      <c r="C6061" s="18">
        <v>29</v>
      </c>
      <c r="D6061">
        <v>38.4</v>
      </c>
      <c r="E6061">
        <v>19</v>
      </c>
      <c r="F6061" s="2">
        <v>0</v>
      </c>
    </row>
    <row r="6062" spans="1:6" x14ac:dyDescent="0.35">
      <c r="A6062">
        <v>2011</v>
      </c>
      <c r="B6062" s="1">
        <f t="shared" si="95"/>
        <v>208</v>
      </c>
      <c r="C6062" s="18">
        <v>28.8</v>
      </c>
      <c r="D6062">
        <v>36.1</v>
      </c>
      <c r="E6062">
        <v>21</v>
      </c>
      <c r="F6062" s="2">
        <v>0</v>
      </c>
    </row>
    <row r="6063" spans="1:6" x14ac:dyDescent="0.35">
      <c r="A6063">
        <v>2011</v>
      </c>
      <c r="B6063" s="1">
        <f t="shared" si="95"/>
        <v>209</v>
      </c>
      <c r="C6063" s="18">
        <v>28.4</v>
      </c>
      <c r="D6063">
        <v>35.299999999999997</v>
      </c>
      <c r="E6063">
        <v>19.399999999999999</v>
      </c>
      <c r="F6063" s="2">
        <v>0</v>
      </c>
    </row>
    <row r="6064" spans="1:6" x14ac:dyDescent="0.35">
      <c r="A6064">
        <v>2011</v>
      </c>
      <c r="B6064" s="1">
        <f t="shared" si="95"/>
        <v>210</v>
      </c>
      <c r="C6064" s="18">
        <v>28.7</v>
      </c>
      <c r="D6064">
        <v>38.9</v>
      </c>
      <c r="E6064">
        <v>20.100000000000001</v>
      </c>
      <c r="F6064" s="2">
        <v>0</v>
      </c>
    </row>
    <row r="6065" spans="1:6" x14ac:dyDescent="0.35">
      <c r="A6065">
        <v>2011</v>
      </c>
      <c r="B6065" s="1">
        <f t="shared" si="95"/>
        <v>211</v>
      </c>
      <c r="C6065" s="18">
        <v>28.4</v>
      </c>
      <c r="D6065">
        <v>35.6</v>
      </c>
      <c r="E6065">
        <v>17.8</v>
      </c>
      <c r="F6065" s="2">
        <v>0</v>
      </c>
    </row>
    <row r="6066" spans="1:6" x14ac:dyDescent="0.35">
      <c r="A6066">
        <v>2011</v>
      </c>
      <c r="B6066" s="1">
        <f t="shared" si="95"/>
        <v>212</v>
      </c>
      <c r="C6066" s="18">
        <v>28.2</v>
      </c>
      <c r="D6066">
        <v>39.1</v>
      </c>
      <c r="E6066">
        <v>18.5</v>
      </c>
      <c r="F6066" s="2">
        <v>0</v>
      </c>
    </row>
    <row r="6067" spans="1:6" x14ac:dyDescent="0.35">
      <c r="A6067">
        <v>2011</v>
      </c>
      <c r="B6067" s="1">
        <f t="shared" si="95"/>
        <v>213</v>
      </c>
      <c r="C6067" s="18">
        <v>26.6</v>
      </c>
      <c r="D6067">
        <v>33.4</v>
      </c>
      <c r="E6067">
        <v>20</v>
      </c>
      <c r="F6067" s="2">
        <v>0</v>
      </c>
    </row>
    <row r="6068" spans="1:6" x14ac:dyDescent="0.35">
      <c r="A6068">
        <v>2011</v>
      </c>
      <c r="B6068" s="1">
        <f t="shared" si="95"/>
        <v>214</v>
      </c>
      <c r="C6068" s="18">
        <v>24</v>
      </c>
      <c r="D6068">
        <v>29.7</v>
      </c>
      <c r="E6068">
        <v>16.3</v>
      </c>
      <c r="F6068" s="2">
        <v>0</v>
      </c>
    </row>
    <row r="6069" spans="1:6" x14ac:dyDescent="0.35">
      <c r="A6069">
        <v>2011</v>
      </c>
      <c r="B6069" s="1">
        <f t="shared" si="95"/>
        <v>215</v>
      </c>
      <c r="C6069" s="18">
        <v>27</v>
      </c>
      <c r="D6069">
        <v>32.200000000000003</v>
      </c>
      <c r="E6069">
        <v>17</v>
      </c>
      <c r="F6069" s="2">
        <v>0</v>
      </c>
    </row>
    <row r="6070" spans="1:6" x14ac:dyDescent="0.35">
      <c r="A6070">
        <v>2011</v>
      </c>
      <c r="B6070" s="1">
        <f t="shared" si="95"/>
        <v>216</v>
      </c>
      <c r="C6070" s="18">
        <v>27.1</v>
      </c>
      <c r="D6070">
        <v>33</v>
      </c>
      <c r="E6070">
        <v>17.399999999999999</v>
      </c>
      <c r="F6070" s="2">
        <v>0</v>
      </c>
    </row>
    <row r="6071" spans="1:6" x14ac:dyDescent="0.35">
      <c r="A6071">
        <v>2011</v>
      </c>
      <c r="B6071" s="1">
        <f t="shared" si="95"/>
        <v>217</v>
      </c>
      <c r="C6071" s="18">
        <v>27.3</v>
      </c>
      <c r="D6071">
        <v>29</v>
      </c>
      <c r="E6071">
        <v>17.8</v>
      </c>
      <c r="F6071" s="2">
        <v>0</v>
      </c>
    </row>
    <row r="6072" spans="1:6" x14ac:dyDescent="0.35">
      <c r="A6072">
        <v>2011</v>
      </c>
      <c r="B6072" s="1">
        <f t="shared" si="95"/>
        <v>218</v>
      </c>
      <c r="C6072" s="18">
        <v>27.5</v>
      </c>
      <c r="D6072">
        <v>33.799999999999997</v>
      </c>
      <c r="E6072">
        <v>16.8</v>
      </c>
      <c r="F6072" s="2">
        <v>0</v>
      </c>
    </row>
    <row r="6073" spans="1:6" x14ac:dyDescent="0.35">
      <c r="A6073">
        <v>2011</v>
      </c>
      <c r="B6073" s="1">
        <f t="shared" si="95"/>
        <v>219</v>
      </c>
      <c r="C6073" s="18">
        <v>26.7</v>
      </c>
      <c r="D6073">
        <v>36.1</v>
      </c>
      <c r="E6073">
        <v>18.3</v>
      </c>
      <c r="F6073" s="2">
        <v>0</v>
      </c>
    </row>
    <row r="6074" spans="1:6" x14ac:dyDescent="0.35">
      <c r="A6074">
        <v>2011</v>
      </c>
      <c r="B6074" s="1">
        <f t="shared" si="95"/>
        <v>220</v>
      </c>
      <c r="C6074" s="18">
        <v>25</v>
      </c>
      <c r="D6074">
        <v>42.9</v>
      </c>
      <c r="E6074">
        <v>22.1</v>
      </c>
      <c r="F6074" s="2">
        <v>0</v>
      </c>
    </row>
    <row r="6075" spans="1:6" x14ac:dyDescent="0.35">
      <c r="A6075">
        <v>2011</v>
      </c>
      <c r="B6075" s="1">
        <f t="shared" si="95"/>
        <v>221</v>
      </c>
      <c r="C6075" s="18">
        <v>24.2</v>
      </c>
      <c r="D6075">
        <v>44</v>
      </c>
      <c r="E6075">
        <v>25.8</v>
      </c>
      <c r="F6075" s="2">
        <v>0</v>
      </c>
    </row>
    <row r="6076" spans="1:6" x14ac:dyDescent="0.35">
      <c r="A6076">
        <v>2011</v>
      </c>
      <c r="B6076" s="1">
        <f t="shared" si="95"/>
        <v>222</v>
      </c>
      <c r="C6076" s="18">
        <v>25.6</v>
      </c>
      <c r="D6076">
        <v>42.8</v>
      </c>
      <c r="E6076">
        <v>23.9</v>
      </c>
      <c r="F6076" s="2">
        <v>0</v>
      </c>
    </row>
    <row r="6077" spans="1:6" x14ac:dyDescent="0.35">
      <c r="A6077">
        <v>2011</v>
      </c>
      <c r="B6077" s="1">
        <f t="shared" si="95"/>
        <v>223</v>
      </c>
      <c r="C6077" s="18">
        <v>26.5</v>
      </c>
      <c r="D6077">
        <v>38.4</v>
      </c>
      <c r="E6077">
        <v>23.7</v>
      </c>
      <c r="F6077" s="2">
        <v>0</v>
      </c>
    </row>
    <row r="6078" spans="1:6" x14ac:dyDescent="0.35">
      <c r="A6078">
        <v>2011</v>
      </c>
      <c r="B6078" s="1">
        <f t="shared" si="95"/>
        <v>224</v>
      </c>
      <c r="C6078" s="18">
        <v>26.3</v>
      </c>
      <c r="D6078">
        <v>33.5</v>
      </c>
      <c r="E6078">
        <v>20</v>
      </c>
      <c r="F6078" s="2">
        <v>0</v>
      </c>
    </row>
    <row r="6079" spans="1:6" x14ac:dyDescent="0.35">
      <c r="A6079">
        <v>2011</v>
      </c>
      <c r="B6079" s="1">
        <f t="shared" si="95"/>
        <v>225</v>
      </c>
      <c r="C6079" s="18">
        <v>26.7</v>
      </c>
      <c r="D6079">
        <v>36.1</v>
      </c>
      <c r="E6079">
        <v>17.5</v>
      </c>
      <c r="F6079" s="2">
        <v>0</v>
      </c>
    </row>
    <row r="6080" spans="1:6" x14ac:dyDescent="0.35">
      <c r="A6080">
        <v>2011</v>
      </c>
      <c r="B6080" s="1">
        <f t="shared" si="95"/>
        <v>226</v>
      </c>
      <c r="C6080" s="18">
        <v>26.3</v>
      </c>
      <c r="D6080">
        <v>37.799999999999997</v>
      </c>
      <c r="E6080">
        <v>20.399999999999999</v>
      </c>
      <c r="F6080" s="2">
        <v>0</v>
      </c>
    </row>
    <row r="6081" spans="1:6" x14ac:dyDescent="0.35">
      <c r="A6081">
        <v>2011</v>
      </c>
      <c r="B6081" s="1">
        <f t="shared" si="95"/>
        <v>227</v>
      </c>
      <c r="C6081" s="18">
        <v>26.1</v>
      </c>
      <c r="D6081">
        <v>38.700000000000003</v>
      </c>
      <c r="E6081">
        <v>29</v>
      </c>
      <c r="F6081" s="2">
        <v>0</v>
      </c>
    </row>
    <row r="6082" spans="1:6" x14ac:dyDescent="0.35">
      <c r="A6082">
        <v>2011</v>
      </c>
      <c r="B6082" s="1">
        <f t="shared" si="95"/>
        <v>228</v>
      </c>
      <c r="C6082" s="18">
        <v>22.8</v>
      </c>
      <c r="D6082">
        <v>37.299999999999997</v>
      </c>
      <c r="E6082">
        <v>19.7</v>
      </c>
      <c r="F6082" s="2">
        <v>0</v>
      </c>
    </row>
    <row r="6083" spans="1:6" x14ac:dyDescent="0.35">
      <c r="A6083">
        <v>2011</v>
      </c>
      <c r="B6083" s="1">
        <f t="shared" si="95"/>
        <v>229</v>
      </c>
      <c r="C6083" s="18">
        <v>20.7</v>
      </c>
      <c r="D6083">
        <v>32.1</v>
      </c>
      <c r="E6083">
        <v>18</v>
      </c>
      <c r="F6083" s="2">
        <v>0</v>
      </c>
    </row>
    <row r="6084" spans="1:6" x14ac:dyDescent="0.35">
      <c r="A6084">
        <v>2011</v>
      </c>
      <c r="B6084" s="1">
        <f t="shared" si="95"/>
        <v>230</v>
      </c>
      <c r="C6084" s="18">
        <v>23.7</v>
      </c>
      <c r="D6084">
        <v>34.200000000000003</v>
      </c>
      <c r="E6084">
        <v>17.600000000000001</v>
      </c>
      <c r="F6084" s="2">
        <v>0</v>
      </c>
    </row>
    <row r="6085" spans="1:6" x14ac:dyDescent="0.35">
      <c r="A6085">
        <v>2011</v>
      </c>
      <c r="B6085" s="1">
        <f t="shared" si="95"/>
        <v>231</v>
      </c>
      <c r="C6085" s="18">
        <v>24.3</v>
      </c>
      <c r="D6085">
        <v>43.8</v>
      </c>
      <c r="E6085">
        <v>21.6</v>
      </c>
      <c r="F6085" s="2">
        <v>0</v>
      </c>
    </row>
    <row r="6086" spans="1:6" x14ac:dyDescent="0.35">
      <c r="A6086">
        <v>2011</v>
      </c>
      <c r="B6086" s="1">
        <f t="shared" si="95"/>
        <v>232</v>
      </c>
      <c r="C6086" s="18">
        <v>24.3</v>
      </c>
      <c r="D6086">
        <v>43</v>
      </c>
      <c r="E6086">
        <v>23</v>
      </c>
      <c r="F6086" s="2">
        <v>3</v>
      </c>
    </row>
    <row r="6087" spans="1:6" x14ac:dyDescent="0.35">
      <c r="A6087">
        <v>2011</v>
      </c>
      <c r="B6087" s="1">
        <f t="shared" si="95"/>
        <v>233</v>
      </c>
      <c r="C6087" s="18">
        <v>24.6</v>
      </c>
      <c r="D6087">
        <v>30.3</v>
      </c>
      <c r="E6087">
        <v>19.399999999999999</v>
      </c>
      <c r="F6087" s="2">
        <v>0</v>
      </c>
    </row>
    <row r="6088" spans="1:6" x14ac:dyDescent="0.35">
      <c r="A6088">
        <v>2011</v>
      </c>
      <c r="B6088" s="1">
        <f t="shared" si="95"/>
        <v>234</v>
      </c>
      <c r="C6088" s="18">
        <v>25.6</v>
      </c>
      <c r="D6088">
        <v>32.4</v>
      </c>
      <c r="E6088">
        <v>18</v>
      </c>
      <c r="F6088" s="2">
        <v>0</v>
      </c>
    </row>
    <row r="6089" spans="1:6" x14ac:dyDescent="0.35">
      <c r="A6089">
        <v>2011</v>
      </c>
      <c r="B6089" s="1">
        <f t="shared" si="95"/>
        <v>235</v>
      </c>
      <c r="C6089" s="18">
        <v>23.7</v>
      </c>
      <c r="D6089">
        <v>30.9</v>
      </c>
      <c r="E6089">
        <v>17.5</v>
      </c>
      <c r="F6089" s="2">
        <v>0</v>
      </c>
    </row>
    <row r="6090" spans="1:6" x14ac:dyDescent="0.35">
      <c r="A6090">
        <v>2011</v>
      </c>
      <c r="B6090" s="1">
        <f t="shared" si="95"/>
        <v>236</v>
      </c>
      <c r="C6090" s="18">
        <v>24.9</v>
      </c>
      <c r="D6090">
        <v>33.5</v>
      </c>
      <c r="E6090">
        <v>18</v>
      </c>
      <c r="F6090" s="2">
        <v>0</v>
      </c>
    </row>
    <row r="6091" spans="1:6" x14ac:dyDescent="0.35">
      <c r="A6091">
        <v>2011</v>
      </c>
      <c r="B6091" s="1">
        <f t="shared" si="95"/>
        <v>237</v>
      </c>
      <c r="C6091" s="18">
        <v>25.1</v>
      </c>
      <c r="D6091">
        <v>34</v>
      </c>
      <c r="E6091">
        <v>17</v>
      </c>
      <c r="F6091" s="2">
        <v>0</v>
      </c>
    </row>
    <row r="6092" spans="1:6" x14ac:dyDescent="0.35">
      <c r="A6092">
        <v>2011</v>
      </c>
      <c r="B6092" s="1">
        <f t="shared" si="95"/>
        <v>238</v>
      </c>
      <c r="C6092" s="18">
        <v>23.9</v>
      </c>
      <c r="D6092">
        <v>31</v>
      </c>
      <c r="E6092">
        <v>15.6</v>
      </c>
      <c r="F6092" s="2">
        <v>0</v>
      </c>
    </row>
    <row r="6093" spans="1:6" x14ac:dyDescent="0.35">
      <c r="A6093">
        <v>2011</v>
      </c>
      <c r="B6093" s="1">
        <f t="shared" si="95"/>
        <v>239</v>
      </c>
      <c r="C6093" s="18">
        <v>19.899999999999999</v>
      </c>
      <c r="D6093">
        <v>36.1</v>
      </c>
      <c r="E6093">
        <v>17.100000000000001</v>
      </c>
      <c r="F6093" s="2">
        <v>0</v>
      </c>
    </row>
    <row r="6094" spans="1:6" x14ac:dyDescent="0.35">
      <c r="A6094">
        <v>2011</v>
      </c>
      <c r="B6094" s="1">
        <f t="shared" si="95"/>
        <v>240</v>
      </c>
      <c r="C6094" s="18">
        <v>21.4</v>
      </c>
      <c r="D6094">
        <v>34.700000000000003</v>
      </c>
      <c r="E6094">
        <v>18</v>
      </c>
      <c r="F6094" s="2">
        <v>0</v>
      </c>
    </row>
    <row r="6095" spans="1:6" x14ac:dyDescent="0.35">
      <c r="A6095">
        <v>2011</v>
      </c>
      <c r="B6095" s="1">
        <f t="shared" si="95"/>
        <v>241</v>
      </c>
      <c r="C6095" s="18">
        <v>20.6</v>
      </c>
      <c r="D6095">
        <v>30.1</v>
      </c>
      <c r="E6095">
        <v>19.600000000000001</v>
      </c>
      <c r="F6095" s="2">
        <v>2</v>
      </c>
    </row>
    <row r="6096" spans="1:6" x14ac:dyDescent="0.35">
      <c r="A6096">
        <v>2011</v>
      </c>
      <c r="B6096" s="1">
        <f t="shared" si="95"/>
        <v>242</v>
      </c>
      <c r="C6096" s="18">
        <v>23.3</v>
      </c>
      <c r="D6096">
        <v>30.4</v>
      </c>
      <c r="E6096">
        <v>16.5</v>
      </c>
      <c r="F6096" s="2">
        <v>0</v>
      </c>
    </row>
    <row r="6097" spans="1:6" x14ac:dyDescent="0.35">
      <c r="A6097">
        <v>2011</v>
      </c>
      <c r="B6097" s="1">
        <f t="shared" si="95"/>
        <v>243</v>
      </c>
      <c r="C6097" s="18">
        <v>24.4</v>
      </c>
      <c r="D6097">
        <v>30.2</v>
      </c>
      <c r="E6097">
        <v>16.5</v>
      </c>
      <c r="F6097" s="2">
        <v>0</v>
      </c>
    </row>
    <row r="6098" spans="1:6" x14ac:dyDescent="0.35">
      <c r="A6098">
        <v>2011</v>
      </c>
      <c r="B6098" s="1">
        <f t="shared" si="95"/>
        <v>244</v>
      </c>
      <c r="C6098" s="18">
        <v>24.4</v>
      </c>
      <c r="D6098">
        <v>32</v>
      </c>
      <c r="E6098">
        <v>15.9</v>
      </c>
      <c r="F6098" s="2">
        <v>0</v>
      </c>
    </row>
    <row r="6099" spans="1:6" x14ac:dyDescent="0.35">
      <c r="A6099">
        <v>2011</v>
      </c>
      <c r="B6099" s="1">
        <f t="shared" si="95"/>
        <v>245</v>
      </c>
      <c r="C6099" s="18">
        <v>11.4</v>
      </c>
      <c r="D6099">
        <v>26.3</v>
      </c>
      <c r="E6099">
        <v>18</v>
      </c>
      <c r="F6099" s="2">
        <v>0</v>
      </c>
    </row>
    <row r="6100" spans="1:6" x14ac:dyDescent="0.35">
      <c r="A6100">
        <v>2011</v>
      </c>
      <c r="B6100" s="1">
        <f t="shared" si="95"/>
        <v>246</v>
      </c>
      <c r="C6100" s="18">
        <v>21.7</v>
      </c>
      <c r="D6100">
        <v>26.8</v>
      </c>
      <c r="E6100">
        <v>15.1</v>
      </c>
      <c r="F6100" s="2">
        <v>0</v>
      </c>
    </row>
    <row r="6101" spans="1:6" x14ac:dyDescent="0.35">
      <c r="A6101">
        <v>2011</v>
      </c>
      <c r="B6101" s="1">
        <f t="shared" si="95"/>
        <v>247</v>
      </c>
      <c r="C6101" s="18">
        <v>25.1</v>
      </c>
      <c r="D6101">
        <v>28.3</v>
      </c>
      <c r="E6101">
        <v>13.1</v>
      </c>
      <c r="F6101" s="2">
        <v>0</v>
      </c>
    </row>
    <row r="6102" spans="1:6" x14ac:dyDescent="0.35">
      <c r="A6102">
        <v>2011</v>
      </c>
      <c r="B6102" s="1">
        <f t="shared" si="95"/>
        <v>248</v>
      </c>
      <c r="C6102" s="18">
        <v>24.8</v>
      </c>
      <c r="D6102">
        <v>32</v>
      </c>
      <c r="E6102">
        <v>14</v>
      </c>
      <c r="F6102" s="2">
        <v>0</v>
      </c>
    </row>
    <row r="6103" spans="1:6" x14ac:dyDescent="0.35">
      <c r="A6103">
        <v>2011</v>
      </c>
      <c r="B6103" s="1">
        <f t="shared" si="95"/>
        <v>249</v>
      </c>
      <c r="C6103" s="18">
        <v>24.7</v>
      </c>
      <c r="D6103">
        <v>38.5</v>
      </c>
      <c r="E6103">
        <v>19.2</v>
      </c>
      <c r="F6103" s="2">
        <v>0</v>
      </c>
    </row>
    <row r="6104" spans="1:6" x14ac:dyDescent="0.35">
      <c r="A6104">
        <v>2011</v>
      </c>
      <c r="B6104" s="1">
        <f t="shared" si="95"/>
        <v>250</v>
      </c>
      <c r="C6104" s="18">
        <v>24.9</v>
      </c>
      <c r="D6104">
        <v>39.1</v>
      </c>
      <c r="E6104">
        <v>19.5</v>
      </c>
      <c r="F6104" s="2">
        <v>0</v>
      </c>
    </row>
    <row r="6105" spans="1:6" x14ac:dyDescent="0.35">
      <c r="A6105">
        <v>2011</v>
      </c>
      <c r="B6105" s="1">
        <f t="shared" si="95"/>
        <v>251</v>
      </c>
      <c r="C6105" s="18">
        <v>24.7</v>
      </c>
      <c r="D6105">
        <v>40.299999999999997</v>
      </c>
      <c r="E6105">
        <v>18.8</v>
      </c>
      <c r="F6105" s="2">
        <v>0</v>
      </c>
    </row>
    <row r="6106" spans="1:6" x14ac:dyDescent="0.35">
      <c r="A6106">
        <v>2011</v>
      </c>
      <c r="B6106" s="1">
        <f t="shared" si="95"/>
        <v>252</v>
      </c>
      <c r="C6106" s="18">
        <v>24.9</v>
      </c>
      <c r="D6106">
        <v>40.200000000000003</v>
      </c>
      <c r="E6106">
        <v>19.100000000000001</v>
      </c>
      <c r="F6106" s="2">
        <v>0</v>
      </c>
    </row>
    <row r="6107" spans="1:6" x14ac:dyDescent="0.35">
      <c r="A6107">
        <v>2011</v>
      </c>
      <c r="B6107" s="1">
        <f t="shared" si="95"/>
        <v>253</v>
      </c>
      <c r="C6107" s="18">
        <v>24.4</v>
      </c>
      <c r="D6107">
        <v>31.7</v>
      </c>
      <c r="E6107">
        <v>16.100000000000001</v>
      </c>
      <c r="F6107" s="2">
        <v>0</v>
      </c>
    </row>
    <row r="6108" spans="1:6" x14ac:dyDescent="0.35">
      <c r="A6108">
        <v>2011</v>
      </c>
      <c r="B6108" s="1">
        <f t="shared" si="95"/>
        <v>254</v>
      </c>
      <c r="C6108" s="18">
        <v>24.1</v>
      </c>
      <c r="D6108">
        <v>31.2</v>
      </c>
      <c r="E6108">
        <v>14.5</v>
      </c>
      <c r="F6108" s="2">
        <v>0</v>
      </c>
    </row>
    <row r="6109" spans="1:6" x14ac:dyDescent="0.35">
      <c r="A6109">
        <v>2011</v>
      </c>
      <c r="B6109" s="1">
        <f t="shared" si="95"/>
        <v>255</v>
      </c>
      <c r="C6109" s="18">
        <v>23.6</v>
      </c>
      <c r="D6109">
        <v>32.700000000000003</v>
      </c>
      <c r="E6109">
        <v>16.899999999999999</v>
      </c>
      <c r="F6109" s="2">
        <v>0</v>
      </c>
    </row>
    <row r="6110" spans="1:6" x14ac:dyDescent="0.35">
      <c r="A6110">
        <v>2011</v>
      </c>
      <c r="B6110" s="1">
        <f t="shared" si="95"/>
        <v>256</v>
      </c>
      <c r="C6110" s="18">
        <v>23.4</v>
      </c>
      <c r="D6110">
        <v>32.6</v>
      </c>
      <c r="E6110">
        <v>17.7</v>
      </c>
      <c r="F6110" s="2">
        <v>0</v>
      </c>
    </row>
    <row r="6111" spans="1:6" x14ac:dyDescent="0.35">
      <c r="A6111">
        <v>2011</v>
      </c>
      <c r="B6111" s="1">
        <f t="shared" si="95"/>
        <v>257</v>
      </c>
      <c r="C6111" s="18">
        <v>22.9</v>
      </c>
      <c r="D6111">
        <v>31.7</v>
      </c>
      <c r="E6111">
        <v>17</v>
      </c>
      <c r="F6111" s="5">
        <v>0</v>
      </c>
    </row>
    <row r="6112" spans="1:6" x14ac:dyDescent="0.35">
      <c r="A6112">
        <v>2011</v>
      </c>
      <c r="B6112" s="1">
        <f t="shared" ref="B6112:B6175" si="96">B6111+1</f>
        <v>258</v>
      </c>
      <c r="C6112" s="18">
        <v>23</v>
      </c>
      <c r="D6112">
        <v>31.4</v>
      </c>
      <c r="E6112">
        <v>19</v>
      </c>
      <c r="F6112" s="2">
        <v>0</v>
      </c>
    </row>
    <row r="6113" spans="1:6" x14ac:dyDescent="0.35">
      <c r="A6113">
        <v>2011</v>
      </c>
      <c r="B6113" s="1">
        <f t="shared" si="96"/>
        <v>259</v>
      </c>
      <c r="C6113" s="18">
        <v>22.5</v>
      </c>
      <c r="D6113">
        <v>29.1</v>
      </c>
      <c r="E6113">
        <v>17.399999999999999</v>
      </c>
      <c r="F6113" s="2">
        <v>0</v>
      </c>
    </row>
    <row r="6114" spans="1:6" x14ac:dyDescent="0.35">
      <c r="A6114">
        <v>2011</v>
      </c>
      <c r="B6114" s="1">
        <f t="shared" si="96"/>
        <v>260</v>
      </c>
      <c r="C6114" s="18">
        <v>13.5</v>
      </c>
      <c r="D6114">
        <v>30.8</v>
      </c>
      <c r="E6114">
        <v>17.600000000000001</v>
      </c>
      <c r="F6114" s="2">
        <v>0</v>
      </c>
    </row>
    <row r="6115" spans="1:6" x14ac:dyDescent="0.35">
      <c r="A6115">
        <v>2011</v>
      </c>
      <c r="B6115" s="1">
        <f t="shared" si="96"/>
        <v>261</v>
      </c>
      <c r="C6115" s="18">
        <v>16.2</v>
      </c>
      <c r="D6115">
        <v>23.2</v>
      </c>
      <c r="E6115">
        <v>20</v>
      </c>
      <c r="F6115" s="2">
        <v>0</v>
      </c>
    </row>
    <row r="6116" spans="1:6" x14ac:dyDescent="0.35">
      <c r="A6116">
        <v>2011</v>
      </c>
      <c r="B6116" s="1">
        <f t="shared" si="96"/>
        <v>262</v>
      </c>
      <c r="C6116" s="18">
        <v>22.4</v>
      </c>
      <c r="D6116">
        <v>31</v>
      </c>
      <c r="E6116">
        <v>16.3</v>
      </c>
      <c r="F6116" s="2">
        <v>0</v>
      </c>
    </row>
    <row r="6117" spans="1:6" x14ac:dyDescent="0.35">
      <c r="A6117">
        <v>2011</v>
      </c>
      <c r="B6117" s="1">
        <f t="shared" si="96"/>
        <v>263</v>
      </c>
      <c r="C6117" s="18">
        <v>22.6</v>
      </c>
      <c r="D6117">
        <v>32.6</v>
      </c>
      <c r="E6117">
        <v>17.7</v>
      </c>
      <c r="F6117" s="2">
        <v>0</v>
      </c>
    </row>
    <row r="6118" spans="1:6" x14ac:dyDescent="0.35">
      <c r="A6118">
        <v>2011</v>
      </c>
      <c r="B6118" s="1">
        <f t="shared" si="96"/>
        <v>264</v>
      </c>
      <c r="C6118" s="18">
        <v>22.1</v>
      </c>
      <c r="D6118">
        <v>30.9</v>
      </c>
      <c r="E6118">
        <v>16.2</v>
      </c>
      <c r="F6118" s="2">
        <v>0</v>
      </c>
    </row>
    <row r="6119" spans="1:6" x14ac:dyDescent="0.35">
      <c r="A6119">
        <v>2011</v>
      </c>
      <c r="B6119" s="1">
        <f t="shared" si="96"/>
        <v>265</v>
      </c>
      <c r="C6119" s="18">
        <v>18.399999999999999</v>
      </c>
      <c r="D6119">
        <v>29.1</v>
      </c>
      <c r="E6119">
        <v>18</v>
      </c>
      <c r="F6119" s="2">
        <v>0</v>
      </c>
    </row>
    <row r="6120" spans="1:6" x14ac:dyDescent="0.35">
      <c r="A6120">
        <v>2011</v>
      </c>
      <c r="B6120" s="1">
        <f t="shared" si="96"/>
        <v>266</v>
      </c>
      <c r="C6120" s="18">
        <v>8.1</v>
      </c>
      <c r="D6120">
        <v>24.3</v>
      </c>
      <c r="E6120">
        <v>16</v>
      </c>
      <c r="F6120" s="2">
        <v>0</v>
      </c>
    </row>
    <row r="6121" spans="1:6" x14ac:dyDescent="0.35">
      <c r="A6121">
        <v>2011</v>
      </c>
      <c r="B6121" s="1">
        <f t="shared" si="96"/>
        <v>267</v>
      </c>
      <c r="C6121" s="18">
        <v>21.6</v>
      </c>
      <c r="D6121">
        <v>27.2</v>
      </c>
      <c r="E6121">
        <v>13</v>
      </c>
      <c r="F6121" s="2">
        <v>0</v>
      </c>
    </row>
    <row r="6122" spans="1:6" x14ac:dyDescent="0.35">
      <c r="A6122">
        <v>2011</v>
      </c>
      <c r="B6122" s="1">
        <f t="shared" si="96"/>
        <v>268</v>
      </c>
      <c r="C6122" s="18">
        <v>21.4</v>
      </c>
      <c r="D6122">
        <v>29.1</v>
      </c>
      <c r="E6122">
        <v>14</v>
      </c>
      <c r="F6122" s="2">
        <v>0</v>
      </c>
    </row>
    <row r="6123" spans="1:6" x14ac:dyDescent="0.35">
      <c r="A6123">
        <v>2011</v>
      </c>
      <c r="B6123" s="1">
        <f t="shared" si="96"/>
        <v>269</v>
      </c>
      <c r="C6123" s="18">
        <v>20.8</v>
      </c>
      <c r="D6123">
        <v>29.2</v>
      </c>
      <c r="E6123">
        <v>14.5</v>
      </c>
      <c r="F6123" s="2">
        <v>0</v>
      </c>
    </row>
    <row r="6124" spans="1:6" x14ac:dyDescent="0.35">
      <c r="A6124">
        <v>2011</v>
      </c>
      <c r="B6124" s="1">
        <f t="shared" si="96"/>
        <v>270</v>
      </c>
      <c r="C6124" s="18">
        <v>21.2</v>
      </c>
      <c r="D6124">
        <v>30.9</v>
      </c>
      <c r="E6124">
        <v>15.9</v>
      </c>
      <c r="F6124" s="2">
        <v>0</v>
      </c>
    </row>
    <row r="6125" spans="1:6" x14ac:dyDescent="0.35">
      <c r="A6125">
        <v>2011</v>
      </c>
      <c r="B6125" s="1">
        <f t="shared" si="96"/>
        <v>271</v>
      </c>
      <c r="C6125" s="18">
        <v>20.5</v>
      </c>
      <c r="D6125">
        <v>32.799999999999997</v>
      </c>
      <c r="E6125">
        <v>17.8</v>
      </c>
      <c r="F6125" s="2">
        <v>0</v>
      </c>
    </row>
    <row r="6126" spans="1:6" x14ac:dyDescent="0.35">
      <c r="A6126">
        <v>2011</v>
      </c>
      <c r="B6126" s="1">
        <f t="shared" si="96"/>
        <v>272</v>
      </c>
      <c r="C6126" s="18">
        <v>20.2</v>
      </c>
      <c r="D6126">
        <v>33.1</v>
      </c>
      <c r="E6126">
        <v>18.8</v>
      </c>
      <c r="F6126" s="2">
        <v>0</v>
      </c>
    </row>
    <row r="6127" spans="1:6" x14ac:dyDescent="0.35">
      <c r="A6127">
        <v>2011</v>
      </c>
      <c r="B6127" s="1">
        <f t="shared" si="96"/>
        <v>273</v>
      </c>
      <c r="C6127" s="18">
        <v>18.2</v>
      </c>
      <c r="D6127">
        <v>34.200000000000003</v>
      </c>
      <c r="E6127">
        <v>17.399999999999999</v>
      </c>
      <c r="F6127" s="2">
        <v>0</v>
      </c>
    </row>
    <row r="6128" spans="1:6" x14ac:dyDescent="0.35">
      <c r="A6128">
        <v>2011</v>
      </c>
      <c r="B6128" s="1">
        <f t="shared" si="96"/>
        <v>274</v>
      </c>
      <c r="C6128" s="18">
        <v>20.5</v>
      </c>
      <c r="D6128">
        <v>34.4</v>
      </c>
      <c r="E6128">
        <v>17.8</v>
      </c>
      <c r="F6128" s="2">
        <v>0</v>
      </c>
    </row>
    <row r="6129" spans="1:6" x14ac:dyDescent="0.35">
      <c r="A6129">
        <v>2011</v>
      </c>
      <c r="B6129" s="1">
        <f t="shared" si="96"/>
        <v>275</v>
      </c>
      <c r="C6129" s="18">
        <v>20.100000000000001</v>
      </c>
      <c r="D6129">
        <v>35.299999999999997</v>
      </c>
      <c r="E6129">
        <v>18</v>
      </c>
      <c r="F6129" s="2">
        <v>0</v>
      </c>
    </row>
    <row r="6130" spans="1:6" x14ac:dyDescent="0.35">
      <c r="A6130">
        <v>2011</v>
      </c>
      <c r="B6130" s="1">
        <f t="shared" si="96"/>
        <v>276</v>
      </c>
      <c r="C6130" s="18">
        <v>18.899999999999999</v>
      </c>
      <c r="D6130">
        <v>31.7</v>
      </c>
      <c r="E6130">
        <v>18</v>
      </c>
      <c r="F6130" s="2">
        <v>0</v>
      </c>
    </row>
    <row r="6131" spans="1:6" x14ac:dyDescent="0.35">
      <c r="A6131">
        <v>2011</v>
      </c>
      <c r="B6131" s="1">
        <f t="shared" si="96"/>
        <v>277</v>
      </c>
      <c r="C6131" s="18">
        <v>15.5</v>
      </c>
      <c r="D6131">
        <v>31.4</v>
      </c>
      <c r="E6131">
        <v>20</v>
      </c>
      <c r="F6131" s="2">
        <v>0</v>
      </c>
    </row>
    <row r="6132" spans="1:6" x14ac:dyDescent="0.35">
      <c r="A6132">
        <v>2011</v>
      </c>
      <c r="B6132" s="1">
        <f t="shared" si="96"/>
        <v>278</v>
      </c>
      <c r="C6132" s="18">
        <v>18.2</v>
      </c>
      <c r="D6132">
        <v>31</v>
      </c>
      <c r="E6132">
        <v>15.2</v>
      </c>
      <c r="F6132" s="2">
        <v>0</v>
      </c>
    </row>
    <row r="6133" spans="1:6" x14ac:dyDescent="0.35">
      <c r="A6133">
        <v>2011</v>
      </c>
      <c r="B6133" s="1">
        <f t="shared" si="96"/>
        <v>279</v>
      </c>
      <c r="C6133" s="18">
        <v>20.100000000000001</v>
      </c>
      <c r="D6133">
        <v>31.8</v>
      </c>
      <c r="E6133">
        <v>16.2</v>
      </c>
      <c r="F6133" s="2">
        <v>0</v>
      </c>
    </row>
    <row r="6134" spans="1:6" x14ac:dyDescent="0.35">
      <c r="A6134">
        <v>2011</v>
      </c>
      <c r="B6134" s="1">
        <f t="shared" si="96"/>
        <v>280</v>
      </c>
      <c r="C6134" s="18">
        <v>20.2</v>
      </c>
      <c r="D6134">
        <v>31.5</v>
      </c>
      <c r="E6134">
        <v>28</v>
      </c>
      <c r="F6134" s="2">
        <v>0</v>
      </c>
    </row>
    <row r="6135" spans="1:6" x14ac:dyDescent="0.35">
      <c r="A6135">
        <v>2011</v>
      </c>
      <c r="B6135" s="1">
        <f t="shared" si="96"/>
        <v>281</v>
      </c>
      <c r="C6135" s="18">
        <v>20</v>
      </c>
      <c r="D6135">
        <v>29.4</v>
      </c>
      <c r="E6135">
        <v>14.2</v>
      </c>
      <c r="F6135" s="2">
        <v>0</v>
      </c>
    </row>
    <row r="6136" spans="1:6" x14ac:dyDescent="0.35">
      <c r="A6136">
        <v>2011</v>
      </c>
      <c r="B6136" s="1">
        <f t="shared" si="96"/>
        <v>282</v>
      </c>
      <c r="C6136" s="18">
        <v>19.899999999999999</v>
      </c>
      <c r="D6136">
        <v>29.6</v>
      </c>
      <c r="E6136">
        <v>15</v>
      </c>
      <c r="F6136" s="2">
        <v>0</v>
      </c>
    </row>
    <row r="6137" spans="1:6" x14ac:dyDescent="0.35">
      <c r="A6137">
        <v>2011</v>
      </c>
      <c r="B6137" s="1">
        <f t="shared" si="96"/>
        <v>283</v>
      </c>
      <c r="C6137" s="18">
        <v>18.7</v>
      </c>
      <c r="D6137">
        <v>30.6</v>
      </c>
      <c r="E6137">
        <v>15.3</v>
      </c>
      <c r="F6137" s="2">
        <v>0</v>
      </c>
    </row>
    <row r="6138" spans="1:6" x14ac:dyDescent="0.35">
      <c r="A6138">
        <v>2011</v>
      </c>
      <c r="B6138" s="1">
        <f t="shared" si="96"/>
        <v>284</v>
      </c>
      <c r="C6138" s="18">
        <v>18.399999999999999</v>
      </c>
      <c r="D6138">
        <v>30.3</v>
      </c>
      <c r="E6138">
        <v>15.5</v>
      </c>
      <c r="F6138" s="2">
        <v>0</v>
      </c>
    </row>
    <row r="6139" spans="1:6" x14ac:dyDescent="0.35">
      <c r="A6139">
        <v>2011</v>
      </c>
      <c r="B6139" s="1">
        <f t="shared" si="96"/>
        <v>285</v>
      </c>
      <c r="C6139" s="18">
        <v>19</v>
      </c>
      <c r="D6139">
        <v>33.9</v>
      </c>
      <c r="E6139">
        <v>25</v>
      </c>
      <c r="F6139" s="2">
        <v>0</v>
      </c>
    </row>
    <row r="6140" spans="1:6" x14ac:dyDescent="0.35">
      <c r="A6140">
        <v>2011</v>
      </c>
      <c r="B6140" s="1">
        <f t="shared" si="96"/>
        <v>286</v>
      </c>
      <c r="C6140" s="18">
        <v>18.5</v>
      </c>
      <c r="D6140">
        <v>32.1</v>
      </c>
      <c r="E6140">
        <v>28.8</v>
      </c>
      <c r="F6140" s="2">
        <v>0</v>
      </c>
    </row>
    <row r="6141" spans="1:6" x14ac:dyDescent="0.35">
      <c r="A6141">
        <v>2011</v>
      </c>
      <c r="B6141" s="1">
        <f t="shared" si="96"/>
        <v>287</v>
      </c>
      <c r="C6141" s="18">
        <v>17.399999999999999</v>
      </c>
      <c r="D6141">
        <v>30.5</v>
      </c>
      <c r="E6141">
        <v>25</v>
      </c>
      <c r="F6141" s="2">
        <v>0</v>
      </c>
    </row>
    <row r="6142" spans="1:6" x14ac:dyDescent="0.35">
      <c r="A6142">
        <v>2011</v>
      </c>
      <c r="B6142" s="1">
        <f t="shared" si="96"/>
        <v>288</v>
      </c>
      <c r="C6142" s="18">
        <v>18.3</v>
      </c>
      <c r="D6142">
        <v>29.2</v>
      </c>
      <c r="E6142">
        <v>14.5</v>
      </c>
      <c r="F6142" s="2">
        <v>0</v>
      </c>
    </row>
    <row r="6143" spans="1:6" x14ac:dyDescent="0.35">
      <c r="A6143">
        <v>2011</v>
      </c>
      <c r="B6143" s="1">
        <f t="shared" si="96"/>
        <v>289</v>
      </c>
      <c r="C6143" s="18">
        <v>18.5</v>
      </c>
      <c r="D6143">
        <v>29.2</v>
      </c>
      <c r="E6143">
        <v>14.2</v>
      </c>
      <c r="F6143" s="2">
        <v>0</v>
      </c>
    </row>
    <row r="6144" spans="1:6" x14ac:dyDescent="0.35">
      <c r="A6144">
        <v>2011</v>
      </c>
      <c r="B6144" s="1">
        <f t="shared" si="96"/>
        <v>290</v>
      </c>
      <c r="C6144" s="18">
        <v>16.399999999999999</v>
      </c>
      <c r="D6144">
        <v>30.8</v>
      </c>
      <c r="E6144">
        <v>18</v>
      </c>
      <c r="F6144" s="2">
        <v>0</v>
      </c>
    </row>
    <row r="6145" spans="1:6" x14ac:dyDescent="0.35">
      <c r="A6145">
        <v>2011</v>
      </c>
      <c r="B6145" s="1">
        <f t="shared" si="96"/>
        <v>291</v>
      </c>
      <c r="C6145" s="18">
        <v>17.600000000000001</v>
      </c>
      <c r="D6145">
        <v>28.8</v>
      </c>
      <c r="E6145">
        <v>12.1</v>
      </c>
      <c r="F6145" s="2">
        <v>0</v>
      </c>
    </row>
    <row r="6146" spans="1:6" x14ac:dyDescent="0.35">
      <c r="A6146">
        <v>2011</v>
      </c>
      <c r="B6146" s="1">
        <f t="shared" si="96"/>
        <v>292</v>
      </c>
      <c r="C6146" s="18">
        <v>16.8</v>
      </c>
      <c r="D6146">
        <v>25</v>
      </c>
      <c r="E6146">
        <v>15.1</v>
      </c>
      <c r="F6146" s="2">
        <v>0</v>
      </c>
    </row>
    <row r="6147" spans="1:6" x14ac:dyDescent="0.35">
      <c r="A6147">
        <v>2011</v>
      </c>
      <c r="B6147" s="1">
        <f t="shared" si="96"/>
        <v>293</v>
      </c>
      <c r="C6147" s="18">
        <v>17.600000000000001</v>
      </c>
      <c r="D6147">
        <v>27</v>
      </c>
      <c r="E6147">
        <v>13</v>
      </c>
      <c r="F6147" s="2">
        <v>0</v>
      </c>
    </row>
    <row r="6148" spans="1:6" x14ac:dyDescent="0.35">
      <c r="A6148">
        <v>2011</v>
      </c>
      <c r="B6148" s="1">
        <f t="shared" si="96"/>
        <v>294</v>
      </c>
      <c r="C6148" s="18">
        <v>11.6</v>
      </c>
      <c r="D6148">
        <v>26.4</v>
      </c>
      <c r="E6148">
        <v>13.9</v>
      </c>
      <c r="F6148" s="2">
        <v>0</v>
      </c>
    </row>
    <row r="6149" spans="1:6" x14ac:dyDescent="0.35">
      <c r="A6149">
        <v>2011</v>
      </c>
      <c r="B6149" s="1">
        <f t="shared" si="96"/>
        <v>295</v>
      </c>
      <c r="C6149" s="18">
        <v>16.2</v>
      </c>
      <c r="D6149">
        <v>26</v>
      </c>
      <c r="E6149">
        <v>14</v>
      </c>
      <c r="F6149" s="2">
        <v>0</v>
      </c>
    </row>
    <row r="6150" spans="1:6" x14ac:dyDescent="0.35">
      <c r="A6150">
        <v>2011</v>
      </c>
      <c r="B6150" s="1">
        <f t="shared" si="96"/>
        <v>296</v>
      </c>
      <c r="C6150" s="18">
        <v>11.7</v>
      </c>
      <c r="D6150">
        <v>22.4</v>
      </c>
      <c r="E6150">
        <v>14</v>
      </c>
      <c r="F6150" s="2">
        <v>0</v>
      </c>
    </row>
    <row r="6151" spans="1:6" x14ac:dyDescent="0.35">
      <c r="A6151">
        <v>2011</v>
      </c>
      <c r="B6151" s="1">
        <f t="shared" si="96"/>
        <v>297</v>
      </c>
      <c r="C6151" s="18">
        <v>9.5</v>
      </c>
      <c r="D6151">
        <v>22.5</v>
      </c>
      <c r="E6151">
        <v>13.5</v>
      </c>
      <c r="F6151" s="2">
        <v>6</v>
      </c>
    </row>
    <row r="6152" spans="1:6" x14ac:dyDescent="0.35">
      <c r="A6152">
        <v>2011</v>
      </c>
      <c r="B6152" s="1">
        <f t="shared" si="96"/>
        <v>298</v>
      </c>
      <c r="C6152" s="18">
        <v>12.7</v>
      </c>
      <c r="D6152">
        <v>18.399999999999999</v>
      </c>
      <c r="E6152">
        <v>12.9</v>
      </c>
      <c r="F6152" s="2">
        <v>2</v>
      </c>
    </row>
    <row r="6153" spans="1:6" x14ac:dyDescent="0.35">
      <c r="A6153">
        <v>2011</v>
      </c>
      <c r="B6153" s="1">
        <f t="shared" si="96"/>
        <v>299</v>
      </c>
      <c r="C6153" s="18">
        <v>16.5</v>
      </c>
      <c r="D6153">
        <v>23.4</v>
      </c>
      <c r="E6153">
        <v>10.8</v>
      </c>
      <c r="F6153" s="6">
        <v>19</v>
      </c>
    </row>
    <row r="6154" spans="1:6" x14ac:dyDescent="0.35">
      <c r="A6154">
        <v>2011</v>
      </c>
      <c r="B6154" s="1">
        <f t="shared" si="96"/>
        <v>300</v>
      </c>
      <c r="C6154" s="18">
        <v>7.2</v>
      </c>
      <c r="D6154">
        <v>17.3</v>
      </c>
      <c r="E6154">
        <v>13</v>
      </c>
      <c r="F6154" s="2">
        <v>0</v>
      </c>
    </row>
    <row r="6155" spans="1:6" x14ac:dyDescent="0.35">
      <c r="A6155">
        <v>2011</v>
      </c>
      <c r="B6155" s="1">
        <f t="shared" si="96"/>
        <v>301</v>
      </c>
      <c r="C6155" s="18">
        <v>11.1</v>
      </c>
      <c r="D6155">
        <v>17.899999999999999</v>
      </c>
      <c r="E6155">
        <v>12</v>
      </c>
      <c r="F6155" s="6">
        <v>14</v>
      </c>
    </row>
    <row r="6156" spans="1:6" x14ac:dyDescent="0.35">
      <c r="A6156">
        <v>2011</v>
      </c>
      <c r="B6156" s="1">
        <f t="shared" si="96"/>
        <v>302</v>
      </c>
      <c r="C6156" s="18">
        <v>16.5</v>
      </c>
      <c r="D6156">
        <v>20</v>
      </c>
      <c r="E6156">
        <v>10</v>
      </c>
      <c r="F6156" s="7">
        <v>6</v>
      </c>
    </row>
    <row r="6157" spans="1:6" x14ac:dyDescent="0.35">
      <c r="A6157">
        <v>2011</v>
      </c>
      <c r="B6157" s="1">
        <f t="shared" si="96"/>
        <v>303</v>
      </c>
      <c r="C6157" s="18">
        <v>15.7</v>
      </c>
      <c r="D6157">
        <v>24</v>
      </c>
      <c r="E6157">
        <v>10.4</v>
      </c>
      <c r="F6157" s="2">
        <v>0</v>
      </c>
    </row>
    <row r="6158" spans="1:6" x14ac:dyDescent="0.35">
      <c r="A6158">
        <v>2011</v>
      </c>
      <c r="B6158" s="1">
        <f t="shared" si="96"/>
        <v>304</v>
      </c>
      <c r="C6158" s="18">
        <v>15.3</v>
      </c>
      <c r="D6158">
        <v>25</v>
      </c>
      <c r="E6158">
        <v>13</v>
      </c>
      <c r="F6158" s="2">
        <v>0</v>
      </c>
    </row>
    <row r="6159" spans="1:6" x14ac:dyDescent="0.35">
      <c r="A6159">
        <v>2011</v>
      </c>
      <c r="B6159" s="1">
        <f t="shared" si="96"/>
        <v>305</v>
      </c>
      <c r="C6159" s="18">
        <v>15.7</v>
      </c>
      <c r="D6159">
        <v>24.5</v>
      </c>
      <c r="E6159">
        <v>12</v>
      </c>
      <c r="F6159" s="2">
        <v>0</v>
      </c>
    </row>
    <row r="6160" spans="1:6" x14ac:dyDescent="0.35">
      <c r="A6160">
        <v>2011</v>
      </c>
      <c r="B6160" s="1">
        <f t="shared" si="96"/>
        <v>306</v>
      </c>
      <c r="C6160" s="18">
        <v>10.9</v>
      </c>
      <c r="D6160">
        <v>23</v>
      </c>
      <c r="E6160">
        <v>12.9</v>
      </c>
      <c r="F6160" s="2">
        <v>0</v>
      </c>
    </row>
    <row r="6161" spans="1:6" x14ac:dyDescent="0.35">
      <c r="A6161">
        <v>2011</v>
      </c>
      <c r="B6161" s="1">
        <f t="shared" si="96"/>
        <v>307</v>
      </c>
      <c r="C6161" s="18">
        <v>10.4</v>
      </c>
      <c r="D6161">
        <v>21.8</v>
      </c>
      <c r="E6161">
        <v>15</v>
      </c>
      <c r="F6161" s="2">
        <v>0</v>
      </c>
    </row>
    <row r="6162" spans="1:6" x14ac:dyDescent="0.35">
      <c r="A6162">
        <v>2011</v>
      </c>
      <c r="B6162" s="1">
        <f t="shared" si="96"/>
        <v>308</v>
      </c>
      <c r="C6162" s="18">
        <v>3.5</v>
      </c>
      <c r="D6162">
        <v>16.399999999999999</v>
      </c>
      <c r="E6162">
        <v>9.9</v>
      </c>
      <c r="F6162" s="6">
        <v>8</v>
      </c>
    </row>
    <row r="6163" spans="1:6" x14ac:dyDescent="0.35">
      <c r="A6163">
        <v>2011</v>
      </c>
      <c r="B6163" s="1">
        <f t="shared" si="96"/>
        <v>309</v>
      </c>
      <c r="C6163" s="18">
        <v>6.9</v>
      </c>
      <c r="D6163">
        <v>13.6</v>
      </c>
      <c r="E6163">
        <v>8.9</v>
      </c>
      <c r="F6163" s="6">
        <v>20</v>
      </c>
    </row>
    <row r="6164" spans="1:6" x14ac:dyDescent="0.35">
      <c r="A6164">
        <v>2011</v>
      </c>
      <c r="B6164" s="1">
        <f t="shared" si="96"/>
        <v>310</v>
      </c>
      <c r="C6164" s="18">
        <v>10.9</v>
      </c>
      <c r="D6164">
        <v>16.2</v>
      </c>
      <c r="E6164">
        <v>8.8000000000000007</v>
      </c>
      <c r="F6164" s="6">
        <v>28</v>
      </c>
    </row>
    <row r="6165" spans="1:6" x14ac:dyDescent="0.35">
      <c r="A6165">
        <v>2011</v>
      </c>
      <c r="B6165" s="1">
        <f t="shared" si="96"/>
        <v>311</v>
      </c>
      <c r="C6165" s="18">
        <v>15.1</v>
      </c>
      <c r="D6165">
        <v>16.8</v>
      </c>
      <c r="E6165">
        <v>8</v>
      </c>
      <c r="F6165" s="6">
        <v>6</v>
      </c>
    </row>
    <row r="6166" spans="1:6" x14ac:dyDescent="0.35">
      <c r="A6166">
        <v>2011</v>
      </c>
      <c r="B6166" s="1">
        <f t="shared" si="96"/>
        <v>312</v>
      </c>
      <c r="C6166" s="18">
        <v>14.5</v>
      </c>
      <c r="D6166">
        <v>18</v>
      </c>
      <c r="E6166">
        <v>5</v>
      </c>
      <c r="F6166" s="6">
        <v>0</v>
      </c>
    </row>
    <row r="6167" spans="1:6" x14ac:dyDescent="0.35">
      <c r="A6167">
        <v>2011</v>
      </c>
      <c r="B6167" s="1">
        <f t="shared" si="96"/>
        <v>313</v>
      </c>
      <c r="C6167" s="18">
        <v>14.6</v>
      </c>
      <c r="D6167">
        <v>23.1</v>
      </c>
      <c r="E6167">
        <v>11</v>
      </c>
      <c r="F6167" s="6">
        <v>0</v>
      </c>
    </row>
    <row r="6168" spans="1:6" x14ac:dyDescent="0.35">
      <c r="A6168">
        <v>2011</v>
      </c>
      <c r="B6168" s="1">
        <f t="shared" si="96"/>
        <v>314</v>
      </c>
      <c r="C6168" s="18">
        <v>14.7</v>
      </c>
      <c r="D6168">
        <v>25</v>
      </c>
      <c r="E6168">
        <v>12.4</v>
      </c>
      <c r="F6168" s="2">
        <v>0</v>
      </c>
    </row>
    <row r="6169" spans="1:6" x14ac:dyDescent="0.35">
      <c r="A6169">
        <v>2011</v>
      </c>
      <c r="B6169" s="1">
        <f t="shared" si="96"/>
        <v>315</v>
      </c>
      <c r="C6169" s="18">
        <v>11.6</v>
      </c>
      <c r="D6169">
        <v>27.2</v>
      </c>
      <c r="E6169">
        <v>11.8</v>
      </c>
      <c r="F6169" s="2">
        <v>0</v>
      </c>
    </row>
    <row r="6170" spans="1:6" x14ac:dyDescent="0.35">
      <c r="A6170">
        <v>2011</v>
      </c>
      <c r="B6170" s="1">
        <f t="shared" si="96"/>
        <v>316</v>
      </c>
      <c r="C6170" s="18">
        <v>8.3000000000000007</v>
      </c>
      <c r="D6170">
        <v>26.2</v>
      </c>
      <c r="E6170">
        <v>12.9</v>
      </c>
      <c r="F6170" s="2">
        <v>0</v>
      </c>
    </row>
    <row r="6171" spans="1:6" x14ac:dyDescent="0.35">
      <c r="A6171">
        <v>2011</v>
      </c>
      <c r="B6171" s="1">
        <f t="shared" si="96"/>
        <v>317</v>
      </c>
      <c r="C6171" s="18">
        <v>8.4</v>
      </c>
      <c r="D6171">
        <v>24.8</v>
      </c>
      <c r="E6171">
        <v>14</v>
      </c>
      <c r="F6171" s="2">
        <v>0</v>
      </c>
    </row>
    <row r="6172" spans="1:6" x14ac:dyDescent="0.35">
      <c r="A6172">
        <v>2011</v>
      </c>
      <c r="B6172" s="1">
        <f t="shared" si="96"/>
        <v>318</v>
      </c>
      <c r="C6172" s="18">
        <v>12.4</v>
      </c>
      <c r="D6172">
        <v>23</v>
      </c>
      <c r="E6172">
        <v>12</v>
      </c>
      <c r="F6172" s="2">
        <v>0</v>
      </c>
    </row>
    <row r="6173" spans="1:6" x14ac:dyDescent="0.35">
      <c r="A6173">
        <v>2011</v>
      </c>
      <c r="B6173" s="1">
        <f t="shared" si="96"/>
        <v>319</v>
      </c>
      <c r="C6173" s="18">
        <v>10.1</v>
      </c>
      <c r="D6173">
        <v>17.8</v>
      </c>
      <c r="E6173">
        <v>11</v>
      </c>
      <c r="F6173" s="2">
        <v>0</v>
      </c>
    </row>
    <row r="6174" spans="1:6" x14ac:dyDescent="0.35">
      <c r="A6174">
        <v>2011</v>
      </c>
      <c r="B6174" s="1">
        <f t="shared" si="96"/>
        <v>320</v>
      </c>
      <c r="C6174" s="18">
        <v>13.7</v>
      </c>
      <c r="D6174">
        <v>18.7</v>
      </c>
      <c r="E6174">
        <v>6.8</v>
      </c>
      <c r="F6174" s="2">
        <v>2</v>
      </c>
    </row>
    <row r="6175" spans="1:6" x14ac:dyDescent="0.35">
      <c r="A6175">
        <v>2011</v>
      </c>
      <c r="B6175" s="1">
        <f t="shared" si="96"/>
        <v>321</v>
      </c>
      <c r="C6175" s="18">
        <v>11.4</v>
      </c>
      <c r="D6175">
        <v>19.7</v>
      </c>
      <c r="E6175">
        <v>7.7</v>
      </c>
      <c r="F6175" s="2">
        <v>0</v>
      </c>
    </row>
    <row r="6176" spans="1:6" x14ac:dyDescent="0.35">
      <c r="A6176">
        <v>2011</v>
      </c>
      <c r="B6176" s="1">
        <f t="shared" ref="B6176:B6239" si="97">B6175+1</f>
        <v>322</v>
      </c>
      <c r="C6176" s="18">
        <v>11</v>
      </c>
      <c r="D6176">
        <v>21</v>
      </c>
      <c r="E6176">
        <v>12.6</v>
      </c>
      <c r="F6176" s="2">
        <v>0</v>
      </c>
    </row>
    <row r="6177" spans="1:6" x14ac:dyDescent="0.35">
      <c r="A6177">
        <v>2011</v>
      </c>
      <c r="B6177" s="1">
        <f t="shared" si="97"/>
        <v>323</v>
      </c>
      <c r="C6177" s="18">
        <v>4.8</v>
      </c>
      <c r="D6177">
        <v>16.399999999999999</v>
      </c>
      <c r="E6177">
        <v>11</v>
      </c>
      <c r="F6177" s="2">
        <v>2</v>
      </c>
    </row>
    <row r="6178" spans="1:6" x14ac:dyDescent="0.35">
      <c r="A6178">
        <v>2011</v>
      </c>
      <c r="B6178" s="1">
        <f t="shared" si="97"/>
        <v>324</v>
      </c>
      <c r="C6178" s="18">
        <v>7.7</v>
      </c>
      <c r="D6178">
        <v>15.6</v>
      </c>
      <c r="E6178">
        <v>9.6</v>
      </c>
      <c r="F6178" s="2">
        <v>3</v>
      </c>
    </row>
    <row r="6179" spans="1:6" x14ac:dyDescent="0.35">
      <c r="A6179">
        <v>2011</v>
      </c>
      <c r="B6179" s="1">
        <f t="shared" si="97"/>
        <v>325</v>
      </c>
      <c r="C6179" s="18">
        <v>6.1</v>
      </c>
      <c r="D6179">
        <v>15</v>
      </c>
      <c r="E6179">
        <v>10.6</v>
      </c>
      <c r="F6179" s="6">
        <v>18</v>
      </c>
    </row>
    <row r="6180" spans="1:6" x14ac:dyDescent="0.35">
      <c r="A6180">
        <v>2011</v>
      </c>
      <c r="B6180" s="1">
        <f t="shared" si="97"/>
        <v>326</v>
      </c>
      <c r="C6180" s="18">
        <v>5.3</v>
      </c>
      <c r="D6180">
        <v>12.1</v>
      </c>
      <c r="E6180">
        <v>7.9</v>
      </c>
      <c r="F6180" s="6">
        <v>14</v>
      </c>
    </row>
    <row r="6181" spans="1:6" x14ac:dyDescent="0.35">
      <c r="A6181">
        <v>2011</v>
      </c>
      <c r="B6181" s="1">
        <f t="shared" si="97"/>
        <v>327</v>
      </c>
      <c r="C6181" s="18">
        <v>12.8</v>
      </c>
      <c r="D6181">
        <v>15.3</v>
      </c>
      <c r="E6181">
        <v>5.6</v>
      </c>
      <c r="F6181" s="6">
        <v>27</v>
      </c>
    </row>
    <row r="6182" spans="1:6" x14ac:dyDescent="0.35">
      <c r="A6182">
        <v>2011</v>
      </c>
      <c r="B6182" s="1">
        <f t="shared" si="97"/>
        <v>328</v>
      </c>
      <c r="C6182" s="18">
        <v>11.5</v>
      </c>
      <c r="D6182">
        <v>19.5</v>
      </c>
      <c r="E6182">
        <v>9</v>
      </c>
      <c r="F6182" s="6">
        <v>3</v>
      </c>
    </row>
    <row r="6183" spans="1:6" x14ac:dyDescent="0.35">
      <c r="A6183">
        <v>2011</v>
      </c>
      <c r="B6183" s="1">
        <f t="shared" si="97"/>
        <v>329</v>
      </c>
      <c r="C6183" s="18">
        <v>13</v>
      </c>
      <c r="D6183">
        <v>17.8</v>
      </c>
      <c r="E6183">
        <v>8.8000000000000007</v>
      </c>
      <c r="F6183" s="2">
        <v>0</v>
      </c>
    </row>
    <row r="6184" spans="1:6" x14ac:dyDescent="0.35">
      <c r="A6184">
        <v>2011</v>
      </c>
      <c r="B6184" s="1">
        <f t="shared" si="97"/>
        <v>330</v>
      </c>
      <c r="C6184" s="18">
        <v>11.7</v>
      </c>
      <c r="D6184">
        <v>18</v>
      </c>
      <c r="E6184">
        <v>9.8000000000000007</v>
      </c>
      <c r="F6184" s="2">
        <v>0</v>
      </c>
    </row>
    <row r="6185" spans="1:6" x14ac:dyDescent="0.35">
      <c r="A6185">
        <v>2011</v>
      </c>
      <c r="B6185" s="1">
        <f t="shared" si="97"/>
        <v>331</v>
      </c>
      <c r="C6185" s="18">
        <v>10.8</v>
      </c>
      <c r="D6185">
        <v>17.600000000000001</v>
      </c>
      <c r="E6185">
        <v>9</v>
      </c>
      <c r="F6185" s="2">
        <v>0</v>
      </c>
    </row>
    <row r="6186" spans="1:6" x14ac:dyDescent="0.35">
      <c r="A6186">
        <v>2011</v>
      </c>
      <c r="B6186" s="1">
        <f t="shared" si="97"/>
        <v>332</v>
      </c>
      <c r="C6186" s="18">
        <v>13</v>
      </c>
      <c r="D6186">
        <v>18.3</v>
      </c>
      <c r="E6186">
        <v>7</v>
      </c>
      <c r="F6186" s="2">
        <v>0</v>
      </c>
    </row>
    <row r="6187" spans="1:6" x14ac:dyDescent="0.35">
      <c r="A6187">
        <v>2011</v>
      </c>
      <c r="B6187" s="1">
        <f t="shared" si="97"/>
        <v>333</v>
      </c>
      <c r="C6187" s="18">
        <v>13</v>
      </c>
      <c r="D6187">
        <v>18.100000000000001</v>
      </c>
      <c r="E6187">
        <v>5.5</v>
      </c>
      <c r="F6187" s="2">
        <v>0</v>
      </c>
    </row>
    <row r="6188" spans="1:6" x14ac:dyDescent="0.35">
      <c r="A6188">
        <v>2011</v>
      </c>
      <c r="B6188" s="1">
        <f t="shared" si="97"/>
        <v>334</v>
      </c>
      <c r="C6188" s="18">
        <v>13.1</v>
      </c>
      <c r="D6188">
        <v>19.399999999999999</v>
      </c>
      <c r="E6188">
        <v>5.8</v>
      </c>
      <c r="F6188" s="2">
        <v>0</v>
      </c>
    </row>
    <row r="6189" spans="1:6" x14ac:dyDescent="0.35">
      <c r="A6189">
        <v>2011</v>
      </c>
      <c r="B6189" s="1">
        <f t="shared" si="97"/>
        <v>335</v>
      </c>
      <c r="C6189" s="18">
        <v>12.8</v>
      </c>
      <c r="D6189">
        <v>20.3</v>
      </c>
      <c r="E6189">
        <v>7.1</v>
      </c>
      <c r="F6189" s="2">
        <v>0</v>
      </c>
    </row>
    <row r="6190" spans="1:6" x14ac:dyDescent="0.35">
      <c r="A6190">
        <v>2011</v>
      </c>
      <c r="B6190" s="1">
        <f t="shared" si="97"/>
        <v>336</v>
      </c>
      <c r="C6190" s="18">
        <v>12.5</v>
      </c>
      <c r="D6190">
        <v>16.600000000000001</v>
      </c>
      <c r="E6190">
        <v>7.6</v>
      </c>
      <c r="F6190" s="2">
        <v>0</v>
      </c>
    </row>
    <row r="6191" spans="1:6" x14ac:dyDescent="0.35">
      <c r="A6191">
        <v>2011</v>
      </c>
      <c r="B6191" s="1">
        <f t="shared" si="97"/>
        <v>337</v>
      </c>
      <c r="C6191" s="18">
        <v>8.9</v>
      </c>
      <c r="D6191">
        <v>12.9</v>
      </c>
      <c r="E6191">
        <v>6</v>
      </c>
      <c r="F6191" s="2">
        <v>0</v>
      </c>
    </row>
    <row r="6192" spans="1:6" x14ac:dyDescent="0.35">
      <c r="A6192">
        <v>2011</v>
      </c>
      <c r="B6192" s="1">
        <f t="shared" si="97"/>
        <v>338</v>
      </c>
      <c r="C6192" s="18">
        <v>12.6</v>
      </c>
      <c r="D6192">
        <v>15</v>
      </c>
      <c r="E6192">
        <v>2.7</v>
      </c>
      <c r="F6192" s="2">
        <v>4</v>
      </c>
    </row>
    <row r="6193" spans="1:6" x14ac:dyDescent="0.35">
      <c r="A6193">
        <v>2011</v>
      </c>
      <c r="B6193" s="1">
        <f t="shared" si="97"/>
        <v>339</v>
      </c>
      <c r="C6193" s="18">
        <v>12.4</v>
      </c>
      <c r="D6193">
        <v>14.5</v>
      </c>
      <c r="E6193">
        <v>3.6</v>
      </c>
      <c r="F6193" s="2">
        <v>0</v>
      </c>
    </row>
    <row r="6194" spans="1:6" x14ac:dyDescent="0.35">
      <c r="A6194">
        <v>2011</v>
      </c>
      <c r="B6194" s="1">
        <f t="shared" si="97"/>
        <v>340</v>
      </c>
      <c r="C6194" s="18">
        <v>12.6</v>
      </c>
      <c r="D6194">
        <v>14.5</v>
      </c>
      <c r="E6194">
        <v>5.9</v>
      </c>
      <c r="F6194" s="2">
        <v>0</v>
      </c>
    </row>
    <row r="6195" spans="1:6" x14ac:dyDescent="0.35">
      <c r="A6195">
        <v>2011</v>
      </c>
      <c r="B6195" s="1">
        <f t="shared" si="97"/>
        <v>341</v>
      </c>
      <c r="C6195" s="18">
        <v>12.5</v>
      </c>
      <c r="D6195">
        <v>18.3</v>
      </c>
      <c r="E6195">
        <v>4.5</v>
      </c>
      <c r="F6195" s="2">
        <v>0</v>
      </c>
    </row>
    <row r="6196" spans="1:6" x14ac:dyDescent="0.35">
      <c r="A6196">
        <v>2011</v>
      </c>
      <c r="B6196" s="1">
        <f t="shared" si="97"/>
        <v>342</v>
      </c>
      <c r="C6196" s="18">
        <v>10.9</v>
      </c>
      <c r="D6196">
        <v>20.7</v>
      </c>
      <c r="E6196">
        <v>4.5999999999999996</v>
      </c>
      <c r="F6196" s="2">
        <v>0</v>
      </c>
    </row>
    <row r="6197" spans="1:6" x14ac:dyDescent="0.35">
      <c r="A6197">
        <v>2011</v>
      </c>
      <c r="B6197" s="1">
        <f t="shared" si="97"/>
        <v>343</v>
      </c>
      <c r="C6197" s="18">
        <v>6.9</v>
      </c>
      <c r="D6197">
        <v>19.5</v>
      </c>
      <c r="E6197">
        <v>11</v>
      </c>
      <c r="F6197" s="2">
        <v>0</v>
      </c>
    </row>
    <row r="6198" spans="1:6" x14ac:dyDescent="0.35">
      <c r="A6198">
        <v>2011</v>
      </c>
      <c r="B6198" s="1">
        <f t="shared" si="97"/>
        <v>344</v>
      </c>
      <c r="C6198" s="18">
        <v>11.7</v>
      </c>
      <c r="D6198">
        <v>18</v>
      </c>
      <c r="E6198">
        <v>8.5</v>
      </c>
      <c r="F6198" s="2">
        <v>0</v>
      </c>
    </row>
    <row r="6199" spans="1:6" x14ac:dyDescent="0.35">
      <c r="A6199">
        <v>2011</v>
      </c>
      <c r="B6199" s="1">
        <f t="shared" si="97"/>
        <v>345</v>
      </c>
      <c r="C6199" s="18">
        <v>11.1</v>
      </c>
      <c r="D6199">
        <v>16.399999999999999</v>
      </c>
      <c r="E6199">
        <v>8.1999999999999993</v>
      </c>
      <c r="F6199" s="2">
        <v>0</v>
      </c>
    </row>
    <row r="6200" spans="1:6" x14ac:dyDescent="0.35">
      <c r="A6200">
        <v>2011</v>
      </c>
      <c r="B6200" s="1">
        <f t="shared" si="97"/>
        <v>346</v>
      </c>
      <c r="C6200" s="18">
        <v>12</v>
      </c>
      <c r="D6200">
        <v>17</v>
      </c>
      <c r="E6200">
        <v>7</v>
      </c>
      <c r="F6200" s="2">
        <v>0</v>
      </c>
    </row>
    <row r="6201" spans="1:6" x14ac:dyDescent="0.35">
      <c r="A6201">
        <v>2011</v>
      </c>
      <c r="B6201" s="1">
        <f t="shared" si="97"/>
        <v>347</v>
      </c>
      <c r="C6201" s="18">
        <v>12.3</v>
      </c>
      <c r="D6201">
        <v>17</v>
      </c>
      <c r="E6201">
        <v>5.9</v>
      </c>
      <c r="F6201" s="2">
        <v>0</v>
      </c>
    </row>
    <row r="6202" spans="1:6" x14ac:dyDescent="0.35">
      <c r="A6202">
        <v>2011</v>
      </c>
      <c r="B6202" s="1">
        <f t="shared" si="97"/>
        <v>348</v>
      </c>
      <c r="C6202" s="18">
        <v>12</v>
      </c>
      <c r="D6202">
        <v>17.5</v>
      </c>
      <c r="E6202">
        <v>5.6</v>
      </c>
      <c r="F6202" s="2">
        <v>0</v>
      </c>
    </row>
    <row r="6203" spans="1:6" x14ac:dyDescent="0.35">
      <c r="A6203">
        <v>2011</v>
      </c>
      <c r="B6203" s="1">
        <f t="shared" si="97"/>
        <v>349</v>
      </c>
      <c r="C6203" s="18">
        <v>11.6</v>
      </c>
      <c r="D6203">
        <v>18.3</v>
      </c>
      <c r="E6203">
        <v>6.5</v>
      </c>
      <c r="F6203" s="2">
        <v>0</v>
      </c>
    </row>
    <row r="6204" spans="1:6" x14ac:dyDescent="0.35">
      <c r="A6204">
        <v>2011</v>
      </c>
      <c r="B6204" s="1">
        <f t="shared" si="97"/>
        <v>350</v>
      </c>
      <c r="C6204" s="18">
        <v>12</v>
      </c>
      <c r="D6204">
        <v>15.6</v>
      </c>
      <c r="E6204">
        <v>4.9000000000000004</v>
      </c>
      <c r="F6204" s="2">
        <v>0</v>
      </c>
    </row>
    <row r="6205" spans="1:6" x14ac:dyDescent="0.35">
      <c r="A6205">
        <v>2011</v>
      </c>
      <c r="B6205" s="1">
        <f t="shared" si="97"/>
        <v>351</v>
      </c>
      <c r="C6205" s="18">
        <v>10</v>
      </c>
      <c r="D6205">
        <v>16.899999999999999</v>
      </c>
      <c r="E6205">
        <v>7</v>
      </c>
      <c r="F6205" s="2">
        <v>0</v>
      </c>
    </row>
    <row r="6206" spans="1:6" x14ac:dyDescent="0.35">
      <c r="A6206">
        <v>2011</v>
      </c>
      <c r="B6206" s="1">
        <f t="shared" si="97"/>
        <v>352</v>
      </c>
      <c r="C6206" s="18">
        <v>5</v>
      </c>
      <c r="D6206">
        <v>11.7</v>
      </c>
      <c r="E6206">
        <v>7.9</v>
      </c>
      <c r="F6206" s="2">
        <v>0</v>
      </c>
    </row>
    <row r="6207" spans="1:6" x14ac:dyDescent="0.35">
      <c r="A6207">
        <v>2011</v>
      </c>
      <c r="B6207" s="1">
        <f t="shared" si="97"/>
        <v>353</v>
      </c>
      <c r="C6207" s="18">
        <v>9.6</v>
      </c>
      <c r="D6207">
        <v>14.2</v>
      </c>
      <c r="E6207">
        <v>6</v>
      </c>
      <c r="F6207" s="8">
        <v>5.5</v>
      </c>
    </row>
    <row r="6208" spans="1:6" x14ac:dyDescent="0.35">
      <c r="A6208">
        <v>2011</v>
      </c>
      <c r="B6208" s="1">
        <f t="shared" si="97"/>
        <v>354</v>
      </c>
      <c r="C6208" s="18">
        <v>12.1</v>
      </c>
      <c r="D6208">
        <v>16</v>
      </c>
      <c r="E6208">
        <v>3</v>
      </c>
      <c r="F6208" s="2">
        <v>3</v>
      </c>
    </row>
    <row r="6209" spans="1:6" x14ac:dyDescent="0.35">
      <c r="A6209">
        <v>2011</v>
      </c>
      <c r="B6209" s="1">
        <f t="shared" si="97"/>
        <v>355</v>
      </c>
      <c r="C6209" s="18">
        <v>12</v>
      </c>
      <c r="D6209">
        <v>16.600000000000001</v>
      </c>
      <c r="E6209">
        <v>2.9</v>
      </c>
      <c r="F6209" s="2">
        <v>0</v>
      </c>
    </row>
    <row r="6210" spans="1:6" x14ac:dyDescent="0.35">
      <c r="A6210">
        <v>2011</v>
      </c>
      <c r="B6210" s="1">
        <f t="shared" si="97"/>
        <v>356</v>
      </c>
      <c r="C6210" s="18">
        <v>11.9</v>
      </c>
      <c r="D6210">
        <v>17</v>
      </c>
      <c r="E6210">
        <v>4.5999999999999996</v>
      </c>
      <c r="F6210" s="2">
        <v>0</v>
      </c>
    </row>
    <row r="6211" spans="1:6" x14ac:dyDescent="0.35">
      <c r="A6211">
        <v>2011</v>
      </c>
      <c r="B6211" s="1">
        <f t="shared" si="97"/>
        <v>357</v>
      </c>
      <c r="C6211" s="18">
        <v>12</v>
      </c>
      <c r="D6211">
        <v>15.5</v>
      </c>
      <c r="E6211">
        <v>5</v>
      </c>
      <c r="F6211" s="2">
        <v>0</v>
      </c>
    </row>
    <row r="6212" spans="1:6" x14ac:dyDescent="0.35">
      <c r="A6212">
        <v>2011</v>
      </c>
      <c r="B6212" s="1">
        <f t="shared" si="97"/>
        <v>358</v>
      </c>
      <c r="C6212" s="18">
        <v>11.4</v>
      </c>
      <c r="D6212">
        <v>14.1</v>
      </c>
      <c r="E6212">
        <v>4.5999999999999996</v>
      </c>
      <c r="F6212" s="2">
        <v>0</v>
      </c>
    </row>
    <row r="6213" spans="1:6" x14ac:dyDescent="0.35">
      <c r="A6213">
        <v>2011</v>
      </c>
      <c r="B6213" s="1">
        <f t="shared" si="97"/>
        <v>359</v>
      </c>
      <c r="C6213" s="18">
        <v>12.3</v>
      </c>
      <c r="D6213">
        <v>16.8</v>
      </c>
      <c r="E6213">
        <v>5</v>
      </c>
      <c r="F6213" s="2">
        <v>0</v>
      </c>
    </row>
    <row r="6214" spans="1:6" x14ac:dyDescent="0.35">
      <c r="A6214">
        <v>2011</v>
      </c>
      <c r="B6214" s="1">
        <f t="shared" si="97"/>
        <v>360</v>
      </c>
      <c r="C6214" s="18">
        <v>12.1</v>
      </c>
      <c r="D6214">
        <v>7.3</v>
      </c>
      <c r="E6214">
        <v>4.9000000000000004</v>
      </c>
      <c r="F6214" s="2">
        <v>0</v>
      </c>
    </row>
    <row r="6215" spans="1:6" x14ac:dyDescent="0.35">
      <c r="A6215">
        <v>2011</v>
      </c>
      <c r="B6215" s="1">
        <f t="shared" si="97"/>
        <v>361</v>
      </c>
      <c r="C6215" s="18">
        <v>12</v>
      </c>
      <c r="D6215">
        <v>16.8</v>
      </c>
      <c r="E6215">
        <v>3.9</v>
      </c>
      <c r="F6215" s="2">
        <v>0</v>
      </c>
    </row>
    <row r="6216" spans="1:6" x14ac:dyDescent="0.35">
      <c r="A6216">
        <v>2011</v>
      </c>
      <c r="B6216" s="1">
        <f t="shared" si="97"/>
        <v>362</v>
      </c>
      <c r="C6216" s="18">
        <v>12</v>
      </c>
      <c r="D6216">
        <v>14.5</v>
      </c>
      <c r="E6216">
        <v>3</v>
      </c>
      <c r="F6216" s="2">
        <v>0</v>
      </c>
    </row>
    <row r="6217" spans="1:6" x14ac:dyDescent="0.35">
      <c r="A6217">
        <v>2011</v>
      </c>
      <c r="B6217" s="1">
        <f t="shared" si="97"/>
        <v>363</v>
      </c>
      <c r="C6217" s="18">
        <v>12.1</v>
      </c>
      <c r="D6217">
        <v>14.8</v>
      </c>
      <c r="E6217">
        <v>1.9</v>
      </c>
      <c r="F6217" s="2">
        <v>0</v>
      </c>
    </row>
    <row r="6218" spans="1:6" x14ac:dyDescent="0.35">
      <c r="A6218">
        <v>2011</v>
      </c>
      <c r="B6218" s="1">
        <f t="shared" si="97"/>
        <v>364</v>
      </c>
      <c r="C6218" s="18">
        <v>12.3</v>
      </c>
      <c r="D6218">
        <v>14.2</v>
      </c>
      <c r="E6218">
        <v>2.2999999999999998</v>
      </c>
      <c r="F6218" s="2">
        <v>0</v>
      </c>
    </row>
    <row r="6219" spans="1:6" x14ac:dyDescent="0.35">
      <c r="A6219">
        <v>2011</v>
      </c>
      <c r="B6219" s="1">
        <f t="shared" si="97"/>
        <v>365</v>
      </c>
      <c r="C6219" s="18">
        <v>12.3</v>
      </c>
      <c r="D6219">
        <v>15.7</v>
      </c>
      <c r="E6219">
        <v>1.3</v>
      </c>
      <c r="F6219" s="2">
        <v>0</v>
      </c>
    </row>
    <row r="6220" spans="1:6" x14ac:dyDescent="0.35">
      <c r="A6220">
        <v>2012</v>
      </c>
      <c r="B6220" s="1">
        <v>1</v>
      </c>
      <c r="C6220" s="18">
        <v>12.2</v>
      </c>
      <c r="D6220">
        <v>16.399999999999999</v>
      </c>
      <c r="E6220">
        <v>2.1</v>
      </c>
      <c r="F6220" s="2">
        <v>0</v>
      </c>
    </row>
    <row r="6221" spans="1:6" x14ac:dyDescent="0.35">
      <c r="A6221">
        <v>2012</v>
      </c>
      <c r="B6221" s="1">
        <f t="shared" si="97"/>
        <v>2</v>
      </c>
      <c r="C6221" s="18">
        <v>12.1</v>
      </c>
      <c r="D6221">
        <v>16</v>
      </c>
      <c r="E6221">
        <v>4.2</v>
      </c>
      <c r="F6221" s="3">
        <v>0</v>
      </c>
    </row>
    <row r="6222" spans="1:6" x14ac:dyDescent="0.35">
      <c r="A6222">
        <v>2012</v>
      </c>
      <c r="B6222" s="1">
        <f t="shared" si="97"/>
        <v>3</v>
      </c>
      <c r="C6222" s="18">
        <v>12.6</v>
      </c>
      <c r="D6222">
        <v>16.399999999999999</v>
      </c>
      <c r="E6222">
        <v>5</v>
      </c>
      <c r="F6222" s="3">
        <v>0</v>
      </c>
    </row>
    <row r="6223" spans="1:6" x14ac:dyDescent="0.35">
      <c r="A6223">
        <v>2012</v>
      </c>
      <c r="B6223" s="1">
        <f t="shared" si="97"/>
        <v>4</v>
      </c>
      <c r="C6223" s="18">
        <v>12.5</v>
      </c>
      <c r="D6223">
        <v>18.3</v>
      </c>
      <c r="E6223">
        <v>3.7</v>
      </c>
      <c r="F6223" s="4">
        <v>0</v>
      </c>
    </row>
    <row r="6224" spans="1:6" x14ac:dyDescent="0.35">
      <c r="A6224">
        <v>2012</v>
      </c>
      <c r="B6224" s="1">
        <f t="shared" si="97"/>
        <v>5</v>
      </c>
      <c r="C6224" s="18">
        <v>13</v>
      </c>
      <c r="D6224">
        <v>22</v>
      </c>
      <c r="E6224">
        <v>3.8</v>
      </c>
      <c r="F6224" s="3">
        <v>0</v>
      </c>
    </row>
    <row r="6225" spans="1:6" x14ac:dyDescent="0.35">
      <c r="A6225">
        <v>2012</v>
      </c>
      <c r="B6225" s="1">
        <f t="shared" si="97"/>
        <v>6</v>
      </c>
      <c r="C6225" s="18">
        <v>13.1</v>
      </c>
      <c r="D6225">
        <v>19.2</v>
      </c>
      <c r="E6225">
        <v>4.3</v>
      </c>
      <c r="F6225" s="2">
        <v>0</v>
      </c>
    </row>
    <row r="6226" spans="1:6" x14ac:dyDescent="0.35">
      <c r="A6226">
        <v>2012</v>
      </c>
      <c r="B6226" s="1">
        <f t="shared" si="97"/>
        <v>7</v>
      </c>
      <c r="C6226" s="18">
        <v>13.2</v>
      </c>
      <c r="D6226">
        <v>19.600000000000001</v>
      </c>
      <c r="E6226">
        <v>2.7</v>
      </c>
      <c r="F6226" s="2">
        <v>0</v>
      </c>
    </row>
    <row r="6227" spans="1:6" x14ac:dyDescent="0.35">
      <c r="A6227">
        <v>2012</v>
      </c>
      <c r="B6227" s="1">
        <f t="shared" si="97"/>
        <v>8</v>
      </c>
      <c r="C6227" s="18">
        <v>12.4</v>
      </c>
      <c r="D6227">
        <v>20.3</v>
      </c>
      <c r="E6227">
        <v>5.0999999999999996</v>
      </c>
      <c r="F6227" s="2">
        <v>0</v>
      </c>
    </row>
    <row r="6228" spans="1:6" x14ac:dyDescent="0.35">
      <c r="A6228">
        <v>2012</v>
      </c>
      <c r="B6228" s="1">
        <f t="shared" si="97"/>
        <v>9</v>
      </c>
      <c r="C6228" s="18">
        <v>12.6</v>
      </c>
      <c r="D6228">
        <v>18.899999999999999</v>
      </c>
      <c r="E6228">
        <v>8.5</v>
      </c>
      <c r="F6228" s="2">
        <v>0</v>
      </c>
    </row>
    <row r="6229" spans="1:6" x14ac:dyDescent="0.35">
      <c r="A6229">
        <v>2012</v>
      </c>
      <c r="B6229" s="1">
        <f t="shared" si="97"/>
        <v>10</v>
      </c>
      <c r="C6229" s="18">
        <v>12.5</v>
      </c>
      <c r="D6229">
        <v>19.899999999999999</v>
      </c>
      <c r="E6229">
        <v>4</v>
      </c>
      <c r="F6229" s="2">
        <v>0</v>
      </c>
    </row>
    <row r="6230" spans="1:6" x14ac:dyDescent="0.35">
      <c r="A6230">
        <v>2012</v>
      </c>
      <c r="B6230" s="1">
        <f t="shared" si="97"/>
        <v>11</v>
      </c>
      <c r="C6230" s="18">
        <v>11.8</v>
      </c>
      <c r="D6230">
        <v>21.8</v>
      </c>
      <c r="E6230">
        <v>6</v>
      </c>
      <c r="F6230" s="2">
        <v>0</v>
      </c>
    </row>
    <row r="6231" spans="1:6" x14ac:dyDescent="0.35">
      <c r="A6231">
        <v>2012</v>
      </c>
      <c r="B6231" s="1">
        <f t="shared" si="97"/>
        <v>12</v>
      </c>
      <c r="C6231" s="18">
        <v>12.4</v>
      </c>
      <c r="D6231">
        <v>19</v>
      </c>
      <c r="E6231">
        <v>3</v>
      </c>
      <c r="F6231" s="2">
        <v>0</v>
      </c>
    </row>
    <row r="6232" spans="1:6" x14ac:dyDescent="0.35">
      <c r="A6232">
        <v>2012</v>
      </c>
      <c r="B6232" s="1">
        <f t="shared" si="97"/>
        <v>13</v>
      </c>
      <c r="C6232" s="18">
        <v>12.6</v>
      </c>
      <c r="D6232">
        <v>20.6</v>
      </c>
      <c r="E6232">
        <v>7.3</v>
      </c>
      <c r="F6232" s="2">
        <v>0</v>
      </c>
    </row>
    <row r="6233" spans="1:6" x14ac:dyDescent="0.35">
      <c r="A6233">
        <v>2012</v>
      </c>
      <c r="B6233" s="1">
        <f t="shared" si="97"/>
        <v>14</v>
      </c>
      <c r="C6233" s="18">
        <v>12.8</v>
      </c>
      <c r="D6233">
        <v>16.3</v>
      </c>
      <c r="E6233">
        <v>5.0999999999999996</v>
      </c>
      <c r="F6233" s="2">
        <v>0</v>
      </c>
    </row>
    <row r="6234" spans="1:6" x14ac:dyDescent="0.35">
      <c r="A6234">
        <v>2012</v>
      </c>
      <c r="B6234" s="1">
        <f t="shared" si="97"/>
        <v>15</v>
      </c>
      <c r="C6234" s="18">
        <v>12.9</v>
      </c>
      <c r="D6234">
        <v>16.5</v>
      </c>
      <c r="E6234">
        <v>2.9</v>
      </c>
      <c r="F6234" s="2">
        <v>0</v>
      </c>
    </row>
    <row r="6235" spans="1:6" x14ac:dyDescent="0.35">
      <c r="A6235">
        <v>2012</v>
      </c>
      <c r="B6235" s="1">
        <f t="shared" si="97"/>
        <v>16</v>
      </c>
      <c r="C6235" s="18">
        <v>4.5</v>
      </c>
      <c r="D6235">
        <v>13.3</v>
      </c>
      <c r="E6235">
        <v>7</v>
      </c>
      <c r="F6235" s="6">
        <v>8</v>
      </c>
    </row>
    <row r="6236" spans="1:6" x14ac:dyDescent="0.35">
      <c r="A6236">
        <v>2012</v>
      </c>
      <c r="B6236" s="1">
        <f t="shared" si="97"/>
        <v>17</v>
      </c>
      <c r="C6236" s="18">
        <v>7.4</v>
      </c>
      <c r="D6236">
        <v>12.6</v>
      </c>
      <c r="E6236">
        <v>4.4000000000000004</v>
      </c>
      <c r="F6236" s="2">
        <v>1</v>
      </c>
    </row>
    <row r="6237" spans="1:6" x14ac:dyDescent="0.35">
      <c r="A6237">
        <v>2012</v>
      </c>
      <c r="B6237" s="1">
        <f t="shared" si="97"/>
        <v>18</v>
      </c>
      <c r="C6237" s="18">
        <v>12.3</v>
      </c>
      <c r="D6237">
        <v>14.1</v>
      </c>
      <c r="E6237">
        <v>4.4000000000000004</v>
      </c>
      <c r="F6237" s="2">
        <v>0</v>
      </c>
    </row>
    <row r="6238" spans="1:6" x14ac:dyDescent="0.35">
      <c r="A6238">
        <v>2012</v>
      </c>
      <c r="B6238" s="1">
        <f t="shared" si="97"/>
        <v>19</v>
      </c>
      <c r="C6238" s="18">
        <v>13.2</v>
      </c>
      <c r="D6238">
        <v>13.6</v>
      </c>
      <c r="E6238">
        <v>3.8</v>
      </c>
      <c r="F6238" s="2">
        <v>0</v>
      </c>
    </row>
    <row r="6239" spans="1:6" x14ac:dyDescent="0.35">
      <c r="A6239">
        <v>2012</v>
      </c>
      <c r="B6239" s="1">
        <f t="shared" si="97"/>
        <v>20</v>
      </c>
      <c r="C6239" s="18">
        <v>13.8</v>
      </c>
      <c r="D6239">
        <v>14.1</v>
      </c>
      <c r="E6239">
        <v>0</v>
      </c>
      <c r="F6239" s="2">
        <v>0</v>
      </c>
    </row>
    <row r="6240" spans="1:6" x14ac:dyDescent="0.35">
      <c r="A6240">
        <v>2012</v>
      </c>
      <c r="B6240" s="1">
        <f t="shared" ref="B6240:B6303" si="98">B6239+1</f>
        <v>21</v>
      </c>
      <c r="C6240" s="18">
        <v>13.6</v>
      </c>
      <c r="D6240">
        <v>15.6</v>
      </c>
      <c r="E6240">
        <v>-0.5</v>
      </c>
      <c r="F6240" s="2">
        <v>0</v>
      </c>
    </row>
    <row r="6241" spans="1:6" x14ac:dyDescent="0.35">
      <c r="A6241">
        <v>2012</v>
      </c>
      <c r="B6241" s="1">
        <f t="shared" si="98"/>
        <v>22</v>
      </c>
      <c r="C6241" s="18">
        <v>13.8</v>
      </c>
      <c r="D6241">
        <v>15.6</v>
      </c>
      <c r="E6241">
        <v>1.9</v>
      </c>
      <c r="F6241" s="2">
        <v>0</v>
      </c>
    </row>
    <row r="6242" spans="1:6" x14ac:dyDescent="0.35">
      <c r="A6242">
        <v>2012</v>
      </c>
      <c r="B6242" s="1">
        <f t="shared" si="98"/>
        <v>23</v>
      </c>
      <c r="C6242" s="18">
        <v>14</v>
      </c>
      <c r="D6242">
        <v>14.5</v>
      </c>
      <c r="E6242">
        <v>4.9000000000000004</v>
      </c>
      <c r="F6242" s="2">
        <v>0</v>
      </c>
    </row>
    <row r="6243" spans="1:6" x14ac:dyDescent="0.35">
      <c r="A6243">
        <v>2012</v>
      </c>
      <c r="B6243" s="1">
        <f t="shared" si="98"/>
        <v>24</v>
      </c>
      <c r="C6243" s="18">
        <v>10.6</v>
      </c>
      <c r="D6243">
        <v>14.5</v>
      </c>
      <c r="E6243">
        <v>5.0999999999999996</v>
      </c>
      <c r="F6243" s="2">
        <v>0</v>
      </c>
    </row>
    <row r="6244" spans="1:6" x14ac:dyDescent="0.35">
      <c r="A6244">
        <v>2012</v>
      </c>
      <c r="B6244" s="1">
        <f t="shared" si="98"/>
        <v>25</v>
      </c>
      <c r="C6244" s="18">
        <v>12.2</v>
      </c>
      <c r="D6244">
        <v>16</v>
      </c>
      <c r="E6244">
        <v>5</v>
      </c>
      <c r="F6244" s="2">
        <v>0</v>
      </c>
    </row>
    <row r="6245" spans="1:6" x14ac:dyDescent="0.35">
      <c r="A6245">
        <v>2012</v>
      </c>
      <c r="B6245" s="1">
        <f t="shared" si="98"/>
        <v>26</v>
      </c>
      <c r="C6245" s="18">
        <v>9.3000000000000007</v>
      </c>
      <c r="D6245">
        <v>15.6</v>
      </c>
      <c r="E6245">
        <v>8.1</v>
      </c>
      <c r="F6245" s="2">
        <v>3</v>
      </c>
    </row>
    <row r="6246" spans="1:6" x14ac:dyDescent="0.35">
      <c r="A6246">
        <v>2012</v>
      </c>
      <c r="B6246" s="1">
        <f t="shared" si="98"/>
        <v>27</v>
      </c>
      <c r="C6246" s="18">
        <v>4.4000000000000004</v>
      </c>
      <c r="D6246">
        <v>11.3</v>
      </c>
      <c r="E6246">
        <v>7.2</v>
      </c>
      <c r="F6246" s="6">
        <v>8</v>
      </c>
    </row>
    <row r="6247" spans="1:6" x14ac:dyDescent="0.35">
      <c r="A6247">
        <v>2012</v>
      </c>
      <c r="B6247" s="1">
        <f t="shared" si="98"/>
        <v>28</v>
      </c>
      <c r="C6247" s="18">
        <v>13</v>
      </c>
      <c r="D6247">
        <v>13.5</v>
      </c>
      <c r="E6247">
        <v>2.6</v>
      </c>
      <c r="F6247" s="6">
        <v>5</v>
      </c>
    </row>
    <row r="6248" spans="1:6" x14ac:dyDescent="0.35">
      <c r="A6248">
        <v>2012</v>
      </c>
      <c r="B6248" s="1">
        <f t="shared" si="98"/>
        <v>29</v>
      </c>
      <c r="C6248" s="18">
        <v>14.4</v>
      </c>
      <c r="D6248">
        <v>14.2</v>
      </c>
      <c r="E6248">
        <v>1.9</v>
      </c>
      <c r="F6248" s="6">
        <v>0</v>
      </c>
    </row>
    <row r="6249" spans="1:6" x14ac:dyDescent="0.35">
      <c r="A6249">
        <v>2012</v>
      </c>
      <c r="B6249" s="1">
        <f t="shared" si="98"/>
        <v>30</v>
      </c>
      <c r="C6249" s="18">
        <v>14.9</v>
      </c>
      <c r="D6249">
        <v>15.2</v>
      </c>
      <c r="E6249">
        <v>1.4</v>
      </c>
      <c r="F6249" s="2">
        <v>0</v>
      </c>
    </row>
    <row r="6250" spans="1:6" x14ac:dyDescent="0.35">
      <c r="A6250">
        <v>2012</v>
      </c>
      <c r="B6250" s="1">
        <f t="shared" si="98"/>
        <v>31</v>
      </c>
      <c r="C6250" s="18">
        <v>14.8</v>
      </c>
      <c r="D6250">
        <v>17.5</v>
      </c>
      <c r="E6250">
        <v>2.9</v>
      </c>
      <c r="F6250" s="2">
        <v>0</v>
      </c>
    </row>
    <row r="6251" spans="1:6" x14ac:dyDescent="0.35">
      <c r="A6251">
        <v>2012</v>
      </c>
      <c r="B6251" s="1">
        <f t="shared" si="98"/>
        <v>32</v>
      </c>
      <c r="C6251" s="18">
        <v>14.8</v>
      </c>
      <c r="D6251">
        <v>19</v>
      </c>
      <c r="E6251">
        <v>6.5</v>
      </c>
      <c r="F6251" s="2">
        <v>0</v>
      </c>
    </row>
    <row r="6252" spans="1:6" x14ac:dyDescent="0.35">
      <c r="A6252">
        <v>2012</v>
      </c>
      <c r="B6252" s="1">
        <f t="shared" si="98"/>
        <v>33</v>
      </c>
      <c r="C6252" s="18">
        <v>5.3</v>
      </c>
      <c r="D6252">
        <v>10.8</v>
      </c>
      <c r="E6252">
        <v>6.6</v>
      </c>
      <c r="F6252" s="5">
        <v>5.5</v>
      </c>
    </row>
    <row r="6253" spans="1:6" x14ac:dyDescent="0.35">
      <c r="A6253">
        <v>2012</v>
      </c>
      <c r="B6253" s="1">
        <f t="shared" si="98"/>
        <v>34</v>
      </c>
      <c r="C6253" s="18">
        <v>9.3000000000000007</v>
      </c>
      <c r="D6253">
        <v>8.6</v>
      </c>
      <c r="E6253">
        <v>1</v>
      </c>
      <c r="F6253" s="6">
        <v>6</v>
      </c>
    </row>
    <row r="6254" spans="1:6" x14ac:dyDescent="0.35">
      <c r="A6254">
        <v>2012</v>
      </c>
      <c r="B6254" s="1">
        <f t="shared" si="98"/>
        <v>35</v>
      </c>
      <c r="C6254" s="18">
        <v>15.4</v>
      </c>
      <c r="D6254">
        <v>7.9</v>
      </c>
      <c r="E6254">
        <v>-2.2999999999999998</v>
      </c>
      <c r="F6254" s="2">
        <v>0</v>
      </c>
    </row>
    <row r="6255" spans="1:6" x14ac:dyDescent="0.35">
      <c r="A6255">
        <v>2012</v>
      </c>
      <c r="B6255" s="1">
        <f t="shared" si="98"/>
        <v>36</v>
      </c>
      <c r="C6255" s="18">
        <v>15.7</v>
      </c>
      <c r="D6255">
        <v>9.6999999999999993</v>
      </c>
      <c r="E6255">
        <v>-1.7</v>
      </c>
      <c r="F6255" s="2">
        <v>0</v>
      </c>
    </row>
    <row r="6256" spans="1:6" x14ac:dyDescent="0.35">
      <c r="A6256">
        <v>2012</v>
      </c>
      <c r="B6256" s="1">
        <f t="shared" si="98"/>
        <v>37</v>
      </c>
      <c r="C6256" s="18">
        <v>13.3</v>
      </c>
      <c r="D6256">
        <v>13.8</v>
      </c>
      <c r="E6256">
        <v>1</v>
      </c>
      <c r="F6256" s="2">
        <v>0</v>
      </c>
    </row>
    <row r="6257" spans="1:6" x14ac:dyDescent="0.35">
      <c r="A6257">
        <v>2012</v>
      </c>
      <c r="B6257" s="1">
        <f t="shared" si="98"/>
        <v>38</v>
      </c>
      <c r="C6257" s="18">
        <v>14.7</v>
      </c>
      <c r="D6257">
        <v>13.6</v>
      </c>
      <c r="E6257">
        <v>1.7</v>
      </c>
      <c r="F6257" s="2">
        <v>0</v>
      </c>
    </row>
    <row r="6258" spans="1:6" x14ac:dyDescent="0.35">
      <c r="A6258">
        <v>2012</v>
      </c>
      <c r="B6258" s="1">
        <f t="shared" si="98"/>
        <v>39</v>
      </c>
      <c r="C6258" s="18">
        <v>9.1999999999999993</v>
      </c>
      <c r="D6258">
        <v>12.5</v>
      </c>
      <c r="E6258">
        <v>2</v>
      </c>
      <c r="F6258" s="2">
        <v>0</v>
      </c>
    </row>
    <row r="6259" spans="1:6" x14ac:dyDescent="0.35">
      <c r="A6259">
        <v>2012</v>
      </c>
      <c r="B6259" s="1">
        <f t="shared" si="98"/>
        <v>40</v>
      </c>
      <c r="C6259" s="18">
        <v>15.8</v>
      </c>
      <c r="D6259">
        <v>10.5</v>
      </c>
      <c r="E6259">
        <v>-1.6</v>
      </c>
      <c r="F6259" s="2">
        <v>0</v>
      </c>
    </row>
    <row r="6260" spans="1:6" x14ac:dyDescent="0.35">
      <c r="A6260">
        <v>2012</v>
      </c>
      <c r="B6260" s="1">
        <f t="shared" si="98"/>
        <v>41</v>
      </c>
      <c r="C6260" s="18">
        <v>16.399999999999999</v>
      </c>
      <c r="D6260">
        <v>11.5</v>
      </c>
      <c r="E6260">
        <v>-0.8</v>
      </c>
      <c r="F6260" s="2">
        <v>0</v>
      </c>
    </row>
    <row r="6261" spans="1:6" x14ac:dyDescent="0.35">
      <c r="A6261">
        <v>2012</v>
      </c>
      <c r="B6261" s="1">
        <f t="shared" si="98"/>
        <v>42</v>
      </c>
      <c r="C6261" s="18">
        <v>15.9</v>
      </c>
      <c r="D6261">
        <v>13.2</v>
      </c>
      <c r="E6261">
        <v>2</v>
      </c>
      <c r="F6261" s="2">
        <v>0</v>
      </c>
    </row>
    <row r="6262" spans="1:6" x14ac:dyDescent="0.35">
      <c r="A6262">
        <v>2012</v>
      </c>
      <c r="B6262" s="1">
        <f t="shared" si="98"/>
        <v>43</v>
      </c>
      <c r="C6262" s="18">
        <v>11.4</v>
      </c>
      <c r="D6262">
        <v>11.9</v>
      </c>
      <c r="E6262">
        <v>3</v>
      </c>
      <c r="F6262" s="2">
        <v>0</v>
      </c>
    </row>
    <row r="6263" spans="1:6" x14ac:dyDescent="0.35">
      <c r="A6263">
        <v>2012</v>
      </c>
      <c r="B6263" s="1">
        <f t="shared" si="98"/>
        <v>44</v>
      </c>
      <c r="C6263" s="18">
        <v>16.8</v>
      </c>
      <c r="D6263">
        <v>12.6</v>
      </c>
      <c r="E6263">
        <v>-2.2000000000000002</v>
      </c>
      <c r="F6263" s="2">
        <v>0</v>
      </c>
    </row>
    <row r="6264" spans="1:6" x14ac:dyDescent="0.35">
      <c r="A6264">
        <v>2012</v>
      </c>
      <c r="B6264" s="1">
        <f t="shared" si="98"/>
        <v>45</v>
      </c>
      <c r="C6264" s="18">
        <v>17.3</v>
      </c>
      <c r="D6264">
        <v>12.3</v>
      </c>
      <c r="E6264">
        <v>-3</v>
      </c>
      <c r="F6264" s="2">
        <v>0</v>
      </c>
    </row>
    <row r="6265" spans="1:6" x14ac:dyDescent="0.35">
      <c r="A6265">
        <v>2012</v>
      </c>
      <c r="B6265" s="1">
        <f t="shared" si="98"/>
        <v>46</v>
      </c>
      <c r="C6265" s="18">
        <v>16.899999999999999</v>
      </c>
      <c r="D6265">
        <v>14.4</v>
      </c>
      <c r="E6265">
        <v>1.3</v>
      </c>
      <c r="F6265" s="2">
        <v>0</v>
      </c>
    </row>
    <row r="6266" spans="1:6" x14ac:dyDescent="0.35">
      <c r="A6266">
        <v>2012</v>
      </c>
      <c r="B6266" s="1">
        <f t="shared" si="98"/>
        <v>47</v>
      </c>
      <c r="C6266" s="18">
        <v>17.100000000000001</v>
      </c>
      <c r="D6266">
        <v>17.8</v>
      </c>
      <c r="E6266">
        <v>2</v>
      </c>
      <c r="F6266" s="2">
        <v>0</v>
      </c>
    </row>
    <row r="6267" spans="1:6" x14ac:dyDescent="0.35">
      <c r="A6267">
        <v>2012</v>
      </c>
      <c r="B6267" s="1">
        <f t="shared" si="98"/>
        <v>48</v>
      </c>
      <c r="C6267" s="18">
        <v>16.7</v>
      </c>
      <c r="D6267">
        <v>16</v>
      </c>
      <c r="E6267">
        <v>1.9</v>
      </c>
      <c r="F6267" s="2">
        <v>0</v>
      </c>
    </row>
    <row r="6268" spans="1:6" x14ac:dyDescent="0.35">
      <c r="A6268">
        <v>2012</v>
      </c>
      <c r="B6268" s="1">
        <f t="shared" si="98"/>
        <v>49</v>
      </c>
      <c r="C6268" s="18">
        <v>16.399999999999999</v>
      </c>
      <c r="D6268">
        <v>18.3</v>
      </c>
      <c r="E6268">
        <v>4.2</v>
      </c>
      <c r="F6268" s="2">
        <v>0</v>
      </c>
    </row>
    <row r="6269" spans="1:6" x14ac:dyDescent="0.35">
      <c r="A6269">
        <v>2012</v>
      </c>
      <c r="B6269" s="1">
        <f t="shared" si="98"/>
        <v>50</v>
      </c>
      <c r="C6269" s="18">
        <v>16.100000000000001</v>
      </c>
      <c r="D6269">
        <v>16.2</v>
      </c>
      <c r="E6269">
        <v>3</v>
      </c>
      <c r="F6269" s="2">
        <v>0</v>
      </c>
    </row>
    <row r="6270" spans="1:6" x14ac:dyDescent="0.35">
      <c r="A6270">
        <v>2012</v>
      </c>
      <c r="B6270" s="1">
        <f t="shared" si="98"/>
        <v>51</v>
      </c>
      <c r="C6270" s="18">
        <v>18</v>
      </c>
      <c r="D6270">
        <v>15.7</v>
      </c>
      <c r="E6270">
        <v>3.3</v>
      </c>
      <c r="F6270" s="2">
        <v>0</v>
      </c>
    </row>
    <row r="6271" spans="1:6" x14ac:dyDescent="0.35">
      <c r="A6271">
        <v>2012</v>
      </c>
      <c r="B6271" s="1">
        <f t="shared" si="98"/>
        <v>52</v>
      </c>
      <c r="C6271" s="18">
        <v>18.3</v>
      </c>
      <c r="D6271">
        <v>15.7</v>
      </c>
      <c r="E6271">
        <v>1.4</v>
      </c>
      <c r="F6271" s="2">
        <v>0</v>
      </c>
    </row>
    <row r="6272" spans="1:6" x14ac:dyDescent="0.35">
      <c r="A6272">
        <v>2012</v>
      </c>
      <c r="B6272" s="1">
        <f t="shared" si="98"/>
        <v>53</v>
      </c>
      <c r="C6272" s="18">
        <v>18.399999999999999</v>
      </c>
      <c r="D6272">
        <v>16.100000000000001</v>
      </c>
      <c r="E6272">
        <v>3.3</v>
      </c>
      <c r="F6272" s="2">
        <v>0</v>
      </c>
    </row>
    <row r="6273" spans="1:6" x14ac:dyDescent="0.35">
      <c r="A6273">
        <v>2012</v>
      </c>
      <c r="B6273" s="1">
        <f t="shared" si="98"/>
        <v>54</v>
      </c>
      <c r="C6273" s="18">
        <v>18.399999999999999</v>
      </c>
      <c r="D6273">
        <v>17.600000000000001</v>
      </c>
      <c r="E6273">
        <v>2.9</v>
      </c>
      <c r="F6273" s="2">
        <v>0</v>
      </c>
    </row>
    <row r="6274" spans="1:6" x14ac:dyDescent="0.35">
      <c r="A6274">
        <v>2012</v>
      </c>
      <c r="B6274" s="1">
        <f t="shared" si="98"/>
        <v>55</v>
      </c>
      <c r="C6274" s="18">
        <v>14.2</v>
      </c>
      <c r="D6274">
        <v>18.8</v>
      </c>
      <c r="E6274">
        <v>3.1</v>
      </c>
      <c r="F6274" s="2">
        <v>0</v>
      </c>
    </row>
    <row r="6275" spans="1:6" x14ac:dyDescent="0.35">
      <c r="A6275">
        <v>2012</v>
      </c>
      <c r="B6275" s="1">
        <f t="shared" si="98"/>
        <v>56</v>
      </c>
      <c r="C6275" s="18">
        <v>17.5</v>
      </c>
      <c r="D6275">
        <v>17.899999999999999</v>
      </c>
      <c r="E6275">
        <v>8</v>
      </c>
      <c r="F6275" s="2">
        <v>0</v>
      </c>
    </row>
    <row r="6276" spans="1:6" x14ac:dyDescent="0.35">
      <c r="A6276">
        <v>2012</v>
      </c>
      <c r="B6276" s="1">
        <f t="shared" si="98"/>
        <v>57</v>
      </c>
      <c r="C6276" s="18">
        <v>19.3</v>
      </c>
      <c r="D6276">
        <v>18.8</v>
      </c>
      <c r="E6276">
        <v>4</v>
      </c>
      <c r="F6276" s="2">
        <v>0</v>
      </c>
    </row>
    <row r="6277" spans="1:6" x14ac:dyDescent="0.35">
      <c r="A6277">
        <v>2012</v>
      </c>
      <c r="B6277" s="1">
        <f t="shared" si="98"/>
        <v>58</v>
      </c>
      <c r="C6277" s="18">
        <v>19.399999999999999</v>
      </c>
      <c r="D6277">
        <v>19.2</v>
      </c>
      <c r="E6277">
        <v>4.5</v>
      </c>
      <c r="F6277" s="2">
        <v>0</v>
      </c>
    </row>
    <row r="6278" spans="1:6" x14ac:dyDescent="0.35">
      <c r="A6278">
        <v>2012</v>
      </c>
      <c r="B6278" s="1">
        <f t="shared" si="98"/>
        <v>59</v>
      </c>
      <c r="C6278" s="18">
        <v>14.8</v>
      </c>
      <c r="D6278">
        <v>21.5</v>
      </c>
      <c r="E6278">
        <v>6.1</v>
      </c>
      <c r="F6278" s="2">
        <v>0</v>
      </c>
    </row>
    <row r="6279" spans="1:6" x14ac:dyDescent="0.35">
      <c r="A6279">
        <v>2012</v>
      </c>
      <c r="B6279" s="1">
        <f t="shared" si="98"/>
        <v>60</v>
      </c>
      <c r="C6279" s="18">
        <v>18.7</v>
      </c>
      <c r="D6279">
        <v>19.5</v>
      </c>
      <c r="E6279">
        <v>6.1</v>
      </c>
      <c r="F6279" s="2">
        <v>0</v>
      </c>
    </row>
    <row r="6280" spans="1:6" x14ac:dyDescent="0.35">
      <c r="A6280">
        <v>2012</v>
      </c>
      <c r="B6280" s="1">
        <f t="shared" si="98"/>
        <v>61</v>
      </c>
      <c r="C6280" s="18">
        <v>16.8</v>
      </c>
      <c r="D6280">
        <v>15.3</v>
      </c>
      <c r="E6280">
        <v>5.5</v>
      </c>
      <c r="F6280" s="3">
        <v>0</v>
      </c>
    </row>
    <row r="6281" spans="1:6" x14ac:dyDescent="0.35">
      <c r="A6281">
        <v>2012</v>
      </c>
      <c r="B6281" s="1">
        <f t="shared" si="98"/>
        <v>62</v>
      </c>
      <c r="C6281" s="18">
        <v>18.899999999999999</v>
      </c>
      <c r="D6281">
        <v>16.5</v>
      </c>
      <c r="E6281">
        <v>6.6</v>
      </c>
      <c r="F6281" s="3">
        <v>0</v>
      </c>
    </row>
    <row r="6282" spans="1:6" x14ac:dyDescent="0.35">
      <c r="A6282">
        <v>2012</v>
      </c>
      <c r="B6282" s="1">
        <f t="shared" si="98"/>
        <v>63</v>
      </c>
      <c r="C6282" s="18">
        <v>20.3</v>
      </c>
      <c r="D6282">
        <v>18</v>
      </c>
      <c r="E6282">
        <v>5</v>
      </c>
      <c r="F6282" s="3">
        <v>0</v>
      </c>
    </row>
    <row r="6283" spans="1:6" x14ac:dyDescent="0.35">
      <c r="A6283">
        <v>2012</v>
      </c>
      <c r="B6283" s="1">
        <f t="shared" si="98"/>
        <v>64</v>
      </c>
      <c r="C6283" s="18">
        <v>20.2</v>
      </c>
      <c r="D6283">
        <v>18.600000000000001</v>
      </c>
      <c r="E6283">
        <v>3.5</v>
      </c>
      <c r="F6283" s="3">
        <v>0</v>
      </c>
    </row>
    <row r="6284" spans="1:6" x14ac:dyDescent="0.35">
      <c r="A6284">
        <v>2012</v>
      </c>
      <c r="B6284" s="1">
        <f t="shared" si="98"/>
        <v>65</v>
      </c>
      <c r="C6284" s="18">
        <v>20.399999999999999</v>
      </c>
      <c r="D6284">
        <v>19.2</v>
      </c>
      <c r="E6284">
        <v>5</v>
      </c>
      <c r="F6284" s="3">
        <v>0</v>
      </c>
    </row>
    <row r="6285" spans="1:6" x14ac:dyDescent="0.35">
      <c r="A6285">
        <v>2012</v>
      </c>
      <c r="B6285" s="1">
        <f t="shared" si="98"/>
        <v>66</v>
      </c>
      <c r="C6285" s="18">
        <v>20.100000000000001</v>
      </c>
      <c r="D6285">
        <v>18.3</v>
      </c>
      <c r="E6285">
        <v>7.7</v>
      </c>
      <c r="F6285" s="2">
        <v>0</v>
      </c>
    </row>
    <row r="6286" spans="1:6" x14ac:dyDescent="0.35">
      <c r="A6286">
        <v>2012</v>
      </c>
      <c r="B6286" s="1">
        <f t="shared" si="98"/>
        <v>67</v>
      </c>
      <c r="C6286" s="18">
        <v>20.7</v>
      </c>
      <c r="D6286">
        <v>17.600000000000001</v>
      </c>
      <c r="E6286">
        <v>7</v>
      </c>
      <c r="F6286" s="2">
        <v>0</v>
      </c>
    </row>
    <row r="6287" spans="1:6" x14ac:dyDescent="0.35">
      <c r="A6287">
        <v>2012</v>
      </c>
      <c r="B6287" s="1">
        <f t="shared" si="98"/>
        <v>68</v>
      </c>
      <c r="C6287" s="18">
        <v>20.399999999999999</v>
      </c>
      <c r="D6287">
        <v>18.3</v>
      </c>
      <c r="E6287">
        <v>0.7</v>
      </c>
      <c r="F6287" s="2">
        <v>0</v>
      </c>
    </row>
    <row r="6288" spans="1:6" x14ac:dyDescent="0.35">
      <c r="A6288">
        <v>2012</v>
      </c>
      <c r="B6288" s="1">
        <f t="shared" si="98"/>
        <v>69</v>
      </c>
      <c r="C6288" s="18">
        <v>21.2</v>
      </c>
      <c r="D6288">
        <v>20</v>
      </c>
      <c r="E6288">
        <v>3</v>
      </c>
      <c r="F6288" s="2">
        <v>0</v>
      </c>
    </row>
    <row r="6289" spans="1:6" x14ac:dyDescent="0.35">
      <c r="A6289">
        <v>2012</v>
      </c>
      <c r="B6289" s="1">
        <f t="shared" si="98"/>
        <v>70</v>
      </c>
      <c r="C6289" s="18">
        <v>21.7</v>
      </c>
      <c r="D6289">
        <v>18.100000000000001</v>
      </c>
      <c r="E6289">
        <v>2.9</v>
      </c>
      <c r="F6289" s="2">
        <v>0</v>
      </c>
    </row>
    <row r="6290" spans="1:6" x14ac:dyDescent="0.35">
      <c r="A6290">
        <v>2012</v>
      </c>
      <c r="B6290" s="1">
        <f t="shared" si="98"/>
        <v>71</v>
      </c>
      <c r="C6290" s="18">
        <v>21.8</v>
      </c>
      <c r="D6290">
        <v>20</v>
      </c>
      <c r="E6290">
        <v>3.3</v>
      </c>
      <c r="F6290" s="2">
        <v>0</v>
      </c>
    </row>
    <row r="6291" spans="1:6" x14ac:dyDescent="0.35">
      <c r="A6291">
        <v>2012</v>
      </c>
      <c r="B6291" s="1">
        <f t="shared" si="98"/>
        <v>72</v>
      </c>
      <c r="C6291" s="18">
        <v>22.2</v>
      </c>
      <c r="D6291">
        <v>22.9</v>
      </c>
      <c r="E6291">
        <v>4</v>
      </c>
      <c r="F6291" s="2">
        <v>0</v>
      </c>
    </row>
    <row r="6292" spans="1:6" x14ac:dyDescent="0.35">
      <c r="A6292">
        <v>2012</v>
      </c>
      <c r="B6292" s="1">
        <f t="shared" si="98"/>
        <v>73</v>
      </c>
      <c r="C6292" s="18">
        <v>21.9</v>
      </c>
      <c r="D6292">
        <v>26.2</v>
      </c>
      <c r="E6292">
        <v>7</v>
      </c>
      <c r="F6292" s="2">
        <v>0</v>
      </c>
    </row>
    <row r="6293" spans="1:6" x14ac:dyDescent="0.35">
      <c r="A6293">
        <v>2012</v>
      </c>
      <c r="B6293" s="1">
        <f t="shared" si="98"/>
        <v>74</v>
      </c>
      <c r="C6293" s="18">
        <v>21.7</v>
      </c>
      <c r="D6293">
        <v>25.7</v>
      </c>
      <c r="E6293">
        <v>8.4</v>
      </c>
      <c r="F6293" s="2">
        <v>0</v>
      </c>
    </row>
    <row r="6294" spans="1:6" x14ac:dyDescent="0.35">
      <c r="A6294">
        <v>2012</v>
      </c>
      <c r="B6294" s="1">
        <f t="shared" si="98"/>
        <v>75</v>
      </c>
      <c r="C6294" s="18">
        <v>21.9</v>
      </c>
      <c r="D6294">
        <v>21.5</v>
      </c>
      <c r="E6294">
        <v>6.9</v>
      </c>
      <c r="F6294" s="2">
        <v>0</v>
      </c>
    </row>
    <row r="6295" spans="1:6" x14ac:dyDescent="0.35">
      <c r="A6295">
        <v>2012</v>
      </c>
      <c r="B6295" s="1">
        <f t="shared" si="98"/>
        <v>76</v>
      </c>
      <c r="C6295" s="18">
        <v>22.3</v>
      </c>
      <c r="D6295">
        <v>21.2</v>
      </c>
      <c r="E6295">
        <v>5.3</v>
      </c>
      <c r="F6295" s="2">
        <v>0</v>
      </c>
    </row>
    <row r="6296" spans="1:6" x14ac:dyDescent="0.35">
      <c r="A6296">
        <v>2012</v>
      </c>
      <c r="B6296" s="1">
        <f t="shared" si="98"/>
        <v>77</v>
      </c>
      <c r="C6296" s="18">
        <v>16.899999999999999</v>
      </c>
      <c r="D6296">
        <v>21.5</v>
      </c>
      <c r="E6296">
        <v>6</v>
      </c>
      <c r="F6296" s="2">
        <v>0</v>
      </c>
    </row>
    <row r="6297" spans="1:6" x14ac:dyDescent="0.35">
      <c r="A6297">
        <v>2012</v>
      </c>
      <c r="B6297" s="1">
        <f t="shared" si="98"/>
        <v>78</v>
      </c>
      <c r="C6297" s="18">
        <v>19.899999999999999</v>
      </c>
      <c r="D6297">
        <v>18.399999999999999</v>
      </c>
      <c r="E6297">
        <v>8</v>
      </c>
      <c r="F6297" s="2">
        <v>0</v>
      </c>
    </row>
    <row r="6298" spans="1:6" x14ac:dyDescent="0.35">
      <c r="A6298">
        <v>2012</v>
      </c>
      <c r="B6298" s="1">
        <f t="shared" si="98"/>
        <v>79</v>
      </c>
      <c r="C6298" s="18">
        <v>21.3</v>
      </c>
      <c r="D6298">
        <v>19.100000000000001</v>
      </c>
      <c r="E6298">
        <v>5.6</v>
      </c>
      <c r="F6298" s="2">
        <v>0</v>
      </c>
    </row>
    <row r="6299" spans="1:6" x14ac:dyDescent="0.35">
      <c r="A6299">
        <v>2012</v>
      </c>
      <c r="B6299" s="1">
        <f t="shared" si="98"/>
        <v>80</v>
      </c>
      <c r="C6299" s="18">
        <v>21.5</v>
      </c>
      <c r="D6299">
        <v>18.7</v>
      </c>
      <c r="E6299">
        <v>3.6</v>
      </c>
      <c r="F6299" s="2">
        <v>0</v>
      </c>
    </row>
    <row r="6300" spans="1:6" x14ac:dyDescent="0.35">
      <c r="A6300">
        <v>2012</v>
      </c>
      <c r="B6300" s="1">
        <f t="shared" si="98"/>
        <v>81</v>
      </c>
      <c r="C6300" s="18">
        <v>23.6</v>
      </c>
      <c r="D6300">
        <v>18</v>
      </c>
      <c r="E6300">
        <v>1.8</v>
      </c>
      <c r="F6300" s="2">
        <v>0</v>
      </c>
    </row>
    <row r="6301" spans="1:6" x14ac:dyDescent="0.35">
      <c r="A6301">
        <v>2012</v>
      </c>
      <c r="B6301" s="1">
        <f t="shared" si="98"/>
        <v>82</v>
      </c>
      <c r="C6301" s="18">
        <v>23.7</v>
      </c>
      <c r="D6301">
        <v>25.4</v>
      </c>
      <c r="E6301">
        <v>5.5</v>
      </c>
      <c r="F6301" s="2">
        <v>0</v>
      </c>
    </row>
    <row r="6302" spans="1:6" x14ac:dyDescent="0.35">
      <c r="A6302">
        <v>2012</v>
      </c>
      <c r="B6302" s="1">
        <f t="shared" si="98"/>
        <v>83</v>
      </c>
      <c r="C6302" s="18">
        <v>11.9</v>
      </c>
      <c r="D6302">
        <v>26</v>
      </c>
      <c r="E6302">
        <v>10.9</v>
      </c>
      <c r="F6302" s="2">
        <v>0</v>
      </c>
    </row>
    <row r="6303" spans="1:6" x14ac:dyDescent="0.35">
      <c r="A6303">
        <v>2012</v>
      </c>
      <c r="B6303" s="1">
        <f t="shared" si="98"/>
        <v>84</v>
      </c>
      <c r="C6303" s="18">
        <v>13.8</v>
      </c>
      <c r="D6303">
        <v>24.3</v>
      </c>
      <c r="E6303">
        <v>14.3</v>
      </c>
      <c r="F6303" s="2">
        <v>0</v>
      </c>
    </row>
    <row r="6304" spans="1:6" x14ac:dyDescent="0.35">
      <c r="A6304">
        <v>2012</v>
      </c>
      <c r="B6304" s="1">
        <f t="shared" ref="B6304:B6367" si="99">B6303+1</f>
        <v>85</v>
      </c>
      <c r="C6304" s="18">
        <v>15.9</v>
      </c>
      <c r="D6304">
        <v>23.4</v>
      </c>
      <c r="E6304">
        <v>13.5</v>
      </c>
      <c r="F6304" s="2">
        <v>0</v>
      </c>
    </row>
    <row r="6305" spans="1:6" x14ac:dyDescent="0.35">
      <c r="A6305">
        <v>2012</v>
      </c>
      <c r="B6305" s="1">
        <f t="shared" si="99"/>
        <v>86</v>
      </c>
      <c r="C6305" s="18">
        <v>22.8</v>
      </c>
      <c r="D6305">
        <v>26.2</v>
      </c>
      <c r="E6305">
        <v>9.5</v>
      </c>
      <c r="F6305" s="2">
        <v>0</v>
      </c>
    </row>
    <row r="6306" spans="1:6" x14ac:dyDescent="0.35">
      <c r="A6306">
        <v>2012</v>
      </c>
      <c r="B6306" s="1">
        <f t="shared" si="99"/>
        <v>87</v>
      </c>
      <c r="C6306" s="18">
        <v>23</v>
      </c>
      <c r="D6306">
        <v>26.2</v>
      </c>
      <c r="E6306">
        <v>11.6</v>
      </c>
      <c r="F6306" s="2">
        <v>0</v>
      </c>
    </row>
    <row r="6307" spans="1:6" x14ac:dyDescent="0.35">
      <c r="A6307">
        <v>2012</v>
      </c>
      <c r="B6307" s="1">
        <f t="shared" si="99"/>
        <v>88</v>
      </c>
      <c r="C6307" s="18">
        <v>19.8</v>
      </c>
      <c r="D6307">
        <v>25.3</v>
      </c>
      <c r="E6307">
        <v>14</v>
      </c>
      <c r="F6307" s="2">
        <v>0</v>
      </c>
    </row>
    <row r="6308" spans="1:6" x14ac:dyDescent="0.35">
      <c r="A6308">
        <v>2012</v>
      </c>
      <c r="B6308" s="1">
        <f t="shared" si="99"/>
        <v>89</v>
      </c>
      <c r="C6308" s="18">
        <v>11.7</v>
      </c>
      <c r="D6308">
        <v>20.399999999999999</v>
      </c>
      <c r="E6308">
        <v>12</v>
      </c>
      <c r="F6308" s="2">
        <v>16</v>
      </c>
    </row>
    <row r="6309" spans="1:6" x14ac:dyDescent="0.35">
      <c r="A6309">
        <v>2012</v>
      </c>
      <c r="B6309" s="1">
        <f t="shared" si="99"/>
        <v>90</v>
      </c>
      <c r="C6309" s="18">
        <v>7.3</v>
      </c>
      <c r="D6309">
        <v>14</v>
      </c>
      <c r="E6309">
        <v>9.5</v>
      </c>
      <c r="F6309" s="2">
        <v>2</v>
      </c>
    </row>
    <row r="6310" spans="1:6" x14ac:dyDescent="0.35">
      <c r="A6310">
        <v>2012</v>
      </c>
      <c r="B6310" s="1">
        <f t="shared" si="99"/>
        <v>91</v>
      </c>
      <c r="C6310" s="18">
        <v>15.7</v>
      </c>
      <c r="D6310">
        <v>18.3</v>
      </c>
      <c r="E6310">
        <v>7.8</v>
      </c>
      <c r="F6310" s="5">
        <v>2.5</v>
      </c>
    </row>
    <row r="6311" spans="1:6" x14ac:dyDescent="0.35">
      <c r="A6311">
        <v>2012</v>
      </c>
      <c r="B6311" s="1">
        <f t="shared" si="99"/>
        <v>92</v>
      </c>
      <c r="C6311" s="18">
        <v>9.8000000000000007</v>
      </c>
      <c r="D6311">
        <v>16.100000000000001</v>
      </c>
      <c r="E6311">
        <v>8.6</v>
      </c>
      <c r="F6311" s="2">
        <v>0</v>
      </c>
    </row>
    <row r="6312" spans="1:6" x14ac:dyDescent="0.35">
      <c r="A6312">
        <v>2012</v>
      </c>
      <c r="B6312" s="1">
        <f t="shared" si="99"/>
        <v>93</v>
      </c>
      <c r="C6312" s="18">
        <v>16.600000000000001</v>
      </c>
      <c r="D6312">
        <v>16.2</v>
      </c>
      <c r="E6312">
        <v>8.1</v>
      </c>
      <c r="F6312" s="2">
        <v>10</v>
      </c>
    </row>
    <row r="6313" spans="1:6" x14ac:dyDescent="0.35">
      <c r="A6313">
        <v>2012</v>
      </c>
      <c r="B6313" s="1">
        <f t="shared" si="99"/>
        <v>94</v>
      </c>
      <c r="C6313" s="18">
        <v>15.4</v>
      </c>
      <c r="D6313">
        <v>17.7</v>
      </c>
      <c r="E6313">
        <v>6.1</v>
      </c>
      <c r="F6313" s="2">
        <v>0</v>
      </c>
    </row>
    <row r="6314" spans="1:6" x14ac:dyDescent="0.35">
      <c r="A6314">
        <v>2012</v>
      </c>
      <c r="B6314" s="1">
        <f t="shared" si="99"/>
        <v>95</v>
      </c>
      <c r="C6314" s="18">
        <v>12.2</v>
      </c>
      <c r="D6314">
        <v>15.8</v>
      </c>
      <c r="E6314">
        <v>7.4</v>
      </c>
      <c r="F6314" s="2">
        <v>8</v>
      </c>
    </row>
    <row r="6315" spans="1:6" x14ac:dyDescent="0.35">
      <c r="A6315">
        <v>2012</v>
      </c>
      <c r="B6315" s="1">
        <f t="shared" si="99"/>
        <v>96</v>
      </c>
      <c r="C6315" s="18">
        <v>15.6</v>
      </c>
      <c r="D6315">
        <v>14.9</v>
      </c>
      <c r="E6315">
        <v>7</v>
      </c>
      <c r="F6315" s="2">
        <v>0</v>
      </c>
    </row>
    <row r="6316" spans="1:6" x14ac:dyDescent="0.35">
      <c r="A6316">
        <v>2012</v>
      </c>
      <c r="B6316" s="1">
        <f t="shared" si="99"/>
        <v>97</v>
      </c>
      <c r="C6316" s="18">
        <v>16.3</v>
      </c>
      <c r="D6316">
        <v>14.9</v>
      </c>
      <c r="E6316">
        <v>5.8</v>
      </c>
      <c r="F6316" s="2">
        <v>7</v>
      </c>
    </row>
    <row r="6317" spans="1:6" x14ac:dyDescent="0.35">
      <c r="A6317">
        <v>2012</v>
      </c>
      <c r="B6317" s="1">
        <f t="shared" si="99"/>
        <v>98</v>
      </c>
      <c r="C6317" s="18">
        <v>24.6</v>
      </c>
      <c r="D6317">
        <v>19.399999999999999</v>
      </c>
      <c r="E6317">
        <v>4.3</v>
      </c>
      <c r="F6317" s="2">
        <v>0</v>
      </c>
    </row>
    <row r="6318" spans="1:6" x14ac:dyDescent="0.35">
      <c r="A6318">
        <v>2012</v>
      </c>
      <c r="B6318" s="1">
        <f t="shared" si="99"/>
        <v>99</v>
      </c>
      <c r="C6318" s="18">
        <v>25.2</v>
      </c>
      <c r="D6318">
        <v>24.2</v>
      </c>
      <c r="E6318">
        <v>7.3</v>
      </c>
      <c r="F6318" s="2">
        <v>0</v>
      </c>
    </row>
    <row r="6319" spans="1:6" x14ac:dyDescent="0.35">
      <c r="A6319">
        <v>2012</v>
      </c>
      <c r="B6319" s="1">
        <f t="shared" si="99"/>
        <v>100</v>
      </c>
      <c r="C6319" s="18">
        <v>25.3</v>
      </c>
      <c r="D6319">
        <v>30.7</v>
      </c>
      <c r="E6319">
        <v>17</v>
      </c>
      <c r="F6319" s="2">
        <v>0</v>
      </c>
    </row>
    <row r="6320" spans="1:6" x14ac:dyDescent="0.35">
      <c r="A6320">
        <v>2012</v>
      </c>
      <c r="B6320" s="1">
        <f t="shared" si="99"/>
        <v>101</v>
      </c>
      <c r="C6320" s="18">
        <v>14.3</v>
      </c>
      <c r="D6320">
        <v>20.399999999999999</v>
      </c>
      <c r="E6320">
        <v>11.6</v>
      </c>
      <c r="F6320" s="2">
        <v>0</v>
      </c>
    </row>
    <row r="6321" spans="1:6" x14ac:dyDescent="0.35">
      <c r="A6321">
        <v>2012</v>
      </c>
      <c r="B6321" s="1">
        <f t="shared" si="99"/>
        <v>102</v>
      </c>
      <c r="C6321" s="18">
        <v>22.6</v>
      </c>
      <c r="D6321">
        <v>19.8</v>
      </c>
      <c r="E6321">
        <v>8.9</v>
      </c>
      <c r="F6321" s="2">
        <v>0</v>
      </c>
    </row>
    <row r="6322" spans="1:6" x14ac:dyDescent="0.35">
      <c r="A6322">
        <v>2012</v>
      </c>
      <c r="B6322" s="1">
        <f t="shared" si="99"/>
        <v>103</v>
      </c>
      <c r="C6322" s="18">
        <v>9.5</v>
      </c>
      <c r="D6322">
        <v>13</v>
      </c>
      <c r="E6322">
        <v>9.8000000000000007</v>
      </c>
      <c r="F6322" s="2">
        <v>10</v>
      </c>
    </row>
    <row r="6323" spans="1:6" x14ac:dyDescent="0.35">
      <c r="A6323">
        <v>2012</v>
      </c>
      <c r="B6323" s="1">
        <f t="shared" si="99"/>
        <v>104</v>
      </c>
      <c r="C6323" s="18">
        <v>11.1</v>
      </c>
      <c r="D6323">
        <v>13</v>
      </c>
      <c r="E6323">
        <v>8.3000000000000007</v>
      </c>
      <c r="F6323" s="2">
        <v>10</v>
      </c>
    </row>
    <row r="6324" spans="1:6" x14ac:dyDescent="0.35">
      <c r="A6324">
        <v>2012</v>
      </c>
      <c r="B6324" s="1">
        <f t="shared" si="99"/>
        <v>105</v>
      </c>
      <c r="C6324" s="18">
        <v>22.5</v>
      </c>
      <c r="D6324">
        <v>18</v>
      </c>
      <c r="E6324">
        <v>11</v>
      </c>
      <c r="F6324" s="2">
        <v>0</v>
      </c>
    </row>
    <row r="6325" spans="1:6" x14ac:dyDescent="0.35">
      <c r="A6325">
        <v>2012</v>
      </c>
      <c r="B6325" s="1">
        <f t="shared" si="99"/>
        <v>106</v>
      </c>
      <c r="C6325" s="18">
        <v>13.2</v>
      </c>
      <c r="D6325">
        <v>13.6</v>
      </c>
      <c r="E6325">
        <v>6</v>
      </c>
      <c r="F6325" s="2">
        <v>14</v>
      </c>
    </row>
    <row r="6326" spans="1:6" x14ac:dyDescent="0.35">
      <c r="A6326">
        <v>2012</v>
      </c>
      <c r="B6326" s="1">
        <f t="shared" si="99"/>
        <v>107</v>
      </c>
      <c r="C6326" s="18">
        <v>19.8</v>
      </c>
      <c r="D6326">
        <v>17.100000000000001</v>
      </c>
      <c r="E6326">
        <v>5</v>
      </c>
      <c r="F6326" s="2">
        <v>8</v>
      </c>
    </row>
    <row r="6327" spans="1:6" x14ac:dyDescent="0.35">
      <c r="A6327">
        <v>2012</v>
      </c>
      <c r="B6327" s="1">
        <f t="shared" si="99"/>
        <v>108</v>
      </c>
      <c r="C6327" s="18">
        <v>26.7</v>
      </c>
      <c r="D6327">
        <v>19</v>
      </c>
      <c r="E6327">
        <v>4.9000000000000004</v>
      </c>
      <c r="F6327" s="2">
        <v>0</v>
      </c>
    </row>
    <row r="6328" spans="1:6" x14ac:dyDescent="0.35">
      <c r="A6328">
        <v>2012</v>
      </c>
      <c r="B6328" s="1">
        <f t="shared" si="99"/>
        <v>109</v>
      </c>
      <c r="C6328" s="18">
        <v>26.3</v>
      </c>
      <c r="D6328">
        <v>19.7</v>
      </c>
      <c r="E6328">
        <v>6.1</v>
      </c>
      <c r="F6328" s="2">
        <v>0</v>
      </c>
    </row>
    <row r="6329" spans="1:6" x14ac:dyDescent="0.35">
      <c r="A6329">
        <v>2012</v>
      </c>
      <c r="B6329" s="1">
        <f t="shared" si="99"/>
        <v>110</v>
      </c>
      <c r="C6329" s="18">
        <v>18.8</v>
      </c>
      <c r="D6329">
        <v>16.8</v>
      </c>
      <c r="E6329">
        <v>9.6</v>
      </c>
      <c r="F6329" s="2">
        <v>0</v>
      </c>
    </row>
    <row r="6330" spans="1:6" x14ac:dyDescent="0.35">
      <c r="A6330">
        <v>2012</v>
      </c>
      <c r="B6330" s="1">
        <f t="shared" si="99"/>
        <v>111</v>
      </c>
      <c r="C6330" s="18">
        <v>26.8</v>
      </c>
      <c r="D6330">
        <v>21</v>
      </c>
      <c r="E6330">
        <v>7.5</v>
      </c>
      <c r="F6330" s="2">
        <v>0</v>
      </c>
    </row>
    <row r="6331" spans="1:6" x14ac:dyDescent="0.35">
      <c r="A6331">
        <v>2012</v>
      </c>
      <c r="B6331" s="1">
        <f t="shared" si="99"/>
        <v>112</v>
      </c>
      <c r="C6331" s="18">
        <v>26.5</v>
      </c>
      <c r="D6331">
        <v>22.3</v>
      </c>
      <c r="E6331">
        <v>7</v>
      </c>
      <c r="F6331" s="2">
        <v>0</v>
      </c>
    </row>
    <row r="6332" spans="1:6" x14ac:dyDescent="0.35">
      <c r="A6332">
        <v>2012</v>
      </c>
      <c r="B6332" s="1">
        <f t="shared" si="99"/>
        <v>113</v>
      </c>
      <c r="C6332" s="18">
        <v>26.7</v>
      </c>
      <c r="D6332">
        <v>21.1</v>
      </c>
      <c r="E6332">
        <v>10</v>
      </c>
      <c r="F6332" s="2">
        <v>0</v>
      </c>
    </row>
    <row r="6333" spans="1:6" x14ac:dyDescent="0.35">
      <c r="A6333">
        <v>2012</v>
      </c>
      <c r="B6333" s="1">
        <f t="shared" si="99"/>
        <v>114</v>
      </c>
      <c r="C6333" s="18">
        <v>27.3</v>
      </c>
      <c r="D6333">
        <v>21.2</v>
      </c>
      <c r="E6333">
        <v>9.6</v>
      </c>
      <c r="F6333" s="2">
        <v>0</v>
      </c>
    </row>
    <row r="6334" spans="1:6" x14ac:dyDescent="0.35">
      <c r="A6334">
        <v>2012</v>
      </c>
      <c r="B6334" s="1">
        <f t="shared" si="99"/>
        <v>115</v>
      </c>
      <c r="C6334" s="18">
        <v>26.7</v>
      </c>
      <c r="D6334">
        <v>21.6</v>
      </c>
      <c r="E6334">
        <v>7.5</v>
      </c>
      <c r="F6334" s="2">
        <v>0</v>
      </c>
    </row>
    <row r="6335" spans="1:6" x14ac:dyDescent="0.35">
      <c r="A6335">
        <v>2012</v>
      </c>
      <c r="B6335" s="1">
        <f t="shared" si="99"/>
        <v>116</v>
      </c>
      <c r="C6335" s="18">
        <v>26.8</v>
      </c>
      <c r="D6335">
        <v>22.7</v>
      </c>
      <c r="E6335">
        <v>7.5</v>
      </c>
      <c r="F6335" s="2">
        <v>0</v>
      </c>
    </row>
    <row r="6336" spans="1:6" x14ac:dyDescent="0.35">
      <c r="A6336">
        <v>2012</v>
      </c>
      <c r="B6336" s="1">
        <f t="shared" si="99"/>
        <v>117</v>
      </c>
      <c r="C6336" s="18">
        <v>26.7</v>
      </c>
      <c r="D6336">
        <v>22</v>
      </c>
      <c r="E6336">
        <v>8.9</v>
      </c>
      <c r="F6336" s="2">
        <v>0</v>
      </c>
    </row>
    <row r="6337" spans="1:6" x14ac:dyDescent="0.35">
      <c r="A6337">
        <v>2012</v>
      </c>
      <c r="B6337" s="1">
        <f t="shared" si="99"/>
        <v>118</v>
      </c>
      <c r="C6337" s="18">
        <v>21.2</v>
      </c>
      <c r="D6337">
        <v>23.1</v>
      </c>
      <c r="E6337">
        <v>9</v>
      </c>
      <c r="F6337" s="2">
        <v>0</v>
      </c>
    </row>
    <row r="6338" spans="1:6" x14ac:dyDescent="0.35">
      <c r="A6338">
        <v>2012</v>
      </c>
      <c r="B6338" s="1">
        <f t="shared" si="99"/>
        <v>119</v>
      </c>
      <c r="C6338" s="18">
        <v>14.4</v>
      </c>
      <c r="D6338">
        <v>17.2</v>
      </c>
      <c r="E6338">
        <v>8.9</v>
      </c>
      <c r="F6338" s="2">
        <v>12</v>
      </c>
    </row>
    <row r="6339" spans="1:6" x14ac:dyDescent="0.35">
      <c r="A6339">
        <v>2012</v>
      </c>
      <c r="B6339" s="1">
        <f t="shared" si="99"/>
        <v>120</v>
      </c>
      <c r="C6339" s="18">
        <v>11.1</v>
      </c>
      <c r="D6339">
        <v>15.7</v>
      </c>
      <c r="E6339">
        <v>9</v>
      </c>
      <c r="F6339" s="2">
        <v>4</v>
      </c>
    </row>
    <row r="6340" spans="1:6" x14ac:dyDescent="0.35">
      <c r="A6340">
        <v>2012</v>
      </c>
      <c r="B6340" s="1">
        <f t="shared" si="99"/>
        <v>121</v>
      </c>
      <c r="C6340" s="18">
        <v>20.9</v>
      </c>
      <c r="D6340">
        <v>16.5</v>
      </c>
      <c r="E6340">
        <v>5.9</v>
      </c>
      <c r="F6340" s="2">
        <v>0</v>
      </c>
    </row>
    <row r="6341" spans="1:6" x14ac:dyDescent="0.35">
      <c r="A6341">
        <v>2012</v>
      </c>
      <c r="B6341" s="1">
        <f t="shared" si="99"/>
        <v>122</v>
      </c>
      <c r="C6341" s="18">
        <v>23.4</v>
      </c>
      <c r="D6341">
        <v>19</v>
      </c>
      <c r="E6341">
        <v>7</v>
      </c>
      <c r="F6341" s="2">
        <v>0</v>
      </c>
    </row>
    <row r="6342" spans="1:6" x14ac:dyDescent="0.35">
      <c r="A6342">
        <v>2012</v>
      </c>
      <c r="B6342" s="1">
        <f t="shared" si="99"/>
        <v>123</v>
      </c>
      <c r="C6342" s="18">
        <v>25.3</v>
      </c>
      <c r="D6342">
        <v>21</v>
      </c>
      <c r="E6342">
        <v>7.6</v>
      </c>
      <c r="F6342" s="2">
        <v>0</v>
      </c>
    </row>
    <row r="6343" spans="1:6" x14ac:dyDescent="0.35">
      <c r="A6343">
        <v>2012</v>
      </c>
      <c r="B6343" s="1">
        <f t="shared" si="99"/>
        <v>124</v>
      </c>
      <c r="C6343" s="18">
        <v>23.8</v>
      </c>
      <c r="D6343">
        <v>23</v>
      </c>
      <c r="E6343">
        <v>7.3</v>
      </c>
      <c r="F6343" s="2">
        <v>0</v>
      </c>
    </row>
    <row r="6344" spans="1:6" x14ac:dyDescent="0.35">
      <c r="A6344">
        <v>2012</v>
      </c>
      <c r="B6344" s="1">
        <f t="shared" si="99"/>
        <v>125</v>
      </c>
      <c r="C6344" s="18">
        <v>23.7</v>
      </c>
      <c r="D6344">
        <v>22.9</v>
      </c>
      <c r="E6344">
        <v>12.6</v>
      </c>
      <c r="F6344" s="2">
        <v>0</v>
      </c>
    </row>
    <row r="6345" spans="1:6" x14ac:dyDescent="0.35">
      <c r="A6345">
        <v>2012</v>
      </c>
      <c r="B6345" s="1">
        <f t="shared" si="99"/>
        <v>126</v>
      </c>
      <c r="C6345" s="18">
        <v>22</v>
      </c>
      <c r="D6345">
        <v>24.1</v>
      </c>
      <c r="E6345">
        <v>8.9</v>
      </c>
      <c r="F6345" s="2">
        <v>0</v>
      </c>
    </row>
    <row r="6346" spans="1:6" x14ac:dyDescent="0.35">
      <c r="A6346">
        <v>2012</v>
      </c>
      <c r="B6346" s="1">
        <f t="shared" si="99"/>
        <v>127</v>
      </c>
      <c r="C6346" s="18">
        <v>21.3</v>
      </c>
      <c r="D6346">
        <v>20.100000000000001</v>
      </c>
      <c r="E6346">
        <v>11.2</v>
      </c>
      <c r="F6346" s="2">
        <v>1</v>
      </c>
    </row>
    <row r="6347" spans="1:6" x14ac:dyDescent="0.35">
      <c r="A6347">
        <v>2012</v>
      </c>
      <c r="B6347" s="1">
        <f t="shared" si="99"/>
        <v>128</v>
      </c>
      <c r="C6347" s="18">
        <v>27.2</v>
      </c>
      <c r="D6347">
        <v>26.2</v>
      </c>
      <c r="E6347">
        <v>8.9</v>
      </c>
      <c r="F6347" s="2">
        <v>0</v>
      </c>
    </row>
    <row r="6348" spans="1:6" x14ac:dyDescent="0.35">
      <c r="A6348">
        <v>2012</v>
      </c>
      <c r="B6348" s="1">
        <f t="shared" si="99"/>
        <v>129</v>
      </c>
      <c r="C6348" s="18">
        <v>19</v>
      </c>
      <c r="D6348">
        <v>27.2</v>
      </c>
      <c r="E6348">
        <v>11</v>
      </c>
      <c r="F6348" s="2">
        <v>0</v>
      </c>
    </row>
    <row r="6349" spans="1:6" x14ac:dyDescent="0.35">
      <c r="A6349">
        <v>2012</v>
      </c>
      <c r="B6349" s="1">
        <f t="shared" si="99"/>
        <v>130</v>
      </c>
      <c r="C6349" s="18">
        <v>25</v>
      </c>
      <c r="D6349">
        <v>36</v>
      </c>
      <c r="E6349">
        <v>17.8</v>
      </c>
      <c r="F6349" s="2">
        <v>0</v>
      </c>
    </row>
    <row r="6350" spans="1:6" x14ac:dyDescent="0.35">
      <c r="A6350">
        <v>2012</v>
      </c>
      <c r="B6350" s="1">
        <f t="shared" si="99"/>
        <v>131</v>
      </c>
      <c r="C6350" s="18">
        <v>27.6</v>
      </c>
      <c r="D6350">
        <v>37.4</v>
      </c>
      <c r="E6350">
        <v>17.600000000000001</v>
      </c>
      <c r="F6350" s="2">
        <v>0</v>
      </c>
    </row>
    <row r="6351" spans="1:6" x14ac:dyDescent="0.35">
      <c r="A6351">
        <v>2012</v>
      </c>
      <c r="B6351" s="1">
        <f t="shared" si="99"/>
        <v>132</v>
      </c>
      <c r="C6351" s="18">
        <v>27.5</v>
      </c>
      <c r="D6351">
        <v>37.1</v>
      </c>
      <c r="E6351">
        <v>19</v>
      </c>
      <c r="F6351" s="2">
        <v>0</v>
      </c>
    </row>
    <row r="6352" spans="1:6" x14ac:dyDescent="0.35">
      <c r="A6352">
        <v>2012</v>
      </c>
      <c r="B6352" s="1">
        <f t="shared" si="99"/>
        <v>133</v>
      </c>
      <c r="C6352" s="18">
        <v>28.5</v>
      </c>
      <c r="D6352">
        <v>36.799999999999997</v>
      </c>
      <c r="E6352">
        <v>19</v>
      </c>
      <c r="F6352" s="2">
        <v>0</v>
      </c>
    </row>
    <row r="6353" spans="1:6" x14ac:dyDescent="0.35">
      <c r="A6353">
        <v>2012</v>
      </c>
      <c r="B6353" s="1">
        <f t="shared" si="99"/>
        <v>134</v>
      </c>
      <c r="C6353" s="18">
        <v>25.8</v>
      </c>
      <c r="D6353">
        <v>36.5</v>
      </c>
      <c r="E6353">
        <v>18.3</v>
      </c>
      <c r="F6353" s="2">
        <v>0</v>
      </c>
    </row>
    <row r="6354" spans="1:6" x14ac:dyDescent="0.35">
      <c r="A6354">
        <v>2012</v>
      </c>
      <c r="B6354" s="1">
        <f t="shared" si="99"/>
        <v>135</v>
      </c>
      <c r="C6354" s="18">
        <v>26.9</v>
      </c>
      <c r="D6354">
        <v>37.5</v>
      </c>
      <c r="E6354">
        <v>18.600000000000001</v>
      </c>
      <c r="F6354" s="2">
        <v>0</v>
      </c>
    </row>
    <row r="6355" spans="1:6" x14ac:dyDescent="0.35">
      <c r="A6355">
        <v>2012</v>
      </c>
      <c r="B6355" s="1">
        <f t="shared" si="99"/>
        <v>136</v>
      </c>
      <c r="C6355" s="18">
        <v>26.4</v>
      </c>
      <c r="D6355">
        <v>39.299999999999997</v>
      </c>
      <c r="E6355">
        <v>18.399999999999999</v>
      </c>
      <c r="F6355" s="2">
        <v>0</v>
      </c>
    </row>
    <row r="6356" spans="1:6" x14ac:dyDescent="0.35">
      <c r="A6356">
        <v>2012</v>
      </c>
      <c r="B6356" s="1">
        <f t="shared" si="99"/>
        <v>137</v>
      </c>
      <c r="C6356" s="18">
        <v>27.8</v>
      </c>
      <c r="D6356">
        <v>38.6</v>
      </c>
      <c r="E6356">
        <v>21.6</v>
      </c>
      <c r="F6356" s="2">
        <v>0</v>
      </c>
    </row>
    <row r="6357" spans="1:6" x14ac:dyDescent="0.35">
      <c r="A6357">
        <v>2012</v>
      </c>
      <c r="B6357" s="1">
        <f t="shared" si="99"/>
        <v>138</v>
      </c>
      <c r="C6357" s="18">
        <v>26.6</v>
      </c>
      <c r="D6357">
        <v>40.1</v>
      </c>
      <c r="E6357">
        <v>21.9</v>
      </c>
      <c r="F6357" s="2">
        <v>0</v>
      </c>
    </row>
    <row r="6358" spans="1:6" x14ac:dyDescent="0.35">
      <c r="A6358">
        <v>2012</v>
      </c>
      <c r="B6358" s="1">
        <f t="shared" si="99"/>
        <v>139</v>
      </c>
      <c r="C6358" s="18">
        <v>24</v>
      </c>
      <c r="D6358">
        <v>28.8</v>
      </c>
      <c r="E6358">
        <v>15.9</v>
      </c>
      <c r="F6358" s="2">
        <v>0</v>
      </c>
    </row>
    <row r="6359" spans="1:6" x14ac:dyDescent="0.35">
      <c r="A6359">
        <v>2012</v>
      </c>
      <c r="B6359" s="1">
        <f t="shared" si="99"/>
        <v>140</v>
      </c>
      <c r="C6359" s="18">
        <v>18.899999999999999</v>
      </c>
      <c r="D6359">
        <v>24.1</v>
      </c>
      <c r="E6359">
        <v>14</v>
      </c>
      <c r="F6359" s="2">
        <v>0</v>
      </c>
    </row>
    <row r="6360" spans="1:6" x14ac:dyDescent="0.35">
      <c r="A6360">
        <v>2012</v>
      </c>
      <c r="B6360" s="1">
        <f t="shared" si="99"/>
        <v>141</v>
      </c>
      <c r="C6360" s="18">
        <v>15</v>
      </c>
      <c r="D6360">
        <v>18.100000000000001</v>
      </c>
      <c r="E6360">
        <v>11</v>
      </c>
      <c r="F6360" s="2">
        <v>3</v>
      </c>
    </row>
    <row r="6361" spans="1:6" x14ac:dyDescent="0.35">
      <c r="A6361">
        <v>2012</v>
      </c>
      <c r="B6361" s="1">
        <f t="shared" si="99"/>
        <v>142</v>
      </c>
      <c r="C6361" s="18">
        <v>29.1</v>
      </c>
      <c r="D6361">
        <v>22</v>
      </c>
      <c r="E6361">
        <v>9.3000000000000007</v>
      </c>
      <c r="F6361" s="2">
        <v>0</v>
      </c>
    </row>
    <row r="6362" spans="1:6" x14ac:dyDescent="0.35">
      <c r="A6362">
        <v>2012</v>
      </c>
      <c r="B6362" s="1">
        <f t="shared" si="99"/>
        <v>143</v>
      </c>
      <c r="C6362" s="18">
        <v>29.8</v>
      </c>
      <c r="D6362">
        <v>28.4</v>
      </c>
      <c r="E6362">
        <v>5.6</v>
      </c>
      <c r="F6362" s="2">
        <v>0</v>
      </c>
    </row>
    <row r="6363" spans="1:6" x14ac:dyDescent="0.35">
      <c r="A6363">
        <v>2012</v>
      </c>
      <c r="B6363" s="1">
        <f t="shared" si="99"/>
        <v>144</v>
      </c>
      <c r="C6363" s="18">
        <v>27.5</v>
      </c>
      <c r="D6363">
        <v>33.299999999999997</v>
      </c>
      <c r="E6363">
        <v>11.3</v>
      </c>
      <c r="F6363" s="2">
        <v>0</v>
      </c>
    </row>
    <row r="6364" spans="1:6" x14ac:dyDescent="0.35">
      <c r="A6364">
        <v>2012</v>
      </c>
      <c r="B6364" s="1">
        <f t="shared" si="99"/>
        <v>145</v>
      </c>
      <c r="C6364" s="18">
        <v>26.5</v>
      </c>
      <c r="D6364">
        <v>34.700000000000003</v>
      </c>
      <c r="E6364">
        <v>17.3</v>
      </c>
      <c r="F6364" s="2">
        <v>0</v>
      </c>
    </row>
    <row r="6365" spans="1:6" x14ac:dyDescent="0.35">
      <c r="A6365">
        <v>2012</v>
      </c>
      <c r="B6365" s="1">
        <f t="shared" si="99"/>
        <v>146</v>
      </c>
      <c r="C6365" s="18">
        <v>28.8</v>
      </c>
      <c r="D6365">
        <v>30</v>
      </c>
      <c r="E6365">
        <v>15.1</v>
      </c>
      <c r="F6365" s="2">
        <v>0</v>
      </c>
    </row>
    <row r="6366" spans="1:6" x14ac:dyDescent="0.35">
      <c r="A6366">
        <v>2012</v>
      </c>
      <c r="B6366" s="1">
        <f t="shared" si="99"/>
        <v>147</v>
      </c>
      <c r="C6366" s="18">
        <v>29.2</v>
      </c>
      <c r="D6366">
        <v>26</v>
      </c>
      <c r="E6366">
        <v>13</v>
      </c>
      <c r="F6366" s="2">
        <v>0</v>
      </c>
    </row>
    <row r="6367" spans="1:6" x14ac:dyDescent="0.35">
      <c r="A6367">
        <v>2012</v>
      </c>
      <c r="B6367" s="1">
        <f t="shared" si="99"/>
        <v>148</v>
      </c>
      <c r="C6367" s="18">
        <v>27.7</v>
      </c>
      <c r="D6367">
        <v>27.7</v>
      </c>
      <c r="E6367">
        <v>12</v>
      </c>
      <c r="F6367" s="2">
        <v>0</v>
      </c>
    </row>
    <row r="6368" spans="1:6" x14ac:dyDescent="0.35">
      <c r="A6368">
        <v>2012</v>
      </c>
      <c r="B6368" s="1">
        <f t="shared" ref="B6368:B6431" si="100">B6367+1</f>
        <v>149</v>
      </c>
      <c r="C6368" s="18">
        <v>25</v>
      </c>
      <c r="D6368">
        <v>30.1</v>
      </c>
      <c r="E6368">
        <v>13.2</v>
      </c>
      <c r="F6368" s="2">
        <v>0</v>
      </c>
    </row>
    <row r="6369" spans="1:6" x14ac:dyDescent="0.35">
      <c r="A6369">
        <v>2012</v>
      </c>
      <c r="B6369" s="1">
        <f t="shared" si="100"/>
        <v>150</v>
      </c>
      <c r="C6369" s="18">
        <v>28.9</v>
      </c>
      <c r="D6369">
        <v>31.2</v>
      </c>
      <c r="E6369">
        <v>14.3</v>
      </c>
      <c r="F6369" s="2">
        <v>0</v>
      </c>
    </row>
    <row r="6370" spans="1:6" x14ac:dyDescent="0.35">
      <c r="A6370">
        <v>2012</v>
      </c>
      <c r="B6370" s="1">
        <f t="shared" si="100"/>
        <v>151</v>
      </c>
      <c r="C6370" s="18">
        <v>23.5</v>
      </c>
      <c r="D6370">
        <v>33</v>
      </c>
      <c r="E6370">
        <v>15.3</v>
      </c>
      <c r="F6370" s="2">
        <v>0</v>
      </c>
    </row>
    <row r="6371" spans="1:6" x14ac:dyDescent="0.35">
      <c r="A6371">
        <v>2012</v>
      </c>
      <c r="B6371" s="1">
        <f t="shared" si="100"/>
        <v>152</v>
      </c>
      <c r="C6371" s="18">
        <v>28.5</v>
      </c>
      <c r="D6371">
        <v>37.799999999999997</v>
      </c>
      <c r="E6371">
        <v>22.4</v>
      </c>
      <c r="F6371" s="2">
        <v>0</v>
      </c>
    </row>
    <row r="6372" spans="1:6" x14ac:dyDescent="0.35">
      <c r="A6372">
        <v>2012</v>
      </c>
      <c r="B6372" s="1">
        <f t="shared" si="100"/>
        <v>153</v>
      </c>
      <c r="C6372" s="18">
        <v>28.4</v>
      </c>
      <c r="D6372">
        <v>29</v>
      </c>
      <c r="E6372">
        <v>17</v>
      </c>
      <c r="F6372" s="2">
        <v>0</v>
      </c>
    </row>
    <row r="6373" spans="1:6" x14ac:dyDescent="0.35">
      <c r="A6373">
        <v>2012</v>
      </c>
      <c r="B6373" s="1">
        <f t="shared" si="100"/>
        <v>154</v>
      </c>
      <c r="C6373" s="18">
        <v>22.2</v>
      </c>
      <c r="D6373">
        <v>24.8</v>
      </c>
      <c r="E6373">
        <v>17</v>
      </c>
      <c r="F6373" s="2">
        <v>0</v>
      </c>
    </row>
    <row r="6374" spans="1:6" x14ac:dyDescent="0.35">
      <c r="A6374">
        <v>2012</v>
      </c>
      <c r="B6374" s="1">
        <f t="shared" si="100"/>
        <v>155</v>
      </c>
      <c r="C6374" s="18">
        <v>28.5</v>
      </c>
      <c r="D6374">
        <v>30</v>
      </c>
      <c r="E6374">
        <v>14.8</v>
      </c>
      <c r="F6374" s="2">
        <v>0</v>
      </c>
    </row>
    <row r="6375" spans="1:6" x14ac:dyDescent="0.35">
      <c r="A6375">
        <v>2012</v>
      </c>
      <c r="B6375" s="1">
        <f t="shared" si="100"/>
        <v>156</v>
      </c>
      <c r="C6375" s="18">
        <v>29</v>
      </c>
      <c r="D6375">
        <v>31.8</v>
      </c>
      <c r="E6375">
        <v>14.8</v>
      </c>
      <c r="F6375" s="2">
        <v>0</v>
      </c>
    </row>
    <row r="6376" spans="1:6" x14ac:dyDescent="0.35">
      <c r="A6376">
        <v>2012</v>
      </c>
      <c r="B6376" s="1">
        <f t="shared" si="100"/>
        <v>157</v>
      </c>
      <c r="C6376" s="18">
        <v>28.8</v>
      </c>
      <c r="D6376">
        <v>33</v>
      </c>
      <c r="E6376">
        <v>15.6</v>
      </c>
      <c r="F6376" s="2">
        <v>0</v>
      </c>
    </row>
    <row r="6377" spans="1:6" x14ac:dyDescent="0.35">
      <c r="A6377">
        <v>2012</v>
      </c>
      <c r="B6377" s="1">
        <f t="shared" si="100"/>
        <v>158</v>
      </c>
      <c r="C6377" s="18">
        <v>24.9</v>
      </c>
      <c r="D6377">
        <v>36</v>
      </c>
      <c r="E6377">
        <v>16.8</v>
      </c>
      <c r="F6377" s="2">
        <v>0</v>
      </c>
    </row>
    <row r="6378" spans="1:6" x14ac:dyDescent="0.35">
      <c r="A6378">
        <v>2012</v>
      </c>
      <c r="B6378" s="1">
        <f t="shared" si="100"/>
        <v>159</v>
      </c>
      <c r="C6378" s="18">
        <v>29.1</v>
      </c>
      <c r="D6378">
        <v>29.7</v>
      </c>
      <c r="E6378">
        <v>17</v>
      </c>
      <c r="F6378" s="2">
        <v>0</v>
      </c>
    </row>
    <row r="6379" spans="1:6" x14ac:dyDescent="0.35">
      <c r="A6379">
        <v>2012</v>
      </c>
      <c r="B6379" s="1">
        <f t="shared" si="100"/>
        <v>160</v>
      </c>
      <c r="C6379" s="18">
        <v>27.9</v>
      </c>
      <c r="D6379">
        <v>25.7</v>
      </c>
      <c r="E6379">
        <v>16</v>
      </c>
      <c r="F6379" s="2">
        <v>0</v>
      </c>
    </row>
    <row r="6380" spans="1:6" x14ac:dyDescent="0.35">
      <c r="A6380">
        <v>2012</v>
      </c>
      <c r="B6380" s="1">
        <f t="shared" si="100"/>
        <v>161</v>
      </c>
      <c r="C6380" s="18">
        <v>30.1</v>
      </c>
      <c r="D6380">
        <v>27.5</v>
      </c>
      <c r="E6380">
        <v>11.8</v>
      </c>
      <c r="F6380" s="2">
        <v>0</v>
      </c>
    </row>
    <row r="6381" spans="1:6" x14ac:dyDescent="0.35">
      <c r="A6381">
        <v>2012</v>
      </c>
      <c r="B6381" s="1">
        <f t="shared" si="100"/>
        <v>162</v>
      </c>
      <c r="C6381" s="18">
        <v>29.8</v>
      </c>
      <c r="D6381">
        <v>30.3</v>
      </c>
      <c r="E6381">
        <v>19</v>
      </c>
      <c r="F6381" s="2">
        <v>0</v>
      </c>
    </row>
    <row r="6382" spans="1:6" x14ac:dyDescent="0.35">
      <c r="A6382">
        <v>2012</v>
      </c>
      <c r="B6382" s="1">
        <f t="shared" si="100"/>
        <v>163</v>
      </c>
      <c r="C6382" s="18">
        <v>29.7</v>
      </c>
      <c r="D6382">
        <v>29.7</v>
      </c>
      <c r="E6382">
        <v>14</v>
      </c>
      <c r="F6382" s="2">
        <v>0</v>
      </c>
    </row>
    <row r="6383" spans="1:6" x14ac:dyDescent="0.35">
      <c r="A6383">
        <v>2012</v>
      </c>
      <c r="B6383" s="1">
        <f t="shared" si="100"/>
        <v>164</v>
      </c>
      <c r="C6383" s="18">
        <v>29.9</v>
      </c>
      <c r="D6383">
        <v>18</v>
      </c>
      <c r="E6383">
        <v>14.8</v>
      </c>
      <c r="F6383" s="2">
        <v>0</v>
      </c>
    </row>
    <row r="6384" spans="1:6" x14ac:dyDescent="0.35">
      <c r="A6384">
        <v>2012</v>
      </c>
      <c r="B6384" s="1">
        <f t="shared" si="100"/>
        <v>165</v>
      </c>
      <c r="C6384" s="18">
        <v>30.1</v>
      </c>
      <c r="D6384">
        <v>31.1</v>
      </c>
      <c r="E6384">
        <v>13.5</v>
      </c>
      <c r="F6384" s="2">
        <v>0</v>
      </c>
    </row>
    <row r="6385" spans="1:6" x14ac:dyDescent="0.35">
      <c r="A6385">
        <v>2012</v>
      </c>
      <c r="B6385" s="1">
        <f t="shared" si="100"/>
        <v>166</v>
      </c>
      <c r="C6385" s="18">
        <v>29.9</v>
      </c>
      <c r="D6385">
        <v>30.7</v>
      </c>
      <c r="E6385">
        <v>15</v>
      </c>
      <c r="F6385" s="2">
        <v>0</v>
      </c>
    </row>
    <row r="6386" spans="1:6" x14ac:dyDescent="0.35">
      <c r="A6386">
        <v>2012</v>
      </c>
      <c r="B6386" s="1">
        <f t="shared" si="100"/>
        <v>167</v>
      </c>
      <c r="C6386" s="18">
        <v>29.6</v>
      </c>
      <c r="D6386">
        <v>31.8</v>
      </c>
      <c r="E6386">
        <v>15.7</v>
      </c>
      <c r="F6386" s="2">
        <v>0</v>
      </c>
    </row>
    <row r="6387" spans="1:6" x14ac:dyDescent="0.35">
      <c r="A6387">
        <v>2012</v>
      </c>
      <c r="B6387" s="1">
        <f t="shared" si="100"/>
        <v>168</v>
      </c>
      <c r="C6387" s="18">
        <v>29.8</v>
      </c>
      <c r="D6387">
        <v>31.7</v>
      </c>
      <c r="E6387">
        <v>15.1</v>
      </c>
      <c r="F6387" s="2">
        <v>0</v>
      </c>
    </row>
    <row r="6388" spans="1:6" x14ac:dyDescent="0.35">
      <c r="A6388">
        <v>2012</v>
      </c>
      <c r="B6388" s="1">
        <f t="shared" si="100"/>
        <v>169</v>
      </c>
      <c r="C6388" s="18">
        <v>15.5</v>
      </c>
      <c r="D6388">
        <v>31.2</v>
      </c>
      <c r="E6388">
        <v>15.4</v>
      </c>
      <c r="F6388" s="2">
        <v>0</v>
      </c>
    </row>
    <row r="6389" spans="1:6" x14ac:dyDescent="0.35">
      <c r="A6389">
        <v>2012</v>
      </c>
      <c r="B6389" s="1">
        <f t="shared" si="100"/>
        <v>170</v>
      </c>
      <c r="C6389" s="18">
        <v>28.8</v>
      </c>
      <c r="D6389">
        <v>31.1</v>
      </c>
      <c r="E6389">
        <v>17.3</v>
      </c>
      <c r="F6389" s="2">
        <v>0</v>
      </c>
    </row>
    <row r="6390" spans="1:6" x14ac:dyDescent="0.35">
      <c r="A6390">
        <v>2012</v>
      </c>
      <c r="B6390" s="1">
        <f t="shared" si="100"/>
        <v>171</v>
      </c>
      <c r="C6390" s="18">
        <v>29.1</v>
      </c>
      <c r="D6390">
        <v>30</v>
      </c>
      <c r="E6390">
        <v>15</v>
      </c>
      <c r="F6390" s="5">
        <v>0</v>
      </c>
    </row>
    <row r="6391" spans="1:6" x14ac:dyDescent="0.35">
      <c r="A6391">
        <v>2012</v>
      </c>
      <c r="B6391" s="1">
        <f t="shared" si="100"/>
        <v>172</v>
      </c>
      <c r="C6391" s="18">
        <v>29.8</v>
      </c>
      <c r="D6391">
        <v>32.1</v>
      </c>
      <c r="E6391">
        <v>14.8</v>
      </c>
      <c r="F6391" s="2">
        <v>0</v>
      </c>
    </row>
    <row r="6392" spans="1:6" x14ac:dyDescent="0.35">
      <c r="A6392">
        <v>2012</v>
      </c>
      <c r="B6392" s="1">
        <f t="shared" si="100"/>
        <v>173</v>
      </c>
      <c r="C6392" s="18">
        <v>30</v>
      </c>
      <c r="D6392">
        <v>31.1</v>
      </c>
      <c r="E6392">
        <v>14</v>
      </c>
      <c r="F6392" s="2">
        <v>0</v>
      </c>
    </row>
    <row r="6393" spans="1:6" x14ac:dyDescent="0.35">
      <c r="A6393">
        <v>2012</v>
      </c>
      <c r="B6393" s="1">
        <f t="shared" si="100"/>
        <v>174</v>
      </c>
      <c r="C6393" s="18">
        <v>29.3</v>
      </c>
      <c r="D6393">
        <v>32.700000000000003</v>
      </c>
      <c r="E6393">
        <v>15.8</v>
      </c>
      <c r="F6393" s="2">
        <v>0</v>
      </c>
    </row>
    <row r="6394" spans="1:6" x14ac:dyDescent="0.35">
      <c r="A6394">
        <v>2012</v>
      </c>
      <c r="B6394" s="1">
        <f t="shared" si="100"/>
        <v>175</v>
      </c>
      <c r="C6394" s="18">
        <v>25.9</v>
      </c>
      <c r="D6394">
        <v>36.6</v>
      </c>
      <c r="E6394">
        <v>17.5</v>
      </c>
      <c r="F6394" s="2">
        <v>0</v>
      </c>
    </row>
    <row r="6395" spans="1:6" x14ac:dyDescent="0.35">
      <c r="A6395">
        <v>2012</v>
      </c>
      <c r="B6395" s="1">
        <f t="shared" si="100"/>
        <v>176</v>
      </c>
      <c r="C6395" s="18">
        <v>18.399999999999999</v>
      </c>
      <c r="D6395">
        <v>42.7</v>
      </c>
      <c r="E6395">
        <v>23</v>
      </c>
      <c r="F6395" s="2">
        <v>0</v>
      </c>
    </row>
    <row r="6396" spans="1:6" x14ac:dyDescent="0.35">
      <c r="A6396">
        <v>2012</v>
      </c>
      <c r="B6396" s="1">
        <f t="shared" si="100"/>
        <v>177</v>
      </c>
      <c r="C6396" s="18">
        <v>22.5</v>
      </c>
      <c r="D6396">
        <v>44.2</v>
      </c>
      <c r="E6396">
        <v>23.4</v>
      </c>
      <c r="F6396" s="2">
        <v>0</v>
      </c>
    </row>
    <row r="6397" spans="1:6" x14ac:dyDescent="0.35">
      <c r="A6397">
        <v>2012</v>
      </c>
      <c r="B6397" s="1">
        <f t="shared" si="100"/>
        <v>178</v>
      </c>
      <c r="C6397" s="18">
        <v>23.4</v>
      </c>
      <c r="D6397">
        <v>44.6</v>
      </c>
      <c r="E6397">
        <v>26.2</v>
      </c>
      <c r="F6397" s="2">
        <v>1</v>
      </c>
    </row>
    <row r="6398" spans="1:6" x14ac:dyDescent="0.35">
      <c r="A6398">
        <v>2012</v>
      </c>
      <c r="B6398" s="1">
        <f t="shared" si="100"/>
        <v>179</v>
      </c>
      <c r="C6398" s="18">
        <v>24.6</v>
      </c>
      <c r="D6398">
        <v>41.3</v>
      </c>
      <c r="E6398">
        <v>27.5</v>
      </c>
      <c r="F6398" s="2">
        <v>0</v>
      </c>
    </row>
    <row r="6399" spans="1:6" x14ac:dyDescent="0.35">
      <c r="A6399">
        <v>2012</v>
      </c>
      <c r="B6399" s="1">
        <f t="shared" si="100"/>
        <v>180</v>
      </c>
      <c r="C6399" s="18">
        <v>28.8</v>
      </c>
      <c r="D6399">
        <v>40.700000000000003</v>
      </c>
      <c r="E6399">
        <v>24</v>
      </c>
      <c r="F6399" s="2">
        <v>0</v>
      </c>
    </row>
    <row r="6400" spans="1:6" x14ac:dyDescent="0.35">
      <c r="A6400">
        <v>2012</v>
      </c>
      <c r="B6400" s="1">
        <f t="shared" si="100"/>
        <v>181</v>
      </c>
      <c r="C6400" s="18">
        <v>28.5</v>
      </c>
      <c r="D6400">
        <v>33.4</v>
      </c>
      <c r="E6400">
        <v>18.100000000000001</v>
      </c>
      <c r="F6400" s="2">
        <v>0</v>
      </c>
    </row>
    <row r="6401" spans="1:6" x14ac:dyDescent="0.35">
      <c r="A6401">
        <v>2012</v>
      </c>
      <c r="B6401" s="1">
        <f t="shared" si="100"/>
        <v>182</v>
      </c>
      <c r="C6401" s="18">
        <v>28.7</v>
      </c>
      <c r="D6401">
        <v>27.8</v>
      </c>
      <c r="E6401">
        <v>15.6</v>
      </c>
      <c r="F6401" s="2">
        <v>0</v>
      </c>
    </row>
    <row r="6402" spans="1:6" x14ac:dyDescent="0.35">
      <c r="A6402">
        <v>2012</v>
      </c>
      <c r="B6402" s="1">
        <f t="shared" si="100"/>
        <v>183</v>
      </c>
      <c r="C6402" s="18">
        <v>29.8</v>
      </c>
      <c r="D6402">
        <v>29</v>
      </c>
      <c r="E6402">
        <v>13.6</v>
      </c>
      <c r="F6402" s="2">
        <v>0</v>
      </c>
    </row>
    <row r="6403" spans="1:6" x14ac:dyDescent="0.35">
      <c r="A6403">
        <v>2012</v>
      </c>
      <c r="B6403" s="1">
        <f t="shared" si="100"/>
        <v>184</v>
      </c>
      <c r="C6403" s="18">
        <v>29.1</v>
      </c>
      <c r="D6403">
        <v>35</v>
      </c>
      <c r="E6403">
        <v>23</v>
      </c>
      <c r="F6403" s="2">
        <v>0</v>
      </c>
    </row>
    <row r="6404" spans="1:6" x14ac:dyDescent="0.35">
      <c r="A6404">
        <v>2012</v>
      </c>
      <c r="B6404" s="1">
        <f t="shared" si="100"/>
        <v>185</v>
      </c>
      <c r="C6404" s="18">
        <v>27.3</v>
      </c>
      <c r="D6404">
        <v>36.6</v>
      </c>
      <c r="E6404">
        <v>19.899999999999999</v>
      </c>
      <c r="F6404" s="2">
        <v>0</v>
      </c>
    </row>
    <row r="6405" spans="1:6" x14ac:dyDescent="0.35">
      <c r="A6405">
        <v>2012</v>
      </c>
      <c r="B6405" s="1">
        <f t="shared" si="100"/>
        <v>186</v>
      </c>
      <c r="C6405" s="18">
        <v>28.3</v>
      </c>
      <c r="D6405">
        <v>35.5</v>
      </c>
      <c r="E6405">
        <v>19.399999999999999</v>
      </c>
      <c r="F6405" s="2">
        <v>0</v>
      </c>
    </row>
    <row r="6406" spans="1:6" x14ac:dyDescent="0.35">
      <c r="A6406">
        <v>2012</v>
      </c>
      <c r="B6406" s="1">
        <f t="shared" si="100"/>
        <v>187</v>
      </c>
      <c r="C6406" s="18">
        <v>29.4</v>
      </c>
      <c r="D6406">
        <v>31.9</v>
      </c>
      <c r="E6406">
        <v>16.2</v>
      </c>
      <c r="F6406" s="2">
        <v>0</v>
      </c>
    </row>
    <row r="6407" spans="1:6" x14ac:dyDescent="0.35">
      <c r="A6407">
        <v>2012</v>
      </c>
      <c r="B6407" s="1">
        <f t="shared" si="100"/>
        <v>188</v>
      </c>
      <c r="C6407" s="18">
        <v>27.6</v>
      </c>
      <c r="D6407">
        <v>18.2</v>
      </c>
      <c r="E6407">
        <v>15.4</v>
      </c>
      <c r="F6407" s="2">
        <v>0</v>
      </c>
    </row>
    <row r="6408" spans="1:6" x14ac:dyDescent="0.35">
      <c r="A6408">
        <v>2012</v>
      </c>
      <c r="B6408" s="1">
        <f t="shared" si="100"/>
        <v>189</v>
      </c>
      <c r="C6408" s="18">
        <v>28.1</v>
      </c>
      <c r="D6408">
        <v>36</v>
      </c>
      <c r="E6408">
        <v>19</v>
      </c>
      <c r="F6408" s="2">
        <v>0</v>
      </c>
    </row>
    <row r="6409" spans="1:6" x14ac:dyDescent="0.35">
      <c r="A6409">
        <v>2012</v>
      </c>
      <c r="B6409" s="1">
        <f t="shared" si="100"/>
        <v>190</v>
      </c>
      <c r="C6409" s="18">
        <v>26.9</v>
      </c>
      <c r="D6409">
        <v>35.9</v>
      </c>
      <c r="E6409">
        <v>18.600000000000001</v>
      </c>
      <c r="F6409" s="2">
        <v>0</v>
      </c>
    </row>
    <row r="6410" spans="1:6" x14ac:dyDescent="0.35">
      <c r="A6410">
        <v>2012</v>
      </c>
      <c r="B6410" s="1">
        <f t="shared" si="100"/>
        <v>191</v>
      </c>
      <c r="C6410" s="18">
        <v>28.4</v>
      </c>
      <c r="D6410">
        <v>32.4</v>
      </c>
      <c r="E6410">
        <v>19</v>
      </c>
      <c r="F6410" s="2">
        <v>0</v>
      </c>
    </row>
    <row r="6411" spans="1:6" x14ac:dyDescent="0.35">
      <c r="A6411">
        <v>2012</v>
      </c>
      <c r="B6411" s="1">
        <f t="shared" si="100"/>
        <v>192</v>
      </c>
      <c r="C6411" s="18">
        <v>26.6</v>
      </c>
      <c r="D6411">
        <v>31.9</v>
      </c>
      <c r="E6411">
        <v>17</v>
      </c>
      <c r="F6411" s="2">
        <v>0</v>
      </c>
    </row>
    <row r="6412" spans="1:6" x14ac:dyDescent="0.35">
      <c r="A6412">
        <v>2012</v>
      </c>
      <c r="B6412" s="1">
        <f t="shared" si="100"/>
        <v>193</v>
      </c>
      <c r="C6412" s="18">
        <v>27.9</v>
      </c>
      <c r="D6412">
        <v>31.6</v>
      </c>
      <c r="E6412">
        <v>15.6</v>
      </c>
      <c r="F6412" s="2">
        <v>0</v>
      </c>
    </row>
    <row r="6413" spans="1:6" x14ac:dyDescent="0.35">
      <c r="A6413">
        <v>2012</v>
      </c>
      <c r="B6413" s="1">
        <f t="shared" si="100"/>
        <v>194</v>
      </c>
      <c r="C6413" s="18">
        <v>24.8</v>
      </c>
      <c r="D6413">
        <v>36.1</v>
      </c>
      <c r="E6413">
        <v>17.5</v>
      </c>
      <c r="F6413" s="2">
        <v>0</v>
      </c>
    </row>
    <row r="6414" spans="1:6" x14ac:dyDescent="0.35">
      <c r="A6414">
        <v>2012</v>
      </c>
      <c r="B6414" s="1">
        <f t="shared" si="100"/>
        <v>195</v>
      </c>
      <c r="C6414" s="18">
        <v>22.1</v>
      </c>
      <c r="D6414">
        <v>40.1</v>
      </c>
      <c r="E6414">
        <v>23</v>
      </c>
      <c r="F6414" s="2">
        <v>0</v>
      </c>
    </row>
    <row r="6415" spans="1:6" x14ac:dyDescent="0.35">
      <c r="A6415">
        <v>2012</v>
      </c>
      <c r="B6415" s="1">
        <f t="shared" si="100"/>
        <v>196</v>
      </c>
      <c r="C6415" s="18">
        <v>28.9</v>
      </c>
      <c r="D6415">
        <v>34.700000000000003</v>
      </c>
      <c r="E6415">
        <v>19.8</v>
      </c>
      <c r="F6415" s="2">
        <v>0</v>
      </c>
    </row>
    <row r="6416" spans="1:6" x14ac:dyDescent="0.35">
      <c r="A6416">
        <v>2012</v>
      </c>
      <c r="B6416" s="1">
        <f t="shared" si="100"/>
        <v>197</v>
      </c>
      <c r="C6416" s="18">
        <v>28.5</v>
      </c>
      <c r="D6416">
        <v>36.700000000000003</v>
      </c>
      <c r="E6416">
        <v>17.7</v>
      </c>
      <c r="F6416" s="2">
        <v>0</v>
      </c>
    </row>
    <row r="6417" spans="1:6" x14ac:dyDescent="0.35">
      <c r="A6417">
        <v>2012</v>
      </c>
      <c r="B6417" s="1">
        <f t="shared" si="100"/>
        <v>198</v>
      </c>
      <c r="C6417" s="18">
        <v>24.4</v>
      </c>
      <c r="D6417">
        <v>45</v>
      </c>
      <c r="E6417">
        <v>24</v>
      </c>
      <c r="F6417" s="2">
        <v>0</v>
      </c>
    </row>
    <row r="6418" spans="1:6" x14ac:dyDescent="0.35">
      <c r="A6418">
        <v>2012</v>
      </c>
      <c r="B6418" s="1">
        <f t="shared" si="100"/>
        <v>199</v>
      </c>
      <c r="C6418" s="18">
        <v>27.4</v>
      </c>
      <c r="D6418">
        <v>43</v>
      </c>
      <c r="E6418">
        <v>24</v>
      </c>
      <c r="F6418" s="2">
        <v>0</v>
      </c>
    </row>
    <row r="6419" spans="1:6" x14ac:dyDescent="0.35">
      <c r="A6419">
        <v>2012</v>
      </c>
      <c r="B6419" s="1">
        <f t="shared" si="100"/>
        <v>200</v>
      </c>
      <c r="C6419" s="18">
        <v>27.8</v>
      </c>
      <c r="D6419">
        <v>43.1</v>
      </c>
      <c r="E6419">
        <v>23.6</v>
      </c>
      <c r="F6419" s="2">
        <v>0</v>
      </c>
    </row>
    <row r="6420" spans="1:6" x14ac:dyDescent="0.35">
      <c r="A6420">
        <v>2012</v>
      </c>
      <c r="B6420" s="1">
        <f t="shared" si="100"/>
        <v>201</v>
      </c>
      <c r="C6420" s="18">
        <v>29.4</v>
      </c>
      <c r="D6420">
        <v>39.799999999999997</v>
      </c>
      <c r="E6420">
        <v>21.7</v>
      </c>
      <c r="F6420" s="2">
        <v>0</v>
      </c>
    </row>
    <row r="6421" spans="1:6" x14ac:dyDescent="0.35">
      <c r="A6421">
        <v>2012</v>
      </c>
      <c r="B6421" s="1">
        <f t="shared" si="100"/>
        <v>202</v>
      </c>
      <c r="C6421" s="18">
        <v>28.9</v>
      </c>
      <c r="D6421">
        <v>38.4</v>
      </c>
      <c r="E6421">
        <v>19.8</v>
      </c>
      <c r="F6421" s="2">
        <v>0</v>
      </c>
    </row>
    <row r="6422" spans="1:6" x14ac:dyDescent="0.35">
      <c r="A6422">
        <v>2012</v>
      </c>
      <c r="B6422" s="1">
        <f t="shared" si="100"/>
        <v>203</v>
      </c>
      <c r="C6422" s="18">
        <v>28.1</v>
      </c>
      <c r="D6422">
        <v>38.700000000000003</v>
      </c>
      <c r="E6422">
        <v>19.899999999999999</v>
      </c>
      <c r="F6422" s="2">
        <v>0</v>
      </c>
    </row>
    <row r="6423" spans="1:6" x14ac:dyDescent="0.35">
      <c r="A6423">
        <v>2012</v>
      </c>
      <c r="B6423" s="1">
        <f t="shared" si="100"/>
        <v>204</v>
      </c>
      <c r="C6423" s="18">
        <v>29.2</v>
      </c>
      <c r="D6423">
        <v>36</v>
      </c>
      <c r="E6423">
        <v>18.399999999999999</v>
      </c>
      <c r="F6423" s="2">
        <v>0</v>
      </c>
    </row>
    <row r="6424" spans="1:6" x14ac:dyDescent="0.35">
      <c r="A6424">
        <v>2012</v>
      </c>
      <c r="B6424" s="1">
        <f t="shared" si="100"/>
        <v>205</v>
      </c>
      <c r="C6424" s="18">
        <v>29.4</v>
      </c>
      <c r="D6424">
        <v>35.799999999999997</v>
      </c>
      <c r="E6424">
        <v>15.9</v>
      </c>
      <c r="F6424" s="2">
        <v>0</v>
      </c>
    </row>
    <row r="6425" spans="1:6" x14ac:dyDescent="0.35">
      <c r="A6425">
        <v>2012</v>
      </c>
      <c r="B6425" s="1">
        <f t="shared" si="100"/>
        <v>206</v>
      </c>
      <c r="C6425" s="18">
        <v>28.4</v>
      </c>
      <c r="D6425">
        <v>32.799999999999997</v>
      </c>
      <c r="E6425">
        <v>17</v>
      </c>
      <c r="F6425" s="2">
        <v>0</v>
      </c>
    </row>
    <row r="6426" spans="1:6" x14ac:dyDescent="0.35">
      <c r="A6426">
        <v>2012</v>
      </c>
      <c r="B6426" s="1">
        <f t="shared" si="100"/>
        <v>207</v>
      </c>
      <c r="C6426" s="18">
        <v>27.9</v>
      </c>
      <c r="D6426">
        <v>28.3</v>
      </c>
      <c r="E6426">
        <v>17.600000000000001</v>
      </c>
      <c r="F6426" s="2">
        <v>0</v>
      </c>
    </row>
    <row r="6427" spans="1:6" x14ac:dyDescent="0.35">
      <c r="A6427">
        <v>2012</v>
      </c>
      <c r="B6427" s="1">
        <f t="shared" si="100"/>
        <v>208</v>
      </c>
      <c r="C6427" s="18">
        <v>28.2</v>
      </c>
      <c r="D6427">
        <v>29.5</v>
      </c>
      <c r="E6427">
        <v>16.399999999999999</v>
      </c>
      <c r="F6427" s="2">
        <v>0</v>
      </c>
    </row>
    <row r="6428" spans="1:6" x14ac:dyDescent="0.35">
      <c r="A6428">
        <v>2012</v>
      </c>
      <c r="B6428" s="1">
        <f t="shared" si="100"/>
        <v>209</v>
      </c>
      <c r="C6428" s="18">
        <v>27.1</v>
      </c>
      <c r="D6428">
        <v>30</v>
      </c>
      <c r="E6428">
        <v>15.6</v>
      </c>
      <c r="F6428" s="2">
        <v>0</v>
      </c>
    </row>
    <row r="6429" spans="1:6" x14ac:dyDescent="0.35">
      <c r="A6429">
        <v>2012</v>
      </c>
      <c r="B6429" s="1">
        <f t="shared" si="100"/>
        <v>210</v>
      </c>
      <c r="C6429" s="18">
        <v>28.3</v>
      </c>
      <c r="D6429">
        <v>29.7</v>
      </c>
      <c r="E6429">
        <v>15.4</v>
      </c>
      <c r="F6429" s="2">
        <v>0</v>
      </c>
    </row>
    <row r="6430" spans="1:6" x14ac:dyDescent="0.35">
      <c r="A6430">
        <v>2012</v>
      </c>
      <c r="B6430" s="1">
        <f t="shared" si="100"/>
        <v>211</v>
      </c>
      <c r="C6430" s="18">
        <v>28.8</v>
      </c>
      <c r="D6430">
        <v>33.6</v>
      </c>
      <c r="E6430">
        <v>16</v>
      </c>
      <c r="F6430" s="2">
        <v>0</v>
      </c>
    </row>
    <row r="6431" spans="1:6" x14ac:dyDescent="0.35">
      <c r="A6431">
        <v>2012</v>
      </c>
      <c r="B6431" s="1">
        <f t="shared" si="100"/>
        <v>212</v>
      </c>
      <c r="C6431" s="18">
        <v>26.1</v>
      </c>
      <c r="D6431">
        <v>37.6</v>
      </c>
      <c r="E6431">
        <v>21.5</v>
      </c>
      <c r="F6431" s="2">
        <v>0</v>
      </c>
    </row>
    <row r="6432" spans="1:6" x14ac:dyDescent="0.35">
      <c r="A6432">
        <v>2012</v>
      </c>
      <c r="B6432" s="1">
        <f t="shared" ref="B6432:B6495" si="101">B6431+1</f>
        <v>213</v>
      </c>
      <c r="C6432" s="18">
        <v>25.2</v>
      </c>
      <c r="D6432">
        <v>39.6</v>
      </c>
      <c r="E6432">
        <v>24.1</v>
      </c>
      <c r="F6432" s="2">
        <v>0</v>
      </c>
    </row>
    <row r="6433" spans="1:6" x14ac:dyDescent="0.35">
      <c r="A6433">
        <v>2012</v>
      </c>
      <c r="B6433" s="1">
        <f t="shared" si="101"/>
        <v>214</v>
      </c>
      <c r="C6433" s="18">
        <v>23.2</v>
      </c>
      <c r="D6433">
        <v>38.1</v>
      </c>
      <c r="E6433">
        <v>20.100000000000001</v>
      </c>
      <c r="F6433" s="2">
        <v>0</v>
      </c>
    </row>
    <row r="6434" spans="1:6" x14ac:dyDescent="0.35">
      <c r="A6434">
        <v>2012</v>
      </c>
      <c r="B6434" s="1">
        <f t="shared" si="101"/>
        <v>215</v>
      </c>
      <c r="C6434" s="18">
        <v>24.5</v>
      </c>
      <c r="D6434">
        <v>33</v>
      </c>
      <c r="E6434">
        <v>23.8</v>
      </c>
      <c r="F6434" s="2">
        <v>0</v>
      </c>
    </row>
    <row r="6435" spans="1:6" x14ac:dyDescent="0.35">
      <c r="A6435">
        <v>2012</v>
      </c>
      <c r="B6435" s="1">
        <f t="shared" si="101"/>
        <v>216</v>
      </c>
      <c r="C6435" s="18">
        <v>25.2</v>
      </c>
      <c r="D6435">
        <v>39</v>
      </c>
      <c r="E6435">
        <v>22.3</v>
      </c>
      <c r="F6435" s="2">
        <v>0</v>
      </c>
    </row>
    <row r="6436" spans="1:6" x14ac:dyDescent="0.35">
      <c r="A6436">
        <v>2012</v>
      </c>
      <c r="B6436" s="1">
        <f t="shared" si="101"/>
        <v>217</v>
      </c>
      <c r="C6436" s="18">
        <v>26.8</v>
      </c>
      <c r="D6436">
        <v>38.4</v>
      </c>
      <c r="E6436">
        <v>20.8</v>
      </c>
      <c r="F6436" s="2">
        <v>0</v>
      </c>
    </row>
    <row r="6437" spans="1:6" x14ac:dyDescent="0.35">
      <c r="A6437">
        <v>2012</v>
      </c>
      <c r="B6437" s="1">
        <f t="shared" si="101"/>
        <v>218</v>
      </c>
      <c r="C6437" s="18">
        <v>27.4</v>
      </c>
      <c r="D6437">
        <v>29.6</v>
      </c>
      <c r="E6437">
        <v>14.9</v>
      </c>
      <c r="F6437" s="2">
        <v>0</v>
      </c>
    </row>
    <row r="6438" spans="1:6" x14ac:dyDescent="0.35">
      <c r="A6438">
        <v>2012</v>
      </c>
      <c r="B6438" s="1">
        <f t="shared" si="101"/>
        <v>219</v>
      </c>
      <c r="C6438" s="18">
        <v>27.5</v>
      </c>
      <c r="D6438">
        <v>30.5</v>
      </c>
      <c r="E6438">
        <v>15</v>
      </c>
      <c r="F6438" s="2">
        <v>0</v>
      </c>
    </row>
    <row r="6439" spans="1:6" x14ac:dyDescent="0.35">
      <c r="A6439">
        <v>2012</v>
      </c>
      <c r="B6439" s="1">
        <f t="shared" si="101"/>
        <v>220</v>
      </c>
      <c r="C6439" s="18">
        <v>26.2</v>
      </c>
      <c r="D6439">
        <v>33.5</v>
      </c>
      <c r="E6439">
        <v>14.5</v>
      </c>
      <c r="F6439" s="2">
        <v>0</v>
      </c>
    </row>
    <row r="6440" spans="1:6" x14ac:dyDescent="0.35">
      <c r="A6440">
        <v>2012</v>
      </c>
      <c r="B6440" s="1">
        <f t="shared" si="101"/>
        <v>221</v>
      </c>
      <c r="C6440" s="18">
        <v>20.8</v>
      </c>
      <c r="D6440">
        <v>36.5</v>
      </c>
      <c r="E6440">
        <v>20.3</v>
      </c>
      <c r="F6440" s="2">
        <v>0</v>
      </c>
    </row>
    <row r="6441" spans="1:6" x14ac:dyDescent="0.35">
      <c r="A6441">
        <v>2012</v>
      </c>
      <c r="B6441" s="1">
        <f t="shared" si="101"/>
        <v>222</v>
      </c>
      <c r="C6441" s="18">
        <v>27.5</v>
      </c>
      <c r="D6441">
        <v>43.9</v>
      </c>
      <c r="E6441">
        <v>20</v>
      </c>
      <c r="F6441" s="2">
        <v>0</v>
      </c>
    </row>
    <row r="6442" spans="1:6" x14ac:dyDescent="0.35">
      <c r="A6442">
        <v>2012</v>
      </c>
      <c r="B6442" s="1">
        <f t="shared" si="101"/>
        <v>223</v>
      </c>
      <c r="C6442" s="18">
        <v>25.6</v>
      </c>
      <c r="D6442">
        <v>44</v>
      </c>
      <c r="E6442">
        <v>24.2</v>
      </c>
      <c r="F6442" s="2">
        <v>0</v>
      </c>
    </row>
    <row r="6443" spans="1:6" x14ac:dyDescent="0.35">
      <c r="A6443">
        <v>2012</v>
      </c>
      <c r="B6443" s="1">
        <f t="shared" si="101"/>
        <v>224</v>
      </c>
      <c r="C6443" s="18">
        <v>22.6</v>
      </c>
      <c r="D6443">
        <v>39.1</v>
      </c>
      <c r="E6443">
        <v>22.5</v>
      </c>
      <c r="F6443" s="2">
        <v>0</v>
      </c>
    </row>
    <row r="6444" spans="1:6" x14ac:dyDescent="0.35">
      <c r="A6444">
        <v>2012</v>
      </c>
      <c r="B6444" s="1">
        <f t="shared" si="101"/>
        <v>225</v>
      </c>
      <c r="C6444" s="18">
        <v>27</v>
      </c>
      <c r="D6444">
        <v>37.200000000000003</v>
      </c>
      <c r="E6444">
        <v>19.600000000000001</v>
      </c>
      <c r="F6444" s="2">
        <v>0</v>
      </c>
    </row>
    <row r="6445" spans="1:6" x14ac:dyDescent="0.35">
      <c r="A6445">
        <v>2012</v>
      </c>
      <c r="B6445" s="1">
        <f t="shared" si="101"/>
        <v>226</v>
      </c>
      <c r="C6445" s="18">
        <v>27.1</v>
      </c>
      <c r="D6445">
        <v>33.6</v>
      </c>
      <c r="E6445">
        <v>17</v>
      </c>
      <c r="F6445" s="2">
        <v>0</v>
      </c>
    </row>
    <row r="6446" spans="1:6" x14ac:dyDescent="0.35">
      <c r="A6446">
        <v>2012</v>
      </c>
      <c r="B6446" s="1">
        <f t="shared" si="101"/>
        <v>227</v>
      </c>
      <c r="C6446" s="18">
        <v>26.6</v>
      </c>
      <c r="D6446">
        <v>30.8</v>
      </c>
      <c r="E6446">
        <v>14</v>
      </c>
      <c r="F6446" s="2">
        <v>0</v>
      </c>
    </row>
    <row r="6447" spans="1:6" x14ac:dyDescent="0.35">
      <c r="A6447">
        <v>2012</v>
      </c>
      <c r="B6447" s="1">
        <f t="shared" si="101"/>
        <v>228</v>
      </c>
      <c r="C6447" s="18">
        <v>26.3</v>
      </c>
      <c r="D6447">
        <v>32.4</v>
      </c>
      <c r="E6447">
        <v>15</v>
      </c>
      <c r="F6447" s="2">
        <v>0</v>
      </c>
    </row>
    <row r="6448" spans="1:6" x14ac:dyDescent="0.35">
      <c r="A6448">
        <v>2012</v>
      </c>
      <c r="B6448" s="1">
        <f t="shared" si="101"/>
        <v>229</v>
      </c>
      <c r="C6448" s="18">
        <v>23.7</v>
      </c>
      <c r="D6448">
        <v>34.5</v>
      </c>
      <c r="E6448">
        <v>16.600000000000001</v>
      </c>
      <c r="F6448" s="2">
        <v>0</v>
      </c>
    </row>
    <row r="6449" spans="1:6" x14ac:dyDescent="0.35">
      <c r="A6449">
        <v>2012</v>
      </c>
      <c r="B6449" s="1">
        <f t="shared" si="101"/>
        <v>230</v>
      </c>
      <c r="C6449" s="18">
        <v>19.100000000000001</v>
      </c>
      <c r="D6449">
        <v>35.6</v>
      </c>
      <c r="E6449">
        <v>19</v>
      </c>
      <c r="F6449" s="2">
        <v>0</v>
      </c>
    </row>
    <row r="6450" spans="1:6" x14ac:dyDescent="0.35">
      <c r="A6450">
        <v>2012</v>
      </c>
      <c r="B6450" s="1">
        <f t="shared" si="101"/>
        <v>231</v>
      </c>
      <c r="C6450" s="18">
        <v>17.100000000000001</v>
      </c>
      <c r="D6450">
        <v>36.799999999999997</v>
      </c>
      <c r="E6450">
        <v>19</v>
      </c>
      <c r="F6450" s="2">
        <v>2</v>
      </c>
    </row>
    <row r="6451" spans="1:6" x14ac:dyDescent="0.35">
      <c r="A6451">
        <v>2012</v>
      </c>
      <c r="B6451" s="1">
        <f t="shared" si="101"/>
        <v>232</v>
      </c>
      <c r="C6451" s="18">
        <v>21.8</v>
      </c>
      <c r="D6451">
        <v>39.700000000000003</v>
      </c>
      <c r="E6451">
        <v>22</v>
      </c>
      <c r="F6451" s="2">
        <v>0</v>
      </c>
    </row>
    <row r="6452" spans="1:6" x14ac:dyDescent="0.35">
      <c r="A6452">
        <v>2012</v>
      </c>
      <c r="B6452" s="1">
        <f t="shared" si="101"/>
        <v>233</v>
      </c>
      <c r="C6452" s="18">
        <v>23.1</v>
      </c>
      <c r="D6452">
        <v>42</v>
      </c>
      <c r="E6452">
        <v>25.6</v>
      </c>
      <c r="F6452" s="2">
        <v>0</v>
      </c>
    </row>
    <row r="6453" spans="1:6" x14ac:dyDescent="0.35">
      <c r="A6453">
        <v>2012</v>
      </c>
      <c r="B6453" s="1">
        <f t="shared" si="101"/>
        <v>234</v>
      </c>
      <c r="C6453" s="18">
        <v>23.9</v>
      </c>
      <c r="D6453">
        <v>42</v>
      </c>
      <c r="E6453">
        <v>25</v>
      </c>
      <c r="F6453" s="2">
        <v>0</v>
      </c>
    </row>
    <row r="6454" spans="1:6" x14ac:dyDescent="0.35">
      <c r="A6454">
        <v>2012</v>
      </c>
      <c r="B6454" s="1">
        <f t="shared" si="101"/>
        <v>235</v>
      </c>
      <c r="C6454" s="18">
        <v>25.5</v>
      </c>
      <c r="D6454">
        <v>37.4</v>
      </c>
      <c r="E6454">
        <v>22</v>
      </c>
      <c r="F6454" s="2">
        <v>0</v>
      </c>
    </row>
    <row r="6455" spans="1:6" x14ac:dyDescent="0.35">
      <c r="A6455">
        <v>2012</v>
      </c>
      <c r="B6455" s="1">
        <f t="shared" si="101"/>
        <v>236</v>
      </c>
      <c r="C6455" s="18">
        <v>25.9</v>
      </c>
      <c r="D6455">
        <v>35</v>
      </c>
      <c r="E6455">
        <v>19</v>
      </c>
      <c r="F6455" s="2">
        <v>0</v>
      </c>
    </row>
    <row r="6456" spans="1:6" x14ac:dyDescent="0.35">
      <c r="A6456">
        <v>2012</v>
      </c>
      <c r="B6456" s="1">
        <f t="shared" si="101"/>
        <v>237</v>
      </c>
      <c r="C6456" s="18">
        <v>25.2</v>
      </c>
      <c r="D6456">
        <v>33</v>
      </c>
      <c r="E6456">
        <v>15.9</v>
      </c>
      <c r="F6456" s="2">
        <v>0</v>
      </c>
    </row>
    <row r="6457" spans="1:6" x14ac:dyDescent="0.35">
      <c r="A6457">
        <v>2012</v>
      </c>
      <c r="B6457" s="1">
        <f t="shared" si="101"/>
        <v>238</v>
      </c>
      <c r="C6457" s="18">
        <v>25.3</v>
      </c>
      <c r="D6457">
        <v>32.4</v>
      </c>
      <c r="E6457">
        <v>15.6</v>
      </c>
      <c r="F6457" s="2">
        <v>0</v>
      </c>
    </row>
    <row r="6458" spans="1:6" x14ac:dyDescent="0.35">
      <c r="A6458">
        <v>2012</v>
      </c>
      <c r="B6458" s="1">
        <f t="shared" si="101"/>
        <v>239</v>
      </c>
      <c r="C6458" s="18">
        <v>25.6</v>
      </c>
      <c r="D6458">
        <v>33.6</v>
      </c>
      <c r="E6458">
        <v>15.8</v>
      </c>
      <c r="F6458" s="2">
        <v>0</v>
      </c>
    </row>
    <row r="6459" spans="1:6" x14ac:dyDescent="0.35">
      <c r="A6459">
        <v>2012</v>
      </c>
      <c r="B6459" s="1">
        <f t="shared" si="101"/>
        <v>240</v>
      </c>
      <c r="C6459" s="18">
        <v>23.9</v>
      </c>
      <c r="D6459">
        <v>34.6</v>
      </c>
      <c r="E6459">
        <v>18</v>
      </c>
      <c r="F6459" s="2">
        <v>0</v>
      </c>
    </row>
    <row r="6460" spans="1:6" x14ac:dyDescent="0.35">
      <c r="A6460">
        <v>2012</v>
      </c>
      <c r="B6460" s="1">
        <f t="shared" si="101"/>
        <v>241</v>
      </c>
      <c r="C6460" s="18">
        <v>24.6</v>
      </c>
      <c r="D6460">
        <v>33.799999999999997</v>
      </c>
      <c r="E6460">
        <v>17</v>
      </c>
      <c r="F6460" s="2">
        <v>0</v>
      </c>
    </row>
    <row r="6461" spans="1:6" x14ac:dyDescent="0.35">
      <c r="A6461">
        <v>2012</v>
      </c>
      <c r="B6461" s="1">
        <f t="shared" si="101"/>
        <v>242</v>
      </c>
      <c r="C6461" s="18">
        <v>25.2</v>
      </c>
      <c r="D6461">
        <v>32.5</v>
      </c>
      <c r="E6461">
        <v>16.600000000000001</v>
      </c>
      <c r="F6461" s="2">
        <v>0</v>
      </c>
    </row>
    <row r="6462" spans="1:6" x14ac:dyDescent="0.35">
      <c r="A6462">
        <v>2012</v>
      </c>
      <c r="B6462" s="1">
        <f t="shared" si="101"/>
        <v>243</v>
      </c>
      <c r="C6462" s="18">
        <v>25.4</v>
      </c>
      <c r="D6462">
        <v>31.5</v>
      </c>
      <c r="E6462">
        <v>15.6</v>
      </c>
      <c r="F6462" s="2">
        <v>0</v>
      </c>
    </row>
    <row r="6463" spans="1:6" x14ac:dyDescent="0.35">
      <c r="A6463">
        <v>2012</v>
      </c>
      <c r="B6463" s="1">
        <f t="shared" si="101"/>
        <v>244</v>
      </c>
      <c r="C6463" s="18">
        <v>25.3</v>
      </c>
      <c r="D6463">
        <v>33.5</v>
      </c>
      <c r="E6463">
        <v>15</v>
      </c>
      <c r="F6463" s="2">
        <v>0</v>
      </c>
    </row>
    <row r="6464" spans="1:6" x14ac:dyDescent="0.35">
      <c r="A6464">
        <v>2012</v>
      </c>
      <c r="B6464" s="1">
        <f t="shared" si="101"/>
        <v>245</v>
      </c>
      <c r="C6464" s="18">
        <v>25.6</v>
      </c>
      <c r="D6464">
        <v>36.4</v>
      </c>
      <c r="E6464">
        <v>21</v>
      </c>
      <c r="F6464" s="2">
        <v>0</v>
      </c>
    </row>
    <row r="6465" spans="1:6" x14ac:dyDescent="0.35">
      <c r="A6465">
        <v>2012</v>
      </c>
      <c r="B6465" s="1">
        <f t="shared" si="101"/>
        <v>246</v>
      </c>
      <c r="C6465" s="18">
        <v>25.3</v>
      </c>
      <c r="D6465">
        <v>36.6</v>
      </c>
      <c r="E6465">
        <v>17.899999999999999</v>
      </c>
      <c r="F6465" s="2">
        <v>0</v>
      </c>
    </row>
    <row r="6466" spans="1:6" x14ac:dyDescent="0.35">
      <c r="A6466">
        <v>2012</v>
      </c>
      <c r="B6466" s="1">
        <f t="shared" si="101"/>
        <v>247</v>
      </c>
      <c r="C6466" s="18">
        <v>25.2</v>
      </c>
      <c r="D6466">
        <v>35</v>
      </c>
      <c r="E6466">
        <v>18</v>
      </c>
      <c r="F6466" s="2">
        <v>0</v>
      </c>
    </row>
    <row r="6467" spans="1:6" x14ac:dyDescent="0.35">
      <c r="A6467">
        <v>2012</v>
      </c>
      <c r="B6467" s="1">
        <f t="shared" si="101"/>
        <v>248</v>
      </c>
      <c r="C6467" s="18">
        <v>23.9</v>
      </c>
      <c r="D6467">
        <v>33.799999999999997</v>
      </c>
      <c r="E6467">
        <v>18.3</v>
      </c>
      <c r="F6467" s="2">
        <v>0</v>
      </c>
    </row>
    <row r="6468" spans="1:6" x14ac:dyDescent="0.35">
      <c r="A6468">
        <v>2012</v>
      </c>
      <c r="B6468" s="1">
        <f t="shared" si="101"/>
        <v>249</v>
      </c>
      <c r="C6468" s="18">
        <v>21.4</v>
      </c>
      <c r="D6468">
        <v>30.5</v>
      </c>
      <c r="E6468">
        <v>19</v>
      </c>
      <c r="F6468" s="2">
        <v>0</v>
      </c>
    </row>
    <row r="6469" spans="1:6" x14ac:dyDescent="0.35">
      <c r="A6469">
        <v>2012</v>
      </c>
      <c r="B6469" s="1">
        <f t="shared" si="101"/>
        <v>250</v>
      </c>
      <c r="C6469" s="18">
        <v>23.5</v>
      </c>
      <c r="D6469">
        <v>29.2</v>
      </c>
      <c r="E6469">
        <v>16.7</v>
      </c>
      <c r="F6469" s="2">
        <v>0</v>
      </c>
    </row>
    <row r="6470" spans="1:6" x14ac:dyDescent="0.35">
      <c r="A6470">
        <v>2012</v>
      </c>
      <c r="B6470" s="1">
        <f t="shared" si="101"/>
        <v>251</v>
      </c>
      <c r="C6470" s="18">
        <v>24.1</v>
      </c>
      <c r="D6470">
        <v>30</v>
      </c>
      <c r="E6470">
        <v>17.2</v>
      </c>
      <c r="F6470" s="2">
        <v>0</v>
      </c>
    </row>
    <row r="6471" spans="1:6" x14ac:dyDescent="0.35">
      <c r="A6471">
        <v>2012</v>
      </c>
      <c r="B6471" s="1">
        <f t="shared" si="101"/>
        <v>252</v>
      </c>
      <c r="C6471" s="18">
        <v>24</v>
      </c>
      <c r="D6471">
        <v>30.2</v>
      </c>
      <c r="E6471">
        <v>17.2</v>
      </c>
      <c r="F6471" s="2">
        <v>0</v>
      </c>
    </row>
    <row r="6472" spans="1:6" x14ac:dyDescent="0.35">
      <c r="A6472">
        <v>2012</v>
      </c>
      <c r="B6472" s="1">
        <f t="shared" si="101"/>
        <v>253</v>
      </c>
      <c r="C6472" s="18">
        <v>24</v>
      </c>
      <c r="D6472">
        <v>28.1</v>
      </c>
      <c r="E6472">
        <v>15.2</v>
      </c>
      <c r="F6472" s="2">
        <v>0</v>
      </c>
    </row>
    <row r="6473" spans="1:6" x14ac:dyDescent="0.35">
      <c r="A6473">
        <v>2012</v>
      </c>
      <c r="B6473" s="1">
        <f t="shared" si="101"/>
        <v>254</v>
      </c>
      <c r="C6473" s="18">
        <v>23.4</v>
      </c>
      <c r="D6473">
        <v>27.4</v>
      </c>
      <c r="E6473">
        <v>13.9</v>
      </c>
      <c r="F6473" s="2">
        <v>0</v>
      </c>
    </row>
    <row r="6474" spans="1:6" x14ac:dyDescent="0.35">
      <c r="A6474">
        <v>2012</v>
      </c>
      <c r="B6474" s="1">
        <f t="shared" si="101"/>
        <v>255</v>
      </c>
      <c r="C6474" s="18">
        <v>23.8</v>
      </c>
      <c r="D6474">
        <v>29.2</v>
      </c>
      <c r="E6474">
        <v>14.2</v>
      </c>
      <c r="F6474" s="2">
        <v>0</v>
      </c>
    </row>
    <row r="6475" spans="1:6" x14ac:dyDescent="0.35">
      <c r="A6475">
        <v>2012</v>
      </c>
      <c r="B6475" s="1">
        <f t="shared" si="101"/>
        <v>256</v>
      </c>
      <c r="C6475" s="18">
        <v>23.4</v>
      </c>
      <c r="D6475">
        <v>32.9</v>
      </c>
      <c r="E6475">
        <v>15.9</v>
      </c>
      <c r="F6475" s="2">
        <v>0</v>
      </c>
    </row>
    <row r="6476" spans="1:6" x14ac:dyDescent="0.35">
      <c r="A6476">
        <v>2012</v>
      </c>
      <c r="B6476" s="1">
        <f t="shared" si="101"/>
        <v>257</v>
      </c>
      <c r="C6476" s="18">
        <v>24</v>
      </c>
      <c r="D6476">
        <v>32.5</v>
      </c>
      <c r="E6476">
        <v>14.9</v>
      </c>
      <c r="F6476" s="2">
        <v>0</v>
      </c>
    </row>
    <row r="6477" spans="1:6" x14ac:dyDescent="0.35">
      <c r="A6477">
        <v>2012</v>
      </c>
      <c r="B6477" s="1">
        <f t="shared" si="101"/>
        <v>258</v>
      </c>
      <c r="C6477" s="18">
        <v>23.7</v>
      </c>
      <c r="D6477">
        <v>31.5</v>
      </c>
      <c r="E6477">
        <v>15</v>
      </c>
      <c r="F6477" s="5">
        <v>0</v>
      </c>
    </row>
    <row r="6478" spans="1:6" x14ac:dyDescent="0.35">
      <c r="A6478">
        <v>2012</v>
      </c>
      <c r="B6478" s="1">
        <f t="shared" si="101"/>
        <v>259</v>
      </c>
      <c r="C6478" s="18">
        <v>23.8</v>
      </c>
      <c r="D6478">
        <v>34.5</v>
      </c>
      <c r="E6478">
        <v>17.8</v>
      </c>
      <c r="F6478" s="2">
        <v>0</v>
      </c>
    </row>
    <row r="6479" spans="1:6" x14ac:dyDescent="0.35">
      <c r="A6479">
        <v>2012</v>
      </c>
      <c r="B6479" s="1">
        <f t="shared" si="101"/>
        <v>260</v>
      </c>
      <c r="C6479" s="18">
        <v>23.1</v>
      </c>
      <c r="D6479">
        <v>32.4</v>
      </c>
      <c r="E6479">
        <v>16.8</v>
      </c>
      <c r="F6479" s="2">
        <v>0</v>
      </c>
    </row>
    <row r="6480" spans="1:6" x14ac:dyDescent="0.35">
      <c r="A6480">
        <v>2012</v>
      </c>
      <c r="B6480" s="1">
        <f t="shared" si="101"/>
        <v>261</v>
      </c>
      <c r="C6480" s="18">
        <v>22.5</v>
      </c>
      <c r="D6480">
        <v>35.9</v>
      </c>
      <c r="E6480">
        <v>17.5</v>
      </c>
      <c r="F6480" s="2">
        <v>0</v>
      </c>
    </row>
    <row r="6481" spans="1:6" x14ac:dyDescent="0.35">
      <c r="A6481">
        <v>2012</v>
      </c>
      <c r="B6481" s="1">
        <f t="shared" si="101"/>
        <v>262</v>
      </c>
      <c r="C6481" s="18">
        <v>18.3</v>
      </c>
      <c r="D6481">
        <v>30.5</v>
      </c>
      <c r="E6481">
        <v>21</v>
      </c>
      <c r="F6481" s="2">
        <v>0</v>
      </c>
    </row>
    <row r="6482" spans="1:6" x14ac:dyDescent="0.35">
      <c r="A6482">
        <v>2012</v>
      </c>
      <c r="B6482" s="1">
        <f t="shared" si="101"/>
        <v>263</v>
      </c>
      <c r="C6482" s="18">
        <v>20.2</v>
      </c>
      <c r="D6482">
        <v>29.5</v>
      </c>
      <c r="E6482">
        <v>17</v>
      </c>
      <c r="F6482" s="2">
        <v>0</v>
      </c>
    </row>
    <row r="6483" spans="1:6" x14ac:dyDescent="0.35">
      <c r="A6483">
        <v>2012</v>
      </c>
      <c r="B6483" s="1">
        <f t="shared" si="101"/>
        <v>264</v>
      </c>
      <c r="C6483" s="18">
        <v>21.7</v>
      </c>
      <c r="D6483">
        <v>31</v>
      </c>
      <c r="E6483">
        <v>17.399999999999999</v>
      </c>
      <c r="F6483" s="2">
        <v>0</v>
      </c>
    </row>
    <row r="6484" spans="1:6" x14ac:dyDescent="0.35">
      <c r="A6484">
        <v>2012</v>
      </c>
      <c r="B6484" s="1">
        <f t="shared" si="101"/>
        <v>265</v>
      </c>
      <c r="C6484" s="18">
        <v>21.9</v>
      </c>
      <c r="D6484">
        <v>30.4</v>
      </c>
      <c r="E6484">
        <v>17</v>
      </c>
      <c r="F6484" s="2">
        <v>0</v>
      </c>
    </row>
    <row r="6485" spans="1:6" x14ac:dyDescent="0.35">
      <c r="A6485">
        <v>2012</v>
      </c>
      <c r="B6485" s="1">
        <f t="shared" si="101"/>
        <v>266</v>
      </c>
      <c r="C6485" s="18">
        <v>21.7</v>
      </c>
      <c r="D6485">
        <v>35.1</v>
      </c>
      <c r="E6485">
        <v>16.8</v>
      </c>
      <c r="F6485" s="2">
        <v>0</v>
      </c>
    </row>
    <row r="6486" spans="1:6" x14ac:dyDescent="0.35">
      <c r="A6486">
        <v>2012</v>
      </c>
      <c r="B6486" s="1">
        <f t="shared" si="101"/>
        <v>267</v>
      </c>
      <c r="C6486" s="18">
        <v>19.399999999999999</v>
      </c>
      <c r="D6486">
        <v>35.4</v>
      </c>
      <c r="E6486">
        <v>19.2</v>
      </c>
      <c r="F6486" s="2">
        <v>0</v>
      </c>
    </row>
    <row r="6487" spans="1:6" x14ac:dyDescent="0.35">
      <c r="A6487">
        <v>2012</v>
      </c>
      <c r="B6487" s="1">
        <f t="shared" si="101"/>
        <v>268</v>
      </c>
      <c r="C6487" s="18">
        <v>11.3</v>
      </c>
      <c r="D6487">
        <v>28.6</v>
      </c>
      <c r="E6487">
        <v>19</v>
      </c>
      <c r="F6487" s="2">
        <v>0</v>
      </c>
    </row>
    <row r="6488" spans="1:6" x14ac:dyDescent="0.35">
      <c r="A6488">
        <v>2012</v>
      </c>
      <c r="B6488" s="1">
        <f t="shared" si="101"/>
        <v>269</v>
      </c>
      <c r="C6488" s="18">
        <v>21</v>
      </c>
      <c r="D6488">
        <v>26.7</v>
      </c>
      <c r="E6488">
        <v>15.4</v>
      </c>
      <c r="F6488" s="2">
        <v>0</v>
      </c>
    </row>
    <row r="6489" spans="1:6" x14ac:dyDescent="0.35">
      <c r="A6489">
        <v>2012</v>
      </c>
      <c r="B6489" s="1">
        <f t="shared" si="101"/>
        <v>270</v>
      </c>
      <c r="C6489" s="18">
        <v>14.4</v>
      </c>
      <c r="D6489">
        <v>28.6</v>
      </c>
      <c r="E6489">
        <v>14.6</v>
      </c>
      <c r="F6489" s="2">
        <v>0</v>
      </c>
    </row>
    <row r="6490" spans="1:6" x14ac:dyDescent="0.35">
      <c r="A6490">
        <v>2012</v>
      </c>
      <c r="B6490" s="1">
        <f t="shared" si="101"/>
        <v>271</v>
      </c>
      <c r="C6490" s="18">
        <v>10.4</v>
      </c>
      <c r="D6490">
        <v>24.1</v>
      </c>
      <c r="E6490">
        <v>17</v>
      </c>
      <c r="F6490" s="2">
        <v>5</v>
      </c>
    </row>
    <row r="6491" spans="1:6" x14ac:dyDescent="0.35">
      <c r="A6491">
        <v>2012</v>
      </c>
      <c r="B6491" s="1">
        <f t="shared" si="101"/>
        <v>272</v>
      </c>
      <c r="C6491" s="18">
        <v>9.8000000000000007</v>
      </c>
      <c r="D6491">
        <v>21.4</v>
      </c>
      <c r="E6491">
        <v>13</v>
      </c>
      <c r="F6491" s="2">
        <v>18</v>
      </c>
    </row>
    <row r="6492" spans="1:6" x14ac:dyDescent="0.35">
      <c r="A6492">
        <v>2012</v>
      </c>
      <c r="B6492" s="1">
        <f t="shared" si="101"/>
        <v>273</v>
      </c>
      <c r="C6492" s="18">
        <v>7.2</v>
      </c>
      <c r="D6492">
        <v>19</v>
      </c>
      <c r="E6492">
        <v>14.4</v>
      </c>
      <c r="F6492" s="2">
        <v>0</v>
      </c>
    </row>
    <row r="6493" spans="1:6" x14ac:dyDescent="0.35">
      <c r="A6493">
        <v>2012</v>
      </c>
      <c r="B6493" s="1">
        <f t="shared" si="101"/>
        <v>274</v>
      </c>
      <c r="C6493" s="18">
        <v>15.9</v>
      </c>
      <c r="D6493">
        <v>23.5</v>
      </c>
      <c r="E6493">
        <v>15.4</v>
      </c>
      <c r="F6493" s="2">
        <v>1</v>
      </c>
    </row>
    <row r="6494" spans="1:6" x14ac:dyDescent="0.35">
      <c r="A6494">
        <v>2012</v>
      </c>
      <c r="B6494" s="1">
        <f t="shared" si="101"/>
        <v>275</v>
      </c>
      <c r="C6494" s="18">
        <v>20.399999999999999</v>
      </c>
      <c r="D6494">
        <v>25.3</v>
      </c>
      <c r="E6494">
        <v>14</v>
      </c>
      <c r="F6494" s="2">
        <v>0</v>
      </c>
    </row>
    <row r="6495" spans="1:6" x14ac:dyDescent="0.35">
      <c r="A6495">
        <v>2012</v>
      </c>
      <c r="B6495" s="1">
        <f t="shared" si="101"/>
        <v>276</v>
      </c>
      <c r="C6495" s="18">
        <v>20.3</v>
      </c>
      <c r="D6495">
        <v>28</v>
      </c>
      <c r="E6495">
        <v>14</v>
      </c>
      <c r="F6495" s="2">
        <v>0</v>
      </c>
    </row>
    <row r="6496" spans="1:6" x14ac:dyDescent="0.35">
      <c r="A6496">
        <v>2012</v>
      </c>
      <c r="B6496" s="1">
        <f t="shared" ref="B6496:B6559" si="102">B6495+1</f>
        <v>277</v>
      </c>
      <c r="C6496" s="18">
        <v>20.6</v>
      </c>
      <c r="D6496">
        <v>32.4</v>
      </c>
      <c r="E6496">
        <v>16</v>
      </c>
      <c r="F6496" s="2">
        <v>0</v>
      </c>
    </row>
    <row r="6497" spans="1:6" x14ac:dyDescent="0.35">
      <c r="A6497">
        <v>2012</v>
      </c>
      <c r="B6497" s="1">
        <f t="shared" si="102"/>
        <v>278</v>
      </c>
      <c r="C6497" s="18">
        <v>18.7</v>
      </c>
      <c r="D6497">
        <v>31</v>
      </c>
      <c r="E6497">
        <v>15.5</v>
      </c>
      <c r="F6497" s="2">
        <v>0</v>
      </c>
    </row>
    <row r="6498" spans="1:6" x14ac:dyDescent="0.35">
      <c r="A6498">
        <v>2012</v>
      </c>
      <c r="B6498" s="1">
        <f t="shared" si="102"/>
        <v>279</v>
      </c>
      <c r="C6498" s="18">
        <v>12.5</v>
      </c>
      <c r="D6498">
        <v>26</v>
      </c>
      <c r="E6498">
        <v>18</v>
      </c>
      <c r="F6498" s="2">
        <v>0</v>
      </c>
    </row>
    <row r="6499" spans="1:6" x14ac:dyDescent="0.35">
      <c r="A6499">
        <v>2012</v>
      </c>
      <c r="B6499" s="1">
        <f t="shared" si="102"/>
        <v>280</v>
      </c>
      <c r="C6499" s="18">
        <v>19.3</v>
      </c>
      <c r="D6499">
        <v>29.5</v>
      </c>
      <c r="E6499">
        <v>14.5</v>
      </c>
      <c r="F6499" s="2">
        <v>0</v>
      </c>
    </row>
    <row r="6500" spans="1:6" x14ac:dyDescent="0.35">
      <c r="A6500">
        <v>2012</v>
      </c>
      <c r="B6500" s="1">
        <f t="shared" si="102"/>
        <v>281</v>
      </c>
      <c r="C6500" s="18">
        <v>19.600000000000001</v>
      </c>
      <c r="D6500">
        <v>34</v>
      </c>
      <c r="E6500">
        <v>16.600000000000001</v>
      </c>
      <c r="F6500" s="2">
        <v>0</v>
      </c>
    </row>
    <row r="6501" spans="1:6" x14ac:dyDescent="0.35">
      <c r="A6501">
        <v>2012</v>
      </c>
      <c r="B6501" s="1">
        <f t="shared" si="102"/>
        <v>282</v>
      </c>
      <c r="C6501" s="18">
        <v>19.7</v>
      </c>
      <c r="D6501">
        <v>32.4</v>
      </c>
      <c r="E6501">
        <v>16.399999999999999</v>
      </c>
      <c r="F6501" s="2">
        <v>0</v>
      </c>
    </row>
    <row r="6502" spans="1:6" x14ac:dyDescent="0.35">
      <c r="A6502">
        <v>2012</v>
      </c>
      <c r="B6502" s="1">
        <f t="shared" si="102"/>
        <v>283</v>
      </c>
      <c r="C6502" s="18">
        <v>19.2</v>
      </c>
      <c r="D6502">
        <v>32.200000000000003</v>
      </c>
      <c r="E6502">
        <v>17.8</v>
      </c>
      <c r="F6502" s="2">
        <v>0</v>
      </c>
    </row>
    <row r="6503" spans="1:6" x14ac:dyDescent="0.35">
      <c r="A6503">
        <v>2012</v>
      </c>
      <c r="B6503" s="1">
        <f t="shared" si="102"/>
        <v>284</v>
      </c>
      <c r="C6503" s="18">
        <v>13.1</v>
      </c>
      <c r="D6503">
        <v>28.4</v>
      </c>
      <c r="E6503">
        <v>17.600000000000001</v>
      </c>
      <c r="F6503" s="2">
        <v>0</v>
      </c>
    </row>
    <row r="6504" spans="1:6" x14ac:dyDescent="0.35">
      <c r="A6504">
        <v>2012</v>
      </c>
      <c r="B6504" s="1">
        <f t="shared" si="102"/>
        <v>285</v>
      </c>
      <c r="C6504" s="18">
        <v>18.100000000000001</v>
      </c>
      <c r="D6504">
        <v>26.5</v>
      </c>
      <c r="E6504">
        <v>15.8</v>
      </c>
      <c r="F6504" s="2">
        <v>0</v>
      </c>
    </row>
    <row r="6505" spans="1:6" x14ac:dyDescent="0.35">
      <c r="A6505">
        <v>2012</v>
      </c>
      <c r="B6505" s="1">
        <f t="shared" si="102"/>
        <v>286</v>
      </c>
      <c r="C6505" s="18">
        <v>16.399999999999999</v>
      </c>
      <c r="D6505">
        <v>24.7</v>
      </c>
      <c r="E6505">
        <v>15</v>
      </c>
      <c r="F6505" s="2">
        <v>0</v>
      </c>
    </row>
    <row r="6506" spans="1:6" x14ac:dyDescent="0.35">
      <c r="A6506">
        <v>2012</v>
      </c>
      <c r="B6506" s="1">
        <f t="shared" si="102"/>
        <v>287</v>
      </c>
      <c r="C6506" s="18">
        <v>18.399999999999999</v>
      </c>
      <c r="D6506">
        <v>23.7</v>
      </c>
      <c r="E6506">
        <v>13</v>
      </c>
      <c r="F6506" s="2">
        <v>0</v>
      </c>
    </row>
    <row r="6507" spans="1:6" x14ac:dyDescent="0.35">
      <c r="A6507">
        <v>2012</v>
      </c>
      <c r="B6507" s="1">
        <f t="shared" si="102"/>
        <v>288</v>
      </c>
      <c r="C6507" s="18">
        <v>15.7</v>
      </c>
      <c r="D6507">
        <v>23.3</v>
      </c>
      <c r="E6507">
        <v>11.3</v>
      </c>
      <c r="F6507" s="2">
        <v>0</v>
      </c>
    </row>
    <row r="6508" spans="1:6" x14ac:dyDescent="0.35">
      <c r="A6508">
        <v>2012</v>
      </c>
      <c r="B6508" s="1">
        <f t="shared" si="102"/>
        <v>289</v>
      </c>
      <c r="C6508" s="18">
        <v>15.3</v>
      </c>
      <c r="D6508">
        <v>21.5</v>
      </c>
      <c r="E6508">
        <v>11</v>
      </c>
      <c r="F6508" s="2">
        <v>0</v>
      </c>
    </row>
    <row r="6509" spans="1:6" x14ac:dyDescent="0.35">
      <c r="A6509">
        <v>2012</v>
      </c>
      <c r="B6509" s="1">
        <f t="shared" si="102"/>
        <v>290</v>
      </c>
      <c r="C6509" s="18">
        <v>18.3</v>
      </c>
      <c r="D6509">
        <v>26.1</v>
      </c>
      <c r="E6509">
        <v>9</v>
      </c>
      <c r="F6509" s="2">
        <v>0</v>
      </c>
    </row>
    <row r="6510" spans="1:6" x14ac:dyDescent="0.35">
      <c r="A6510">
        <v>2012</v>
      </c>
      <c r="B6510" s="1">
        <f t="shared" si="102"/>
        <v>291</v>
      </c>
      <c r="C6510" s="18">
        <v>17</v>
      </c>
      <c r="D6510">
        <v>29.8</v>
      </c>
      <c r="E6510">
        <v>12</v>
      </c>
      <c r="F6510" s="2">
        <v>0</v>
      </c>
    </row>
    <row r="6511" spans="1:6" x14ac:dyDescent="0.35">
      <c r="A6511">
        <v>2012</v>
      </c>
      <c r="B6511" s="1">
        <f t="shared" si="102"/>
        <v>292</v>
      </c>
      <c r="C6511" s="18">
        <v>16.600000000000001</v>
      </c>
      <c r="D6511">
        <v>27.1</v>
      </c>
      <c r="E6511">
        <v>13.1</v>
      </c>
      <c r="F6511" s="2">
        <v>0</v>
      </c>
    </row>
    <row r="6512" spans="1:6" x14ac:dyDescent="0.35">
      <c r="A6512">
        <v>2012</v>
      </c>
      <c r="B6512" s="1">
        <f t="shared" si="102"/>
        <v>293</v>
      </c>
      <c r="C6512" s="18">
        <v>6.9</v>
      </c>
      <c r="D6512">
        <v>15</v>
      </c>
      <c r="E6512">
        <v>11.8</v>
      </c>
      <c r="F6512" s="2">
        <v>4</v>
      </c>
    </row>
    <row r="6513" spans="1:6" x14ac:dyDescent="0.35">
      <c r="A6513">
        <v>2012</v>
      </c>
      <c r="B6513" s="1">
        <f t="shared" si="102"/>
        <v>294</v>
      </c>
      <c r="C6513" s="18">
        <v>12.7</v>
      </c>
      <c r="D6513">
        <v>17</v>
      </c>
      <c r="E6513">
        <v>10.7</v>
      </c>
      <c r="F6513" s="2">
        <v>7</v>
      </c>
    </row>
    <row r="6514" spans="1:6" x14ac:dyDescent="0.35">
      <c r="A6514">
        <v>2012</v>
      </c>
      <c r="B6514" s="1">
        <f t="shared" si="102"/>
        <v>295</v>
      </c>
      <c r="C6514" s="18">
        <v>17.3</v>
      </c>
      <c r="D6514">
        <v>21.3</v>
      </c>
      <c r="E6514">
        <v>10.3</v>
      </c>
      <c r="F6514" s="2">
        <v>0</v>
      </c>
    </row>
    <row r="6515" spans="1:6" x14ac:dyDescent="0.35">
      <c r="A6515">
        <v>2012</v>
      </c>
      <c r="B6515" s="1">
        <f t="shared" si="102"/>
        <v>296</v>
      </c>
      <c r="C6515" s="18">
        <v>17.3</v>
      </c>
      <c r="D6515">
        <v>26.3</v>
      </c>
      <c r="E6515">
        <v>11</v>
      </c>
      <c r="F6515" s="2">
        <v>0</v>
      </c>
    </row>
    <row r="6516" spans="1:6" x14ac:dyDescent="0.35">
      <c r="A6516">
        <v>2012</v>
      </c>
      <c r="B6516" s="1">
        <f t="shared" si="102"/>
        <v>297</v>
      </c>
      <c r="C6516" s="18">
        <v>15.7</v>
      </c>
      <c r="D6516">
        <v>31.2</v>
      </c>
      <c r="E6516">
        <v>19</v>
      </c>
      <c r="F6516" s="2">
        <v>0</v>
      </c>
    </row>
    <row r="6517" spans="1:6" x14ac:dyDescent="0.35">
      <c r="A6517">
        <v>2012</v>
      </c>
      <c r="B6517" s="1">
        <f t="shared" si="102"/>
        <v>298</v>
      </c>
      <c r="C6517" s="18">
        <v>14.5</v>
      </c>
      <c r="D6517">
        <v>28.2</v>
      </c>
      <c r="E6517">
        <v>19</v>
      </c>
      <c r="F6517" s="2">
        <v>0</v>
      </c>
    </row>
    <row r="6518" spans="1:6" x14ac:dyDescent="0.35">
      <c r="A6518">
        <v>2012</v>
      </c>
      <c r="B6518" s="1">
        <f t="shared" si="102"/>
        <v>299</v>
      </c>
      <c r="C6518" s="18">
        <v>11.2</v>
      </c>
      <c r="D6518">
        <v>25</v>
      </c>
      <c r="E6518">
        <v>16.7</v>
      </c>
      <c r="F6518" s="2">
        <v>0</v>
      </c>
    </row>
    <row r="6519" spans="1:6" x14ac:dyDescent="0.35">
      <c r="A6519">
        <v>2012</v>
      </c>
      <c r="B6519" s="1">
        <f t="shared" si="102"/>
        <v>300</v>
      </c>
      <c r="C6519" s="18">
        <v>9</v>
      </c>
      <c r="D6519">
        <v>21.6</v>
      </c>
      <c r="E6519">
        <v>15.8</v>
      </c>
      <c r="F6519" s="2">
        <v>2</v>
      </c>
    </row>
    <row r="6520" spans="1:6" x14ac:dyDescent="0.35">
      <c r="A6520">
        <v>2012</v>
      </c>
      <c r="B6520" s="1">
        <f t="shared" si="102"/>
        <v>301</v>
      </c>
      <c r="C6520" s="18">
        <v>8.4</v>
      </c>
      <c r="D6520">
        <v>19.5</v>
      </c>
      <c r="E6520">
        <v>14</v>
      </c>
      <c r="F6520" s="2">
        <v>11</v>
      </c>
    </row>
    <row r="6521" spans="1:6" x14ac:dyDescent="0.35">
      <c r="A6521">
        <v>2012</v>
      </c>
      <c r="B6521" s="1">
        <f t="shared" si="102"/>
        <v>302</v>
      </c>
      <c r="C6521" s="18">
        <v>12.9</v>
      </c>
      <c r="D6521">
        <v>19.7</v>
      </c>
      <c r="E6521">
        <v>13</v>
      </c>
      <c r="F6521" s="9">
        <v>3</v>
      </c>
    </row>
    <row r="6522" spans="1:6" x14ac:dyDescent="0.35">
      <c r="A6522">
        <v>2012</v>
      </c>
      <c r="B6522" s="1">
        <f t="shared" si="102"/>
        <v>303</v>
      </c>
      <c r="C6522" s="18">
        <v>4.5999999999999996</v>
      </c>
      <c r="D6522">
        <v>18</v>
      </c>
      <c r="E6522">
        <v>10.5</v>
      </c>
      <c r="F6522" s="2">
        <v>2</v>
      </c>
    </row>
    <row r="6523" spans="1:6" x14ac:dyDescent="0.35">
      <c r="A6523">
        <v>2012</v>
      </c>
      <c r="B6523" s="1">
        <f t="shared" si="102"/>
        <v>304</v>
      </c>
      <c r="C6523" s="18">
        <v>5.8</v>
      </c>
      <c r="D6523">
        <v>18.5</v>
      </c>
      <c r="E6523">
        <v>14.2</v>
      </c>
      <c r="F6523" s="2">
        <v>23</v>
      </c>
    </row>
    <row r="6524" spans="1:6" x14ac:dyDescent="0.35">
      <c r="A6524">
        <v>2012</v>
      </c>
      <c r="B6524" s="1">
        <f t="shared" si="102"/>
        <v>305</v>
      </c>
      <c r="C6524" s="18">
        <v>8.9</v>
      </c>
      <c r="D6524">
        <v>19.399999999999999</v>
      </c>
      <c r="E6524">
        <v>13.7</v>
      </c>
      <c r="F6524" s="2">
        <v>26</v>
      </c>
    </row>
    <row r="6525" spans="1:6" x14ac:dyDescent="0.35">
      <c r="A6525">
        <v>2012</v>
      </c>
      <c r="B6525" s="1">
        <f t="shared" si="102"/>
        <v>306</v>
      </c>
      <c r="C6525" s="18">
        <v>9.4</v>
      </c>
      <c r="D6525">
        <v>22</v>
      </c>
      <c r="E6525">
        <v>16.7</v>
      </c>
      <c r="F6525" s="2">
        <v>15</v>
      </c>
    </row>
    <row r="6526" spans="1:6" x14ac:dyDescent="0.35">
      <c r="A6526">
        <v>2012</v>
      </c>
      <c r="B6526" s="1">
        <f t="shared" si="102"/>
        <v>307</v>
      </c>
      <c r="C6526" s="18">
        <v>12.6</v>
      </c>
      <c r="D6526">
        <v>25.1</v>
      </c>
      <c r="E6526">
        <v>13.9</v>
      </c>
      <c r="F6526" s="2">
        <v>2</v>
      </c>
    </row>
    <row r="6527" spans="1:6" x14ac:dyDescent="0.35">
      <c r="A6527">
        <v>2012</v>
      </c>
      <c r="B6527" s="1">
        <f t="shared" si="102"/>
        <v>308</v>
      </c>
      <c r="C6527" s="18">
        <v>13.6</v>
      </c>
      <c r="D6527">
        <v>27.1</v>
      </c>
      <c r="E6527">
        <v>18</v>
      </c>
      <c r="F6527" s="2">
        <v>0</v>
      </c>
    </row>
    <row r="6528" spans="1:6" x14ac:dyDescent="0.35">
      <c r="A6528">
        <v>2012</v>
      </c>
      <c r="B6528" s="1">
        <f t="shared" si="102"/>
        <v>309</v>
      </c>
      <c r="C6528" s="18">
        <v>7.3</v>
      </c>
      <c r="D6528">
        <v>26.7</v>
      </c>
      <c r="E6528">
        <v>20</v>
      </c>
      <c r="F6528" s="2">
        <v>0</v>
      </c>
    </row>
    <row r="6529" spans="1:6" x14ac:dyDescent="0.35">
      <c r="A6529">
        <v>2012</v>
      </c>
      <c r="B6529" s="1">
        <f t="shared" si="102"/>
        <v>310</v>
      </c>
      <c r="C6529" s="18">
        <v>12.6</v>
      </c>
      <c r="D6529">
        <v>24.4</v>
      </c>
      <c r="E6529">
        <v>17</v>
      </c>
      <c r="F6529" s="2">
        <v>0</v>
      </c>
    </row>
    <row r="6530" spans="1:6" x14ac:dyDescent="0.35">
      <c r="A6530">
        <v>2012</v>
      </c>
      <c r="B6530" s="1">
        <f t="shared" si="102"/>
        <v>311</v>
      </c>
      <c r="C6530" s="18">
        <v>12.1</v>
      </c>
      <c r="D6530">
        <v>25.1</v>
      </c>
      <c r="E6530">
        <v>18</v>
      </c>
      <c r="F6530" s="2">
        <v>2</v>
      </c>
    </row>
    <row r="6531" spans="1:6" x14ac:dyDescent="0.35">
      <c r="A6531">
        <v>2012</v>
      </c>
      <c r="B6531" s="1">
        <f t="shared" si="102"/>
        <v>312</v>
      </c>
      <c r="C6531" s="18">
        <v>12.9</v>
      </c>
      <c r="D6531">
        <v>26.2</v>
      </c>
      <c r="E6531">
        <v>15.2</v>
      </c>
      <c r="F6531" s="2">
        <v>0</v>
      </c>
    </row>
    <row r="6532" spans="1:6" x14ac:dyDescent="0.35">
      <c r="A6532">
        <v>2012</v>
      </c>
      <c r="B6532" s="1">
        <f t="shared" si="102"/>
        <v>313</v>
      </c>
      <c r="C6532" s="18">
        <v>9.4</v>
      </c>
      <c r="D6532">
        <v>23.5</v>
      </c>
      <c r="E6532">
        <v>13.9</v>
      </c>
      <c r="F6532" s="2">
        <v>0</v>
      </c>
    </row>
    <row r="6533" spans="1:6" x14ac:dyDescent="0.35">
      <c r="A6533">
        <v>2012</v>
      </c>
      <c r="B6533" s="1">
        <f t="shared" si="102"/>
        <v>314</v>
      </c>
      <c r="C6533" s="18">
        <v>5.3</v>
      </c>
      <c r="D6533">
        <v>16.3</v>
      </c>
      <c r="E6533">
        <v>12.7</v>
      </c>
      <c r="F6533" s="2">
        <v>2</v>
      </c>
    </row>
    <row r="6534" spans="1:6" x14ac:dyDescent="0.35">
      <c r="A6534">
        <v>2012</v>
      </c>
      <c r="B6534" s="1">
        <f t="shared" si="102"/>
        <v>315</v>
      </c>
      <c r="C6534" s="18">
        <v>6.8</v>
      </c>
      <c r="D6534">
        <v>16.100000000000001</v>
      </c>
      <c r="E6534">
        <v>11.2</v>
      </c>
      <c r="F6534" s="2">
        <v>2</v>
      </c>
    </row>
    <row r="6535" spans="1:6" x14ac:dyDescent="0.35">
      <c r="A6535">
        <v>2012</v>
      </c>
      <c r="B6535" s="1">
        <f t="shared" si="102"/>
        <v>316</v>
      </c>
      <c r="C6535" s="18">
        <v>4.8</v>
      </c>
      <c r="D6535">
        <v>13.2</v>
      </c>
      <c r="E6535">
        <v>8</v>
      </c>
      <c r="F6535" s="2">
        <v>22</v>
      </c>
    </row>
    <row r="6536" spans="1:6" x14ac:dyDescent="0.35">
      <c r="A6536">
        <v>2012</v>
      </c>
      <c r="B6536" s="1">
        <f t="shared" si="102"/>
        <v>317</v>
      </c>
      <c r="C6536" s="18">
        <v>8.6999999999999993</v>
      </c>
      <c r="D6536">
        <v>13.7</v>
      </c>
      <c r="E6536">
        <v>6.3</v>
      </c>
      <c r="F6536" s="2">
        <v>2</v>
      </c>
    </row>
    <row r="6537" spans="1:6" x14ac:dyDescent="0.35">
      <c r="A6537">
        <v>2012</v>
      </c>
      <c r="B6537" s="1">
        <f t="shared" si="102"/>
        <v>318</v>
      </c>
      <c r="C6537" s="18">
        <v>12.8</v>
      </c>
      <c r="D6537">
        <v>17.3</v>
      </c>
      <c r="E6537">
        <v>8.8000000000000007</v>
      </c>
      <c r="F6537" s="2">
        <v>0</v>
      </c>
    </row>
    <row r="6538" spans="1:6" x14ac:dyDescent="0.35">
      <c r="A6538">
        <v>2012</v>
      </c>
      <c r="B6538" s="1">
        <f t="shared" si="102"/>
        <v>319</v>
      </c>
      <c r="C6538" s="18">
        <v>14.4</v>
      </c>
      <c r="D6538">
        <v>19.5</v>
      </c>
      <c r="E6538">
        <v>6.2</v>
      </c>
      <c r="F6538" s="2">
        <v>0</v>
      </c>
    </row>
    <row r="6539" spans="1:6" x14ac:dyDescent="0.35">
      <c r="A6539">
        <v>2012</v>
      </c>
      <c r="B6539" s="1">
        <f t="shared" si="102"/>
        <v>320</v>
      </c>
      <c r="C6539" s="18">
        <v>14</v>
      </c>
      <c r="D6539">
        <v>19.5</v>
      </c>
      <c r="E6539">
        <v>7</v>
      </c>
      <c r="F6539" s="2">
        <v>0</v>
      </c>
    </row>
    <row r="6540" spans="1:6" x14ac:dyDescent="0.35">
      <c r="A6540">
        <v>2012</v>
      </c>
      <c r="B6540" s="1">
        <f t="shared" si="102"/>
        <v>321</v>
      </c>
      <c r="C6540" s="18">
        <v>13.5</v>
      </c>
      <c r="D6540">
        <v>21</v>
      </c>
      <c r="E6540">
        <v>7.6</v>
      </c>
      <c r="F6540" s="2">
        <v>0</v>
      </c>
    </row>
    <row r="6541" spans="1:6" x14ac:dyDescent="0.35">
      <c r="A6541">
        <v>2012</v>
      </c>
      <c r="B6541" s="1">
        <f t="shared" si="102"/>
        <v>322</v>
      </c>
      <c r="C6541" s="18">
        <v>7.5</v>
      </c>
      <c r="D6541">
        <v>18.3</v>
      </c>
      <c r="E6541">
        <v>12</v>
      </c>
      <c r="F6541" s="2">
        <v>4</v>
      </c>
    </row>
    <row r="6542" spans="1:6" x14ac:dyDescent="0.35">
      <c r="A6542">
        <v>2012</v>
      </c>
      <c r="B6542" s="1">
        <f t="shared" si="102"/>
        <v>323</v>
      </c>
      <c r="C6542" s="18">
        <v>4.8</v>
      </c>
      <c r="D6542">
        <v>13.4</v>
      </c>
      <c r="E6542">
        <v>10.9</v>
      </c>
      <c r="F6542" s="2">
        <v>16</v>
      </c>
    </row>
    <row r="6543" spans="1:6" x14ac:dyDescent="0.35">
      <c r="A6543">
        <v>2012</v>
      </c>
      <c r="B6543" s="1">
        <f t="shared" si="102"/>
        <v>324</v>
      </c>
      <c r="C6543" s="18">
        <v>12.5</v>
      </c>
      <c r="D6543">
        <v>16.600000000000001</v>
      </c>
      <c r="E6543">
        <v>10</v>
      </c>
      <c r="F6543" s="2">
        <v>3</v>
      </c>
    </row>
    <row r="6544" spans="1:6" x14ac:dyDescent="0.35">
      <c r="A6544">
        <v>2012</v>
      </c>
      <c r="B6544" s="1">
        <f t="shared" si="102"/>
        <v>325</v>
      </c>
      <c r="C6544" s="18">
        <v>13.4</v>
      </c>
      <c r="D6544">
        <v>19.8</v>
      </c>
      <c r="E6544">
        <v>6.6</v>
      </c>
      <c r="F6544" s="2">
        <v>0</v>
      </c>
    </row>
    <row r="6545" spans="1:6" x14ac:dyDescent="0.35">
      <c r="A6545">
        <v>2012</v>
      </c>
      <c r="B6545" s="1">
        <f t="shared" si="102"/>
        <v>326</v>
      </c>
      <c r="C6545" s="18">
        <v>12.6</v>
      </c>
      <c r="D6545">
        <v>19</v>
      </c>
      <c r="E6545">
        <v>9</v>
      </c>
      <c r="F6545" s="2">
        <v>0</v>
      </c>
    </row>
    <row r="6546" spans="1:6" x14ac:dyDescent="0.35">
      <c r="A6546">
        <v>2012</v>
      </c>
      <c r="B6546" s="1">
        <f t="shared" si="102"/>
        <v>327</v>
      </c>
      <c r="C6546" s="18">
        <v>13.1</v>
      </c>
      <c r="D6546">
        <v>19</v>
      </c>
      <c r="E6546">
        <v>8.5</v>
      </c>
      <c r="F6546" s="2">
        <v>0</v>
      </c>
    </row>
    <row r="6547" spans="1:6" x14ac:dyDescent="0.35">
      <c r="A6547">
        <v>2012</v>
      </c>
      <c r="B6547" s="1">
        <f t="shared" si="102"/>
        <v>328</v>
      </c>
      <c r="C6547" s="18">
        <v>13.2</v>
      </c>
      <c r="D6547">
        <v>23.2</v>
      </c>
      <c r="E6547">
        <v>7.2</v>
      </c>
      <c r="F6547" s="2">
        <v>0</v>
      </c>
    </row>
    <row r="6548" spans="1:6" x14ac:dyDescent="0.35">
      <c r="A6548">
        <v>2012</v>
      </c>
      <c r="B6548" s="1">
        <f t="shared" si="102"/>
        <v>329</v>
      </c>
      <c r="C6548" s="18">
        <v>9.6</v>
      </c>
      <c r="D6548">
        <v>23</v>
      </c>
      <c r="E6548">
        <v>13.7</v>
      </c>
      <c r="F6548" s="2">
        <v>0</v>
      </c>
    </row>
    <row r="6549" spans="1:6" x14ac:dyDescent="0.35">
      <c r="A6549">
        <v>2012</v>
      </c>
      <c r="B6549" s="1">
        <f t="shared" si="102"/>
        <v>330</v>
      </c>
      <c r="C6549" s="18">
        <v>11.7</v>
      </c>
      <c r="D6549">
        <v>22.1</v>
      </c>
      <c r="E6549">
        <v>13.2</v>
      </c>
      <c r="F6549" s="2">
        <v>0</v>
      </c>
    </row>
    <row r="6550" spans="1:6" x14ac:dyDescent="0.35">
      <c r="A6550">
        <v>2012</v>
      </c>
      <c r="B6550" s="1">
        <f t="shared" si="102"/>
        <v>331</v>
      </c>
      <c r="C6550" s="18">
        <v>10.8</v>
      </c>
      <c r="D6550">
        <v>21</v>
      </c>
      <c r="E6550">
        <v>9</v>
      </c>
      <c r="F6550" s="2">
        <v>0</v>
      </c>
    </row>
    <row r="6551" spans="1:6" x14ac:dyDescent="0.35">
      <c r="A6551">
        <v>2012</v>
      </c>
      <c r="B6551" s="1">
        <f t="shared" si="102"/>
        <v>332</v>
      </c>
      <c r="C6551" s="18">
        <v>7.5</v>
      </c>
      <c r="D6551">
        <v>13</v>
      </c>
      <c r="E6551">
        <v>8</v>
      </c>
      <c r="F6551" s="2">
        <f>4+5</f>
        <v>9</v>
      </c>
    </row>
    <row r="6552" spans="1:6" x14ac:dyDescent="0.35">
      <c r="A6552">
        <v>2012</v>
      </c>
      <c r="B6552" s="1">
        <f t="shared" si="102"/>
        <v>333</v>
      </c>
      <c r="C6552" s="18">
        <v>6.1</v>
      </c>
      <c r="D6552">
        <v>10.7</v>
      </c>
      <c r="E6552">
        <v>6</v>
      </c>
      <c r="F6552" s="2">
        <f>6+3</f>
        <v>9</v>
      </c>
    </row>
    <row r="6553" spans="1:6" x14ac:dyDescent="0.35">
      <c r="A6553">
        <v>2012</v>
      </c>
      <c r="B6553" s="1">
        <f t="shared" si="102"/>
        <v>334</v>
      </c>
      <c r="C6553" s="18">
        <v>5.6</v>
      </c>
      <c r="D6553">
        <v>7</v>
      </c>
      <c r="E6553">
        <v>5</v>
      </c>
      <c r="F6553" s="2">
        <f>1+4</f>
        <v>5</v>
      </c>
    </row>
    <row r="6554" spans="1:6" x14ac:dyDescent="0.35">
      <c r="A6554">
        <v>2012</v>
      </c>
      <c r="B6554" s="1">
        <f t="shared" si="102"/>
        <v>335</v>
      </c>
      <c r="C6554" s="18">
        <v>3.5</v>
      </c>
      <c r="D6554">
        <v>9</v>
      </c>
      <c r="E6554">
        <v>5.7</v>
      </c>
      <c r="F6554" s="2">
        <v>16</v>
      </c>
    </row>
    <row r="6555" spans="1:6" x14ac:dyDescent="0.35">
      <c r="A6555">
        <v>2012</v>
      </c>
      <c r="B6555" s="1">
        <f t="shared" si="102"/>
        <v>336</v>
      </c>
      <c r="C6555" s="18">
        <v>5.0999999999999996</v>
      </c>
      <c r="D6555">
        <v>8.1</v>
      </c>
      <c r="E6555">
        <v>4</v>
      </c>
      <c r="F6555" s="2">
        <f>19+6</f>
        <v>25</v>
      </c>
    </row>
    <row r="6556" spans="1:6" x14ac:dyDescent="0.35">
      <c r="A6556">
        <v>2012</v>
      </c>
      <c r="B6556" s="1">
        <f t="shared" si="102"/>
        <v>337</v>
      </c>
      <c r="C6556" s="18">
        <v>9.6</v>
      </c>
      <c r="D6556">
        <v>11</v>
      </c>
      <c r="E6556">
        <v>4</v>
      </c>
      <c r="F6556" s="2">
        <v>2</v>
      </c>
    </row>
    <row r="6557" spans="1:6" x14ac:dyDescent="0.35">
      <c r="A6557">
        <v>2012</v>
      </c>
      <c r="B6557" s="1">
        <f t="shared" si="102"/>
        <v>338</v>
      </c>
      <c r="C6557" s="18">
        <v>13</v>
      </c>
      <c r="D6557">
        <v>12.4</v>
      </c>
      <c r="E6557">
        <v>2.7</v>
      </c>
      <c r="F6557" s="2">
        <v>0</v>
      </c>
    </row>
    <row r="6558" spans="1:6" x14ac:dyDescent="0.35">
      <c r="A6558">
        <v>2012</v>
      </c>
      <c r="B6558" s="1">
        <f t="shared" si="102"/>
        <v>339</v>
      </c>
      <c r="C6558" s="18">
        <v>11.6</v>
      </c>
      <c r="D6558">
        <v>12.6</v>
      </c>
      <c r="E6558">
        <v>2.4</v>
      </c>
      <c r="F6558" s="2">
        <v>0</v>
      </c>
    </row>
    <row r="6559" spans="1:6" x14ac:dyDescent="0.35">
      <c r="A6559">
        <v>2012</v>
      </c>
      <c r="B6559" s="1">
        <f t="shared" si="102"/>
        <v>340</v>
      </c>
      <c r="C6559" s="18">
        <v>10.8</v>
      </c>
      <c r="D6559">
        <v>15.6</v>
      </c>
      <c r="E6559">
        <v>2</v>
      </c>
      <c r="F6559" s="2">
        <v>0</v>
      </c>
    </row>
    <row r="6560" spans="1:6" x14ac:dyDescent="0.35">
      <c r="A6560">
        <v>2012</v>
      </c>
      <c r="B6560" s="1">
        <f t="shared" ref="B6560:B6623" si="103">B6559+1</f>
        <v>341</v>
      </c>
      <c r="C6560" s="18">
        <v>10.1</v>
      </c>
      <c r="D6560">
        <v>16.3</v>
      </c>
      <c r="E6560">
        <v>6</v>
      </c>
      <c r="F6560" s="2">
        <v>0</v>
      </c>
    </row>
    <row r="6561" spans="1:6" x14ac:dyDescent="0.35">
      <c r="A6561">
        <v>2012</v>
      </c>
      <c r="B6561" s="1">
        <f t="shared" si="103"/>
        <v>342</v>
      </c>
      <c r="C6561" s="18">
        <v>3.9</v>
      </c>
      <c r="D6561">
        <v>13.2</v>
      </c>
      <c r="E6561">
        <v>9</v>
      </c>
      <c r="F6561" s="2">
        <f>0+4</f>
        <v>4</v>
      </c>
    </row>
    <row r="6562" spans="1:6" x14ac:dyDescent="0.35">
      <c r="A6562">
        <v>2012</v>
      </c>
      <c r="B6562" s="1">
        <f t="shared" si="103"/>
        <v>343</v>
      </c>
      <c r="C6562" s="18">
        <v>11.1</v>
      </c>
      <c r="D6562">
        <v>17.600000000000001</v>
      </c>
      <c r="E6562">
        <v>10</v>
      </c>
      <c r="F6562" s="2">
        <v>3</v>
      </c>
    </row>
    <row r="6563" spans="1:6" x14ac:dyDescent="0.35">
      <c r="A6563">
        <v>2012</v>
      </c>
      <c r="B6563" s="1">
        <f t="shared" si="103"/>
        <v>344</v>
      </c>
      <c r="C6563" s="18">
        <v>10.9</v>
      </c>
      <c r="D6563">
        <v>16</v>
      </c>
      <c r="E6563">
        <v>5</v>
      </c>
      <c r="F6563" s="2">
        <v>0</v>
      </c>
    </row>
    <row r="6564" spans="1:6" x14ac:dyDescent="0.35">
      <c r="A6564">
        <v>2012</v>
      </c>
      <c r="B6564" s="1">
        <f t="shared" si="103"/>
        <v>345</v>
      </c>
      <c r="C6564" s="18">
        <v>11.7</v>
      </c>
      <c r="D6564">
        <v>17.399999999999999</v>
      </c>
      <c r="E6564">
        <v>7</v>
      </c>
      <c r="F6564" s="2">
        <v>0</v>
      </c>
    </row>
    <row r="6565" spans="1:6" x14ac:dyDescent="0.35">
      <c r="A6565">
        <v>2012</v>
      </c>
      <c r="B6565" s="1">
        <f t="shared" si="103"/>
        <v>346</v>
      </c>
      <c r="C6565" s="18">
        <v>10.3</v>
      </c>
      <c r="D6565">
        <v>16.100000000000001</v>
      </c>
      <c r="E6565">
        <v>6</v>
      </c>
      <c r="F6565" s="2">
        <v>0</v>
      </c>
    </row>
    <row r="6566" spans="1:6" x14ac:dyDescent="0.35">
      <c r="A6566">
        <v>2012</v>
      </c>
      <c r="B6566" s="1">
        <f t="shared" si="103"/>
        <v>347</v>
      </c>
      <c r="C6566" s="18">
        <v>11.1</v>
      </c>
      <c r="D6566">
        <v>16</v>
      </c>
      <c r="E6566">
        <v>7.5</v>
      </c>
      <c r="F6566" s="2">
        <v>0</v>
      </c>
    </row>
    <row r="6567" spans="1:6" x14ac:dyDescent="0.35">
      <c r="A6567">
        <v>2012</v>
      </c>
      <c r="B6567" s="1">
        <f t="shared" si="103"/>
        <v>348</v>
      </c>
      <c r="C6567" s="18">
        <v>10.199999999999999</v>
      </c>
      <c r="D6567">
        <v>15</v>
      </c>
      <c r="E6567">
        <v>6.3</v>
      </c>
      <c r="F6567" s="2">
        <v>1</v>
      </c>
    </row>
    <row r="6568" spans="1:6" x14ac:dyDescent="0.35">
      <c r="A6568">
        <v>2012</v>
      </c>
      <c r="B6568" s="1">
        <f t="shared" si="103"/>
        <v>349</v>
      </c>
      <c r="C6568" s="18">
        <v>11.7</v>
      </c>
      <c r="D6568">
        <v>17.100000000000001</v>
      </c>
      <c r="E6568">
        <v>7</v>
      </c>
      <c r="F6568" s="2">
        <v>0</v>
      </c>
    </row>
    <row r="6569" spans="1:6" x14ac:dyDescent="0.35">
      <c r="A6569">
        <v>2012</v>
      </c>
      <c r="B6569" s="1">
        <f t="shared" si="103"/>
        <v>350</v>
      </c>
      <c r="C6569" s="18">
        <v>11.6</v>
      </c>
      <c r="D6569">
        <v>18.100000000000001</v>
      </c>
      <c r="E6569">
        <v>6</v>
      </c>
      <c r="F6569" s="2">
        <v>0</v>
      </c>
    </row>
    <row r="6570" spans="1:6" x14ac:dyDescent="0.35">
      <c r="A6570">
        <v>2012</v>
      </c>
      <c r="B6570" s="1">
        <f t="shared" si="103"/>
        <v>351</v>
      </c>
      <c r="C6570" s="18">
        <v>11.8</v>
      </c>
      <c r="D6570">
        <v>18.399999999999999</v>
      </c>
      <c r="E6570">
        <v>7.3</v>
      </c>
      <c r="F6570" s="2">
        <v>0</v>
      </c>
    </row>
    <row r="6571" spans="1:6" x14ac:dyDescent="0.35">
      <c r="A6571">
        <v>2012</v>
      </c>
      <c r="B6571" s="1">
        <f t="shared" si="103"/>
        <v>352</v>
      </c>
      <c r="C6571" s="18">
        <v>11.2</v>
      </c>
      <c r="D6571">
        <v>18</v>
      </c>
      <c r="E6571">
        <v>7.9</v>
      </c>
      <c r="F6571" s="2">
        <v>0</v>
      </c>
    </row>
    <row r="6572" spans="1:6" x14ac:dyDescent="0.35">
      <c r="A6572">
        <v>2012</v>
      </c>
      <c r="B6572" s="1">
        <f t="shared" si="103"/>
        <v>353</v>
      </c>
      <c r="C6572" s="18">
        <v>12</v>
      </c>
      <c r="D6572">
        <v>19</v>
      </c>
      <c r="E6572">
        <v>5</v>
      </c>
      <c r="F6572" s="5">
        <v>0</v>
      </c>
    </row>
    <row r="6573" spans="1:6" x14ac:dyDescent="0.35">
      <c r="A6573">
        <v>2012</v>
      </c>
      <c r="B6573" s="1">
        <f t="shared" si="103"/>
        <v>354</v>
      </c>
      <c r="C6573" s="18">
        <v>12.1</v>
      </c>
      <c r="D6573">
        <v>22.4</v>
      </c>
      <c r="E6573">
        <v>8</v>
      </c>
      <c r="F6573" s="2">
        <v>0</v>
      </c>
    </row>
    <row r="6574" spans="1:6" x14ac:dyDescent="0.35">
      <c r="A6574">
        <v>2012</v>
      </c>
      <c r="B6574" s="1">
        <f t="shared" si="103"/>
        <v>355</v>
      </c>
      <c r="C6574" s="18">
        <v>12.1</v>
      </c>
      <c r="D6574">
        <v>21.1</v>
      </c>
      <c r="E6574">
        <v>10</v>
      </c>
      <c r="F6574" s="2">
        <v>0</v>
      </c>
    </row>
    <row r="6575" spans="1:6" x14ac:dyDescent="0.35">
      <c r="A6575">
        <v>2012</v>
      </c>
      <c r="B6575" s="1">
        <f t="shared" si="103"/>
        <v>356</v>
      </c>
      <c r="C6575" s="18">
        <v>12</v>
      </c>
      <c r="D6575">
        <v>20.2</v>
      </c>
      <c r="E6575">
        <v>8.1</v>
      </c>
      <c r="F6575" s="2">
        <v>0</v>
      </c>
    </row>
    <row r="6576" spans="1:6" x14ac:dyDescent="0.35">
      <c r="A6576">
        <v>2012</v>
      </c>
      <c r="B6576" s="1">
        <f t="shared" si="103"/>
        <v>357</v>
      </c>
      <c r="C6576" s="18">
        <v>12.1</v>
      </c>
      <c r="D6576">
        <v>22.2</v>
      </c>
      <c r="E6576">
        <v>7.9</v>
      </c>
      <c r="F6576" s="2">
        <v>0</v>
      </c>
    </row>
    <row r="6577" spans="1:6" x14ac:dyDescent="0.35">
      <c r="A6577">
        <v>2012</v>
      </c>
      <c r="B6577" s="1">
        <f t="shared" si="103"/>
        <v>358</v>
      </c>
      <c r="C6577" s="18">
        <v>11</v>
      </c>
      <c r="D6577">
        <v>23.4</v>
      </c>
      <c r="E6577">
        <v>9.5</v>
      </c>
      <c r="F6577" s="2">
        <v>0</v>
      </c>
    </row>
    <row r="6578" spans="1:6" x14ac:dyDescent="0.35">
      <c r="A6578">
        <v>2012</v>
      </c>
      <c r="B6578" s="1">
        <f t="shared" si="103"/>
        <v>359</v>
      </c>
      <c r="C6578" s="18">
        <v>12</v>
      </c>
      <c r="D6578">
        <v>25.2</v>
      </c>
      <c r="E6578">
        <v>8.6999999999999993</v>
      </c>
      <c r="F6578" s="2">
        <v>0</v>
      </c>
    </row>
    <row r="6579" spans="1:6" x14ac:dyDescent="0.35">
      <c r="A6579">
        <v>2012</v>
      </c>
      <c r="B6579" s="1">
        <f t="shared" si="103"/>
        <v>360</v>
      </c>
      <c r="C6579" s="18">
        <v>4.8</v>
      </c>
      <c r="D6579">
        <v>15.4</v>
      </c>
      <c r="E6579">
        <v>7</v>
      </c>
      <c r="F6579" s="2">
        <v>5</v>
      </c>
    </row>
    <row r="6580" spans="1:6" x14ac:dyDescent="0.35">
      <c r="A6580">
        <v>2012</v>
      </c>
      <c r="B6580" s="1">
        <f t="shared" si="103"/>
        <v>361</v>
      </c>
      <c r="C6580" s="18">
        <v>11.5</v>
      </c>
      <c r="D6580">
        <v>13.8</v>
      </c>
      <c r="E6580">
        <v>4.0999999999999996</v>
      </c>
      <c r="F6580" s="2">
        <v>0</v>
      </c>
    </row>
    <row r="6581" spans="1:6" x14ac:dyDescent="0.35">
      <c r="A6581">
        <v>2012</v>
      </c>
      <c r="B6581" s="1">
        <f t="shared" si="103"/>
        <v>362</v>
      </c>
      <c r="C6581" s="18">
        <v>12.3</v>
      </c>
      <c r="D6581">
        <v>14.2</v>
      </c>
      <c r="E6581">
        <v>2.8</v>
      </c>
      <c r="F6581" s="2">
        <v>0</v>
      </c>
    </row>
    <row r="6582" spans="1:6" x14ac:dyDescent="0.35">
      <c r="A6582">
        <v>2012</v>
      </c>
      <c r="B6582" s="1">
        <f t="shared" si="103"/>
        <v>363</v>
      </c>
      <c r="C6582" s="18">
        <v>12.8</v>
      </c>
      <c r="D6582">
        <v>17.2</v>
      </c>
      <c r="E6582">
        <v>2</v>
      </c>
      <c r="F6582" s="2">
        <v>0</v>
      </c>
    </row>
    <row r="6583" spans="1:6" x14ac:dyDescent="0.35">
      <c r="A6583">
        <v>2012</v>
      </c>
      <c r="B6583" s="1">
        <f t="shared" si="103"/>
        <v>364</v>
      </c>
      <c r="C6583" s="18">
        <v>12.3</v>
      </c>
      <c r="D6583">
        <v>16.399999999999999</v>
      </c>
      <c r="E6583">
        <v>6.5</v>
      </c>
      <c r="F6583" s="2">
        <v>0</v>
      </c>
    </row>
    <row r="6584" spans="1:6" x14ac:dyDescent="0.35">
      <c r="A6584">
        <v>2012</v>
      </c>
      <c r="B6584" s="1">
        <f t="shared" si="103"/>
        <v>365</v>
      </c>
      <c r="C6584" s="18">
        <v>11.7</v>
      </c>
      <c r="D6584">
        <v>16.2</v>
      </c>
      <c r="E6584">
        <v>8</v>
      </c>
      <c r="F6584" s="2">
        <v>0</v>
      </c>
    </row>
    <row r="6585" spans="1:6" x14ac:dyDescent="0.35">
      <c r="A6585">
        <v>2012</v>
      </c>
      <c r="B6585" s="1">
        <f t="shared" si="103"/>
        <v>366</v>
      </c>
      <c r="C6585" s="18">
        <v>11.3</v>
      </c>
      <c r="D6585">
        <v>13.3</v>
      </c>
      <c r="E6585">
        <v>6</v>
      </c>
      <c r="F6585" s="2">
        <v>0</v>
      </c>
    </row>
    <row r="6586" spans="1:6" x14ac:dyDescent="0.35">
      <c r="A6586">
        <v>2013</v>
      </c>
      <c r="B6586" s="1">
        <v>1</v>
      </c>
      <c r="C6586" s="18">
        <v>6.6</v>
      </c>
      <c r="D6586">
        <v>13</v>
      </c>
      <c r="E6586">
        <v>7.9</v>
      </c>
      <c r="F6586" s="2">
        <v>3</v>
      </c>
    </row>
    <row r="6587" spans="1:6" x14ac:dyDescent="0.35">
      <c r="A6587">
        <v>2013</v>
      </c>
      <c r="B6587" s="1">
        <f t="shared" si="103"/>
        <v>2</v>
      </c>
      <c r="C6587" s="18">
        <v>10.6</v>
      </c>
      <c r="D6587">
        <v>13.7</v>
      </c>
      <c r="E6587">
        <v>7</v>
      </c>
      <c r="F6587" s="3">
        <v>3</v>
      </c>
    </row>
    <row r="6588" spans="1:6" x14ac:dyDescent="0.35">
      <c r="A6588">
        <v>2013</v>
      </c>
      <c r="B6588" s="1">
        <f t="shared" si="103"/>
        <v>3</v>
      </c>
      <c r="C6588" s="18">
        <v>12.6</v>
      </c>
      <c r="D6588">
        <v>10</v>
      </c>
      <c r="E6588">
        <v>2.6</v>
      </c>
      <c r="F6588" s="3">
        <v>0</v>
      </c>
    </row>
    <row r="6589" spans="1:6" x14ac:dyDescent="0.35">
      <c r="A6589">
        <v>2013</v>
      </c>
      <c r="B6589" s="1">
        <f t="shared" si="103"/>
        <v>4</v>
      </c>
      <c r="C6589" s="18">
        <v>13.1</v>
      </c>
      <c r="D6589">
        <v>15.7</v>
      </c>
      <c r="E6589">
        <v>7</v>
      </c>
      <c r="F6589" s="4">
        <v>0</v>
      </c>
    </row>
    <row r="6590" spans="1:6" x14ac:dyDescent="0.35">
      <c r="A6590">
        <v>2013</v>
      </c>
      <c r="B6590" s="1">
        <f t="shared" si="103"/>
        <v>5</v>
      </c>
      <c r="C6590" s="18">
        <v>13</v>
      </c>
      <c r="D6590">
        <v>17.5</v>
      </c>
      <c r="E6590">
        <v>5</v>
      </c>
      <c r="F6590" s="3">
        <v>0</v>
      </c>
    </row>
    <row r="6591" spans="1:6" x14ac:dyDescent="0.35">
      <c r="A6591">
        <v>2013</v>
      </c>
      <c r="B6591" s="1">
        <f t="shared" si="103"/>
        <v>6</v>
      </c>
      <c r="C6591" s="18">
        <v>13.2</v>
      </c>
      <c r="D6591">
        <v>16.600000000000001</v>
      </c>
      <c r="E6591">
        <v>6</v>
      </c>
      <c r="F6591" s="2">
        <v>0</v>
      </c>
    </row>
    <row r="6592" spans="1:6" x14ac:dyDescent="0.35">
      <c r="A6592">
        <v>2013</v>
      </c>
      <c r="B6592" s="1">
        <f t="shared" si="103"/>
        <v>7</v>
      </c>
      <c r="C6592" s="18">
        <v>13.3</v>
      </c>
      <c r="D6592">
        <v>15.2</v>
      </c>
      <c r="E6592">
        <v>5.6</v>
      </c>
      <c r="F6592" s="2">
        <v>0</v>
      </c>
    </row>
    <row r="6593" spans="1:6" x14ac:dyDescent="0.35">
      <c r="A6593">
        <v>2013</v>
      </c>
      <c r="B6593" s="1">
        <f t="shared" si="103"/>
        <v>8</v>
      </c>
      <c r="C6593" s="18">
        <v>13.2</v>
      </c>
      <c r="D6593">
        <v>15.9</v>
      </c>
      <c r="E6593">
        <v>3.3</v>
      </c>
      <c r="F6593" s="2">
        <v>0</v>
      </c>
    </row>
    <row r="6594" spans="1:6" x14ac:dyDescent="0.35">
      <c r="A6594">
        <v>2013</v>
      </c>
      <c r="B6594" s="1">
        <f t="shared" si="103"/>
        <v>9</v>
      </c>
      <c r="C6594" s="18">
        <v>10.1</v>
      </c>
      <c r="D6594">
        <v>15</v>
      </c>
      <c r="E6594">
        <v>2.8</v>
      </c>
      <c r="F6594" s="2">
        <v>0</v>
      </c>
    </row>
    <row r="6595" spans="1:6" x14ac:dyDescent="0.35">
      <c r="A6595">
        <v>2013</v>
      </c>
      <c r="B6595" s="1">
        <f t="shared" si="103"/>
        <v>10</v>
      </c>
      <c r="C6595" s="18">
        <v>12.6</v>
      </c>
      <c r="D6595">
        <v>17</v>
      </c>
      <c r="E6595">
        <v>1.8</v>
      </c>
      <c r="F6595" s="2">
        <v>0</v>
      </c>
    </row>
    <row r="6596" spans="1:6" x14ac:dyDescent="0.35">
      <c r="A6596">
        <v>2013</v>
      </c>
      <c r="B6596" s="1">
        <f t="shared" si="103"/>
        <v>11</v>
      </c>
      <c r="C6596" s="18">
        <v>12.7</v>
      </c>
      <c r="D6596">
        <v>16.600000000000001</v>
      </c>
      <c r="E6596">
        <v>2.9</v>
      </c>
      <c r="F6596" s="2">
        <v>0</v>
      </c>
    </row>
    <row r="6597" spans="1:6" x14ac:dyDescent="0.35">
      <c r="A6597">
        <v>2013</v>
      </c>
      <c r="B6597" s="1">
        <f t="shared" si="103"/>
        <v>12</v>
      </c>
      <c r="C6597" s="18">
        <v>13.6</v>
      </c>
      <c r="D6597">
        <v>16.600000000000001</v>
      </c>
      <c r="E6597">
        <v>2.9</v>
      </c>
      <c r="F6597" s="2">
        <v>0</v>
      </c>
    </row>
    <row r="6598" spans="1:6" x14ac:dyDescent="0.35">
      <c r="A6598">
        <v>2013</v>
      </c>
      <c r="B6598" s="1">
        <f t="shared" si="103"/>
        <v>13</v>
      </c>
      <c r="C6598" s="18">
        <v>6.6</v>
      </c>
      <c r="D6598">
        <v>14.5</v>
      </c>
      <c r="E6598">
        <v>3.9</v>
      </c>
      <c r="F6598" s="2">
        <v>5</v>
      </c>
    </row>
    <row r="6599" spans="1:6" x14ac:dyDescent="0.35">
      <c r="A6599">
        <v>2013</v>
      </c>
      <c r="B6599" s="1">
        <f t="shared" si="103"/>
        <v>14</v>
      </c>
      <c r="C6599" s="18">
        <v>12.4</v>
      </c>
      <c r="D6599">
        <v>12.5</v>
      </c>
      <c r="E6599">
        <v>5</v>
      </c>
      <c r="F6599" s="2">
        <v>3</v>
      </c>
    </row>
    <row r="6600" spans="1:6" x14ac:dyDescent="0.35">
      <c r="A6600">
        <v>2013</v>
      </c>
      <c r="B6600" s="1">
        <f t="shared" si="103"/>
        <v>15</v>
      </c>
      <c r="C6600" s="18">
        <v>13.2</v>
      </c>
      <c r="D6600">
        <v>12.5</v>
      </c>
      <c r="E6600">
        <v>3.4</v>
      </c>
      <c r="F6600" s="2">
        <v>0</v>
      </c>
    </row>
    <row r="6601" spans="1:6" x14ac:dyDescent="0.35">
      <c r="A6601">
        <v>2013</v>
      </c>
      <c r="B6601" s="1">
        <f t="shared" si="103"/>
        <v>16</v>
      </c>
      <c r="C6601" s="18">
        <v>11.3</v>
      </c>
      <c r="D6601">
        <v>13.4</v>
      </c>
      <c r="E6601">
        <v>2.5</v>
      </c>
      <c r="F6601" s="2">
        <v>0</v>
      </c>
    </row>
    <row r="6602" spans="1:6" x14ac:dyDescent="0.35">
      <c r="A6602">
        <v>2013</v>
      </c>
      <c r="B6602" s="1">
        <f t="shared" si="103"/>
        <v>17</v>
      </c>
      <c r="C6602" s="18">
        <v>8</v>
      </c>
      <c r="D6602">
        <v>12.6</v>
      </c>
      <c r="E6602">
        <v>6</v>
      </c>
      <c r="F6602" s="2">
        <v>0</v>
      </c>
    </row>
    <row r="6603" spans="1:6" x14ac:dyDescent="0.35">
      <c r="A6603">
        <v>2013</v>
      </c>
      <c r="B6603" s="1">
        <f t="shared" si="103"/>
        <v>18</v>
      </c>
      <c r="C6603" s="18">
        <v>12.5</v>
      </c>
      <c r="D6603">
        <v>17.3</v>
      </c>
      <c r="E6603">
        <v>9.3000000000000007</v>
      </c>
      <c r="F6603" s="2">
        <v>0</v>
      </c>
    </row>
    <row r="6604" spans="1:6" x14ac:dyDescent="0.35">
      <c r="A6604">
        <v>2013</v>
      </c>
      <c r="B6604" s="1">
        <f t="shared" si="103"/>
        <v>19</v>
      </c>
      <c r="C6604" s="18">
        <v>2.1</v>
      </c>
      <c r="D6604">
        <v>14.2</v>
      </c>
      <c r="E6604">
        <v>7</v>
      </c>
      <c r="F6604" s="2">
        <v>18</v>
      </c>
    </row>
    <row r="6605" spans="1:6" x14ac:dyDescent="0.35">
      <c r="A6605">
        <v>2013</v>
      </c>
      <c r="B6605" s="1">
        <f t="shared" si="103"/>
        <v>20</v>
      </c>
      <c r="C6605" s="18">
        <v>7.1</v>
      </c>
      <c r="D6605">
        <v>11.6</v>
      </c>
      <c r="E6605">
        <v>6.2</v>
      </c>
      <c r="F6605" s="2">
        <v>15</v>
      </c>
    </row>
    <row r="6606" spans="1:6" x14ac:dyDescent="0.35">
      <c r="A6606">
        <v>2013</v>
      </c>
      <c r="B6606" s="1">
        <f t="shared" si="103"/>
        <v>21</v>
      </c>
      <c r="C6606" s="18">
        <v>5.2</v>
      </c>
      <c r="D6606">
        <v>18.5</v>
      </c>
      <c r="E6606">
        <v>8.5</v>
      </c>
      <c r="F6606" s="2">
        <v>5</v>
      </c>
    </row>
    <row r="6607" spans="1:6" x14ac:dyDescent="0.35">
      <c r="A6607">
        <v>2013</v>
      </c>
      <c r="B6607" s="1">
        <f t="shared" si="103"/>
        <v>22</v>
      </c>
      <c r="C6607" s="18">
        <v>12.3</v>
      </c>
      <c r="D6607">
        <v>13.3</v>
      </c>
      <c r="E6607">
        <v>5</v>
      </c>
      <c r="F6607" s="2">
        <v>0</v>
      </c>
    </row>
    <row r="6608" spans="1:6" x14ac:dyDescent="0.35">
      <c r="A6608">
        <v>2013</v>
      </c>
      <c r="B6608" s="1">
        <f t="shared" si="103"/>
        <v>23</v>
      </c>
      <c r="C6608" s="18">
        <v>9.8000000000000007</v>
      </c>
      <c r="D6608">
        <v>12.6</v>
      </c>
      <c r="E6608">
        <v>6</v>
      </c>
      <c r="F6608" s="2">
        <v>8</v>
      </c>
    </row>
    <row r="6609" spans="1:6" x14ac:dyDescent="0.35">
      <c r="A6609">
        <v>2013</v>
      </c>
      <c r="B6609" s="1">
        <f t="shared" si="103"/>
        <v>24</v>
      </c>
      <c r="C6609" s="18">
        <v>13.5</v>
      </c>
      <c r="D6609">
        <v>14</v>
      </c>
      <c r="E6609">
        <v>3.5</v>
      </c>
      <c r="F6609" s="2">
        <v>0</v>
      </c>
    </row>
    <row r="6610" spans="1:6" x14ac:dyDescent="0.35">
      <c r="A6610">
        <v>2013</v>
      </c>
      <c r="B6610" s="1">
        <f t="shared" si="103"/>
        <v>25</v>
      </c>
      <c r="C6610" s="18">
        <v>4.0999999999999996</v>
      </c>
      <c r="D6610">
        <v>12.2</v>
      </c>
      <c r="E6610">
        <v>9.5</v>
      </c>
      <c r="F6610" s="2">
        <f>15+12</f>
        <v>27</v>
      </c>
    </row>
    <row r="6611" spans="1:6" x14ac:dyDescent="0.35">
      <c r="A6611">
        <v>2013</v>
      </c>
      <c r="B6611" s="1">
        <f t="shared" si="103"/>
        <v>26</v>
      </c>
      <c r="C6611" s="18">
        <v>10.7</v>
      </c>
      <c r="D6611">
        <v>16.399999999999999</v>
      </c>
      <c r="E6611">
        <v>10.9</v>
      </c>
      <c r="F6611" s="2">
        <v>6</v>
      </c>
    </row>
    <row r="6612" spans="1:6" x14ac:dyDescent="0.35">
      <c r="A6612">
        <v>2013</v>
      </c>
      <c r="B6612" s="1">
        <f t="shared" si="103"/>
        <v>27</v>
      </c>
      <c r="C6612" s="18">
        <v>13.8</v>
      </c>
      <c r="D6612">
        <v>16.2</v>
      </c>
      <c r="E6612">
        <v>5.7</v>
      </c>
      <c r="F6612" s="2">
        <v>0</v>
      </c>
    </row>
    <row r="6613" spans="1:6" x14ac:dyDescent="0.35">
      <c r="A6613">
        <v>2013</v>
      </c>
      <c r="B6613" s="1">
        <f t="shared" si="103"/>
        <v>28</v>
      </c>
      <c r="C6613" s="18">
        <v>15.3</v>
      </c>
      <c r="D6613">
        <v>16.7</v>
      </c>
      <c r="E6613">
        <v>9</v>
      </c>
      <c r="F6613" s="2">
        <v>0</v>
      </c>
    </row>
    <row r="6614" spans="1:6" x14ac:dyDescent="0.35">
      <c r="A6614">
        <v>2013</v>
      </c>
      <c r="B6614" s="1">
        <f t="shared" si="103"/>
        <v>29</v>
      </c>
      <c r="C6614" s="18">
        <v>15.7</v>
      </c>
      <c r="D6614">
        <v>21</v>
      </c>
      <c r="E6614">
        <v>4</v>
      </c>
      <c r="F6614" s="2">
        <v>0</v>
      </c>
    </row>
    <row r="6615" spans="1:6" x14ac:dyDescent="0.35">
      <c r="A6615">
        <v>2013</v>
      </c>
      <c r="B6615" s="1">
        <f t="shared" si="103"/>
        <v>30</v>
      </c>
      <c r="C6615" s="18">
        <v>15.9</v>
      </c>
      <c r="D6615">
        <v>24.4</v>
      </c>
      <c r="E6615">
        <v>9.8000000000000007</v>
      </c>
      <c r="F6615" s="2">
        <v>0</v>
      </c>
    </row>
    <row r="6616" spans="1:6" x14ac:dyDescent="0.35">
      <c r="A6616">
        <v>2013</v>
      </c>
      <c r="B6616" s="1">
        <f t="shared" si="103"/>
        <v>31</v>
      </c>
      <c r="C6616" s="18">
        <v>15.9</v>
      </c>
      <c r="D6616">
        <v>22.7</v>
      </c>
      <c r="E6616">
        <v>11</v>
      </c>
      <c r="F6616" s="2">
        <v>0</v>
      </c>
    </row>
    <row r="6617" spans="1:6" x14ac:dyDescent="0.35">
      <c r="A6617">
        <v>2013</v>
      </c>
      <c r="B6617" s="1">
        <f t="shared" si="103"/>
        <v>32</v>
      </c>
      <c r="C6617" s="18">
        <v>15.4</v>
      </c>
      <c r="D6617">
        <v>21</v>
      </c>
      <c r="E6617">
        <v>7</v>
      </c>
      <c r="F6617" s="2">
        <v>0</v>
      </c>
    </row>
    <row r="6618" spans="1:6" x14ac:dyDescent="0.35">
      <c r="A6618">
        <v>2013</v>
      </c>
      <c r="B6618" s="1">
        <f t="shared" si="103"/>
        <v>33</v>
      </c>
      <c r="C6618" s="18">
        <v>14.8</v>
      </c>
      <c r="D6618">
        <v>15.8</v>
      </c>
      <c r="E6618">
        <v>6</v>
      </c>
      <c r="F6618" s="5">
        <v>0</v>
      </c>
    </row>
    <row r="6619" spans="1:6" x14ac:dyDescent="0.35">
      <c r="A6619">
        <v>2013</v>
      </c>
      <c r="B6619" s="1">
        <f t="shared" si="103"/>
        <v>34</v>
      </c>
      <c r="C6619" s="18">
        <v>15.7</v>
      </c>
      <c r="D6619">
        <v>13</v>
      </c>
      <c r="E6619">
        <v>2.4</v>
      </c>
      <c r="F6619" s="2">
        <v>0</v>
      </c>
    </row>
    <row r="6620" spans="1:6" x14ac:dyDescent="0.35">
      <c r="A6620">
        <v>2013</v>
      </c>
      <c r="B6620" s="1">
        <f t="shared" si="103"/>
        <v>35</v>
      </c>
      <c r="C6620" s="18">
        <v>15.8</v>
      </c>
      <c r="D6620">
        <v>15.7</v>
      </c>
      <c r="E6620">
        <v>2</v>
      </c>
      <c r="F6620" s="2">
        <v>0</v>
      </c>
    </row>
    <row r="6621" spans="1:6" x14ac:dyDescent="0.35">
      <c r="A6621">
        <v>2013</v>
      </c>
      <c r="B6621" s="1">
        <f t="shared" si="103"/>
        <v>36</v>
      </c>
      <c r="C6621" s="18">
        <v>16</v>
      </c>
      <c r="D6621">
        <v>18.399999999999999</v>
      </c>
      <c r="E6621">
        <v>2.8</v>
      </c>
      <c r="F6621" s="2">
        <v>0</v>
      </c>
    </row>
    <row r="6622" spans="1:6" x14ac:dyDescent="0.35">
      <c r="A6622">
        <v>2013</v>
      </c>
      <c r="B6622" s="1">
        <f t="shared" si="103"/>
        <v>37</v>
      </c>
      <c r="C6622" s="18">
        <v>15.6</v>
      </c>
      <c r="D6622">
        <v>13.8</v>
      </c>
      <c r="E6622">
        <v>4.5999999999999996</v>
      </c>
      <c r="F6622" s="2">
        <v>0</v>
      </c>
    </row>
    <row r="6623" spans="1:6" x14ac:dyDescent="0.35">
      <c r="A6623">
        <v>2013</v>
      </c>
      <c r="B6623" s="1">
        <f t="shared" si="103"/>
        <v>38</v>
      </c>
      <c r="C6623" s="18">
        <v>16.3</v>
      </c>
      <c r="D6623">
        <v>13.2</v>
      </c>
      <c r="E6623">
        <v>4</v>
      </c>
      <c r="F6623" s="2">
        <v>0</v>
      </c>
    </row>
    <row r="6624" spans="1:6" x14ac:dyDescent="0.35">
      <c r="A6624">
        <v>2013</v>
      </c>
      <c r="B6624" s="1">
        <f t="shared" ref="B6624:B6687" si="104">B6623+1</f>
        <v>39</v>
      </c>
      <c r="C6624" s="18">
        <v>16.8</v>
      </c>
      <c r="D6624">
        <v>13</v>
      </c>
      <c r="E6624">
        <v>1.3</v>
      </c>
      <c r="F6624" s="2">
        <v>0</v>
      </c>
    </row>
    <row r="6625" spans="1:6" x14ac:dyDescent="0.35">
      <c r="A6625">
        <v>2013</v>
      </c>
      <c r="B6625" s="1">
        <f t="shared" si="104"/>
        <v>40</v>
      </c>
      <c r="C6625" s="18">
        <v>16.899999999999999</v>
      </c>
      <c r="D6625">
        <v>14</v>
      </c>
      <c r="E6625">
        <v>2.2000000000000002</v>
      </c>
      <c r="F6625" s="2">
        <v>0</v>
      </c>
    </row>
    <row r="6626" spans="1:6" x14ac:dyDescent="0.35">
      <c r="A6626">
        <v>2013</v>
      </c>
      <c r="B6626" s="1">
        <f t="shared" si="104"/>
        <v>41</v>
      </c>
      <c r="C6626" s="18">
        <v>17.100000000000001</v>
      </c>
      <c r="D6626">
        <v>16.2</v>
      </c>
      <c r="E6626">
        <v>1</v>
      </c>
      <c r="F6626" s="2">
        <v>0</v>
      </c>
    </row>
    <row r="6627" spans="1:6" x14ac:dyDescent="0.35">
      <c r="A6627">
        <v>2013</v>
      </c>
      <c r="B6627" s="1">
        <f t="shared" si="104"/>
        <v>42</v>
      </c>
      <c r="C6627" s="18">
        <v>8.8000000000000007</v>
      </c>
      <c r="D6627">
        <v>10.3</v>
      </c>
      <c r="E6627">
        <v>4</v>
      </c>
      <c r="F6627" s="2">
        <v>2</v>
      </c>
    </row>
    <row r="6628" spans="1:6" x14ac:dyDescent="0.35">
      <c r="A6628">
        <v>2013</v>
      </c>
      <c r="B6628" s="1">
        <f t="shared" si="104"/>
        <v>43</v>
      </c>
      <c r="C6628" s="18">
        <v>6.6</v>
      </c>
      <c r="D6628">
        <v>11.6</v>
      </c>
      <c r="E6628">
        <v>6</v>
      </c>
      <c r="F6628" s="2">
        <v>7</v>
      </c>
    </row>
    <row r="6629" spans="1:6" x14ac:dyDescent="0.35">
      <c r="A6629">
        <v>2013</v>
      </c>
      <c r="B6629" s="1">
        <f t="shared" si="104"/>
        <v>44</v>
      </c>
      <c r="C6629" s="18">
        <v>16.899999999999999</v>
      </c>
      <c r="D6629">
        <v>14.4</v>
      </c>
      <c r="E6629">
        <v>4</v>
      </c>
      <c r="F6629" s="2">
        <v>0</v>
      </c>
    </row>
    <row r="6630" spans="1:6" x14ac:dyDescent="0.35">
      <c r="A6630">
        <v>2013</v>
      </c>
      <c r="B6630" s="1">
        <f t="shared" si="104"/>
        <v>45</v>
      </c>
      <c r="C6630" s="18">
        <v>17.7</v>
      </c>
      <c r="D6630">
        <v>19</v>
      </c>
      <c r="E6630">
        <v>2</v>
      </c>
      <c r="F6630" s="2">
        <v>0</v>
      </c>
    </row>
    <row r="6631" spans="1:6" x14ac:dyDescent="0.35">
      <c r="A6631">
        <v>2013</v>
      </c>
      <c r="B6631" s="1">
        <f t="shared" si="104"/>
        <v>46</v>
      </c>
      <c r="C6631" s="18">
        <v>17.7</v>
      </c>
      <c r="D6631">
        <v>19.399999999999999</v>
      </c>
      <c r="E6631">
        <v>4.5</v>
      </c>
      <c r="F6631" s="2">
        <v>0</v>
      </c>
    </row>
    <row r="6632" spans="1:6" x14ac:dyDescent="0.35">
      <c r="A6632">
        <v>2013</v>
      </c>
      <c r="B6632" s="1">
        <f t="shared" si="104"/>
        <v>47</v>
      </c>
      <c r="C6632" s="18">
        <v>17.600000000000001</v>
      </c>
      <c r="D6632">
        <v>20</v>
      </c>
      <c r="E6632">
        <v>5.2</v>
      </c>
      <c r="F6632" s="2">
        <v>0</v>
      </c>
    </row>
    <row r="6633" spans="1:6" x14ac:dyDescent="0.35">
      <c r="A6633">
        <v>2013</v>
      </c>
      <c r="B6633" s="1">
        <f t="shared" si="104"/>
        <v>48</v>
      </c>
      <c r="C6633" s="18">
        <v>9.1</v>
      </c>
      <c r="D6633">
        <v>18.899999999999999</v>
      </c>
      <c r="E6633">
        <v>8.1</v>
      </c>
      <c r="F6633" s="2">
        <v>0</v>
      </c>
    </row>
    <row r="6634" spans="1:6" x14ac:dyDescent="0.35">
      <c r="A6634">
        <v>2013</v>
      </c>
      <c r="B6634" s="1">
        <f t="shared" si="104"/>
        <v>49</v>
      </c>
      <c r="C6634" s="18">
        <v>10.3</v>
      </c>
      <c r="D6634">
        <v>19</v>
      </c>
      <c r="E6634">
        <v>3.7</v>
      </c>
      <c r="F6634" s="2">
        <v>0</v>
      </c>
    </row>
    <row r="6635" spans="1:6" x14ac:dyDescent="0.35">
      <c r="A6635">
        <v>2013</v>
      </c>
      <c r="B6635" s="1">
        <f t="shared" si="104"/>
        <v>50</v>
      </c>
      <c r="C6635" s="18">
        <v>8.4</v>
      </c>
      <c r="D6635">
        <v>15.1</v>
      </c>
      <c r="E6635">
        <v>9</v>
      </c>
      <c r="F6635" s="2">
        <v>7</v>
      </c>
    </row>
    <row r="6636" spans="1:6" x14ac:dyDescent="0.35">
      <c r="A6636">
        <v>2013</v>
      </c>
      <c r="B6636" s="1">
        <f t="shared" si="104"/>
        <v>51</v>
      </c>
      <c r="C6636" s="18">
        <v>11.1</v>
      </c>
      <c r="D6636">
        <v>13.6</v>
      </c>
      <c r="E6636">
        <v>6.6</v>
      </c>
      <c r="F6636" s="2">
        <v>3</v>
      </c>
    </row>
    <row r="6637" spans="1:6" x14ac:dyDescent="0.35">
      <c r="A6637">
        <v>2013</v>
      </c>
      <c r="B6637" s="1">
        <f t="shared" si="104"/>
        <v>52</v>
      </c>
      <c r="C6637" s="18">
        <v>10</v>
      </c>
      <c r="D6637">
        <v>15.1</v>
      </c>
      <c r="E6637">
        <v>6</v>
      </c>
      <c r="F6637" s="2">
        <v>0</v>
      </c>
    </row>
    <row r="6638" spans="1:6" x14ac:dyDescent="0.35">
      <c r="A6638">
        <v>2013</v>
      </c>
      <c r="B6638" s="1">
        <f t="shared" si="104"/>
        <v>53</v>
      </c>
      <c r="C6638" s="18">
        <v>14.8</v>
      </c>
      <c r="D6638">
        <v>17.899999999999999</v>
      </c>
      <c r="E6638">
        <v>10.8</v>
      </c>
      <c r="F6638" s="2">
        <v>3</v>
      </c>
    </row>
    <row r="6639" spans="1:6" x14ac:dyDescent="0.35">
      <c r="A6639">
        <v>2013</v>
      </c>
      <c r="B6639" s="1">
        <f t="shared" si="104"/>
        <v>54</v>
      </c>
      <c r="C6639" s="18">
        <v>7</v>
      </c>
      <c r="D6639">
        <v>12</v>
      </c>
      <c r="E6639">
        <v>7.6</v>
      </c>
      <c r="F6639" s="2">
        <v>19</v>
      </c>
    </row>
    <row r="6640" spans="1:6" x14ac:dyDescent="0.35">
      <c r="A6640">
        <v>2013</v>
      </c>
      <c r="B6640" s="1">
        <f t="shared" si="104"/>
        <v>55</v>
      </c>
      <c r="C6640" s="18">
        <v>16</v>
      </c>
      <c r="D6640">
        <v>13</v>
      </c>
      <c r="E6640">
        <v>6</v>
      </c>
      <c r="F6640" s="2">
        <v>10</v>
      </c>
    </row>
    <row r="6641" spans="1:6" x14ac:dyDescent="0.35">
      <c r="A6641">
        <v>2013</v>
      </c>
      <c r="B6641" s="1">
        <f t="shared" si="104"/>
        <v>56</v>
      </c>
      <c r="C6641" s="18">
        <v>19.3</v>
      </c>
      <c r="D6641">
        <v>14</v>
      </c>
      <c r="E6641">
        <v>5</v>
      </c>
      <c r="F6641" s="2">
        <v>0</v>
      </c>
    </row>
    <row r="6642" spans="1:6" x14ac:dyDescent="0.35">
      <c r="A6642">
        <v>2013</v>
      </c>
      <c r="B6642" s="1">
        <f t="shared" si="104"/>
        <v>57</v>
      </c>
      <c r="C6642" s="18">
        <v>19.5</v>
      </c>
      <c r="D6642">
        <v>15</v>
      </c>
      <c r="E6642">
        <v>1.7</v>
      </c>
      <c r="F6642" s="2">
        <v>0</v>
      </c>
    </row>
    <row r="6643" spans="1:6" x14ac:dyDescent="0.35">
      <c r="A6643">
        <v>2013</v>
      </c>
      <c r="B6643" s="1">
        <f t="shared" si="104"/>
        <v>58</v>
      </c>
      <c r="C6643" s="18">
        <v>19.3</v>
      </c>
      <c r="D6643">
        <v>16.2</v>
      </c>
      <c r="E6643">
        <v>3.7</v>
      </c>
      <c r="F6643" s="2">
        <v>0</v>
      </c>
    </row>
    <row r="6644" spans="1:6" x14ac:dyDescent="0.35">
      <c r="A6644">
        <v>2013</v>
      </c>
      <c r="B6644" s="1">
        <f t="shared" si="104"/>
        <v>59</v>
      </c>
      <c r="C6644" s="18">
        <v>5.5</v>
      </c>
      <c r="D6644">
        <v>10.199999999999999</v>
      </c>
      <c r="E6644">
        <v>5</v>
      </c>
      <c r="F6644" s="2">
        <v>2</v>
      </c>
    </row>
    <row r="6645" spans="1:6" x14ac:dyDescent="0.35">
      <c r="A6645">
        <v>2013</v>
      </c>
      <c r="B6645" s="1">
        <f t="shared" si="104"/>
        <v>60</v>
      </c>
      <c r="C6645" s="18">
        <v>19.600000000000001</v>
      </c>
      <c r="D6645">
        <v>13.6</v>
      </c>
      <c r="E6645">
        <v>3.8</v>
      </c>
      <c r="F6645" s="3">
        <v>0</v>
      </c>
    </row>
    <row r="6646" spans="1:6" x14ac:dyDescent="0.35">
      <c r="A6646">
        <v>2013</v>
      </c>
      <c r="B6646" s="1">
        <f t="shared" si="104"/>
        <v>61</v>
      </c>
      <c r="C6646" s="18">
        <v>17.100000000000001</v>
      </c>
      <c r="D6646">
        <v>16.8</v>
      </c>
      <c r="E6646">
        <v>4</v>
      </c>
      <c r="F6646" s="3">
        <v>0</v>
      </c>
    </row>
    <row r="6647" spans="1:6" x14ac:dyDescent="0.35">
      <c r="A6647">
        <v>2013</v>
      </c>
      <c r="B6647" s="1">
        <f t="shared" si="104"/>
        <v>62</v>
      </c>
      <c r="C6647" s="18">
        <v>18.5</v>
      </c>
      <c r="D6647">
        <v>19</v>
      </c>
      <c r="E6647">
        <v>9.6999999999999993</v>
      </c>
      <c r="F6647" s="3">
        <v>0</v>
      </c>
    </row>
    <row r="6648" spans="1:6" x14ac:dyDescent="0.35">
      <c r="A6648">
        <v>2013</v>
      </c>
      <c r="B6648" s="1">
        <f t="shared" si="104"/>
        <v>63</v>
      </c>
      <c r="C6648" s="18">
        <v>6.9</v>
      </c>
      <c r="D6648">
        <v>17.100000000000001</v>
      </c>
      <c r="E6648">
        <v>10</v>
      </c>
      <c r="F6648" s="3">
        <v>6</v>
      </c>
    </row>
    <row r="6649" spans="1:6" x14ac:dyDescent="0.35">
      <c r="A6649">
        <v>2013</v>
      </c>
      <c r="B6649" s="1">
        <f t="shared" si="104"/>
        <v>64</v>
      </c>
      <c r="C6649" s="18">
        <v>8.1</v>
      </c>
      <c r="D6649">
        <v>17.2</v>
      </c>
      <c r="E6649">
        <v>10</v>
      </c>
      <c r="F6649" s="3">
        <v>10</v>
      </c>
    </row>
    <row r="6650" spans="1:6" x14ac:dyDescent="0.35">
      <c r="A6650">
        <v>2013</v>
      </c>
      <c r="B6650" s="1">
        <f t="shared" si="104"/>
        <v>65</v>
      </c>
      <c r="C6650" s="18">
        <v>9.6999999999999993</v>
      </c>
      <c r="D6650">
        <v>17.2</v>
      </c>
      <c r="E6650">
        <v>11</v>
      </c>
      <c r="F6650" s="2">
        <v>13</v>
      </c>
    </row>
    <row r="6651" spans="1:6" x14ac:dyDescent="0.35">
      <c r="A6651">
        <v>2013</v>
      </c>
      <c r="B6651" s="1">
        <f t="shared" si="104"/>
        <v>66</v>
      </c>
      <c r="C6651" s="18">
        <v>13</v>
      </c>
      <c r="D6651">
        <v>21</v>
      </c>
      <c r="E6651">
        <v>12.7</v>
      </c>
      <c r="F6651" s="2">
        <v>2</v>
      </c>
    </row>
    <row r="6652" spans="1:6" x14ac:dyDescent="0.35">
      <c r="A6652">
        <v>2013</v>
      </c>
      <c r="B6652" s="1">
        <f t="shared" si="104"/>
        <v>67</v>
      </c>
      <c r="C6652" s="18">
        <v>12.4</v>
      </c>
      <c r="D6652">
        <v>20.6</v>
      </c>
      <c r="E6652">
        <v>12</v>
      </c>
      <c r="F6652" s="2">
        <v>0</v>
      </c>
    </row>
    <row r="6653" spans="1:6" x14ac:dyDescent="0.35">
      <c r="A6653">
        <v>2013</v>
      </c>
      <c r="B6653" s="1">
        <f t="shared" si="104"/>
        <v>68</v>
      </c>
      <c r="C6653" s="18">
        <v>16.100000000000001</v>
      </c>
      <c r="D6653">
        <v>20.100000000000001</v>
      </c>
      <c r="E6653">
        <v>9.1</v>
      </c>
      <c r="F6653" s="2">
        <v>14</v>
      </c>
    </row>
    <row r="6654" spans="1:6" x14ac:dyDescent="0.35">
      <c r="A6654">
        <v>2013</v>
      </c>
      <c r="B6654" s="1">
        <f t="shared" si="104"/>
        <v>69</v>
      </c>
      <c r="C6654" s="18">
        <v>12.2</v>
      </c>
      <c r="D6654">
        <v>15.2</v>
      </c>
      <c r="E6654">
        <v>9.8000000000000007</v>
      </c>
      <c r="F6654" s="2">
        <v>10</v>
      </c>
    </row>
    <row r="6655" spans="1:6" x14ac:dyDescent="0.35">
      <c r="A6655">
        <v>2013</v>
      </c>
      <c r="B6655" s="1">
        <f t="shared" si="104"/>
        <v>70</v>
      </c>
      <c r="C6655" s="18">
        <v>16.7</v>
      </c>
      <c r="D6655">
        <v>15.7</v>
      </c>
      <c r="E6655">
        <v>8</v>
      </c>
      <c r="F6655" s="2">
        <v>0</v>
      </c>
    </row>
    <row r="6656" spans="1:6" x14ac:dyDescent="0.35">
      <c r="A6656">
        <v>2013</v>
      </c>
      <c r="B6656" s="1">
        <f t="shared" si="104"/>
        <v>71</v>
      </c>
      <c r="C6656" s="18">
        <v>5.5</v>
      </c>
      <c r="D6656">
        <v>14.5</v>
      </c>
      <c r="E6656">
        <v>6.7</v>
      </c>
      <c r="F6656" s="2">
        <v>2</v>
      </c>
    </row>
    <row r="6657" spans="1:6" x14ac:dyDescent="0.35">
      <c r="A6657">
        <v>2013</v>
      </c>
      <c r="B6657" s="1">
        <f t="shared" si="104"/>
        <v>72</v>
      </c>
      <c r="C6657" s="18">
        <v>6.1</v>
      </c>
      <c r="D6657">
        <v>13.3</v>
      </c>
      <c r="E6657">
        <v>6</v>
      </c>
      <c r="F6657" s="2">
        <f>22+6</f>
        <v>28</v>
      </c>
    </row>
    <row r="6658" spans="1:6" x14ac:dyDescent="0.35">
      <c r="A6658">
        <v>2013</v>
      </c>
      <c r="B6658" s="1">
        <f t="shared" si="104"/>
        <v>73</v>
      </c>
      <c r="C6658" s="18">
        <v>21.8</v>
      </c>
      <c r="D6658">
        <v>13.3</v>
      </c>
      <c r="E6658">
        <v>2.4</v>
      </c>
      <c r="F6658" s="2">
        <v>0</v>
      </c>
    </row>
    <row r="6659" spans="1:6" x14ac:dyDescent="0.35">
      <c r="A6659">
        <v>2013</v>
      </c>
      <c r="B6659" s="1">
        <f t="shared" si="104"/>
        <v>74</v>
      </c>
      <c r="C6659" s="18">
        <v>21.2</v>
      </c>
      <c r="D6659">
        <v>18.2</v>
      </c>
      <c r="E6659">
        <v>4.0999999999999996</v>
      </c>
      <c r="F6659" s="2">
        <v>0</v>
      </c>
    </row>
    <row r="6660" spans="1:6" x14ac:dyDescent="0.35">
      <c r="A6660">
        <v>2013</v>
      </c>
      <c r="B6660" s="1">
        <f t="shared" si="104"/>
        <v>75</v>
      </c>
      <c r="C6660" s="18">
        <v>14.7</v>
      </c>
      <c r="D6660">
        <v>24.1</v>
      </c>
      <c r="E6660">
        <v>8.1999999999999993</v>
      </c>
      <c r="F6660" s="2">
        <v>0</v>
      </c>
    </row>
    <row r="6661" spans="1:6" x14ac:dyDescent="0.35">
      <c r="A6661">
        <v>2013</v>
      </c>
      <c r="B6661" s="1">
        <f t="shared" si="104"/>
        <v>76</v>
      </c>
      <c r="C6661" s="18">
        <v>17</v>
      </c>
      <c r="D6661">
        <v>23</v>
      </c>
      <c r="E6661">
        <v>12.7</v>
      </c>
      <c r="F6661" s="2">
        <v>3</v>
      </c>
    </row>
    <row r="6662" spans="1:6" x14ac:dyDescent="0.35">
      <c r="A6662">
        <v>2013</v>
      </c>
      <c r="B6662" s="1">
        <f t="shared" si="104"/>
        <v>77</v>
      </c>
      <c r="C6662" s="18">
        <v>14.9</v>
      </c>
      <c r="D6662">
        <v>19.399999999999999</v>
      </c>
      <c r="E6662">
        <v>11.5</v>
      </c>
      <c r="F6662" s="2">
        <v>0</v>
      </c>
    </row>
    <row r="6663" spans="1:6" x14ac:dyDescent="0.35">
      <c r="A6663">
        <v>2013</v>
      </c>
      <c r="B6663" s="1">
        <f t="shared" si="104"/>
        <v>78</v>
      </c>
      <c r="C6663" s="18">
        <v>12.6</v>
      </c>
      <c r="D6663">
        <v>19</v>
      </c>
      <c r="E6663">
        <v>13</v>
      </c>
      <c r="F6663" s="2">
        <v>6</v>
      </c>
    </row>
    <row r="6664" spans="1:6" x14ac:dyDescent="0.35">
      <c r="A6664">
        <v>2013</v>
      </c>
      <c r="B6664" s="1">
        <f t="shared" si="104"/>
        <v>79</v>
      </c>
      <c r="C6664" s="18">
        <v>19.899999999999999</v>
      </c>
      <c r="D6664">
        <v>16</v>
      </c>
      <c r="E6664">
        <v>9</v>
      </c>
      <c r="F6664" s="2">
        <v>4</v>
      </c>
    </row>
    <row r="6665" spans="1:6" x14ac:dyDescent="0.35">
      <c r="A6665">
        <v>2013</v>
      </c>
      <c r="B6665" s="1">
        <f t="shared" si="104"/>
        <v>80</v>
      </c>
      <c r="C6665" s="18">
        <v>23</v>
      </c>
      <c r="D6665">
        <v>23.6</v>
      </c>
      <c r="E6665">
        <v>6</v>
      </c>
      <c r="F6665" s="2">
        <v>0</v>
      </c>
    </row>
    <row r="6666" spans="1:6" x14ac:dyDescent="0.35">
      <c r="A6666">
        <v>2013</v>
      </c>
      <c r="B6666" s="1">
        <f t="shared" si="104"/>
        <v>81</v>
      </c>
      <c r="C6666" s="18">
        <v>21.6</v>
      </c>
      <c r="D6666">
        <v>18.8</v>
      </c>
      <c r="E6666">
        <v>10</v>
      </c>
      <c r="F6666" s="2">
        <v>0</v>
      </c>
    </row>
    <row r="6667" spans="1:6" x14ac:dyDescent="0.35">
      <c r="A6667">
        <v>2013</v>
      </c>
      <c r="B6667" s="1">
        <f t="shared" si="104"/>
        <v>82</v>
      </c>
      <c r="C6667" s="18">
        <v>13.2</v>
      </c>
      <c r="D6667">
        <v>15.7</v>
      </c>
      <c r="E6667">
        <v>8</v>
      </c>
      <c r="F6667" s="2">
        <v>8</v>
      </c>
    </row>
    <row r="6668" spans="1:6" x14ac:dyDescent="0.35">
      <c r="A6668">
        <v>2013</v>
      </c>
      <c r="B6668" s="1">
        <f t="shared" si="104"/>
        <v>83</v>
      </c>
      <c r="C6668" s="18">
        <v>13.9</v>
      </c>
      <c r="D6668">
        <v>14.8</v>
      </c>
      <c r="E6668">
        <v>8</v>
      </c>
      <c r="F6668" s="2">
        <v>3</v>
      </c>
    </row>
    <row r="6669" spans="1:6" x14ac:dyDescent="0.35">
      <c r="A6669">
        <v>2013</v>
      </c>
      <c r="B6669" s="1">
        <f t="shared" si="104"/>
        <v>84</v>
      </c>
      <c r="C6669" s="18">
        <v>23.1</v>
      </c>
      <c r="D6669">
        <v>18</v>
      </c>
      <c r="E6669">
        <v>5</v>
      </c>
      <c r="F6669" s="2">
        <v>0</v>
      </c>
    </row>
    <row r="6670" spans="1:6" x14ac:dyDescent="0.35">
      <c r="A6670">
        <v>2013</v>
      </c>
      <c r="B6670" s="1">
        <f t="shared" si="104"/>
        <v>85</v>
      </c>
      <c r="C6670" s="18">
        <v>23.5</v>
      </c>
      <c r="D6670">
        <v>20.399999999999999</v>
      </c>
      <c r="E6670">
        <v>7</v>
      </c>
      <c r="F6670" s="2">
        <v>0</v>
      </c>
    </row>
    <row r="6671" spans="1:6" x14ac:dyDescent="0.35">
      <c r="A6671">
        <v>2013</v>
      </c>
      <c r="B6671" s="1">
        <f t="shared" si="104"/>
        <v>86</v>
      </c>
      <c r="C6671" s="18">
        <v>10.9</v>
      </c>
      <c r="D6671">
        <v>18</v>
      </c>
      <c r="E6671">
        <v>9.3000000000000007</v>
      </c>
      <c r="F6671" s="2">
        <v>0</v>
      </c>
    </row>
    <row r="6672" spans="1:6" x14ac:dyDescent="0.35">
      <c r="A6672">
        <v>2013</v>
      </c>
      <c r="B6672" s="1">
        <f t="shared" si="104"/>
        <v>87</v>
      </c>
      <c r="C6672" s="18">
        <v>15.3</v>
      </c>
      <c r="D6672">
        <v>13</v>
      </c>
      <c r="E6672">
        <v>9.8000000000000007</v>
      </c>
      <c r="F6672" s="2">
        <f>9+2</f>
        <v>11</v>
      </c>
    </row>
    <row r="6673" spans="1:6" x14ac:dyDescent="0.35">
      <c r="A6673">
        <v>2013</v>
      </c>
      <c r="B6673" s="1">
        <f t="shared" si="104"/>
        <v>88</v>
      </c>
      <c r="C6673" s="18">
        <v>23.5</v>
      </c>
      <c r="D6673">
        <v>21.3</v>
      </c>
      <c r="E6673">
        <v>6.9</v>
      </c>
      <c r="F6673" s="2">
        <v>0</v>
      </c>
    </row>
    <row r="6674" spans="1:6" x14ac:dyDescent="0.35">
      <c r="A6674">
        <v>2013</v>
      </c>
      <c r="B6674" s="1">
        <f t="shared" si="104"/>
        <v>89</v>
      </c>
      <c r="C6674" s="18">
        <v>20.100000000000001</v>
      </c>
      <c r="D6674">
        <v>19.7</v>
      </c>
      <c r="E6674">
        <v>8.4</v>
      </c>
      <c r="F6674" s="2">
        <v>0</v>
      </c>
    </row>
    <row r="6675" spans="1:6" x14ac:dyDescent="0.35">
      <c r="A6675">
        <v>2013</v>
      </c>
      <c r="B6675" s="1">
        <f t="shared" si="104"/>
        <v>90</v>
      </c>
      <c r="C6675" s="18">
        <v>16.600000000000001</v>
      </c>
      <c r="D6675">
        <v>20</v>
      </c>
      <c r="E6675">
        <v>9.6</v>
      </c>
      <c r="F6675" s="5">
        <v>0</v>
      </c>
    </row>
    <row r="6676" spans="1:6" x14ac:dyDescent="0.35">
      <c r="A6676">
        <v>2013</v>
      </c>
      <c r="B6676" s="1">
        <f t="shared" si="104"/>
        <v>91</v>
      </c>
      <c r="C6676" s="18">
        <v>9</v>
      </c>
      <c r="D6676">
        <v>17.2</v>
      </c>
      <c r="E6676">
        <v>10</v>
      </c>
      <c r="F6676" s="2">
        <f>8+6</f>
        <v>14</v>
      </c>
    </row>
    <row r="6677" spans="1:6" x14ac:dyDescent="0.35">
      <c r="A6677">
        <v>2013</v>
      </c>
      <c r="B6677" s="1">
        <f t="shared" si="104"/>
        <v>92</v>
      </c>
      <c r="C6677" s="18">
        <v>24.6</v>
      </c>
      <c r="D6677">
        <v>18.600000000000001</v>
      </c>
      <c r="E6677">
        <v>6</v>
      </c>
      <c r="F6677" s="2">
        <v>0</v>
      </c>
    </row>
    <row r="6678" spans="1:6" x14ac:dyDescent="0.35">
      <c r="A6678">
        <v>2013</v>
      </c>
      <c r="B6678" s="1">
        <f t="shared" si="104"/>
        <v>93</v>
      </c>
      <c r="C6678" s="18">
        <v>10.9</v>
      </c>
      <c r="D6678">
        <v>17.8</v>
      </c>
      <c r="E6678">
        <v>8.9</v>
      </c>
      <c r="F6678" s="2">
        <v>4</v>
      </c>
    </row>
    <row r="6679" spans="1:6" x14ac:dyDescent="0.35">
      <c r="A6679">
        <v>2013</v>
      </c>
      <c r="B6679" s="1">
        <f t="shared" si="104"/>
        <v>94</v>
      </c>
      <c r="C6679" s="18">
        <v>14.6</v>
      </c>
      <c r="D6679">
        <v>15.2</v>
      </c>
      <c r="E6679">
        <v>8</v>
      </c>
      <c r="F6679" s="2">
        <f>3+1</f>
        <v>4</v>
      </c>
    </row>
    <row r="6680" spans="1:6" x14ac:dyDescent="0.35">
      <c r="A6680">
        <v>2013</v>
      </c>
      <c r="B6680" s="1">
        <f t="shared" si="104"/>
        <v>95</v>
      </c>
      <c r="C6680" s="18">
        <v>8.6999999999999993</v>
      </c>
      <c r="D6680">
        <v>13.2</v>
      </c>
      <c r="E6680">
        <v>8</v>
      </c>
      <c r="F6680" s="2">
        <v>14</v>
      </c>
    </row>
    <row r="6681" spans="1:6" x14ac:dyDescent="0.35">
      <c r="A6681">
        <v>2013</v>
      </c>
      <c r="B6681" s="1">
        <f t="shared" si="104"/>
        <v>96</v>
      </c>
      <c r="C6681" s="18">
        <v>22</v>
      </c>
      <c r="D6681">
        <v>14.8</v>
      </c>
      <c r="E6681">
        <v>6</v>
      </c>
      <c r="F6681" s="2">
        <v>0</v>
      </c>
    </row>
    <row r="6682" spans="1:6" x14ac:dyDescent="0.35">
      <c r="A6682">
        <v>2013</v>
      </c>
      <c r="B6682" s="1">
        <f t="shared" si="104"/>
        <v>97</v>
      </c>
      <c r="C6682" s="18">
        <v>25.2</v>
      </c>
      <c r="D6682">
        <v>18</v>
      </c>
      <c r="E6682">
        <v>4.8</v>
      </c>
      <c r="F6682" s="2">
        <v>0</v>
      </c>
    </row>
    <row r="6683" spans="1:6" x14ac:dyDescent="0.35">
      <c r="A6683">
        <v>2013</v>
      </c>
      <c r="B6683" s="1">
        <f t="shared" si="104"/>
        <v>98</v>
      </c>
      <c r="C6683" s="18">
        <v>26.1</v>
      </c>
      <c r="D6683">
        <v>20.100000000000001</v>
      </c>
      <c r="E6683">
        <v>4</v>
      </c>
      <c r="F6683" s="2">
        <v>0</v>
      </c>
    </row>
    <row r="6684" spans="1:6" x14ac:dyDescent="0.35">
      <c r="A6684">
        <v>2013</v>
      </c>
      <c r="B6684" s="1">
        <f t="shared" si="104"/>
        <v>99</v>
      </c>
      <c r="C6684" s="18">
        <v>25.9</v>
      </c>
      <c r="D6684">
        <v>19.2</v>
      </c>
      <c r="E6684">
        <v>5.2</v>
      </c>
      <c r="F6684" s="2">
        <v>0</v>
      </c>
    </row>
    <row r="6685" spans="1:6" x14ac:dyDescent="0.35">
      <c r="A6685">
        <v>2013</v>
      </c>
      <c r="B6685" s="1">
        <f t="shared" si="104"/>
        <v>100</v>
      </c>
      <c r="C6685" s="18">
        <v>25.5</v>
      </c>
      <c r="D6685">
        <v>22.6</v>
      </c>
      <c r="E6685">
        <v>10</v>
      </c>
      <c r="F6685" s="2">
        <v>0</v>
      </c>
    </row>
    <row r="6686" spans="1:6" x14ac:dyDescent="0.35">
      <c r="A6686">
        <v>2013</v>
      </c>
      <c r="B6686" s="1">
        <f t="shared" si="104"/>
        <v>101</v>
      </c>
      <c r="C6686" s="18">
        <v>25.2</v>
      </c>
      <c r="D6686">
        <v>21</v>
      </c>
      <c r="E6686">
        <v>9.9</v>
      </c>
      <c r="F6686" s="2">
        <v>0</v>
      </c>
    </row>
    <row r="6687" spans="1:6" x14ac:dyDescent="0.35">
      <c r="A6687">
        <v>2013</v>
      </c>
      <c r="B6687" s="1">
        <f t="shared" si="104"/>
        <v>102</v>
      </c>
      <c r="C6687" s="18">
        <v>23.1</v>
      </c>
      <c r="D6687">
        <v>20.3</v>
      </c>
      <c r="E6687">
        <v>12</v>
      </c>
      <c r="F6687" s="2">
        <v>0</v>
      </c>
    </row>
    <row r="6688" spans="1:6" x14ac:dyDescent="0.35">
      <c r="A6688">
        <v>2013</v>
      </c>
      <c r="B6688" s="1">
        <f t="shared" ref="B6688:B6751" si="105">B6687+1</f>
        <v>103</v>
      </c>
      <c r="C6688" s="18">
        <v>24.8</v>
      </c>
      <c r="D6688">
        <v>24</v>
      </c>
      <c r="E6688">
        <v>10.3</v>
      </c>
      <c r="F6688" s="2">
        <v>0</v>
      </c>
    </row>
    <row r="6689" spans="1:6" x14ac:dyDescent="0.35">
      <c r="A6689">
        <v>2013</v>
      </c>
      <c r="B6689" s="1">
        <f t="shared" si="105"/>
        <v>104</v>
      </c>
      <c r="C6689" s="18">
        <v>24.3</v>
      </c>
      <c r="D6689">
        <v>24.5</v>
      </c>
      <c r="E6689">
        <v>11.9</v>
      </c>
      <c r="F6689" s="2">
        <v>0</v>
      </c>
    </row>
    <row r="6690" spans="1:6" x14ac:dyDescent="0.35">
      <c r="A6690">
        <v>2013</v>
      </c>
      <c r="B6690" s="1">
        <f t="shared" si="105"/>
        <v>105</v>
      </c>
      <c r="C6690" s="18">
        <v>25.5</v>
      </c>
      <c r="D6690">
        <v>23.2</v>
      </c>
      <c r="E6690">
        <v>13.1</v>
      </c>
      <c r="F6690" s="2">
        <v>0</v>
      </c>
    </row>
    <row r="6691" spans="1:6" x14ac:dyDescent="0.35">
      <c r="A6691">
        <v>2013</v>
      </c>
      <c r="B6691" s="1">
        <f t="shared" si="105"/>
        <v>106</v>
      </c>
      <c r="C6691" s="18">
        <v>26.9</v>
      </c>
      <c r="D6691">
        <v>27.7</v>
      </c>
      <c r="E6691">
        <v>12</v>
      </c>
      <c r="F6691" s="2">
        <v>0</v>
      </c>
    </row>
    <row r="6692" spans="1:6" x14ac:dyDescent="0.35">
      <c r="A6692">
        <v>2013</v>
      </c>
      <c r="B6692" s="1">
        <f t="shared" si="105"/>
        <v>107</v>
      </c>
      <c r="C6692" s="18">
        <v>27</v>
      </c>
      <c r="D6692">
        <v>29.8</v>
      </c>
      <c r="E6692">
        <v>13</v>
      </c>
      <c r="F6692" s="2">
        <v>0</v>
      </c>
    </row>
    <row r="6693" spans="1:6" x14ac:dyDescent="0.35">
      <c r="A6693">
        <v>2013</v>
      </c>
      <c r="B6693" s="1">
        <f t="shared" si="105"/>
        <v>108</v>
      </c>
      <c r="C6693" s="18">
        <v>27.3</v>
      </c>
      <c r="D6693">
        <v>29.5</v>
      </c>
      <c r="E6693">
        <v>14.8</v>
      </c>
      <c r="F6693" s="2">
        <v>0</v>
      </c>
    </row>
    <row r="6694" spans="1:6" x14ac:dyDescent="0.35">
      <c r="A6694">
        <v>2013</v>
      </c>
      <c r="B6694" s="1">
        <f t="shared" si="105"/>
        <v>109</v>
      </c>
      <c r="C6694" s="18">
        <v>27</v>
      </c>
      <c r="D6694">
        <v>30.1</v>
      </c>
      <c r="E6694">
        <v>15.6</v>
      </c>
      <c r="F6694" s="2">
        <v>0</v>
      </c>
    </row>
    <row r="6695" spans="1:6" x14ac:dyDescent="0.35">
      <c r="A6695">
        <v>2013</v>
      </c>
      <c r="B6695" s="1">
        <f t="shared" si="105"/>
        <v>110</v>
      </c>
      <c r="C6695" s="18">
        <v>26.7</v>
      </c>
      <c r="D6695">
        <v>29.5</v>
      </c>
      <c r="E6695">
        <v>14.8</v>
      </c>
      <c r="F6695" s="2">
        <v>0</v>
      </c>
    </row>
    <row r="6696" spans="1:6" x14ac:dyDescent="0.35">
      <c r="A6696">
        <v>2013</v>
      </c>
      <c r="B6696" s="1">
        <f t="shared" si="105"/>
        <v>111</v>
      </c>
      <c r="C6696" s="18">
        <v>26.9</v>
      </c>
      <c r="D6696">
        <v>27.1</v>
      </c>
      <c r="E6696">
        <v>13.8</v>
      </c>
      <c r="F6696" s="2">
        <v>0</v>
      </c>
    </row>
    <row r="6697" spans="1:6" x14ac:dyDescent="0.35">
      <c r="A6697">
        <v>2013</v>
      </c>
      <c r="B6697" s="1">
        <f t="shared" si="105"/>
        <v>112</v>
      </c>
      <c r="C6697" s="18">
        <v>23.4</v>
      </c>
      <c r="D6697">
        <v>21.9</v>
      </c>
      <c r="E6697">
        <v>10.5</v>
      </c>
      <c r="F6697" s="2">
        <v>0</v>
      </c>
    </row>
    <row r="6698" spans="1:6" x14ac:dyDescent="0.35">
      <c r="A6698">
        <v>2013</v>
      </c>
      <c r="B6698" s="1">
        <f t="shared" si="105"/>
        <v>113</v>
      </c>
      <c r="C6698" s="18">
        <v>22.1</v>
      </c>
      <c r="D6698">
        <v>20.7</v>
      </c>
      <c r="E6698">
        <v>6.7</v>
      </c>
      <c r="F6698" s="2">
        <v>0</v>
      </c>
    </row>
    <row r="6699" spans="1:6" x14ac:dyDescent="0.35">
      <c r="A6699">
        <v>2013</v>
      </c>
      <c r="B6699" s="1">
        <f t="shared" si="105"/>
        <v>114</v>
      </c>
      <c r="C6699" s="18">
        <v>27.7</v>
      </c>
      <c r="D6699">
        <v>20.6</v>
      </c>
      <c r="E6699">
        <v>8.1</v>
      </c>
      <c r="F6699" s="2">
        <v>0</v>
      </c>
    </row>
    <row r="6700" spans="1:6" x14ac:dyDescent="0.35">
      <c r="A6700">
        <v>2013</v>
      </c>
      <c r="B6700" s="1">
        <f t="shared" si="105"/>
        <v>115</v>
      </c>
      <c r="C6700" s="18">
        <v>28.2</v>
      </c>
      <c r="D6700">
        <v>23.3</v>
      </c>
      <c r="E6700">
        <v>6.2</v>
      </c>
      <c r="F6700" s="2">
        <v>0</v>
      </c>
    </row>
    <row r="6701" spans="1:6" x14ac:dyDescent="0.35">
      <c r="A6701">
        <v>2013</v>
      </c>
      <c r="B6701" s="1">
        <f t="shared" si="105"/>
        <v>116</v>
      </c>
      <c r="C6701" s="18">
        <v>24.5</v>
      </c>
      <c r="D6701">
        <v>24</v>
      </c>
      <c r="E6701">
        <v>8.8000000000000007</v>
      </c>
      <c r="F6701" s="2">
        <v>0</v>
      </c>
    </row>
    <row r="6702" spans="1:6" x14ac:dyDescent="0.35">
      <c r="A6702">
        <v>2013</v>
      </c>
      <c r="B6702" s="1">
        <f t="shared" si="105"/>
        <v>117</v>
      </c>
      <c r="C6702" s="18">
        <v>19.2</v>
      </c>
      <c r="D6702">
        <v>19.100000000000001</v>
      </c>
      <c r="E6702">
        <v>11</v>
      </c>
      <c r="F6702" s="2">
        <v>0</v>
      </c>
    </row>
    <row r="6703" spans="1:6" x14ac:dyDescent="0.35">
      <c r="A6703">
        <v>2013</v>
      </c>
      <c r="B6703" s="1">
        <f t="shared" si="105"/>
        <v>118</v>
      </c>
      <c r="C6703" s="18">
        <v>5.9</v>
      </c>
      <c r="D6703">
        <v>12.6</v>
      </c>
      <c r="E6703">
        <v>5</v>
      </c>
      <c r="F6703" s="2">
        <v>0</v>
      </c>
    </row>
    <row r="6704" spans="1:6" x14ac:dyDescent="0.35">
      <c r="A6704">
        <v>2013</v>
      </c>
      <c r="B6704" s="1">
        <f t="shared" si="105"/>
        <v>119</v>
      </c>
      <c r="C6704" s="18">
        <v>22.1</v>
      </c>
      <c r="D6704">
        <v>16.5</v>
      </c>
      <c r="E6704">
        <v>2.7</v>
      </c>
      <c r="F6704" s="2">
        <v>0</v>
      </c>
    </row>
    <row r="6705" spans="1:6" x14ac:dyDescent="0.35">
      <c r="A6705">
        <v>2013</v>
      </c>
      <c r="B6705" s="1">
        <f t="shared" si="105"/>
        <v>120</v>
      </c>
      <c r="C6705" s="18">
        <v>23.5</v>
      </c>
      <c r="D6705">
        <v>17.3</v>
      </c>
      <c r="E6705">
        <v>7.9</v>
      </c>
      <c r="F6705" s="2">
        <v>0</v>
      </c>
    </row>
    <row r="6706" spans="1:6" x14ac:dyDescent="0.35">
      <c r="A6706">
        <v>2013</v>
      </c>
      <c r="B6706" s="1">
        <f t="shared" si="105"/>
        <v>121</v>
      </c>
      <c r="C6706" s="18">
        <v>24</v>
      </c>
      <c r="D6706">
        <v>20</v>
      </c>
      <c r="E6706">
        <v>5.4</v>
      </c>
      <c r="F6706" s="2">
        <v>0</v>
      </c>
    </row>
    <row r="6707" spans="1:6" x14ac:dyDescent="0.35">
      <c r="A6707">
        <v>2013</v>
      </c>
      <c r="B6707" s="1">
        <f t="shared" si="105"/>
        <v>122</v>
      </c>
      <c r="C6707" s="18">
        <v>15.5</v>
      </c>
      <c r="D6707">
        <v>17.600000000000001</v>
      </c>
      <c r="E6707">
        <v>9.8000000000000007</v>
      </c>
      <c r="F6707" s="2">
        <v>0</v>
      </c>
    </row>
    <row r="6708" spans="1:6" x14ac:dyDescent="0.35">
      <c r="A6708">
        <v>2013</v>
      </c>
      <c r="B6708" s="1">
        <f t="shared" si="105"/>
        <v>123</v>
      </c>
      <c r="C6708" s="18">
        <v>19</v>
      </c>
      <c r="D6708">
        <v>14</v>
      </c>
      <c r="E6708">
        <v>9.1999999999999993</v>
      </c>
      <c r="F6708" s="2">
        <v>0</v>
      </c>
    </row>
    <row r="6709" spans="1:6" x14ac:dyDescent="0.35">
      <c r="A6709">
        <v>2013</v>
      </c>
      <c r="B6709" s="1">
        <f t="shared" si="105"/>
        <v>124</v>
      </c>
      <c r="C6709" s="18">
        <v>27.8</v>
      </c>
      <c r="D6709">
        <v>24.5</v>
      </c>
      <c r="E6709">
        <v>13</v>
      </c>
      <c r="F6709" s="2">
        <v>0</v>
      </c>
    </row>
    <row r="6710" spans="1:6" x14ac:dyDescent="0.35">
      <c r="A6710">
        <v>2013</v>
      </c>
      <c r="B6710" s="1">
        <f t="shared" si="105"/>
        <v>125</v>
      </c>
      <c r="C6710" s="18">
        <v>24.2</v>
      </c>
      <c r="D6710">
        <v>27.3</v>
      </c>
      <c r="E6710">
        <v>10.1</v>
      </c>
      <c r="F6710" s="2">
        <v>0</v>
      </c>
    </row>
    <row r="6711" spans="1:6" x14ac:dyDescent="0.35">
      <c r="A6711">
        <v>2013</v>
      </c>
      <c r="B6711" s="1">
        <f t="shared" si="105"/>
        <v>126</v>
      </c>
      <c r="C6711" s="18">
        <v>28</v>
      </c>
      <c r="D6711">
        <v>28.6</v>
      </c>
      <c r="E6711">
        <v>8.9</v>
      </c>
      <c r="F6711" s="2">
        <v>0</v>
      </c>
    </row>
    <row r="6712" spans="1:6" x14ac:dyDescent="0.35">
      <c r="A6712">
        <v>2013</v>
      </c>
      <c r="B6712" s="1">
        <f t="shared" si="105"/>
        <v>127</v>
      </c>
      <c r="C6712" s="18">
        <v>26.1</v>
      </c>
      <c r="D6712">
        <v>33.9</v>
      </c>
      <c r="E6712">
        <v>13.2</v>
      </c>
      <c r="F6712" s="2">
        <v>0</v>
      </c>
    </row>
    <row r="6713" spans="1:6" x14ac:dyDescent="0.35">
      <c r="A6713">
        <v>2013</v>
      </c>
      <c r="B6713" s="1">
        <f t="shared" si="105"/>
        <v>128</v>
      </c>
      <c r="C6713" s="18">
        <v>27</v>
      </c>
      <c r="D6713">
        <v>33</v>
      </c>
      <c r="E6713">
        <v>18</v>
      </c>
      <c r="F6713" s="2">
        <v>0</v>
      </c>
    </row>
    <row r="6714" spans="1:6" x14ac:dyDescent="0.35">
      <c r="A6714">
        <v>2013</v>
      </c>
      <c r="B6714" s="1">
        <f t="shared" si="105"/>
        <v>129</v>
      </c>
      <c r="C6714" s="18">
        <v>27.8</v>
      </c>
      <c r="D6714">
        <v>31.9</v>
      </c>
      <c r="E6714">
        <v>13.8</v>
      </c>
      <c r="F6714" s="2">
        <v>0</v>
      </c>
    </row>
    <row r="6715" spans="1:6" x14ac:dyDescent="0.35">
      <c r="A6715">
        <v>2013</v>
      </c>
      <c r="B6715" s="1">
        <f t="shared" si="105"/>
        <v>130</v>
      </c>
      <c r="C6715" s="18">
        <v>26.9</v>
      </c>
      <c r="D6715">
        <v>31.4</v>
      </c>
      <c r="E6715">
        <v>11.8</v>
      </c>
      <c r="F6715" s="2">
        <v>0</v>
      </c>
    </row>
    <row r="6716" spans="1:6" x14ac:dyDescent="0.35">
      <c r="A6716">
        <v>2013</v>
      </c>
      <c r="B6716" s="1">
        <f t="shared" si="105"/>
        <v>131</v>
      </c>
      <c r="C6716" s="18">
        <v>28.4</v>
      </c>
      <c r="D6716">
        <v>30.5</v>
      </c>
      <c r="E6716">
        <v>12.6</v>
      </c>
      <c r="F6716" s="2">
        <v>0</v>
      </c>
    </row>
    <row r="6717" spans="1:6" x14ac:dyDescent="0.35">
      <c r="A6717">
        <v>2013</v>
      </c>
      <c r="B6717" s="1">
        <f t="shared" si="105"/>
        <v>132</v>
      </c>
      <c r="C6717" s="18">
        <v>25.4</v>
      </c>
      <c r="D6717">
        <v>30.1</v>
      </c>
      <c r="E6717">
        <v>12.6</v>
      </c>
      <c r="F6717" s="2">
        <v>0</v>
      </c>
    </row>
    <row r="6718" spans="1:6" x14ac:dyDescent="0.35">
      <c r="A6718">
        <v>2013</v>
      </c>
      <c r="B6718" s="1">
        <f t="shared" si="105"/>
        <v>133</v>
      </c>
      <c r="C6718" s="18">
        <v>22</v>
      </c>
      <c r="D6718">
        <v>32.4</v>
      </c>
      <c r="E6718">
        <v>14.6</v>
      </c>
      <c r="F6718" s="2">
        <v>0</v>
      </c>
    </row>
    <row r="6719" spans="1:6" x14ac:dyDescent="0.35">
      <c r="A6719">
        <v>2013</v>
      </c>
      <c r="B6719" s="1">
        <f t="shared" si="105"/>
        <v>134</v>
      </c>
      <c r="C6719" s="18">
        <v>14.4</v>
      </c>
      <c r="D6719">
        <v>23.1</v>
      </c>
      <c r="E6719">
        <v>15</v>
      </c>
      <c r="F6719" s="2">
        <v>0</v>
      </c>
    </row>
    <row r="6720" spans="1:6" x14ac:dyDescent="0.35">
      <c r="A6720">
        <v>2013</v>
      </c>
      <c r="B6720" s="1">
        <f t="shared" si="105"/>
        <v>135</v>
      </c>
      <c r="C6720" s="18">
        <v>12.7</v>
      </c>
      <c r="D6720">
        <v>17.600000000000001</v>
      </c>
      <c r="E6720">
        <v>11</v>
      </c>
      <c r="F6720" s="2">
        <v>0</v>
      </c>
    </row>
    <row r="6721" spans="1:6" x14ac:dyDescent="0.35">
      <c r="A6721">
        <v>2013</v>
      </c>
      <c r="B6721" s="1">
        <f t="shared" si="105"/>
        <v>136</v>
      </c>
      <c r="C6721" s="18">
        <v>14.7</v>
      </c>
      <c r="D6721">
        <v>17.100000000000001</v>
      </c>
      <c r="E6721">
        <v>8</v>
      </c>
      <c r="F6721" s="2">
        <v>7</v>
      </c>
    </row>
    <row r="6722" spans="1:6" x14ac:dyDescent="0.35">
      <c r="A6722">
        <v>2013</v>
      </c>
      <c r="B6722" s="1">
        <f t="shared" si="105"/>
        <v>137</v>
      </c>
      <c r="C6722" s="18">
        <v>20.7</v>
      </c>
      <c r="D6722">
        <v>20.100000000000001</v>
      </c>
      <c r="E6722">
        <v>9.5</v>
      </c>
      <c r="F6722" s="2">
        <v>0</v>
      </c>
    </row>
    <row r="6723" spans="1:6" x14ac:dyDescent="0.35">
      <c r="A6723">
        <v>2013</v>
      </c>
      <c r="B6723" s="1">
        <f t="shared" si="105"/>
        <v>138</v>
      </c>
      <c r="C6723" s="18">
        <v>13.1</v>
      </c>
      <c r="D6723">
        <v>17.2</v>
      </c>
      <c r="E6723">
        <v>8.8000000000000007</v>
      </c>
      <c r="F6723" s="2">
        <v>6</v>
      </c>
    </row>
    <row r="6724" spans="1:6" x14ac:dyDescent="0.35">
      <c r="A6724">
        <v>2013</v>
      </c>
      <c r="B6724" s="1">
        <f t="shared" si="105"/>
        <v>139</v>
      </c>
      <c r="C6724" s="18">
        <v>27.3</v>
      </c>
      <c r="D6724">
        <v>19.7</v>
      </c>
      <c r="E6724">
        <v>6.5</v>
      </c>
      <c r="F6724" s="2">
        <v>0</v>
      </c>
    </row>
    <row r="6725" spans="1:6" x14ac:dyDescent="0.35">
      <c r="A6725">
        <v>2013</v>
      </c>
      <c r="B6725" s="1">
        <f t="shared" si="105"/>
        <v>140</v>
      </c>
      <c r="C6725" s="18">
        <v>26.2</v>
      </c>
      <c r="D6725">
        <v>20.100000000000001</v>
      </c>
      <c r="E6725">
        <v>8.4</v>
      </c>
      <c r="F6725" s="2">
        <v>0</v>
      </c>
    </row>
    <row r="6726" spans="1:6" x14ac:dyDescent="0.35">
      <c r="A6726">
        <v>2013</v>
      </c>
      <c r="B6726" s="1">
        <f t="shared" si="105"/>
        <v>141</v>
      </c>
      <c r="C6726" s="18">
        <v>11.9</v>
      </c>
      <c r="D6726">
        <v>14.9</v>
      </c>
      <c r="E6726">
        <v>7.9</v>
      </c>
      <c r="F6726" s="2">
        <f>14+3</f>
        <v>17</v>
      </c>
    </row>
    <row r="6727" spans="1:6" x14ac:dyDescent="0.35">
      <c r="A6727">
        <v>2013</v>
      </c>
      <c r="B6727" s="1">
        <f t="shared" si="105"/>
        <v>142</v>
      </c>
      <c r="C6727" s="18">
        <v>29.4</v>
      </c>
      <c r="D6727">
        <v>22</v>
      </c>
      <c r="E6727">
        <v>4.9000000000000004</v>
      </c>
      <c r="F6727" s="2">
        <v>0</v>
      </c>
    </row>
    <row r="6728" spans="1:6" x14ac:dyDescent="0.35">
      <c r="A6728">
        <v>2013</v>
      </c>
      <c r="B6728" s="1">
        <f t="shared" si="105"/>
        <v>143</v>
      </c>
      <c r="C6728" s="18">
        <v>29.8</v>
      </c>
      <c r="D6728">
        <v>24.7</v>
      </c>
      <c r="E6728">
        <v>7.8</v>
      </c>
      <c r="F6728" s="2">
        <v>0</v>
      </c>
    </row>
    <row r="6729" spans="1:6" x14ac:dyDescent="0.35">
      <c r="A6729">
        <v>2013</v>
      </c>
      <c r="B6729" s="1">
        <f t="shared" si="105"/>
        <v>144</v>
      </c>
      <c r="C6729" s="18">
        <v>28.3</v>
      </c>
      <c r="D6729">
        <v>22.5</v>
      </c>
      <c r="E6729">
        <v>9</v>
      </c>
      <c r="F6729" s="2">
        <v>0</v>
      </c>
    </row>
    <row r="6730" spans="1:6" x14ac:dyDescent="0.35">
      <c r="A6730">
        <v>2013</v>
      </c>
      <c r="B6730" s="1">
        <f t="shared" si="105"/>
        <v>145</v>
      </c>
      <c r="C6730" s="18">
        <v>28.7</v>
      </c>
      <c r="D6730">
        <v>22.5</v>
      </c>
      <c r="E6730">
        <v>12</v>
      </c>
      <c r="F6730" s="2">
        <v>0</v>
      </c>
    </row>
    <row r="6731" spans="1:6" x14ac:dyDescent="0.35">
      <c r="A6731">
        <v>2013</v>
      </c>
      <c r="B6731" s="1">
        <f t="shared" si="105"/>
        <v>146</v>
      </c>
      <c r="C6731" s="18">
        <v>22.7</v>
      </c>
      <c r="D6731">
        <v>20</v>
      </c>
      <c r="E6731">
        <v>10.4</v>
      </c>
      <c r="F6731" s="2">
        <v>0</v>
      </c>
    </row>
    <row r="6732" spans="1:6" x14ac:dyDescent="0.35">
      <c r="A6732">
        <v>2013</v>
      </c>
      <c r="B6732" s="1">
        <f t="shared" si="105"/>
        <v>147</v>
      </c>
      <c r="C6732" s="18">
        <v>22.8</v>
      </c>
      <c r="D6732">
        <v>21.1</v>
      </c>
      <c r="E6732">
        <v>11.7</v>
      </c>
      <c r="F6732" s="2">
        <v>0</v>
      </c>
    </row>
    <row r="6733" spans="1:6" x14ac:dyDescent="0.35">
      <c r="A6733">
        <v>2013</v>
      </c>
      <c r="B6733" s="1">
        <f t="shared" si="105"/>
        <v>148</v>
      </c>
      <c r="C6733" s="18">
        <v>29.3</v>
      </c>
      <c r="D6733">
        <v>21.8</v>
      </c>
      <c r="E6733">
        <v>10.3</v>
      </c>
      <c r="F6733" s="2">
        <v>0</v>
      </c>
    </row>
    <row r="6734" spans="1:6" x14ac:dyDescent="0.35">
      <c r="A6734">
        <v>2013</v>
      </c>
      <c r="B6734" s="1">
        <f t="shared" si="105"/>
        <v>149</v>
      </c>
      <c r="C6734" s="18">
        <v>26.7</v>
      </c>
      <c r="D6734">
        <v>22</v>
      </c>
      <c r="E6734">
        <v>10</v>
      </c>
      <c r="F6734" s="2">
        <v>0</v>
      </c>
    </row>
    <row r="6735" spans="1:6" x14ac:dyDescent="0.35">
      <c r="A6735">
        <v>2013</v>
      </c>
      <c r="B6735" s="1">
        <f t="shared" si="105"/>
        <v>150</v>
      </c>
      <c r="C6735" s="18">
        <v>28.9</v>
      </c>
      <c r="D6735">
        <v>21.3</v>
      </c>
      <c r="E6735">
        <v>7</v>
      </c>
      <c r="F6735" s="2">
        <v>0</v>
      </c>
    </row>
    <row r="6736" spans="1:6" x14ac:dyDescent="0.35">
      <c r="A6736">
        <v>2013</v>
      </c>
      <c r="B6736" s="1">
        <f t="shared" si="105"/>
        <v>151</v>
      </c>
      <c r="C6736" s="18">
        <v>29.4</v>
      </c>
      <c r="D6736">
        <v>24.2</v>
      </c>
      <c r="E6736">
        <v>11</v>
      </c>
      <c r="F6736" s="2">
        <v>0</v>
      </c>
    </row>
    <row r="6737" spans="1:6" x14ac:dyDescent="0.35">
      <c r="A6737">
        <v>2013</v>
      </c>
      <c r="B6737" s="1">
        <f t="shared" si="105"/>
        <v>152</v>
      </c>
      <c r="C6737" s="18">
        <v>29.6</v>
      </c>
      <c r="D6737">
        <v>28.6</v>
      </c>
      <c r="E6737">
        <v>10.5</v>
      </c>
      <c r="F6737" s="2">
        <v>0</v>
      </c>
    </row>
    <row r="6738" spans="1:6" x14ac:dyDescent="0.35">
      <c r="A6738">
        <v>2013</v>
      </c>
      <c r="B6738" s="1">
        <f t="shared" si="105"/>
        <v>153</v>
      </c>
      <c r="C6738" s="18">
        <v>29</v>
      </c>
      <c r="D6738">
        <v>31</v>
      </c>
      <c r="E6738">
        <v>11.5</v>
      </c>
      <c r="F6738" s="2">
        <v>0</v>
      </c>
    </row>
    <row r="6739" spans="1:6" x14ac:dyDescent="0.35">
      <c r="A6739">
        <v>2013</v>
      </c>
      <c r="B6739" s="1">
        <f t="shared" si="105"/>
        <v>154</v>
      </c>
      <c r="C6739" s="18">
        <v>27.6</v>
      </c>
      <c r="D6739">
        <v>32.5</v>
      </c>
      <c r="E6739">
        <v>13.1</v>
      </c>
      <c r="F6739" s="2">
        <v>0</v>
      </c>
    </row>
    <row r="6740" spans="1:6" x14ac:dyDescent="0.35">
      <c r="A6740">
        <v>2013</v>
      </c>
      <c r="B6740" s="1">
        <f t="shared" si="105"/>
        <v>155</v>
      </c>
      <c r="C6740" s="18">
        <v>27.8</v>
      </c>
      <c r="D6740">
        <v>28</v>
      </c>
      <c r="E6740">
        <v>14.4</v>
      </c>
      <c r="F6740" s="2">
        <v>0</v>
      </c>
    </row>
    <row r="6741" spans="1:6" x14ac:dyDescent="0.35">
      <c r="A6741">
        <v>2013</v>
      </c>
      <c r="B6741" s="1">
        <f t="shared" si="105"/>
        <v>156</v>
      </c>
      <c r="C6741" s="18">
        <v>26.7</v>
      </c>
      <c r="D6741">
        <v>25.8</v>
      </c>
      <c r="E6741">
        <v>13.9</v>
      </c>
      <c r="F6741" s="2">
        <v>0</v>
      </c>
    </row>
    <row r="6742" spans="1:6" x14ac:dyDescent="0.35">
      <c r="A6742">
        <v>2013</v>
      </c>
      <c r="B6742" s="1">
        <f t="shared" si="105"/>
        <v>157</v>
      </c>
      <c r="C6742" s="18">
        <v>24.1</v>
      </c>
      <c r="D6742">
        <v>24</v>
      </c>
      <c r="E6742">
        <v>13</v>
      </c>
      <c r="F6742" s="2">
        <v>0</v>
      </c>
    </row>
    <row r="6743" spans="1:6" x14ac:dyDescent="0.35">
      <c r="A6743">
        <v>2013</v>
      </c>
      <c r="B6743" s="1">
        <f t="shared" si="105"/>
        <v>158</v>
      </c>
      <c r="C6743" s="18">
        <v>27.3</v>
      </c>
      <c r="D6743">
        <v>23.5</v>
      </c>
      <c r="E6743">
        <v>11.4</v>
      </c>
      <c r="F6743" s="2">
        <v>0</v>
      </c>
    </row>
    <row r="6744" spans="1:6" x14ac:dyDescent="0.35">
      <c r="A6744">
        <v>2013</v>
      </c>
      <c r="B6744" s="1">
        <f t="shared" si="105"/>
        <v>159</v>
      </c>
      <c r="C6744" s="18">
        <v>29.2</v>
      </c>
      <c r="D6744">
        <v>22.7</v>
      </c>
      <c r="E6744">
        <v>10.4</v>
      </c>
      <c r="F6744" s="2">
        <v>0</v>
      </c>
    </row>
    <row r="6745" spans="1:6" x14ac:dyDescent="0.35">
      <c r="A6745">
        <v>2013</v>
      </c>
      <c r="B6745" s="1">
        <f t="shared" si="105"/>
        <v>160</v>
      </c>
      <c r="C6745" s="18">
        <v>29.3</v>
      </c>
      <c r="D6745">
        <v>22.2</v>
      </c>
      <c r="E6745">
        <v>11</v>
      </c>
      <c r="F6745" s="2">
        <v>0</v>
      </c>
    </row>
    <row r="6746" spans="1:6" x14ac:dyDescent="0.35">
      <c r="A6746">
        <v>2013</v>
      </c>
      <c r="B6746" s="1">
        <f t="shared" si="105"/>
        <v>161</v>
      </c>
      <c r="C6746" s="18">
        <v>29.7</v>
      </c>
      <c r="D6746">
        <v>11</v>
      </c>
      <c r="E6746">
        <v>8.5</v>
      </c>
      <c r="F6746" s="2">
        <v>0</v>
      </c>
    </row>
    <row r="6747" spans="1:6" x14ac:dyDescent="0.35">
      <c r="A6747">
        <v>2013</v>
      </c>
      <c r="B6747" s="1">
        <f t="shared" si="105"/>
        <v>162</v>
      </c>
      <c r="C6747" s="18">
        <v>29.1</v>
      </c>
      <c r="D6747">
        <v>28.1</v>
      </c>
      <c r="E6747">
        <v>9.6999999999999993</v>
      </c>
      <c r="F6747" s="2">
        <v>0</v>
      </c>
    </row>
    <row r="6748" spans="1:6" x14ac:dyDescent="0.35">
      <c r="A6748">
        <v>2013</v>
      </c>
      <c r="B6748" s="1">
        <f t="shared" si="105"/>
        <v>163</v>
      </c>
      <c r="C6748" s="18">
        <v>28.9</v>
      </c>
      <c r="D6748">
        <v>30.2</v>
      </c>
      <c r="E6748">
        <v>11</v>
      </c>
      <c r="F6748" s="2">
        <v>0</v>
      </c>
    </row>
    <row r="6749" spans="1:6" x14ac:dyDescent="0.35">
      <c r="A6749">
        <v>2013</v>
      </c>
      <c r="B6749" s="1">
        <f t="shared" si="105"/>
        <v>164</v>
      </c>
      <c r="C6749" s="18">
        <v>28.8</v>
      </c>
      <c r="D6749">
        <v>30.9</v>
      </c>
      <c r="E6749">
        <v>11.8</v>
      </c>
      <c r="F6749" s="2">
        <v>0</v>
      </c>
    </row>
    <row r="6750" spans="1:6" x14ac:dyDescent="0.35">
      <c r="A6750">
        <v>2013</v>
      </c>
      <c r="B6750" s="1">
        <f t="shared" si="105"/>
        <v>165</v>
      </c>
      <c r="C6750" s="18">
        <v>27.4</v>
      </c>
      <c r="D6750">
        <v>32.9</v>
      </c>
      <c r="E6750">
        <v>15.4</v>
      </c>
      <c r="F6750" s="2">
        <v>0</v>
      </c>
    </row>
    <row r="6751" spans="1:6" x14ac:dyDescent="0.35">
      <c r="A6751">
        <v>2013</v>
      </c>
      <c r="B6751" s="1">
        <f t="shared" si="105"/>
        <v>166</v>
      </c>
      <c r="C6751" s="18">
        <v>27.9</v>
      </c>
      <c r="D6751">
        <v>33.5</v>
      </c>
      <c r="E6751">
        <v>15.7</v>
      </c>
      <c r="F6751" s="2">
        <v>0</v>
      </c>
    </row>
    <row r="6752" spans="1:6" x14ac:dyDescent="0.35">
      <c r="A6752">
        <v>2013</v>
      </c>
      <c r="B6752" s="1">
        <f t="shared" ref="B6752:B6815" si="106">B6751+1</f>
        <v>167</v>
      </c>
      <c r="C6752" s="18">
        <v>27.1</v>
      </c>
      <c r="D6752">
        <v>32.4</v>
      </c>
      <c r="E6752">
        <v>16</v>
      </c>
      <c r="F6752" s="2">
        <v>0</v>
      </c>
    </row>
    <row r="6753" spans="1:6" x14ac:dyDescent="0.35">
      <c r="A6753">
        <v>2013</v>
      </c>
      <c r="B6753" s="1">
        <f t="shared" si="106"/>
        <v>168</v>
      </c>
      <c r="C6753" s="18">
        <v>27.5</v>
      </c>
      <c r="D6753">
        <v>24.2</v>
      </c>
      <c r="E6753">
        <v>14</v>
      </c>
      <c r="F6753" s="2">
        <v>0</v>
      </c>
    </row>
    <row r="6754" spans="1:6" x14ac:dyDescent="0.35">
      <c r="A6754">
        <v>2013</v>
      </c>
      <c r="B6754" s="1">
        <f t="shared" si="106"/>
        <v>169</v>
      </c>
      <c r="C6754" s="18">
        <v>28.5</v>
      </c>
      <c r="D6754">
        <v>23</v>
      </c>
      <c r="E6754">
        <v>12.5</v>
      </c>
      <c r="F6754" s="2">
        <v>0</v>
      </c>
    </row>
    <row r="6755" spans="1:6" x14ac:dyDescent="0.35">
      <c r="A6755">
        <v>2013</v>
      </c>
      <c r="B6755" s="1">
        <f t="shared" si="106"/>
        <v>170</v>
      </c>
      <c r="C6755" s="18">
        <v>29.6</v>
      </c>
      <c r="D6755">
        <v>26</v>
      </c>
      <c r="E6755">
        <v>8.1</v>
      </c>
      <c r="F6755" s="5">
        <v>0</v>
      </c>
    </row>
    <row r="6756" spans="1:6" x14ac:dyDescent="0.35">
      <c r="A6756">
        <v>2013</v>
      </c>
      <c r="B6756" s="1">
        <f t="shared" si="106"/>
        <v>171</v>
      </c>
      <c r="C6756" s="18">
        <v>29.5</v>
      </c>
      <c r="D6756">
        <v>27.7</v>
      </c>
      <c r="E6756">
        <v>9.5</v>
      </c>
      <c r="F6756" s="2">
        <v>0</v>
      </c>
    </row>
    <row r="6757" spans="1:6" x14ac:dyDescent="0.35">
      <c r="A6757">
        <v>2013</v>
      </c>
      <c r="B6757" s="1">
        <f t="shared" si="106"/>
        <v>172</v>
      </c>
      <c r="C6757" s="18">
        <v>28.7</v>
      </c>
      <c r="D6757">
        <v>28.8</v>
      </c>
      <c r="E6757">
        <v>11.7</v>
      </c>
      <c r="F6757" s="2">
        <v>0</v>
      </c>
    </row>
    <row r="6758" spans="1:6" x14ac:dyDescent="0.35">
      <c r="A6758">
        <v>2013</v>
      </c>
      <c r="B6758" s="1">
        <f t="shared" si="106"/>
        <v>173</v>
      </c>
      <c r="C6758" s="18">
        <v>29.1</v>
      </c>
      <c r="D6758">
        <v>34.1</v>
      </c>
      <c r="E6758">
        <v>13.6</v>
      </c>
      <c r="F6758" s="2">
        <v>0</v>
      </c>
    </row>
    <row r="6759" spans="1:6" x14ac:dyDescent="0.35">
      <c r="A6759">
        <v>2013</v>
      </c>
      <c r="B6759" s="1">
        <f t="shared" si="106"/>
        <v>174</v>
      </c>
      <c r="C6759" s="18">
        <v>29.6</v>
      </c>
      <c r="D6759">
        <v>38</v>
      </c>
      <c r="E6759">
        <v>19</v>
      </c>
      <c r="F6759" s="2">
        <v>0</v>
      </c>
    </row>
    <row r="6760" spans="1:6" x14ac:dyDescent="0.35">
      <c r="A6760">
        <v>2013</v>
      </c>
      <c r="B6760" s="1">
        <f t="shared" si="106"/>
        <v>175</v>
      </c>
      <c r="C6760" s="18">
        <v>30</v>
      </c>
      <c r="D6760">
        <v>39.4</v>
      </c>
      <c r="E6760">
        <v>18.899999999999999</v>
      </c>
      <c r="F6760" s="2">
        <v>0</v>
      </c>
    </row>
    <row r="6761" spans="1:6" x14ac:dyDescent="0.35">
      <c r="A6761">
        <v>2013</v>
      </c>
      <c r="B6761" s="1">
        <f t="shared" si="106"/>
        <v>176</v>
      </c>
      <c r="C6761" s="18">
        <v>29.7</v>
      </c>
      <c r="D6761">
        <v>38.799999999999997</v>
      </c>
      <c r="E6761">
        <v>19.2</v>
      </c>
      <c r="F6761" s="2">
        <v>0</v>
      </c>
    </row>
    <row r="6762" spans="1:6" x14ac:dyDescent="0.35">
      <c r="A6762">
        <v>2013</v>
      </c>
      <c r="B6762" s="1">
        <f t="shared" si="106"/>
        <v>177</v>
      </c>
      <c r="C6762" s="18">
        <v>29.3</v>
      </c>
      <c r="D6762">
        <v>40.200000000000003</v>
      </c>
      <c r="E6762">
        <v>19</v>
      </c>
      <c r="F6762" s="2">
        <v>0</v>
      </c>
    </row>
    <row r="6763" spans="1:6" x14ac:dyDescent="0.35">
      <c r="A6763">
        <v>2013</v>
      </c>
      <c r="B6763" s="1">
        <f t="shared" si="106"/>
        <v>178</v>
      </c>
      <c r="C6763" s="18">
        <v>29</v>
      </c>
      <c r="D6763">
        <v>37</v>
      </c>
      <c r="E6763">
        <v>17.5</v>
      </c>
      <c r="F6763" s="2">
        <v>0</v>
      </c>
    </row>
    <row r="6764" spans="1:6" x14ac:dyDescent="0.35">
      <c r="A6764">
        <v>2013</v>
      </c>
      <c r="B6764" s="1">
        <f t="shared" si="106"/>
        <v>179</v>
      </c>
      <c r="C6764" s="18">
        <v>29.8</v>
      </c>
      <c r="D6764">
        <v>33.700000000000003</v>
      </c>
      <c r="E6764">
        <v>16.5</v>
      </c>
      <c r="F6764" s="2">
        <v>0</v>
      </c>
    </row>
    <row r="6765" spans="1:6" x14ac:dyDescent="0.35">
      <c r="A6765">
        <v>2013</v>
      </c>
      <c r="B6765" s="1">
        <f t="shared" si="106"/>
        <v>180</v>
      </c>
      <c r="C6765" s="18">
        <v>28.3</v>
      </c>
      <c r="D6765">
        <v>37.299999999999997</v>
      </c>
      <c r="E6765">
        <v>20.399999999999999</v>
      </c>
      <c r="F6765" s="2">
        <v>0</v>
      </c>
    </row>
    <row r="6766" spans="1:6" x14ac:dyDescent="0.35">
      <c r="A6766">
        <v>2013</v>
      </c>
      <c r="B6766" s="1">
        <f t="shared" si="106"/>
        <v>181</v>
      </c>
      <c r="C6766" s="18">
        <v>24.8</v>
      </c>
      <c r="D6766">
        <v>39.299999999999997</v>
      </c>
      <c r="E6766">
        <v>20.9</v>
      </c>
      <c r="F6766" s="2">
        <v>0</v>
      </c>
    </row>
    <row r="6767" spans="1:6" x14ac:dyDescent="0.35">
      <c r="A6767">
        <v>2013</v>
      </c>
      <c r="B6767" s="1">
        <f t="shared" si="106"/>
        <v>182</v>
      </c>
      <c r="C6767" s="18">
        <v>28.2</v>
      </c>
      <c r="D6767">
        <v>33.799999999999997</v>
      </c>
      <c r="E6767">
        <v>18.399999999999999</v>
      </c>
      <c r="F6767" s="2">
        <v>0</v>
      </c>
    </row>
    <row r="6768" spans="1:6" x14ac:dyDescent="0.35">
      <c r="A6768">
        <v>2013</v>
      </c>
      <c r="B6768" s="1">
        <f t="shared" si="106"/>
        <v>183</v>
      </c>
      <c r="C6768" s="18">
        <v>29</v>
      </c>
      <c r="D6768">
        <v>31.2</v>
      </c>
      <c r="E6768">
        <v>16.3</v>
      </c>
      <c r="F6768" s="2">
        <v>0</v>
      </c>
    </row>
    <row r="6769" spans="1:6" x14ac:dyDescent="0.35">
      <c r="A6769">
        <v>2013</v>
      </c>
      <c r="B6769" s="1">
        <f t="shared" si="106"/>
        <v>184</v>
      </c>
      <c r="C6769" s="18">
        <v>28.9</v>
      </c>
      <c r="D6769">
        <v>35.1</v>
      </c>
      <c r="E6769">
        <v>15.6</v>
      </c>
      <c r="F6769" s="2">
        <v>0</v>
      </c>
    </row>
    <row r="6770" spans="1:6" x14ac:dyDescent="0.35">
      <c r="A6770">
        <v>2013</v>
      </c>
      <c r="B6770" s="1">
        <f t="shared" si="106"/>
        <v>185</v>
      </c>
      <c r="C6770" s="18">
        <v>28.8</v>
      </c>
      <c r="D6770">
        <v>38</v>
      </c>
      <c r="E6770">
        <v>18.899999999999999</v>
      </c>
      <c r="F6770" s="2">
        <v>0</v>
      </c>
    </row>
    <row r="6771" spans="1:6" x14ac:dyDescent="0.35">
      <c r="A6771">
        <v>2013</v>
      </c>
      <c r="B6771" s="1">
        <f t="shared" si="106"/>
        <v>186</v>
      </c>
      <c r="C6771" s="18">
        <v>27.6</v>
      </c>
      <c r="D6771">
        <v>40</v>
      </c>
      <c r="E6771">
        <v>22.5</v>
      </c>
      <c r="F6771" s="2">
        <v>0</v>
      </c>
    </row>
    <row r="6772" spans="1:6" x14ac:dyDescent="0.35">
      <c r="A6772">
        <v>2013</v>
      </c>
      <c r="B6772" s="1">
        <f t="shared" si="106"/>
        <v>187</v>
      </c>
      <c r="C6772" s="18">
        <v>24.6</v>
      </c>
      <c r="D6772">
        <v>40.5</v>
      </c>
      <c r="E6772">
        <v>22.5</v>
      </c>
      <c r="F6772" s="2">
        <v>0</v>
      </c>
    </row>
    <row r="6773" spans="1:6" x14ac:dyDescent="0.35">
      <c r="A6773">
        <v>2013</v>
      </c>
      <c r="B6773" s="1">
        <f t="shared" si="106"/>
        <v>188</v>
      </c>
      <c r="C6773" s="18">
        <v>29.1</v>
      </c>
      <c r="D6773">
        <v>40.799999999999997</v>
      </c>
      <c r="E6773">
        <v>21.5</v>
      </c>
      <c r="F6773" s="2">
        <v>0</v>
      </c>
    </row>
    <row r="6774" spans="1:6" x14ac:dyDescent="0.35">
      <c r="A6774">
        <v>2013</v>
      </c>
      <c r="B6774" s="1">
        <f t="shared" si="106"/>
        <v>189</v>
      </c>
      <c r="C6774" s="18">
        <v>28.7</v>
      </c>
      <c r="D6774">
        <v>40.700000000000003</v>
      </c>
      <c r="E6774">
        <v>20.7</v>
      </c>
      <c r="F6774" s="2">
        <v>0</v>
      </c>
    </row>
    <row r="6775" spans="1:6" x14ac:dyDescent="0.35">
      <c r="A6775">
        <v>2013</v>
      </c>
      <c r="B6775" s="1">
        <f t="shared" si="106"/>
        <v>190</v>
      </c>
      <c r="C6775" s="18">
        <v>26.5</v>
      </c>
      <c r="D6775">
        <v>40.5</v>
      </c>
      <c r="E6775">
        <v>22.6</v>
      </c>
      <c r="F6775" s="2">
        <v>0</v>
      </c>
    </row>
    <row r="6776" spans="1:6" x14ac:dyDescent="0.35">
      <c r="A6776">
        <v>2013</v>
      </c>
      <c r="B6776" s="1">
        <f t="shared" si="106"/>
        <v>191</v>
      </c>
      <c r="C6776" s="18">
        <v>25.9</v>
      </c>
      <c r="D6776">
        <v>40.5</v>
      </c>
      <c r="E6776">
        <v>23.7</v>
      </c>
      <c r="F6776" s="2">
        <v>0</v>
      </c>
    </row>
    <row r="6777" spans="1:6" x14ac:dyDescent="0.35">
      <c r="A6777">
        <v>2013</v>
      </c>
      <c r="B6777" s="1">
        <f t="shared" si="106"/>
        <v>192</v>
      </c>
      <c r="C6777" s="18">
        <v>19.899999999999999</v>
      </c>
      <c r="D6777">
        <v>37.5</v>
      </c>
      <c r="E6777">
        <v>20.6</v>
      </c>
      <c r="F6777" s="2">
        <v>0</v>
      </c>
    </row>
    <row r="6778" spans="1:6" x14ac:dyDescent="0.35">
      <c r="A6778">
        <v>2013</v>
      </c>
      <c r="B6778" s="1">
        <f t="shared" si="106"/>
        <v>193</v>
      </c>
      <c r="C6778" s="18">
        <v>10.6</v>
      </c>
      <c r="D6778">
        <v>37.5</v>
      </c>
      <c r="E6778">
        <v>20</v>
      </c>
      <c r="F6778" s="2">
        <v>0</v>
      </c>
    </row>
    <row r="6779" spans="1:6" x14ac:dyDescent="0.35">
      <c r="A6779">
        <v>2013</v>
      </c>
      <c r="B6779" s="1">
        <f t="shared" si="106"/>
        <v>194</v>
      </c>
      <c r="C6779" s="18">
        <v>28.9</v>
      </c>
      <c r="D6779">
        <v>32.200000000000003</v>
      </c>
      <c r="E6779">
        <v>14.2</v>
      </c>
      <c r="F6779" s="2">
        <v>0</v>
      </c>
    </row>
    <row r="6780" spans="1:6" x14ac:dyDescent="0.35">
      <c r="A6780">
        <v>2013</v>
      </c>
      <c r="B6780" s="1">
        <f t="shared" si="106"/>
        <v>195</v>
      </c>
      <c r="C6780" s="18">
        <v>29.2</v>
      </c>
      <c r="D6780">
        <v>30.6</v>
      </c>
      <c r="E6780">
        <v>13.7</v>
      </c>
      <c r="F6780" s="2">
        <v>0</v>
      </c>
    </row>
    <row r="6781" spans="1:6" x14ac:dyDescent="0.35">
      <c r="A6781">
        <v>2013</v>
      </c>
      <c r="B6781" s="1">
        <f t="shared" si="106"/>
        <v>196</v>
      </c>
      <c r="C6781" s="18">
        <v>28.4</v>
      </c>
      <c r="D6781">
        <v>32.4</v>
      </c>
      <c r="E6781">
        <v>13.9</v>
      </c>
      <c r="F6781" s="2">
        <v>0</v>
      </c>
    </row>
    <row r="6782" spans="1:6" x14ac:dyDescent="0.35">
      <c r="A6782">
        <v>2013</v>
      </c>
      <c r="B6782" s="1">
        <f t="shared" si="106"/>
        <v>197</v>
      </c>
      <c r="C6782" s="18">
        <v>27.9</v>
      </c>
      <c r="D6782">
        <v>33.700000000000003</v>
      </c>
      <c r="E6782">
        <v>18</v>
      </c>
      <c r="F6782" s="2">
        <v>0</v>
      </c>
    </row>
    <row r="6783" spans="1:6" x14ac:dyDescent="0.35">
      <c r="A6783">
        <v>2013</v>
      </c>
      <c r="B6783" s="1">
        <f t="shared" si="106"/>
        <v>198</v>
      </c>
      <c r="C6783" s="18">
        <v>28.4</v>
      </c>
      <c r="D6783">
        <v>34.4</v>
      </c>
      <c r="E6783">
        <v>17</v>
      </c>
      <c r="F6783" s="2">
        <v>0</v>
      </c>
    </row>
    <row r="6784" spans="1:6" x14ac:dyDescent="0.35">
      <c r="A6784">
        <v>2013</v>
      </c>
      <c r="B6784" s="1">
        <f t="shared" si="106"/>
        <v>199</v>
      </c>
      <c r="C6784" s="18">
        <v>28.9</v>
      </c>
      <c r="D6784">
        <v>32.700000000000003</v>
      </c>
      <c r="E6784">
        <v>14.8</v>
      </c>
      <c r="F6784" s="2">
        <v>0</v>
      </c>
    </row>
    <row r="6785" spans="1:6" x14ac:dyDescent="0.35">
      <c r="A6785">
        <v>2013</v>
      </c>
      <c r="B6785" s="1">
        <f t="shared" si="106"/>
        <v>200</v>
      </c>
      <c r="C6785" s="18">
        <v>28.1</v>
      </c>
      <c r="D6785">
        <v>29.7</v>
      </c>
      <c r="E6785">
        <v>16</v>
      </c>
      <c r="F6785" s="2">
        <v>0</v>
      </c>
    </row>
    <row r="6786" spans="1:6" x14ac:dyDescent="0.35">
      <c r="A6786">
        <v>2013</v>
      </c>
      <c r="B6786" s="1">
        <f t="shared" si="106"/>
        <v>201</v>
      </c>
      <c r="C6786" s="18">
        <v>27.8</v>
      </c>
      <c r="D6786">
        <v>28.6</v>
      </c>
      <c r="E6786">
        <v>15.8</v>
      </c>
      <c r="F6786" s="2">
        <v>0</v>
      </c>
    </row>
    <row r="6787" spans="1:6" x14ac:dyDescent="0.35">
      <c r="A6787">
        <v>2013</v>
      </c>
      <c r="B6787" s="1">
        <f t="shared" si="106"/>
        <v>202</v>
      </c>
      <c r="C6787" s="18">
        <v>28.3</v>
      </c>
      <c r="D6787">
        <v>30.8</v>
      </c>
      <c r="E6787">
        <v>14.6</v>
      </c>
      <c r="F6787" s="2">
        <v>0</v>
      </c>
    </row>
    <row r="6788" spans="1:6" x14ac:dyDescent="0.35">
      <c r="A6788">
        <v>2013</v>
      </c>
      <c r="B6788" s="1">
        <f t="shared" si="106"/>
        <v>203</v>
      </c>
      <c r="C6788" s="18">
        <v>27.6</v>
      </c>
      <c r="D6788">
        <v>27.9</v>
      </c>
      <c r="E6788">
        <v>15.7</v>
      </c>
      <c r="F6788" s="2">
        <v>0</v>
      </c>
    </row>
    <row r="6789" spans="1:6" x14ac:dyDescent="0.35">
      <c r="A6789">
        <v>2013</v>
      </c>
      <c r="B6789" s="1">
        <f t="shared" si="106"/>
        <v>204</v>
      </c>
      <c r="C6789" s="18">
        <v>27.1</v>
      </c>
      <c r="D6789">
        <v>31.9</v>
      </c>
      <c r="E6789">
        <v>16.399999999999999</v>
      </c>
      <c r="F6789" s="2">
        <v>0</v>
      </c>
    </row>
    <row r="6790" spans="1:6" x14ac:dyDescent="0.35">
      <c r="A6790">
        <v>2013</v>
      </c>
      <c r="B6790" s="1">
        <f t="shared" si="106"/>
        <v>205</v>
      </c>
      <c r="C6790" s="18">
        <v>27.3</v>
      </c>
      <c r="D6790">
        <v>34.1</v>
      </c>
      <c r="E6790">
        <v>15.8</v>
      </c>
      <c r="F6790" s="2">
        <v>0</v>
      </c>
    </row>
    <row r="6791" spans="1:6" x14ac:dyDescent="0.35">
      <c r="A6791">
        <v>2013</v>
      </c>
      <c r="B6791" s="1">
        <f t="shared" si="106"/>
        <v>206</v>
      </c>
      <c r="C6791" s="18">
        <v>27.2</v>
      </c>
      <c r="D6791">
        <v>31.9</v>
      </c>
      <c r="E6791">
        <v>17.399999999999999</v>
      </c>
      <c r="F6791" s="2">
        <v>0</v>
      </c>
    </row>
    <row r="6792" spans="1:6" x14ac:dyDescent="0.35">
      <c r="A6792">
        <v>2013</v>
      </c>
      <c r="B6792" s="1">
        <f t="shared" si="106"/>
        <v>207</v>
      </c>
      <c r="C6792" s="18">
        <v>27.5</v>
      </c>
      <c r="D6792">
        <v>30</v>
      </c>
      <c r="E6792">
        <v>16.8</v>
      </c>
      <c r="F6792" s="2">
        <v>0</v>
      </c>
    </row>
    <row r="6793" spans="1:6" x14ac:dyDescent="0.35">
      <c r="A6793">
        <v>2013</v>
      </c>
      <c r="B6793" s="1">
        <f t="shared" si="106"/>
        <v>208</v>
      </c>
      <c r="C6793" s="18">
        <v>27.5</v>
      </c>
      <c r="D6793">
        <v>29.5</v>
      </c>
      <c r="E6793">
        <v>15.1</v>
      </c>
      <c r="F6793" s="2">
        <v>0</v>
      </c>
    </row>
    <row r="6794" spans="1:6" x14ac:dyDescent="0.35">
      <c r="A6794">
        <v>2013</v>
      </c>
      <c r="B6794" s="1">
        <f t="shared" si="106"/>
        <v>209</v>
      </c>
      <c r="C6794" s="18">
        <v>28</v>
      </c>
      <c r="D6794">
        <v>30.6</v>
      </c>
      <c r="E6794">
        <v>14.9</v>
      </c>
      <c r="F6794" s="2">
        <v>0</v>
      </c>
    </row>
    <row r="6795" spans="1:6" x14ac:dyDescent="0.35">
      <c r="A6795">
        <v>2013</v>
      </c>
      <c r="B6795" s="1">
        <f t="shared" si="106"/>
        <v>210</v>
      </c>
      <c r="C6795" s="18">
        <v>28</v>
      </c>
      <c r="D6795">
        <v>33.9</v>
      </c>
      <c r="E6795">
        <v>15.6</v>
      </c>
      <c r="F6795" s="2">
        <v>0</v>
      </c>
    </row>
    <row r="6796" spans="1:6" x14ac:dyDescent="0.35">
      <c r="A6796">
        <v>2013</v>
      </c>
      <c r="B6796" s="1">
        <f t="shared" si="106"/>
        <v>211</v>
      </c>
      <c r="C6796" s="18">
        <v>24.9</v>
      </c>
      <c r="D6796">
        <v>40.5</v>
      </c>
      <c r="E6796">
        <v>19.5</v>
      </c>
      <c r="F6796" s="2">
        <v>0</v>
      </c>
    </row>
    <row r="6797" spans="1:6" x14ac:dyDescent="0.35">
      <c r="A6797">
        <v>2013</v>
      </c>
      <c r="B6797" s="1">
        <f t="shared" si="106"/>
        <v>212</v>
      </c>
      <c r="C6797" s="18">
        <v>20.8</v>
      </c>
      <c r="D6797">
        <v>42</v>
      </c>
      <c r="E6797">
        <v>25.6</v>
      </c>
      <c r="F6797" s="2">
        <v>0</v>
      </c>
    </row>
    <row r="6798" spans="1:6" x14ac:dyDescent="0.35">
      <c r="A6798">
        <v>2013</v>
      </c>
      <c r="B6798" s="1">
        <f t="shared" si="106"/>
        <v>213</v>
      </c>
      <c r="C6798" s="18">
        <v>24</v>
      </c>
      <c r="D6798">
        <v>38.299999999999997</v>
      </c>
      <c r="E6798">
        <v>24</v>
      </c>
      <c r="F6798" s="2">
        <v>0</v>
      </c>
    </row>
    <row r="6799" spans="1:6" x14ac:dyDescent="0.35">
      <c r="A6799">
        <v>2013</v>
      </c>
      <c r="B6799" s="1">
        <f t="shared" si="106"/>
        <v>214</v>
      </c>
      <c r="C6799" s="18">
        <v>20.6</v>
      </c>
      <c r="D6799">
        <v>36.200000000000003</v>
      </c>
      <c r="E6799">
        <v>20</v>
      </c>
      <c r="F6799" s="2">
        <v>0</v>
      </c>
    </row>
    <row r="6800" spans="1:6" x14ac:dyDescent="0.35">
      <c r="A6800">
        <v>2013</v>
      </c>
      <c r="B6800" s="1">
        <f t="shared" si="106"/>
        <v>215</v>
      </c>
      <c r="C6800" s="18">
        <v>24.2</v>
      </c>
      <c r="D6800">
        <v>34.1</v>
      </c>
      <c r="E6800">
        <v>19.8</v>
      </c>
      <c r="F6800" s="2">
        <v>0</v>
      </c>
    </row>
    <row r="6801" spans="1:6" x14ac:dyDescent="0.35">
      <c r="A6801">
        <v>2013</v>
      </c>
      <c r="B6801" s="1">
        <f t="shared" si="106"/>
        <v>216</v>
      </c>
      <c r="C6801" s="18">
        <v>24.2</v>
      </c>
      <c r="D6801">
        <v>37.299999999999997</v>
      </c>
      <c r="E6801">
        <v>20</v>
      </c>
      <c r="F6801" s="2">
        <v>0</v>
      </c>
    </row>
    <row r="6802" spans="1:6" x14ac:dyDescent="0.35">
      <c r="A6802">
        <v>2013</v>
      </c>
      <c r="B6802" s="1">
        <f t="shared" si="106"/>
        <v>217</v>
      </c>
      <c r="C6802" s="18">
        <v>24.8</v>
      </c>
      <c r="D6802">
        <v>37</v>
      </c>
      <c r="E6802">
        <v>20</v>
      </c>
      <c r="F6802" s="2">
        <v>0</v>
      </c>
    </row>
    <row r="6803" spans="1:6" x14ac:dyDescent="0.35">
      <c r="A6803">
        <v>2013</v>
      </c>
      <c r="B6803" s="1">
        <f t="shared" si="106"/>
        <v>218</v>
      </c>
      <c r="C6803" s="18">
        <v>25.5</v>
      </c>
      <c r="D6803">
        <v>36</v>
      </c>
      <c r="E6803">
        <v>19</v>
      </c>
      <c r="F6803" s="2">
        <v>0</v>
      </c>
    </row>
    <row r="6804" spans="1:6" x14ac:dyDescent="0.35">
      <c r="A6804">
        <v>2013</v>
      </c>
      <c r="B6804" s="1">
        <f t="shared" si="106"/>
        <v>219</v>
      </c>
      <c r="C6804" s="18">
        <v>27</v>
      </c>
      <c r="D6804">
        <v>33.299999999999997</v>
      </c>
      <c r="E6804">
        <v>17.8</v>
      </c>
      <c r="F6804" s="2">
        <v>0</v>
      </c>
    </row>
    <row r="6805" spans="1:6" x14ac:dyDescent="0.35">
      <c r="A6805">
        <v>2013</v>
      </c>
      <c r="B6805" s="1">
        <f t="shared" si="106"/>
        <v>220</v>
      </c>
      <c r="C6805" s="18">
        <v>27.3</v>
      </c>
      <c r="D6805">
        <v>34.299999999999997</v>
      </c>
      <c r="E6805">
        <v>16</v>
      </c>
      <c r="F6805" s="2">
        <v>0</v>
      </c>
    </row>
    <row r="6806" spans="1:6" x14ac:dyDescent="0.35">
      <c r="A6806">
        <v>2013</v>
      </c>
      <c r="B6806" s="1">
        <f t="shared" si="106"/>
        <v>221</v>
      </c>
      <c r="C6806" s="18">
        <v>27.3</v>
      </c>
      <c r="D6806">
        <v>40.299999999999997</v>
      </c>
      <c r="E6806">
        <v>20.8</v>
      </c>
      <c r="F6806" s="2">
        <v>0</v>
      </c>
    </row>
    <row r="6807" spans="1:6" x14ac:dyDescent="0.35">
      <c r="A6807">
        <v>2013</v>
      </c>
      <c r="B6807" s="1">
        <f t="shared" si="106"/>
        <v>222</v>
      </c>
      <c r="C6807" s="18">
        <v>27.1</v>
      </c>
      <c r="D6807">
        <v>41</v>
      </c>
      <c r="E6807">
        <v>22</v>
      </c>
      <c r="F6807" s="2">
        <v>0</v>
      </c>
    </row>
    <row r="6808" spans="1:6" x14ac:dyDescent="0.35">
      <c r="A6808">
        <v>2013</v>
      </c>
      <c r="B6808" s="1">
        <f t="shared" si="106"/>
        <v>223</v>
      </c>
      <c r="C6808" s="18">
        <v>26.7</v>
      </c>
      <c r="D6808">
        <v>41</v>
      </c>
      <c r="E6808">
        <v>21</v>
      </c>
      <c r="F6808" s="2">
        <v>0</v>
      </c>
    </row>
    <row r="6809" spans="1:6" x14ac:dyDescent="0.35">
      <c r="A6809">
        <v>2013</v>
      </c>
      <c r="B6809" s="1">
        <f t="shared" si="106"/>
        <v>224</v>
      </c>
      <c r="C6809" s="18">
        <v>23.3</v>
      </c>
      <c r="D6809">
        <v>42</v>
      </c>
      <c r="E6809">
        <v>26.9</v>
      </c>
      <c r="F6809" s="2">
        <v>0</v>
      </c>
    </row>
    <row r="6810" spans="1:6" x14ac:dyDescent="0.35">
      <c r="A6810">
        <v>2013</v>
      </c>
      <c r="B6810" s="1">
        <f t="shared" si="106"/>
        <v>225</v>
      </c>
      <c r="C6810" s="18">
        <v>24.8</v>
      </c>
      <c r="D6810">
        <v>40</v>
      </c>
      <c r="E6810">
        <v>24</v>
      </c>
      <c r="F6810" s="2">
        <v>0</v>
      </c>
    </row>
    <row r="6811" spans="1:6" x14ac:dyDescent="0.35">
      <c r="A6811">
        <v>2013</v>
      </c>
      <c r="B6811" s="1">
        <f t="shared" si="106"/>
        <v>226</v>
      </c>
      <c r="C6811" s="18">
        <v>27</v>
      </c>
      <c r="D6811">
        <v>36</v>
      </c>
      <c r="E6811">
        <v>19.7</v>
      </c>
      <c r="F6811" s="2">
        <v>0</v>
      </c>
    </row>
    <row r="6812" spans="1:6" x14ac:dyDescent="0.35">
      <c r="A6812">
        <v>2013</v>
      </c>
      <c r="B6812" s="1">
        <f t="shared" si="106"/>
        <v>227</v>
      </c>
      <c r="C6812" s="18">
        <v>27.6</v>
      </c>
      <c r="D6812">
        <v>35</v>
      </c>
      <c r="E6812">
        <v>16.100000000000001</v>
      </c>
      <c r="F6812" s="2">
        <v>0</v>
      </c>
    </row>
    <row r="6813" spans="1:6" x14ac:dyDescent="0.35">
      <c r="A6813">
        <v>2013</v>
      </c>
      <c r="B6813" s="1">
        <f t="shared" si="106"/>
        <v>228</v>
      </c>
      <c r="C6813" s="18">
        <v>26.7</v>
      </c>
      <c r="D6813">
        <v>34</v>
      </c>
      <c r="E6813">
        <v>17</v>
      </c>
      <c r="F6813" s="2">
        <v>0</v>
      </c>
    </row>
    <row r="6814" spans="1:6" x14ac:dyDescent="0.35">
      <c r="A6814">
        <v>2013</v>
      </c>
      <c r="B6814" s="1">
        <f t="shared" si="106"/>
        <v>229</v>
      </c>
      <c r="C6814" s="18">
        <v>26.4</v>
      </c>
      <c r="D6814">
        <v>34</v>
      </c>
      <c r="E6814">
        <v>16.5</v>
      </c>
      <c r="F6814" s="2">
        <v>0</v>
      </c>
    </row>
    <row r="6815" spans="1:6" x14ac:dyDescent="0.35">
      <c r="A6815">
        <v>2013</v>
      </c>
      <c r="B6815" s="1">
        <f t="shared" si="106"/>
        <v>230</v>
      </c>
      <c r="C6815" s="18">
        <v>26</v>
      </c>
      <c r="D6815">
        <v>39.299999999999997</v>
      </c>
      <c r="E6815">
        <v>20</v>
      </c>
      <c r="F6815" s="2">
        <v>0</v>
      </c>
    </row>
    <row r="6816" spans="1:6" x14ac:dyDescent="0.35">
      <c r="A6816">
        <v>2013</v>
      </c>
      <c r="B6816" s="1">
        <f t="shared" ref="B6816:B6879" si="107">B6815+1</f>
        <v>231</v>
      </c>
      <c r="C6816" s="18">
        <v>26.1</v>
      </c>
      <c r="D6816">
        <v>40.299999999999997</v>
      </c>
      <c r="E6816">
        <v>22</v>
      </c>
      <c r="F6816" s="2">
        <v>0</v>
      </c>
    </row>
    <row r="6817" spans="1:6" x14ac:dyDescent="0.35">
      <c r="A6817">
        <v>2013</v>
      </c>
      <c r="B6817" s="1">
        <f t="shared" si="107"/>
        <v>232</v>
      </c>
      <c r="C6817" s="18">
        <v>26</v>
      </c>
      <c r="D6817">
        <v>40</v>
      </c>
      <c r="E6817">
        <v>21.6</v>
      </c>
      <c r="F6817" s="2">
        <v>0</v>
      </c>
    </row>
    <row r="6818" spans="1:6" x14ac:dyDescent="0.35">
      <c r="A6818">
        <v>2013</v>
      </c>
      <c r="B6818" s="1">
        <f t="shared" si="107"/>
        <v>233</v>
      </c>
      <c r="C6818" s="18">
        <v>25.7</v>
      </c>
      <c r="D6818">
        <v>36</v>
      </c>
      <c r="E6818">
        <v>20</v>
      </c>
      <c r="F6818" s="2">
        <v>0</v>
      </c>
    </row>
    <row r="6819" spans="1:6" x14ac:dyDescent="0.35">
      <c r="A6819">
        <v>2013</v>
      </c>
      <c r="B6819" s="1">
        <f t="shared" si="107"/>
        <v>234</v>
      </c>
      <c r="C6819" s="18">
        <v>24.3</v>
      </c>
      <c r="D6819">
        <v>39.4</v>
      </c>
      <c r="E6819">
        <v>20</v>
      </c>
      <c r="F6819" s="2">
        <v>0</v>
      </c>
    </row>
    <row r="6820" spans="1:6" x14ac:dyDescent="0.35">
      <c r="A6820">
        <v>2013</v>
      </c>
      <c r="B6820" s="1">
        <f t="shared" si="107"/>
        <v>235</v>
      </c>
      <c r="C6820" s="18">
        <v>22.5</v>
      </c>
      <c r="D6820">
        <v>38</v>
      </c>
      <c r="E6820">
        <v>22.8</v>
      </c>
      <c r="F6820" s="2">
        <v>0</v>
      </c>
    </row>
    <row r="6821" spans="1:6" x14ac:dyDescent="0.35">
      <c r="A6821">
        <v>2013</v>
      </c>
      <c r="B6821" s="1">
        <f t="shared" si="107"/>
        <v>236</v>
      </c>
      <c r="C6821" s="18">
        <v>24.8</v>
      </c>
      <c r="D6821">
        <v>33.1</v>
      </c>
      <c r="E6821">
        <v>20.6</v>
      </c>
      <c r="F6821" s="2">
        <v>0</v>
      </c>
    </row>
    <row r="6822" spans="1:6" x14ac:dyDescent="0.35">
      <c r="A6822">
        <v>2013</v>
      </c>
      <c r="B6822" s="1">
        <f t="shared" si="107"/>
        <v>237</v>
      </c>
      <c r="C6822" s="18">
        <v>23.3</v>
      </c>
      <c r="D6822">
        <v>30.1</v>
      </c>
      <c r="E6822">
        <v>17.8</v>
      </c>
      <c r="F6822" s="2">
        <v>0</v>
      </c>
    </row>
    <row r="6823" spans="1:6" x14ac:dyDescent="0.35">
      <c r="A6823">
        <v>2013</v>
      </c>
      <c r="B6823" s="1">
        <f t="shared" si="107"/>
        <v>238</v>
      </c>
      <c r="C6823" s="18">
        <v>24.7</v>
      </c>
      <c r="D6823">
        <v>28</v>
      </c>
      <c r="E6823">
        <v>17</v>
      </c>
      <c r="F6823" s="2">
        <v>0</v>
      </c>
    </row>
    <row r="6824" spans="1:6" x14ac:dyDescent="0.35">
      <c r="A6824">
        <v>2013</v>
      </c>
      <c r="B6824" s="1">
        <f t="shared" si="107"/>
        <v>239</v>
      </c>
      <c r="C6824" s="18">
        <v>21.1</v>
      </c>
      <c r="D6824">
        <v>25</v>
      </c>
      <c r="E6824">
        <v>16</v>
      </c>
      <c r="F6824" s="2">
        <v>0</v>
      </c>
    </row>
    <row r="6825" spans="1:6" x14ac:dyDescent="0.35">
      <c r="A6825">
        <v>2013</v>
      </c>
      <c r="B6825" s="1">
        <f t="shared" si="107"/>
        <v>240</v>
      </c>
      <c r="C6825" s="18">
        <v>24</v>
      </c>
      <c r="D6825">
        <v>28.3</v>
      </c>
      <c r="E6825">
        <v>16</v>
      </c>
      <c r="F6825" s="2">
        <v>0</v>
      </c>
    </row>
    <row r="6826" spans="1:6" x14ac:dyDescent="0.35">
      <c r="A6826">
        <v>2013</v>
      </c>
      <c r="B6826" s="1">
        <f t="shared" si="107"/>
        <v>241</v>
      </c>
      <c r="C6826" s="18">
        <v>22.4</v>
      </c>
      <c r="D6826">
        <v>27</v>
      </c>
      <c r="E6826">
        <v>17.8</v>
      </c>
      <c r="F6826" s="2">
        <v>0</v>
      </c>
    </row>
    <row r="6827" spans="1:6" x14ac:dyDescent="0.35">
      <c r="A6827">
        <v>2013</v>
      </c>
      <c r="B6827" s="1">
        <f t="shared" si="107"/>
        <v>242</v>
      </c>
      <c r="C6827" s="18">
        <v>23.3</v>
      </c>
      <c r="D6827">
        <v>31</v>
      </c>
      <c r="E6827">
        <v>16</v>
      </c>
      <c r="F6827" s="2">
        <v>0</v>
      </c>
    </row>
    <row r="6828" spans="1:6" x14ac:dyDescent="0.35">
      <c r="A6828">
        <v>2013</v>
      </c>
      <c r="B6828" s="1">
        <f t="shared" si="107"/>
        <v>243</v>
      </c>
      <c r="C6828" s="18">
        <v>25</v>
      </c>
      <c r="D6828">
        <v>33</v>
      </c>
      <c r="E6828">
        <v>18.7</v>
      </c>
      <c r="F6828" s="2">
        <v>0</v>
      </c>
    </row>
    <row r="6829" spans="1:6" x14ac:dyDescent="0.35">
      <c r="A6829">
        <v>2013</v>
      </c>
      <c r="B6829" s="1">
        <f t="shared" si="107"/>
        <v>244</v>
      </c>
      <c r="C6829" s="18">
        <v>25.2</v>
      </c>
      <c r="D6829">
        <v>33</v>
      </c>
      <c r="E6829">
        <v>19</v>
      </c>
      <c r="F6829" s="2">
        <v>0</v>
      </c>
    </row>
    <row r="6830" spans="1:6" x14ac:dyDescent="0.35">
      <c r="A6830">
        <v>2013</v>
      </c>
      <c r="B6830" s="1">
        <f t="shared" si="107"/>
        <v>245</v>
      </c>
      <c r="C6830" s="18">
        <v>25.5</v>
      </c>
      <c r="D6830">
        <v>35</v>
      </c>
      <c r="E6830">
        <v>19.5</v>
      </c>
      <c r="F6830" s="2">
        <v>0</v>
      </c>
    </row>
    <row r="6831" spans="1:6" x14ac:dyDescent="0.35">
      <c r="A6831">
        <v>2013</v>
      </c>
      <c r="B6831" s="1">
        <f t="shared" si="107"/>
        <v>246</v>
      </c>
      <c r="C6831" s="18">
        <v>25.2</v>
      </c>
      <c r="D6831">
        <v>36</v>
      </c>
      <c r="E6831">
        <v>19</v>
      </c>
      <c r="F6831" s="2">
        <v>0</v>
      </c>
    </row>
    <row r="6832" spans="1:6" x14ac:dyDescent="0.35">
      <c r="A6832">
        <v>2013</v>
      </c>
      <c r="B6832" s="1">
        <f t="shared" si="107"/>
        <v>247</v>
      </c>
      <c r="C6832" s="18">
        <v>25.1</v>
      </c>
      <c r="D6832">
        <v>34</v>
      </c>
      <c r="E6832">
        <v>17</v>
      </c>
      <c r="F6832" s="2">
        <v>0</v>
      </c>
    </row>
    <row r="6833" spans="1:6" x14ac:dyDescent="0.35">
      <c r="A6833">
        <v>2013</v>
      </c>
      <c r="B6833" s="1">
        <f t="shared" si="107"/>
        <v>248</v>
      </c>
      <c r="C6833" s="18">
        <v>24</v>
      </c>
      <c r="D6833">
        <v>29.4</v>
      </c>
      <c r="E6833">
        <v>17.899999999999999</v>
      </c>
      <c r="F6833" s="2">
        <v>0</v>
      </c>
    </row>
    <row r="6834" spans="1:6" x14ac:dyDescent="0.35">
      <c r="A6834">
        <v>2013</v>
      </c>
      <c r="B6834" s="1">
        <f t="shared" si="107"/>
        <v>249</v>
      </c>
      <c r="C6834" s="18">
        <v>22</v>
      </c>
      <c r="D6834">
        <v>29</v>
      </c>
      <c r="E6834">
        <v>15</v>
      </c>
      <c r="F6834" s="2">
        <v>0</v>
      </c>
    </row>
    <row r="6835" spans="1:6" x14ac:dyDescent="0.35">
      <c r="A6835">
        <v>2013</v>
      </c>
      <c r="B6835" s="1">
        <f t="shared" si="107"/>
        <v>250</v>
      </c>
      <c r="C6835" s="18">
        <v>3</v>
      </c>
      <c r="D6835">
        <v>23</v>
      </c>
      <c r="E6835">
        <v>17.5</v>
      </c>
      <c r="F6835" s="2">
        <v>5</v>
      </c>
    </row>
    <row r="6836" spans="1:6" x14ac:dyDescent="0.35">
      <c r="A6836">
        <v>2013</v>
      </c>
      <c r="B6836" s="1">
        <f t="shared" si="107"/>
        <v>251</v>
      </c>
      <c r="C6836" s="18">
        <v>16.100000000000001</v>
      </c>
      <c r="D6836">
        <v>25</v>
      </c>
      <c r="E6836">
        <v>15</v>
      </c>
      <c r="F6836" s="2">
        <v>2</v>
      </c>
    </row>
    <row r="6837" spans="1:6" x14ac:dyDescent="0.35">
      <c r="A6837">
        <v>2013</v>
      </c>
      <c r="B6837" s="1">
        <f t="shared" si="107"/>
        <v>252</v>
      </c>
      <c r="C6837" s="18">
        <v>22.7</v>
      </c>
      <c r="D6837">
        <v>29</v>
      </c>
      <c r="E6837">
        <v>14.6</v>
      </c>
      <c r="F6837" s="2">
        <v>0</v>
      </c>
    </row>
    <row r="6838" spans="1:6" x14ac:dyDescent="0.35">
      <c r="A6838">
        <v>2013</v>
      </c>
      <c r="B6838" s="1">
        <f t="shared" si="107"/>
        <v>253</v>
      </c>
      <c r="C6838" s="18">
        <v>24</v>
      </c>
      <c r="D6838">
        <v>32</v>
      </c>
      <c r="E6838">
        <v>15.8</v>
      </c>
      <c r="F6838" s="2">
        <v>0</v>
      </c>
    </row>
    <row r="6839" spans="1:6" x14ac:dyDescent="0.35">
      <c r="A6839">
        <v>2013</v>
      </c>
      <c r="B6839" s="1">
        <f t="shared" si="107"/>
        <v>254</v>
      </c>
      <c r="C6839" s="18">
        <v>21.9</v>
      </c>
      <c r="D6839">
        <v>30</v>
      </c>
      <c r="E6839">
        <v>17</v>
      </c>
      <c r="F6839" s="2">
        <v>0</v>
      </c>
    </row>
    <row r="6840" spans="1:6" x14ac:dyDescent="0.35">
      <c r="A6840">
        <v>2013</v>
      </c>
      <c r="B6840" s="1">
        <f t="shared" si="107"/>
        <v>255</v>
      </c>
      <c r="C6840" s="18">
        <v>22</v>
      </c>
      <c r="D6840">
        <v>29</v>
      </c>
      <c r="E6840">
        <v>16.899999999999999</v>
      </c>
      <c r="F6840" s="2">
        <v>0</v>
      </c>
    </row>
    <row r="6841" spans="1:6" x14ac:dyDescent="0.35">
      <c r="A6841">
        <v>2013</v>
      </c>
      <c r="B6841" s="1">
        <f t="shared" si="107"/>
        <v>256</v>
      </c>
      <c r="C6841" s="18">
        <v>15.5</v>
      </c>
      <c r="D6841">
        <v>29</v>
      </c>
      <c r="E6841">
        <v>18</v>
      </c>
      <c r="F6841" s="2">
        <v>13</v>
      </c>
    </row>
    <row r="6842" spans="1:6" x14ac:dyDescent="0.35">
      <c r="A6842">
        <v>2013</v>
      </c>
      <c r="B6842" s="1">
        <f t="shared" si="107"/>
        <v>257</v>
      </c>
      <c r="C6842" s="18">
        <v>11.1</v>
      </c>
      <c r="D6842">
        <v>24</v>
      </c>
      <c r="E6842">
        <v>18</v>
      </c>
      <c r="F6842" s="2">
        <v>16</v>
      </c>
    </row>
    <row r="6843" spans="1:6" x14ac:dyDescent="0.35">
      <c r="A6843">
        <v>2013</v>
      </c>
      <c r="B6843" s="1">
        <f t="shared" si="107"/>
        <v>258</v>
      </c>
      <c r="C6843" s="18">
        <v>22.9</v>
      </c>
      <c r="D6843">
        <v>28</v>
      </c>
      <c r="E6843">
        <v>15.8</v>
      </c>
      <c r="F6843" s="2">
        <v>0</v>
      </c>
    </row>
    <row r="6844" spans="1:6" x14ac:dyDescent="0.35">
      <c r="A6844">
        <v>2013</v>
      </c>
      <c r="B6844" s="1">
        <f t="shared" si="107"/>
        <v>259</v>
      </c>
      <c r="C6844" s="18">
        <v>17.5</v>
      </c>
      <c r="D6844">
        <v>26</v>
      </c>
      <c r="E6844">
        <v>18</v>
      </c>
      <c r="F6844" s="2">
        <v>0</v>
      </c>
    </row>
    <row r="6845" spans="1:6" x14ac:dyDescent="0.35">
      <c r="A6845">
        <v>2013</v>
      </c>
      <c r="B6845" s="1">
        <f t="shared" si="107"/>
        <v>260</v>
      </c>
      <c r="C6845" s="18">
        <v>18.8</v>
      </c>
      <c r="D6845">
        <v>26</v>
      </c>
      <c r="E6845">
        <v>17</v>
      </c>
      <c r="F6845" s="2">
        <v>0</v>
      </c>
    </row>
    <row r="6846" spans="1:6" x14ac:dyDescent="0.35">
      <c r="A6846">
        <v>2013</v>
      </c>
      <c r="B6846" s="1">
        <f t="shared" si="107"/>
        <v>261</v>
      </c>
      <c r="C6846" s="18">
        <v>14.9</v>
      </c>
      <c r="D6846">
        <v>24</v>
      </c>
      <c r="E6846">
        <v>16</v>
      </c>
      <c r="F6846" s="2">
        <v>0</v>
      </c>
    </row>
    <row r="6847" spans="1:6" x14ac:dyDescent="0.35">
      <c r="A6847">
        <v>2013</v>
      </c>
      <c r="B6847" s="1">
        <f t="shared" si="107"/>
        <v>262</v>
      </c>
      <c r="C6847" s="18">
        <v>22.2</v>
      </c>
      <c r="D6847">
        <v>27.1</v>
      </c>
      <c r="E6847">
        <v>14.6</v>
      </c>
      <c r="F6847" s="2">
        <v>0</v>
      </c>
    </row>
    <row r="6848" spans="1:6" x14ac:dyDescent="0.35">
      <c r="A6848">
        <v>2013</v>
      </c>
      <c r="B6848" s="1">
        <f t="shared" si="107"/>
        <v>263</v>
      </c>
      <c r="C6848" s="18">
        <v>21.2</v>
      </c>
      <c r="D6848">
        <v>31</v>
      </c>
      <c r="E6848">
        <v>15</v>
      </c>
      <c r="F6848" s="2">
        <v>0</v>
      </c>
    </row>
    <row r="6849" spans="1:6" x14ac:dyDescent="0.35">
      <c r="A6849">
        <v>2013</v>
      </c>
      <c r="B6849" s="1">
        <f t="shared" si="107"/>
        <v>264</v>
      </c>
      <c r="C6849" s="18">
        <v>18.600000000000001</v>
      </c>
      <c r="D6849">
        <v>35</v>
      </c>
      <c r="E6849">
        <v>19.8</v>
      </c>
      <c r="F6849" s="2">
        <v>0</v>
      </c>
    </row>
    <row r="6850" spans="1:6" x14ac:dyDescent="0.35">
      <c r="A6850">
        <v>2013</v>
      </c>
      <c r="B6850" s="1">
        <f t="shared" si="107"/>
        <v>265</v>
      </c>
      <c r="C6850" s="18">
        <v>17.899999999999999</v>
      </c>
      <c r="D6850">
        <v>34</v>
      </c>
      <c r="E6850">
        <v>18</v>
      </c>
      <c r="F6850" s="2">
        <v>12</v>
      </c>
    </row>
    <row r="6851" spans="1:6" x14ac:dyDescent="0.35">
      <c r="A6851">
        <v>2013</v>
      </c>
      <c r="B6851" s="1">
        <f t="shared" si="107"/>
        <v>266</v>
      </c>
      <c r="C6851" s="18">
        <v>19.899999999999999</v>
      </c>
      <c r="D6851">
        <v>29</v>
      </c>
      <c r="E6851">
        <v>15.9</v>
      </c>
      <c r="F6851" s="2">
        <v>0</v>
      </c>
    </row>
    <row r="6852" spans="1:6" x14ac:dyDescent="0.35">
      <c r="A6852">
        <v>2013</v>
      </c>
      <c r="B6852" s="1">
        <f t="shared" si="107"/>
        <v>267</v>
      </c>
      <c r="C6852" s="18">
        <v>20.100000000000001</v>
      </c>
      <c r="D6852">
        <v>27</v>
      </c>
      <c r="E6852">
        <v>17</v>
      </c>
      <c r="F6852" s="2">
        <v>0</v>
      </c>
    </row>
    <row r="6853" spans="1:6" x14ac:dyDescent="0.35">
      <c r="A6853">
        <v>2013</v>
      </c>
      <c r="B6853" s="1">
        <f t="shared" si="107"/>
        <v>268</v>
      </c>
      <c r="C6853" s="18">
        <v>21</v>
      </c>
      <c r="D6853">
        <v>28.3</v>
      </c>
      <c r="E6853">
        <v>15.7</v>
      </c>
      <c r="F6853" s="2">
        <v>0</v>
      </c>
    </row>
    <row r="6854" spans="1:6" x14ac:dyDescent="0.35">
      <c r="A6854">
        <v>2013</v>
      </c>
      <c r="B6854" s="1">
        <f t="shared" si="107"/>
        <v>269</v>
      </c>
      <c r="C6854" s="18">
        <v>19.899999999999999</v>
      </c>
      <c r="D6854">
        <v>28</v>
      </c>
      <c r="E6854">
        <v>15</v>
      </c>
      <c r="F6854" s="2">
        <v>0</v>
      </c>
    </row>
    <row r="6855" spans="1:6" x14ac:dyDescent="0.35">
      <c r="A6855">
        <v>2013</v>
      </c>
      <c r="B6855" s="1">
        <f t="shared" si="107"/>
        <v>270</v>
      </c>
      <c r="C6855" s="18">
        <v>14.8</v>
      </c>
      <c r="D6855">
        <v>28</v>
      </c>
      <c r="E6855">
        <v>16</v>
      </c>
      <c r="F6855" s="2">
        <v>0</v>
      </c>
    </row>
    <row r="6856" spans="1:6" x14ac:dyDescent="0.35">
      <c r="A6856">
        <v>2013</v>
      </c>
      <c r="B6856" s="1">
        <f t="shared" si="107"/>
        <v>271</v>
      </c>
      <c r="C6856" s="18">
        <v>15</v>
      </c>
      <c r="D6856">
        <v>27</v>
      </c>
      <c r="E6856">
        <v>17.5</v>
      </c>
      <c r="F6856" s="2">
        <v>0</v>
      </c>
    </row>
    <row r="6857" spans="1:6" x14ac:dyDescent="0.35">
      <c r="A6857">
        <v>2013</v>
      </c>
      <c r="B6857" s="1">
        <f t="shared" si="107"/>
        <v>272</v>
      </c>
      <c r="C6857" s="18">
        <v>18.600000000000001</v>
      </c>
      <c r="D6857">
        <v>27</v>
      </c>
      <c r="E6857">
        <v>17</v>
      </c>
      <c r="F6857" s="2">
        <v>0</v>
      </c>
    </row>
    <row r="6858" spans="1:6" x14ac:dyDescent="0.35">
      <c r="A6858">
        <v>2013</v>
      </c>
      <c r="B6858" s="1">
        <f t="shared" si="107"/>
        <v>273</v>
      </c>
      <c r="C6858" s="18">
        <v>20.2</v>
      </c>
      <c r="D6858">
        <v>28.1</v>
      </c>
      <c r="E6858">
        <v>14</v>
      </c>
      <c r="F6858" s="2">
        <v>0</v>
      </c>
    </row>
    <row r="6859" spans="1:6" x14ac:dyDescent="0.35">
      <c r="A6859">
        <v>2013</v>
      </c>
      <c r="B6859" s="1">
        <f t="shared" si="107"/>
        <v>274</v>
      </c>
      <c r="C6859" s="18">
        <v>20.3</v>
      </c>
      <c r="D6859">
        <v>30</v>
      </c>
      <c r="E6859">
        <v>15.8</v>
      </c>
      <c r="F6859" s="2">
        <v>0</v>
      </c>
    </row>
    <row r="6860" spans="1:6" x14ac:dyDescent="0.35">
      <c r="A6860">
        <v>2013</v>
      </c>
      <c r="B6860" s="1">
        <f t="shared" si="107"/>
        <v>275</v>
      </c>
      <c r="C6860" s="18">
        <v>20.2</v>
      </c>
      <c r="D6860">
        <v>30</v>
      </c>
      <c r="E6860">
        <v>17.8</v>
      </c>
      <c r="F6860" s="2">
        <v>0</v>
      </c>
    </row>
    <row r="6861" spans="1:6" x14ac:dyDescent="0.35">
      <c r="A6861">
        <v>2013</v>
      </c>
      <c r="B6861" s="1">
        <f t="shared" si="107"/>
        <v>276</v>
      </c>
      <c r="C6861" s="18">
        <v>16.5</v>
      </c>
      <c r="D6861">
        <v>28</v>
      </c>
      <c r="E6861">
        <v>21</v>
      </c>
      <c r="F6861" s="2">
        <v>0</v>
      </c>
    </row>
    <row r="6862" spans="1:6" x14ac:dyDescent="0.35">
      <c r="A6862">
        <v>2013</v>
      </c>
      <c r="B6862" s="1">
        <f t="shared" si="107"/>
        <v>277</v>
      </c>
      <c r="C6862" s="18">
        <v>15.3</v>
      </c>
      <c r="D6862">
        <v>26</v>
      </c>
      <c r="E6862">
        <v>19</v>
      </c>
      <c r="F6862" s="2">
        <v>0</v>
      </c>
    </row>
    <row r="6863" spans="1:6" x14ac:dyDescent="0.35">
      <c r="A6863">
        <v>2013</v>
      </c>
      <c r="B6863" s="1">
        <f t="shared" si="107"/>
        <v>278</v>
      </c>
      <c r="C6863" s="18">
        <v>19.899999999999999</v>
      </c>
      <c r="D6863">
        <v>28</v>
      </c>
      <c r="E6863">
        <v>17</v>
      </c>
      <c r="F6863" s="2">
        <v>0</v>
      </c>
    </row>
    <row r="6864" spans="1:6" x14ac:dyDescent="0.35">
      <c r="A6864">
        <v>2013</v>
      </c>
      <c r="B6864" s="1">
        <f t="shared" si="107"/>
        <v>279</v>
      </c>
      <c r="C6864" s="18">
        <v>20</v>
      </c>
      <c r="D6864">
        <v>29</v>
      </c>
      <c r="E6864">
        <v>13</v>
      </c>
      <c r="F6864" s="2">
        <v>0</v>
      </c>
    </row>
    <row r="6865" spans="1:6" x14ac:dyDescent="0.35">
      <c r="A6865">
        <v>2013</v>
      </c>
      <c r="B6865" s="1">
        <f t="shared" si="107"/>
        <v>280</v>
      </c>
      <c r="C6865" s="18">
        <v>19.600000000000001</v>
      </c>
      <c r="D6865">
        <v>27.2</v>
      </c>
      <c r="E6865">
        <v>14</v>
      </c>
      <c r="F6865" s="2">
        <v>0</v>
      </c>
    </row>
    <row r="6866" spans="1:6" x14ac:dyDescent="0.35">
      <c r="A6866">
        <v>2013</v>
      </c>
      <c r="B6866" s="1">
        <f t="shared" si="107"/>
        <v>281</v>
      </c>
      <c r="C6866" s="18">
        <v>19.5</v>
      </c>
      <c r="D6866">
        <v>30</v>
      </c>
      <c r="E6866">
        <v>16</v>
      </c>
      <c r="F6866" s="2">
        <v>0</v>
      </c>
    </row>
    <row r="6867" spans="1:6" x14ac:dyDescent="0.35">
      <c r="A6867">
        <v>2013</v>
      </c>
      <c r="B6867" s="1">
        <f t="shared" si="107"/>
        <v>282</v>
      </c>
      <c r="C6867" s="18">
        <v>19.600000000000001</v>
      </c>
      <c r="D6867">
        <v>30</v>
      </c>
      <c r="E6867">
        <v>16.8</v>
      </c>
      <c r="F6867" s="2">
        <v>0</v>
      </c>
    </row>
    <row r="6868" spans="1:6" x14ac:dyDescent="0.35">
      <c r="A6868">
        <v>2013</v>
      </c>
      <c r="B6868" s="1">
        <f t="shared" si="107"/>
        <v>283</v>
      </c>
      <c r="C6868" s="18">
        <v>19.2</v>
      </c>
      <c r="D6868">
        <v>29.1</v>
      </c>
      <c r="E6868">
        <v>16</v>
      </c>
      <c r="F6868" s="2">
        <v>0</v>
      </c>
    </row>
    <row r="6869" spans="1:6" x14ac:dyDescent="0.35">
      <c r="A6869">
        <v>2013</v>
      </c>
      <c r="B6869" s="1">
        <f t="shared" si="107"/>
        <v>284</v>
      </c>
      <c r="C6869" s="18">
        <v>18.399999999999999</v>
      </c>
      <c r="D6869">
        <v>27.2</v>
      </c>
      <c r="E6869">
        <v>16</v>
      </c>
      <c r="F6869" s="2">
        <v>0</v>
      </c>
    </row>
    <row r="6870" spans="1:6" x14ac:dyDescent="0.35">
      <c r="A6870">
        <v>2013</v>
      </c>
      <c r="B6870" s="1">
        <f t="shared" si="107"/>
        <v>285</v>
      </c>
      <c r="C6870" s="18">
        <v>15.2</v>
      </c>
      <c r="D6870">
        <v>24</v>
      </c>
      <c r="E6870">
        <v>15.8</v>
      </c>
      <c r="F6870" s="2">
        <v>0</v>
      </c>
    </row>
    <row r="6871" spans="1:6" x14ac:dyDescent="0.35">
      <c r="A6871">
        <v>2013</v>
      </c>
      <c r="B6871" s="1">
        <f t="shared" si="107"/>
        <v>286</v>
      </c>
      <c r="C6871" s="18">
        <v>18.399999999999999</v>
      </c>
      <c r="D6871">
        <v>24</v>
      </c>
      <c r="E6871">
        <v>12</v>
      </c>
      <c r="F6871" s="2">
        <v>0</v>
      </c>
    </row>
    <row r="6872" spans="1:6" x14ac:dyDescent="0.35">
      <c r="A6872">
        <v>2013</v>
      </c>
      <c r="B6872" s="1">
        <f t="shared" si="107"/>
        <v>287</v>
      </c>
      <c r="C6872" s="18">
        <v>17.600000000000001</v>
      </c>
      <c r="D6872">
        <v>24</v>
      </c>
      <c r="E6872">
        <v>10.9</v>
      </c>
      <c r="F6872" s="2">
        <v>0</v>
      </c>
    </row>
    <row r="6873" spans="1:6" x14ac:dyDescent="0.35">
      <c r="A6873">
        <v>2013</v>
      </c>
      <c r="B6873" s="1">
        <f t="shared" si="107"/>
        <v>288</v>
      </c>
      <c r="C6873" s="18">
        <v>18.2</v>
      </c>
      <c r="D6873">
        <v>27.1</v>
      </c>
      <c r="E6873">
        <v>13</v>
      </c>
      <c r="F6873" s="2">
        <v>0</v>
      </c>
    </row>
    <row r="6874" spans="1:6" x14ac:dyDescent="0.35">
      <c r="A6874">
        <v>2013</v>
      </c>
      <c r="B6874" s="1">
        <f t="shared" si="107"/>
        <v>289</v>
      </c>
      <c r="C6874" s="18">
        <v>18.100000000000001</v>
      </c>
      <c r="D6874">
        <v>29</v>
      </c>
      <c r="E6874">
        <v>13.9</v>
      </c>
      <c r="F6874" s="2">
        <v>0</v>
      </c>
    </row>
    <row r="6875" spans="1:6" x14ac:dyDescent="0.35">
      <c r="A6875">
        <v>2013</v>
      </c>
      <c r="B6875" s="1">
        <f t="shared" si="107"/>
        <v>290</v>
      </c>
      <c r="C6875" s="18">
        <v>18.100000000000001</v>
      </c>
      <c r="D6875">
        <v>31.9</v>
      </c>
      <c r="E6875">
        <v>15</v>
      </c>
      <c r="F6875" s="2">
        <v>0</v>
      </c>
    </row>
    <row r="6876" spans="1:6" x14ac:dyDescent="0.35">
      <c r="A6876">
        <v>2013</v>
      </c>
      <c r="B6876" s="1">
        <f t="shared" si="107"/>
        <v>291</v>
      </c>
      <c r="C6876" s="18">
        <v>17.899999999999999</v>
      </c>
      <c r="D6876">
        <v>25</v>
      </c>
      <c r="E6876">
        <v>15</v>
      </c>
      <c r="F6876" s="2">
        <v>0</v>
      </c>
    </row>
    <row r="6877" spans="1:6" x14ac:dyDescent="0.35">
      <c r="A6877">
        <v>2013</v>
      </c>
      <c r="B6877" s="1">
        <f t="shared" si="107"/>
        <v>292</v>
      </c>
      <c r="C6877" s="18">
        <v>16.8</v>
      </c>
      <c r="D6877">
        <v>27</v>
      </c>
      <c r="E6877">
        <v>14.5</v>
      </c>
      <c r="F6877" s="2">
        <v>0</v>
      </c>
    </row>
    <row r="6878" spans="1:6" x14ac:dyDescent="0.35">
      <c r="A6878">
        <v>2013</v>
      </c>
      <c r="B6878" s="1">
        <f t="shared" si="107"/>
        <v>293</v>
      </c>
      <c r="C6878" s="18">
        <v>17.100000000000001</v>
      </c>
      <c r="D6878">
        <v>26</v>
      </c>
      <c r="E6878">
        <v>13</v>
      </c>
      <c r="F6878" s="2">
        <v>0</v>
      </c>
    </row>
    <row r="6879" spans="1:6" x14ac:dyDescent="0.35">
      <c r="A6879">
        <v>2013</v>
      </c>
      <c r="B6879" s="1">
        <f t="shared" si="107"/>
        <v>294</v>
      </c>
      <c r="C6879" s="18">
        <v>17.8</v>
      </c>
      <c r="D6879">
        <v>29</v>
      </c>
      <c r="E6879">
        <v>15</v>
      </c>
      <c r="F6879" s="2">
        <v>0</v>
      </c>
    </row>
    <row r="6880" spans="1:6" x14ac:dyDescent="0.35">
      <c r="A6880">
        <v>2013</v>
      </c>
      <c r="B6880" s="1">
        <f t="shared" ref="B6880:B6943" si="108">B6879+1</f>
        <v>295</v>
      </c>
      <c r="C6880" s="18">
        <v>9.9</v>
      </c>
      <c r="D6880">
        <v>25</v>
      </c>
      <c r="E6880">
        <v>14</v>
      </c>
      <c r="F6880" s="2">
        <v>0</v>
      </c>
    </row>
    <row r="6881" spans="1:6" x14ac:dyDescent="0.35">
      <c r="A6881">
        <v>2013</v>
      </c>
      <c r="B6881" s="1">
        <f t="shared" si="108"/>
        <v>296</v>
      </c>
      <c r="C6881" s="18">
        <v>16.2</v>
      </c>
      <c r="D6881">
        <v>26.3</v>
      </c>
      <c r="E6881">
        <v>15</v>
      </c>
      <c r="F6881" s="2">
        <v>0</v>
      </c>
    </row>
    <row r="6882" spans="1:6" x14ac:dyDescent="0.35">
      <c r="A6882">
        <v>2013</v>
      </c>
      <c r="B6882" s="1">
        <f t="shared" si="108"/>
        <v>297</v>
      </c>
      <c r="C6882" s="18">
        <v>16.2</v>
      </c>
      <c r="D6882">
        <v>28.1</v>
      </c>
      <c r="E6882">
        <v>15.6</v>
      </c>
      <c r="F6882" s="2">
        <v>0</v>
      </c>
    </row>
    <row r="6883" spans="1:6" x14ac:dyDescent="0.35">
      <c r="A6883">
        <v>2013</v>
      </c>
      <c r="B6883" s="1">
        <f t="shared" si="108"/>
        <v>298</v>
      </c>
      <c r="C6883" s="18">
        <v>13.9</v>
      </c>
      <c r="D6883">
        <v>24</v>
      </c>
      <c r="E6883">
        <v>13</v>
      </c>
      <c r="F6883" s="2">
        <v>0</v>
      </c>
    </row>
    <row r="6884" spans="1:6" x14ac:dyDescent="0.35">
      <c r="A6884">
        <v>2013</v>
      </c>
      <c r="B6884" s="1">
        <f t="shared" si="108"/>
        <v>299</v>
      </c>
      <c r="C6884" s="18">
        <v>14.7</v>
      </c>
      <c r="D6884">
        <v>18.100000000000001</v>
      </c>
      <c r="E6884">
        <v>13</v>
      </c>
      <c r="F6884" s="2">
        <v>0</v>
      </c>
    </row>
    <row r="6885" spans="1:6" x14ac:dyDescent="0.35">
      <c r="A6885">
        <v>2013</v>
      </c>
      <c r="B6885" s="1">
        <f t="shared" si="108"/>
        <v>300</v>
      </c>
      <c r="C6885" s="18">
        <v>15.5</v>
      </c>
      <c r="D6885">
        <v>26</v>
      </c>
      <c r="E6885">
        <v>11.5</v>
      </c>
      <c r="F6885" s="2">
        <v>2</v>
      </c>
    </row>
    <row r="6886" spans="1:6" x14ac:dyDescent="0.35">
      <c r="A6886">
        <v>2013</v>
      </c>
      <c r="B6886" s="1">
        <f t="shared" si="108"/>
        <v>301</v>
      </c>
      <c r="C6886" s="18">
        <v>12.4</v>
      </c>
      <c r="D6886">
        <v>19.399999999999999</v>
      </c>
      <c r="E6886">
        <v>17</v>
      </c>
      <c r="F6886" s="9">
        <v>0</v>
      </c>
    </row>
    <row r="6887" spans="1:6" x14ac:dyDescent="0.35">
      <c r="A6887">
        <v>2013</v>
      </c>
      <c r="B6887" s="1">
        <f t="shared" si="108"/>
        <v>302</v>
      </c>
      <c r="C6887" s="18">
        <v>14.3</v>
      </c>
      <c r="D6887">
        <v>22</v>
      </c>
      <c r="E6887">
        <v>13</v>
      </c>
      <c r="F6887" s="2">
        <v>0</v>
      </c>
    </row>
    <row r="6888" spans="1:6" x14ac:dyDescent="0.35">
      <c r="A6888">
        <v>2013</v>
      </c>
      <c r="B6888" s="1">
        <f t="shared" si="108"/>
        <v>303</v>
      </c>
      <c r="C6888" s="18">
        <v>14.3</v>
      </c>
      <c r="D6888">
        <v>19</v>
      </c>
      <c r="E6888">
        <v>8</v>
      </c>
      <c r="F6888" s="2">
        <v>0</v>
      </c>
    </row>
    <row r="6889" spans="1:6" x14ac:dyDescent="0.35">
      <c r="A6889">
        <v>2013</v>
      </c>
      <c r="B6889" s="1">
        <f t="shared" si="108"/>
        <v>304</v>
      </c>
      <c r="C6889" s="18">
        <v>16.600000000000001</v>
      </c>
      <c r="D6889">
        <v>22</v>
      </c>
      <c r="E6889">
        <v>7</v>
      </c>
      <c r="F6889" s="2">
        <v>0</v>
      </c>
    </row>
    <row r="6890" spans="1:6" x14ac:dyDescent="0.35">
      <c r="A6890">
        <v>2013</v>
      </c>
      <c r="B6890" s="1">
        <f t="shared" si="108"/>
        <v>305</v>
      </c>
      <c r="C6890" s="18">
        <v>17</v>
      </c>
      <c r="D6890">
        <v>24.2</v>
      </c>
      <c r="E6890">
        <v>6</v>
      </c>
      <c r="F6890" s="2">
        <v>0</v>
      </c>
    </row>
    <row r="6891" spans="1:6" x14ac:dyDescent="0.35">
      <c r="A6891">
        <v>2013</v>
      </c>
      <c r="B6891" s="1">
        <f t="shared" si="108"/>
        <v>306</v>
      </c>
      <c r="C6891" s="18">
        <v>16.5</v>
      </c>
      <c r="D6891">
        <v>28.2</v>
      </c>
      <c r="E6891">
        <v>7.9</v>
      </c>
      <c r="F6891" s="2">
        <v>0</v>
      </c>
    </row>
    <row r="6892" spans="1:6" x14ac:dyDescent="0.35">
      <c r="A6892">
        <v>2013</v>
      </c>
      <c r="B6892" s="1">
        <f t="shared" si="108"/>
        <v>307</v>
      </c>
      <c r="C6892" s="18">
        <v>15.15</v>
      </c>
      <c r="D6892">
        <v>26</v>
      </c>
      <c r="E6892">
        <v>12.1</v>
      </c>
      <c r="F6892" s="2">
        <v>0</v>
      </c>
    </row>
    <row r="6893" spans="1:6" x14ac:dyDescent="0.35">
      <c r="A6893">
        <v>2013</v>
      </c>
      <c r="B6893" s="1">
        <f t="shared" si="108"/>
        <v>308</v>
      </c>
      <c r="C6893" s="18">
        <v>13.8</v>
      </c>
      <c r="D6893">
        <v>23.1</v>
      </c>
      <c r="E6893">
        <v>9.9</v>
      </c>
      <c r="F6893" s="2">
        <v>0</v>
      </c>
    </row>
    <row r="6894" spans="1:6" x14ac:dyDescent="0.35">
      <c r="A6894">
        <v>2013</v>
      </c>
      <c r="B6894" s="1">
        <f t="shared" si="108"/>
        <v>309</v>
      </c>
      <c r="C6894" s="18">
        <v>15.4</v>
      </c>
      <c r="D6894">
        <v>22</v>
      </c>
      <c r="E6894">
        <v>8.6</v>
      </c>
      <c r="F6894" s="2">
        <v>0</v>
      </c>
    </row>
    <row r="6895" spans="1:6" x14ac:dyDescent="0.35">
      <c r="A6895">
        <v>2013</v>
      </c>
      <c r="B6895" s="1">
        <f t="shared" si="108"/>
        <v>310</v>
      </c>
      <c r="C6895" s="18">
        <v>15.6</v>
      </c>
      <c r="D6895">
        <v>24.3</v>
      </c>
      <c r="E6895">
        <v>10.8</v>
      </c>
      <c r="F6895" s="2">
        <v>0</v>
      </c>
    </row>
    <row r="6896" spans="1:6" x14ac:dyDescent="0.35">
      <c r="A6896">
        <v>2013</v>
      </c>
      <c r="B6896" s="1">
        <f t="shared" si="108"/>
        <v>311</v>
      </c>
      <c r="C6896" s="18">
        <v>13</v>
      </c>
      <c r="D6896">
        <v>20</v>
      </c>
      <c r="E6896">
        <v>10.3</v>
      </c>
      <c r="F6896" s="2">
        <v>0</v>
      </c>
    </row>
    <row r="6897" spans="1:6" x14ac:dyDescent="0.35">
      <c r="A6897">
        <v>2013</v>
      </c>
      <c r="B6897" s="1">
        <f t="shared" si="108"/>
        <v>312</v>
      </c>
      <c r="C6897" s="18">
        <v>13.5</v>
      </c>
      <c r="D6897">
        <v>20.6</v>
      </c>
      <c r="E6897">
        <v>13</v>
      </c>
      <c r="F6897" s="2">
        <v>0</v>
      </c>
    </row>
    <row r="6898" spans="1:6" x14ac:dyDescent="0.35">
      <c r="A6898">
        <v>2013</v>
      </c>
      <c r="B6898" s="1">
        <f t="shared" si="108"/>
        <v>313</v>
      </c>
      <c r="C6898" s="18">
        <v>13.7</v>
      </c>
      <c r="D6898">
        <v>19</v>
      </c>
      <c r="E6898">
        <v>8.9</v>
      </c>
      <c r="F6898" s="2">
        <v>0</v>
      </c>
    </row>
    <row r="6899" spans="1:6" x14ac:dyDescent="0.35">
      <c r="A6899">
        <v>2013</v>
      </c>
      <c r="B6899" s="1">
        <f t="shared" si="108"/>
        <v>314</v>
      </c>
      <c r="C6899" s="18">
        <v>15.3</v>
      </c>
      <c r="D6899">
        <v>21.6</v>
      </c>
      <c r="E6899">
        <v>6.1</v>
      </c>
      <c r="F6899" s="2">
        <v>0</v>
      </c>
    </row>
    <row r="6900" spans="1:6" x14ac:dyDescent="0.35">
      <c r="A6900">
        <v>2013</v>
      </c>
      <c r="B6900" s="1">
        <f t="shared" si="108"/>
        <v>315</v>
      </c>
      <c r="C6900" s="18">
        <v>14.8</v>
      </c>
      <c r="D6900">
        <v>24.5</v>
      </c>
      <c r="E6900">
        <v>7.9</v>
      </c>
      <c r="F6900" s="2">
        <v>0</v>
      </c>
    </row>
    <row r="6901" spans="1:6" x14ac:dyDescent="0.35">
      <c r="A6901">
        <v>2013</v>
      </c>
      <c r="B6901" s="1">
        <f t="shared" si="108"/>
        <v>316</v>
      </c>
      <c r="C6901" s="18">
        <v>14.7</v>
      </c>
      <c r="D6901">
        <v>25</v>
      </c>
      <c r="E6901">
        <v>9.9</v>
      </c>
      <c r="F6901" s="2">
        <v>0</v>
      </c>
    </row>
    <row r="6902" spans="1:6" x14ac:dyDescent="0.35">
      <c r="A6902">
        <v>2013</v>
      </c>
      <c r="B6902" s="1">
        <f t="shared" si="108"/>
        <v>317</v>
      </c>
      <c r="C6902" s="18">
        <v>14.4</v>
      </c>
      <c r="D6902">
        <v>23</v>
      </c>
      <c r="E6902">
        <v>9.5</v>
      </c>
      <c r="F6902" s="2">
        <v>0</v>
      </c>
    </row>
    <row r="6903" spans="1:6" x14ac:dyDescent="0.35">
      <c r="A6903">
        <v>2013</v>
      </c>
      <c r="B6903" s="1">
        <f t="shared" si="108"/>
        <v>318</v>
      </c>
      <c r="C6903" s="18">
        <v>14.1</v>
      </c>
      <c r="D6903">
        <v>22.1</v>
      </c>
      <c r="E6903">
        <v>9.5</v>
      </c>
      <c r="F6903" s="2">
        <v>0</v>
      </c>
    </row>
    <row r="6904" spans="1:6" x14ac:dyDescent="0.35">
      <c r="A6904">
        <v>2013</v>
      </c>
      <c r="B6904" s="1">
        <f t="shared" si="108"/>
        <v>319</v>
      </c>
      <c r="C6904" s="18">
        <v>14.4</v>
      </c>
      <c r="D6904">
        <v>22.2</v>
      </c>
      <c r="E6904">
        <v>9</v>
      </c>
      <c r="F6904" s="2">
        <v>0</v>
      </c>
    </row>
    <row r="6905" spans="1:6" x14ac:dyDescent="0.35">
      <c r="A6905">
        <v>2013</v>
      </c>
      <c r="B6905" s="1">
        <f t="shared" si="108"/>
        <v>320</v>
      </c>
      <c r="C6905" s="18">
        <v>9</v>
      </c>
      <c r="D6905">
        <v>15</v>
      </c>
      <c r="E6905">
        <v>8.1999999999999993</v>
      </c>
      <c r="F6905" s="2">
        <v>0</v>
      </c>
    </row>
    <row r="6906" spans="1:6" x14ac:dyDescent="0.35">
      <c r="A6906">
        <v>2013</v>
      </c>
      <c r="B6906" s="1">
        <f t="shared" si="108"/>
        <v>321</v>
      </c>
      <c r="C6906" s="18">
        <v>9.4</v>
      </c>
      <c r="D6906">
        <v>12.1</v>
      </c>
      <c r="E6906">
        <v>5</v>
      </c>
      <c r="F6906" s="2">
        <v>1</v>
      </c>
    </row>
    <row r="6907" spans="1:6" x14ac:dyDescent="0.35">
      <c r="A6907">
        <v>2013</v>
      </c>
      <c r="B6907" s="1">
        <f t="shared" si="108"/>
        <v>322</v>
      </c>
      <c r="C6907" s="18">
        <v>4.2</v>
      </c>
      <c r="D6907">
        <v>11.6</v>
      </c>
      <c r="E6907">
        <v>4.5999999999999996</v>
      </c>
      <c r="F6907" s="2">
        <v>3</v>
      </c>
    </row>
    <row r="6908" spans="1:6" x14ac:dyDescent="0.35">
      <c r="A6908">
        <v>2013</v>
      </c>
      <c r="B6908" s="1">
        <f t="shared" si="108"/>
        <v>323</v>
      </c>
      <c r="C6908" s="18">
        <v>6.7</v>
      </c>
      <c r="D6908">
        <v>14.5</v>
      </c>
      <c r="E6908">
        <v>9.6</v>
      </c>
      <c r="F6908" s="2">
        <v>8</v>
      </c>
    </row>
    <row r="6909" spans="1:6" x14ac:dyDescent="0.35">
      <c r="A6909">
        <v>2013</v>
      </c>
      <c r="B6909" s="1">
        <f t="shared" si="108"/>
        <v>324</v>
      </c>
      <c r="C6909" s="18">
        <v>10.7</v>
      </c>
      <c r="D6909">
        <v>16.3</v>
      </c>
      <c r="E6909">
        <v>6</v>
      </c>
      <c r="F6909" s="2">
        <v>2</v>
      </c>
    </row>
    <row r="6910" spans="1:6" x14ac:dyDescent="0.35">
      <c r="A6910">
        <v>2013</v>
      </c>
      <c r="B6910" s="1">
        <f t="shared" si="108"/>
        <v>325</v>
      </c>
      <c r="C6910" s="18">
        <v>13.3</v>
      </c>
      <c r="D6910">
        <v>16.399999999999999</v>
      </c>
      <c r="E6910">
        <v>6.2</v>
      </c>
      <c r="F6910" s="2">
        <v>0</v>
      </c>
    </row>
    <row r="6911" spans="1:6" x14ac:dyDescent="0.35">
      <c r="A6911">
        <v>2013</v>
      </c>
      <c r="B6911" s="1">
        <f t="shared" si="108"/>
        <v>326</v>
      </c>
      <c r="C6911" s="18">
        <v>4.7</v>
      </c>
      <c r="D6911">
        <v>14</v>
      </c>
      <c r="E6911">
        <v>8.9</v>
      </c>
      <c r="F6911" s="2">
        <v>5</v>
      </c>
    </row>
    <row r="6912" spans="1:6" x14ac:dyDescent="0.35">
      <c r="A6912">
        <v>2013</v>
      </c>
      <c r="B6912" s="1">
        <f t="shared" si="108"/>
        <v>327</v>
      </c>
      <c r="C6912" s="18">
        <v>4.4000000000000004</v>
      </c>
      <c r="D6912">
        <v>16</v>
      </c>
      <c r="E6912">
        <v>13</v>
      </c>
      <c r="F6912" s="2">
        <v>15</v>
      </c>
    </row>
    <row r="6913" spans="1:6" x14ac:dyDescent="0.35">
      <c r="A6913">
        <v>2013</v>
      </c>
      <c r="B6913" s="1">
        <f t="shared" si="108"/>
        <v>328</v>
      </c>
      <c r="C6913" s="18">
        <v>7.3</v>
      </c>
      <c r="D6913">
        <v>17.899999999999999</v>
      </c>
      <c r="E6913">
        <v>10</v>
      </c>
      <c r="F6913" s="2">
        <v>32</v>
      </c>
    </row>
    <row r="6914" spans="1:6" x14ac:dyDescent="0.35">
      <c r="A6914">
        <v>2013</v>
      </c>
      <c r="B6914" s="1">
        <f t="shared" si="108"/>
        <v>329</v>
      </c>
      <c r="C6914" s="18">
        <v>13.2</v>
      </c>
      <c r="D6914">
        <v>15</v>
      </c>
      <c r="E6914">
        <v>6</v>
      </c>
      <c r="F6914" s="2">
        <v>0</v>
      </c>
    </row>
    <row r="6915" spans="1:6" x14ac:dyDescent="0.35">
      <c r="A6915">
        <v>2013</v>
      </c>
      <c r="B6915" s="1">
        <f t="shared" si="108"/>
        <v>330</v>
      </c>
      <c r="C6915" s="18">
        <v>13.9</v>
      </c>
      <c r="D6915">
        <v>15.8</v>
      </c>
      <c r="E6915">
        <v>3.2</v>
      </c>
      <c r="F6915" s="2">
        <v>0</v>
      </c>
    </row>
    <row r="6916" spans="1:6" x14ac:dyDescent="0.35">
      <c r="A6916">
        <v>2013</v>
      </c>
      <c r="B6916" s="1">
        <f t="shared" si="108"/>
        <v>331</v>
      </c>
      <c r="C6916" s="18">
        <v>10.8</v>
      </c>
      <c r="D6916">
        <v>17.3</v>
      </c>
      <c r="E6916">
        <v>1</v>
      </c>
      <c r="F6916" s="2">
        <v>0</v>
      </c>
    </row>
    <row r="6917" spans="1:6" x14ac:dyDescent="0.35">
      <c r="A6917">
        <v>2013</v>
      </c>
      <c r="B6917" s="1">
        <f t="shared" si="108"/>
        <v>332</v>
      </c>
      <c r="C6917" s="18">
        <v>9.9</v>
      </c>
      <c r="D6917">
        <v>14.9</v>
      </c>
      <c r="E6917">
        <v>6.7</v>
      </c>
      <c r="F6917" s="2">
        <v>0</v>
      </c>
    </row>
    <row r="6918" spans="1:6" x14ac:dyDescent="0.35">
      <c r="A6918">
        <v>2013</v>
      </c>
      <c r="B6918" s="1">
        <f t="shared" si="108"/>
        <v>333</v>
      </c>
      <c r="C6918" s="18">
        <v>10</v>
      </c>
      <c r="D6918">
        <v>16.7</v>
      </c>
      <c r="E6918">
        <v>7</v>
      </c>
      <c r="F6918" s="2">
        <v>2</v>
      </c>
    </row>
    <row r="6919" spans="1:6" x14ac:dyDescent="0.35">
      <c r="A6919">
        <v>2013</v>
      </c>
      <c r="B6919" s="1">
        <f t="shared" si="108"/>
        <v>334</v>
      </c>
      <c r="C6919" s="18">
        <v>13</v>
      </c>
      <c r="D6919">
        <v>16.399999999999999</v>
      </c>
      <c r="E6919">
        <v>3</v>
      </c>
      <c r="F6919" s="2">
        <v>0</v>
      </c>
    </row>
    <row r="6920" spans="1:6" x14ac:dyDescent="0.35">
      <c r="A6920">
        <v>2013</v>
      </c>
      <c r="B6920" s="1">
        <f t="shared" si="108"/>
        <v>335</v>
      </c>
      <c r="C6920" s="18">
        <v>9.6</v>
      </c>
      <c r="D6920">
        <v>13</v>
      </c>
      <c r="E6920">
        <v>4.8</v>
      </c>
      <c r="F6920" s="2">
        <v>1.5</v>
      </c>
    </row>
    <row r="6921" spans="1:6" x14ac:dyDescent="0.35">
      <c r="A6921">
        <v>2013</v>
      </c>
      <c r="B6921" s="1">
        <f t="shared" si="108"/>
        <v>336</v>
      </c>
      <c r="C6921" s="18">
        <v>13.2</v>
      </c>
      <c r="D6921">
        <v>15.5</v>
      </c>
      <c r="E6921">
        <v>4</v>
      </c>
      <c r="F6921" s="2">
        <v>0</v>
      </c>
    </row>
    <row r="6922" spans="1:6" x14ac:dyDescent="0.35">
      <c r="A6922">
        <v>2013</v>
      </c>
      <c r="B6922" s="1">
        <f t="shared" si="108"/>
        <v>337</v>
      </c>
      <c r="C6922" s="18">
        <v>13.1</v>
      </c>
      <c r="D6922">
        <v>16.399999999999999</v>
      </c>
      <c r="E6922">
        <v>1</v>
      </c>
      <c r="F6922" s="2">
        <v>0</v>
      </c>
    </row>
    <row r="6923" spans="1:6" x14ac:dyDescent="0.35">
      <c r="A6923">
        <v>2013</v>
      </c>
      <c r="B6923" s="1">
        <f t="shared" si="108"/>
        <v>338</v>
      </c>
      <c r="C6923" s="18">
        <v>13</v>
      </c>
      <c r="D6923">
        <v>18.399999999999999</v>
      </c>
      <c r="E6923">
        <v>2</v>
      </c>
      <c r="F6923" s="2">
        <v>0</v>
      </c>
    </row>
    <row r="6924" spans="1:6" x14ac:dyDescent="0.35">
      <c r="A6924">
        <v>2013</v>
      </c>
      <c r="B6924" s="1">
        <f t="shared" si="108"/>
        <v>339</v>
      </c>
      <c r="C6924" s="18">
        <v>12.8</v>
      </c>
      <c r="D6924">
        <v>18.399999999999999</v>
      </c>
      <c r="E6924">
        <v>5</v>
      </c>
      <c r="F6924" s="2">
        <v>0</v>
      </c>
    </row>
    <row r="6925" spans="1:6" x14ac:dyDescent="0.35">
      <c r="A6925">
        <v>2013</v>
      </c>
      <c r="B6925" s="1">
        <f t="shared" si="108"/>
        <v>340</v>
      </c>
      <c r="C6925" s="18">
        <v>12.9</v>
      </c>
      <c r="D6925">
        <v>20</v>
      </c>
      <c r="E6925">
        <v>5.7</v>
      </c>
      <c r="F6925" s="2">
        <v>0</v>
      </c>
    </row>
    <row r="6926" spans="1:6" x14ac:dyDescent="0.35">
      <c r="A6926">
        <v>2013</v>
      </c>
      <c r="B6926" s="1">
        <f t="shared" si="108"/>
        <v>341</v>
      </c>
      <c r="C6926" s="18">
        <v>12</v>
      </c>
      <c r="D6926">
        <v>19.7</v>
      </c>
      <c r="E6926">
        <v>6</v>
      </c>
      <c r="F6926" s="2">
        <v>0</v>
      </c>
    </row>
    <row r="6927" spans="1:6" x14ac:dyDescent="0.35">
      <c r="A6927">
        <v>2013</v>
      </c>
      <c r="B6927" s="1">
        <f t="shared" si="108"/>
        <v>342</v>
      </c>
      <c r="C6927" s="18">
        <v>12.8</v>
      </c>
      <c r="D6927">
        <v>17.5</v>
      </c>
      <c r="E6927">
        <v>4.4000000000000004</v>
      </c>
      <c r="F6927" s="2">
        <v>0</v>
      </c>
    </row>
    <row r="6928" spans="1:6" x14ac:dyDescent="0.35">
      <c r="A6928">
        <v>2013</v>
      </c>
      <c r="B6928" s="1">
        <f t="shared" si="108"/>
        <v>343</v>
      </c>
      <c r="C6928" s="18">
        <v>12.9</v>
      </c>
      <c r="D6928">
        <v>18.399999999999999</v>
      </c>
      <c r="E6928">
        <v>1.6</v>
      </c>
      <c r="F6928" s="2">
        <v>0</v>
      </c>
    </row>
    <row r="6929" spans="1:6" x14ac:dyDescent="0.35">
      <c r="A6929">
        <v>2013</v>
      </c>
      <c r="B6929" s="1">
        <f t="shared" si="108"/>
        <v>344</v>
      </c>
      <c r="C6929" s="18">
        <v>12.8</v>
      </c>
      <c r="D6929">
        <v>18</v>
      </c>
      <c r="E6929">
        <v>4</v>
      </c>
      <c r="F6929" s="2">
        <v>0</v>
      </c>
    </row>
    <row r="6930" spans="1:6" x14ac:dyDescent="0.35">
      <c r="A6930">
        <v>2013</v>
      </c>
      <c r="B6930" s="1">
        <f t="shared" si="108"/>
        <v>345</v>
      </c>
      <c r="C6930" s="18">
        <v>5.8</v>
      </c>
      <c r="D6930">
        <v>18.2</v>
      </c>
      <c r="E6930">
        <v>3.3</v>
      </c>
      <c r="F6930" s="2">
        <v>0</v>
      </c>
    </row>
    <row r="6931" spans="1:6" x14ac:dyDescent="0.35">
      <c r="A6931">
        <v>2013</v>
      </c>
      <c r="B6931" s="1">
        <f t="shared" si="108"/>
        <v>346</v>
      </c>
      <c r="C6931" s="18">
        <v>11.7</v>
      </c>
      <c r="D6931">
        <v>19</v>
      </c>
      <c r="E6931">
        <v>6</v>
      </c>
      <c r="F6931" s="2">
        <v>0</v>
      </c>
    </row>
    <row r="6932" spans="1:6" x14ac:dyDescent="0.35">
      <c r="A6932">
        <v>2013</v>
      </c>
      <c r="B6932" s="1">
        <f t="shared" si="108"/>
        <v>347</v>
      </c>
      <c r="C6932" s="18">
        <v>9</v>
      </c>
      <c r="D6932">
        <v>17.899999999999999</v>
      </c>
      <c r="E6932">
        <v>5.0999999999999996</v>
      </c>
      <c r="F6932" s="2">
        <v>0</v>
      </c>
    </row>
    <row r="6933" spans="1:6" x14ac:dyDescent="0.35">
      <c r="A6933">
        <v>2013</v>
      </c>
      <c r="B6933" s="1">
        <f t="shared" si="108"/>
        <v>348</v>
      </c>
      <c r="C6933" s="18">
        <v>11.9</v>
      </c>
      <c r="D6933">
        <v>17.8</v>
      </c>
      <c r="E6933">
        <v>8</v>
      </c>
      <c r="F6933" s="2">
        <v>0</v>
      </c>
    </row>
    <row r="6934" spans="1:6" x14ac:dyDescent="0.35">
      <c r="A6934">
        <v>2013</v>
      </c>
      <c r="B6934" s="1">
        <f t="shared" si="108"/>
        <v>349</v>
      </c>
      <c r="C6934" s="18">
        <v>11.8</v>
      </c>
      <c r="D6934">
        <v>19.399999999999999</v>
      </c>
      <c r="E6934">
        <v>6</v>
      </c>
      <c r="F6934" s="2">
        <v>0</v>
      </c>
    </row>
    <row r="6935" spans="1:6" x14ac:dyDescent="0.35">
      <c r="A6935">
        <v>2013</v>
      </c>
      <c r="B6935" s="1">
        <f t="shared" si="108"/>
        <v>350</v>
      </c>
      <c r="C6935" s="18">
        <v>7.2</v>
      </c>
      <c r="D6935">
        <v>18.5</v>
      </c>
      <c r="E6935">
        <v>7</v>
      </c>
      <c r="F6935" s="2">
        <v>0</v>
      </c>
    </row>
    <row r="6936" spans="1:6" x14ac:dyDescent="0.35">
      <c r="A6936">
        <v>2013</v>
      </c>
      <c r="B6936" s="1">
        <f t="shared" si="108"/>
        <v>351</v>
      </c>
      <c r="C6936" s="18">
        <v>5.0999999999999996</v>
      </c>
      <c r="D6936">
        <v>14</v>
      </c>
      <c r="E6936">
        <v>9.3000000000000007</v>
      </c>
      <c r="F6936" s="2">
        <v>4</v>
      </c>
    </row>
    <row r="6937" spans="1:6" x14ac:dyDescent="0.35">
      <c r="A6937">
        <v>2013</v>
      </c>
      <c r="B6937" s="1">
        <f t="shared" si="108"/>
        <v>352</v>
      </c>
      <c r="C6937" s="18">
        <v>9.8000000000000007</v>
      </c>
      <c r="D6937">
        <v>16.8</v>
      </c>
      <c r="E6937">
        <v>8</v>
      </c>
      <c r="F6937" s="5">
        <v>0</v>
      </c>
    </row>
    <row r="6938" spans="1:6" x14ac:dyDescent="0.35">
      <c r="A6938">
        <v>2013</v>
      </c>
      <c r="B6938" s="1">
        <f t="shared" si="108"/>
        <v>353</v>
      </c>
      <c r="C6938" s="18">
        <v>10.4</v>
      </c>
      <c r="D6938">
        <v>18.3</v>
      </c>
      <c r="E6938">
        <v>6.9</v>
      </c>
      <c r="F6938" s="2">
        <v>0</v>
      </c>
    </row>
    <row r="6939" spans="1:6" x14ac:dyDescent="0.35">
      <c r="A6939">
        <v>2013</v>
      </c>
      <c r="B6939" s="1">
        <f t="shared" si="108"/>
        <v>354</v>
      </c>
      <c r="C6939" s="18">
        <v>10.4</v>
      </c>
      <c r="D6939">
        <v>11</v>
      </c>
      <c r="E6939">
        <v>4</v>
      </c>
      <c r="F6939" s="2">
        <v>0</v>
      </c>
    </row>
    <row r="6940" spans="1:6" x14ac:dyDescent="0.35">
      <c r="A6940">
        <v>2013</v>
      </c>
      <c r="B6940" s="1">
        <f t="shared" si="108"/>
        <v>355</v>
      </c>
      <c r="C6940" s="18">
        <v>11.9</v>
      </c>
      <c r="D6940">
        <v>13.2</v>
      </c>
      <c r="E6940">
        <v>1</v>
      </c>
      <c r="F6940" s="2">
        <v>0</v>
      </c>
    </row>
    <row r="6941" spans="1:6" x14ac:dyDescent="0.35">
      <c r="A6941">
        <v>2013</v>
      </c>
      <c r="B6941" s="1">
        <f t="shared" si="108"/>
        <v>356</v>
      </c>
      <c r="C6941" s="18">
        <v>12.1</v>
      </c>
      <c r="D6941">
        <v>16</v>
      </c>
      <c r="E6941">
        <v>2</v>
      </c>
      <c r="F6941" s="2">
        <v>0</v>
      </c>
    </row>
    <row r="6942" spans="1:6" x14ac:dyDescent="0.35">
      <c r="A6942">
        <v>2013</v>
      </c>
      <c r="B6942" s="1">
        <f t="shared" si="108"/>
        <v>357</v>
      </c>
      <c r="C6942" s="18">
        <v>12</v>
      </c>
      <c r="D6942">
        <v>17.3</v>
      </c>
      <c r="E6942">
        <v>4.5999999999999996</v>
      </c>
      <c r="F6942" s="2">
        <v>0</v>
      </c>
    </row>
    <row r="6943" spans="1:6" x14ac:dyDescent="0.35">
      <c r="A6943">
        <v>2013</v>
      </c>
      <c r="B6943" s="1">
        <f t="shared" si="108"/>
        <v>358</v>
      </c>
      <c r="C6943" s="18">
        <v>11.7</v>
      </c>
      <c r="D6943">
        <v>18</v>
      </c>
      <c r="E6943">
        <v>7.8</v>
      </c>
      <c r="F6943" s="2">
        <v>0</v>
      </c>
    </row>
    <row r="6944" spans="1:6" x14ac:dyDescent="0.35">
      <c r="A6944">
        <v>2013</v>
      </c>
      <c r="B6944" s="1">
        <f t="shared" ref="B6944:B7007" si="109">B6943+1</f>
        <v>359</v>
      </c>
      <c r="C6944" s="18">
        <v>3.5</v>
      </c>
      <c r="D6944">
        <v>15</v>
      </c>
      <c r="E6944">
        <v>7.8</v>
      </c>
      <c r="F6944" s="2">
        <v>2</v>
      </c>
    </row>
    <row r="6945" spans="1:6" x14ac:dyDescent="0.35">
      <c r="A6945">
        <v>2013</v>
      </c>
      <c r="B6945" s="1">
        <f t="shared" si="109"/>
        <v>360</v>
      </c>
      <c r="C6945" s="18">
        <v>6.9</v>
      </c>
      <c r="D6945">
        <v>15.4</v>
      </c>
      <c r="E6945">
        <v>11</v>
      </c>
      <c r="F6945" s="2">
        <v>14</v>
      </c>
    </row>
    <row r="6946" spans="1:6" x14ac:dyDescent="0.35">
      <c r="A6946">
        <v>2013</v>
      </c>
      <c r="B6946" s="1">
        <f t="shared" si="109"/>
        <v>361</v>
      </c>
      <c r="C6946" s="18">
        <v>12.3</v>
      </c>
      <c r="D6946">
        <v>18.600000000000001</v>
      </c>
      <c r="E6946">
        <v>6.6</v>
      </c>
      <c r="F6946" s="2">
        <v>0</v>
      </c>
    </row>
    <row r="6947" spans="1:6" x14ac:dyDescent="0.35">
      <c r="A6947">
        <v>2013</v>
      </c>
      <c r="B6947" s="1">
        <f t="shared" si="109"/>
        <v>362</v>
      </c>
      <c r="C6947" s="18">
        <v>6.5</v>
      </c>
      <c r="D6947">
        <v>15.4</v>
      </c>
      <c r="E6947">
        <v>6</v>
      </c>
      <c r="F6947" s="2">
        <v>0</v>
      </c>
    </row>
    <row r="6948" spans="1:6" x14ac:dyDescent="0.35">
      <c r="A6948">
        <v>2013</v>
      </c>
      <c r="B6948" s="1">
        <f t="shared" si="109"/>
        <v>363</v>
      </c>
      <c r="C6948" s="18">
        <v>12.7</v>
      </c>
      <c r="D6948">
        <v>11.3</v>
      </c>
      <c r="E6948">
        <v>4</v>
      </c>
      <c r="F6948" s="2">
        <v>3</v>
      </c>
    </row>
    <row r="6949" spans="1:6" x14ac:dyDescent="0.35">
      <c r="A6949">
        <v>2013</v>
      </c>
      <c r="B6949" s="1">
        <f t="shared" si="109"/>
        <v>364</v>
      </c>
      <c r="C6949" s="18">
        <v>12.7</v>
      </c>
      <c r="D6949">
        <v>13.4</v>
      </c>
      <c r="E6949">
        <v>1</v>
      </c>
      <c r="F6949" s="2">
        <v>0</v>
      </c>
    </row>
    <row r="6950" spans="1:6" x14ac:dyDescent="0.35">
      <c r="A6950">
        <v>2013</v>
      </c>
      <c r="B6950" s="1">
        <f t="shared" si="109"/>
        <v>365</v>
      </c>
      <c r="C6950" s="18">
        <v>11.4</v>
      </c>
      <c r="D6950">
        <v>17.5</v>
      </c>
      <c r="E6950">
        <v>2.2000000000000002</v>
      </c>
      <c r="F6950" s="2">
        <v>0</v>
      </c>
    </row>
    <row r="6951" spans="1:6" x14ac:dyDescent="0.35">
      <c r="A6951">
        <v>2014</v>
      </c>
      <c r="B6951" s="1">
        <v>1</v>
      </c>
      <c r="C6951" s="18">
        <v>12.7</v>
      </c>
      <c r="D6951">
        <v>17.3</v>
      </c>
      <c r="E6951">
        <v>5</v>
      </c>
      <c r="F6951" s="2">
        <v>0</v>
      </c>
    </row>
    <row r="6952" spans="1:6" x14ac:dyDescent="0.35">
      <c r="A6952">
        <v>2014</v>
      </c>
      <c r="B6952" s="1">
        <f t="shared" si="109"/>
        <v>2</v>
      </c>
      <c r="C6952" s="18">
        <v>9.9</v>
      </c>
      <c r="D6952">
        <v>16.8</v>
      </c>
      <c r="E6952">
        <v>6.5</v>
      </c>
      <c r="F6952" s="3">
        <v>0</v>
      </c>
    </row>
    <row r="6953" spans="1:6" x14ac:dyDescent="0.35">
      <c r="A6953">
        <v>2014</v>
      </c>
      <c r="B6953" s="1">
        <f t="shared" si="109"/>
        <v>3</v>
      </c>
      <c r="C6953" s="18">
        <v>12.2</v>
      </c>
      <c r="D6953">
        <v>18</v>
      </c>
      <c r="E6953">
        <v>6</v>
      </c>
      <c r="F6953" s="3">
        <v>0</v>
      </c>
    </row>
    <row r="6954" spans="1:6" x14ac:dyDescent="0.35">
      <c r="A6954">
        <v>2014</v>
      </c>
      <c r="B6954" s="1">
        <f t="shared" si="109"/>
        <v>4</v>
      </c>
      <c r="C6954" s="18">
        <v>12.2</v>
      </c>
      <c r="D6954">
        <v>18.3</v>
      </c>
      <c r="E6954">
        <v>8.1</v>
      </c>
      <c r="F6954" s="4">
        <v>0</v>
      </c>
    </row>
    <row r="6955" spans="1:6" x14ac:dyDescent="0.35">
      <c r="A6955">
        <v>2014</v>
      </c>
      <c r="B6955" s="1">
        <f t="shared" si="109"/>
        <v>5</v>
      </c>
      <c r="C6955" s="18">
        <v>12.6</v>
      </c>
      <c r="D6955">
        <v>17.5</v>
      </c>
      <c r="E6955">
        <v>7.3</v>
      </c>
      <c r="F6955" s="3">
        <v>0</v>
      </c>
    </row>
    <row r="6956" spans="1:6" x14ac:dyDescent="0.35">
      <c r="A6956">
        <v>2014</v>
      </c>
      <c r="B6956" s="1">
        <f t="shared" si="109"/>
        <v>6</v>
      </c>
      <c r="C6956" s="18">
        <v>12.8</v>
      </c>
      <c r="D6956">
        <v>20.3</v>
      </c>
      <c r="E6956">
        <v>5.2</v>
      </c>
      <c r="F6956" s="2">
        <v>0</v>
      </c>
    </row>
    <row r="6957" spans="1:6" x14ac:dyDescent="0.35">
      <c r="A6957">
        <v>2014</v>
      </c>
      <c r="B6957" s="1">
        <f t="shared" si="109"/>
        <v>7</v>
      </c>
      <c r="C6957" s="18">
        <v>13.1</v>
      </c>
      <c r="D6957">
        <v>22</v>
      </c>
      <c r="E6957">
        <v>7.4</v>
      </c>
      <c r="F6957" s="2">
        <v>0</v>
      </c>
    </row>
    <row r="6958" spans="1:6" x14ac:dyDescent="0.35">
      <c r="A6958">
        <v>2014</v>
      </c>
      <c r="B6958" s="1">
        <f t="shared" si="109"/>
        <v>8</v>
      </c>
      <c r="C6958" s="18">
        <v>13</v>
      </c>
      <c r="D6958">
        <v>25</v>
      </c>
      <c r="E6958">
        <v>9.5</v>
      </c>
      <c r="F6958" s="2">
        <v>0</v>
      </c>
    </row>
    <row r="6959" spans="1:6" x14ac:dyDescent="0.35">
      <c r="A6959">
        <v>2014</v>
      </c>
      <c r="B6959" s="1">
        <f t="shared" si="109"/>
        <v>9</v>
      </c>
      <c r="C6959" s="18">
        <v>7.4</v>
      </c>
      <c r="D6959">
        <v>21</v>
      </c>
      <c r="E6959">
        <v>5.0999999999999996</v>
      </c>
      <c r="F6959" s="2">
        <v>0</v>
      </c>
    </row>
    <row r="6960" spans="1:6" x14ac:dyDescent="0.35">
      <c r="A6960">
        <v>2014</v>
      </c>
      <c r="B6960" s="1">
        <f t="shared" si="109"/>
        <v>10</v>
      </c>
      <c r="C6960" s="18">
        <v>5.6</v>
      </c>
      <c r="D6960">
        <v>20.9</v>
      </c>
      <c r="E6960">
        <v>10.4</v>
      </c>
      <c r="F6960" s="2">
        <v>0</v>
      </c>
    </row>
    <row r="6961" spans="1:6" x14ac:dyDescent="0.35">
      <c r="A6961">
        <v>2014</v>
      </c>
      <c r="B6961" s="1">
        <f t="shared" si="109"/>
        <v>11</v>
      </c>
      <c r="C6961" s="18">
        <v>7.2</v>
      </c>
      <c r="D6961">
        <v>17</v>
      </c>
      <c r="E6961">
        <v>9.1999999999999993</v>
      </c>
      <c r="F6961" s="2">
        <v>1</v>
      </c>
    </row>
    <row r="6962" spans="1:6" x14ac:dyDescent="0.35">
      <c r="A6962">
        <v>2014</v>
      </c>
      <c r="B6962" s="1">
        <f t="shared" si="109"/>
        <v>12</v>
      </c>
      <c r="C6962" s="18">
        <v>13.2</v>
      </c>
      <c r="D6962">
        <v>19.2</v>
      </c>
      <c r="E6962">
        <v>8</v>
      </c>
      <c r="F6962" s="2">
        <v>0</v>
      </c>
    </row>
    <row r="6963" spans="1:6" x14ac:dyDescent="0.35">
      <c r="A6963">
        <v>2014</v>
      </c>
      <c r="B6963" s="1">
        <f t="shared" si="109"/>
        <v>13</v>
      </c>
      <c r="C6963" s="18">
        <v>7.5</v>
      </c>
      <c r="D6963">
        <v>14</v>
      </c>
      <c r="E6963">
        <v>6</v>
      </c>
      <c r="F6963" s="2">
        <v>1</v>
      </c>
    </row>
    <row r="6964" spans="1:6" x14ac:dyDescent="0.35">
      <c r="A6964">
        <v>2014</v>
      </c>
      <c r="B6964" s="1">
        <f t="shared" si="109"/>
        <v>14</v>
      </c>
      <c r="C6964" s="18">
        <v>12.2</v>
      </c>
      <c r="D6964">
        <v>14</v>
      </c>
      <c r="E6964">
        <v>3.7</v>
      </c>
      <c r="F6964" s="2">
        <v>5</v>
      </c>
    </row>
    <row r="6965" spans="1:6" x14ac:dyDescent="0.35">
      <c r="A6965">
        <v>2014</v>
      </c>
      <c r="B6965" s="1">
        <f t="shared" si="109"/>
        <v>15</v>
      </c>
      <c r="C6965" s="18">
        <v>13.2</v>
      </c>
      <c r="D6965">
        <v>16.8</v>
      </c>
      <c r="E6965">
        <v>5.7</v>
      </c>
      <c r="F6965" s="2">
        <v>0</v>
      </c>
    </row>
    <row r="6966" spans="1:6" x14ac:dyDescent="0.35">
      <c r="A6966">
        <v>2014</v>
      </c>
      <c r="B6966" s="1">
        <f t="shared" si="109"/>
        <v>16</v>
      </c>
      <c r="C6966" s="18">
        <v>5.9</v>
      </c>
      <c r="D6966">
        <v>14</v>
      </c>
      <c r="E6966">
        <v>5.7</v>
      </c>
      <c r="F6966" s="2">
        <v>0</v>
      </c>
    </row>
    <row r="6967" spans="1:6" x14ac:dyDescent="0.35">
      <c r="A6967">
        <v>2014</v>
      </c>
      <c r="B6967" s="1">
        <f t="shared" si="109"/>
        <v>17</v>
      </c>
      <c r="C6967" s="18">
        <v>6.7</v>
      </c>
      <c r="D6967">
        <v>13.1</v>
      </c>
      <c r="E6967">
        <v>7.4</v>
      </c>
      <c r="F6967" s="2">
        <f>8+3</f>
        <v>11</v>
      </c>
    </row>
    <row r="6968" spans="1:6" x14ac:dyDescent="0.35">
      <c r="A6968">
        <v>2014</v>
      </c>
      <c r="B6968" s="1">
        <f t="shared" si="109"/>
        <v>18</v>
      </c>
      <c r="C6968" s="18">
        <v>5.8</v>
      </c>
      <c r="D6968">
        <v>9.6</v>
      </c>
      <c r="E6968">
        <v>6.8</v>
      </c>
      <c r="F6968" s="2">
        <v>1.5</v>
      </c>
    </row>
    <row r="6969" spans="1:6" x14ac:dyDescent="0.35">
      <c r="A6969">
        <v>2014</v>
      </c>
      <c r="B6969" s="1">
        <f t="shared" si="109"/>
        <v>19</v>
      </c>
      <c r="C6969" s="18">
        <v>5.3</v>
      </c>
      <c r="D6969">
        <v>11.7</v>
      </c>
      <c r="E6969">
        <v>7.3</v>
      </c>
      <c r="F6969" s="2">
        <f>11+3</f>
        <v>14</v>
      </c>
    </row>
    <row r="6970" spans="1:6" x14ac:dyDescent="0.35">
      <c r="A6970">
        <v>2014</v>
      </c>
      <c r="B6970" s="1">
        <f t="shared" si="109"/>
        <v>20</v>
      </c>
      <c r="C6970" s="18">
        <v>10.4</v>
      </c>
      <c r="D6970">
        <v>11.4</v>
      </c>
      <c r="E6970">
        <v>5</v>
      </c>
      <c r="F6970" s="2">
        <v>1</v>
      </c>
    </row>
    <row r="6971" spans="1:6" x14ac:dyDescent="0.35">
      <c r="A6971">
        <v>2014</v>
      </c>
      <c r="B6971" s="1">
        <f t="shared" si="109"/>
        <v>21</v>
      </c>
      <c r="C6971" s="18">
        <v>12.7</v>
      </c>
      <c r="D6971">
        <v>13.1</v>
      </c>
      <c r="E6971">
        <v>3.1</v>
      </c>
      <c r="F6971" s="2">
        <v>0</v>
      </c>
    </row>
    <row r="6972" spans="1:6" x14ac:dyDescent="0.35">
      <c r="A6972">
        <v>2014</v>
      </c>
      <c r="B6972" s="1">
        <f t="shared" si="109"/>
        <v>22</v>
      </c>
      <c r="C6972" s="18">
        <v>3.1</v>
      </c>
      <c r="D6972">
        <v>10.4</v>
      </c>
      <c r="E6972">
        <v>6</v>
      </c>
      <c r="F6972" s="2">
        <f>2+5</f>
        <v>7</v>
      </c>
    </row>
    <row r="6973" spans="1:6" x14ac:dyDescent="0.35">
      <c r="A6973">
        <v>2014</v>
      </c>
      <c r="B6973" s="1">
        <f t="shared" si="109"/>
        <v>23</v>
      </c>
      <c r="C6973" s="18">
        <v>9.8000000000000007</v>
      </c>
      <c r="D6973">
        <v>11.2</v>
      </c>
      <c r="E6973">
        <v>5</v>
      </c>
      <c r="F6973" s="2">
        <v>0</v>
      </c>
    </row>
    <row r="6974" spans="1:6" x14ac:dyDescent="0.35">
      <c r="A6974">
        <v>2014</v>
      </c>
      <c r="B6974" s="1">
        <f t="shared" si="109"/>
        <v>24</v>
      </c>
      <c r="C6974" s="18">
        <v>14.6</v>
      </c>
      <c r="D6974">
        <v>14.6</v>
      </c>
      <c r="E6974">
        <v>3.5</v>
      </c>
      <c r="F6974" s="2">
        <v>0</v>
      </c>
    </row>
    <row r="6975" spans="1:6" x14ac:dyDescent="0.35">
      <c r="A6975">
        <v>2014</v>
      </c>
      <c r="B6975" s="1">
        <f t="shared" si="109"/>
        <v>25</v>
      </c>
      <c r="C6975" s="18">
        <v>14.3</v>
      </c>
      <c r="D6975">
        <v>14</v>
      </c>
      <c r="E6975">
        <v>2.2999999999999998</v>
      </c>
      <c r="F6975" s="2">
        <v>0</v>
      </c>
    </row>
    <row r="6976" spans="1:6" x14ac:dyDescent="0.35">
      <c r="A6976">
        <v>2014</v>
      </c>
      <c r="B6976" s="1">
        <f t="shared" si="109"/>
        <v>26</v>
      </c>
      <c r="C6976" s="18">
        <v>14.8</v>
      </c>
      <c r="D6976">
        <v>16.8</v>
      </c>
      <c r="E6976">
        <v>5.2</v>
      </c>
      <c r="F6976" s="2">
        <v>0</v>
      </c>
    </row>
    <row r="6977" spans="1:6" x14ac:dyDescent="0.35">
      <c r="A6977">
        <v>2014</v>
      </c>
      <c r="B6977" s="1">
        <f t="shared" si="109"/>
        <v>27</v>
      </c>
      <c r="C6977" s="18">
        <v>13.6</v>
      </c>
      <c r="D6977">
        <v>15.9</v>
      </c>
      <c r="E6977">
        <v>5.4</v>
      </c>
      <c r="F6977" s="2">
        <v>0</v>
      </c>
    </row>
    <row r="6978" spans="1:6" x14ac:dyDescent="0.35">
      <c r="A6978">
        <v>2014</v>
      </c>
      <c r="B6978" s="1">
        <f t="shared" si="109"/>
        <v>28</v>
      </c>
      <c r="C6978" s="18">
        <v>12.7</v>
      </c>
      <c r="D6978">
        <v>12.2</v>
      </c>
      <c r="E6978">
        <v>7</v>
      </c>
      <c r="F6978" s="2">
        <v>2</v>
      </c>
    </row>
    <row r="6979" spans="1:6" x14ac:dyDescent="0.35">
      <c r="A6979">
        <v>2014</v>
      </c>
      <c r="B6979" s="1">
        <f t="shared" si="109"/>
        <v>29</v>
      </c>
      <c r="C6979" s="18">
        <v>5.9</v>
      </c>
      <c r="D6979">
        <v>10.3</v>
      </c>
      <c r="E6979">
        <v>5.8</v>
      </c>
      <c r="F6979" s="2">
        <f>3+17</f>
        <v>20</v>
      </c>
    </row>
    <row r="6980" spans="1:6" x14ac:dyDescent="0.35">
      <c r="A6980">
        <v>2014</v>
      </c>
      <c r="B6980" s="1">
        <f t="shared" si="109"/>
        <v>30</v>
      </c>
      <c r="C6980" s="18">
        <v>9</v>
      </c>
      <c r="D6980">
        <v>11</v>
      </c>
      <c r="E6980">
        <v>4.5999999999999996</v>
      </c>
      <c r="F6980" s="2">
        <v>1</v>
      </c>
    </row>
    <row r="6981" spans="1:6" x14ac:dyDescent="0.35">
      <c r="A6981">
        <v>2014</v>
      </c>
      <c r="B6981" s="1">
        <f t="shared" si="109"/>
        <v>31</v>
      </c>
      <c r="C6981" s="18">
        <v>3</v>
      </c>
      <c r="D6981">
        <v>10</v>
      </c>
      <c r="E6981">
        <v>5.6</v>
      </c>
      <c r="F6981" s="2">
        <f>8+6</f>
        <v>14</v>
      </c>
    </row>
    <row r="6982" spans="1:6" x14ac:dyDescent="0.35">
      <c r="A6982">
        <v>2014</v>
      </c>
      <c r="B6982" s="1">
        <f t="shared" si="109"/>
        <v>32</v>
      </c>
      <c r="C6982" s="18">
        <v>7.6</v>
      </c>
      <c r="D6982">
        <v>15.5</v>
      </c>
      <c r="E6982">
        <v>9.5</v>
      </c>
      <c r="F6982" s="2">
        <v>3</v>
      </c>
    </row>
    <row r="6983" spans="1:6" x14ac:dyDescent="0.35">
      <c r="A6983">
        <v>2014</v>
      </c>
      <c r="B6983" s="1">
        <f t="shared" si="109"/>
        <v>33</v>
      </c>
      <c r="C6983" s="18">
        <v>11.3</v>
      </c>
      <c r="D6983">
        <v>12</v>
      </c>
      <c r="E6983">
        <v>7</v>
      </c>
      <c r="F6983" s="5">
        <v>1</v>
      </c>
    </row>
    <row r="6984" spans="1:6" x14ac:dyDescent="0.35">
      <c r="A6984">
        <v>2014</v>
      </c>
      <c r="B6984" s="1">
        <f t="shared" si="109"/>
        <v>34</v>
      </c>
      <c r="C6984" s="18">
        <v>11.2</v>
      </c>
      <c r="D6984">
        <v>13.2</v>
      </c>
      <c r="E6984">
        <v>5</v>
      </c>
      <c r="F6984" s="2">
        <v>0</v>
      </c>
    </row>
    <row r="6985" spans="1:6" x14ac:dyDescent="0.35">
      <c r="A6985">
        <v>2014</v>
      </c>
      <c r="B6985" s="1">
        <f t="shared" si="109"/>
        <v>35</v>
      </c>
      <c r="C6985" s="18">
        <v>13.6</v>
      </c>
      <c r="D6985">
        <v>15</v>
      </c>
      <c r="E6985">
        <v>7</v>
      </c>
      <c r="F6985" s="2">
        <v>0</v>
      </c>
    </row>
    <row r="6986" spans="1:6" x14ac:dyDescent="0.35">
      <c r="A6986">
        <v>2014</v>
      </c>
      <c r="B6986" s="1">
        <f t="shared" si="109"/>
        <v>36</v>
      </c>
      <c r="C6986" s="18">
        <v>15.1</v>
      </c>
      <c r="D6986">
        <v>16.3</v>
      </c>
      <c r="E6986">
        <v>4</v>
      </c>
      <c r="F6986" s="2">
        <v>0</v>
      </c>
    </row>
    <row r="6987" spans="1:6" x14ac:dyDescent="0.35">
      <c r="A6987">
        <v>2014</v>
      </c>
      <c r="B6987" s="1">
        <f t="shared" si="109"/>
        <v>37</v>
      </c>
      <c r="C6987" s="18">
        <v>16</v>
      </c>
      <c r="D6987">
        <v>20</v>
      </c>
      <c r="E6987">
        <v>3.3</v>
      </c>
      <c r="F6987" s="2">
        <v>0</v>
      </c>
    </row>
    <row r="6988" spans="1:6" x14ac:dyDescent="0.35">
      <c r="A6988">
        <v>2014</v>
      </c>
      <c r="B6988" s="1">
        <f t="shared" si="109"/>
        <v>38</v>
      </c>
      <c r="C6988" s="18">
        <v>15.7</v>
      </c>
      <c r="D6988">
        <v>16</v>
      </c>
      <c r="E6988">
        <v>8</v>
      </c>
      <c r="F6988" s="2">
        <v>3</v>
      </c>
    </row>
    <row r="6989" spans="1:6" x14ac:dyDescent="0.35">
      <c r="A6989">
        <v>2014</v>
      </c>
      <c r="B6989" s="1">
        <f t="shared" si="109"/>
        <v>39</v>
      </c>
      <c r="C6989" s="18">
        <v>15.6</v>
      </c>
      <c r="D6989">
        <v>16</v>
      </c>
      <c r="E6989">
        <v>5.6</v>
      </c>
      <c r="F6989" s="2">
        <v>0</v>
      </c>
    </row>
    <row r="6990" spans="1:6" x14ac:dyDescent="0.35">
      <c r="A6990">
        <v>2014</v>
      </c>
      <c r="B6990" s="1">
        <f t="shared" si="109"/>
        <v>40</v>
      </c>
      <c r="C6990" s="18">
        <v>15.9</v>
      </c>
      <c r="D6990">
        <v>19</v>
      </c>
      <c r="E6990">
        <v>3.8</v>
      </c>
      <c r="F6990" s="2">
        <v>0</v>
      </c>
    </row>
    <row r="6991" spans="1:6" x14ac:dyDescent="0.35">
      <c r="A6991">
        <v>2014</v>
      </c>
      <c r="B6991" s="1">
        <f t="shared" si="109"/>
        <v>41</v>
      </c>
      <c r="C6991" s="18">
        <v>9.4</v>
      </c>
      <c r="D6991">
        <v>12</v>
      </c>
      <c r="E6991">
        <v>5</v>
      </c>
      <c r="F6991" s="2">
        <v>19</v>
      </c>
    </row>
    <row r="6992" spans="1:6" x14ac:dyDescent="0.35">
      <c r="A6992">
        <v>2014</v>
      </c>
      <c r="B6992" s="1">
        <f t="shared" si="109"/>
        <v>42</v>
      </c>
      <c r="C6992" s="18">
        <v>14.8</v>
      </c>
      <c r="D6992">
        <v>13.6</v>
      </c>
      <c r="E6992">
        <v>2.7</v>
      </c>
      <c r="F6992" s="2">
        <v>0</v>
      </c>
    </row>
    <row r="6993" spans="1:6" x14ac:dyDescent="0.35">
      <c r="A6993">
        <v>2014</v>
      </c>
      <c r="B6993" s="1">
        <f t="shared" si="109"/>
        <v>43</v>
      </c>
      <c r="C6993" s="18">
        <v>14.3</v>
      </c>
      <c r="D6993">
        <v>17.2</v>
      </c>
      <c r="E6993">
        <v>7.9</v>
      </c>
      <c r="F6993" s="2">
        <v>0</v>
      </c>
    </row>
    <row r="6994" spans="1:6" x14ac:dyDescent="0.35">
      <c r="A6994">
        <v>2014</v>
      </c>
      <c r="B6994" s="1">
        <f t="shared" si="109"/>
        <v>44</v>
      </c>
      <c r="C6994" s="18">
        <v>17</v>
      </c>
      <c r="D6994">
        <v>21.3</v>
      </c>
      <c r="E6994">
        <v>6.9</v>
      </c>
      <c r="F6994" s="2">
        <v>0</v>
      </c>
    </row>
    <row r="6995" spans="1:6" x14ac:dyDescent="0.35">
      <c r="A6995">
        <v>2014</v>
      </c>
      <c r="B6995" s="1">
        <f t="shared" si="109"/>
        <v>45</v>
      </c>
      <c r="C6995" s="18">
        <v>17.399999999999999</v>
      </c>
      <c r="D6995">
        <v>23</v>
      </c>
      <c r="E6995">
        <v>9.6</v>
      </c>
      <c r="F6995" s="2">
        <v>0</v>
      </c>
    </row>
    <row r="6996" spans="1:6" x14ac:dyDescent="0.35">
      <c r="A6996">
        <v>2014</v>
      </c>
      <c r="B6996" s="1">
        <f t="shared" si="109"/>
        <v>46</v>
      </c>
      <c r="C6996" s="18">
        <v>17.3</v>
      </c>
      <c r="D6996">
        <v>20.100000000000001</v>
      </c>
      <c r="E6996">
        <v>5.7</v>
      </c>
      <c r="F6996" s="2">
        <v>0</v>
      </c>
    </row>
    <row r="6997" spans="1:6" x14ac:dyDescent="0.35">
      <c r="A6997">
        <v>2014</v>
      </c>
      <c r="B6997" s="1">
        <f t="shared" si="109"/>
        <v>47</v>
      </c>
      <c r="C6997" s="18">
        <v>15.4</v>
      </c>
      <c r="D6997">
        <v>13.6</v>
      </c>
      <c r="E6997">
        <v>6.3</v>
      </c>
      <c r="F6997" s="2">
        <v>0</v>
      </c>
    </row>
    <row r="6998" spans="1:6" x14ac:dyDescent="0.35">
      <c r="A6998">
        <v>2014</v>
      </c>
      <c r="B6998" s="1">
        <f t="shared" si="109"/>
        <v>48</v>
      </c>
      <c r="C6998" s="18">
        <v>3.2</v>
      </c>
      <c r="D6998">
        <v>9.6999999999999993</v>
      </c>
      <c r="E6998">
        <v>5.8</v>
      </c>
      <c r="F6998" s="2">
        <v>0</v>
      </c>
    </row>
    <row r="6999" spans="1:6" x14ac:dyDescent="0.35">
      <c r="A6999">
        <v>2014</v>
      </c>
      <c r="B6999" s="1">
        <f t="shared" si="109"/>
        <v>49</v>
      </c>
      <c r="C6999" s="18">
        <v>8.1999999999999993</v>
      </c>
      <c r="D6999">
        <v>11.5</v>
      </c>
      <c r="E6999">
        <v>6</v>
      </c>
      <c r="F6999" s="2">
        <f>4+1</f>
        <v>5</v>
      </c>
    </row>
    <row r="7000" spans="1:6" x14ac:dyDescent="0.35">
      <c r="A7000">
        <v>2014</v>
      </c>
      <c r="B7000" s="1">
        <f t="shared" si="109"/>
        <v>50</v>
      </c>
      <c r="C7000" s="18">
        <v>9.9</v>
      </c>
      <c r="D7000">
        <v>13.2</v>
      </c>
      <c r="E7000">
        <v>5</v>
      </c>
      <c r="F7000" s="2">
        <v>10</v>
      </c>
    </row>
    <row r="7001" spans="1:6" x14ac:dyDescent="0.35">
      <c r="A7001">
        <v>2014</v>
      </c>
      <c r="B7001" s="1">
        <f t="shared" si="109"/>
        <v>51</v>
      </c>
      <c r="C7001" s="18">
        <v>18.5</v>
      </c>
      <c r="D7001">
        <v>15.4</v>
      </c>
      <c r="E7001">
        <v>2.9</v>
      </c>
      <c r="F7001" s="2">
        <v>0</v>
      </c>
    </row>
    <row r="7002" spans="1:6" x14ac:dyDescent="0.35">
      <c r="A7002">
        <v>2014</v>
      </c>
      <c r="B7002" s="1">
        <f t="shared" si="109"/>
        <v>52</v>
      </c>
      <c r="C7002" s="18">
        <v>17.399999999999999</v>
      </c>
      <c r="D7002">
        <v>16.399999999999999</v>
      </c>
      <c r="E7002">
        <v>3.7</v>
      </c>
      <c r="F7002" s="2">
        <v>0</v>
      </c>
    </row>
    <row r="7003" spans="1:6" x14ac:dyDescent="0.35">
      <c r="A7003">
        <v>2014</v>
      </c>
      <c r="B7003" s="1">
        <f t="shared" si="109"/>
        <v>53</v>
      </c>
      <c r="C7003" s="18">
        <v>19.2</v>
      </c>
      <c r="D7003">
        <v>14.2</v>
      </c>
      <c r="E7003">
        <v>5</v>
      </c>
      <c r="F7003" s="2">
        <v>0</v>
      </c>
    </row>
    <row r="7004" spans="1:6" x14ac:dyDescent="0.35">
      <c r="A7004">
        <v>2014</v>
      </c>
      <c r="B7004" s="1">
        <f t="shared" si="109"/>
        <v>54</v>
      </c>
      <c r="C7004" s="18">
        <v>18.899999999999999</v>
      </c>
      <c r="D7004">
        <v>21.4</v>
      </c>
      <c r="E7004">
        <v>2.7</v>
      </c>
      <c r="F7004" s="2">
        <v>0</v>
      </c>
    </row>
    <row r="7005" spans="1:6" x14ac:dyDescent="0.35">
      <c r="A7005">
        <v>2014</v>
      </c>
      <c r="B7005" s="1">
        <f t="shared" si="109"/>
        <v>55</v>
      </c>
      <c r="C7005" s="18">
        <v>5.2</v>
      </c>
      <c r="D7005">
        <v>12</v>
      </c>
      <c r="E7005">
        <v>6</v>
      </c>
      <c r="F7005" s="2">
        <v>3</v>
      </c>
    </row>
    <row r="7006" spans="1:6" x14ac:dyDescent="0.35">
      <c r="A7006">
        <v>2014</v>
      </c>
      <c r="B7006" s="1">
        <f t="shared" si="109"/>
        <v>56</v>
      </c>
      <c r="C7006" s="18">
        <v>18.7</v>
      </c>
      <c r="D7006">
        <v>14.2</v>
      </c>
      <c r="E7006">
        <v>1.6</v>
      </c>
      <c r="F7006" s="2">
        <v>0</v>
      </c>
    </row>
    <row r="7007" spans="1:6" x14ac:dyDescent="0.35">
      <c r="A7007">
        <v>2014</v>
      </c>
      <c r="B7007" s="1">
        <f t="shared" si="109"/>
        <v>57</v>
      </c>
      <c r="C7007" s="18">
        <v>18.899999999999999</v>
      </c>
      <c r="D7007">
        <v>16</v>
      </c>
      <c r="E7007">
        <v>5</v>
      </c>
      <c r="F7007" s="2">
        <v>0</v>
      </c>
    </row>
    <row r="7008" spans="1:6" x14ac:dyDescent="0.35">
      <c r="A7008">
        <v>2014</v>
      </c>
      <c r="B7008" s="1">
        <f t="shared" ref="B7008:B7071" si="110">B7007+1</f>
        <v>58</v>
      </c>
      <c r="C7008" s="18">
        <v>19.3</v>
      </c>
      <c r="D7008">
        <v>14.5</v>
      </c>
      <c r="E7008">
        <v>5</v>
      </c>
      <c r="F7008" s="2">
        <v>0</v>
      </c>
    </row>
    <row r="7009" spans="1:6" x14ac:dyDescent="0.35">
      <c r="A7009">
        <v>2014</v>
      </c>
      <c r="B7009" s="1">
        <f t="shared" si="110"/>
        <v>59</v>
      </c>
      <c r="C7009" s="18">
        <v>19</v>
      </c>
      <c r="D7009">
        <v>15</v>
      </c>
      <c r="E7009">
        <v>4.3</v>
      </c>
      <c r="F7009" s="2">
        <v>0</v>
      </c>
    </row>
    <row r="7010" spans="1:6" x14ac:dyDescent="0.35">
      <c r="A7010">
        <v>2014</v>
      </c>
      <c r="B7010" s="1">
        <f t="shared" si="110"/>
        <v>60</v>
      </c>
      <c r="C7010" s="18">
        <v>6.5</v>
      </c>
      <c r="D7010">
        <v>13.6</v>
      </c>
      <c r="E7010">
        <v>8.4</v>
      </c>
      <c r="F7010" s="3">
        <v>3</v>
      </c>
    </row>
    <row r="7011" spans="1:6" x14ac:dyDescent="0.35">
      <c r="A7011">
        <v>2014</v>
      </c>
      <c r="B7011" s="1">
        <f t="shared" si="110"/>
        <v>61</v>
      </c>
      <c r="C7011" s="18">
        <v>5.8</v>
      </c>
      <c r="D7011">
        <v>13.3</v>
      </c>
      <c r="E7011">
        <v>10</v>
      </c>
      <c r="F7011" s="3">
        <f>4+4</f>
        <v>8</v>
      </c>
    </row>
    <row r="7012" spans="1:6" x14ac:dyDescent="0.35">
      <c r="A7012">
        <v>2014</v>
      </c>
      <c r="B7012" s="1">
        <f t="shared" si="110"/>
        <v>62</v>
      </c>
      <c r="C7012" s="18">
        <v>13.6</v>
      </c>
      <c r="D7012">
        <v>16</v>
      </c>
      <c r="E7012">
        <v>9.6</v>
      </c>
      <c r="F7012" s="3">
        <v>3</v>
      </c>
    </row>
    <row r="7013" spans="1:6" x14ac:dyDescent="0.35">
      <c r="A7013">
        <v>2014</v>
      </c>
      <c r="B7013" s="1">
        <f t="shared" si="110"/>
        <v>63</v>
      </c>
      <c r="C7013" s="18">
        <v>19.2</v>
      </c>
      <c r="D7013">
        <v>13.4</v>
      </c>
      <c r="E7013">
        <v>7</v>
      </c>
      <c r="F7013" s="3">
        <v>0</v>
      </c>
    </row>
    <row r="7014" spans="1:6" x14ac:dyDescent="0.35">
      <c r="A7014">
        <v>2014</v>
      </c>
      <c r="B7014" s="1">
        <f t="shared" si="110"/>
        <v>64</v>
      </c>
      <c r="C7014" s="18">
        <v>20.100000000000001</v>
      </c>
      <c r="D7014">
        <v>15.7</v>
      </c>
      <c r="E7014">
        <v>3.2</v>
      </c>
      <c r="F7014" s="3">
        <v>0</v>
      </c>
    </row>
    <row r="7015" spans="1:6" x14ac:dyDescent="0.35">
      <c r="A7015">
        <v>2014</v>
      </c>
      <c r="B7015" s="1">
        <f t="shared" si="110"/>
        <v>65</v>
      </c>
      <c r="C7015" s="18">
        <v>20.7</v>
      </c>
      <c r="D7015">
        <v>21</v>
      </c>
      <c r="E7015">
        <v>5</v>
      </c>
      <c r="F7015" s="2">
        <v>0</v>
      </c>
    </row>
    <row r="7016" spans="1:6" x14ac:dyDescent="0.35">
      <c r="A7016">
        <v>2014</v>
      </c>
      <c r="B7016" s="1">
        <f t="shared" si="110"/>
        <v>66</v>
      </c>
      <c r="C7016" s="18">
        <v>20.7</v>
      </c>
      <c r="D7016">
        <v>21.4</v>
      </c>
      <c r="E7016">
        <v>7.6</v>
      </c>
      <c r="F7016" s="2">
        <v>0</v>
      </c>
    </row>
    <row r="7017" spans="1:6" x14ac:dyDescent="0.35">
      <c r="A7017">
        <v>2014</v>
      </c>
      <c r="B7017" s="1">
        <f t="shared" si="110"/>
        <v>67</v>
      </c>
      <c r="C7017" s="18">
        <v>20.2</v>
      </c>
      <c r="D7017">
        <v>26.1</v>
      </c>
      <c r="E7017">
        <v>7</v>
      </c>
      <c r="F7017" s="2">
        <v>0</v>
      </c>
    </row>
    <row r="7018" spans="1:6" x14ac:dyDescent="0.35">
      <c r="A7018">
        <v>2014</v>
      </c>
      <c r="B7018" s="1">
        <f t="shared" si="110"/>
        <v>68</v>
      </c>
      <c r="C7018" s="18">
        <v>10.199999999999999</v>
      </c>
      <c r="D7018">
        <v>22</v>
      </c>
      <c r="E7018">
        <v>9.8000000000000007</v>
      </c>
      <c r="F7018" s="2">
        <v>0</v>
      </c>
    </row>
    <row r="7019" spans="1:6" x14ac:dyDescent="0.35">
      <c r="A7019">
        <v>2014</v>
      </c>
      <c r="B7019" s="1">
        <f t="shared" si="110"/>
        <v>69</v>
      </c>
      <c r="C7019" s="18">
        <v>16</v>
      </c>
      <c r="D7019">
        <v>17.5</v>
      </c>
      <c r="E7019">
        <v>9.5</v>
      </c>
      <c r="F7019" s="2">
        <v>0</v>
      </c>
    </row>
    <row r="7020" spans="1:6" x14ac:dyDescent="0.35">
      <c r="A7020">
        <v>2014</v>
      </c>
      <c r="B7020" s="1">
        <f t="shared" si="110"/>
        <v>70</v>
      </c>
      <c r="C7020" s="18">
        <v>19.899999999999999</v>
      </c>
      <c r="D7020">
        <v>19</v>
      </c>
      <c r="E7020">
        <v>6.6</v>
      </c>
      <c r="F7020" s="2">
        <v>0</v>
      </c>
    </row>
    <row r="7021" spans="1:6" x14ac:dyDescent="0.35">
      <c r="A7021">
        <v>2014</v>
      </c>
      <c r="B7021" s="1">
        <f t="shared" si="110"/>
        <v>71</v>
      </c>
      <c r="C7021" s="18">
        <v>12.8</v>
      </c>
      <c r="D7021">
        <v>17.100000000000001</v>
      </c>
      <c r="E7021">
        <v>7.9</v>
      </c>
      <c r="F7021" s="2">
        <v>0</v>
      </c>
    </row>
    <row r="7022" spans="1:6" x14ac:dyDescent="0.35">
      <c r="A7022">
        <v>2014</v>
      </c>
      <c r="B7022" s="1">
        <f t="shared" si="110"/>
        <v>72</v>
      </c>
      <c r="C7022" s="18">
        <v>16.600000000000001</v>
      </c>
      <c r="D7022">
        <v>16.7</v>
      </c>
      <c r="E7022">
        <v>6</v>
      </c>
      <c r="F7022" s="2">
        <v>0</v>
      </c>
    </row>
    <row r="7023" spans="1:6" x14ac:dyDescent="0.35">
      <c r="A7023">
        <v>2014</v>
      </c>
      <c r="B7023" s="1">
        <f t="shared" si="110"/>
        <v>73</v>
      </c>
      <c r="C7023" s="18">
        <v>13.5</v>
      </c>
      <c r="D7023">
        <v>17.2</v>
      </c>
      <c r="E7023">
        <v>4.5999999999999996</v>
      </c>
      <c r="F7023" s="2">
        <v>0</v>
      </c>
    </row>
    <row r="7024" spans="1:6" x14ac:dyDescent="0.35">
      <c r="A7024">
        <v>2014</v>
      </c>
      <c r="B7024" s="1">
        <f t="shared" si="110"/>
        <v>74</v>
      </c>
      <c r="C7024" s="18">
        <v>21.7</v>
      </c>
      <c r="D7024">
        <v>18.2</v>
      </c>
      <c r="E7024">
        <v>3.3</v>
      </c>
      <c r="F7024" s="2">
        <v>0</v>
      </c>
    </row>
    <row r="7025" spans="1:6" x14ac:dyDescent="0.35">
      <c r="A7025">
        <v>2014</v>
      </c>
      <c r="B7025" s="1">
        <f t="shared" si="110"/>
        <v>75</v>
      </c>
      <c r="C7025" s="18">
        <v>22.4</v>
      </c>
      <c r="D7025">
        <v>22.5</v>
      </c>
      <c r="E7025">
        <v>4.5999999999999996</v>
      </c>
      <c r="F7025" s="2">
        <v>0</v>
      </c>
    </row>
    <row r="7026" spans="1:6" x14ac:dyDescent="0.35">
      <c r="A7026">
        <v>2014</v>
      </c>
      <c r="B7026" s="1">
        <f t="shared" si="110"/>
        <v>76</v>
      </c>
      <c r="C7026" s="18">
        <v>21.8</v>
      </c>
      <c r="D7026">
        <v>24</v>
      </c>
      <c r="E7026">
        <v>9.8000000000000007</v>
      </c>
      <c r="F7026" s="2">
        <v>0</v>
      </c>
    </row>
    <row r="7027" spans="1:6" x14ac:dyDescent="0.35">
      <c r="A7027">
        <v>2014</v>
      </c>
      <c r="B7027" s="1">
        <f t="shared" si="110"/>
        <v>77</v>
      </c>
      <c r="C7027" s="18">
        <v>20.7</v>
      </c>
      <c r="D7027">
        <v>22.5</v>
      </c>
      <c r="E7027">
        <v>11.6</v>
      </c>
      <c r="F7027" s="2">
        <v>0</v>
      </c>
    </row>
    <row r="7028" spans="1:6" x14ac:dyDescent="0.35">
      <c r="A7028">
        <v>2014</v>
      </c>
      <c r="B7028" s="1">
        <f t="shared" si="110"/>
        <v>78</v>
      </c>
      <c r="C7028" s="18">
        <v>20.8</v>
      </c>
      <c r="D7028">
        <v>22</v>
      </c>
      <c r="E7028">
        <v>8.4</v>
      </c>
      <c r="F7028" s="2">
        <v>0</v>
      </c>
    </row>
    <row r="7029" spans="1:6" x14ac:dyDescent="0.35">
      <c r="A7029">
        <v>2014</v>
      </c>
      <c r="B7029" s="1">
        <f t="shared" si="110"/>
        <v>79</v>
      </c>
      <c r="C7029" s="18">
        <v>15.6</v>
      </c>
      <c r="D7029">
        <v>14</v>
      </c>
      <c r="E7029">
        <v>9.5</v>
      </c>
      <c r="F7029" s="2">
        <v>0</v>
      </c>
    </row>
    <row r="7030" spans="1:6" x14ac:dyDescent="0.35">
      <c r="A7030">
        <v>2014</v>
      </c>
      <c r="B7030" s="1">
        <f t="shared" si="110"/>
        <v>80</v>
      </c>
      <c r="C7030" s="18">
        <v>21.4</v>
      </c>
      <c r="D7030">
        <v>18.3</v>
      </c>
      <c r="E7030">
        <v>9.5</v>
      </c>
      <c r="F7030" s="2">
        <v>0</v>
      </c>
    </row>
    <row r="7031" spans="1:6" x14ac:dyDescent="0.35">
      <c r="A7031">
        <v>2014</v>
      </c>
      <c r="B7031" s="1">
        <f t="shared" si="110"/>
        <v>81</v>
      </c>
      <c r="C7031" s="18">
        <v>21.7</v>
      </c>
      <c r="D7031">
        <v>18.2</v>
      </c>
      <c r="E7031">
        <v>9</v>
      </c>
      <c r="F7031" s="2">
        <v>0</v>
      </c>
    </row>
    <row r="7032" spans="1:6" x14ac:dyDescent="0.35">
      <c r="A7032">
        <v>2014</v>
      </c>
      <c r="B7032" s="1">
        <f t="shared" si="110"/>
        <v>82</v>
      </c>
      <c r="C7032" s="18">
        <v>21.1</v>
      </c>
      <c r="D7032">
        <v>17.8</v>
      </c>
      <c r="E7032">
        <v>8</v>
      </c>
      <c r="F7032" s="2">
        <v>0</v>
      </c>
    </row>
    <row r="7033" spans="1:6" x14ac:dyDescent="0.35">
      <c r="A7033">
        <v>2014</v>
      </c>
      <c r="B7033" s="1">
        <f t="shared" si="110"/>
        <v>83</v>
      </c>
      <c r="C7033" s="18">
        <v>23.6</v>
      </c>
      <c r="D7033">
        <v>19.600000000000001</v>
      </c>
      <c r="E7033">
        <v>3.7</v>
      </c>
      <c r="F7033" s="2">
        <v>0</v>
      </c>
    </row>
    <row r="7034" spans="1:6" x14ac:dyDescent="0.35">
      <c r="A7034">
        <v>2014</v>
      </c>
      <c r="B7034" s="1">
        <f t="shared" si="110"/>
        <v>84</v>
      </c>
      <c r="C7034" s="18">
        <v>24.1</v>
      </c>
      <c r="D7034">
        <v>19.399999999999999</v>
      </c>
      <c r="E7034">
        <v>3.8</v>
      </c>
      <c r="F7034" s="2">
        <v>0</v>
      </c>
    </row>
    <row r="7035" spans="1:6" x14ac:dyDescent="0.35">
      <c r="A7035">
        <v>2014</v>
      </c>
      <c r="B7035" s="1">
        <f t="shared" si="110"/>
        <v>85</v>
      </c>
      <c r="C7035" s="18">
        <v>12.2</v>
      </c>
      <c r="D7035">
        <v>12.6</v>
      </c>
      <c r="E7035">
        <v>5.7</v>
      </c>
      <c r="F7035" s="2">
        <v>2</v>
      </c>
    </row>
    <row r="7036" spans="1:6" x14ac:dyDescent="0.35">
      <c r="A7036">
        <v>2014</v>
      </c>
      <c r="B7036" s="1">
        <f t="shared" si="110"/>
        <v>86</v>
      </c>
      <c r="C7036" s="18">
        <v>22.9</v>
      </c>
      <c r="D7036">
        <v>16</v>
      </c>
      <c r="E7036">
        <v>4.5999999999999996</v>
      </c>
      <c r="F7036" s="2">
        <v>0</v>
      </c>
    </row>
    <row r="7037" spans="1:6" x14ac:dyDescent="0.35">
      <c r="A7037">
        <v>2014</v>
      </c>
      <c r="B7037" s="1">
        <f t="shared" si="110"/>
        <v>87</v>
      </c>
      <c r="C7037" s="18">
        <v>12.9</v>
      </c>
      <c r="D7037">
        <v>13.6</v>
      </c>
      <c r="E7037">
        <v>3.2</v>
      </c>
      <c r="F7037" s="2">
        <v>2</v>
      </c>
    </row>
    <row r="7038" spans="1:6" x14ac:dyDescent="0.35">
      <c r="A7038">
        <v>2014</v>
      </c>
      <c r="B7038" s="1">
        <f t="shared" si="110"/>
        <v>88</v>
      </c>
      <c r="C7038" s="18">
        <v>12.8</v>
      </c>
      <c r="D7038">
        <v>13.1</v>
      </c>
      <c r="E7038">
        <v>4.9000000000000004</v>
      </c>
      <c r="F7038" s="2">
        <f>8+2</f>
        <v>10</v>
      </c>
    </row>
    <row r="7039" spans="1:6" x14ac:dyDescent="0.35">
      <c r="A7039">
        <v>2014</v>
      </c>
      <c r="B7039" s="1">
        <f t="shared" si="110"/>
        <v>89</v>
      </c>
      <c r="C7039" s="18">
        <v>23.5</v>
      </c>
      <c r="D7039">
        <v>18</v>
      </c>
      <c r="E7039">
        <v>7</v>
      </c>
      <c r="F7039" s="2">
        <v>0</v>
      </c>
    </row>
    <row r="7040" spans="1:6" x14ac:dyDescent="0.35">
      <c r="A7040">
        <v>2014</v>
      </c>
      <c r="B7040" s="1">
        <f t="shared" si="110"/>
        <v>90</v>
      </c>
      <c r="C7040" s="18">
        <v>20.2</v>
      </c>
      <c r="D7040">
        <v>21.3</v>
      </c>
      <c r="E7040">
        <v>4.5999999999999996</v>
      </c>
      <c r="F7040" s="5">
        <v>0</v>
      </c>
    </row>
    <row r="7041" spans="1:6" x14ac:dyDescent="0.35">
      <c r="A7041">
        <v>2014</v>
      </c>
      <c r="B7041" s="1">
        <f t="shared" si="110"/>
        <v>91</v>
      </c>
      <c r="C7041" s="18">
        <v>21.5</v>
      </c>
      <c r="D7041">
        <v>20.3</v>
      </c>
      <c r="E7041">
        <v>8.1999999999999993</v>
      </c>
      <c r="F7041" s="2">
        <v>0</v>
      </c>
    </row>
    <row r="7042" spans="1:6" x14ac:dyDescent="0.35">
      <c r="A7042">
        <v>2014</v>
      </c>
      <c r="B7042" s="1">
        <f t="shared" si="110"/>
        <v>92</v>
      </c>
      <c r="C7042" s="18">
        <v>4.8</v>
      </c>
      <c r="D7042">
        <v>12.6</v>
      </c>
      <c r="E7042">
        <v>8</v>
      </c>
      <c r="F7042" s="2">
        <f>2+8</f>
        <v>10</v>
      </c>
    </row>
    <row r="7043" spans="1:6" x14ac:dyDescent="0.35">
      <c r="A7043">
        <v>2014</v>
      </c>
      <c r="B7043" s="1">
        <f t="shared" si="110"/>
        <v>93</v>
      </c>
      <c r="C7043" s="18">
        <v>6.5</v>
      </c>
      <c r="D7043">
        <v>11</v>
      </c>
      <c r="E7043">
        <v>6.5</v>
      </c>
      <c r="F7043" s="2">
        <v>10</v>
      </c>
    </row>
    <row r="7044" spans="1:6" x14ac:dyDescent="0.35">
      <c r="A7044">
        <v>2014</v>
      </c>
      <c r="B7044" s="1">
        <f t="shared" si="110"/>
        <v>94</v>
      </c>
      <c r="C7044" s="18">
        <v>24.8</v>
      </c>
      <c r="D7044">
        <v>18.2</v>
      </c>
      <c r="E7044">
        <v>4</v>
      </c>
      <c r="F7044" s="2">
        <v>0</v>
      </c>
    </row>
    <row r="7045" spans="1:6" x14ac:dyDescent="0.35">
      <c r="A7045">
        <v>2014</v>
      </c>
      <c r="B7045" s="1">
        <f t="shared" si="110"/>
        <v>95</v>
      </c>
      <c r="C7045" s="18">
        <v>24.9</v>
      </c>
      <c r="D7045">
        <v>22.1</v>
      </c>
      <c r="E7045">
        <v>5</v>
      </c>
      <c r="F7045" s="2">
        <v>0</v>
      </c>
    </row>
    <row r="7046" spans="1:6" x14ac:dyDescent="0.35">
      <c r="A7046">
        <v>2014</v>
      </c>
      <c r="B7046" s="1">
        <f t="shared" si="110"/>
        <v>96</v>
      </c>
      <c r="C7046" s="18">
        <v>25.3</v>
      </c>
      <c r="D7046">
        <v>27</v>
      </c>
      <c r="E7046">
        <v>9.9</v>
      </c>
      <c r="F7046" s="2">
        <v>0</v>
      </c>
    </row>
    <row r="7047" spans="1:6" x14ac:dyDescent="0.35">
      <c r="A7047">
        <v>2014</v>
      </c>
      <c r="B7047" s="1">
        <f t="shared" si="110"/>
        <v>97</v>
      </c>
      <c r="C7047" s="18">
        <v>26</v>
      </c>
      <c r="D7047">
        <v>28.2</v>
      </c>
      <c r="E7047">
        <v>7</v>
      </c>
      <c r="F7047" s="2">
        <v>0</v>
      </c>
    </row>
    <row r="7048" spans="1:6" x14ac:dyDescent="0.35">
      <c r="A7048">
        <v>2014</v>
      </c>
      <c r="B7048" s="1">
        <f t="shared" si="110"/>
        <v>98</v>
      </c>
      <c r="C7048" s="18">
        <v>25.2</v>
      </c>
      <c r="D7048">
        <v>31.4</v>
      </c>
      <c r="E7048">
        <v>13</v>
      </c>
      <c r="F7048" s="2">
        <v>0</v>
      </c>
    </row>
    <row r="7049" spans="1:6" x14ac:dyDescent="0.35">
      <c r="A7049">
        <v>2014</v>
      </c>
      <c r="B7049" s="1">
        <f t="shared" si="110"/>
        <v>99</v>
      </c>
      <c r="C7049" s="18">
        <v>25.1</v>
      </c>
      <c r="D7049">
        <v>30</v>
      </c>
      <c r="E7049">
        <v>14.6</v>
      </c>
      <c r="F7049" s="2">
        <v>0</v>
      </c>
    </row>
    <row r="7050" spans="1:6" x14ac:dyDescent="0.35">
      <c r="A7050">
        <v>2014</v>
      </c>
      <c r="B7050" s="1">
        <f t="shared" si="110"/>
        <v>100</v>
      </c>
      <c r="C7050" s="18">
        <v>19.3</v>
      </c>
      <c r="D7050">
        <v>29</v>
      </c>
      <c r="E7050">
        <v>12.2</v>
      </c>
      <c r="F7050" s="2">
        <v>0</v>
      </c>
    </row>
    <row r="7051" spans="1:6" x14ac:dyDescent="0.35">
      <c r="A7051">
        <v>2014</v>
      </c>
      <c r="B7051" s="1">
        <f t="shared" si="110"/>
        <v>101</v>
      </c>
      <c r="C7051" s="18">
        <v>20.3</v>
      </c>
      <c r="D7051">
        <v>29.4</v>
      </c>
      <c r="E7051">
        <v>15</v>
      </c>
      <c r="F7051" s="2">
        <v>0</v>
      </c>
    </row>
    <row r="7052" spans="1:6" x14ac:dyDescent="0.35">
      <c r="A7052">
        <v>2014</v>
      </c>
      <c r="B7052" s="1">
        <f t="shared" si="110"/>
        <v>102</v>
      </c>
      <c r="C7052" s="18">
        <v>25.7</v>
      </c>
      <c r="D7052">
        <v>22.7</v>
      </c>
      <c r="E7052">
        <v>10.7</v>
      </c>
      <c r="F7052" s="2">
        <v>0</v>
      </c>
    </row>
    <row r="7053" spans="1:6" x14ac:dyDescent="0.35">
      <c r="A7053">
        <v>2014</v>
      </c>
      <c r="B7053" s="1">
        <f t="shared" si="110"/>
        <v>103</v>
      </c>
      <c r="C7053" s="18">
        <v>25.8</v>
      </c>
      <c r="D7053">
        <v>26.7</v>
      </c>
      <c r="E7053">
        <v>10.4</v>
      </c>
      <c r="F7053" s="2">
        <v>0</v>
      </c>
    </row>
    <row r="7054" spans="1:6" x14ac:dyDescent="0.35">
      <c r="A7054">
        <v>2014</v>
      </c>
      <c r="B7054" s="1">
        <f t="shared" si="110"/>
        <v>104</v>
      </c>
      <c r="C7054" s="18">
        <v>21.9</v>
      </c>
      <c r="D7054">
        <v>27.8</v>
      </c>
      <c r="E7054">
        <v>13.9</v>
      </c>
      <c r="F7054" s="2">
        <v>0</v>
      </c>
    </row>
    <row r="7055" spans="1:6" x14ac:dyDescent="0.35">
      <c r="A7055">
        <v>2014</v>
      </c>
      <c r="B7055" s="1">
        <f t="shared" si="110"/>
        <v>105</v>
      </c>
      <c r="C7055" s="18">
        <v>24.9</v>
      </c>
      <c r="D7055">
        <v>21.9</v>
      </c>
      <c r="E7055">
        <v>11.8</v>
      </c>
      <c r="F7055" s="2">
        <v>0</v>
      </c>
    </row>
    <row r="7056" spans="1:6" x14ac:dyDescent="0.35">
      <c r="A7056">
        <v>2014</v>
      </c>
      <c r="B7056" s="1">
        <f t="shared" si="110"/>
        <v>106</v>
      </c>
      <c r="C7056" s="18">
        <v>24.9</v>
      </c>
      <c r="D7056">
        <v>21</v>
      </c>
      <c r="E7056">
        <v>11</v>
      </c>
      <c r="F7056" s="2">
        <v>0</v>
      </c>
    </row>
    <row r="7057" spans="1:6" x14ac:dyDescent="0.35">
      <c r="A7057">
        <v>2014</v>
      </c>
      <c r="B7057" s="1">
        <f t="shared" si="110"/>
        <v>107</v>
      </c>
      <c r="C7057" s="18">
        <v>26</v>
      </c>
      <c r="D7057">
        <v>22.5</v>
      </c>
      <c r="E7057">
        <v>13</v>
      </c>
      <c r="F7057" s="2">
        <v>0</v>
      </c>
    </row>
    <row r="7058" spans="1:6" x14ac:dyDescent="0.35">
      <c r="A7058">
        <v>2014</v>
      </c>
      <c r="B7058" s="1">
        <f t="shared" si="110"/>
        <v>108</v>
      </c>
      <c r="C7058" s="18">
        <v>21.3</v>
      </c>
      <c r="D7058">
        <v>18</v>
      </c>
      <c r="E7058">
        <v>13</v>
      </c>
      <c r="F7058" s="2">
        <v>0</v>
      </c>
    </row>
    <row r="7059" spans="1:6" x14ac:dyDescent="0.35">
      <c r="A7059">
        <v>2014</v>
      </c>
      <c r="B7059" s="1">
        <f t="shared" si="110"/>
        <v>109</v>
      </c>
      <c r="C7059" s="18">
        <v>10.1</v>
      </c>
      <c r="D7059">
        <v>18.5</v>
      </c>
      <c r="E7059">
        <v>11</v>
      </c>
      <c r="F7059" s="2">
        <v>0</v>
      </c>
    </row>
    <row r="7060" spans="1:6" x14ac:dyDescent="0.35">
      <c r="A7060">
        <v>2014</v>
      </c>
      <c r="B7060" s="1">
        <f t="shared" si="110"/>
        <v>110</v>
      </c>
      <c r="C7060" s="18">
        <v>20.6</v>
      </c>
      <c r="D7060">
        <v>23.5</v>
      </c>
      <c r="E7060">
        <v>6</v>
      </c>
      <c r="F7060" s="2">
        <v>0</v>
      </c>
    </row>
    <row r="7061" spans="1:6" x14ac:dyDescent="0.35">
      <c r="A7061">
        <v>2014</v>
      </c>
      <c r="B7061" s="1">
        <f t="shared" si="110"/>
        <v>111</v>
      </c>
      <c r="C7061" s="18">
        <v>15.4</v>
      </c>
      <c r="D7061">
        <v>19.5</v>
      </c>
      <c r="E7061">
        <v>10.3</v>
      </c>
      <c r="F7061" s="2">
        <v>0</v>
      </c>
    </row>
    <row r="7062" spans="1:6" x14ac:dyDescent="0.35">
      <c r="A7062">
        <v>2014</v>
      </c>
      <c r="B7062" s="1">
        <f t="shared" si="110"/>
        <v>112</v>
      </c>
      <c r="C7062" s="18">
        <v>21.7</v>
      </c>
      <c r="D7062">
        <v>21.1</v>
      </c>
      <c r="E7062">
        <v>9.8000000000000007</v>
      </c>
      <c r="F7062" s="2">
        <v>0</v>
      </c>
    </row>
    <row r="7063" spans="1:6" x14ac:dyDescent="0.35">
      <c r="A7063">
        <v>2014</v>
      </c>
      <c r="B7063" s="1">
        <f t="shared" si="110"/>
        <v>113</v>
      </c>
      <c r="C7063" s="18">
        <v>27.5</v>
      </c>
      <c r="D7063">
        <v>22.6</v>
      </c>
      <c r="E7063">
        <v>9</v>
      </c>
      <c r="F7063" s="2">
        <v>0</v>
      </c>
    </row>
    <row r="7064" spans="1:6" x14ac:dyDescent="0.35">
      <c r="A7064">
        <v>2014</v>
      </c>
      <c r="B7064" s="1">
        <f t="shared" si="110"/>
        <v>114</v>
      </c>
      <c r="C7064" s="18">
        <v>27.1</v>
      </c>
      <c r="D7064">
        <v>21.4</v>
      </c>
      <c r="E7064">
        <v>8.6</v>
      </c>
      <c r="F7064" s="2">
        <v>0</v>
      </c>
    </row>
    <row r="7065" spans="1:6" x14ac:dyDescent="0.35">
      <c r="A7065">
        <v>2014</v>
      </c>
      <c r="B7065" s="1">
        <f t="shared" si="110"/>
        <v>115</v>
      </c>
      <c r="C7065" s="18">
        <v>28.1</v>
      </c>
      <c r="D7065">
        <v>22</v>
      </c>
      <c r="E7065">
        <v>5.6</v>
      </c>
      <c r="F7065" s="2">
        <v>0</v>
      </c>
    </row>
    <row r="7066" spans="1:6" x14ac:dyDescent="0.35">
      <c r="A7066">
        <v>2014</v>
      </c>
      <c r="B7066" s="1">
        <f t="shared" si="110"/>
        <v>116</v>
      </c>
      <c r="C7066" s="18">
        <v>28.3</v>
      </c>
      <c r="D7066">
        <v>24.4</v>
      </c>
      <c r="E7066">
        <v>6.1</v>
      </c>
      <c r="F7066" s="2">
        <v>0</v>
      </c>
    </row>
    <row r="7067" spans="1:6" x14ac:dyDescent="0.35">
      <c r="A7067">
        <v>2014</v>
      </c>
      <c r="B7067" s="1">
        <f t="shared" si="110"/>
        <v>117</v>
      </c>
      <c r="C7067" s="18">
        <v>28.5</v>
      </c>
      <c r="D7067">
        <v>24.4</v>
      </c>
      <c r="E7067">
        <v>8.9</v>
      </c>
      <c r="F7067" s="2">
        <v>0</v>
      </c>
    </row>
    <row r="7068" spans="1:6" x14ac:dyDescent="0.35">
      <c r="A7068">
        <v>2014</v>
      </c>
      <c r="B7068" s="1">
        <f t="shared" si="110"/>
        <v>118</v>
      </c>
      <c r="C7068" s="18">
        <v>28.4</v>
      </c>
      <c r="D7068">
        <v>27.6</v>
      </c>
      <c r="E7068">
        <v>8</v>
      </c>
      <c r="F7068" s="2">
        <v>0</v>
      </c>
    </row>
    <row r="7069" spans="1:6" x14ac:dyDescent="0.35">
      <c r="A7069">
        <v>2014</v>
      </c>
      <c r="B7069" s="1">
        <f t="shared" si="110"/>
        <v>119</v>
      </c>
      <c r="C7069" s="18">
        <v>28.5</v>
      </c>
      <c r="D7069">
        <v>27.7</v>
      </c>
      <c r="E7069">
        <v>9.5</v>
      </c>
      <c r="F7069" s="2">
        <v>0</v>
      </c>
    </row>
    <row r="7070" spans="1:6" x14ac:dyDescent="0.35">
      <c r="A7070">
        <v>2014</v>
      </c>
      <c r="B7070" s="1">
        <f t="shared" si="110"/>
        <v>120</v>
      </c>
      <c r="C7070" s="18">
        <v>28.3</v>
      </c>
      <c r="D7070">
        <v>28.6</v>
      </c>
      <c r="E7070">
        <v>14.5</v>
      </c>
      <c r="F7070" s="2">
        <v>0</v>
      </c>
    </row>
    <row r="7071" spans="1:6" x14ac:dyDescent="0.35">
      <c r="A7071">
        <v>2014</v>
      </c>
      <c r="B7071" s="1">
        <f t="shared" si="110"/>
        <v>121</v>
      </c>
      <c r="C7071" s="18">
        <v>25.8</v>
      </c>
      <c r="D7071">
        <v>31.4</v>
      </c>
      <c r="E7071">
        <v>17</v>
      </c>
      <c r="F7071" s="2">
        <v>0</v>
      </c>
    </row>
    <row r="7072" spans="1:6" x14ac:dyDescent="0.35">
      <c r="A7072">
        <v>2014</v>
      </c>
      <c r="B7072" s="1">
        <f t="shared" ref="B7072:B7135" si="111">B7071+1</f>
        <v>122</v>
      </c>
      <c r="C7072" s="18">
        <v>27.5</v>
      </c>
      <c r="D7072">
        <v>32.700000000000003</v>
      </c>
      <c r="E7072">
        <v>16.8</v>
      </c>
      <c r="F7072" s="2">
        <v>0</v>
      </c>
    </row>
    <row r="7073" spans="1:6" x14ac:dyDescent="0.35">
      <c r="A7073">
        <v>2014</v>
      </c>
      <c r="B7073" s="1">
        <f t="shared" si="111"/>
        <v>123</v>
      </c>
      <c r="C7073" s="18">
        <v>27.8</v>
      </c>
      <c r="D7073">
        <v>31.8</v>
      </c>
      <c r="E7073">
        <v>14.9</v>
      </c>
      <c r="F7073" s="2">
        <v>0</v>
      </c>
    </row>
    <row r="7074" spans="1:6" x14ac:dyDescent="0.35">
      <c r="A7074">
        <v>2014</v>
      </c>
      <c r="B7074" s="1">
        <f t="shared" si="111"/>
        <v>124</v>
      </c>
      <c r="C7074" s="18">
        <v>28.5</v>
      </c>
      <c r="D7074">
        <v>32.200000000000003</v>
      </c>
      <c r="E7074">
        <v>11.2</v>
      </c>
      <c r="F7074" s="2">
        <v>0</v>
      </c>
    </row>
    <row r="7075" spans="1:6" x14ac:dyDescent="0.35">
      <c r="A7075">
        <v>2014</v>
      </c>
      <c r="B7075" s="1">
        <f t="shared" si="111"/>
        <v>125</v>
      </c>
      <c r="C7075" s="18">
        <v>26.4</v>
      </c>
      <c r="D7075">
        <v>33.299999999999997</v>
      </c>
      <c r="E7075">
        <v>14.3</v>
      </c>
      <c r="F7075" s="2">
        <v>0</v>
      </c>
    </row>
    <row r="7076" spans="1:6" x14ac:dyDescent="0.35">
      <c r="A7076">
        <v>2014</v>
      </c>
      <c r="B7076" s="1">
        <f t="shared" si="111"/>
        <v>126</v>
      </c>
      <c r="C7076" s="18">
        <v>20.3</v>
      </c>
      <c r="D7076">
        <v>34.5</v>
      </c>
      <c r="E7076">
        <v>16.100000000000001</v>
      </c>
      <c r="F7076" s="2">
        <v>0</v>
      </c>
    </row>
    <row r="7077" spans="1:6" x14ac:dyDescent="0.35">
      <c r="A7077">
        <v>2014</v>
      </c>
      <c r="B7077" s="1">
        <f t="shared" si="111"/>
        <v>127</v>
      </c>
      <c r="C7077" s="18">
        <v>20.5</v>
      </c>
      <c r="D7077">
        <v>30.9</v>
      </c>
      <c r="E7077">
        <v>16.399999999999999</v>
      </c>
      <c r="F7077" s="2">
        <v>0</v>
      </c>
    </row>
    <row r="7078" spans="1:6" x14ac:dyDescent="0.35">
      <c r="A7078">
        <v>2014</v>
      </c>
      <c r="B7078" s="1">
        <f t="shared" si="111"/>
        <v>128</v>
      </c>
      <c r="C7078" s="18">
        <v>27.1</v>
      </c>
      <c r="D7078">
        <v>29.1</v>
      </c>
      <c r="E7078">
        <v>13.6</v>
      </c>
      <c r="F7078" s="2">
        <v>0</v>
      </c>
    </row>
    <row r="7079" spans="1:6" x14ac:dyDescent="0.35">
      <c r="A7079">
        <v>2014</v>
      </c>
      <c r="B7079" s="1">
        <f t="shared" si="111"/>
        <v>129</v>
      </c>
      <c r="C7079" s="18">
        <v>27.8</v>
      </c>
      <c r="D7079">
        <v>29</v>
      </c>
      <c r="E7079">
        <v>11.9</v>
      </c>
      <c r="F7079" s="2">
        <v>0</v>
      </c>
    </row>
    <row r="7080" spans="1:6" x14ac:dyDescent="0.35">
      <c r="A7080">
        <v>2014</v>
      </c>
      <c r="B7080" s="1">
        <f t="shared" si="111"/>
        <v>130</v>
      </c>
      <c r="C7080" s="18">
        <v>27.6</v>
      </c>
      <c r="D7080">
        <v>31.1</v>
      </c>
      <c r="E7080">
        <v>13.4</v>
      </c>
      <c r="F7080" s="2">
        <v>0</v>
      </c>
    </row>
    <row r="7081" spans="1:6" x14ac:dyDescent="0.35">
      <c r="A7081">
        <v>2014</v>
      </c>
      <c r="B7081" s="1">
        <f t="shared" si="111"/>
        <v>131</v>
      </c>
      <c r="C7081" s="18">
        <v>28.5</v>
      </c>
      <c r="D7081">
        <v>33.6</v>
      </c>
      <c r="E7081">
        <v>14</v>
      </c>
      <c r="F7081" s="2">
        <v>0</v>
      </c>
    </row>
    <row r="7082" spans="1:6" x14ac:dyDescent="0.35">
      <c r="A7082">
        <v>2014</v>
      </c>
      <c r="B7082" s="1">
        <f t="shared" si="111"/>
        <v>132</v>
      </c>
      <c r="C7082" s="18">
        <v>28.9</v>
      </c>
      <c r="D7082">
        <v>36.5</v>
      </c>
      <c r="E7082">
        <v>16.899999999999999</v>
      </c>
      <c r="F7082" s="2">
        <v>0</v>
      </c>
    </row>
    <row r="7083" spans="1:6" x14ac:dyDescent="0.35">
      <c r="A7083">
        <v>2014</v>
      </c>
      <c r="B7083" s="1">
        <f t="shared" si="111"/>
        <v>133</v>
      </c>
      <c r="C7083" s="18">
        <v>25.4</v>
      </c>
      <c r="D7083">
        <v>37</v>
      </c>
      <c r="E7083">
        <v>19</v>
      </c>
      <c r="F7083" s="2">
        <v>0</v>
      </c>
    </row>
    <row r="7084" spans="1:6" x14ac:dyDescent="0.35">
      <c r="A7084">
        <v>2014</v>
      </c>
      <c r="B7084" s="1">
        <f t="shared" si="111"/>
        <v>134</v>
      </c>
      <c r="C7084" s="18">
        <v>27.1</v>
      </c>
      <c r="D7084">
        <v>38.700000000000003</v>
      </c>
      <c r="E7084">
        <v>17.2</v>
      </c>
      <c r="F7084" s="2">
        <v>0</v>
      </c>
    </row>
    <row r="7085" spans="1:6" x14ac:dyDescent="0.35">
      <c r="A7085">
        <v>2014</v>
      </c>
      <c r="B7085" s="1">
        <f t="shared" si="111"/>
        <v>135</v>
      </c>
      <c r="C7085" s="18">
        <v>23.1</v>
      </c>
      <c r="D7085">
        <v>38.299999999999997</v>
      </c>
      <c r="E7085">
        <v>17.8</v>
      </c>
      <c r="F7085" s="2">
        <v>0</v>
      </c>
    </row>
    <row r="7086" spans="1:6" x14ac:dyDescent="0.35">
      <c r="A7086">
        <v>2014</v>
      </c>
      <c r="B7086" s="1">
        <f t="shared" si="111"/>
        <v>136</v>
      </c>
      <c r="C7086" s="18">
        <v>24.4</v>
      </c>
      <c r="D7086">
        <v>31.9</v>
      </c>
      <c r="E7086">
        <v>17</v>
      </c>
      <c r="F7086" s="2">
        <v>0</v>
      </c>
    </row>
    <row r="7087" spans="1:6" x14ac:dyDescent="0.35">
      <c r="A7087">
        <v>2014</v>
      </c>
      <c r="B7087" s="1">
        <f t="shared" si="111"/>
        <v>137</v>
      </c>
      <c r="C7087" s="18">
        <v>25.4</v>
      </c>
      <c r="D7087">
        <v>25.8</v>
      </c>
      <c r="E7087">
        <v>14.9</v>
      </c>
      <c r="F7087" s="2">
        <v>0</v>
      </c>
    </row>
    <row r="7088" spans="1:6" x14ac:dyDescent="0.35">
      <c r="A7088">
        <v>2014</v>
      </c>
      <c r="B7088" s="1">
        <f t="shared" si="111"/>
        <v>138</v>
      </c>
      <c r="C7088" s="18">
        <v>27.5</v>
      </c>
      <c r="D7088">
        <v>28.4</v>
      </c>
      <c r="E7088">
        <v>11.6</v>
      </c>
      <c r="F7088" s="2">
        <v>0</v>
      </c>
    </row>
    <row r="7089" spans="1:6" x14ac:dyDescent="0.35">
      <c r="A7089">
        <v>2014</v>
      </c>
      <c r="B7089" s="1">
        <f t="shared" si="111"/>
        <v>139</v>
      </c>
      <c r="C7089" s="18">
        <v>26.5</v>
      </c>
      <c r="D7089">
        <v>27.1</v>
      </c>
      <c r="E7089">
        <v>12.5</v>
      </c>
      <c r="F7089" s="2">
        <v>0</v>
      </c>
    </row>
    <row r="7090" spans="1:6" x14ac:dyDescent="0.35">
      <c r="A7090">
        <v>2014</v>
      </c>
      <c r="B7090" s="1">
        <f t="shared" si="111"/>
        <v>140</v>
      </c>
      <c r="C7090" s="18">
        <v>23.9</v>
      </c>
      <c r="D7090">
        <v>25.4</v>
      </c>
      <c r="E7090">
        <v>14</v>
      </c>
      <c r="F7090" s="2">
        <v>0</v>
      </c>
    </row>
    <row r="7091" spans="1:6" x14ac:dyDescent="0.35">
      <c r="A7091">
        <v>2014</v>
      </c>
      <c r="B7091" s="1">
        <f t="shared" si="111"/>
        <v>141</v>
      </c>
      <c r="C7091" s="18">
        <v>19.7</v>
      </c>
      <c r="D7091">
        <v>21.2</v>
      </c>
      <c r="E7091">
        <v>14</v>
      </c>
      <c r="F7091" s="2">
        <v>0</v>
      </c>
    </row>
    <row r="7092" spans="1:6" x14ac:dyDescent="0.35">
      <c r="A7092">
        <v>2014</v>
      </c>
      <c r="B7092" s="1">
        <f t="shared" si="111"/>
        <v>142</v>
      </c>
      <c r="C7092" s="18">
        <v>23.7</v>
      </c>
      <c r="D7092">
        <v>22.1</v>
      </c>
      <c r="E7092">
        <v>12</v>
      </c>
      <c r="F7092" s="2">
        <v>0</v>
      </c>
    </row>
    <row r="7093" spans="1:6" x14ac:dyDescent="0.35">
      <c r="A7093">
        <v>2014</v>
      </c>
      <c r="B7093" s="1">
        <f t="shared" si="111"/>
        <v>143</v>
      </c>
      <c r="C7093" s="18">
        <v>28.2</v>
      </c>
      <c r="D7093">
        <v>22.2</v>
      </c>
      <c r="E7093">
        <v>9</v>
      </c>
      <c r="F7093" s="2">
        <v>0</v>
      </c>
    </row>
    <row r="7094" spans="1:6" x14ac:dyDescent="0.35">
      <c r="A7094">
        <v>2014</v>
      </c>
      <c r="B7094" s="1">
        <f t="shared" si="111"/>
        <v>144</v>
      </c>
      <c r="C7094" s="18">
        <v>6.8</v>
      </c>
      <c r="D7094">
        <v>18.600000000000001</v>
      </c>
      <c r="E7094">
        <v>11.4</v>
      </c>
      <c r="F7094" s="2">
        <v>0</v>
      </c>
    </row>
    <row r="7095" spans="1:6" x14ac:dyDescent="0.35">
      <c r="A7095">
        <v>2014</v>
      </c>
      <c r="B7095" s="1">
        <f t="shared" si="111"/>
        <v>145</v>
      </c>
      <c r="C7095" s="18">
        <v>29.4</v>
      </c>
      <c r="D7095">
        <v>23</v>
      </c>
      <c r="E7095">
        <v>11</v>
      </c>
      <c r="F7095" s="2">
        <v>0</v>
      </c>
    </row>
    <row r="7096" spans="1:6" x14ac:dyDescent="0.35">
      <c r="A7096">
        <v>2014</v>
      </c>
      <c r="B7096" s="1">
        <f t="shared" si="111"/>
        <v>146</v>
      </c>
      <c r="C7096" s="18">
        <v>28.2</v>
      </c>
      <c r="D7096">
        <v>23.5</v>
      </c>
      <c r="E7096">
        <v>10.8</v>
      </c>
      <c r="F7096" s="2">
        <v>0</v>
      </c>
    </row>
    <row r="7097" spans="1:6" x14ac:dyDescent="0.35">
      <c r="A7097">
        <v>2014</v>
      </c>
      <c r="B7097" s="1">
        <f t="shared" si="111"/>
        <v>147</v>
      </c>
      <c r="C7097" s="18">
        <v>28.6</v>
      </c>
      <c r="D7097">
        <v>24</v>
      </c>
      <c r="E7097">
        <v>9</v>
      </c>
      <c r="F7097" s="2">
        <v>0</v>
      </c>
    </row>
    <row r="7098" spans="1:6" x14ac:dyDescent="0.35">
      <c r="A7098">
        <v>2014</v>
      </c>
      <c r="B7098" s="1">
        <f t="shared" si="111"/>
        <v>148</v>
      </c>
      <c r="C7098" s="18">
        <v>29.2</v>
      </c>
      <c r="D7098">
        <v>25.3</v>
      </c>
      <c r="E7098">
        <v>10.9</v>
      </c>
      <c r="F7098" s="2">
        <v>0</v>
      </c>
    </row>
    <row r="7099" spans="1:6" x14ac:dyDescent="0.35">
      <c r="A7099">
        <v>2014</v>
      </c>
      <c r="B7099" s="1">
        <f t="shared" si="111"/>
        <v>149</v>
      </c>
      <c r="C7099" s="18">
        <v>29.4</v>
      </c>
      <c r="D7099">
        <v>26.7</v>
      </c>
      <c r="E7099">
        <v>13.6</v>
      </c>
      <c r="F7099" s="2">
        <v>0</v>
      </c>
    </row>
    <row r="7100" spans="1:6" x14ac:dyDescent="0.35">
      <c r="A7100">
        <v>2014</v>
      </c>
      <c r="B7100" s="1">
        <f t="shared" si="111"/>
        <v>150</v>
      </c>
      <c r="C7100" s="18">
        <v>29.7</v>
      </c>
      <c r="D7100">
        <v>27.8</v>
      </c>
      <c r="E7100">
        <v>10.8</v>
      </c>
      <c r="F7100" s="2">
        <v>0</v>
      </c>
    </row>
    <row r="7101" spans="1:6" x14ac:dyDescent="0.35">
      <c r="A7101">
        <v>2014</v>
      </c>
      <c r="B7101" s="1">
        <f t="shared" si="111"/>
        <v>151</v>
      </c>
      <c r="C7101" s="18">
        <v>29.3</v>
      </c>
      <c r="D7101">
        <v>27.7</v>
      </c>
      <c r="E7101">
        <v>9.5</v>
      </c>
      <c r="F7101" s="2">
        <v>0</v>
      </c>
    </row>
    <row r="7102" spans="1:6" x14ac:dyDescent="0.35">
      <c r="A7102">
        <v>2014</v>
      </c>
      <c r="B7102" s="1">
        <f t="shared" si="111"/>
        <v>152</v>
      </c>
      <c r="C7102" s="18">
        <v>27.9</v>
      </c>
      <c r="D7102">
        <v>27</v>
      </c>
      <c r="E7102">
        <v>9.6</v>
      </c>
      <c r="F7102" s="2">
        <v>0</v>
      </c>
    </row>
    <row r="7103" spans="1:6" x14ac:dyDescent="0.35">
      <c r="A7103">
        <v>2014</v>
      </c>
      <c r="B7103" s="1">
        <f t="shared" si="111"/>
        <v>153</v>
      </c>
      <c r="C7103" s="18">
        <v>29.4</v>
      </c>
      <c r="D7103">
        <v>27.8</v>
      </c>
      <c r="E7103">
        <v>9</v>
      </c>
      <c r="F7103" s="2">
        <v>0</v>
      </c>
    </row>
    <row r="7104" spans="1:6" x14ac:dyDescent="0.35">
      <c r="A7104">
        <v>2014</v>
      </c>
      <c r="B7104" s="1">
        <f t="shared" si="111"/>
        <v>154</v>
      </c>
      <c r="C7104" s="18">
        <v>29.9</v>
      </c>
      <c r="D7104">
        <v>31.4</v>
      </c>
      <c r="E7104">
        <v>12.6</v>
      </c>
      <c r="F7104" s="2">
        <v>0</v>
      </c>
    </row>
    <row r="7105" spans="1:6" x14ac:dyDescent="0.35">
      <c r="A7105">
        <v>2014</v>
      </c>
      <c r="B7105" s="1">
        <f t="shared" si="111"/>
        <v>155</v>
      </c>
      <c r="C7105" s="18">
        <v>29.6</v>
      </c>
      <c r="D7105">
        <v>29</v>
      </c>
      <c r="E7105">
        <v>11</v>
      </c>
      <c r="F7105" s="2">
        <v>0</v>
      </c>
    </row>
    <row r="7106" spans="1:6" x14ac:dyDescent="0.35">
      <c r="A7106">
        <v>2014</v>
      </c>
      <c r="B7106" s="1">
        <f t="shared" si="111"/>
        <v>156</v>
      </c>
      <c r="C7106" s="18">
        <v>13.6</v>
      </c>
      <c r="D7106">
        <v>34.200000000000003</v>
      </c>
      <c r="E7106">
        <v>14</v>
      </c>
      <c r="F7106" s="2">
        <v>0</v>
      </c>
    </row>
    <row r="7107" spans="1:6" x14ac:dyDescent="0.35">
      <c r="A7107">
        <v>2014</v>
      </c>
      <c r="B7107" s="1">
        <f t="shared" si="111"/>
        <v>157</v>
      </c>
      <c r="C7107" s="18">
        <v>27.7</v>
      </c>
      <c r="D7107">
        <v>25.7</v>
      </c>
      <c r="E7107">
        <v>15</v>
      </c>
      <c r="F7107" s="2">
        <v>0</v>
      </c>
    </row>
    <row r="7108" spans="1:6" x14ac:dyDescent="0.35">
      <c r="A7108">
        <v>2014</v>
      </c>
      <c r="B7108" s="1">
        <f t="shared" si="111"/>
        <v>158</v>
      </c>
      <c r="C7108" s="18">
        <v>29.1</v>
      </c>
      <c r="D7108">
        <v>27.2</v>
      </c>
      <c r="E7108">
        <v>11.6</v>
      </c>
      <c r="F7108" s="2">
        <v>0</v>
      </c>
    </row>
    <row r="7109" spans="1:6" x14ac:dyDescent="0.35">
      <c r="A7109">
        <v>2014</v>
      </c>
      <c r="B7109" s="1">
        <f t="shared" si="111"/>
        <v>159</v>
      </c>
      <c r="C7109" s="18">
        <v>28.7</v>
      </c>
      <c r="D7109">
        <v>27.3</v>
      </c>
      <c r="E7109">
        <v>12.2</v>
      </c>
      <c r="F7109" s="2">
        <v>0</v>
      </c>
    </row>
    <row r="7110" spans="1:6" x14ac:dyDescent="0.35">
      <c r="A7110">
        <v>2014</v>
      </c>
      <c r="B7110" s="1">
        <f t="shared" si="111"/>
        <v>160</v>
      </c>
      <c r="C7110" s="18">
        <v>28.3</v>
      </c>
      <c r="D7110">
        <v>25.9</v>
      </c>
      <c r="E7110">
        <v>11.7</v>
      </c>
      <c r="F7110" s="2">
        <v>0</v>
      </c>
    </row>
    <row r="7111" spans="1:6" x14ac:dyDescent="0.35">
      <c r="A7111">
        <v>2014</v>
      </c>
      <c r="B7111" s="1">
        <f t="shared" si="111"/>
        <v>161</v>
      </c>
      <c r="C7111" s="18">
        <v>27.5</v>
      </c>
      <c r="D7111">
        <v>26.1</v>
      </c>
      <c r="E7111">
        <v>10</v>
      </c>
      <c r="F7111" s="2">
        <v>0</v>
      </c>
    </row>
    <row r="7112" spans="1:6" x14ac:dyDescent="0.35">
      <c r="A7112">
        <v>2014</v>
      </c>
      <c r="B7112" s="1">
        <f t="shared" si="111"/>
        <v>162</v>
      </c>
      <c r="C7112" s="18">
        <v>15.9</v>
      </c>
      <c r="D7112">
        <v>34</v>
      </c>
      <c r="E7112">
        <v>14</v>
      </c>
      <c r="F7112" s="2">
        <v>0</v>
      </c>
    </row>
    <row r="7113" spans="1:6" x14ac:dyDescent="0.35">
      <c r="A7113">
        <v>2014</v>
      </c>
      <c r="B7113" s="1">
        <f t="shared" si="111"/>
        <v>163</v>
      </c>
      <c r="C7113" s="18">
        <v>21</v>
      </c>
      <c r="D7113">
        <v>36.1</v>
      </c>
      <c r="E7113">
        <v>14</v>
      </c>
      <c r="F7113" s="2">
        <v>0</v>
      </c>
    </row>
    <row r="7114" spans="1:6" x14ac:dyDescent="0.35">
      <c r="A7114">
        <v>2014</v>
      </c>
      <c r="B7114" s="1">
        <f t="shared" si="111"/>
        <v>164</v>
      </c>
      <c r="C7114" s="18">
        <v>28.4</v>
      </c>
      <c r="D7114">
        <v>37.700000000000003</v>
      </c>
      <c r="E7114">
        <v>19</v>
      </c>
      <c r="F7114" s="2">
        <v>0</v>
      </c>
    </row>
    <row r="7115" spans="1:6" x14ac:dyDescent="0.35">
      <c r="A7115">
        <v>2014</v>
      </c>
      <c r="B7115" s="1">
        <f t="shared" si="111"/>
        <v>165</v>
      </c>
      <c r="C7115" s="18">
        <v>28.5</v>
      </c>
      <c r="D7115">
        <v>37.1</v>
      </c>
      <c r="E7115">
        <v>19.5</v>
      </c>
      <c r="F7115" s="2">
        <v>0</v>
      </c>
    </row>
    <row r="7116" spans="1:6" x14ac:dyDescent="0.35">
      <c r="A7116">
        <v>2014</v>
      </c>
      <c r="B7116" s="1">
        <f t="shared" si="111"/>
        <v>166</v>
      </c>
      <c r="C7116" s="18">
        <v>28.7</v>
      </c>
      <c r="D7116">
        <v>31.8</v>
      </c>
      <c r="E7116">
        <v>16</v>
      </c>
      <c r="F7116" s="2">
        <v>0</v>
      </c>
    </row>
    <row r="7117" spans="1:6" x14ac:dyDescent="0.35">
      <c r="A7117">
        <v>2014</v>
      </c>
      <c r="B7117" s="1">
        <f t="shared" si="111"/>
        <v>167</v>
      </c>
      <c r="C7117" s="18">
        <v>25.7</v>
      </c>
      <c r="D7117">
        <v>29</v>
      </c>
      <c r="E7117">
        <v>16.5</v>
      </c>
      <c r="F7117" s="2">
        <v>0</v>
      </c>
    </row>
    <row r="7118" spans="1:6" x14ac:dyDescent="0.35">
      <c r="A7118">
        <v>2014</v>
      </c>
      <c r="B7118" s="1">
        <f t="shared" si="111"/>
        <v>168</v>
      </c>
      <c r="C7118" s="18">
        <v>27.9</v>
      </c>
      <c r="D7118">
        <v>28.2</v>
      </c>
      <c r="E7118">
        <v>15</v>
      </c>
      <c r="F7118" s="2">
        <v>0</v>
      </c>
    </row>
    <row r="7119" spans="1:6" x14ac:dyDescent="0.35">
      <c r="A7119">
        <v>2014</v>
      </c>
      <c r="B7119" s="1">
        <f t="shared" si="111"/>
        <v>169</v>
      </c>
      <c r="C7119" s="18">
        <v>27.1</v>
      </c>
      <c r="D7119">
        <v>25.5</v>
      </c>
      <c r="E7119">
        <v>15.6</v>
      </c>
      <c r="F7119" s="2">
        <v>0</v>
      </c>
    </row>
    <row r="7120" spans="1:6" x14ac:dyDescent="0.35">
      <c r="A7120">
        <v>2014</v>
      </c>
      <c r="B7120" s="1">
        <f t="shared" si="111"/>
        <v>170</v>
      </c>
      <c r="C7120" s="18">
        <v>23.7</v>
      </c>
      <c r="D7120">
        <v>23.3</v>
      </c>
      <c r="E7120">
        <v>16</v>
      </c>
      <c r="F7120" s="5">
        <v>0</v>
      </c>
    </row>
    <row r="7121" spans="1:6" x14ac:dyDescent="0.35">
      <c r="A7121">
        <v>2014</v>
      </c>
      <c r="B7121" s="1">
        <f t="shared" si="111"/>
        <v>171</v>
      </c>
      <c r="C7121" s="18">
        <v>19.899999999999999</v>
      </c>
      <c r="D7121">
        <v>26.7</v>
      </c>
      <c r="E7121">
        <v>15.4</v>
      </c>
      <c r="F7121" s="2">
        <v>0</v>
      </c>
    </row>
    <row r="7122" spans="1:6" x14ac:dyDescent="0.35">
      <c r="A7122">
        <v>2014</v>
      </c>
      <c r="B7122" s="1">
        <f t="shared" si="111"/>
        <v>172</v>
      </c>
      <c r="C7122" s="18">
        <v>28.6</v>
      </c>
      <c r="D7122">
        <v>27.7</v>
      </c>
      <c r="E7122">
        <v>10.8</v>
      </c>
      <c r="F7122" s="2">
        <v>0</v>
      </c>
    </row>
    <row r="7123" spans="1:6" x14ac:dyDescent="0.35">
      <c r="A7123">
        <v>2014</v>
      </c>
      <c r="B7123" s="1">
        <f t="shared" si="111"/>
        <v>173</v>
      </c>
      <c r="C7123" s="18">
        <v>18.899999999999999</v>
      </c>
      <c r="D7123">
        <v>26.9</v>
      </c>
      <c r="E7123">
        <v>14.5</v>
      </c>
      <c r="F7123" s="2">
        <v>0</v>
      </c>
    </row>
    <row r="7124" spans="1:6" x14ac:dyDescent="0.35">
      <c r="A7124">
        <v>2014</v>
      </c>
      <c r="B7124" s="1">
        <f t="shared" si="111"/>
        <v>174</v>
      </c>
      <c r="C7124" s="18">
        <v>25.3</v>
      </c>
      <c r="D7124">
        <v>27.7</v>
      </c>
      <c r="E7124">
        <v>13.3</v>
      </c>
      <c r="F7124" s="2">
        <v>0</v>
      </c>
    </row>
    <row r="7125" spans="1:6" x14ac:dyDescent="0.35">
      <c r="A7125">
        <v>2014</v>
      </c>
      <c r="B7125" s="1">
        <f t="shared" si="111"/>
        <v>175</v>
      </c>
      <c r="C7125" s="18">
        <v>19</v>
      </c>
      <c r="D7125">
        <v>26.3</v>
      </c>
      <c r="E7125">
        <v>14</v>
      </c>
      <c r="F7125" s="2">
        <v>0</v>
      </c>
    </row>
    <row r="7126" spans="1:6" x14ac:dyDescent="0.35">
      <c r="A7126">
        <v>2014</v>
      </c>
      <c r="B7126" s="1">
        <f t="shared" si="111"/>
        <v>176</v>
      </c>
      <c r="C7126" s="18">
        <v>27.2</v>
      </c>
      <c r="D7126">
        <v>26</v>
      </c>
      <c r="E7126">
        <v>12.2</v>
      </c>
      <c r="F7126" s="2">
        <v>0</v>
      </c>
    </row>
    <row r="7127" spans="1:6" x14ac:dyDescent="0.35">
      <c r="A7127">
        <v>2014</v>
      </c>
      <c r="B7127" s="1">
        <f t="shared" si="111"/>
        <v>177</v>
      </c>
      <c r="C7127" s="18">
        <v>29.1</v>
      </c>
      <c r="D7127">
        <v>28.5</v>
      </c>
      <c r="E7127">
        <v>14</v>
      </c>
      <c r="F7127" s="2">
        <v>0</v>
      </c>
    </row>
    <row r="7128" spans="1:6" x14ac:dyDescent="0.35">
      <c r="A7128">
        <v>2014</v>
      </c>
      <c r="B7128" s="1">
        <f t="shared" si="111"/>
        <v>178</v>
      </c>
      <c r="C7128" s="18">
        <v>29.1</v>
      </c>
      <c r="D7128">
        <v>31.7</v>
      </c>
      <c r="E7128">
        <v>14</v>
      </c>
      <c r="F7128" s="2">
        <v>0</v>
      </c>
    </row>
    <row r="7129" spans="1:6" x14ac:dyDescent="0.35">
      <c r="A7129">
        <v>2014</v>
      </c>
      <c r="B7129" s="1">
        <f t="shared" si="111"/>
        <v>179</v>
      </c>
      <c r="C7129" s="18">
        <v>29.3</v>
      </c>
      <c r="D7129">
        <v>31.2</v>
      </c>
      <c r="E7129">
        <v>15</v>
      </c>
      <c r="F7129" s="2">
        <v>0</v>
      </c>
    </row>
    <row r="7130" spans="1:6" x14ac:dyDescent="0.35">
      <c r="A7130">
        <v>2014</v>
      </c>
      <c r="B7130" s="1">
        <f t="shared" si="111"/>
        <v>180</v>
      </c>
      <c r="C7130" s="18">
        <v>29.8</v>
      </c>
      <c r="D7130">
        <v>30</v>
      </c>
      <c r="E7130">
        <v>14.8</v>
      </c>
      <c r="F7130" s="2">
        <v>0</v>
      </c>
    </row>
    <row r="7131" spans="1:6" x14ac:dyDescent="0.35">
      <c r="A7131">
        <v>2014</v>
      </c>
      <c r="B7131" s="1">
        <f t="shared" si="111"/>
        <v>181</v>
      </c>
      <c r="C7131" s="18">
        <v>30.2</v>
      </c>
      <c r="D7131">
        <v>32.6</v>
      </c>
      <c r="E7131">
        <v>13</v>
      </c>
      <c r="F7131" s="2">
        <v>0</v>
      </c>
    </row>
    <row r="7132" spans="1:6" x14ac:dyDescent="0.35">
      <c r="A7132">
        <v>2014</v>
      </c>
      <c r="B7132" s="1">
        <f t="shared" si="111"/>
        <v>182</v>
      </c>
      <c r="C7132" s="18">
        <v>29.5</v>
      </c>
      <c r="D7132">
        <v>30.4</v>
      </c>
      <c r="E7132">
        <v>13.8</v>
      </c>
      <c r="F7132" s="2">
        <v>0</v>
      </c>
    </row>
    <row r="7133" spans="1:6" x14ac:dyDescent="0.35">
      <c r="A7133">
        <v>2014</v>
      </c>
      <c r="B7133" s="1">
        <f t="shared" si="111"/>
        <v>183</v>
      </c>
      <c r="C7133" s="18">
        <v>23.3</v>
      </c>
      <c r="D7133">
        <v>23.3</v>
      </c>
      <c r="E7133">
        <v>14.6</v>
      </c>
      <c r="F7133" s="2">
        <v>0</v>
      </c>
    </row>
    <row r="7134" spans="1:6" x14ac:dyDescent="0.35">
      <c r="A7134">
        <v>2014</v>
      </c>
      <c r="B7134" s="1">
        <f t="shared" si="111"/>
        <v>184</v>
      </c>
      <c r="C7134" s="18">
        <v>29.4</v>
      </c>
      <c r="D7134">
        <v>27</v>
      </c>
      <c r="E7134">
        <v>14.9</v>
      </c>
      <c r="F7134" s="2">
        <v>0</v>
      </c>
    </row>
    <row r="7135" spans="1:6" x14ac:dyDescent="0.35">
      <c r="A7135">
        <v>2014</v>
      </c>
      <c r="B7135" s="1">
        <f t="shared" si="111"/>
        <v>185</v>
      </c>
      <c r="C7135" s="18">
        <v>29.2</v>
      </c>
      <c r="D7135">
        <v>30.4</v>
      </c>
      <c r="E7135">
        <v>11</v>
      </c>
      <c r="F7135" s="2">
        <v>0</v>
      </c>
    </row>
    <row r="7136" spans="1:6" x14ac:dyDescent="0.35">
      <c r="A7136">
        <v>2014</v>
      </c>
      <c r="B7136" s="1">
        <f t="shared" ref="B7136:B7199" si="112">B7135+1</f>
        <v>186</v>
      </c>
      <c r="C7136" s="18">
        <v>29.4</v>
      </c>
      <c r="D7136">
        <v>30.8</v>
      </c>
      <c r="E7136">
        <v>13.6</v>
      </c>
      <c r="F7136" s="2">
        <v>0</v>
      </c>
    </row>
    <row r="7137" spans="1:6" x14ac:dyDescent="0.35">
      <c r="A7137">
        <v>2014</v>
      </c>
      <c r="B7137" s="1">
        <f t="shared" si="112"/>
        <v>187</v>
      </c>
      <c r="C7137" s="18">
        <v>29.1</v>
      </c>
      <c r="D7137">
        <v>26.9</v>
      </c>
      <c r="E7137">
        <v>16</v>
      </c>
      <c r="F7137" s="2">
        <v>0</v>
      </c>
    </row>
    <row r="7138" spans="1:6" x14ac:dyDescent="0.35">
      <c r="A7138">
        <v>2014</v>
      </c>
      <c r="B7138" s="1">
        <f t="shared" si="112"/>
        <v>188</v>
      </c>
      <c r="C7138" s="18">
        <v>28.8</v>
      </c>
      <c r="D7138">
        <v>29.1</v>
      </c>
      <c r="E7138">
        <v>14</v>
      </c>
      <c r="F7138" s="2">
        <v>0</v>
      </c>
    </row>
    <row r="7139" spans="1:6" x14ac:dyDescent="0.35">
      <c r="A7139">
        <v>2014</v>
      </c>
      <c r="B7139" s="1">
        <f t="shared" si="112"/>
        <v>189</v>
      </c>
      <c r="C7139" s="18">
        <v>28.7</v>
      </c>
      <c r="D7139">
        <v>33.299999999999997</v>
      </c>
      <c r="E7139">
        <v>14.5</v>
      </c>
      <c r="F7139" s="2">
        <v>0</v>
      </c>
    </row>
    <row r="7140" spans="1:6" x14ac:dyDescent="0.35">
      <c r="A7140">
        <v>2014</v>
      </c>
      <c r="B7140" s="1">
        <f t="shared" si="112"/>
        <v>190</v>
      </c>
      <c r="C7140" s="18">
        <v>28.3</v>
      </c>
      <c r="D7140">
        <v>37.4</v>
      </c>
      <c r="E7140">
        <v>18.7</v>
      </c>
      <c r="F7140" s="2">
        <v>0</v>
      </c>
    </row>
    <row r="7141" spans="1:6" x14ac:dyDescent="0.35">
      <c r="A7141">
        <v>2014</v>
      </c>
      <c r="B7141" s="1">
        <f t="shared" si="112"/>
        <v>191</v>
      </c>
      <c r="C7141" s="18">
        <v>28</v>
      </c>
      <c r="D7141">
        <v>35.6</v>
      </c>
      <c r="E7141">
        <v>17.8</v>
      </c>
      <c r="F7141" s="2">
        <v>0</v>
      </c>
    </row>
    <row r="7142" spans="1:6" x14ac:dyDescent="0.35">
      <c r="A7142">
        <v>2014</v>
      </c>
      <c r="B7142" s="1">
        <f t="shared" si="112"/>
        <v>192</v>
      </c>
      <c r="C7142" s="18">
        <v>13.9</v>
      </c>
      <c r="D7142">
        <v>33</v>
      </c>
      <c r="E7142">
        <v>16.8</v>
      </c>
      <c r="F7142" s="2">
        <v>0</v>
      </c>
    </row>
    <row r="7143" spans="1:6" x14ac:dyDescent="0.35">
      <c r="A7143">
        <v>2014</v>
      </c>
      <c r="B7143" s="1">
        <f t="shared" si="112"/>
        <v>193</v>
      </c>
      <c r="C7143" s="18">
        <v>26.6</v>
      </c>
      <c r="D7143">
        <v>30</v>
      </c>
      <c r="E7143">
        <v>18</v>
      </c>
      <c r="F7143" s="2">
        <v>0</v>
      </c>
    </row>
    <row r="7144" spans="1:6" x14ac:dyDescent="0.35">
      <c r="A7144">
        <v>2014</v>
      </c>
      <c r="B7144" s="1">
        <f t="shared" si="112"/>
        <v>194</v>
      </c>
      <c r="C7144" s="18">
        <v>27.6</v>
      </c>
      <c r="D7144">
        <v>22</v>
      </c>
      <c r="E7144">
        <v>15.8</v>
      </c>
      <c r="F7144" s="2">
        <v>0</v>
      </c>
    </row>
    <row r="7145" spans="1:6" x14ac:dyDescent="0.35">
      <c r="A7145">
        <v>2014</v>
      </c>
      <c r="B7145" s="1">
        <f t="shared" si="112"/>
        <v>195</v>
      </c>
      <c r="C7145" s="18">
        <v>28</v>
      </c>
      <c r="D7145">
        <v>34.1</v>
      </c>
      <c r="E7145">
        <v>15.6</v>
      </c>
      <c r="F7145" s="2">
        <v>0</v>
      </c>
    </row>
    <row r="7146" spans="1:6" x14ac:dyDescent="0.35">
      <c r="A7146">
        <v>2014</v>
      </c>
      <c r="B7146" s="1">
        <f t="shared" si="112"/>
        <v>196</v>
      </c>
      <c r="C7146" s="18">
        <v>26.2</v>
      </c>
      <c r="D7146">
        <v>37.1</v>
      </c>
      <c r="E7146">
        <v>18</v>
      </c>
      <c r="F7146" s="2">
        <v>0</v>
      </c>
    </row>
    <row r="7147" spans="1:6" x14ac:dyDescent="0.35">
      <c r="A7147">
        <v>2014</v>
      </c>
      <c r="B7147" s="1">
        <f t="shared" si="112"/>
        <v>197</v>
      </c>
      <c r="C7147" s="18">
        <v>24.6</v>
      </c>
      <c r="D7147">
        <v>39.1</v>
      </c>
      <c r="E7147">
        <v>23.5</v>
      </c>
      <c r="F7147" s="2">
        <v>0</v>
      </c>
    </row>
    <row r="7148" spans="1:6" x14ac:dyDescent="0.35">
      <c r="A7148">
        <v>2014</v>
      </c>
      <c r="B7148" s="1">
        <f t="shared" si="112"/>
        <v>198</v>
      </c>
      <c r="C7148" s="18">
        <v>26.1</v>
      </c>
      <c r="D7148">
        <v>36.5</v>
      </c>
      <c r="E7148">
        <v>21.6</v>
      </c>
      <c r="F7148" s="2">
        <v>0</v>
      </c>
    </row>
    <row r="7149" spans="1:6" x14ac:dyDescent="0.35">
      <c r="A7149">
        <v>2014</v>
      </c>
      <c r="B7149" s="1">
        <f t="shared" si="112"/>
        <v>199</v>
      </c>
      <c r="C7149" s="18">
        <v>25.5</v>
      </c>
      <c r="D7149">
        <v>32</v>
      </c>
      <c r="E7149">
        <v>19.399999999999999</v>
      </c>
      <c r="F7149" s="2">
        <v>0</v>
      </c>
    </row>
    <row r="7150" spans="1:6" x14ac:dyDescent="0.35">
      <c r="A7150">
        <v>2014</v>
      </c>
      <c r="B7150" s="1">
        <f t="shared" si="112"/>
        <v>200</v>
      </c>
      <c r="C7150" s="18">
        <v>27.5</v>
      </c>
      <c r="D7150">
        <v>29.5</v>
      </c>
      <c r="E7150">
        <v>16</v>
      </c>
      <c r="F7150" s="2">
        <v>0</v>
      </c>
    </row>
    <row r="7151" spans="1:6" x14ac:dyDescent="0.35">
      <c r="A7151">
        <v>2014</v>
      </c>
      <c r="B7151" s="1">
        <f t="shared" si="112"/>
        <v>201</v>
      </c>
      <c r="C7151" s="18">
        <v>28.3</v>
      </c>
      <c r="D7151">
        <v>29.1</v>
      </c>
      <c r="E7151">
        <v>16.899999999999999</v>
      </c>
      <c r="F7151" s="2">
        <v>0</v>
      </c>
    </row>
    <row r="7152" spans="1:6" x14ac:dyDescent="0.35">
      <c r="A7152">
        <v>2014</v>
      </c>
      <c r="B7152" s="1">
        <f t="shared" si="112"/>
        <v>202</v>
      </c>
      <c r="C7152" s="18">
        <v>29</v>
      </c>
      <c r="D7152">
        <v>32.700000000000003</v>
      </c>
      <c r="E7152">
        <v>13.9</v>
      </c>
      <c r="F7152" s="2">
        <v>0</v>
      </c>
    </row>
    <row r="7153" spans="1:6" x14ac:dyDescent="0.35">
      <c r="A7153">
        <v>2014</v>
      </c>
      <c r="B7153" s="1">
        <f t="shared" si="112"/>
        <v>203</v>
      </c>
      <c r="C7153" s="18">
        <v>28.5</v>
      </c>
      <c r="D7153">
        <v>35.200000000000003</v>
      </c>
      <c r="E7153">
        <v>16.7</v>
      </c>
      <c r="F7153" s="2">
        <v>0</v>
      </c>
    </row>
    <row r="7154" spans="1:6" x14ac:dyDescent="0.35">
      <c r="A7154">
        <v>2014</v>
      </c>
      <c r="B7154" s="1">
        <f t="shared" si="112"/>
        <v>204</v>
      </c>
      <c r="C7154" s="18">
        <v>27.5</v>
      </c>
      <c r="D7154">
        <v>31.8</v>
      </c>
      <c r="E7154">
        <v>17.899999999999999</v>
      </c>
      <c r="F7154" s="2">
        <v>0</v>
      </c>
    </row>
    <row r="7155" spans="1:6" x14ac:dyDescent="0.35">
      <c r="A7155">
        <v>2014</v>
      </c>
      <c r="B7155" s="1">
        <f t="shared" si="112"/>
        <v>205</v>
      </c>
      <c r="C7155" s="18">
        <v>27.4</v>
      </c>
      <c r="D7155">
        <v>30</v>
      </c>
      <c r="E7155">
        <v>16.3</v>
      </c>
      <c r="F7155" s="2">
        <v>0</v>
      </c>
    </row>
    <row r="7156" spans="1:6" x14ac:dyDescent="0.35">
      <c r="A7156">
        <v>2014</v>
      </c>
      <c r="B7156" s="1">
        <f t="shared" si="112"/>
        <v>206</v>
      </c>
      <c r="C7156" s="18">
        <v>27.7</v>
      </c>
      <c r="D7156">
        <v>29.6</v>
      </c>
      <c r="E7156">
        <v>17.8</v>
      </c>
      <c r="F7156" s="2">
        <v>0</v>
      </c>
    </row>
    <row r="7157" spans="1:6" x14ac:dyDescent="0.35">
      <c r="A7157">
        <v>2014</v>
      </c>
      <c r="B7157" s="1">
        <f t="shared" si="112"/>
        <v>207</v>
      </c>
      <c r="C7157" s="18">
        <v>28.4</v>
      </c>
      <c r="D7157">
        <v>30.6</v>
      </c>
      <c r="E7157">
        <v>15</v>
      </c>
      <c r="F7157" s="2">
        <v>0</v>
      </c>
    </row>
    <row r="7158" spans="1:6" x14ac:dyDescent="0.35">
      <c r="A7158">
        <v>2014</v>
      </c>
      <c r="B7158" s="1">
        <f t="shared" si="112"/>
        <v>208</v>
      </c>
      <c r="C7158" s="18">
        <v>27.7</v>
      </c>
      <c r="D7158">
        <v>29</v>
      </c>
      <c r="E7158">
        <v>15</v>
      </c>
      <c r="F7158" s="2">
        <v>0</v>
      </c>
    </row>
    <row r="7159" spans="1:6" x14ac:dyDescent="0.35">
      <c r="A7159">
        <v>2014</v>
      </c>
      <c r="B7159" s="1">
        <f t="shared" si="112"/>
        <v>209</v>
      </c>
      <c r="C7159" s="18">
        <v>27.9</v>
      </c>
      <c r="D7159">
        <v>30.3</v>
      </c>
      <c r="E7159">
        <v>15.8</v>
      </c>
      <c r="F7159" s="2">
        <v>0</v>
      </c>
    </row>
    <row r="7160" spans="1:6" x14ac:dyDescent="0.35">
      <c r="A7160">
        <v>2014</v>
      </c>
      <c r="B7160" s="1">
        <f t="shared" si="112"/>
        <v>210</v>
      </c>
      <c r="C7160" s="18">
        <v>27.9</v>
      </c>
      <c r="D7160">
        <v>30.9</v>
      </c>
      <c r="E7160">
        <v>14.8</v>
      </c>
      <c r="F7160" s="2">
        <v>0</v>
      </c>
    </row>
    <row r="7161" spans="1:6" x14ac:dyDescent="0.35">
      <c r="A7161">
        <v>2014</v>
      </c>
      <c r="B7161" s="1">
        <f t="shared" si="112"/>
        <v>211</v>
      </c>
      <c r="C7161" s="18">
        <v>27.9</v>
      </c>
      <c r="D7161">
        <v>32</v>
      </c>
      <c r="E7161">
        <v>16</v>
      </c>
      <c r="F7161" s="2">
        <v>0</v>
      </c>
    </row>
    <row r="7162" spans="1:6" x14ac:dyDescent="0.35">
      <c r="A7162">
        <v>2014</v>
      </c>
      <c r="B7162" s="1">
        <f t="shared" si="112"/>
        <v>212</v>
      </c>
      <c r="C7162" s="18">
        <v>28.4</v>
      </c>
      <c r="D7162">
        <v>32</v>
      </c>
      <c r="E7162">
        <v>15</v>
      </c>
      <c r="F7162" s="2">
        <v>0</v>
      </c>
    </row>
    <row r="7163" spans="1:6" x14ac:dyDescent="0.35">
      <c r="A7163">
        <v>2014</v>
      </c>
      <c r="B7163" s="1">
        <f t="shared" si="112"/>
        <v>213</v>
      </c>
      <c r="C7163" s="18">
        <v>28.3</v>
      </c>
      <c r="D7163">
        <v>29</v>
      </c>
      <c r="E7163">
        <v>16.8</v>
      </c>
      <c r="F7163" s="2">
        <v>0</v>
      </c>
    </row>
    <row r="7164" spans="1:6" x14ac:dyDescent="0.35">
      <c r="A7164">
        <v>2014</v>
      </c>
      <c r="B7164" s="1">
        <f t="shared" si="112"/>
        <v>214</v>
      </c>
      <c r="C7164" s="18">
        <v>28</v>
      </c>
      <c r="D7164">
        <v>27.7</v>
      </c>
      <c r="E7164">
        <v>16.899999999999999</v>
      </c>
      <c r="F7164" s="2">
        <v>0</v>
      </c>
    </row>
    <row r="7165" spans="1:6" x14ac:dyDescent="0.35">
      <c r="A7165">
        <v>2014</v>
      </c>
      <c r="B7165" s="1">
        <f t="shared" si="112"/>
        <v>215</v>
      </c>
      <c r="C7165" s="18">
        <v>27.9</v>
      </c>
      <c r="D7165">
        <v>30.2</v>
      </c>
      <c r="E7165">
        <v>14</v>
      </c>
      <c r="F7165" s="2">
        <v>0</v>
      </c>
    </row>
    <row r="7166" spans="1:6" x14ac:dyDescent="0.35">
      <c r="A7166">
        <v>2014</v>
      </c>
      <c r="B7166" s="1">
        <f t="shared" si="112"/>
        <v>216</v>
      </c>
      <c r="C7166" s="18">
        <v>26.9</v>
      </c>
      <c r="D7166">
        <v>31.7</v>
      </c>
      <c r="E7166">
        <v>16</v>
      </c>
      <c r="F7166" s="2">
        <v>0</v>
      </c>
    </row>
    <row r="7167" spans="1:6" x14ac:dyDescent="0.35">
      <c r="A7167">
        <v>2014</v>
      </c>
      <c r="B7167" s="1">
        <f t="shared" si="112"/>
        <v>217</v>
      </c>
      <c r="C7167" s="18">
        <v>27.1</v>
      </c>
      <c r="D7167">
        <v>34.1</v>
      </c>
      <c r="E7167">
        <v>17</v>
      </c>
      <c r="F7167" s="2">
        <v>0</v>
      </c>
    </row>
    <row r="7168" spans="1:6" x14ac:dyDescent="0.35">
      <c r="A7168">
        <v>2014</v>
      </c>
      <c r="B7168" s="1">
        <f t="shared" si="112"/>
        <v>218</v>
      </c>
      <c r="C7168" s="18">
        <v>25.2</v>
      </c>
      <c r="D7168">
        <v>33.6</v>
      </c>
      <c r="E7168">
        <v>21</v>
      </c>
      <c r="F7168" s="2">
        <v>0</v>
      </c>
    </row>
    <row r="7169" spans="1:6" x14ac:dyDescent="0.35">
      <c r="A7169">
        <v>2014</v>
      </c>
      <c r="B7169" s="1">
        <f t="shared" si="112"/>
        <v>219</v>
      </c>
      <c r="C7169" s="18">
        <v>27.9</v>
      </c>
      <c r="D7169">
        <v>34.9</v>
      </c>
      <c r="E7169">
        <v>18.5</v>
      </c>
      <c r="F7169" s="2">
        <v>0</v>
      </c>
    </row>
    <row r="7170" spans="1:6" x14ac:dyDescent="0.35">
      <c r="A7170">
        <v>2014</v>
      </c>
      <c r="B7170" s="1">
        <f t="shared" si="112"/>
        <v>220</v>
      </c>
      <c r="C7170" s="18">
        <v>26.4</v>
      </c>
      <c r="D7170">
        <v>32.1</v>
      </c>
      <c r="E7170">
        <v>19</v>
      </c>
      <c r="F7170" s="2">
        <v>0</v>
      </c>
    </row>
    <row r="7171" spans="1:6" x14ac:dyDescent="0.35">
      <c r="A7171">
        <v>2014</v>
      </c>
      <c r="B7171" s="1">
        <f t="shared" si="112"/>
        <v>221</v>
      </c>
      <c r="C7171" s="18">
        <v>26.5</v>
      </c>
      <c r="D7171">
        <v>32.1</v>
      </c>
      <c r="E7171">
        <v>18</v>
      </c>
      <c r="F7171" s="2">
        <v>0</v>
      </c>
    </row>
    <row r="7172" spans="1:6" x14ac:dyDescent="0.35">
      <c r="A7172">
        <v>2014</v>
      </c>
      <c r="B7172" s="1">
        <f t="shared" si="112"/>
        <v>222</v>
      </c>
      <c r="C7172" s="18">
        <v>26.9</v>
      </c>
      <c r="D7172">
        <v>31.5</v>
      </c>
      <c r="E7172">
        <v>18</v>
      </c>
      <c r="F7172" s="2">
        <v>0</v>
      </c>
    </row>
    <row r="7173" spans="1:6" x14ac:dyDescent="0.35">
      <c r="A7173">
        <v>2014</v>
      </c>
      <c r="B7173" s="1">
        <f t="shared" si="112"/>
        <v>223</v>
      </c>
      <c r="C7173" s="18">
        <v>26.9</v>
      </c>
      <c r="D7173">
        <v>33</v>
      </c>
      <c r="E7173">
        <v>16.600000000000001</v>
      </c>
      <c r="F7173" s="2">
        <v>0</v>
      </c>
    </row>
    <row r="7174" spans="1:6" x14ac:dyDescent="0.35">
      <c r="A7174">
        <v>2014</v>
      </c>
      <c r="B7174" s="1">
        <f t="shared" si="112"/>
        <v>224</v>
      </c>
      <c r="C7174" s="18">
        <v>26.9</v>
      </c>
      <c r="D7174">
        <v>33.700000000000003</v>
      </c>
      <c r="E7174">
        <v>16.399999999999999</v>
      </c>
      <c r="F7174" s="2">
        <v>0</v>
      </c>
    </row>
    <row r="7175" spans="1:6" x14ac:dyDescent="0.35">
      <c r="A7175">
        <v>2014</v>
      </c>
      <c r="B7175" s="1">
        <f t="shared" si="112"/>
        <v>225</v>
      </c>
      <c r="C7175" s="18">
        <v>27.4</v>
      </c>
      <c r="D7175">
        <v>32.200000000000003</v>
      </c>
      <c r="E7175">
        <v>14.6</v>
      </c>
      <c r="F7175" s="2">
        <v>0</v>
      </c>
    </row>
    <row r="7176" spans="1:6" x14ac:dyDescent="0.35">
      <c r="A7176">
        <v>2014</v>
      </c>
      <c r="B7176" s="1">
        <f t="shared" si="112"/>
        <v>226</v>
      </c>
      <c r="C7176" s="18">
        <v>26.9</v>
      </c>
      <c r="D7176">
        <v>34.200000000000003</v>
      </c>
      <c r="E7176">
        <v>15.5</v>
      </c>
      <c r="F7176" s="2">
        <v>0</v>
      </c>
    </row>
    <row r="7177" spans="1:6" x14ac:dyDescent="0.35">
      <c r="A7177">
        <v>2014</v>
      </c>
      <c r="B7177" s="1">
        <f t="shared" si="112"/>
        <v>227</v>
      </c>
      <c r="C7177" s="18">
        <v>26.8</v>
      </c>
      <c r="D7177">
        <v>35</v>
      </c>
      <c r="E7177">
        <v>16.7</v>
      </c>
      <c r="F7177" s="2">
        <v>0</v>
      </c>
    </row>
    <row r="7178" spans="1:6" x14ac:dyDescent="0.35">
      <c r="A7178">
        <v>2014</v>
      </c>
      <c r="B7178" s="1">
        <f t="shared" si="112"/>
        <v>228</v>
      </c>
      <c r="C7178" s="18">
        <v>27.1</v>
      </c>
      <c r="D7178">
        <v>36.6</v>
      </c>
      <c r="E7178">
        <v>16</v>
      </c>
      <c r="F7178" s="2">
        <v>0</v>
      </c>
    </row>
    <row r="7179" spans="1:6" x14ac:dyDescent="0.35">
      <c r="A7179">
        <v>2014</v>
      </c>
      <c r="B7179" s="1">
        <f t="shared" si="112"/>
        <v>229</v>
      </c>
      <c r="C7179" s="18">
        <v>26.1</v>
      </c>
      <c r="D7179">
        <v>40.299999999999997</v>
      </c>
      <c r="E7179">
        <v>21.5</v>
      </c>
      <c r="F7179" s="2">
        <v>0</v>
      </c>
    </row>
    <row r="7180" spans="1:6" x14ac:dyDescent="0.35">
      <c r="A7180">
        <v>2014</v>
      </c>
      <c r="B7180" s="1">
        <f t="shared" si="112"/>
        <v>230</v>
      </c>
      <c r="C7180" s="18">
        <v>25.4</v>
      </c>
      <c r="D7180">
        <v>33.5</v>
      </c>
      <c r="E7180">
        <v>21</v>
      </c>
      <c r="F7180" s="2">
        <v>0</v>
      </c>
    </row>
    <row r="7181" spans="1:6" x14ac:dyDescent="0.35">
      <c r="A7181">
        <v>2014</v>
      </c>
      <c r="B7181" s="1">
        <f t="shared" si="112"/>
        <v>231</v>
      </c>
      <c r="C7181" s="18">
        <v>25.5</v>
      </c>
      <c r="D7181">
        <v>30.9</v>
      </c>
      <c r="E7181">
        <v>17</v>
      </c>
      <c r="F7181" s="2">
        <v>0</v>
      </c>
    </row>
    <row r="7182" spans="1:6" x14ac:dyDescent="0.35">
      <c r="A7182">
        <v>2014</v>
      </c>
      <c r="B7182" s="1">
        <f t="shared" si="112"/>
        <v>232</v>
      </c>
      <c r="C7182" s="18">
        <v>26.6</v>
      </c>
      <c r="D7182">
        <v>34.5</v>
      </c>
      <c r="E7182">
        <v>15.1</v>
      </c>
      <c r="F7182" s="2">
        <v>0</v>
      </c>
    </row>
    <row r="7183" spans="1:6" x14ac:dyDescent="0.35">
      <c r="A7183">
        <v>2014</v>
      </c>
      <c r="B7183" s="1">
        <f t="shared" si="112"/>
        <v>233</v>
      </c>
      <c r="C7183" s="18">
        <v>26</v>
      </c>
      <c r="D7183">
        <v>33.299999999999997</v>
      </c>
      <c r="E7183">
        <v>16.8</v>
      </c>
      <c r="F7183" s="2">
        <v>0</v>
      </c>
    </row>
    <row r="7184" spans="1:6" x14ac:dyDescent="0.35">
      <c r="A7184">
        <v>2014</v>
      </c>
      <c r="B7184" s="1">
        <f t="shared" si="112"/>
        <v>234</v>
      </c>
      <c r="C7184" s="18">
        <v>25.1</v>
      </c>
      <c r="D7184">
        <v>29</v>
      </c>
      <c r="E7184">
        <v>16.600000000000001</v>
      </c>
      <c r="F7184" s="2">
        <v>0</v>
      </c>
    </row>
    <row r="7185" spans="1:6" x14ac:dyDescent="0.35">
      <c r="A7185">
        <v>2014</v>
      </c>
      <c r="B7185" s="1">
        <f t="shared" si="112"/>
        <v>235</v>
      </c>
      <c r="C7185" s="18">
        <v>24.8</v>
      </c>
      <c r="D7185">
        <v>31.1</v>
      </c>
      <c r="E7185">
        <v>14.5</v>
      </c>
      <c r="F7185" s="2">
        <v>0</v>
      </c>
    </row>
    <row r="7186" spans="1:6" x14ac:dyDescent="0.35">
      <c r="A7186">
        <v>2014</v>
      </c>
      <c r="B7186" s="1">
        <f t="shared" si="112"/>
        <v>236</v>
      </c>
      <c r="C7186" s="18">
        <v>25.1</v>
      </c>
      <c r="D7186">
        <v>34.299999999999997</v>
      </c>
      <c r="E7186">
        <v>16</v>
      </c>
      <c r="F7186" s="2">
        <v>0</v>
      </c>
    </row>
    <row r="7187" spans="1:6" x14ac:dyDescent="0.35">
      <c r="A7187">
        <v>2014</v>
      </c>
      <c r="B7187" s="1">
        <f t="shared" si="112"/>
        <v>237</v>
      </c>
      <c r="C7187" s="18">
        <v>24.4</v>
      </c>
      <c r="D7187">
        <v>37</v>
      </c>
      <c r="E7187">
        <v>20.2</v>
      </c>
      <c r="F7187" s="2">
        <v>0</v>
      </c>
    </row>
    <row r="7188" spans="1:6" x14ac:dyDescent="0.35">
      <c r="A7188">
        <v>2014</v>
      </c>
      <c r="B7188" s="1">
        <f t="shared" si="112"/>
        <v>238</v>
      </c>
      <c r="C7188" s="18">
        <v>24.2</v>
      </c>
      <c r="D7188">
        <v>35.4</v>
      </c>
      <c r="E7188">
        <v>20</v>
      </c>
      <c r="F7188" s="2">
        <v>0</v>
      </c>
    </row>
    <row r="7189" spans="1:6" x14ac:dyDescent="0.35">
      <c r="A7189">
        <v>2014</v>
      </c>
      <c r="B7189" s="1">
        <f t="shared" si="112"/>
        <v>239</v>
      </c>
      <c r="C7189" s="18">
        <v>23.5</v>
      </c>
      <c r="D7189">
        <v>38</v>
      </c>
      <c r="E7189">
        <v>22</v>
      </c>
      <c r="F7189" s="2">
        <v>0</v>
      </c>
    </row>
    <row r="7190" spans="1:6" x14ac:dyDescent="0.35">
      <c r="A7190">
        <v>2014</v>
      </c>
      <c r="B7190" s="1">
        <f t="shared" si="112"/>
        <v>240</v>
      </c>
      <c r="C7190" s="18">
        <v>21</v>
      </c>
      <c r="D7190">
        <v>35</v>
      </c>
      <c r="E7190">
        <v>21.5</v>
      </c>
      <c r="F7190" s="2">
        <v>0</v>
      </c>
    </row>
    <row r="7191" spans="1:6" x14ac:dyDescent="0.35">
      <c r="A7191">
        <v>2014</v>
      </c>
      <c r="B7191" s="1">
        <f t="shared" si="112"/>
        <v>241</v>
      </c>
      <c r="C7191" s="18">
        <v>23.6</v>
      </c>
      <c r="D7191">
        <v>36.1</v>
      </c>
      <c r="E7191">
        <v>23</v>
      </c>
      <c r="F7191" s="2">
        <v>0</v>
      </c>
    </row>
    <row r="7192" spans="1:6" x14ac:dyDescent="0.35">
      <c r="A7192">
        <v>2014</v>
      </c>
      <c r="B7192" s="1">
        <f t="shared" si="112"/>
        <v>242</v>
      </c>
      <c r="C7192" s="18">
        <v>23.8</v>
      </c>
      <c r="D7192">
        <v>33.1</v>
      </c>
      <c r="E7192">
        <v>19.2</v>
      </c>
      <c r="F7192" s="2">
        <v>0</v>
      </c>
    </row>
    <row r="7193" spans="1:6" x14ac:dyDescent="0.35">
      <c r="A7193">
        <v>2014</v>
      </c>
      <c r="B7193" s="1">
        <f t="shared" si="112"/>
        <v>243</v>
      </c>
      <c r="C7193" s="18">
        <v>23.8</v>
      </c>
      <c r="D7193">
        <v>33.5</v>
      </c>
      <c r="E7193">
        <v>19</v>
      </c>
      <c r="F7193" s="2">
        <v>0</v>
      </c>
    </row>
    <row r="7194" spans="1:6" x14ac:dyDescent="0.35">
      <c r="A7194">
        <v>2014</v>
      </c>
      <c r="B7194" s="1">
        <f t="shared" si="112"/>
        <v>244</v>
      </c>
      <c r="C7194" s="18">
        <v>24.6</v>
      </c>
      <c r="D7194">
        <v>34.700000000000003</v>
      </c>
      <c r="E7194">
        <v>18.3</v>
      </c>
      <c r="F7194" s="2">
        <v>0</v>
      </c>
    </row>
    <row r="7195" spans="1:6" x14ac:dyDescent="0.35">
      <c r="A7195">
        <v>2014</v>
      </c>
      <c r="B7195" s="1">
        <f t="shared" si="112"/>
        <v>245</v>
      </c>
      <c r="C7195" s="18">
        <v>22.9</v>
      </c>
      <c r="D7195">
        <v>31.1</v>
      </c>
      <c r="E7195">
        <v>19</v>
      </c>
      <c r="F7195" s="2">
        <v>0</v>
      </c>
    </row>
    <row r="7196" spans="1:6" x14ac:dyDescent="0.35">
      <c r="A7196">
        <v>2014</v>
      </c>
      <c r="B7196" s="1">
        <f t="shared" si="112"/>
        <v>246</v>
      </c>
      <c r="C7196" s="18">
        <v>23.2</v>
      </c>
      <c r="D7196">
        <v>29.6</v>
      </c>
      <c r="E7196">
        <v>17.3</v>
      </c>
      <c r="F7196" s="2">
        <v>0</v>
      </c>
    </row>
    <row r="7197" spans="1:6" x14ac:dyDescent="0.35">
      <c r="A7197">
        <v>2014</v>
      </c>
      <c r="B7197" s="1">
        <f t="shared" si="112"/>
        <v>247</v>
      </c>
      <c r="C7197" s="18">
        <v>23.7</v>
      </c>
      <c r="D7197">
        <v>32.1</v>
      </c>
      <c r="E7197">
        <v>16.5</v>
      </c>
      <c r="F7197" s="2">
        <v>0</v>
      </c>
    </row>
    <row r="7198" spans="1:6" x14ac:dyDescent="0.35">
      <c r="A7198">
        <v>2014</v>
      </c>
      <c r="B7198" s="1">
        <f t="shared" si="112"/>
        <v>248</v>
      </c>
      <c r="C7198" s="18">
        <v>24.5</v>
      </c>
      <c r="D7198">
        <v>31.8</v>
      </c>
      <c r="E7198">
        <v>17</v>
      </c>
      <c r="F7198" s="2">
        <v>0</v>
      </c>
    </row>
    <row r="7199" spans="1:6" x14ac:dyDescent="0.35">
      <c r="A7199">
        <v>2014</v>
      </c>
      <c r="B7199" s="1">
        <f t="shared" si="112"/>
        <v>249</v>
      </c>
      <c r="C7199" s="18">
        <v>24.7</v>
      </c>
      <c r="D7199">
        <v>30.9</v>
      </c>
      <c r="E7199">
        <v>15.8</v>
      </c>
      <c r="F7199" s="2">
        <v>0</v>
      </c>
    </row>
    <row r="7200" spans="1:6" x14ac:dyDescent="0.35">
      <c r="A7200">
        <v>2014</v>
      </c>
      <c r="B7200" s="1">
        <f t="shared" ref="B7200:B7263" si="113">B7199+1</f>
        <v>250</v>
      </c>
      <c r="C7200" s="18">
        <v>20.399999999999999</v>
      </c>
      <c r="D7200">
        <v>28.4</v>
      </c>
      <c r="E7200">
        <v>16.7</v>
      </c>
      <c r="F7200" s="2">
        <v>0</v>
      </c>
    </row>
    <row r="7201" spans="1:6" x14ac:dyDescent="0.35">
      <c r="A7201">
        <v>2014</v>
      </c>
      <c r="B7201" s="1">
        <f t="shared" si="113"/>
        <v>251</v>
      </c>
      <c r="C7201" s="18">
        <v>23.8</v>
      </c>
      <c r="D7201">
        <v>30</v>
      </c>
      <c r="E7201">
        <v>15.4</v>
      </c>
      <c r="F7201" s="2">
        <v>0</v>
      </c>
    </row>
    <row r="7202" spans="1:6" x14ac:dyDescent="0.35">
      <c r="A7202">
        <v>2014</v>
      </c>
      <c r="B7202" s="1">
        <f t="shared" si="113"/>
        <v>252</v>
      </c>
      <c r="C7202" s="18">
        <v>23.8</v>
      </c>
      <c r="D7202">
        <v>31.1</v>
      </c>
      <c r="E7202">
        <v>17.3</v>
      </c>
      <c r="F7202" s="2">
        <v>0</v>
      </c>
    </row>
    <row r="7203" spans="1:6" x14ac:dyDescent="0.35">
      <c r="A7203">
        <v>2014</v>
      </c>
      <c r="B7203" s="1">
        <f t="shared" si="113"/>
        <v>253</v>
      </c>
      <c r="C7203" s="18">
        <v>24</v>
      </c>
      <c r="D7203">
        <v>32.4</v>
      </c>
      <c r="E7203">
        <v>16.7</v>
      </c>
      <c r="F7203" s="2">
        <v>0</v>
      </c>
    </row>
    <row r="7204" spans="1:6" x14ac:dyDescent="0.35">
      <c r="A7204">
        <v>2014</v>
      </c>
      <c r="B7204" s="1">
        <f t="shared" si="113"/>
        <v>254</v>
      </c>
      <c r="C7204" s="18">
        <v>23.9</v>
      </c>
      <c r="D7204">
        <v>30.5</v>
      </c>
      <c r="E7204">
        <v>15.7</v>
      </c>
      <c r="F7204" s="2">
        <v>0</v>
      </c>
    </row>
    <row r="7205" spans="1:6" x14ac:dyDescent="0.35">
      <c r="A7205">
        <v>2014</v>
      </c>
      <c r="B7205" s="1">
        <f t="shared" si="113"/>
        <v>255</v>
      </c>
      <c r="C7205" s="18">
        <v>23.8</v>
      </c>
      <c r="D7205">
        <v>30</v>
      </c>
      <c r="E7205">
        <v>16.399999999999999</v>
      </c>
      <c r="F7205" s="2">
        <v>0</v>
      </c>
    </row>
    <row r="7206" spans="1:6" x14ac:dyDescent="0.35">
      <c r="A7206">
        <v>2014</v>
      </c>
      <c r="B7206" s="1">
        <f t="shared" si="113"/>
        <v>256</v>
      </c>
      <c r="C7206" s="18">
        <v>22.9</v>
      </c>
      <c r="D7206">
        <v>31.8</v>
      </c>
      <c r="E7206">
        <v>16.100000000000001</v>
      </c>
      <c r="F7206" s="2">
        <v>0</v>
      </c>
    </row>
    <row r="7207" spans="1:6" x14ac:dyDescent="0.35">
      <c r="A7207">
        <v>2014</v>
      </c>
      <c r="B7207" s="1">
        <f t="shared" si="113"/>
        <v>257</v>
      </c>
      <c r="C7207" s="18">
        <v>22.5</v>
      </c>
      <c r="D7207">
        <v>30.1</v>
      </c>
      <c r="E7207">
        <v>16.5</v>
      </c>
      <c r="F7207" s="2">
        <v>0</v>
      </c>
    </row>
    <row r="7208" spans="1:6" x14ac:dyDescent="0.35">
      <c r="A7208">
        <v>2014</v>
      </c>
      <c r="B7208" s="1">
        <f t="shared" si="113"/>
        <v>258</v>
      </c>
      <c r="C7208" s="18">
        <v>19.7</v>
      </c>
      <c r="D7208">
        <v>32.4</v>
      </c>
      <c r="E7208">
        <v>16</v>
      </c>
      <c r="F7208" s="2">
        <v>0</v>
      </c>
    </row>
    <row r="7209" spans="1:6" x14ac:dyDescent="0.35">
      <c r="A7209">
        <v>2014</v>
      </c>
      <c r="B7209" s="1">
        <f t="shared" si="113"/>
        <v>259</v>
      </c>
      <c r="C7209" s="18">
        <v>19.899999999999999</v>
      </c>
      <c r="D7209">
        <v>31.8</v>
      </c>
      <c r="E7209">
        <v>19.2</v>
      </c>
      <c r="F7209" s="2">
        <v>0</v>
      </c>
    </row>
    <row r="7210" spans="1:6" x14ac:dyDescent="0.35">
      <c r="A7210">
        <v>2014</v>
      </c>
      <c r="B7210" s="1">
        <f t="shared" si="113"/>
        <v>260</v>
      </c>
      <c r="C7210" s="18">
        <v>20.100000000000001</v>
      </c>
      <c r="D7210">
        <v>29.6</v>
      </c>
      <c r="E7210">
        <v>19</v>
      </c>
      <c r="F7210" s="2">
        <v>0</v>
      </c>
    </row>
    <row r="7211" spans="1:6" x14ac:dyDescent="0.35">
      <c r="A7211">
        <v>2014</v>
      </c>
      <c r="B7211" s="1">
        <f t="shared" si="113"/>
        <v>261</v>
      </c>
      <c r="C7211" s="18">
        <v>16.600000000000001</v>
      </c>
      <c r="D7211">
        <v>28.6</v>
      </c>
      <c r="E7211">
        <v>18.5</v>
      </c>
      <c r="F7211" s="2">
        <v>0</v>
      </c>
    </row>
    <row r="7212" spans="1:6" x14ac:dyDescent="0.35">
      <c r="A7212">
        <v>2014</v>
      </c>
      <c r="B7212" s="1">
        <f t="shared" si="113"/>
        <v>262</v>
      </c>
      <c r="C7212" s="18">
        <v>18.399999999999999</v>
      </c>
      <c r="D7212">
        <v>26.7</v>
      </c>
      <c r="E7212">
        <v>16.600000000000001</v>
      </c>
      <c r="F7212" s="2">
        <v>0</v>
      </c>
    </row>
    <row r="7213" spans="1:6" x14ac:dyDescent="0.35">
      <c r="A7213">
        <v>2014</v>
      </c>
      <c r="B7213" s="1">
        <f t="shared" si="113"/>
        <v>263</v>
      </c>
      <c r="C7213" s="18">
        <v>8.1999999999999993</v>
      </c>
      <c r="D7213">
        <v>26.6</v>
      </c>
      <c r="E7213">
        <v>16.8</v>
      </c>
      <c r="F7213" s="2">
        <v>0</v>
      </c>
    </row>
    <row r="7214" spans="1:6" x14ac:dyDescent="0.35">
      <c r="A7214">
        <v>2014</v>
      </c>
      <c r="B7214" s="1">
        <f t="shared" si="113"/>
        <v>264</v>
      </c>
      <c r="C7214" s="18">
        <v>6.2</v>
      </c>
      <c r="D7214">
        <v>26.2</v>
      </c>
      <c r="E7214">
        <v>17</v>
      </c>
      <c r="F7214" s="2">
        <v>0</v>
      </c>
    </row>
    <row r="7215" spans="1:6" x14ac:dyDescent="0.35">
      <c r="A7215">
        <v>2014</v>
      </c>
      <c r="B7215" s="1">
        <f t="shared" si="113"/>
        <v>265</v>
      </c>
      <c r="C7215" s="18">
        <v>17.2</v>
      </c>
      <c r="D7215">
        <v>25.5</v>
      </c>
      <c r="E7215">
        <v>16</v>
      </c>
      <c r="F7215" s="2">
        <v>0</v>
      </c>
    </row>
    <row r="7216" spans="1:6" x14ac:dyDescent="0.35">
      <c r="A7216">
        <v>2014</v>
      </c>
      <c r="B7216" s="1">
        <f t="shared" si="113"/>
        <v>266</v>
      </c>
      <c r="C7216" s="18">
        <v>20.5</v>
      </c>
      <c r="D7216">
        <v>26.2</v>
      </c>
      <c r="E7216">
        <v>13.8</v>
      </c>
      <c r="F7216" s="2">
        <v>0</v>
      </c>
    </row>
    <row r="7217" spans="1:6" x14ac:dyDescent="0.35">
      <c r="A7217">
        <v>2014</v>
      </c>
      <c r="B7217" s="1">
        <f t="shared" si="113"/>
        <v>267</v>
      </c>
      <c r="C7217" s="18">
        <v>21.1</v>
      </c>
      <c r="D7217">
        <v>26.5</v>
      </c>
      <c r="E7217">
        <v>13.4</v>
      </c>
      <c r="F7217" s="2">
        <v>0</v>
      </c>
    </row>
    <row r="7218" spans="1:6" x14ac:dyDescent="0.35">
      <c r="A7218">
        <v>2014</v>
      </c>
      <c r="B7218" s="1">
        <f t="shared" si="113"/>
        <v>268</v>
      </c>
      <c r="C7218" s="18">
        <v>19</v>
      </c>
      <c r="D7218">
        <v>26.3</v>
      </c>
      <c r="E7218">
        <v>14</v>
      </c>
      <c r="F7218" s="2">
        <v>0</v>
      </c>
    </row>
    <row r="7219" spans="1:6" x14ac:dyDescent="0.35">
      <c r="A7219">
        <v>2014</v>
      </c>
      <c r="B7219" s="1">
        <f t="shared" si="113"/>
        <v>269</v>
      </c>
      <c r="C7219" s="18">
        <v>10.3</v>
      </c>
      <c r="D7219">
        <v>22.8</v>
      </c>
      <c r="E7219">
        <v>15</v>
      </c>
      <c r="F7219" s="2">
        <v>0</v>
      </c>
    </row>
    <row r="7220" spans="1:6" x14ac:dyDescent="0.35">
      <c r="A7220">
        <v>2014</v>
      </c>
      <c r="B7220" s="1">
        <f t="shared" si="113"/>
        <v>270</v>
      </c>
      <c r="C7220" s="18">
        <v>15.2</v>
      </c>
      <c r="D7220">
        <v>25.6</v>
      </c>
      <c r="E7220">
        <v>17</v>
      </c>
      <c r="F7220" s="2">
        <v>0</v>
      </c>
    </row>
    <row r="7221" spans="1:6" x14ac:dyDescent="0.35">
      <c r="A7221">
        <v>2014</v>
      </c>
      <c r="B7221" s="1">
        <f t="shared" si="113"/>
        <v>271</v>
      </c>
      <c r="C7221" s="18">
        <v>12.5</v>
      </c>
      <c r="D7221">
        <v>24.7</v>
      </c>
      <c r="E7221">
        <v>16.399999999999999</v>
      </c>
      <c r="F7221" s="2">
        <v>0</v>
      </c>
    </row>
    <row r="7222" spans="1:6" x14ac:dyDescent="0.35">
      <c r="A7222">
        <v>2014</v>
      </c>
      <c r="B7222" s="1">
        <f t="shared" si="113"/>
        <v>272</v>
      </c>
      <c r="C7222" s="18">
        <v>15.7</v>
      </c>
      <c r="D7222">
        <v>24.5</v>
      </c>
      <c r="E7222">
        <v>16.8</v>
      </c>
      <c r="F7222" s="2">
        <v>0</v>
      </c>
    </row>
    <row r="7223" spans="1:6" x14ac:dyDescent="0.35">
      <c r="A7223">
        <v>2014</v>
      </c>
      <c r="B7223" s="1">
        <f t="shared" si="113"/>
        <v>273</v>
      </c>
      <c r="C7223" s="18">
        <v>20.3</v>
      </c>
      <c r="D7223">
        <v>30.9</v>
      </c>
      <c r="E7223">
        <v>13.9</v>
      </c>
      <c r="F7223" s="2">
        <v>0</v>
      </c>
    </row>
    <row r="7224" spans="1:6" x14ac:dyDescent="0.35">
      <c r="A7224">
        <v>2014</v>
      </c>
      <c r="B7224" s="1">
        <f t="shared" si="113"/>
        <v>274</v>
      </c>
      <c r="C7224" s="18">
        <v>15.2</v>
      </c>
      <c r="D7224">
        <v>31.9</v>
      </c>
      <c r="E7224">
        <v>18</v>
      </c>
      <c r="F7224" s="10">
        <v>0</v>
      </c>
    </row>
    <row r="7225" spans="1:6" x14ac:dyDescent="0.35">
      <c r="A7225">
        <v>2014</v>
      </c>
      <c r="B7225" s="1">
        <f t="shared" si="113"/>
        <v>275</v>
      </c>
      <c r="C7225" s="18">
        <v>18.5</v>
      </c>
      <c r="D7225">
        <v>32.9</v>
      </c>
      <c r="E7225">
        <v>19.7</v>
      </c>
      <c r="F7225" s="10">
        <v>0</v>
      </c>
    </row>
    <row r="7226" spans="1:6" x14ac:dyDescent="0.35">
      <c r="A7226">
        <v>2014</v>
      </c>
      <c r="B7226" s="1">
        <f t="shared" si="113"/>
        <v>276</v>
      </c>
      <c r="C7226" s="18">
        <v>19.899999999999999</v>
      </c>
      <c r="D7226">
        <v>32.700000000000003</v>
      </c>
      <c r="E7226">
        <v>17</v>
      </c>
      <c r="F7226" s="10">
        <v>0</v>
      </c>
    </row>
    <row r="7227" spans="1:6" x14ac:dyDescent="0.35">
      <c r="A7227">
        <v>2014</v>
      </c>
      <c r="B7227" s="1">
        <f t="shared" si="113"/>
        <v>277</v>
      </c>
      <c r="C7227" s="18">
        <v>20.6</v>
      </c>
      <c r="D7227">
        <v>30</v>
      </c>
      <c r="E7227">
        <v>14.5</v>
      </c>
      <c r="F7227" s="10">
        <v>0</v>
      </c>
    </row>
    <row r="7228" spans="1:6" x14ac:dyDescent="0.35">
      <c r="A7228">
        <v>2014</v>
      </c>
      <c r="B7228" s="1">
        <f t="shared" si="113"/>
        <v>278</v>
      </c>
      <c r="C7228" s="18">
        <v>19.899999999999999</v>
      </c>
      <c r="D7228">
        <v>28</v>
      </c>
      <c r="E7228">
        <v>14</v>
      </c>
      <c r="F7228" s="10">
        <v>0</v>
      </c>
    </row>
    <row r="7229" spans="1:6" x14ac:dyDescent="0.35">
      <c r="A7229">
        <v>2014</v>
      </c>
      <c r="B7229" s="1">
        <f t="shared" si="113"/>
        <v>279</v>
      </c>
      <c r="C7229" s="18">
        <v>18.3</v>
      </c>
      <c r="D7229">
        <v>24.5</v>
      </c>
      <c r="E7229">
        <v>14</v>
      </c>
      <c r="F7229" s="10">
        <v>0</v>
      </c>
    </row>
    <row r="7230" spans="1:6" x14ac:dyDescent="0.35">
      <c r="A7230">
        <v>2014</v>
      </c>
      <c r="B7230" s="1">
        <f t="shared" si="113"/>
        <v>280</v>
      </c>
      <c r="C7230" s="18">
        <v>19.7</v>
      </c>
      <c r="D7230">
        <v>26.8</v>
      </c>
      <c r="E7230">
        <v>11.5</v>
      </c>
      <c r="F7230" s="10">
        <v>0</v>
      </c>
    </row>
    <row r="7231" spans="1:6" x14ac:dyDescent="0.35">
      <c r="A7231">
        <v>2014</v>
      </c>
      <c r="B7231" s="1">
        <f t="shared" si="113"/>
        <v>281</v>
      </c>
      <c r="C7231" s="18">
        <v>18.399999999999999</v>
      </c>
      <c r="D7231">
        <v>27.9</v>
      </c>
      <c r="E7231">
        <v>12.6</v>
      </c>
      <c r="F7231" s="10">
        <v>0</v>
      </c>
    </row>
    <row r="7232" spans="1:6" x14ac:dyDescent="0.35">
      <c r="A7232">
        <v>2014</v>
      </c>
      <c r="B7232" s="1">
        <f t="shared" si="113"/>
        <v>282</v>
      </c>
      <c r="C7232" s="18">
        <v>19.5</v>
      </c>
      <c r="D7232">
        <v>27.6</v>
      </c>
      <c r="E7232">
        <v>12.4</v>
      </c>
      <c r="F7232" s="10">
        <v>0</v>
      </c>
    </row>
    <row r="7233" spans="1:6" x14ac:dyDescent="0.35">
      <c r="A7233">
        <v>2014</v>
      </c>
      <c r="B7233" s="1">
        <f t="shared" si="113"/>
        <v>283</v>
      </c>
      <c r="C7233" s="18">
        <v>19</v>
      </c>
      <c r="D7233">
        <v>27.8</v>
      </c>
      <c r="E7233">
        <v>15</v>
      </c>
      <c r="F7233" s="10">
        <v>0</v>
      </c>
    </row>
    <row r="7234" spans="1:6" x14ac:dyDescent="0.35">
      <c r="A7234">
        <v>2014</v>
      </c>
      <c r="B7234" s="1">
        <f t="shared" si="113"/>
        <v>284</v>
      </c>
      <c r="C7234" s="18">
        <v>13.9</v>
      </c>
      <c r="D7234">
        <v>31.4</v>
      </c>
      <c r="E7234">
        <v>16</v>
      </c>
      <c r="F7234" s="10">
        <v>0</v>
      </c>
    </row>
    <row r="7235" spans="1:6" x14ac:dyDescent="0.35">
      <c r="A7235">
        <v>2014</v>
      </c>
      <c r="B7235" s="1">
        <f t="shared" si="113"/>
        <v>285</v>
      </c>
      <c r="C7235" s="18">
        <v>11.2</v>
      </c>
      <c r="D7235">
        <v>21.5</v>
      </c>
      <c r="E7235">
        <v>13</v>
      </c>
      <c r="F7235" s="10">
        <v>3</v>
      </c>
    </row>
    <row r="7236" spans="1:6" x14ac:dyDescent="0.35">
      <c r="A7236">
        <v>2014</v>
      </c>
      <c r="B7236" s="1">
        <f t="shared" si="113"/>
        <v>286</v>
      </c>
      <c r="C7236" s="18">
        <v>16.8</v>
      </c>
      <c r="D7236">
        <v>22.6</v>
      </c>
      <c r="E7236">
        <v>10.3</v>
      </c>
      <c r="F7236" s="10">
        <v>0</v>
      </c>
    </row>
    <row r="7237" spans="1:6" x14ac:dyDescent="0.35">
      <c r="A7237">
        <v>2014</v>
      </c>
      <c r="B7237" s="1">
        <f t="shared" si="113"/>
        <v>287</v>
      </c>
      <c r="C7237" s="18">
        <v>5.7</v>
      </c>
      <c r="D7237">
        <v>20.399999999999999</v>
      </c>
      <c r="E7237">
        <v>13</v>
      </c>
      <c r="F7237" s="10">
        <v>5</v>
      </c>
    </row>
    <row r="7238" spans="1:6" x14ac:dyDescent="0.35">
      <c r="A7238">
        <v>2014</v>
      </c>
      <c r="B7238" s="1">
        <f t="shared" si="113"/>
        <v>288</v>
      </c>
      <c r="C7238" s="18">
        <v>18.100000000000001</v>
      </c>
      <c r="D7238">
        <v>26</v>
      </c>
      <c r="E7238">
        <v>12.7</v>
      </c>
      <c r="F7238" s="10">
        <v>0</v>
      </c>
    </row>
    <row r="7239" spans="1:6" x14ac:dyDescent="0.35">
      <c r="A7239">
        <v>2014</v>
      </c>
      <c r="B7239" s="1">
        <f t="shared" si="113"/>
        <v>289</v>
      </c>
      <c r="C7239" s="18">
        <v>18.3</v>
      </c>
      <c r="D7239">
        <v>29.6</v>
      </c>
      <c r="E7239">
        <v>13</v>
      </c>
      <c r="F7239" s="10">
        <v>0</v>
      </c>
    </row>
    <row r="7240" spans="1:6" x14ac:dyDescent="0.35">
      <c r="A7240">
        <v>2014</v>
      </c>
      <c r="B7240" s="1">
        <f t="shared" si="113"/>
        <v>290</v>
      </c>
      <c r="C7240" s="18">
        <v>17.399999999999999</v>
      </c>
      <c r="D7240">
        <v>32.6</v>
      </c>
      <c r="E7240">
        <v>14.5</v>
      </c>
      <c r="F7240" s="10">
        <v>0</v>
      </c>
    </row>
    <row r="7241" spans="1:6" x14ac:dyDescent="0.35">
      <c r="A7241">
        <v>2014</v>
      </c>
      <c r="B7241" s="1">
        <f t="shared" si="113"/>
        <v>291</v>
      </c>
      <c r="C7241" s="18">
        <v>16.399999999999999</v>
      </c>
      <c r="D7241">
        <v>29.4</v>
      </c>
      <c r="E7241">
        <v>16.100000000000001</v>
      </c>
      <c r="F7241" s="10">
        <v>0</v>
      </c>
    </row>
    <row r="7242" spans="1:6" x14ac:dyDescent="0.35">
      <c r="A7242">
        <v>2014</v>
      </c>
      <c r="B7242" s="1">
        <f t="shared" si="113"/>
        <v>292</v>
      </c>
      <c r="C7242" s="18">
        <v>17.3</v>
      </c>
      <c r="D7242">
        <v>34.299999999999997</v>
      </c>
      <c r="E7242">
        <v>15.5</v>
      </c>
      <c r="F7242" s="10">
        <v>0</v>
      </c>
    </row>
    <row r="7243" spans="1:6" x14ac:dyDescent="0.35">
      <c r="A7243">
        <v>2014</v>
      </c>
      <c r="B7243" s="1">
        <f t="shared" si="113"/>
        <v>293</v>
      </c>
      <c r="C7243" s="18">
        <v>16.600000000000001</v>
      </c>
      <c r="D7243">
        <v>36</v>
      </c>
      <c r="E7243">
        <v>22</v>
      </c>
      <c r="F7243" s="10">
        <v>0</v>
      </c>
    </row>
    <row r="7244" spans="1:6" x14ac:dyDescent="0.35">
      <c r="A7244">
        <v>2014</v>
      </c>
      <c r="B7244" s="1">
        <f t="shared" si="113"/>
        <v>294</v>
      </c>
      <c r="C7244" s="18">
        <v>17.600000000000001</v>
      </c>
      <c r="D7244">
        <v>34.4</v>
      </c>
      <c r="E7244">
        <v>17.8</v>
      </c>
      <c r="F7244" s="10">
        <v>0</v>
      </c>
    </row>
    <row r="7245" spans="1:6" x14ac:dyDescent="0.35">
      <c r="A7245">
        <v>2014</v>
      </c>
      <c r="B7245" s="1">
        <f t="shared" si="113"/>
        <v>295</v>
      </c>
      <c r="C7245" s="18">
        <v>17.3</v>
      </c>
      <c r="D7245">
        <v>34</v>
      </c>
      <c r="E7245">
        <v>16</v>
      </c>
      <c r="F7245" s="10">
        <v>0</v>
      </c>
    </row>
    <row r="7246" spans="1:6" x14ac:dyDescent="0.35">
      <c r="A7246">
        <v>2014</v>
      </c>
      <c r="B7246" s="1">
        <f t="shared" si="113"/>
        <v>296</v>
      </c>
      <c r="C7246" s="18">
        <v>17.5</v>
      </c>
      <c r="D7246">
        <v>33.200000000000003</v>
      </c>
      <c r="E7246">
        <v>15.4</v>
      </c>
      <c r="F7246" s="10">
        <v>0</v>
      </c>
    </row>
    <row r="7247" spans="1:6" x14ac:dyDescent="0.35">
      <c r="A7247">
        <v>2014</v>
      </c>
      <c r="B7247" s="1">
        <f t="shared" si="113"/>
        <v>297</v>
      </c>
      <c r="C7247" s="18">
        <v>16.399999999999999</v>
      </c>
      <c r="D7247">
        <v>31.4</v>
      </c>
      <c r="E7247">
        <v>13.7</v>
      </c>
      <c r="F7247" s="10">
        <v>0</v>
      </c>
    </row>
    <row r="7248" spans="1:6" x14ac:dyDescent="0.35">
      <c r="A7248">
        <v>2014</v>
      </c>
      <c r="B7248" s="1">
        <f t="shared" si="113"/>
        <v>298</v>
      </c>
      <c r="C7248" s="18">
        <v>15.5</v>
      </c>
      <c r="D7248">
        <v>27.9</v>
      </c>
      <c r="E7248">
        <v>16</v>
      </c>
      <c r="F7248" s="10">
        <v>0</v>
      </c>
    </row>
    <row r="7249" spans="1:6" x14ac:dyDescent="0.35">
      <c r="A7249">
        <v>2014</v>
      </c>
      <c r="B7249" s="1">
        <f t="shared" si="113"/>
        <v>299</v>
      </c>
      <c r="C7249" s="18">
        <v>15.3</v>
      </c>
      <c r="D7249">
        <v>28.8</v>
      </c>
      <c r="E7249">
        <v>11.7</v>
      </c>
      <c r="F7249" s="10">
        <v>0</v>
      </c>
    </row>
    <row r="7250" spans="1:6" x14ac:dyDescent="0.35">
      <c r="A7250">
        <v>2014</v>
      </c>
      <c r="B7250" s="1">
        <f t="shared" si="113"/>
        <v>300</v>
      </c>
      <c r="C7250" s="18">
        <v>15.4</v>
      </c>
      <c r="D7250">
        <v>29.6</v>
      </c>
      <c r="E7250">
        <v>11.8</v>
      </c>
      <c r="F7250" s="10">
        <v>0</v>
      </c>
    </row>
    <row r="7251" spans="1:6" x14ac:dyDescent="0.35">
      <c r="A7251">
        <v>2014</v>
      </c>
      <c r="B7251" s="1">
        <f t="shared" si="113"/>
        <v>301</v>
      </c>
      <c r="C7251" s="18">
        <v>14.1</v>
      </c>
      <c r="D7251">
        <v>33.200000000000003</v>
      </c>
      <c r="E7251">
        <v>13.4</v>
      </c>
      <c r="F7251" s="10">
        <v>0</v>
      </c>
    </row>
    <row r="7252" spans="1:6" x14ac:dyDescent="0.35">
      <c r="A7252">
        <v>2014</v>
      </c>
      <c r="B7252" s="1">
        <f t="shared" si="113"/>
        <v>302</v>
      </c>
      <c r="C7252" s="18">
        <v>11.2</v>
      </c>
      <c r="D7252">
        <v>29.1</v>
      </c>
      <c r="E7252">
        <v>14</v>
      </c>
      <c r="F7252" s="10">
        <v>0</v>
      </c>
    </row>
    <row r="7253" spans="1:6" x14ac:dyDescent="0.35">
      <c r="A7253">
        <v>2014</v>
      </c>
      <c r="B7253" s="1">
        <f t="shared" si="113"/>
        <v>303</v>
      </c>
      <c r="C7253" s="18">
        <v>15.6</v>
      </c>
      <c r="D7253">
        <v>30.1</v>
      </c>
      <c r="E7253">
        <v>13</v>
      </c>
      <c r="F7253" s="10">
        <v>0</v>
      </c>
    </row>
    <row r="7254" spans="1:6" x14ac:dyDescent="0.35">
      <c r="A7254">
        <v>2014</v>
      </c>
      <c r="B7254" s="1">
        <f t="shared" si="113"/>
        <v>304</v>
      </c>
      <c r="C7254" s="18">
        <v>15</v>
      </c>
      <c r="D7254">
        <v>29.6</v>
      </c>
      <c r="E7254">
        <v>14</v>
      </c>
      <c r="F7254" s="10">
        <v>0</v>
      </c>
    </row>
    <row r="7255" spans="1:6" x14ac:dyDescent="0.35">
      <c r="A7255">
        <v>2014</v>
      </c>
      <c r="B7255" s="1">
        <f t="shared" si="113"/>
        <v>305</v>
      </c>
      <c r="C7255" s="18">
        <v>11.1</v>
      </c>
      <c r="D7255">
        <v>27.6</v>
      </c>
      <c r="E7255">
        <v>12.5</v>
      </c>
      <c r="F7255" s="10">
        <v>0</v>
      </c>
    </row>
    <row r="7256" spans="1:6" x14ac:dyDescent="0.35">
      <c r="A7256">
        <v>2014</v>
      </c>
      <c r="B7256" s="1">
        <f t="shared" si="113"/>
        <v>306</v>
      </c>
      <c r="C7256" s="18">
        <v>10.7</v>
      </c>
      <c r="D7256">
        <v>25.3</v>
      </c>
      <c r="E7256">
        <v>12.7</v>
      </c>
      <c r="F7256" s="10">
        <v>0</v>
      </c>
    </row>
    <row r="7257" spans="1:6" x14ac:dyDescent="0.35">
      <c r="A7257">
        <v>2014</v>
      </c>
      <c r="B7257" s="1">
        <f t="shared" si="113"/>
        <v>307</v>
      </c>
      <c r="C7257" s="18">
        <v>12.1</v>
      </c>
      <c r="D7257">
        <v>22.5</v>
      </c>
      <c r="E7257">
        <v>13</v>
      </c>
      <c r="F7257" s="10">
        <v>0</v>
      </c>
    </row>
    <row r="7258" spans="1:6" x14ac:dyDescent="0.35">
      <c r="A7258">
        <v>2014</v>
      </c>
      <c r="B7258" s="1">
        <f t="shared" si="113"/>
        <v>308</v>
      </c>
      <c r="C7258" s="18">
        <v>1.8</v>
      </c>
      <c r="D7258">
        <v>19</v>
      </c>
      <c r="E7258">
        <v>11</v>
      </c>
      <c r="F7258" s="10">
        <v>18</v>
      </c>
    </row>
    <row r="7259" spans="1:6" x14ac:dyDescent="0.35">
      <c r="A7259">
        <v>2014</v>
      </c>
      <c r="B7259" s="1">
        <f t="shared" si="113"/>
        <v>309</v>
      </c>
      <c r="C7259" s="18">
        <v>10.4</v>
      </c>
      <c r="D7259">
        <v>15.4</v>
      </c>
      <c r="E7259">
        <v>9.3000000000000007</v>
      </c>
      <c r="F7259" s="10">
        <v>4</v>
      </c>
    </row>
    <row r="7260" spans="1:6" x14ac:dyDescent="0.35">
      <c r="A7260">
        <v>2014</v>
      </c>
      <c r="B7260" s="1">
        <f t="shared" si="113"/>
        <v>310</v>
      </c>
      <c r="C7260" s="18">
        <v>11.6</v>
      </c>
      <c r="D7260">
        <v>18</v>
      </c>
      <c r="E7260">
        <v>9.5</v>
      </c>
      <c r="F7260" s="10">
        <v>0</v>
      </c>
    </row>
    <row r="7261" spans="1:6" x14ac:dyDescent="0.35">
      <c r="A7261">
        <v>2014</v>
      </c>
      <c r="B7261" s="1">
        <f t="shared" si="113"/>
        <v>311</v>
      </c>
      <c r="C7261" s="18">
        <v>15.2</v>
      </c>
      <c r="D7261">
        <v>20.7</v>
      </c>
      <c r="E7261">
        <v>8</v>
      </c>
      <c r="F7261" s="10">
        <v>0</v>
      </c>
    </row>
    <row r="7262" spans="1:6" x14ac:dyDescent="0.35">
      <c r="A7262">
        <v>2014</v>
      </c>
      <c r="B7262" s="1">
        <f t="shared" si="113"/>
        <v>312</v>
      </c>
      <c r="C7262" s="18">
        <v>10.7</v>
      </c>
      <c r="D7262">
        <v>20</v>
      </c>
      <c r="E7262">
        <v>11.4</v>
      </c>
      <c r="F7262" s="10">
        <v>0</v>
      </c>
    </row>
    <row r="7263" spans="1:6" x14ac:dyDescent="0.35">
      <c r="A7263">
        <v>2014</v>
      </c>
      <c r="B7263" s="1">
        <f t="shared" si="113"/>
        <v>313</v>
      </c>
      <c r="C7263" s="18">
        <v>6.2</v>
      </c>
      <c r="D7263">
        <v>14.5</v>
      </c>
      <c r="E7263">
        <v>9.6999999999999993</v>
      </c>
      <c r="F7263" s="10">
        <f>14+8</f>
        <v>22</v>
      </c>
    </row>
    <row r="7264" spans="1:6" x14ac:dyDescent="0.35">
      <c r="A7264">
        <v>2014</v>
      </c>
      <c r="B7264" s="1">
        <f t="shared" ref="B7264:B7314" si="114">B7263+1</f>
        <v>314</v>
      </c>
      <c r="C7264" s="18">
        <v>10.199999999999999</v>
      </c>
      <c r="D7264">
        <v>15.1</v>
      </c>
      <c r="E7264">
        <v>9</v>
      </c>
      <c r="F7264" s="10">
        <v>4</v>
      </c>
    </row>
    <row r="7265" spans="1:6" x14ac:dyDescent="0.35">
      <c r="A7265">
        <v>2014</v>
      </c>
      <c r="B7265" s="1">
        <f t="shared" si="114"/>
        <v>315</v>
      </c>
      <c r="C7265" s="18">
        <v>10.4</v>
      </c>
      <c r="D7265">
        <v>19.7</v>
      </c>
      <c r="E7265">
        <v>11.5</v>
      </c>
      <c r="F7265" s="10">
        <v>0</v>
      </c>
    </row>
    <row r="7266" spans="1:6" x14ac:dyDescent="0.35">
      <c r="A7266">
        <v>2014</v>
      </c>
      <c r="B7266" s="1">
        <f t="shared" si="114"/>
        <v>316</v>
      </c>
      <c r="C7266" s="18">
        <v>7.6</v>
      </c>
      <c r="D7266">
        <v>18.8</v>
      </c>
      <c r="E7266">
        <v>12.6</v>
      </c>
      <c r="F7266" s="10">
        <v>16</v>
      </c>
    </row>
    <row r="7267" spans="1:6" x14ac:dyDescent="0.35">
      <c r="A7267">
        <v>2014</v>
      </c>
      <c r="B7267" s="1">
        <f t="shared" si="114"/>
        <v>317</v>
      </c>
      <c r="C7267" s="18">
        <v>14.1</v>
      </c>
      <c r="D7267">
        <v>21</v>
      </c>
      <c r="E7267">
        <v>13</v>
      </c>
      <c r="F7267" s="10">
        <v>0</v>
      </c>
    </row>
    <row r="7268" spans="1:6" x14ac:dyDescent="0.35">
      <c r="A7268">
        <v>2014</v>
      </c>
      <c r="B7268" s="1">
        <f t="shared" si="114"/>
        <v>318</v>
      </c>
      <c r="C7268" s="18">
        <v>11</v>
      </c>
      <c r="D7268">
        <v>21.3</v>
      </c>
      <c r="E7268">
        <v>13.3</v>
      </c>
      <c r="F7268" s="10">
        <v>0</v>
      </c>
    </row>
    <row r="7269" spans="1:6" x14ac:dyDescent="0.35">
      <c r="A7269">
        <v>2014</v>
      </c>
      <c r="B7269" s="1">
        <f t="shared" si="114"/>
        <v>319</v>
      </c>
      <c r="C7269" s="18">
        <v>6.5</v>
      </c>
      <c r="D7269">
        <v>15.5</v>
      </c>
      <c r="E7269">
        <v>12</v>
      </c>
      <c r="F7269" s="10">
        <f>11+2</f>
        <v>13</v>
      </c>
    </row>
    <row r="7270" spans="1:6" x14ac:dyDescent="0.35">
      <c r="A7270">
        <v>2014</v>
      </c>
      <c r="B7270" s="1">
        <f t="shared" si="114"/>
        <v>320</v>
      </c>
      <c r="C7270" s="18">
        <v>8.6999999999999993</v>
      </c>
      <c r="D7270">
        <v>17.600000000000001</v>
      </c>
      <c r="E7270">
        <v>9.8000000000000007</v>
      </c>
      <c r="F7270" s="10">
        <v>0</v>
      </c>
    </row>
    <row r="7271" spans="1:6" x14ac:dyDescent="0.35">
      <c r="A7271">
        <v>2014</v>
      </c>
      <c r="B7271" s="1">
        <f t="shared" si="114"/>
        <v>321</v>
      </c>
      <c r="C7271" s="18">
        <v>13.3</v>
      </c>
      <c r="D7271">
        <v>17</v>
      </c>
      <c r="E7271">
        <v>8</v>
      </c>
      <c r="F7271" s="10">
        <v>0</v>
      </c>
    </row>
    <row r="7272" spans="1:6" x14ac:dyDescent="0.35">
      <c r="A7272">
        <v>2014</v>
      </c>
      <c r="B7272" s="1">
        <f t="shared" si="114"/>
        <v>322</v>
      </c>
      <c r="C7272" s="18">
        <v>13.7</v>
      </c>
      <c r="D7272">
        <v>20.7</v>
      </c>
      <c r="E7272">
        <v>7.4</v>
      </c>
      <c r="F7272" s="10">
        <v>0</v>
      </c>
    </row>
    <row r="7273" spans="1:6" x14ac:dyDescent="0.35">
      <c r="A7273">
        <v>2014</v>
      </c>
      <c r="B7273" s="1">
        <f t="shared" si="114"/>
        <v>323</v>
      </c>
      <c r="C7273" s="18">
        <v>13.7</v>
      </c>
      <c r="D7273">
        <v>25</v>
      </c>
      <c r="E7273">
        <v>11.4</v>
      </c>
      <c r="F7273" s="10">
        <v>0</v>
      </c>
    </row>
    <row r="7274" spans="1:6" x14ac:dyDescent="0.35">
      <c r="A7274">
        <v>2014</v>
      </c>
      <c r="B7274" s="1">
        <f t="shared" si="114"/>
        <v>324</v>
      </c>
      <c r="C7274" s="18">
        <v>9.9</v>
      </c>
      <c r="D7274">
        <v>28.9</v>
      </c>
      <c r="E7274">
        <v>12.6</v>
      </c>
      <c r="F7274" s="10">
        <v>0</v>
      </c>
    </row>
    <row r="7275" spans="1:6" x14ac:dyDescent="0.35">
      <c r="A7275">
        <v>2014</v>
      </c>
      <c r="B7275" s="1">
        <f t="shared" si="114"/>
        <v>325</v>
      </c>
      <c r="C7275" s="18">
        <v>4.8</v>
      </c>
      <c r="D7275">
        <v>26.9</v>
      </c>
      <c r="E7275">
        <v>12</v>
      </c>
      <c r="F7275" s="10">
        <v>0</v>
      </c>
    </row>
    <row r="7276" spans="1:6" x14ac:dyDescent="0.35">
      <c r="A7276">
        <v>2014</v>
      </c>
      <c r="B7276" s="1">
        <f t="shared" si="114"/>
        <v>326</v>
      </c>
      <c r="C7276" s="18">
        <v>8.4</v>
      </c>
      <c r="D7276">
        <v>26.3</v>
      </c>
      <c r="E7276">
        <v>12</v>
      </c>
      <c r="F7276" s="10">
        <v>0</v>
      </c>
    </row>
    <row r="7277" spans="1:6" x14ac:dyDescent="0.35">
      <c r="A7277">
        <v>2014</v>
      </c>
      <c r="B7277" s="1">
        <f t="shared" si="114"/>
        <v>327</v>
      </c>
      <c r="C7277" s="18">
        <v>8.5</v>
      </c>
      <c r="D7277">
        <v>23.3</v>
      </c>
      <c r="E7277">
        <v>12.6</v>
      </c>
      <c r="F7277" s="10">
        <v>0</v>
      </c>
    </row>
    <row r="7278" spans="1:6" x14ac:dyDescent="0.35">
      <c r="A7278">
        <v>2014</v>
      </c>
      <c r="B7278" s="1">
        <f t="shared" si="114"/>
        <v>328</v>
      </c>
      <c r="C7278" s="18">
        <v>8.1</v>
      </c>
      <c r="D7278">
        <v>18.100000000000001</v>
      </c>
      <c r="E7278">
        <v>12</v>
      </c>
      <c r="F7278" s="10">
        <f>8+2</f>
        <v>10</v>
      </c>
    </row>
    <row r="7279" spans="1:6" x14ac:dyDescent="0.35">
      <c r="A7279">
        <v>2014</v>
      </c>
      <c r="B7279" s="1">
        <f t="shared" si="114"/>
        <v>329</v>
      </c>
      <c r="C7279" s="18">
        <v>10.5</v>
      </c>
      <c r="D7279">
        <v>18</v>
      </c>
      <c r="E7279">
        <v>7.9</v>
      </c>
      <c r="F7279" s="10">
        <v>0</v>
      </c>
    </row>
    <row r="7280" spans="1:6" x14ac:dyDescent="0.35">
      <c r="A7280">
        <v>2014</v>
      </c>
      <c r="B7280" s="1">
        <f t="shared" si="114"/>
        <v>330</v>
      </c>
      <c r="C7280" s="18">
        <v>11.6</v>
      </c>
      <c r="D7280">
        <v>18</v>
      </c>
      <c r="E7280">
        <v>9.8000000000000007</v>
      </c>
      <c r="F7280" s="10">
        <v>0</v>
      </c>
    </row>
    <row r="7281" spans="1:6" x14ac:dyDescent="0.35">
      <c r="A7281">
        <v>2014</v>
      </c>
      <c r="B7281" s="1">
        <f t="shared" si="114"/>
        <v>331</v>
      </c>
      <c r="C7281" s="18">
        <v>6.7</v>
      </c>
      <c r="D7281">
        <v>16.2</v>
      </c>
      <c r="E7281">
        <v>11</v>
      </c>
      <c r="F7281" s="10">
        <f>2+2</f>
        <v>4</v>
      </c>
    </row>
    <row r="7282" spans="1:6" x14ac:dyDescent="0.35">
      <c r="A7282">
        <v>2014</v>
      </c>
      <c r="B7282" s="1">
        <f t="shared" si="114"/>
        <v>332</v>
      </c>
      <c r="C7282" s="18">
        <v>1.9</v>
      </c>
      <c r="D7282">
        <v>13</v>
      </c>
      <c r="E7282">
        <v>9.9</v>
      </c>
      <c r="F7282" s="10">
        <f>5+4</f>
        <v>9</v>
      </c>
    </row>
    <row r="7283" spans="1:6" x14ac:dyDescent="0.35">
      <c r="A7283">
        <v>2014</v>
      </c>
      <c r="B7283" s="1">
        <f t="shared" si="114"/>
        <v>333</v>
      </c>
      <c r="C7283" s="18">
        <v>10.199999999999999</v>
      </c>
      <c r="D7283">
        <v>15.6</v>
      </c>
      <c r="E7283">
        <v>9.5</v>
      </c>
      <c r="F7283" s="10">
        <v>0</v>
      </c>
    </row>
    <row r="7284" spans="1:6" x14ac:dyDescent="0.35">
      <c r="A7284">
        <v>2014</v>
      </c>
      <c r="B7284" s="1">
        <f t="shared" si="114"/>
        <v>334</v>
      </c>
      <c r="C7284" s="18">
        <v>3.4</v>
      </c>
      <c r="D7284">
        <v>12.7</v>
      </c>
      <c r="E7284">
        <v>9</v>
      </c>
      <c r="F7284" s="10">
        <v>4</v>
      </c>
    </row>
    <row r="7285" spans="1:6" x14ac:dyDescent="0.35">
      <c r="A7285">
        <v>2014</v>
      </c>
      <c r="B7285" s="1">
        <f t="shared" si="114"/>
        <v>335</v>
      </c>
      <c r="C7285" s="18">
        <v>8.1999999999999993</v>
      </c>
      <c r="D7285">
        <v>15.9</v>
      </c>
      <c r="E7285">
        <v>10</v>
      </c>
      <c r="F7285" s="10">
        <v>0</v>
      </c>
    </row>
    <row r="7286" spans="1:6" x14ac:dyDescent="0.35">
      <c r="A7286">
        <v>2014</v>
      </c>
      <c r="B7286" s="1">
        <f t="shared" si="114"/>
        <v>336</v>
      </c>
      <c r="C7286" s="18">
        <v>5.4</v>
      </c>
      <c r="D7286">
        <v>15</v>
      </c>
      <c r="E7286">
        <v>10.3</v>
      </c>
      <c r="F7286" s="10">
        <v>0</v>
      </c>
    </row>
    <row r="7287" spans="1:6" x14ac:dyDescent="0.35">
      <c r="A7287">
        <v>2014</v>
      </c>
      <c r="B7287" s="1">
        <f t="shared" si="114"/>
        <v>337</v>
      </c>
      <c r="C7287" s="18">
        <v>5.5</v>
      </c>
      <c r="D7287">
        <v>14</v>
      </c>
      <c r="E7287">
        <v>10</v>
      </c>
      <c r="F7287" s="10">
        <v>5</v>
      </c>
    </row>
    <row r="7288" spans="1:6" x14ac:dyDescent="0.35">
      <c r="A7288">
        <v>2014</v>
      </c>
      <c r="B7288" s="1">
        <f t="shared" si="114"/>
        <v>338</v>
      </c>
      <c r="C7288" s="18">
        <v>7.3</v>
      </c>
      <c r="D7288">
        <v>13.6</v>
      </c>
      <c r="E7288">
        <v>9.3000000000000007</v>
      </c>
      <c r="F7288" s="10">
        <f>10+8</f>
        <v>18</v>
      </c>
    </row>
    <row r="7289" spans="1:6" x14ac:dyDescent="0.35">
      <c r="A7289">
        <v>2014</v>
      </c>
      <c r="B7289" s="1">
        <f t="shared" si="114"/>
        <v>339</v>
      </c>
      <c r="C7289" s="18">
        <v>9.3000000000000007</v>
      </c>
      <c r="D7289">
        <v>14.5</v>
      </c>
      <c r="E7289">
        <v>8</v>
      </c>
      <c r="F7289" s="10">
        <v>0</v>
      </c>
    </row>
    <row r="7290" spans="1:6" x14ac:dyDescent="0.35">
      <c r="A7290">
        <v>2014</v>
      </c>
      <c r="B7290" s="1">
        <f t="shared" si="114"/>
        <v>340</v>
      </c>
      <c r="C7290" s="18">
        <v>12.2</v>
      </c>
      <c r="D7290">
        <v>15</v>
      </c>
      <c r="E7290">
        <v>4</v>
      </c>
      <c r="F7290" s="10">
        <v>0</v>
      </c>
    </row>
    <row r="7291" spans="1:6" x14ac:dyDescent="0.35">
      <c r="A7291">
        <v>2014</v>
      </c>
      <c r="B7291" s="1">
        <f t="shared" si="114"/>
        <v>341</v>
      </c>
      <c r="C7291" s="18">
        <v>12</v>
      </c>
      <c r="D7291">
        <v>13.2</v>
      </c>
      <c r="E7291">
        <v>2</v>
      </c>
      <c r="F7291" s="10">
        <v>0</v>
      </c>
    </row>
    <row r="7292" spans="1:6" x14ac:dyDescent="0.35">
      <c r="A7292">
        <v>2014</v>
      </c>
      <c r="B7292" s="1">
        <f t="shared" si="114"/>
        <v>342</v>
      </c>
      <c r="C7292" s="18">
        <v>12.9</v>
      </c>
      <c r="D7292">
        <v>15.2</v>
      </c>
      <c r="E7292">
        <v>1</v>
      </c>
      <c r="F7292" s="10">
        <v>0</v>
      </c>
    </row>
    <row r="7293" spans="1:6" x14ac:dyDescent="0.35">
      <c r="A7293">
        <v>2014</v>
      </c>
      <c r="B7293" s="1">
        <f t="shared" si="114"/>
        <v>343</v>
      </c>
      <c r="C7293" s="18">
        <v>12.8</v>
      </c>
      <c r="D7293">
        <v>15.4</v>
      </c>
      <c r="E7293">
        <v>2.7</v>
      </c>
      <c r="F7293" s="10">
        <v>0</v>
      </c>
    </row>
    <row r="7294" spans="1:6" x14ac:dyDescent="0.35">
      <c r="A7294">
        <v>2014</v>
      </c>
      <c r="B7294" s="1">
        <f t="shared" si="114"/>
        <v>344</v>
      </c>
      <c r="C7294" s="18">
        <v>12.3</v>
      </c>
      <c r="D7294">
        <v>15</v>
      </c>
      <c r="E7294">
        <v>2.7</v>
      </c>
      <c r="F7294" s="10">
        <v>0</v>
      </c>
    </row>
    <row r="7295" spans="1:6" x14ac:dyDescent="0.35">
      <c r="A7295">
        <v>2014</v>
      </c>
      <c r="B7295" s="1">
        <f t="shared" si="114"/>
        <v>345</v>
      </c>
      <c r="C7295" s="18">
        <v>8.3000000000000007</v>
      </c>
      <c r="D7295">
        <v>18</v>
      </c>
      <c r="E7295">
        <v>4</v>
      </c>
      <c r="F7295" s="10">
        <v>0</v>
      </c>
    </row>
    <row r="7296" spans="1:6" x14ac:dyDescent="0.35">
      <c r="A7296">
        <v>2014</v>
      </c>
      <c r="B7296" s="1">
        <f t="shared" si="114"/>
        <v>346</v>
      </c>
      <c r="C7296" s="18">
        <v>12.1</v>
      </c>
      <c r="D7296">
        <v>18</v>
      </c>
      <c r="E7296">
        <v>6</v>
      </c>
      <c r="F7296" s="10">
        <v>0</v>
      </c>
    </row>
    <row r="7297" spans="1:6" x14ac:dyDescent="0.35">
      <c r="A7297">
        <v>2014</v>
      </c>
      <c r="B7297" s="1">
        <f t="shared" si="114"/>
        <v>347</v>
      </c>
      <c r="C7297" s="18">
        <v>9.1999999999999993</v>
      </c>
      <c r="D7297">
        <v>18.899999999999999</v>
      </c>
      <c r="E7297">
        <v>8.1999999999999993</v>
      </c>
      <c r="F7297" s="10">
        <v>0</v>
      </c>
    </row>
    <row r="7298" spans="1:6" x14ac:dyDescent="0.35">
      <c r="A7298">
        <v>2014</v>
      </c>
      <c r="B7298" s="1">
        <f t="shared" si="114"/>
        <v>348</v>
      </c>
      <c r="C7298" s="18">
        <v>5.5</v>
      </c>
      <c r="D7298">
        <v>12.2</v>
      </c>
      <c r="E7298">
        <v>6</v>
      </c>
      <c r="F7298" s="10">
        <v>2</v>
      </c>
    </row>
    <row r="7299" spans="1:6" x14ac:dyDescent="0.35">
      <c r="A7299">
        <v>2014</v>
      </c>
      <c r="B7299" s="1">
        <f t="shared" si="114"/>
        <v>349</v>
      </c>
      <c r="C7299" s="18">
        <v>3.5</v>
      </c>
      <c r="D7299">
        <v>11.1</v>
      </c>
      <c r="E7299">
        <v>6</v>
      </c>
      <c r="F7299" s="10">
        <f>2+12</f>
        <v>14</v>
      </c>
    </row>
    <row r="7300" spans="1:6" x14ac:dyDescent="0.35">
      <c r="A7300">
        <v>2014</v>
      </c>
      <c r="B7300" s="1">
        <f t="shared" si="114"/>
        <v>350</v>
      </c>
      <c r="C7300" s="18">
        <v>4.9000000000000004</v>
      </c>
      <c r="D7300">
        <v>13.4</v>
      </c>
      <c r="E7300">
        <v>8</v>
      </c>
      <c r="F7300" s="10">
        <v>1</v>
      </c>
    </row>
    <row r="7301" spans="1:6" x14ac:dyDescent="0.35">
      <c r="A7301">
        <v>2014</v>
      </c>
      <c r="B7301" s="1">
        <f t="shared" si="114"/>
        <v>351</v>
      </c>
      <c r="C7301" s="18">
        <v>10.199999999999999</v>
      </c>
      <c r="D7301">
        <v>15.1</v>
      </c>
      <c r="E7301">
        <v>8</v>
      </c>
      <c r="F7301" s="10">
        <v>6</v>
      </c>
    </row>
    <row r="7302" spans="1:6" x14ac:dyDescent="0.35">
      <c r="A7302">
        <v>2014</v>
      </c>
      <c r="B7302" s="1">
        <f t="shared" si="114"/>
        <v>352</v>
      </c>
      <c r="C7302" s="18">
        <v>11.6</v>
      </c>
      <c r="D7302">
        <v>15.8</v>
      </c>
      <c r="E7302">
        <v>4</v>
      </c>
      <c r="F7302" s="10">
        <v>0</v>
      </c>
    </row>
    <row r="7303" spans="1:6" x14ac:dyDescent="0.35">
      <c r="A7303">
        <v>2014</v>
      </c>
      <c r="B7303" s="1">
        <f t="shared" si="114"/>
        <v>353</v>
      </c>
      <c r="C7303" s="18">
        <v>11.9</v>
      </c>
      <c r="D7303">
        <v>16.5</v>
      </c>
      <c r="E7303">
        <v>3.2</v>
      </c>
      <c r="F7303" s="10">
        <v>0</v>
      </c>
    </row>
    <row r="7304" spans="1:6" x14ac:dyDescent="0.35">
      <c r="A7304">
        <v>2014</v>
      </c>
      <c r="B7304" s="1">
        <f t="shared" si="114"/>
        <v>354</v>
      </c>
      <c r="C7304" s="18">
        <v>11.6</v>
      </c>
      <c r="D7304">
        <v>16.3</v>
      </c>
      <c r="E7304">
        <v>3.8</v>
      </c>
      <c r="F7304" s="10">
        <v>0</v>
      </c>
    </row>
    <row r="7305" spans="1:6" x14ac:dyDescent="0.35">
      <c r="A7305">
        <v>2014</v>
      </c>
      <c r="B7305" s="1">
        <f t="shared" si="114"/>
        <v>355</v>
      </c>
      <c r="C7305" s="18">
        <v>12.2</v>
      </c>
      <c r="D7305">
        <v>19</v>
      </c>
      <c r="E7305">
        <v>4</v>
      </c>
      <c r="F7305" s="10">
        <v>0</v>
      </c>
    </row>
    <row r="7306" spans="1:6" x14ac:dyDescent="0.35">
      <c r="A7306">
        <v>2014</v>
      </c>
      <c r="B7306" s="1">
        <f t="shared" si="114"/>
        <v>356</v>
      </c>
      <c r="C7306" s="18">
        <v>11.8</v>
      </c>
      <c r="D7306">
        <v>17.8</v>
      </c>
      <c r="E7306">
        <v>5.3</v>
      </c>
      <c r="F7306" s="10">
        <v>0</v>
      </c>
    </row>
    <row r="7307" spans="1:6" x14ac:dyDescent="0.35">
      <c r="A7307">
        <v>2014</v>
      </c>
      <c r="B7307" s="1">
        <f t="shared" si="114"/>
        <v>357</v>
      </c>
      <c r="C7307" s="18">
        <v>11.6</v>
      </c>
      <c r="D7307">
        <v>16.899999999999999</v>
      </c>
      <c r="E7307">
        <v>4.8</v>
      </c>
      <c r="F7307" s="10">
        <v>0</v>
      </c>
    </row>
    <row r="7308" spans="1:6" x14ac:dyDescent="0.35">
      <c r="A7308">
        <v>2014</v>
      </c>
      <c r="B7308" s="1">
        <f t="shared" si="114"/>
        <v>358</v>
      </c>
      <c r="C7308" s="18">
        <v>10.5</v>
      </c>
      <c r="D7308">
        <v>16.3</v>
      </c>
      <c r="E7308">
        <v>7</v>
      </c>
      <c r="F7308" s="10">
        <v>0</v>
      </c>
    </row>
    <row r="7309" spans="1:6" x14ac:dyDescent="0.35">
      <c r="A7309">
        <v>2014</v>
      </c>
      <c r="B7309" s="1">
        <f t="shared" si="114"/>
        <v>359</v>
      </c>
      <c r="C7309" s="18">
        <v>11.9</v>
      </c>
      <c r="D7309">
        <v>15.5</v>
      </c>
      <c r="E7309">
        <v>4.8</v>
      </c>
      <c r="F7309" s="10">
        <v>0</v>
      </c>
    </row>
    <row r="7310" spans="1:6" x14ac:dyDescent="0.35">
      <c r="A7310">
        <v>2014</v>
      </c>
      <c r="B7310" s="1">
        <f t="shared" si="114"/>
        <v>360</v>
      </c>
      <c r="C7310" s="18">
        <v>12.5</v>
      </c>
      <c r="D7310">
        <v>16.8</v>
      </c>
      <c r="E7310">
        <v>1.9</v>
      </c>
      <c r="F7310" s="10">
        <v>0</v>
      </c>
    </row>
    <row r="7311" spans="1:6" x14ac:dyDescent="0.35">
      <c r="A7311">
        <v>2014</v>
      </c>
      <c r="B7311" s="1">
        <f t="shared" si="114"/>
        <v>361</v>
      </c>
      <c r="C7311" s="18">
        <v>11.8</v>
      </c>
      <c r="D7311">
        <v>13.3</v>
      </c>
      <c r="E7311">
        <v>2</v>
      </c>
      <c r="F7311" s="10">
        <v>0</v>
      </c>
    </row>
    <row r="7312" spans="1:6" x14ac:dyDescent="0.35">
      <c r="A7312">
        <v>2014</v>
      </c>
      <c r="B7312" s="1">
        <f t="shared" si="114"/>
        <v>362</v>
      </c>
      <c r="C7312" s="18">
        <v>12</v>
      </c>
      <c r="D7312">
        <v>14.2</v>
      </c>
      <c r="E7312">
        <v>6.8</v>
      </c>
      <c r="F7312" s="10">
        <v>0</v>
      </c>
    </row>
    <row r="7313" spans="1:6" x14ac:dyDescent="0.35">
      <c r="A7313">
        <v>2014</v>
      </c>
      <c r="B7313" s="1">
        <f t="shared" si="114"/>
        <v>363</v>
      </c>
      <c r="C7313" s="18">
        <v>7.5</v>
      </c>
      <c r="D7313">
        <v>12.2</v>
      </c>
      <c r="E7313">
        <v>6</v>
      </c>
      <c r="F7313" s="10">
        <f>1+3</f>
        <v>4</v>
      </c>
    </row>
    <row r="7314" spans="1:6" x14ac:dyDescent="0.35">
      <c r="A7314">
        <v>2014</v>
      </c>
      <c r="B7314" s="1">
        <f t="shared" si="114"/>
        <v>364</v>
      </c>
      <c r="C7314" s="18">
        <v>12.7</v>
      </c>
      <c r="D7314">
        <v>12</v>
      </c>
      <c r="E7314">
        <v>2</v>
      </c>
      <c r="F7314" s="10">
        <v>0</v>
      </c>
    </row>
    <row r="7315" spans="1:6" x14ac:dyDescent="0.35">
      <c r="A7315">
        <v>2015</v>
      </c>
      <c r="B7315" s="1">
        <v>1</v>
      </c>
      <c r="C7315" s="19">
        <v>9.6196383579358447</v>
      </c>
      <c r="D7315" s="13">
        <v>16</v>
      </c>
      <c r="E7315" s="13">
        <v>3.1</v>
      </c>
      <c r="F7315" s="10">
        <v>0</v>
      </c>
    </row>
    <row r="7316" spans="1:6" x14ac:dyDescent="0.35">
      <c r="A7316">
        <v>2015</v>
      </c>
      <c r="B7316" s="17">
        <f>B7315+1</f>
        <v>2</v>
      </c>
      <c r="C7316" s="19">
        <v>13.292485694137929</v>
      </c>
      <c r="D7316" s="13">
        <v>17.3</v>
      </c>
      <c r="E7316" s="13">
        <v>1</v>
      </c>
      <c r="F7316" s="10">
        <v>0</v>
      </c>
    </row>
    <row r="7317" spans="1:6" x14ac:dyDescent="0.35">
      <c r="A7317">
        <v>2015</v>
      </c>
      <c r="B7317" s="17">
        <f t="shared" ref="B7317:B7380" si="115">B7316+1</f>
        <v>3</v>
      </c>
      <c r="C7317" s="19">
        <v>12.158270453521393</v>
      </c>
      <c r="D7317" s="13">
        <v>17.3</v>
      </c>
      <c r="E7317" s="13">
        <v>1.9</v>
      </c>
      <c r="F7317" s="10">
        <v>0</v>
      </c>
    </row>
    <row r="7318" spans="1:6" x14ac:dyDescent="0.35">
      <c r="A7318">
        <v>2015</v>
      </c>
      <c r="B7318" s="17">
        <f t="shared" si="115"/>
        <v>4</v>
      </c>
      <c r="C7318" s="19">
        <v>11.684692336950127</v>
      </c>
      <c r="D7318" s="13">
        <v>17</v>
      </c>
      <c r="E7318" s="13">
        <v>2</v>
      </c>
      <c r="F7318" s="10">
        <v>0</v>
      </c>
    </row>
    <row r="7319" spans="1:6" x14ac:dyDescent="0.35">
      <c r="A7319">
        <v>2015</v>
      </c>
      <c r="B7319" s="17">
        <f t="shared" si="115"/>
        <v>5</v>
      </c>
      <c r="C7319" s="19">
        <v>10.453480652744521</v>
      </c>
      <c r="D7319" s="13">
        <v>16.8</v>
      </c>
      <c r="E7319" s="13">
        <v>3</v>
      </c>
      <c r="F7319" s="10">
        <v>0</v>
      </c>
    </row>
    <row r="7320" spans="1:6" x14ac:dyDescent="0.35">
      <c r="A7320">
        <v>2015</v>
      </c>
      <c r="B7320" s="17">
        <f t="shared" si="115"/>
        <v>6</v>
      </c>
      <c r="C7320" s="19">
        <v>8.8678973907764096</v>
      </c>
      <c r="D7320" s="13">
        <v>13</v>
      </c>
      <c r="E7320" s="13">
        <v>5</v>
      </c>
      <c r="F7320" s="10">
        <v>0</v>
      </c>
    </row>
    <row r="7321" spans="1:6" x14ac:dyDescent="0.35">
      <c r="A7321">
        <v>2015</v>
      </c>
      <c r="B7321" s="17">
        <f t="shared" si="115"/>
        <v>7</v>
      </c>
      <c r="C7321" s="19">
        <v>8.9108916065293045</v>
      </c>
      <c r="D7321" s="13">
        <v>13.6</v>
      </c>
      <c r="E7321" s="13">
        <v>2.9</v>
      </c>
      <c r="F7321" s="10">
        <v>0</v>
      </c>
    </row>
    <row r="7322" spans="1:6" x14ac:dyDescent="0.35">
      <c r="A7322">
        <v>2015</v>
      </c>
      <c r="B7322" s="17">
        <f t="shared" si="115"/>
        <v>8</v>
      </c>
      <c r="C7322" s="19">
        <v>10.32874218219437</v>
      </c>
      <c r="D7322" s="13">
        <v>14.5</v>
      </c>
      <c r="E7322" s="13">
        <v>1</v>
      </c>
      <c r="F7322" s="10">
        <v>0</v>
      </c>
    </row>
    <row r="7323" spans="1:6" x14ac:dyDescent="0.35">
      <c r="A7323">
        <v>2015</v>
      </c>
      <c r="B7323" s="17">
        <f t="shared" si="115"/>
        <v>9</v>
      </c>
      <c r="C7323" s="19">
        <v>9.1213456102565935</v>
      </c>
      <c r="D7323" s="13">
        <v>12.2</v>
      </c>
      <c r="E7323" s="13">
        <v>5</v>
      </c>
      <c r="F7323" s="10">
        <v>0</v>
      </c>
    </row>
    <row r="7324" spans="1:6" x14ac:dyDescent="0.35">
      <c r="A7324">
        <v>2015</v>
      </c>
      <c r="B7324" s="17">
        <f t="shared" si="115"/>
        <v>10</v>
      </c>
      <c r="C7324" s="19">
        <v>13.741919822374012</v>
      </c>
      <c r="D7324" s="13">
        <v>20</v>
      </c>
      <c r="E7324" s="13">
        <v>3.2</v>
      </c>
      <c r="F7324" s="10">
        <v>0</v>
      </c>
    </row>
    <row r="7325" spans="1:6" x14ac:dyDescent="0.35">
      <c r="A7325">
        <v>2015</v>
      </c>
      <c r="B7325" s="17">
        <f t="shared" si="115"/>
        <v>11</v>
      </c>
      <c r="C7325" s="19">
        <v>9.0060082673463331</v>
      </c>
      <c r="D7325" s="13">
        <v>17.8</v>
      </c>
      <c r="E7325" s="13">
        <v>7.6</v>
      </c>
      <c r="F7325" s="10">
        <v>0</v>
      </c>
    </row>
    <row r="7326" spans="1:6" x14ac:dyDescent="0.35">
      <c r="A7326">
        <v>2015</v>
      </c>
      <c r="B7326" s="17">
        <f t="shared" si="115"/>
        <v>12</v>
      </c>
      <c r="C7326" s="19">
        <v>13.095283646119958</v>
      </c>
      <c r="D7326" s="13">
        <v>21.5</v>
      </c>
      <c r="E7326" s="13">
        <v>5.8</v>
      </c>
      <c r="F7326" s="10">
        <v>0</v>
      </c>
    </row>
    <row r="7327" spans="1:6" x14ac:dyDescent="0.35">
      <c r="A7327">
        <v>2015</v>
      </c>
      <c r="B7327" s="17">
        <f t="shared" si="115"/>
        <v>13</v>
      </c>
      <c r="C7327" s="19">
        <v>9.2531746727957493</v>
      </c>
      <c r="D7327" s="13">
        <v>22</v>
      </c>
      <c r="E7327" s="13">
        <v>11</v>
      </c>
      <c r="F7327" s="10">
        <v>0</v>
      </c>
    </row>
    <row r="7328" spans="1:6" x14ac:dyDescent="0.35">
      <c r="A7328">
        <v>2015</v>
      </c>
      <c r="B7328" s="17">
        <f t="shared" si="115"/>
        <v>14</v>
      </c>
      <c r="C7328" s="19">
        <v>9.231324144103068</v>
      </c>
      <c r="D7328" s="13">
        <v>16</v>
      </c>
      <c r="E7328" s="13">
        <v>8</v>
      </c>
      <c r="F7328" s="10">
        <v>0</v>
      </c>
    </row>
    <row r="7329" spans="1:6" x14ac:dyDescent="0.35">
      <c r="A7329">
        <v>2015</v>
      </c>
      <c r="B7329" s="17">
        <f t="shared" si="115"/>
        <v>15</v>
      </c>
      <c r="C7329" s="19">
        <v>9.1675078085655759</v>
      </c>
      <c r="D7329" s="13">
        <v>17</v>
      </c>
      <c r="E7329" s="13">
        <v>7.6</v>
      </c>
      <c r="F7329" s="10">
        <v>1</v>
      </c>
    </row>
    <row r="7330" spans="1:6" x14ac:dyDescent="0.35">
      <c r="A7330">
        <v>2015</v>
      </c>
      <c r="B7330" s="17">
        <f t="shared" si="115"/>
        <v>16</v>
      </c>
      <c r="C7330" s="19">
        <v>9.671104293624337</v>
      </c>
      <c r="D7330" s="13">
        <v>10.8</v>
      </c>
      <c r="E7330" s="13">
        <v>4.5999999999999996</v>
      </c>
      <c r="F7330" s="10">
        <v>0</v>
      </c>
    </row>
    <row r="7331" spans="1:6" x14ac:dyDescent="0.35">
      <c r="A7331">
        <v>2015</v>
      </c>
      <c r="B7331" s="17">
        <f t="shared" si="115"/>
        <v>17</v>
      </c>
      <c r="C7331" s="19">
        <v>9.3467577011186478</v>
      </c>
      <c r="D7331" s="13">
        <v>11.4</v>
      </c>
      <c r="E7331" s="13">
        <v>3</v>
      </c>
      <c r="F7331" s="10">
        <v>4</v>
      </c>
    </row>
    <row r="7332" spans="1:6" x14ac:dyDescent="0.35">
      <c r="A7332">
        <v>2015</v>
      </c>
      <c r="B7332" s="17">
        <f t="shared" si="115"/>
        <v>18</v>
      </c>
      <c r="C7332" s="19">
        <v>9.6206415681989466</v>
      </c>
      <c r="D7332" s="13">
        <v>10</v>
      </c>
      <c r="E7332" s="13">
        <v>2.9</v>
      </c>
      <c r="F7332" s="10">
        <v>1</v>
      </c>
    </row>
    <row r="7333" spans="1:6" x14ac:dyDescent="0.35">
      <c r="A7333">
        <v>2015</v>
      </c>
      <c r="B7333" s="17">
        <f t="shared" si="115"/>
        <v>19</v>
      </c>
      <c r="C7333" s="19">
        <v>10.03790990621355</v>
      </c>
      <c r="D7333" s="13">
        <v>9.6</v>
      </c>
      <c r="E7333" s="13">
        <v>5</v>
      </c>
      <c r="F7333" s="10">
        <v>8</v>
      </c>
    </row>
    <row r="7334" spans="1:6" x14ac:dyDescent="0.35">
      <c r="A7334">
        <v>2015</v>
      </c>
      <c r="B7334" s="17">
        <f t="shared" si="115"/>
        <v>20</v>
      </c>
      <c r="C7334" s="19">
        <v>9.6203075502990227</v>
      </c>
      <c r="D7334" s="13">
        <v>11.8</v>
      </c>
      <c r="E7334" s="13">
        <v>4</v>
      </c>
      <c r="F7334" s="10">
        <f>13+8</f>
        <v>21</v>
      </c>
    </row>
    <row r="7335" spans="1:6" x14ac:dyDescent="0.35">
      <c r="A7335">
        <v>2015</v>
      </c>
      <c r="B7335" s="17">
        <f t="shared" si="115"/>
        <v>21</v>
      </c>
      <c r="C7335" s="19">
        <v>9.9935608210665983</v>
      </c>
      <c r="D7335" s="13">
        <v>9.9</v>
      </c>
      <c r="E7335" s="13">
        <v>3.7</v>
      </c>
      <c r="F7335" s="10">
        <v>3</v>
      </c>
    </row>
    <row r="7336" spans="1:6" x14ac:dyDescent="0.35">
      <c r="A7336">
        <v>2015</v>
      </c>
      <c r="B7336" s="17">
        <f t="shared" si="115"/>
        <v>22</v>
      </c>
      <c r="C7336" s="19">
        <v>10.227724525061841</v>
      </c>
      <c r="D7336" s="13">
        <v>9.8000000000000007</v>
      </c>
      <c r="E7336" s="13">
        <v>5.6</v>
      </c>
      <c r="F7336" s="10">
        <f>15+1</f>
        <v>16</v>
      </c>
    </row>
    <row r="7337" spans="1:6" x14ac:dyDescent="0.35">
      <c r="A7337">
        <v>2015</v>
      </c>
      <c r="B7337" s="17">
        <f t="shared" si="115"/>
        <v>23</v>
      </c>
      <c r="C7337" s="19">
        <v>10.31857307302564</v>
      </c>
      <c r="D7337" s="13">
        <v>12.4</v>
      </c>
      <c r="E7337" s="13">
        <v>7.9</v>
      </c>
      <c r="F7337" s="10">
        <f>6+14</f>
        <v>20</v>
      </c>
    </row>
    <row r="7338" spans="1:6" x14ac:dyDescent="0.35">
      <c r="A7338">
        <v>2015</v>
      </c>
      <c r="B7338" s="17">
        <f t="shared" si="115"/>
        <v>24</v>
      </c>
      <c r="C7338" s="19">
        <v>9.8958284520665849</v>
      </c>
      <c r="D7338" s="13">
        <v>13.8</v>
      </c>
      <c r="E7338" s="13">
        <v>6</v>
      </c>
      <c r="F7338" s="10">
        <f>6+1</f>
        <v>7</v>
      </c>
    </row>
    <row r="7339" spans="1:6" x14ac:dyDescent="0.35">
      <c r="A7339">
        <v>2015</v>
      </c>
      <c r="B7339" s="17">
        <f t="shared" si="115"/>
        <v>25</v>
      </c>
      <c r="C7339" s="19">
        <v>11.293521618510786</v>
      </c>
      <c r="D7339" s="13">
        <v>14.3</v>
      </c>
      <c r="E7339" s="13">
        <v>1</v>
      </c>
      <c r="F7339" s="10">
        <v>0</v>
      </c>
    </row>
    <row r="7340" spans="1:6" x14ac:dyDescent="0.35">
      <c r="A7340">
        <v>2015</v>
      </c>
      <c r="B7340" s="17">
        <f t="shared" si="115"/>
        <v>26</v>
      </c>
      <c r="C7340" s="19">
        <v>11.211022640541731</v>
      </c>
      <c r="D7340" s="13">
        <v>15.5</v>
      </c>
      <c r="E7340" s="13">
        <v>2.4</v>
      </c>
      <c r="F7340" s="10">
        <v>0</v>
      </c>
    </row>
    <row r="7341" spans="1:6" x14ac:dyDescent="0.35">
      <c r="A7341">
        <v>2015</v>
      </c>
      <c r="B7341" s="17">
        <f t="shared" si="115"/>
        <v>27</v>
      </c>
      <c r="C7341" s="19">
        <v>11.553640239374005</v>
      </c>
      <c r="D7341" s="13">
        <v>15.4</v>
      </c>
      <c r="E7341" s="13">
        <v>2</v>
      </c>
      <c r="F7341" s="10">
        <v>0</v>
      </c>
    </row>
    <row r="7342" spans="1:6" x14ac:dyDescent="0.35">
      <c r="A7342">
        <v>2015</v>
      </c>
      <c r="B7342" s="17">
        <f t="shared" si="115"/>
        <v>28</v>
      </c>
      <c r="C7342" s="19">
        <v>11.225216829865454</v>
      </c>
      <c r="D7342" s="13">
        <v>14.9</v>
      </c>
      <c r="E7342" s="13">
        <v>2</v>
      </c>
      <c r="F7342" s="10">
        <v>0</v>
      </c>
    </row>
    <row r="7343" spans="1:6" x14ac:dyDescent="0.35">
      <c r="A7343">
        <v>2015</v>
      </c>
      <c r="B7343" s="17">
        <f t="shared" si="115"/>
        <v>29</v>
      </c>
      <c r="C7343" s="19">
        <v>10.171936172853446</v>
      </c>
      <c r="D7343" s="13">
        <v>13.3</v>
      </c>
      <c r="E7343" s="13">
        <v>4.8</v>
      </c>
      <c r="F7343" s="10">
        <v>0</v>
      </c>
    </row>
    <row r="7344" spans="1:6" x14ac:dyDescent="0.35">
      <c r="A7344">
        <v>2015</v>
      </c>
      <c r="B7344" s="17">
        <f t="shared" si="115"/>
        <v>30</v>
      </c>
      <c r="C7344" s="19">
        <v>10.377571257528885</v>
      </c>
      <c r="D7344" s="13">
        <v>16.100000000000001</v>
      </c>
      <c r="E7344" s="13">
        <v>8.4</v>
      </c>
      <c r="F7344" s="10">
        <v>0</v>
      </c>
    </row>
    <row r="7345" spans="1:6" x14ac:dyDescent="0.35">
      <c r="A7345">
        <v>2015</v>
      </c>
      <c r="B7345" s="17">
        <f t="shared" si="115"/>
        <v>31</v>
      </c>
      <c r="C7345" s="19">
        <v>10.944878560910608</v>
      </c>
      <c r="D7345" s="13">
        <v>13.1</v>
      </c>
      <c r="E7345" s="13">
        <v>8</v>
      </c>
      <c r="F7345" s="10">
        <v>0</v>
      </c>
    </row>
    <row r="7346" spans="1:6" x14ac:dyDescent="0.35">
      <c r="A7346">
        <v>2015</v>
      </c>
      <c r="B7346" s="17">
        <f t="shared" si="115"/>
        <v>32</v>
      </c>
      <c r="C7346" s="19">
        <v>10.490590110608046</v>
      </c>
      <c r="D7346" s="13">
        <v>11</v>
      </c>
      <c r="E7346" s="13">
        <v>3</v>
      </c>
      <c r="F7346" s="10">
        <v>3</v>
      </c>
    </row>
    <row r="7347" spans="1:6" x14ac:dyDescent="0.35">
      <c r="A7347">
        <v>2015</v>
      </c>
      <c r="B7347" s="17">
        <f t="shared" si="115"/>
        <v>33</v>
      </c>
      <c r="C7347" s="19">
        <v>10.976454414491311</v>
      </c>
      <c r="D7347" s="13">
        <v>11.8</v>
      </c>
      <c r="E7347" s="13">
        <v>0</v>
      </c>
      <c r="F7347" s="10">
        <v>2</v>
      </c>
    </row>
    <row r="7348" spans="1:6" x14ac:dyDescent="0.35">
      <c r="A7348">
        <v>2015</v>
      </c>
      <c r="B7348" s="17">
        <f t="shared" si="115"/>
        <v>34</v>
      </c>
      <c r="C7348" s="19">
        <v>10.530310527280031</v>
      </c>
      <c r="D7348" s="13">
        <v>12.5</v>
      </c>
      <c r="E7348" s="13">
        <v>3.3</v>
      </c>
      <c r="F7348" s="10">
        <v>0</v>
      </c>
    </row>
    <row r="7349" spans="1:6" x14ac:dyDescent="0.35">
      <c r="A7349">
        <v>2015</v>
      </c>
      <c r="B7349" s="17">
        <f t="shared" si="115"/>
        <v>35</v>
      </c>
      <c r="C7349" s="19">
        <v>11.32889149876153</v>
      </c>
      <c r="D7349" s="13">
        <v>9.5</v>
      </c>
      <c r="E7349" s="13">
        <v>5</v>
      </c>
      <c r="F7349" s="10">
        <v>0</v>
      </c>
    </row>
    <row r="7350" spans="1:6" x14ac:dyDescent="0.35">
      <c r="A7350">
        <v>2015</v>
      </c>
      <c r="B7350" s="17">
        <f t="shared" si="115"/>
        <v>36</v>
      </c>
      <c r="C7350" s="19">
        <v>10.839209101410665</v>
      </c>
      <c r="D7350" s="13">
        <v>10</v>
      </c>
      <c r="E7350" s="13">
        <v>2</v>
      </c>
      <c r="F7350" s="10">
        <f>2+16</f>
        <v>18</v>
      </c>
    </row>
    <row r="7351" spans="1:6" x14ac:dyDescent="0.35">
      <c r="A7351">
        <v>2015</v>
      </c>
      <c r="B7351" s="17">
        <f t="shared" si="115"/>
        <v>37</v>
      </c>
      <c r="C7351" s="19">
        <v>11.113316403555505</v>
      </c>
      <c r="D7351" s="13">
        <v>8.1</v>
      </c>
      <c r="E7351" s="13">
        <v>1</v>
      </c>
      <c r="F7351" s="10">
        <v>2</v>
      </c>
    </row>
    <row r="7352" spans="1:6" x14ac:dyDescent="0.35">
      <c r="A7352">
        <v>2015</v>
      </c>
      <c r="B7352" s="17">
        <f t="shared" si="115"/>
        <v>38</v>
      </c>
      <c r="C7352" s="19">
        <v>11.03923151732268</v>
      </c>
      <c r="D7352" s="13">
        <v>11.9</v>
      </c>
      <c r="E7352" s="13">
        <v>4</v>
      </c>
      <c r="F7352" s="10">
        <v>0</v>
      </c>
    </row>
    <row r="7353" spans="1:6" x14ac:dyDescent="0.35">
      <c r="A7353">
        <v>2015</v>
      </c>
      <c r="B7353" s="17">
        <f t="shared" si="115"/>
        <v>39</v>
      </c>
      <c r="C7353" s="19">
        <v>10.977940633801126</v>
      </c>
      <c r="D7353" s="13">
        <v>12.1</v>
      </c>
      <c r="E7353" s="13">
        <v>2.4</v>
      </c>
      <c r="F7353" s="10">
        <v>0</v>
      </c>
    </row>
    <row r="7354" spans="1:6" x14ac:dyDescent="0.35">
      <c r="A7354">
        <v>2015</v>
      </c>
      <c r="B7354" s="17">
        <f t="shared" si="115"/>
        <v>40</v>
      </c>
      <c r="C7354" s="19">
        <v>14.729215038452052</v>
      </c>
      <c r="D7354" s="13">
        <v>15.4</v>
      </c>
      <c r="E7354" s="13">
        <v>0.5</v>
      </c>
      <c r="F7354" s="10">
        <v>0</v>
      </c>
    </row>
    <row r="7355" spans="1:6" x14ac:dyDescent="0.35">
      <c r="A7355">
        <v>2015</v>
      </c>
      <c r="B7355" s="17">
        <f t="shared" si="115"/>
        <v>41</v>
      </c>
      <c r="C7355" s="19">
        <v>11.167040392674648</v>
      </c>
      <c r="D7355" s="13">
        <v>15.1</v>
      </c>
      <c r="E7355" s="13">
        <v>6</v>
      </c>
      <c r="F7355" s="10">
        <v>0</v>
      </c>
    </row>
    <row r="7356" spans="1:6" x14ac:dyDescent="0.35">
      <c r="A7356">
        <v>2015</v>
      </c>
      <c r="B7356" s="17">
        <f t="shared" si="115"/>
        <v>42</v>
      </c>
      <c r="C7356" s="19">
        <v>13.981298985338274</v>
      </c>
      <c r="D7356" s="13">
        <v>17.100000000000001</v>
      </c>
      <c r="E7356" s="13">
        <v>2.9</v>
      </c>
      <c r="F7356" s="10">
        <v>0</v>
      </c>
    </row>
    <row r="7357" spans="1:6" x14ac:dyDescent="0.35">
      <c r="A7357">
        <v>2015</v>
      </c>
      <c r="B7357" s="17">
        <f t="shared" si="115"/>
        <v>43</v>
      </c>
      <c r="C7357" s="19">
        <v>11.876942487698683</v>
      </c>
      <c r="D7357" s="13">
        <v>14.3</v>
      </c>
      <c r="E7357" s="13">
        <v>8</v>
      </c>
      <c r="F7357" s="10">
        <v>0</v>
      </c>
    </row>
    <row r="7358" spans="1:6" x14ac:dyDescent="0.35">
      <c r="A7358">
        <v>2015</v>
      </c>
      <c r="B7358" s="17">
        <f t="shared" si="115"/>
        <v>44</v>
      </c>
      <c r="C7358" s="19">
        <v>11.498967269702796</v>
      </c>
      <c r="D7358" s="13">
        <v>14</v>
      </c>
      <c r="E7358" s="13">
        <v>5.4</v>
      </c>
      <c r="F7358" s="10">
        <v>2</v>
      </c>
    </row>
    <row r="7359" spans="1:6" x14ac:dyDescent="0.35">
      <c r="A7359">
        <v>2015</v>
      </c>
      <c r="B7359" s="17">
        <f t="shared" si="115"/>
        <v>45</v>
      </c>
      <c r="C7359" s="19">
        <v>11.61295926192787</v>
      </c>
      <c r="D7359" s="13">
        <v>14.5</v>
      </c>
      <c r="E7359" s="13">
        <v>4.2</v>
      </c>
      <c r="F7359" s="10">
        <v>0</v>
      </c>
    </row>
    <row r="7360" spans="1:6" x14ac:dyDescent="0.35">
      <c r="A7360">
        <v>2015</v>
      </c>
      <c r="B7360" s="17">
        <f t="shared" si="115"/>
        <v>46</v>
      </c>
      <c r="C7360" s="19">
        <v>11.854850255446488</v>
      </c>
      <c r="D7360" s="13">
        <v>16.100000000000001</v>
      </c>
      <c r="E7360" s="13">
        <v>5.2</v>
      </c>
      <c r="F7360" s="10">
        <v>0</v>
      </c>
    </row>
    <row r="7361" spans="1:6" x14ac:dyDescent="0.35">
      <c r="A7361">
        <v>2015</v>
      </c>
      <c r="B7361" s="17">
        <f t="shared" si="115"/>
        <v>47</v>
      </c>
      <c r="C7361" s="19">
        <v>12.482175819659068</v>
      </c>
      <c r="D7361" s="13">
        <v>14.3</v>
      </c>
      <c r="E7361" s="13">
        <v>9</v>
      </c>
      <c r="F7361" s="10">
        <v>0</v>
      </c>
    </row>
    <row r="7362" spans="1:6" x14ac:dyDescent="0.35">
      <c r="A7362">
        <v>2015</v>
      </c>
      <c r="B7362" s="17">
        <f t="shared" si="115"/>
        <v>48</v>
      </c>
      <c r="C7362" s="19">
        <v>12.170119808921777</v>
      </c>
      <c r="D7362" s="13">
        <v>9.1999999999999993</v>
      </c>
      <c r="E7362" s="13">
        <v>2</v>
      </c>
      <c r="F7362" s="10">
        <v>0</v>
      </c>
    </row>
    <row r="7363" spans="1:6" x14ac:dyDescent="0.35">
      <c r="A7363">
        <v>2015</v>
      </c>
      <c r="B7363" s="17">
        <f t="shared" si="115"/>
        <v>49</v>
      </c>
      <c r="C7363" s="19">
        <v>12.040705109746156</v>
      </c>
      <c r="D7363" s="13">
        <v>11</v>
      </c>
      <c r="E7363" s="13">
        <v>2.7</v>
      </c>
      <c r="F7363" s="10">
        <v>13</v>
      </c>
    </row>
    <row r="7364" spans="1:6" x14ac:dyDescent="0.35">
      <c r="A7364">
        <v>2015</v>
      </c>
      <c r="B7364" s="17">
        <f t="shared" si="115"/>
        <v>50</v>
      </c>
      <c r="C7364" s="19">
        <v>12.849660844842084</v>
      </c>
      <c r="D7364" s="13">
        <v>10</v>
      </c>
      <c r="E7364" s="13">
        <v>5.6</v>
      </c>
      <c r="F7364" s="10">
        <v>3</v>
      </c>
    </row>
    <row r="7365" spans="1:6" x14ac:dyDescent="0.35">
      <c r="A7365">
        <v>2015</v>
      </c>
      <c r="B7365" s="17">
        <f t="shared" si="115"/>
        <v>51</v>
      </c>
      <c r="C7365" s="19">
        <v>12.457656909320619</v>
      </c>
      <c r="D7365" s="13">
        <v>12.2</v>
      </c>
      <c r="E7365" s="13">
        <v>4.9000000000000004</v>
      </c>
      <c r="F7365" s="10">
        <v>0</v>
      </c>
    </row>
    <row r="7366" spans="1:6" x14ac:dyDescent="0.35">
      <c r="A7366">
        <v>2015</v>
      </c>
      <c r="B7366" s="17">
        <f t="shared" si="115"/>
        <v>52</v>
      </c>
      <c r="C7366" s="19">
        <v>12.663327824365615</v>
      </c>
      <c r="D7366" s="13">
        <v>9.6999999999999993</v>
      </c>
      <c r="E7366" s="13">
        <v>6.6</v>
      </c>
      <c r="F7366" s="10">
        <v>0</v>
      </c>
    </row>
    <row r="7367" spans="1:6" x14ac:dyDescent="0.35">
      <c r="A7367">
        <v>2015</v>
      </c>
      <c r="B7367" s="17">
        <f t="shared" si="115"/>
        <v>53</v>
      </c>
      <c r="C7367" s="19">
        <v>12.744696487820585</v>
      </c>
      <c r="D7367" s="13">
        <v>14</v>
      </c>
      <c r="E7367" s="13">
        <v>7</v>
      </c>
      <c r="F7367" s="10">
        <v>1</v>
      </c>
    </row>
    <row r="7368" spans="1:6" x14ac:dyDescent="0.35">
      <c r="A7368">
        <v>2015</v>
      </c>
      <c r="B7368" s="17">
        <f t="shared" si="115"/>
        <v>54</v>
      </c>
      <c r="C7368" s="19">
        <v>13.837240237333388</v>
      </c>
      <c r="D7368" s="13">
        <v>16</v>
      </c>
      <c r="E7368" s="13">
        <v>3.2</v>
      </c>
      <c r="F7368" s="10">
        <v>2</v>
      </c>
    </row>
    <row r="7369" spans="1:6" x14ac:dyDescent="0.35">
      <c r="A7369">
        <v>2015</v>
      </c>
      <c r="B7369" s="17">
        <f t="shared" si="115"/>
        <v>55</v>
      </c>
      <c r="C7369" s="19">
        <v>12.679983257332369</v>
      </c>
      <c r="D7369" s="13">
        <v>14.2</v>
      </c>
      <c r="E7369" s="13">
        <v>6</v>
      </c>
      <c r="F7369" s="10">
        <v>0</v>
      </c>
    </row>
    <row r="7370" spans="1:6" x14ac:dyDescent="0.35">
      <c r="A7370">
        <v>2015</v>
      </c>
      <c r="B7370" s="17">
        <f t="shared" si="115"/>
        <v>56</v>
      </c>
      <c r="C7370" s="19">
        <v>12.66112170837849</v>
      </c>
      <c r="D7370" s="13">
        <v>14</v>
      </c>
      <c r="E7370" s="13">
        <v>4.5999999999999996</v>
      </c>
      <c r="F7370" s="10">
        <v>0</v>
      </c>
    </row>
    <row r="7371" spans="1:6" x14ac:dyDescent="0.35">
      <c r="A7371">
        <v>2015</v>
      </c>
      <c r="B7371" s="17">
        <f t="shared" si="115"/>
        <v>57</v>
      </c>
      <c r="C7371" s="19">
        <v>14.093584450753118</v>
      </c>
      <c r="D7371" s="13">
        <v>15</v>
      </c>
      <c r="E7371" s="13">
        <v>2.2999999999999998</v>
      </c>
      <c r="F7371" s="10">
        <v>0</v>
      </c>
    </row>
    <row r="7372" spans="1:6" x14ac:dyDescent="0.35">
      <c r="A7372">
        <v>2015</v>
      </c>
      <c r="B7372" s="17">
        <f t="shared" si="115"/>
        <v>58</v>
      </c>
      <c r="C7372" s="19">
        <v>13.128383745382864</v>
      </c>
      <c r="D7372" s="13">
        <v>13.6</v>
      </c>
      <c r="E7372" s="13">
        <v>6</v>
      </c>
      <c r="F7372" s="10">
        <v>0</v>
      </c>
    </row>
    <row r="7373" spans="1:6" x14ac:dyDescent="0.35">
      <c r="A7373">
        <v>2015</v>
      </c>
      <c r="B7373" s="17">
        <f t="shared" si="115"/>
        <v>59</v>
      </c>
      <c r="C7373" s="19">
        <v>13.024335494248016</v>
      </c>
      <c r="D7373" s="13">
        <v>15.7</v>
      </c>
      <c r="E7373" s="13">
        <v>7</v>
      </c>
      <c r="F7373" s="10">
        <v>0</v>
      </c>
    </row>
    <row r="7374" spans="1:6" x14ac:dyDescent="0.35">
      <c r="A7374">
        <v>2015</v>
      </c>
      <c r="B7374" s="17">
        <f t="shared" si="115"/>
        <v>60</v>
      </c>
      <c r="C7374" s="19">
        <v>13.087293495769092</v>
      </c>
      <c r="D7374" s="13">
        <v>17.2</v>
      </c>
      <c r="E7374" s="13">
        <v>8</v>
      </c>
      <c r="F7374" s="10">
        <v>0</v>
      </c>
    </row>
    <row r="7375" spans="1:6" x14ac:dyDescent="0.35">
      <c r="A7375">
        <v>2015</v>
      </c>
      <c r="B7375" s="17">
        <f t="shared" si="115"/>
        <v>61</v>
      </c>
      <c r="C7375" s="19">
        <v>16.539954875994304</v>
      </c>
      <c r="D7375" s="13">
        <v>20.3</v>
      </c>
      <c r="E7375" s="13">
        <v>6</v>
      </c>
      <c r="F7375" s="10">
        <v>0</v>
      </c>
    </row>
    <row r="7376" spans="1:6" x14ac:dyDescent="0.35">
      <c r="A7376">
        <v>2015</v>
      </c>
      <c r="B7376" s="17">
        <f t="shared" si="115"/>
        <v>62</v>
      </c>
      <c r="C7376" s="19">
        <v>15.673516767133272</v>
      </c>
      <c r="D7376" s="13">
        <v>21</v>
      </c>
      <c r="E7376" s="13">
        <v>7.4</v>
      </c>
      <c r="F7376" s="10">
        <v>0</v>
      </c>
    </row>
    <row r="7377" spans="1:6" x14ac:dyDescent="0.35">
      <c r="A7377">
        <v>2015</v>
      </c>
      <c r="B7377" s="17">
        <f t="shared" si="115"/>
        <v>63</v>
      </c>
      <c r="C7377" s="19">
        <v>20.649845878310309</v>
      </c>
      <c r="D7377" s="13">
        <v>22.2</v>
      </c>
      <c r="E7377" s="13">
        <v>4.5</v>
      </c>
      <c r="F7377" s="10">
        <v>0</v>
      </c>
    </row>
    <row r="7378" spans="1:6" x14ac:dyDescent="0.35">
      <c r="A7378">
        <v>2015</v>
      </c>
      <c r="B7378" s="17">
        <f t="shared" si="115"/>
        <v>64</v>
      </c>
      <c r="C7378" s="19">
        <v>13.832673678179749</v>
      </c>
      <c r="D7378" s="13">
        <v>20.100000000000001</v>
      </c>
      <c r="E7378" s="13">
        <v>9</v>
      </c>
      <c r="F7378" s="10">
        <v>0</v>
      </c>
    </row>
    <row r="7379" spans="1:6" x14ac:dyDescent="0.35">
      <c r="A7379">
        <v>2015</v>
      </c>
      <c r="B7379" s="17">
        <f t="shared" si="115"/>
        <v>65</v>
      </c>
      <c r="C7379" s="19">
        <v>15.443286489663015</v>
      </c>
      <c r="D7379" s="13">
        <v>20.100000000000001</v>
      </c>
      <c r="E7379" s="13">
        <v>7</v>
      </c>
      <c r="F7379" s="10">
        <v>0</v>
      </c>
    </row>
    <row r="7380" spans="1:6" x14ac:dyDescent="0.35">
      <c r="A7380">
        <v>2015</v>
      </c>
      <c r="B7380" s="17">
        <f t="shared" si="115"/>
        <v>66</v>
      </c>
      <c r="C7380" s="19">
        <v>21.141668247965217</v>
      </c>
      <c r="D7380" s="13">
        <v>24</v>
      </c>
      <c r="E7380" s="13">
        <v>6.2</v>
      </c>
      <c r="F7380" s="10">
        <v>0</v>
      </c>
    </row>
    <row r="7381" spans="1:6" x14ac:dyDescent="0.35">
      <c r="A7381">
        <v>2015</v>
      </c>
      <c r="B7381" s="17">
        <f t="shared" ref="B7381:B7444" si="116">B7380+1</f>
        <v>67</v>
      </c>
      <c r="C7381" s="19">
        <v>19.209443855179394</v>
      </c>
      <c r="D7381" s="13">
        <v>22.2</v>
      </c>
      <c r="E7381" s="13">
        <v>6.9</v>
      </c>
      <c r="F7381" s="10">
        <v>0</v>
      </c>
    </row>
    <row r="7382" spans="1:6" x14ac:dyDescent="0.35">
      <c r="A7382">
        <v>2015</v>
      </c>
      <c r="B7382" s="17">
        <f t="shared" si="116"/>
        <v>68</v>
      </c>
      <c r="C7382" s="19">
        <v>21.46950359066264</v>
      </c>
      <c r="D7382" s="13">
        <v>23</v>
      </c>
      <c r="E7382" s="13">
        <v>4.8</v>
      </c>
      <c r="F7382" s="10">
        <v>0</v>
      </c>
    </row>
    <row r="7383" spans="1:6" x14ac:dyDescent="0.35">
      <c r="A7383">
        <v>2015</v>
      </c>
      <c r="B7383" s="17">
        <f t="shared" si="116"/>
        <v>69</v>
      </c>
      <c r="C7383" s="19">
        <v>21.633231402998184</v>
      </c>
      <c r="D7383" s="13">
        <v>24</v>
      </c>
      <c r="E7383" s="13">
        <v>4</v>
      </c>
      <c r="F7383" s="10">
        <v>0</v>
      </c>
    </row>
    <row r="7384" spans="1:6" x14ac:dyDescent="0.35">
      <c r="A7384">
        <v>2015</v>
      </c>
      <c r="B7384" s="17">
        <f t="shared" si="116"/>
        <v>70</v>
      </c>
      <c r="C7384" s="19">
        <v>19.652249831462516</v>
      </c>
      <c r="D7384" s="13">
        <v>22.6</v>
      </c>
      <c r="E7384" s="13">
        <v>7.3</v>
      </c>
      <c r="F7384" s="10">
        <v>0</v>
      </c>
    </row>
    <row r="7385" spans="1:6" x14ac:dyDescent="0.35">
      <c r="A7385">
        <v>2015</v>
      </c>
      <c r="B7385" s="17">
        <f t="shared" si="116"/>
        <v>71</v>
      </c>
      <c r="C7385" s="19">
        <v>19.170449251948565</v>
      </c>
      <c r="D7385" s="13">
        <v>22</v>
      </c>
      <c r="E7385" s="13">
        <v>7</v>
      </c>
      <c r="F7385" s="10">
        <v>0</v>
      </c>
    </row>
    <row r="7386" spans="1:6" x14ac:dyDescent="0.35">
      <c r="A7386">
        <v>2015</v>
      </c>
      <c r="B7386" s="17">
        <f t="shared" si="116"/>
        <v>72</v>
      </c>
      <c r="C7386" s="19">
        <v>15.311081828990803</v>
      </c>
      <c r="D7386" s="13">
        <v>13.3</v>
      </c>
      <c r="E7386" s="13">
        <v>9</v>
      </c>
      <c r="F7386" s="10">
        <v>0</v>
      </c>
    </row>
    <row r="7387" spans="1:6" x14ac:dyDescent="0.35">
      <c r="A7387">
        <v>2015</v>
      </c>
      <c r="B7387" s="17">
        <f t="shared" si="116"/>
        <v>73</v>
      </c>
      <c r="C7387" s="19">
        <v>14.76777832876315</v>
      </c>
      <c r="D7387" s="13">
        <v>17</v>
      </c>
      <c r="E7387" s="13">
        <v>6</v>
      </c>
      <c r="F7387" s="10">
        <v>0</v>
      </c>
    </row>
    <row r="7388" spans="1:6" x14ac:dyDescent="0.35">
      <c r="A7388">
        <v>2015</v>
      </c>
      <c r="B7388" s="17">
        <f t="shared" si="116"/>
        <v>74</v>
      </c>
      <c r="C7388" s="19">
        <v>14.797808255684188</v>
      </c>
      <c r="D7388" s="13">
        <v>17.3</v>
      </c>
      <c r="E7388" s="13">
        <v>6.5</v>
      </c>
      <c r="F7388" s="10">
        <v>0</v>
      </c>
    </row>
    <row r="7389" spans="1:6" x14ac:dyDescent="0.35">
      <c r="A7389">
        <v>2015</v>
      </c>
      <c r="B7389" s="17">
        <f t="shared" si="116"/>
        <v>75</v>
      </c>
      <c r="C7389" s="19">
        <v>15.12312865948282</v>
      </c>
      <c r="D7389" s="13">
        <v>17.899999999999999</v>
      </c>
      <c r="E7389" s="13">
        <v>6.6</v>
      </c>
      <c r="F7389" s="10">
        <v>0</v>
      </c>
    </row>
    <row r="7390" spans="1:6" x14ac:dyDescent="0.35">
      <c r="A7390">
        <v>2015</v>
      </c>
      <c r="B7390" s="17">
        <f t="shared" si="116"/>
        <v>76</v>
      </c>
      <c r="C7390" s="19">
        <v>15.606168378159119</v>
      </c>
      <c r="D7390" s="13">
        <v>18.3</v>
      </c>
      <c r="E7390" s="13">
        <v>6.4</v>
      </c>
      <c r="F7390" s="10">
        <v>0</v>
      </c>
    </row>
    <row r="7391" spans="1:6" x14ac:dyDescent="0.35">
      <c r="A7391">
        <v>2015</v>
      </c>
      <c r="B7391" s="17">
        <f t="shared" si="116"/>
        <v>77</v>
      </c>
      <c r="C7391" s="19">
        <v>15.392562446227872</v>
      </c>
      <c r="D7391" s="13">
        <v>16.3</v>
      </c>
      <c r="E7391" s="13">
        <v>4.9000000000000004</v>
      </c>
      <c r="F7391" s="10">
        <v>0</v>
      </c>
    </row>
    <row r="7392" spans="1:6" x14ac:dyDescent="0.35">
      <c r="A7392">
        <v>2015</v>
      </c>
      <c r="B7392" s="17">
        <f t="shared" si="116"/>
        <v>78</v>
      </c>
      <c r="C7392" s="19">
        <v>15.995543452336371</v>
      </c>
      <c r="D7392" s="13">
        <v>11.5</v>
      </c>
      <c r="E7392" s="13">
        <v>7</v>
      </c>
      <c r="F7392" s="10">
        <v>0</v>
      </c>
    </row>
    <row r="7393" spans="1:6" x14ac:dyDescent="0.35">
      <c r="A7393">
        <v>2015</v>
      </c>
      <c r="B7393" s="17">
        <f t="shared" si="116"/>
        <v>79</v>
      </c>
      <c r="C7393" s="19">
        <v>15.129940069414785</v>
      </c>
      <c r="D7393" s="13">
        <v>15.8</v>
      </c>
      <c r="E7393" s="13">
        <v>7</v>
      </c>
      <c r="F7393" s="10">
        <f>1+4</f>
        <v>5</v>
      </c>
    </row>
    <row r="7394" spans="1:6" x14ac:dyDescent="0.35">
      <c r="A7394">
        <v>2015</v>
      </c>
      <c r="B7394" s="17">
        <f t="shared" si="116"/>
        <v>80</v>
      </c>
      <c r="C7394" s="19">
        <v>15.836328822455201</v>
      </c>
      <c r="D7394" s="13">
        <v>14</v>
      </c>
      <c r="E7394" s="13">
        <v>7.5</v>
      </c>
      <c r="F7394" s="10">
        <v>0</v>
      </c>
    </row>
    <row r="7395" spans="1:6" x14ac:dyDescent="0.35">
      <c r="A7395">
        <v>2015</v>
      </c>
      <c r="B7395" s="17">
        <f t="shared" si="116"/>
        <v>81</v>
      </c>
      <c r="C7395" s="19">
        <v>15.97441697507211</v>
      </c>
      <c r="D7395" s="13">
        <v>13.9</v>
      </c>
      <c r="E7395" s="13">
        <v>7.5</v>
      </c>
      <c r="F7395" s="10">
        <v>1</v>
      </c>
    </row>
    <row r="7396" spans="1:6" x14ac:dyDescent="0.35">
      <c r="A7396">
        <v>2015</v>
      </c>
      <c r="B7396" s="17">
        <f t="shared" si="116"/>
        <v>82</v>
      </c>
      <c r="C7396" s="19">
        <v>16.400279383134809</v>
      </c>
      <c r="D7396" s="13">
        <v>13</v>
      </c>
      <c r="E7396" s="13">
        <v>7.9</v>
      </c>
      <c r="F7396" s="10">
        <f>0+12</f>
        <v>12</v>
      </c>
    </row>
    <row r="7397" spans="1:6" x14ac:dyDescent="0.35">
      <c r="A7397">
        <v>2015</v>
      </c>
      <c r="B7397" s="17">
        <f t="shared" si="116"/>
        <v>83</v>
      </c>
      <c r="C7397" s="19">
        <v>16.541707228932275</v>
      </c>
      <c r="D7397" s="13">
        <v>9.5</v>
      </c>
      <c r="E7397" s="13">
        <v>5</v>
      </c>
      <c r="F7397" s="10">
        <f>3+2</f>
        <v>5</v>
      </c>
    </row>
    <row r="7398" spans="1:6" x14ac:dyDescent="0.35">
      <c r="A7398">
        <v>2015</v>
      </c>
      <c r="B7398" s="17">
        <f t="shared" si="116"/>
        <v>84</v>
      </c>
      <c r="C7398" s="19">
        <v>15.908810423283054</v>
      </c>
      <c r="D7398" s="13">
        <v>12.6</v>
      </c>
      <c r="E7398" s="13">
        <v>5</v>
      </c>
      <c r="F7398" s="10">
        <f>14+15</f>
        <v>29</v>
      </c>
    </row>
    <row r="7399" spans="1:6" x14ac:dyDescent="0.35">
      <c r="A7399">
        <v>2015</v>
      </c>
      <c r="B7399" s="17">
        <f t="shared" si="116"/>
        <v>85</v>
      </c>
      <c r="C7399" s="19">
        <v>15.69706194759743</v>
      </c>
      <c r="D7399" s="13">
        <v>14.2</v>
      </c>
      <c r="E7399" s="13">
        <v>4.8</v>
      </c>
      <c r="F7399" s="10">
        <f>4+6</f>
        <v>10</v>
      </c>
    </row>
    <row r="7400" spans="1:6" x14ac:dyDescent="0.35">
      <c r="A7400">
        <v>2015</v>
      </c>
      <c r="B7400" s="17">
        <f t="shared" si="116"/>
        <v>86</v>
      </c>
      <c r="C7400" s="19">
        <v>20.812172615454436</v>
      </c>
      <c r="D7400" s="13">
        <v>18.8</v>
      </c>
      <c r="E7400" s="13">
        <v>4</v>
      </c>
      <c r="F7400" s="10">
        <v>0</v>
      </c>
    </row>
    <row r="7401" spans="1:6" x14ac:dyDescent="0.35">
      <c r="A7401">
        <v>2015</v>
      </c>
      <c r="B7401" s="17">
        <f t="shared" si="116"/>
        <v>87</v>
      </c>
      <c r="C7401" s="19">
        <v>19.934888497144904</v>
      </c>
      <c r="D7401" s="13">
        <v>21.9</v>
      </c>
      <c r="E7401" s="13">
        <v>7.6</v>
      </c>
      <c r="F7401" s="10">
        <v>0</v>
      </c>
    </row>
    <row r="7402" spans="1:6" x14ac:dyDescent="0.35">
      <c r="A7402">
        <v>2015</v>
      </c>
      <c r="B7402" s="17">
        <f t="shared" si="116"/>
        <v>88</v>
      </c>
      <c r="C7402" s="19">
        <v>17.656420340196004</v>
      </c>
      <c r="D7402" s="13">
        <v>23.6</v>
      </c>
      <c r="E7402" s="13">
        <v>10.9</v>
      </c>
      <c r="F7402" s="10">
        <v>0</v>
      </c>
    </row>
    <row r="7403" spans="1:6" x14ac:dyDescent="0.35">
      <c r="A7403">
        <v>2015</v>
      </c>
      <c r="B7403" s="17">
        <f t="shared" si="116"/>
        <v>89</v>
      </c>
      <c r="C7403" s="19">
        <v>18.970038337058469</v>
      </c>
      <c r="D7403" s="13">
        <v>22.5</v>
      </c>
      <c r="E7403" s="13">
        <v>8.9</v>
      </c>
      <c r="F7403" s="10">
        <v>0</v>
      </c>
    </row>
    <row r="7404" spans="1:6" x14ac:dyDescent="0.35">
      <c r="A7404">
        <v>2015</v>
      </c>
      <c r="B7404" s="17">
        <f t="shared" si="116"/>
        <v>90</v>
      </c>
      <c r="C7404" s="19">
        <v>24.943566891290267</v>
      </c>
      <c r="D7404" s="13">
        <v>24.8</v>
      </c>
      <c r="E7404" s="13">
        <v>8.4</v>
      </c>
      <c r="F7404" s="10">
        <v>0</v>
      </c>
    </row>
    <row r="7405" spans="1:6" x14ac:dyDescent="0.35">
      <c r="A7405">
        <v>2015</v>
      </c>
      <c r="B7405" s="17">
        <f t="shared" si="116"/>
        <v>91</v>
      </c>
      <c r="C7405" s="19">
        <v>20.420853030641382</v>
      </c>
      <c r="D7405" s="13">
        <v>27.3</v>
      </c>
      <c r="E7405" s="13">
        <v>13</v>
      </c>
      <c r="F7405" s="10">
        <v>0</v>
      </c>
    </row>
    <row r="7406" spans="1:6" x14ac:dyDescent="0.35">
      <c r="A7406">
        <v>2015</v>
      </c>
      <c r="B7406" s="17">
        <f t="shared" si="116"/>
        <v>92</v>
      </c>
      <c r="C7406" s="19">
        <v>25.237330935762444</v>
      </c>
      <c r="D7406" s="13">
        <v>29</v>
      </c>
      <c r="E7406" s="13">
        <v>11</v>
      </c>
      <c r="F7406" s="10">
        <v>0</v>
      </c>
    </row>
    <row r="7407" spans="1:6" x14ac:dyDescent="0.35">
      <c r="A7407">
        <v>2015</v>
      </c>
      <c r="B7407" s="17">
        <f t="shared" si="116"/>
        <v>93</v>
      </c>
      <c r="C7407" s="19">
        <v>24.213438454253815</v>
      </c>
      <c r="D7407" s="13">
        <v>27.6</v>
      </c>
      <c r="E7407" s="13">
        <v>11.8</v>
      </c>
      <c r="F7407" s="10">
        <v>0</v>
      </c>
    </row>
    <row r="7408" spans="1:6" x14ac:dyDescent="0.35">
      <c r="A7408">
        <v>2015</v>
      </c>
      <c r="B7408" s="17">
        <f t="shared" si="116"/>
        <v>94</v>
      </c>
      <c r="C7408" s="19">
        <v>22.051172310899577</v>
      </c>
      <c r="D7408" s="13">
        <v>28.3</v>
      </c>
      <c r="E7408" s="13">
        <v>13.4</v>
      </c>
      <c r="F7408" s="11">
        <v>0</v>
      </c>
    </row>
    <row r="7409" spans="1:6" x14ac:dyDescent="0.35">
      <c r="A7409">
        <v>2015</v>
      </c>
      <c r="B7409" s="17">
        <f t="shared" si="116"/>
        <v>95</v>
      </c>
      <c r="C7409" s="19">
        <v>17.707698271065766</v>
      </c>
      <c r="D7409" s="13">
        <v>15</v>
      </c>
      <c r="E7409" s="13">
        <v>11</v>
      </c>
      <c r="F7409" s="11">
        <v>0</v>
      </c>
    </row>
    <row r="7410" spans="1:6" x14ac:dyDescent="0.35">
      <c r="A7410">
        <v>2015</v>
      </c>
      <c r="B7410" s="17">
        <f t="shared" si="116"/>
        <v>96</v>
      </c>
      <c r="C7410" s="19">
        <v>13.307115717289475</v>
      </c>
      <c r="D7410" s="13">
        <v>13</v>
      </c>
      <c r="E7410" s="13">
        <v>11.8</v>
      </c>
      <c r="F7410" s="10">
        <v>0</v>
      </c>
    </row>
    <row r="7411" spans="1:6" x14ac:dyDescent="0.35">
      <c r="A7411">
        <v>2015</v>
      </c>
      <c r="B7411" s="17">
        <f t="shared" si="116"/>
        <v>97</v>
      </c>
      <c r="C7411" s="19">
        <v>19.102871274316602</v>
      </c>
      <c r="D7411" s="13">
        <v>21</v>
      </c>
      <c r="E7411" s="13">
        <v>7.9</v>
      </c>
      <c r="F7411" s="10">
        <v>0</v>
      </c>
    </row>
    <row r="7412" spans="1:6" x14ac:dyDescent="0.35">
      <c r="A7412">
        <v>2015</v>
      </c>
      <c r="B7412" s="17">
        <f t="shared" si="116"/>
        <v>98</v>
      </c>
      <c r="C7412" s="19">
        <v>16.962462546576102</v>
      </c>
      <c r="D7412" s="13">
        <v>17.3</v>
      </c>
      <c r="E7412" s="13">
        <v>8.4</v>
      </c>
      <c r="F7412" s="10">
        <v>2</v>
      </c>
    </row>
    <row r="7413" spans="1:6" x14ac:dyDescent="0.35">
      <c r="A7413">
        <v>2015</v>
      </c>
      <c r="B7413" s="17">
        <f t="shared" si="116"/>
        <v>99</v>
      </c>
      <c r="C7413" s="19">
        <v>17.390191076887582</v>
      </c>
      <c r="D7413" s="13">
        <v>19.5</v>
      </c>
      <c r="E7413" s="13">
        <v>12</v>
      </c>
      <c r="F7413" s="10">
        <v>0</v>
      </c>
    </row>
    <row r="7414" spans="1:6" x14ac:dyDescent="0.35">
      <c r="A7414">
        <v>2015</v>
      </c>
      <c r="B7414" s="17">
        <f t="shared" si="116"/>
        <v>100</v>
      </c>
      <c r="C7414" s="19">
        <v>18.152140767018185</v>
      </c>
      <c r="D7414" s="13">
        <v>22</v>
      </c>
      <c r="E7414" s="13">
        <v>10</v>
      </c>
      <c r="F7414" s="10">
        <v>0</v>
      </c>
    </row>
    <row r="7415" spans="1:6" x14ac:dyDescent="0.35">
      <c r="A7415">
        <v>2015</v>
      </c>
      <c r="B7415" s="17">
        <f t="shared" si="116"/>
        <v>101</v>
      </c>
      <c r="C7415" s="19">
        <v>17.778453379388559</v>
      </c>
      <c r="D7415" s="13">
        <v>17.8</v>
      </c>
      <c r="E7415" s="13">
        <v>10.9</v>
      </c>
      <c r="F7415" s="10">
        <v>0</v>
      </c>
    </row>
    <row r="7416" spans="1:6" x14ac:dyDescent="0.35">
      <c r="A7416">
        <v>2015</v>
      </c>
      <c r="B7416" s="17">
        <f t="shared" si="116"/>
        <v>102</v>
      </c>
      <c r="C7416" s="19">
        <v>23.242030921733917</v>
      </c>
      <c r="D7416" s="13">
        <v>23.4</v>
      </c>
      <c r="E7416" s="13">
        <v>8.4</v>
      </c>
      <c r="F7416" s="10">
        <v>1</v>
      </c>
    </row>
    <row r="7417" spans="1:6" x14ac:dyDescent="0.35">
      <c r="A7417">
        <v>2015</v>
      </c>
      <c r="B7417" s="17">
        <f t="shared" si="116"/>
        <v>103</v>
      </c>
      <c r="C7417" s="19">
        <v>26.754493988067111</v>
      </c>
      <c r="D7417" s="13">
        <v>25.7</v>
      </c>
      <c r="E7417" s="13">
        <v>8.1999999999999993</v>
      </c>
      <c r="F7417" s="10">
        <v>0</v>
      </c>
    </row>
    <row r="7418" spans="1:6" x14ac:dyDescent="0.35">
      <c r="A7418">
        <v>2015</v>
      </c>
      <c r="B7418" s="17">
        <f t="shared" si="116"/>
        <v>104</v>
      </c>
      <c r="C7418" s="19">
        <v>17.67110643009083</v>
      </c>
      <c r="D7418" s="13">
        <v>17.8</v>
      </c>
      <c r="E7418" s="13">
        <v>9.8000000000000007</v>
      </c>
      <c r="F7418" s="10">
        <v>0</v>
      </c>
    </row>
    <row r="7419" spans="1:6" x14ac:dyDescent="0.35">
      <c r="A7419">
        <v>2015</v>
      </c>
      <c r="B7419" s="17">
        <f t="shared" si="116"/>
        <v>105</v>
      </c>
      <c r="C7419" s="19">
        <v>17.700325736898698</v>
      </c>
      <c r="D7419" s="13">
        <v>20.2</v>
      </c>
      <c r="E7419" s="13">
        <v>12</v>
      </c>
      <c r="F7419" s="10">
        <v>0</v>
      </c>
    </row>
    <row r="7420" spans="1:6" x14ac:dyDescent="0.35">
      <c r="A7420">
        <v>2015</v>
      </c>
      <c r="B7420" s="17">
        <f t="shared" si="116"/>
        <v>106</v>
      </c>
      <c r="C7420" s="19">
        <v>18.283365252457347</v>
      </c>
      <c r="D7420" s="13">
        <v>20.7</v>
      </c>
      <c r="E7420" s="13">
        <v>9.1999999999999993</v>
      </c>
      <c r="F7420" s="10">
        <v>0</v>
      </c>
    </row>
    <row r="7421" spans="1:6" x14ac:dyDescent="0.35">
      <c r="A7421">
        <v>2015</v>
      </c>
      <c r="B7421" s="17">
        <f t="shared" si="116"/>
        <v>107</v>
      </c>
      <c r="C7421" s="19">
        <v>20.215233023664911</v>
      </c>
      <c r="D7421" s="13">
        <v>21.2</v>
      </c>
      <c r="E7421" s="13">
        <v>8</v>
      </c>
      <c r="F7421" s="10">
        <v>0</v>
      </c>
    </row>
    <row r="7422" spans="1:6" x14ac:dyDescent="0.35">
      <c r="A7422">
        <v>2015</v>
      </c>
      <c r="B7422" s="17">
        <f t="shared" si="116"/>
        <v>108</v>
      </c>
      <c r="C7422" s="19">
        <v>18.144985432762386</v>
      </c>
      <c r="D7422" s="13">
        <v>21</v>
      </c>
      <c r="E7422" s="13">
        <v>10</v>
      </c>
      <c r="F7422" s="10">
        <v>0</v>
      </c>
    </row>
    <row r="7423" spans="1:6" x14ac:dyDescent="0.35">
      <c r="A7423">
        <v>2015</v>
      </c>
      <c r="B7423" s="17">
        <f t="shared" si="116"/>
        <v>109</v>
      </c>
      <c r="C7423" s="19">
        <v>17.956245932972628</v>
      </c>
      <c r="D7423" s="13">
        <v>20.3</v>
      </c>
      <c r="E7423" s="13">
        <v>10</v>
      </c>
      <c r="F7423" s="10">
        <v>0</v>
      </c>
    </row>
    <row r="7424" spans="1:6" x14ac:dyDescent="0.35">
      <c r="A7424">
        <v>2015</v>
      </c>
      <c r="B7424" s="17">
        <f t="shared" si="116"/>
        <v>110</v>
      </c>
      <c r="C7424" s="19">
        <v>26.972903654448153</v>
      </c>
      <c r="D7424" s="13">
        <v>23</v>
      </c>
      <c r="E7424" s="13">
        <v>7</v>
      </c>
      <c r="F7424" s="10">
        <v>0</v>
      </c>
    </row>
    <row r="7425" spans="1:6" x14ac:dyDescent="0.35">
      <c r="A7425">
        <v>2015</v>
      </c>
      <c r="B7425" s="17">
        <f t="shared" si="116"/>
        <v>111</v>
      </c>
      <c r="C7425" s="19">
        <v>18.434513141281926</v>
      </c>
      <c r="D7425" s="13">
        <v>20</v>
      </c>
      <c r="E7425" s="13">
        <v>8.9</v>
      </c>
      <c r="F7425" s="10">
        <v>0</v>
      </c>
    </row>
    <row r="7426" spans="1:6" x14ac:dyDescent="0.35">
      <c r="A7426">
        <v>2015</v>
      </c>
      <c r="B7426" s="17">
        <f t="shared" si="116"/>
        <v>112</v>
      </c>
      <c r="C7426" s="19">
        <v>18.16007862251805</v>
      </c>
      <c r="D7426" s="13">
        <v>20.6</v>
      </c>
      <c r="E7426" s="13">
        <v>12</v>
      </c>
      <c r="F7426" s="10">
        <v>0</v>
      </c>
    </row>
    <row r="7427" spans="1:6" x14ac:dyDescent="0.35">
      <c r="A7427">
        <v>2015</v>
      </c>
      <c r="B7427" s="17">
        <f t="shared" si="116"/>
        <v>113</v>
      </c>
      <c r="C7427" s="19">
        <v>21.758093653345021</v>
      </c>
      <c r="D7427" s="13">
        <v>24</v>
      </c>
      <c r="E7427" s="13">
        <v>10.199999999999999</v>
      </c>
      <c r="F7427" s="10">
        <v>0</v>
      </c>
    </row>
    <row r="7428" spans="1:6" x14ac:dyDescent="0.35">
      <c r="A7428">
        <v>2015</v>
      </c>
      <c r="B7428" s="17">
        <f t="shared" si="116"/>
        <v>114</v>
      </c>
      <c r="C7428" s="19">
        <v>18.228029347570029</v>
      </c>
      <c r="D7428" s="13">
        <v>19.2</v>
      </c>
      <c r="E7428" s="13">
        <v>10</v>
      </c>
      <c r="F7428" s="10">
        <v>0</v>
      </c>
    </row>
    <row r="7429" spans="1:6" x14ac:dyDescent="0.35">
      <c r="A7429">
        <v>2015</v>
      </c>
      <c r="B7429" s="17">
        <f t="shared" si="116"/>
        <v>115</v>
      </c>
      <c r="C7429" s="19">
        <v>24.100414859706127</v>
      </c>
      <c r="D7429" s="13">
        <v>23.8</v>
      </c>
      <c r="E7429" s="13">
        <v>9</v>
      </c>
      <c r="F7429" s="10">
        <v>0</v>
      </c>
    </row>
    <row r="7430" spans="1:6" x14ac:dyDescent="0.35">
      <c r="A7430">
        <v>2015</v>
      </c>
      <c r="B7430" s="17">
        <f t="shared" si="116"/>
        <v>116</v>
      </c>
      <c r="C7430" s="19">
        <v>19.486200686646431</v>
      </c>
      <c r="D7430" s="13">
        <v>23</v>
      </c>
      <c r="E7430" s="13">
        <v>11</v>
      </c>
      <c r="F7430" s="10">
        <v>0</v>
      </c>
    </row>
    <row r="7431" spans="1:6" x14ac:dyDescent="0.35">
      <c r="A7431">
        <v>2015</v>
      </c>
      <c r="B7431" s="17">
        <f t="shared" si="116"/>
        <v>117</v>
      </c>
      <c r="C7431" s="19">
        <v>27.735232516484871</v>
      </c>
      <c r="D7431" s="13">
        <v>22</v>
      </c>
      <c r="E7431" s="13">
        <v>6</v>
      </c>
      <c r="F7431" s="10">
        <v>0</v>
      </c>
    </row>
    <row r="7432" spans="1:6" x14ac:dyDescent="0.35">
      <c r="A7432">
        <v>2015</v>
      </c>
      <c r="B7432" s="17">
        <f t="shared" si="116"/>
        <v>118</v>
      </c>
      <c r="C7432" s="19">
        <v>22.983834428683373</v>
      </c>
      <c r="D7432" s="13">
        <v>22.1</v>
      </c>
      <c r="E7432" s="13">
        <v>7.9</v>
      </c>
      <c r="F7432" s="10">
        <v>0</v>
      </c>
    </row>
    <row r="7433" spans="1:6" x14ac:dyDescent="0.35">
      <c r="A7433">
        <v>2015</v>
      </c>
      <c r="B7433" s="17">
        <f t="shared" si="116"/>
        <v>119</v>
      </c>
      <c r="C7433" s="19">
        <v>23.506400571109324</v>
      </c>
      <c r="D7433" s="13">
        <v>23.3</v>
      </c>
      <c r="E7433" s="13">
        <v>8.9</v>
      </c>
      <c r="F7433" s="10">
        <v>0</v>
      </c>
    </row>
    <row r="7434" spans="1:6" x14ac:dyDescent="0.35">
      <c r="A7434">
        <v>2015</v>
      </c>
      <c r="B7434" s="17">
        <f t="shared" si="116"/>
        <v>120</v>
      </c>
      <c r="C7434" s="19">
        <v>28.708644934849854</v>
      </c>
      <c r="D7434" s="13">
        <v>26</v>
      </c>
      <c r="E7434" s="13">
        <v>8.4</v>
      </c>
      <c r="F7434" s="10">
        <v>0</v>
      </c>
    </row>
    <row r="7435" spans="1:6" x14ac:dyDescent="0.35">
      <c r="A7435">
        <v>2015</v>
      </c>
      <c r="B7435" s="17">
        <f t="shared" si="116"/>
        <v>121</v>
      </c>
      <c r="C7435" s="19">
        <v>28.807176770965388</v>
      </c>
      <c r="D7435" s="13">
        <v>29.5</v>
      </c>
      <c r="E7435" s="13">
        <v>10.7</v>
      </c>
      <c r="F7435" s="10">
        <v>0</v>
      </c>
    </row>
    <row r="7436" spans="1:6" x14ac:dyDescent="0.35">
      <c r="A7436">
        <v>2015</v>
      </c>
      <c r="B7436" s="17">
        <f t="shared" si="116"/>
        <v>122</v>
      </c>
      <c r="C7436" s="19">
        <v>28.903805086617936</v>
      </c>
      <c r="D7436" s="13">
        <v>34.4</v>
      </c>
      <c r="E7436" s="13">
        <v>13.7</v>
      </c>
      <c r="F7436" s="10">
        <v>0</v>
      </c>
    </row>
    <row r="7437" spans="1:6" x14ac:dyDescent="0.35">
      <c r="A7437">
        <v>2015</v>
      </c>
      <c r="B7437" s="17">
        <f t="shared" si="116"/>
        <v>123</v>
      </c>
      <c r="C7437" s="19">
        <v>28.998521117932828</v>
      </c>
      <c r="D7437" s="13">
        <v>32.5</v>
      </c>
      <c r="E7437" s="13">
        <v>14.6</v>
      </c>
      <c r="F7437" s="10">
        <v>0</v>
      </c>
    </row>
    <row r="7438" spans="1:6" x14ac:dyDescent="0.35">
      <c r="A7438">
        <v>2015</v>
      </c>
      <c r="B7438" s="17">
        <f t="shared" si="116"/>
        <v>124</v>
      </c>
      <c r="C7438" s="19">
        <v>20.134765438096835</v>
      </c>
      <c r="D7438" s="13">
        <v>27.1</v>
      </c>
      <c r="E7438" s="13">
        <v>15</v>
      </c>
      <c r="F7438" s="10">
        <v>0</v>
      </c>
    </row>
    <row r="7439" spans="1:6" x14ac:dyDescent="0.35">
      <c r="A7439">
        <v>2015</v>
      </c>
      <c r="B7439" s="17">
        <f t="shared" si="116"/>
        <v>125</v>
      </c>
      <c r="C7439" s="19">
        <v>19.909012095393429</v>
      </c>
      <c r="D7439" s="13">
        <v>23</v>
      </c>
      <c r="E7439" s="13">
        <v>11.2</v>
      </c>
      <c r="F7439" s="10">
        <v>0</v>
      </c>
    </row>
    <row r="7440" spans="1:6" x14ac:dyDescent="0.35">
      <c r="A7440">
        <v>2015</v>
      </c>
      <c r="B7440" s="17">
        <f t="shared" si="116"/>
        <v>126</v>
      </c>
      <c r="C7440" s="19">
        <v>25.286495350938313</v>
      </c>
      <c r="D7440" s="13">
        <v>27.3</v>
      </c>
      <c r="E7440" s="13">
        <v>12.4</v>
      </c>
      <c r="F7440" s="10">
        <v>0</v>
      </c>
    </row>
    <row r="7441" spans="1:6" x14ac:dyDescent="0.35">
      <c r="A7441">
        <v>2015</v>
      </c>
      <c r="B7441" s="17">
        <f t="shared" si="116"/>
        <v>127</v>
      </c>
      <c r="C7441" s="19">
        <v>29.358109911309619</v>
      </c>
      <c r="D7441" s="13">
        <v>31</v>
      </c>
      <c r="E7441" s="13">
        <v>14.2</v>
      </c>
      <c r="F7441" s="10">
        <v>0</v>
      </c>
    </row>
    <row r="7442" spans="1:6" x14ac:dyDescent="0.35">
      <c r="A7442">
        <v>2015</v>
      </c>
      <c r="B7442" s="17">
        <f t="shared" si="116"/>
        <v>128</v>
      </c>
      <c r="C7442" s="19">
        <v>29.443155539794212</v>
      </c>
      <c r="D7442" s="13">
        <v>27.8</v>
      </c>
      <c r="E7442" s="13">
        <v>10</v>
      </c>
      <c r="F7442" s="10">
        <v>0</v>
      </c>
    </row>
    <row r="7443" spans="1:6" x14ac:dyDescent="0.35">
      <c r="A7443">
        <v>2015</v>
      </c>
      <c r="B7443" s="17">
        <f t="shared" si="116"/>
        <v>129</v>
      </c>
      <c r="C7443" s="19">
        <v>29.526249473087418</v>
      </c>
      <c r="D7443" s="13">
        <v>31.2</v>
      </c>
      <c r="E7443" s="13">
        <v>11.2</v>
      </c>
      <c r="F7443" s="10">
        <v>0</v>
      </c>
    </row>
    <row r="7444" spans="1:6" x14ac:dyDescent="0.35">
      <c r="A7444">
        <v>2015</v>
      </c>
      <c r="B7444" s="17">
        <f t="shared" si="116"/>
        <v>130</v>
      </c>
      <c r="C7444" s="19">
        <v>29.607387127418725</v>
      </c>
      <c r="D7444" s="13">
        <v>32.9</v>
      </c>
      <c r="E7444" s="13">
        <v>14</v>
      </c>
      <c r="F7444" s="10">
        <v>0</v>
      </c>
    </row>
    <row r="7445" spans="1:6" x14ac:dyDescent="0.35">
      <c r="A7445">
        <v>2015</v>
      </c>
      <c r="B7445" s="17">
        <f t="shared" ref="B7445:B7508" si="117">B7444+1</f>
        <v>131</v>
      </c>
      <c r="C7445" s="19">
        <v>29.686564425095298</v>
      </c>
      <c r="D7445" s="13">
        <v>35.6</v>
      </c>
      <c r="E7445" s="13">
        <v>15</v>
      </c>
      <c r="F7445" s="10">
        <v>0</v>
      </c>
    </row>
    <row r="7446" spans="1:6" x14ac:dyDescent="0.35">
      <c r="A7446">
        <v>2015</v>
      </c>
      <c r="B7446" s="17">
        <f t="shared" si="117"/>
        <v>132</v>
      </c>
      <c r="C7446" s="19">
        <v>29.763777771559496</v>
      </c>
      <c r="D7446" s="13">
        <v>38.5</v>
      </c>
      <c r="E7446" s="13">
        <v>16.5</v>
      </c>
      <c r="F7446" s="10">
        <v>0</v>
      </c>
    </row>
    <row r="7447" spans="1:6" x14ac:dyDescent="0.35">
      <c r="A7447">
        <v>2015</v>
      </c>
      <c r="B7447" s="17">
        <f t="shared" si="117"/>
        <v>133</v>
      </c>
      <c r="C7447" s="19">
        <v>29.839024032511922</v>
      </c>
      <c r="D7447" s="13">
        <v>40.299999999999997</v>
      </c>
      <c r="E7447" s="13">
        <v>19.7</v>
      </c>
      <c r="F7447" s="10">
        <v>0</v>
      </c>
    </row>
    <row r="7448" spans="1:6" x14ac:dyDescent="0.35">
      <c r="A7448">
        <v>2015</v>
      </c>
      <c r="B7448" s="17">
        <f t="shared" si="117"/>
        <v>134</v>
      </c>
      <c r="C7448" s="19">
        <v>29.912300511149496</v>
      </c>
      <c r="D7448" s="13">
        <v>37.299999999999997</v>
      </c>
      <c r="E7448" s="13">
        <v>17.600000000000001</v>
      </c>
      <c r="F7448" s="10">
        <v>0</v>
      </c>
    </row>
    <row r="7449" spans="1:6" x14ac:dyDescent="0.35">
      <c r="A7449">
        <v>2015</v>
      </c>
      <c r="B7449" s="17">
        <f t="shared" si="117"/>
        <v>135</v>
      </c>
      <c r="C7449" s="19">
        <v>22.93984429313516</v>
      </c>
      <c r="D7449" s="13">
        <v>28.6</v>
      </c>
      <c r="E7449" s="13">
        <v>15</v>
      </c>
      <c r="F7449" s="10">
        <v>0</v>
      </c>
    </row>
    <row r="7450" spans="1:6" x14ac:dyDescent="0.35">
      <c r="A7450">
        <v>2015</v>
      </c>
      <c r="B7450" s="17">
        <f t="shared" si="117"/>
        <v>136</v>
      </c>
      <c r="C7450" s="19">
        <v>30.052935386373782</v>
      </c>
      <c r="D7450" s="13">
        <v>33.200000000000003</v>
      </c>
      <c r="E7450" s="13">
        <v>9</v>
      </c>
      <c r="F7450" s="10">
        <v>0</v>
      </c>
    </row>
    <row r="7451" spans="1:6" x14ac:dyDescent="0.35">
      <c r="A7451">
        <v>2015</v>
      </c>
      <c r="B7451" s="17">
        <f t="shared" si="117"/>
        <v>137</v>
      </c>
      <c r="C7451" s="19">
        <v>30.120290374563908</v>
      </c>
      <c r="D7451" s="13">
        <v>35.4</v>
      </c>
      <c r="E7451" s="13">
        <v>16.7</v>
      </c>
      <c r="F7451" s="10">
        <v>0</v>
      </c>
    </row>
    <row r="7452" spans="1:6" x14ac:dyDescent="0.35">
      <c r="A7452">
        <v>2015</v>
      </c>
      <c r="B7452" s="17">
        <f t="shared" si="117"/>
        <v>138</v>
      </c>
      <c r="C7452" s="19">
        <v>20.787765284667039</v>
      </c>
      <c r="D7452" s="13">
        <v>29</v>
      </c>
      <c r="E7452" s="13">
        <v>17</v>
      </c>
      <c r="F7452" s="10">
        <v>0</v>
      </c>
    </row>
    <row r="7453" spans="1:6" x14ac:dyDescent="0.35">
      <c r="A7453">
        <v>2015</v>
      </c>
      <c r="B7453" s="17">
        <f t="shared" si="117"/>
        <v>139</v>
      </c>
      <c r="C7453" s="19">
        <v>20.380854035077338</v>
      </c>
      <c r="D7453" s="13">
        <v>26.1</v>
      </c>
      <c r="E7453" s="13">
        <v>14.6</v>
      </c>
      <c r="F7453" s="10">
        <v>0</v>
      </c>
    </row>
    <row r="7454" spans="1:6" x14ac:dyDescent="0.35">
      <c r="A7454">
        <v>2015</v>
      </c>
      <c r="B7454" s="17">
        <f t="shared" si="117"/>
        <v>140</v>
      </c>
      <c r="C7454" s="19">
        <v>20.773814631677936</v>
      </c>
      <c r="D7454" s="13">
        <v>25.5</v>
      </c>
      <c r="E7454" s="13">
        <v>13.6</v>
      </c>
      <c r="F7454" s="10">
        <v>0</v>
      </c>
    </row>
    <row r="7455" spans="1:6" x14ac:dyDescent="0.35">
      <c r="A7455">
        <v>2015</v>
      </c>
      <c r="B7455" s="17">
        <f t="shared" si="117"/>
        <v>141</v>
      </c>
      <c r="C7455" s="19">
        <v>30.369936972941893</v>
      </c>
      <c r="D7455" s="13">
        <v>28.3</v>
      </c>
      <c r="E7455" s="13">
        <v>10.7</v>
      </c>
      <c r="F7455" s="10">
        <v>0</v>
      </c>
    </row>
    <row r="7456" spans="1:6" x14ac:dyDescent="0.35">
      <c r="A7456">
        <v>2015</v>
      </c>
      <c r="B7456" s="17">
        <f t="shared" si="117"/>
        <v>142</v>
      </c>
      <c r="C7456" s="19">
        <v>27.433758035422869</v>
      </c>
      <c r="D7456" s="13">
        <v>29</v>
      </c>
      <c r="E7456" s="13">
        <v>13.7</v>
      </c>
      <c r="F7456" s="10">
        <v>0</v>
      </c>
    </row>
    <row r="7457" spans="1:6" x14ac:dyDescent="0.35">
      <c r="A7457">
        <v>2015</v>
      </c>
      <c r="B7457" s="17">
        <f t="shared" si="117"/>
        <v>143</v>
      </c>
      <c r="C7457" s="19">
        <v>20.199842705679746</v>
      </c>
      <c r="D7457" s="13">
        <v>23.1</v>
      </c>
      <c r="E7457" s="13">
        <v>12.1</v>
      </c>
      <c r="F7457" s="10">
        <v>0</v>
      </c>
    </row>
    <row r="7458" spans="1:6" x14ac:dyDescent="0.35">
      <c r="A7458">
        <v>2015</v>
      </c>
      <c r="B7458" s="17">
        <f t="shared" si="117"/>
        <v>144</v>
      </c>
      <c r="C7458" s="19">
        <v>25.090723217825374</v>
      </c>
      <c r="D7458" s="13">
        <v>24.4</v>
      </c>
      <c r="E7458" s="13">
        <v>10</v>
      </c>
      <c r="F7458" s="10">
        <v>1</v>
      </c>
    </row>
    <row r="7459" spans="1:6" x14ac:dyDescent="0.35">
      <c r="A7459">
        <v>2015</v>
      </c>
      <c r="B7459" s="17">
        <f t="shared" si="117"/>
        <v>145</v>
      </c>
      <c r="C7459" s="19">
        <v>19.852178496223427</v>
      </c>
      <c r="D7459" s="13">
        <v>21.9</v>
      </c>
      <c r="E7459" s="13">
        <v>12.6</v>
      </c>
      <c r="F7459" s="10">
        <v>2</v>
      </c>
    </row>
    <row r="7460" spans="1:6" x14ac:dyDescent="0.35">
      <c r="A7460">
        <v>2015</v>
      </c>
      <c r="B7460" s="17">
        <f t="shared" si="117"/>
        <v>146</v>
      </c>
      <c r="C7460" s="19">
        <v>30.637494300057</v>
      </c>
      <c r="D7460" s="13">
        <v>27.2</v>
      </c>
      <c r="E7460" s="13">
        <v>10</v>
      </c>
      <c r="F7460" s="10">
        <f>3+3</f>
        <v>6</v>
      </c>
    </row>
    <row r="7461" spans="1:6" x14ac:dyDescent="0.35">
      <c r="A7461">
        <v>2015</v>
      </c>
      <c r="B7461" s="17">
        <f t="shared" si="117"/>
        <v>147</v>
      </c>
      <c r="C7461" s="19">
        <v>30.685077424362845</v>
      </c>
      <c r="D7461" s="13">
        <v>32.6</v>
      </c>
      <c r="E7461" s="13">
        <v>13.7</v>
      </c>
      <c r="F7461" s="10">
        <v>0</v>
      </c>
    </row>
    <row r="7462" spans="1:6" x14ac:dyDescent="0.35">
      <c r="A7462">
        <v>2015</v>
      </c>
      <c r="B7462" s="17">
        <f t="shared" si="117"/>
        <v>148</v>
      </c>
      <c r="C7462" s="19">
        <v>30.730686875563602</v>
      </c>
      <c r="D7462" s="13">
        <v>34.299999999999997</v>
      </c>
      <c r="E7462" s="13">
        <v>17.399999999999999</v>
      </c>
      <c r="F7462" s="10">
        <v>0</v>
      </c>
    </row>
    <row r="7463" spans="1:6" x14ac:dyDescent="0.35">
      <c r="A7463">
        <v>2015</v>
      </c>
      <c r="B7463" s="17">
        <f t="shared" si="117"/>
        <v>149</v>
      </c>
      <c r="C7463" s="19">
        <v>20.026167964533556</v>
      </c>
      <c r="D7463" s="13">
        <v>22.7</v>
      </c>
      <c r="E7463" s="13">
        <v>13.9</v>
      </c>
      <c r="F7463" s="10">
        <v>0</v>
      </c>
    </row>
    <row r="7464" spans="1:6" x14ac:dyDescent="0.35">
      <c r="A7464">
        <v>2015</v>
      </c>
      <c r="B7464" s="17">
        <f t="shared" si="117"/>
        <v>150</v>
      </c>
      <c r="C7464" s="19">
        <v>30.815990292722226</v>
      </c>
      <c r="D7464" s="13">
        <v>30.3</v>
      </c>
      <c r="E7464" s="13">
        <v>12</v>
      </c>
      <c r="F7464" s="10">
        <f>4+14</f>
        <v>18</v>
      </c>
    </row>
    <row r="7465" spans="1:6" x14ac:dyDescent="0.35">
      <c r="A7465">
        <v>2015</v>
      </c>
      <c r="B7465" s="17">
        <f t="shared" si="117"/>
        <v>151</v>
      </c>
      <c r="C7465" s="19">
        <v>20.958878312954266</v>
      </c>
      <c r="D7465" s="13">
        <v>26.5</v>
      </c>
      <c r="E7465" s="13">
        <v>14.8</v>
      </c>
      <c r="F7465" s="10">
        <v>0</v>
      </c>
    </row>
    <row r="7466" spans="1:6" x14ac:dyDescent="0.35">
      <c r="A7466">
        <v>2015</v>
      </c>
      <c r="B7466" s="17">
        <f t="shared" si="117"/>
        <v>152</v>
      </c>
      <c r="C7466" s="19">
        <v>24.459390161187411</v>
      </c>
      <c r="D7466" s="13">
        <v>29</v>
      </c>
      <c r="E7466" s="13">
        <v>15</v>
      </c>
      <c r="F7466" s="10">
        <v>0</v>
      </c>
    </row>
    <row r="7467" spans="1:6" x14ac:dyDescent="0.35">
      <c r="A7467">
        <v>2015</v>
      </c>
      <c r="B7467" s="17">
        <f t="shared" si="117"/>
        <v>153</v>
      </c>
      <c r="C7467" s="19">
        <v>30.929180433537347</v>
      </c>
      <c r="D7467" s="13">
        <v>33.700000000000003</v>
      </c>
      <c r="E7467" s="13">
        <v>14.3</v>
      </c>
      <c r="F7467" s="10">
        <v>0</v>
      </c>
    </row>
    <row r="7468" spans="1:6" x14ac:dyDescent="0.35">
      <c r="A7468">
        <v>2015</v>
      </c>
      <c r="B7468" s="17">
        <f t="shared" si="117"/>
        <v>154</v>
      </c>
      <c r="C7468" s="19">
        <v>30.962980117833968</v>
      </c>
      <c r="D7468" s="13">
        <v>35.6</v>
      </c>
      <c r="E7468" s="13">
        <v>16.2</v>
      </c>
      <c r="F7468" s="10">
        <v>0</v>
      </c>
    </row>
    <row r="7469" spans="1:6" x14ac:dyDescent="0.35">
      <c r="A7469">
        <v>2015</v>
      </c>
      <c r="B7469" s="17">
        <f t="shared" si="117"/>
        <v>155</v>
      </c>
      <c r="C7469" s="19">
        <v>30.99481773053693</v>
      </c>
      <c r="D7469" s="13">
        <v>35.6</v>
      </c>
      <c r="E7469" s="13">
        <v>18</v>
      </c>
      <c r="F7469" s="10">
        <v>0</v>
      </c>
    </row>
    <row r="7470" spans="1:6" x14ac:dyDescent="0.35">
      <c r="A7470">
        <v>2015</v>
      </c>
      <c r="B7470" s="17">
        <f t="shared" si="117"/>
        <v>156</v>
      </c>
      <c r="C7470" s="19">
        <v>31.024695215900223</v>
      </c>
      <c r="D7470" s="13">
        <v>36.6</v>
      </c>
      <c r="E7470" s="13">
        <v>19.100000000000001</v>
      </c>
      <c r="F7470" s="10">
        <v>0</v>
      </c>
    </row>
    <row r="7471" spans="1:6" x14ac:dyDescent="0.35">
      <c r="A7471">
        <v>2015</v>
      </c>
      <c r="B7471" s="17">
        <f t="shared" si="117"/>
        <v>157</v>
      </c>
      <c r="C7471" s="19">
        <v>31.052614555565427</v>
      </c>
      <c r="D7471" s="13">
        <v>37.1</v>
      </c>
      <c r="E7471" s="13">
        <v>19</v>
      </c>
      <c r="F7471" s="10">
        <v>0</v>
      </c>
    </row>
    <row r="7472" spans="1:6" x14ac:dyDescent="0.35">
      <c r="A7472">
        <v>2015</v>
      </c>
      <c r="B7472" s="17">
        <f t="shared" si="117"/>
        <v>158</v>
      </c>
      <c r="C7472" s="19">
        <v>29.307542515369274</v>
      </c>
      <c r="D7472" s="13">
        <v>34.9</v>
      </c>
      <c r="E7472" s="13">
        <v>19.2</v>
      </c>
      <c r="F7472" s="10">
        <v>0</v>
      </c>
    </row>
    <row r="7473" spans="1:6" x14ac:dyDescent="0.35">
      <c r="A7473">
        <v>2015</v>
      </c>
      <c r="B7473" s="17">
        <f t="shared" si="117"/>
        <v>159</v>
      </c>
      <c r="C7473" s="19">
        <v>21.038861961921668</v>
      </c>
      <c r="D7473" s="13">
        <v>29.1</v>
      </c>
      <c r="E7473" s="13">
        <v>17.5</v>
      </c>
      <c r="F7473" s="10">
        <v>3</v>
      </c>
    </row>
    <row r="7474" spans="1:6" x14ac:dyDescent="0.35">
      <c r="A7474">
        <v>2015</v>
      </c>
      <c r="B7474" s="17">
        <f t="shared" si="117"/>
        <v>160</v>
      </c>
      <c r="C7474" s="19">
        <v>20.219045287276447</v>
      </c>
      <c r="D7474" s="13">
        <v>26.3</v>
      </c>
      <c r="E7474" s="13">
        <v>16.5</v>
      </c>
      <c r="F7474" s="10">
        <v>0</v>
      </c>
    </row>
    <row r="7475" spans="1:6" x14ac:dyDescent="0.35">
      <c r="A7475">
        <v>2015</v>
      </c>
      <c r="B7475" s="17">
        <f t="shared" si="117"/>
        <v>161</v>
      </c>
      <c r="C7475" s="19">
        <v>22.609174645312098</v>
      </c>
      <c r="D7475" s="13">
        <v>27.7</v>
      </c>
      <c r="E7475" s="13">
        <v>14.8</v>
      </c>
      <c r="F7475" s="10">
        <v>2</v>
      </c>
    </row>
    <row r="7476" spans="1:6" x14ac:dyDescent="0.35">
      <c r="A7476">
        <v>2015</v>
      </c>
      <c r="B7476" s="17">
        <f t="shared" si="117"/>
        <v>162</v>
      </c>
      <c r="C7476" s="19">
        <v>21.204546254823093</v>
      </c>
      <c r="D7476" s="13">
        <v>22.5</v>
      </c>
      <c r="E7476" s="13">
        <v>16.3</v>
      </c>
      <c r="F7476" s="10">
        <v>0</v>
      </c>
    </row>
    <row r="7477" spans="1:6" x14ac:dyDescent="0.35">
      <c r="A7477">
        <v>2015</v>
      </c>
      <c r="B7477" s="17">
        <f t="shared" si="117"/>
        <v>163</v>
      </c>
      <c r="C7477" s="19">
        <v>22.337684298534814</v>
      </c>
      <c r="D7477" s="13">
        <v>25.5</v>
      </c>
      <c r="E7477" s="13">
        <v>12.8</v>
      </c>
      <c r="F7477" s="10">
        <v>0</v>
      </c>
    </row>
    <row r="7478" spans="1:6" x14ac:dyDescent="0.35">
      <c r="A7478">
        <v>2015</v>
      </c>
      <c r="B7478" s="17">
        <f t="shared" si="117"/>
        <v>164</v>
      </c>
      <c r="C7478" s="19">
        <v>20.314371848445845</v>
      </c>
      <c r="D7478" s="13">
        <v>24.1</v>
      </c>
      <c r="E7478" s="13">
        <v>14</v>
      </c>
      <c r="F7478" s="10">
        <v>0</v>
      </c>
    </row>
    <row r="7479" spans="1:6" x14ac:dyDescent="0.35">
      <c r="A7479">
        <v>2015</v>
      </c>
      <c r="B7479" s="17">
        <f t="shared" si="117"/>
        <v>165</v>
      </c>
      <c r="C7479" s="19">
        <v>21.711308662908728</v>
      </c>
      <c r="D7479" s="13">
        <v>24.4</v>
      </c>
      <c r="E7479" s="13">
        <v>12.2</v>
      </c>
      <c r="F7479" s="10">
        <v>0</v>
      </c>
    </row>
    <row r="7480" spans="1:6" x14ac:dyDescent="0.35">
      <c r="A7480">
        <v>2015</v>
      </c>
      <c r="B7480" s="17">
        <f t="shared" si="117"/>
        <v>166</v>
      </c>
      <c r="C7480" s="19">
        <v>23.323526811225037</v>
      </c>
      <c r="D7480" s="13">
        <v>24.7</v>
      </c>
      <c r="E7480" s="13">
        <v>11.4</v>
      </c>
      <c r="F7480" s="10">
        <v>0</v>
      </c>
    </row>
    <row r="7481" spans="1:6" x14ac:dyDescent="0.35">
      <c r="A7481">
        <v>2015</v>
      </c>
      <c r="B7481" s="17">
        <f t="shared" si="117"/>
        <v>167</v>
      </c>
      <c r="C7481" s="19">
        <v>31.224555053533944</v>
      </c>
      <c r="D7481" s="13">
        <v>27.7</v>
      </c>
      <c r="E7481" s="13">
        <v>11.2</v>
      </c>
      <c r="F7481" s="10">
        <v>0</v>
      </c>
    </row>
    <row r="7482" spans="1:6" x14ac:dyDescent="0.35">
      <c r="A7482">
        <v>2015</v>
      </c>
      <c r="B7482" s="17">
        <f t="shared" si="117"/>
        <v>168</v>
      </c>
      <c r="C7482" s="19">
        <v>31.231067787509645</v>
      </c>
      <c r="D7482" s="13">
        <v>32.799999999999997</v>
      </c>
      <c r="E7482" s="13">
        <v>13</v>
      </c>
      <c r="F7482" s="10">
        <v>0</v>
      </c>
    </row>
    <row r="7483" spans="1:6" x14ac:dyDescent="0.35">
      <c r="A7483">
        <v>2015</v>
      </c>
      <c r="B7483" s="17">
        <f t="shared" si="117"/>
        <v>169</v>
      </c>
      <c r="C7483" s="19">
        <v>31.235646148805774</v>
      </c>
      <c r="D7483" s="13">
        <v>34.200000000000003</v>
      </c>
      <c r="E7483" s="13">
        <v>16.3</v>
      </c>
      <c r="F7483" s="10">
        <v>0</v>
      </c>
    </row>
    <row r="7484" spans="1:6" x14ac:dyDescent="0.35">
      <c r="A7484">
        <v>2015</v>
      </c>
      <c r="B7484" s="17">
        <f t="shared" si="117"/>
        <v>170</v>
      </c>
      <c r="C7484" s="19">
        <v>31.238291939550006</v>
      </c>
      <c r="D7484" s="13">
        <v>35</v>
      </c>
      <c r="E7484" s="13">
        <v>16.7</v>
      </c>
      <c r="F7484" s="10">
        <v>0</v>
      </c>
    </row>
    <row r="7485" spans="1:6" x14ac:dyDescent="0.35">
      <c r="A7485">
        <v>2015</v>
      </c>
      <c r="B7485" s="17">
        <f t="shared" si="117"/>
        <v>171</v>
      </c>
      <c r="C7485" s="19">
        <v>25.668029501654111</v>
      </c>
      <c r="D7485" s="13">
        <v>32.4</v>
      </c>
      <c r="E7485" s="13">
        <v>18</v>
      </c>
      <c r="F7485" s="11">
        <v>0</v>
      </c>
    </row>
    <row r="7486" spans="1:6" x14ac:dyDescent="0.35">
      <c r="A7486">
        <v>2015</v>
      </c>
      <c r="B7486" s="17">
        <f t="shared" si="117"/>
        <v>172</v>
      </c>
      <c r="C7486" s="19">
        <v>27.859096873608138</v>
      </c>
      <c r="D7486" s="13">
        <v>32</v>
      </c>
      <c r="E7486" s="13">
        <v>16.8</v>
      </c>
      <c r="F7486" s="10">
        <v>0</v>
      </c>
    </row>
    <row r="7487" spans="1:6" x14ac:dyDescent="0.35">
      <c r="A7487">
        <v>2015</v>
      </c>
      <c r="B7487" s="17">
        <f t="shared" si="117"/>
        <v>173</v>
      </c>
      <c r="C7487" s="19">
        <v>31.234651205835753</v>
      </c>
      <c r="D7487" s="13">
        <v>31.8</v>
      </c>
      <c r="E7487" s="13">
        <v>13.9</v>
      </c>
      <c r="F7487" s="10">
        <v>0</v>
      </c>
    </row>
    <row r="7488" spans="1:6" x14ac:dyDescent="0.35">
      <c r="A7488">
        <v>2015</v>
      </c>
      <c r="B7488" s="17">
        <f t="shared" si="117"/>
        <v>174</v>
      </c>
      <c r="C7488" s="19">
        <v>25.910405397137815</v>
      </c>
      <c r="D7488" s="13">
        <v>28.4</v>
      </c>
      <c r="E7488" s="13">
        <v>13.9</v>
      </c>
      <c r="F7488" s="10">
        <v>0</v>
      </c>
    </row>
    <row r="7489" spans="1:6" x14ac:dyDescent="0.35">
      <c r="A7489">
        <v>2015</v>
      </c>
      <c r="B7489" s="17">
        <f t="shared" si="117"/>
        <v>175</v>
      </c>
      <c r="C7489" s="19">
        <v>27.84554027625299</v>
      </c>
      <c r="D7489" s="13">
        <v>27.6</v>
      </c>
      <c r="E7489" s="13">
        <v>12.4</v>
      </c>
      <c r="F7489" s="10">
        <v>0</v>
      </c>
    </row>
    <row r="7490" spans="1:6" x14ac:dyDescent="0.35">
      <c r="A7490">
        <v>2015</v>
      </c>
      <c r="B7490" s="17">
        <f t="shared" si="117"/>
        <v>176</v>
      </c>
      <c r="C7490" s="19">
        <v>31.213677568889779</v>
      </c>
      <c r="D7490" s="13">
        <v>32.4</v>
      </c>
      <c r="E7490" s="13">
        <v>13.6</v>
      </c>
      <c r="F7490" s="10">
        <v>0</v>
      </c>
    </row>
    <row r="7491" spans="1:6" x14ac:dyDescent="0.35">
      <c r="A7491">
        <v>2015</v>
      </c>
      <c r="B7491" s="17">
        <f t="shared" si="117"/>
        <v>177</v>
      </c>
      <c r="C7491" s="19">
        <v>31.202841724028083</v>
      </c>
      <c r="D7491" s="13">
        <v>39</v>
      </c>
      <c r="E7491" s="13">
        <v>16.8</v>
      </c>
      <c r="F7491" s="10">
        <v>0</v>
      </c>
    </row>
    <row r="7492" spans="1:6" x14ac:dyDescent="0.35">
      <c r="A7492">
        <v>2015</v>
      </c>
      <c r="B7492" s="17">
        <f t="shared" si="117"/>
        <v>178</v>
      </c>
      <c r="C7492" s="19">
        <v>31.190085929667259</v>
      </c>
      <c r="D7492" s="13">
        <v>42.3</v>
      </c>
      <c r="E7492" s="13">
        <v>22.5</v>
      </c>
      <c r="F7492" s="10">
        <v>0</v>
      </c>
    </row>
    <row r="7493" spans="1:6" x14ac:dyDescent="0.35">
      <c r="A7493">
        <v>2015</v>
      </c>
      <c r="B7493" s="17">
        <f t="shared" si="117"/>
        <v>179</v>
      </c>
      <c r="C7493" s="19">
        <v>31.175411526605185</v>
      </c>
      <c r="D7493" s="13">
        <v>37.9</v>
      </c>
      <c r="E7493" s="13">
        <v>21</v>
      </c>
      <c r="F7493" s="10">
        <v>0</v>
      </c>
    </row>
    <row r="7494" spans="1:6" x14ac:dyDescent="0.35">
      <c r="A7494">
        <v>2015</v>
      </c>
      <c r="B7494" s="17">
        <f t="shared" si="117"/>
        <v>180</v>
      </c>
      <c r="C7494" s="19">
        <v>29.049831915969939</v>
      </c>
      <c r="D7494" s="13">
        <v>35.6</v>
      </c>
      <c r="E7494" s="13">
        <v>20</v>
      </c>
      <c r="F7494" s="10">
        <v>0</v>
      </c>
    </row>
    <row r="7495" spans="1:6" x14ac:dyDescent="0.35">
      <c r="A7495">
        <v>2015</v>
      </c>
      <c r="B7495" s="17">
        <f t="shared" si="117"/>
        <v>181</v>
      </c>
      <c r="C7495" s="19">
        <v>27.772159661880156</v>
      </c>
      <c r="D7495" s="13">
        <v>33</v>
      </c>
      <c r="E7495" s="13">
        <v>17.8</v>
      </c>
      <c r="F7495" s="10">
        <v>0</v>
      </c>
    </row>
    <row r="7496" spans="1:6" x14ac:dyDescent="0.35">
      <c r="A7496">
        <v>2015</v>
      </c>
      <c r="B7496" s="17">
        <f t="shared" si="117"/>
        <v>182</v>
      </c>
      <c r="C7496" s="19">
        <v>23.809192288729911</v>
      </c>
      <c r="D7496" s="13">
        <v>30</v>
      </c>
      <c r="E7496" s="13">
        <v>16.399999999999999</v>
      </c>
      <c r="F7496" s="10">
        <v>0</v>
      </c>
    </row>
    <row r="7497" spans="1:6" x14ac:dyDescent="0.35">
      <c r="A7497">
        <v>2015</v>
      </c>
      <c r="B7497" s="17">
        <f t="shared" si="117"/>
        <v>183</v>
      </c>
      <c r="C7497" s="19">
        <v>27.147244609683582</v>
      </c>
      <c r="D7497" s="13">
        <v>31</v>
      </c>
      <c r="E7497" s="13">
        <v>16</v>
      </c>
      <c r="F7497" s="10">
        <v>0</v>
      </c>
    </row>
    <row r="7498" spans="1:6" x14ac:dyDescent="0.35">
      <c r="A7498">
        <v>2015</v>
      </c>
      <c r="B7498" s="17">
        <f t="shared" si="117"/>
        <v>184</v>
      </c>
      <c r="C7498" s="19">
        <v>30.706193840144778</v>
      </c>
      <c r="D7498" s="13">
        <v>32.9</v>
      </c>
      <c r="E7498" s="13">
        <v>16.8</v>
      </c>
      <c r="F7498" s="10">
        <v>0</v>
      </c>
    </row>
    <row r="7499" spans="1:6" x14ac:dyDescent="0.35">
      <c r="A7499">
        <v>2015</v>
      </c>
      <c r="B7499" s="17">
        <f t="shared" si="117"/>
        <v>185</v>
      </c>
      <c r="C7499" s="19">
        <v>31.047143147632241</v>
      </c>
      <c r="D7499" s="13">
        <v>36</v>
      </c>
      <c r="E7499" s="13">
        <v>16.2</v>
      </c>
      <c r="F7499" s="10">
        <v>0</v>
      </c>
    </row>
    <row r="7500" spans="1:6" x14ac:dyDescent="0.35">
      <c r="A7500">
        <v>2015</v>
      </c>
      <c r="B7500" s="17">
        <f t="shared" si="117"/>
        <v>186</v>
      </c>
      <c r="C7500" s="19">
        <v>31.019071949027072</v>
      </c>
      <c r="D7500" s="13">
        <v>37.1</v>
      </c>
      <c r="E7500" s="13">
        <v>19.2</v>
      </c>
      <c r="F7500" s="10">
        <v>0</v>
      </c>
    </row>
    <row r="7501" spans="1:6" x14ac:dyDescent="0.35">
      <c r="A7501">
        <v>2015</v>
      </c>
      <c r="B7501" s="17">
        <f t="shared" si="117"/>
        <v>187</v>
      </c>
      <c r="C7501" s="19">
        <v>30.989091202116548</v>
      </c>
      <c r="D7501" s="13">
        <v>41.7</v>
      </c>
      <c r="E7501" s="13">
        <v>23</v>
      </c>
      <c r="F7501" s="10">
        <v>0</v>
      </c>
    </row>
    <row r="7502" spans="1:6" x14ac:dyDescent="0.35">
      <c r="A7502">
        <v>2015</v>
      </c>
      <c r="B7502" s="17">
        <f t="shared" si="117"/>
        <v>188</v>
      </c>
      <c r="C7502" s="19">
        <v>30.957201880573738</v>
      </c>
      <c r="D7502" s="13">
        <v>39.700000000000003</v>
      </c>
      <c r="E7502" s="13">
        <v>23.5</v>
      </c>
      <c r="F7502" s="10">
        <v>0</v>
      </c>
    </row>
    <row r="7503" spans="1:6" x14ac:dyDescent="0.35">
      <c r="A7503">
        <v>2015</v>
      </c>
      <c r="B7503" s="17">
        <f t="shared" si="117"/>
        <v>189</v>
      </c>
      <c r="C7503" s="19">
        <v>30.923404938820148</v>
      </c>
      <c r="D7503" s="13">
        <v>42</v>
      </c>
      <c r="E7503" s="13">
        <v>23.5</v>
      </c>
      <c r="F7503" s="10">
        <v>0</v>
      </c>
    </row>
    <row r="7504" spans="1:6" x14ac:dyDescent="0.35">
      <c r="A7504">
        <v>2015</v>
      </c>
      <c r="B7504" s="17">
        <f t="shared" si="117"/>
        <v>190</v>
      </c>
      <c r="C7504" s="19">
        <v>30.887701318507325</v>
      </c>
      <c r="D7504" s="13">
        <v>35.200000000000003</v>
      </c>
      <c r="E7504" s="13">
        <v>19</v>
      </c>
      <c r="F7504" s="10">
        <v>0</v>
      </c>
    </row>
    <row r="7505" spans="1:6" x14ac:dyDescent="0.35">
      <c r="A7505">
        <v>2015</v>
      </c>
      <c r="B7505" s="17">
        <f t="shared" si="117"/>
        <v>191</v>
      </c>
      <c r="C7505" s="19">
        <v>30.850091955652442</v>
      </c>
      <c r="D7505" s="13">
        <v>32.700000000000003</v>
      </c>
      <c r="E7505" s="13">
        <v>16.399999999999999</v>
      </c>
      <c r="F7505" s="10">
        <v>0</v>
      </c>
    </row>
    <row r="7506" spans="1:6" x14ac:dyDescent="0.35">
      <c r="A7506">
        <v>2015</v>
      </c>
      <c r="B7506" s="17">
        <f t="shared" si="117"/>
        <v>192</v>
      </c>
      <c r="C7506" s="19">
        <v>30.81057778844529</v>
      </c>
      <c r="D7506" s="13">
        <v>41.6</v>
      </c>
      <c r="E7506" s="13">
        <v>16.8</v>
      </c>
      <c r="F7506" s="10">
        <v>0</v>
      </c>
    </row>
    <row r="7507" spans="1:6" x14ac:dyDescent="0.35">
      <c r="A7507">
        <v>2015</v>
      </c>
      <c r="B7507" s="17">
        <f t="shared" si="117"/>
        <v>193</v>
      </c>
      <c r="C7507" s="19">
        <v>30.769159765741907</v>
      </c>
      <c r="D7507" s="13">
        <v>36.200000000000003</v>
      </c>
      <c r="E7507" s="13">
        <v>18.5</v>
      </c>
      <c r="F7507" s="10">
        <v>0</v>
      </c>
    </row>
    <row r="7508" spans="1:6" x14ac:dyDescent="0.35">
      <c r="A7508">
        <v>2015</v>
      </c>
      <c r="B7508" s="17">
        <f t="shared" si="117"/>
        <v>194</v>
      </c>
      <c r="C7508" s="19">
        <v>30.725838856257965</v>
      </c>
      <c r="D7508" s="13">
        <v>41.4</v>
      </c>
      <c r="E7508" s="13">
        <v>20</v>
      </c>
      <c r="F7508" s="10">
        <v>0</v>
      </c>
    </row>
    <row r="7509" spans="1:6" x14ac:dyDescent="0.35">
      <c r="A7509">
        <v>2015</v>
      </c>
      <c r="B7509" s="17">
        <f t="shared" ref="B7509:B7572" si="118">B7508+1</f>
        <v>195</v>
      </c>
      <c r="C7509" s="19">
        <v>30.680616058472005</v>
      </c>
      <c r="D7509" s="13">
        <v>41.8</v>
      </c>
      <c r="E7509" s="13">
        <v>21.8</v>
      </c>
      <c r="F7509" s="10">
        <v>0</v>
      </c>
    </row>
    <row r="7510" spans="1:6" x14ac:dyDescent="0.35">
      <c r="A7510">
        <v>2015</v>
      </c>
      <c r="B7510" s="17">
        <f t="shared" si="118"/>
        <v>196</v>
      </c>
      <c r="C7510" s="19">
        <v>30.633492411246024</v>
      </c>
      <c r="D7510" s="13">
        <v>41.8</v>
      </c>
      <c r="E7510" s="13">
        <v>20.6</v>
      </c>
      <c r="F7510" s="10">
        <v>0</v>
      </c>
    </row>
    <row r="7511" spans="1:6" x14ac:dyDescent="0.35">
      <c r="A7511">
        <v>2015</v>
      </c>
      <c r="B7511" s="17">
        <f t="shared" si="118"/>
        <v>197</v>
      </c>
      <c r="C7511" s="19">
        <v>30.584469005167648</v>
      </c>
      <c r="D7511" s="13">
        <v>40.5</v>
      </c>
      <c r="E7511" s="13">
        <v>23</v>
      </c>
      <c r="F7511" s="10">
        <v>0</v>
      </c>
    </row>
    <row r="7512" spans="1:6" x14ac:dyDescent="0.35">
      <c r="A7512">
        <v>2015</v>
      </c>
      <c r="B7512" s="17">
        <f t="shared" si="118"/>
        <v>198</v>
      </c>
      <c r="C7512" s="19">
        <v>30.533546994614646</v>
      </c>
      <c r="D7512" s="13">
        <v>39.5</v>
      </c>
      <c r="E7512" s="13">
        <v>23.3</v>
      </c>
      <c r="F7512" s="10">
        <v>2</v>
      </c>
    </row>
    <row r="7513" spans="1:6" x14ac:dyDescent="0.35">
      <c r="A7513">
        <v>2015</v>
      </c>
      <c r="B7513" s="17">
        <f t="shared" si="118"/>
        <v>199</v>
      </c>
      <c r="C7513" s="19">
        <v>28.098642649377584</v>
      </c>
      <c r="D7513" s="13">
        <v>34.1</v>
      </c>
      <c r="E7513" s="13">
        <v>18.600000000000001</v>
      </c>
      <c r="F7513" s="10">
        <v>4</v>
      </c>
    </row>
    <row r="7514" spans="1:6" x14ac:dyDescent="0.35">
      <c r="A7514">
        <v>2015</v>
      </c>
      <c r="B7514" s="17">
        <f t="shared" si="118"/>
        <v>200</v>
      </c>
      <c r="C7514" s="19">
        <v>30.426012173968306</v>
      </c>
      <c r="D7514" s="13">
        <v>34.700000000000003</v>
      </c>
      <c r="E7514" s="13">
        <v>18</v>
      </c>
      <c r="F7514" s="10">
        <v>0</v>
      </c>
    </row>
    <row r="7515" spans="1:6" x14ac:dyDescent="0.35">
      <c r="A7515">
        <v>2015</v>
      </c>
      <c r="B7515" s="17">
        <f t="shared" si="118"/>
        <v>201</v>
      </c>
      <c r="C7515" s="19">
        <v>30.36940211020276</v>
      </c>
      <c r="D7515" s="13">
        <v>39.299999999999997</v>
      </c>
      <c r="E7515" s="13">
        <v>19</v>
      </c>
      <c r="F7515" s="10">
        <v>0</v>
      </c>
    </row>
    <row r="7516" spans="1:6" x14ac:dyDescent="0.35">
      <c r="A7516">
        <v>2015</v>
      </c>
      <c r="B7516" s="17">
        <f t="shared" si="118"/>
        <v>202</v>
      </c>
      <c r="C7516" s="19">
        <v>30.310898963715069</v>
      </c>
      <c r="D7516" s="13">
        <v>40.700000000000003</v>
      </c>
      <c r="E7516" s="13">
        <v>20.9</v>
      </c>
      <c r="F7516" s="10">
        <v>0</v>
      </c>
    </row>
    <row r="7517" spans="1:6" x14ac:dyDescent="0.35">
      <c r="A7517">
        <v>2015</v>
      </c>
      <c r="B7517" s="17">
        <f t="shared" si="118"/>
        <v>203</v>
      </c>
      <c r="C7517" s="19">
        <v>30.250504413716179</v>
      </c>
      <c r="D7517" s="13">
        <v>40.200000000000003</v>
      </c>
      <c r="E7517" s="13">
        <v>22.4</v>
      </c>
      <c r="F7517" s="10">
        <v>0</v>
      </c>
    </row>
    <row r="7518" spans="1:6" x14ac:dyDescent="0.35">
      <c r="A7518">
        <v>2015</v>
      </c>
      <c r="B7518" s="17">
        <f t="shared" si="118"/>
        <v>204</v>
      </c>
      <c r="C7518" s="19">
        <v>29.831566991289709</v>
      </c>
      <c r="D7518" s="13">
        <v>37.5</v>
      </c>
      <c r="E7518" s="13">
        <v>21.4</v>
      </c>
      <c r="F7518" s="10">
        <v>0</v>
      </c>
    </row>
    <row r="7519" spans="1:6" x14ac:dyDescent="0.35">
      <c r="A7519">
        <v>2015</v>
      </c>
      <c r="B7519" s="17">
        <f t="shared" si="118"/>
        <v>205</v>
      </c>
      <c r="C7519" s="19">
        <v>26.297404141498252</v>
      </c>
      <c r="D7519" s="13">
        <v>34</v>
      </c>
      <c r="E7519" s="13">
        <v>19</v>
      </c>
      <c r="F7519" s="10">
        <v>0</v>
      </c>
    </row>
    <row r="7520" spans="1:6" x14ac:dyDescent="0.35">
      <c r="A7520">
        <v>2015</v>
      </c>
      <c r="B7520" s="17">
        <f t="shared" si="118"/>
        <v>206</v>
      </c>
      <c r="C7520" s="19">
        <v>30.057991500916273</v>
      </c>
      <c r="D7520" s="13">
        <v>33.299999999999997</v>
      </c>
      <c r="E7520" s="13">
        <v>14.7</v>
      </c>
      <c r="F7520" s="10">
        <v>0</v>
      </c>
    </row>
    <row r="7521" spans="1:6" x14ac:dyDescent="0.35">
      <c r="A7521">
        <v>2015</v>
      </c>
      <c r="B7521" s="17">
        <f t="shared" si="118"/>
        <v>207</v>
      </c>
      <c r="C7521" s="19">
        <v>29.635739336192362</v>
      </c>
      <c r="D7521" s="13">
        <v>34.200000000000003</v>
      </c>
      <c r="E7521" s="13">
        <v>18.100000000000001</v>
      </c>
      <c r="F7521" s="10">
        <v>0</v>
      </c>
    </row>
    <row r="7522" spans="1:6" x14ac:dyDescent="0.35">
      <c r="A7522">
        <v>2015</v>
      </c>
      <c r="B7522" s="17">
        <f t="shared" si="118"/>
        <v>208</v>
      </c>
      <c r="C7522" s="19">
        <v>29.920230911261079</v>
      </c>
      <c r="D7522" s="13">
        <v>38</v>
      </c>
      <c r="E7522" s="13">
        <v>18.5</v>
      </c>
      <c r="F7522" s="10">
        <v>0</v>
      </c>
    </row>
    <row r="7523" spans="1:6" x14ac:dyDescent="0.35">
      <c r="A7523">
        <v>2015</v>
      </c>
      <c r="B7523" s="17">
        <f t="shared" si="118"/>
        <v>209</v>
      </c>
      <c r="C7523" s="19">
        <v>29.848532870246302</v>
      </c>
      <c r="D7523" s="13">
        <v>40.799999999999997</v>
      </c>
      <c r="E7523" s="13">
        <v>20.2</v>
      </c>
      <c r="F7523" s="10">
        <v>0</v>
      </c>
    </row>
    <row r="7524" spans="1:6" x14ac:dyDescent="0.35">
      <c r="A7524">
        <v>2015</v>
      </c>
      <c r="B7524" s="17">
        <f t="shared" si="118"/>
        <v>210</v>
      </c>
      <c r="C7524" s="19">
        <v>22.080387776373055</v>
      </c>
      <c r="D7524" s="13">
        <v>34.299999999999997</v>
      </c>
      <c r="E7524" s="13">
        <v>21.1</v>
      </c>
      <c r="F7524" s="10">
        <v>0</v>
      </c>
    </row>
    <row r="7525" spans="1:6" x14ac:dyDescent="0.35">
      <c r="A7525">
        <v>2015</v>
      </c>
      <c r="B7525" s="17">
        <f t="shared" si="118"/>
        <v>211</v>
      </c>
      <c r="C7525" s="19">
        <v>29.699516865471715</v>
      </c>
      <c r="D7525" s="13">
        <v>34.5</v>
      </c>
      <c r="E7525" s="13">
        <v>18</v>
      </c>
      <c r="F7525" s="10">
        <v>0</v>
      </c>
    </row>
    <row r="7526" spans="1:6" x14ac:dyDescent="0.35">
      <c r="A7526">
        <v>2015</v>
      </c>
      <c r="B7526" s="17">
        <f t="shared" si="118"/>
        <v>212</v>
      </c>
      <c r="C7526" s="19">
        <v>19.629499393390017</v>
      </c>
      <c r="D7526" s="13">
        <v>30</v>
      </c>
      <c r="E7526" s="13">
        <v>19</v>
      </c>
      <c r="F7526" s="10">
        <v>0</v>
      </c>
    </row>
    <row r="7527" spans="1:6" x14ac:dyDescent="0.35">
      <c r="A7527">
        <v>2015</v>
      </c>
      <c r="B7527" s="17">
        <f t="shared" si="118"/>
        <v>213</v>
      </c>
      <c r="C7527" s="19">
        <v>23.602092973510352</v>
      </c>
      <c r="D7527" s="13">
        <v>32.700000000000003</v>
      </c>
      <c r="E7527" s="13">
        <v>18.600000000000001</v>
      </c>
      <c r="F7527" s="10">
        <v>0</v>
      </c>
    </row>
    <row r="7528" spans="1:6" x14ac:dyDescent="0.35">
      <c r="A7528">
        <v>2015</v>
      </c>
      <c r="B7528" s="17">
        <f t="shared" si="118"/>
        <v>214</v>
      </c>
      <c r="C7528" s="19">
        <v>22.728252542004778</v>
      </c>
      <c r="D7528" s="13">
        <v>34.200000000000003</v>
      </c>
      <c r="E7528" s="13">
        <v>20.5</v>
      </c>
      <c r="F7528" s="10">
        <v>0</v>
      </c>
    </row>
    <row r="7529" spans="1:6" x14ac:dyDescent="0.35">
      <c r="A7529">
        <v>2015</v>
      </c>
      <c r="B7529" s="17">
        <f t="shared" si="118"/>
        <v>215</v>
      </c>
      <c r="C7529" s="19">
        <v>20.333954452076497</v>
      </c>
      <c r="D7529" s="13">
        <v>30.8</v>
      </c>
      <c r="E7529" s="13">
        <v>18.7</v>
      </c>
      <c r="F7529" s="10">
        <v>0</v>
      </c>
    </row>
    <row r="7530" spans="1:6" x14ac:dyDescent="0.35">
      <c r="A7530">
        <v>2015</v>
      </c>
      <c r="B7530" s="17">
        <f t="shared" si="118"/>
        <v>216</v>
      </c>
      <c r="C7530" s="19">
        <v>26.41220391008552</v>
      </c>
      <c r="D7530" s="13">
        <v>34.299999999999997</v>
      </c>
      <c r="E7530" s="13">
        <v>19</v>
      </c>
      <c r="F7530" s="10">
        <v>0</v>
      </c>
    </row>
    <row r="7531" spans="1:6" x14ac:dyDescent="0.35">
      <c r="A7531">
        <v>2015</v>
      </c>
      <c r="B7531" s="17">
        <f t="shared" si="118"/>
        <v>217</v>
      </c>
      <c r="C7531" s="19">
        <v>18.95804395188939</v>
      </c>
      <c r="D7531" s="13">
        <v>31.4</v>
      </c>
      <c r="E7531" s="13">
        <v>21.8</v>
      </c>
      <c r="F7531" s="10">
        <v>0</v>
      </c>
    </row>
    <row r="7532" spans="1:6" x14ac:dyDescent="0.35">
      <c r="A7532">
        <v>2015</v>
      </c>
      <c r="B7532" s="17">
        <f t="shared" si="118"/>
        <v>218</v>
      </c>
      <c r="C7532" s="19">
        <v>29.119376114569221</v>
      </c>
      <c r="D7532" s="13">
        <v>42.4</v>
      </c>
      <c r="E7532" s="13">
        <v>23</v>
      </c>
      <c r="F7532" s="10">
        <v>0</v>
      </c>
    </row>
    <row r="7533" spans="1:6" x14ac:dyDescent="0.35">
      <c r="A7533">
        <v>2015</v>
      </c>
      <c r="B7533" s="17">
        <f t="shared" si="118"/>
        <v>219</v>
      </c>
      <c r="C7533" s="19">
        <v>29.029126785861401</v>
      </c>
      <c r="D7533" s="13">
        <v>41.2</v>
      </c>
      <c r="E7533" s="13">
        <v>24.7</v>
      </c>
      <c r="F7533" s="10">
        <v>0</v>
      </c>
    </row>
    <row r="7534" spans="1:6" x14ac:dyDescent="0.35">
      <c r="A7534">
        <v>2015</v>
      </c>
      <c r="B7534" s="17">
        <f t="shared" si="118"/>
        <v>220</v>
      </c>
      <c r="C7534" s="19">
        <v>21.960710320600501</v>
      </c>
      <c r="D7534" s="13">
        <v>36.4</v>
      </c>
      <c r="E7534" s="13">
        <v>22.9</v>
      </c>
      <c r="F7534" s="10">
        <v>0</v>
      </c>
    </row>
    <row r="7535" spans="1:6" x14ac:dyDescent="0.35">
      <c r="A7535">
        <v>2015</v>
      </c>
      <c r="B7535" s="17">
        <f t="shared" si="118"/>
        <v>221</v>
      </c>
      <c r="C7535" s="19">
        <v>25.179228102348727</v>
      </c>
      <c r="D7535" s="13">
        <v>40</v>
      </c>
      <c r="E7535" s="13">
        <v>25</v>
      </c>
      <c r="F7535" s="10">
        <v>0</v>
      </c>
    </row>
    <row r="7536" spans="1:6" x14ac:dyDescent="0.35">
      <c r="A7536">
        <v>2015</v>
      </c>
      <c r="B7536" s="17">
        <f t="shared" si="118"/>
        <v>222</v>
      </c>
      <c r="C7536" s="19">
        <v>23.620811788582316</v>
      </c>
      <c r="D7536" s="13">
        <v>38.4</v>
      </c>
      <c r="E7536" s="13">
        <v>24</v>
      </c>
      <c r="F7536" s="10">
        <v>0</v>
      </c>
    </row>
    <row r="7537" spans="1:6" x14ac:dyDescent="0.35">
      <c r="A7537">
        <v>2015</v>
      </c>
      <c r="B7537" s="17">
        <f t="shared" si="118"/>
        <v>223</v>
      </c>
      <c r="C7537" s="19">
        <v>27.017322314481472</v>
      </c>
      <c r="D7537" s="13">
        <v>38.299999999999997</v>
      </c>
      <c r="E7537" s="13">
        <v>22.6</v>
      </c>
      <c r="F7537" s="10">
        <v>0</v>
      </c>
    </row>
    <row r="7538" spans="1:6" x14ac:dyDescent="0.35">
      <c r="A7538">
        <v>2015</v>
      </c>
      <c r="B7538" s="17">
        <f t="shared" si="118"/>
        <v>224</v>
      </c>
      <c r="C7538" s="19">
        <v>24.163504367557103</v>
      </c>
      <c r="D7538" s="13">
        <v>37.6</v>
      </c>
      <c r="E7538" s="13">
        <v>22.9</v>
      </c>
      <c r="F7538" s="10">
        <v>0</v>
      </c>
    </row>
    <row r="7539" spans="1:6" x14ac:dyDescent="0.35">
      <c r="A7539">
        <v>2015</v>
      </c>
      <c r="B7539" s="17">
        <f t="shared" si="118"/>
        <v>225</v>
      </c>
      <c r="C7539" s="19">
        <v>19.244285628795975</v>
      </c>
      <c r="D7539" s="13">
        <v>33.6</v>
      </c>
      <c r="E7539" s="13">
        <v>22</v>
      </c>
      <c r="F7539" s="10">
        <v>0</v>
      </c>
    </row>
    <row r="7540" spans="1:6" x14ac:dyDescent="0.35">
      <c r="A7540">
        <v>2015</v>
      </c>
      <c r="B7540" s="17">
        <f t="shared" si="118"/>
        <v>226</v>
      </c>
      <c r="C7540" s="19">
        <v>22.646373638860759</v>
      </c>
      <c r="D7540" s="13">
        <v>31.4</v>
      </c>
      <c r="E7540" s="13">
        <v>17.3</v>
      </c>
      <c r="F7540" s="10">
        <v>0</v>
      </c>
    </row>
    <row r="7541" spans="1:6" x14ac:dyDescent="0.35">
      <c r="A7541">
        <v>2015</v>
      </c>
      <c r="B7541" s="17">
        <f t="shared" si="118"/>
        <v>227</v>
      </c>
      <c r="C7541" s="19">
        <v>28.242137473297475</v>
      </c>
      <c r="D7541" s="13">
        <v>30.1</v>
      </c>
      <c r="E7541" s="13">
        <v>13</v>
      </c>
      <c r="F7541" s="10">
        <v>0</v>
      </c>
    </row>
    <row r="7542" spans="1:6" x14ac:dyDescent="0.35">
      <c r="A7542">
        <v>2015</v>
      </c>
      <c r="B7542" s="17">
        <f t="shared" si="118"/>
        <v>228</v>
      </c>
      <c r="C7542" s="19">
        <v>21.705149720688397</v>
      </c>
      <c r="D7542" s="13">
        <v>30.7</v>
      </c>
      <c r="E7542" s="13">
        <v>17</v>
      </c>
      <c r="F7542" s="10">
        <v>0</v>
      </c>
    </row>
    <row r="7543" spans="1:6" x14ac:dyDescent="0.35">
      <c r="A7543">
        <v>2015</v>
      </c>
      <c r="B7543" s="17">
        <f t="shared" si="118"/>
        <v>229</v>
      </c>
      <c r="C7543" s="19">
        <v>20.633339120465727</v>
      </c>
      <c r="D7543" s="13">
        <v>29.1</v>
      </c>
      <c r="E7543" s="13">
        <v>16</v>
      </c>
      <c r="F7543" s="10">
        <v>0</v>
      </c>
    </row>
    <row r="7544" spans="1:6" x14ac:dyDescent="0.35">
      <c r="A7544">
        <v>2015</v>
      </c>
      <c r="B7544" s="17">
        <f t="shared" si="118"/>
        <v>230</v>
      </c>
      <c r="C7544" s="19">
        <v>18.119246611272228</v>
      </c>
      <c r="D7544" s="13">
        <v>27.3</v>
      </c>
      <c r="E7544" s="13">
        <v>18</v>
      </c>
      <c r="F7544" s="10">
        <v>0</v>
      </c>
    </row>
    <row r="7545" spans="1:6" x14ac:dyDescent="0.35">
      <c r="A7545">
        <v>2015</v>
      </c>
      <c r="B7545" s="17">
        <f t="shared" si="118"/>
        <v>231</v>
      </c>
      <c r="C7545" s="19">
        <v>27.806327910180435</v>
      </c>
      <c r="D7545" s="13">
        <v>32.4</v>
      </c>
      <c r="E7545" s="13">
        <v>15</v>
      </c>
      <c r="F7545" s="10">
        <v>0</v>
      </c>
    </row>
    <row r="7546" spans="1:6" x14ac:dyDescent="0.35">
      <c r="A7546">
        <v>2015</v>
      </c>
      <c r="B7546" s="17">
        <f t="shared" si="118"/>
        <v>232</v>
      </c>
      <c r="C7546" s="19">
        <v>26.417811681518419</v>
      </c>
      <c r="D7546" s="13">
        <v>33</v>
      </c>
      <c r="E7546" s="13">
        <v>17.2</v>
      </c>
      <c r="F7546" s="10">
        <v>0</v>
      </c>
    </row>
    <row r="7547" spans="1:6" x14ac:dyDescent="0.35">
      <c r="A7547">
        <v>2015</v>
      </c>
      <c r="B7547" s="17">
        <f t="shared" si="118"/>
        <v>233</v>
      </c>
      <c r="C7547" s="19">
        <v>19.886472953671664</v>
      </c>
      <c r="D7547" s="13">
        <v>32.1</v>
      </c>
      <c r="E7547" s="13">
        <v>19.3</v>
      </c>
      <c r="F7547" s="10">
        <v>0</v>
      </c>
    </row>
    <row r="7548" spans="1:6" x14ac:dyDescent="0.35">
      <c r="A7548">
        <v>2015</v>
      </c>
      <c r="B7548" s="17">
        <f t="shared" si="118"/>
        <v>234</v>
      </c>
      <c r="C7548" s="19">
        <v>18.911801688896364</v>
      </c>
      <c r="D7548" s="13">
        <v>30</v>
      </c>
      <c r="E7548" s="13">
        <v>18</v>
      </c>
      <c r="F7548" s="10">
        <v>0</v>
      </c>
    </row>
    <row r="7549" spans="1:6" x14ac:dyDescent="0.35">
      <c r="A7549">
        <v>2015</v>
      </c>
      <c r="B7549" s="17">
        <f t="shared" si="118"/>
        <v>235</v>
      </c>
      <c r="C7549" s="19">
        <v>18.830380710190877</v>
      </c>
      <c r="D7549" s="13">
        <v>29</v>
      </c>
      <c r="E7549" s="13">
        <v>17</v>
      </c>
      <c r="F7549" s="10">
        <v>0</v>
      </c>
    </row>
    <row r="7550" spans="1:6" x14ac:dyDescent="0.35">
      <c r="A7550">
        <v>2015</v>
      </c>
      <c r="B7550" s="17">
        <f t="shared" si="118"/>
        <v>236</v>
      </c>
      <c r="C7550" s="19">
        <v>24.545084605725986</v>
      </c>
      <c r="D7550" s="13">
        <v>28</v>
      </c>
      <c r="E7550" s="13">
        <v>12.7</v>
      </c>
      <c r="F7550" s="10">
        <v>0</v>
      </c>
    </row>
    <row r="7551" spans="1:6" x14ac:dyDescent="0.35">
      <c r="A7551">
        <v>2015</v>
      </c>
      <c r="B7551" s="17">
        <f t="shared" si="118"/>
        <v>237</v>
      </c>
      <c r="C7551" s="19">
        <v>24.706652411227985</v>
      </c>
      <c r="D7551" s="13">
        <v>31</v>
      </c>
      <c r="E7551" s="13">
        <v>15.6</v>
      </c>
      <c r="F7551" s="10">
        <v>0</v>
      </c>
    </row>
    <row r="7552" spans="1:6" x14ac:dyDescent="0.35">
      <c r="A7552">
        <v>2015</v>
      </c>
      <c r="B7552" s="17">
        <f t="shared" si="118"/>
        <v>238</v>
      </c>
      <c r="C7552" s="19">
        <v>24.06089832767443</v>
      </c>
      <c r="D7552" s="13">
        <v>31.2</v>
      </c>
      <c r="E7552" s="13">
        <v>16</v>
      </c>
      <c r="F7552" s="10">
        <v>0</v>
      </c>
    </row>
    <row r="7553" spans="1:6" x14ac:dyDescent="0.35">
      <c r="A7553">
        <v>2015</v>
      </c>
      <c r="B7553" s="17">
        <f t="shared" si="118"/>
        <v>239</v>
      </c>
      <c r="C7553" s="19">
        <v>26.224123652944108</v>
      </c>
      <c r="D7553" s="13">
        <v>32.4</v>
      </c>
      <c r="E7553" s="13">
        <v>16.399999999999999</v>
      </c>
      <c r="F7553" s="10">
        <v>0</v>
      </c>
    </row>
    <row r="7554" spans="1:6" x14ac:dyDescent="0.35">
      <c r="A7554">
        <v>2015</v>
      </c>
      <c r="B7554" s="17">
        <f t="shared" si="118"/>
        <v>240</v>
      </c>
      <c r="C7554" s="19">
        <v>26.728097048838748</v>
      </c>
      <c r="D7554" s="13">
        <v>36.5</v>
      </c>
      <c r="E7554" s="13">
        <v>18.7</v>
      </c>
      <c r="F7554" s="10">
        <v>0</v>
      </c>
    </row>
    <row r="7555" spans="1:6" x14ac:dyDescent="0.35">
      <c r="A7555">
        <v>2015</v>
      </c>
      <c r="B7555" s="17">
        <f t="shared" si="118"/>
        <v>241</v>
      </c>
      <c r="C7555" s="19">
        <v>18.068422648748246</v>
      </c>
      <c r="D7555" s="13">
        <v>41.3</v>
      </c>
      <c r="E7555" s="13">
        <v>29.6</v>
      </c>
      <c r="F7555" s="10">
        <v>0</v>
      </c>
    </row>
    <row r="7556" spans="1:6" x14ac:dyDescent="0.35">
      <c r="A7556">
        <v>2015</v>
      </c>
      <c r="B7556" s="17">
        <f t="shared" si="118"/>
        <v>242</v>
      </c>
      <c r="C7556" s="19">
        <v>20.958088700135967</v>
      </c>
      <c r="D7556" s="13">
        <v>37.799999999999997</v>
      </c>
      <c r="E7556" s="13">
        <v>23.8</v>
      </c>
      <c r="F7556" s="10">
        <v>0</v>
      </c>
    </row>
    <row r="7557" spans="1:6" x14ac:dyDescent="0.35">
      <c r="A7557">
        <v>2015</v>
      </c>
      <c r="B7557" s="17">
        <f t="shared" si="118"/>
        <v>243</v>
      </c>
      <c r="C7557" s="19">
        <v>17.681045070621956</v>
      </c>
      <c r="D7557" s="13">
        <v>31.3</v>
      </c>
      <c r="E7557" s="13">
        <v>19.899999999999999</v>
      </c>
      <c r="F7557" s="10">
        <v>0</v>
      </c>
    </row>
    <row r="7558" spans="1:6" x14ac:dyDescent="0.35">
      <c r="A7558">
        <v>2015</v>
      </c>
      <c r="B7558" s="17">
        <f t="shared" si="118"/>
        <v>244</v>
      </c>
      <c r="C7558" s="19">
        <v>17.367133975696003</v>
      </c>
      <c r="D7558" s="13">
        <v>30</v>
      </c>
      <c r="E7558" s="13">
        <v>19</v>
      </c>
      <c r="F7558" s="10">
        <v>0</v>
      </c>
    </row>
    <row r="7559" spans="1:6" x14ac:dyDescent="0.35">
      <c r="A7559">
        <v>2015</v>
      </c>
      <c r="B7559" s="17">
        <f t="shared" si="118"/>
        <v>245</v>
      </c>
      <c r="C7559" s="19">
        <v>16.983137846679607</v>
      </c>
      <c r="D7559" s="13">
        <v>26.4</v>
      </c>
      <c r="E7559" s="13">
        <v>17.7</v>
      </c>
      <c r="F7559" s="10">
        <v>0</v>
      </c>
    </row>
    <row r="7560" spans="1:6" x14ac:dyDescent="0.35">
      <c r="A7560">
        <v>2015</v>
      </c>
      <c r="B7560" s="17">
        <f t="shared" si="118"/>
        <v>246</v>
      </c>
      <c r="C7560" s="19">
        <v>17.2930061616558</v>
      </c>
      <c r="D7560" s="13">
        <v>26.2</v>
      </c>
      <c r="E7560" s="13">
        <v>15</v>
      </c>
      <c r="F7560" s="10">
        <v>0</v>
      </c>
    </row>
    <row r="7561" spans="1:6" x14ac:dyDescent="0.35">
      <c r="A7561">
        <v>2015</v>
      </c>
      <c r="B7561" s="17">
        <f t="shared" si="118"/>
        <v>247</v>
      </c>
      <c r="C7561" s="19">
        <v>19.279041810547</v>
      </c>
      <c r="D7561" s="13">
        <v>26.7</v>
      </c>
      <c r="E7561" s="13">
        <v>13.4</v>
      </c>
      <c r="F7561" s="10">
        <v>0</v>
      </c>
    </row>
    <row r="7562" spans="1:6" x14ac:dyDescent="0.35">
      <c r="A7562">
        <v>2015</v>
      </c>
      <c r="B7562" s="17">
        <f t="shared" si="118"/>
        <v>248</v>
      </c>
      <c r="C7562" s="19">
        <v>24.770019328639627</v>
      </c>
      <c r="D7562" s="13">
        <v>28.2</v>
      </c>
      <c r="E7562" s="13">
        <v>12.3</v>
      </c>
      <c r="F7562" s="10">
        <v>0</v>
      </c>
    </row>
    <row r="7563" spans="1:6" x14ac:dyDescent="0.35">
      <c r="A7563">
        <v>2015</v>
      </c>
      <c r="B7563" s="17">
        <f t="shared" si="118"/>
        <v>249</v>
      </c>
      <c r="C7563" s="19">
        <v>25.526033666688178</v>
      </c>
      <c r="D7563" s="13">
        <v>30.5</v>
      </c>
      <c r="E7563" s="13">
        <v>14</v>
      </c>
      <c r="F7563" s="10">
        <v>0</v>
      </c>
    </row>
    <row r="7564" spans="1:6" x14ac:dyDescent="0.35">
      <c r="A7564">
        <v>2015</v>
      </c>
      <c r="B7564" s="17">
        <f t="shared" si="118"/>
        <v>250</v>
      </c>
      <c r="C7564" s="19">
        <v>21.704550137100899</v>
      </c>
      <c r="D7564" s="13">
        <v>29.8</v>
      </c>
      <c r="E7564" s="13">
        <v>15</v>
      </c>
      <c r="F7564" s="10">
        <v>0</v>
      </c>
    </row>
    <row r="7565" spans="1:6" x14ac:dyDescent="0.35">
      <c r="A7565">
        <v>2015</v>
      </c>
      <c r="B7565" s="17">
        <f t="shared" si="118"/>
        <v>251</v>
      </c>
      <c r="C7565" s="19">
        <v>22.51348684463354</v>
      </c>
      <c r="D7565" s="13">
        <v>29.1</v>
      </c>
      <c r="E7565" s="13">
        <v>13.9</v>
      </c>
      <c r="F7565" s="10">
        <v>0</v>
      </c>
    </row>
    <row r="7566" spans="1:6" x14ac:dyDescent="0.35">
      <c r="A7566">
        <v>2015</v>
      </c>
      <c r="B7566" s="17">
        <f t="shared" si="118"/>
        <v>252</v>
      </c>
      <c r="C7566" s="19">
        <v>25.100925239440478</v>
      </c>
      <c r="D7566" s="13">
        <v>31</v>
      </c>
      <c r="E7566" s="13">
        <v>14.5</v>
      </c>
      <c r="F7566" s="10">
        <v>0</v>
      </c>
    </row>
    <row r="7567" spans="1:6" x14ac:dyDescent="0.35">
      <c r="A7567">
        <v>2015</v>
      </c>
      <c r="B7567" s="17">
        <f t="shared" si="118"/>
        <v>253</v>
      </c>
      <c r="C7567" s="19">
        <v>24.661918719289332</v>
      </c>
      <c r="D7567" s="13">
        <v>32</v>
      </c>
      <c r="E7567" s="13">
        <v>15.9</v>
      </c>
      <c r="F7567" s="10">
        <v>0</v>
      </c>
    </row>
    <row r="7568" spans="1:6" x14ac:dyDescent="0.35">
      <c r="A7568">
        <v>2015</v>
      </c>
      <c r="B7568" s="17">
        <f t="shared" si="118"/>
        <v>254</v>
      </c>
      <c r="C7568" s="19">
        <v>21.433899467932935</v>
      </c>
      <c r="D7568" s="13">
        <v>29.5</v>
      </c>
      <c r="E7568" s="13">
        <v>14.6</v>
      </c>
      <c r="F7568" s="10">
        <v>0</v>
      </c>
    </row>
    <row r="7569" spans="1:6" x14ac:dyDescent="0.35">
      <c r="A7569">
        <v>2015</v>
      </c>
      <c r="B7569" s="17">
        <f t="shared" si="118"/>
        <v>255</v>
      </c>
      <c r="C7569" s="19">
        <v>16.156557992833847</v>
      </c>
      <c r="D7569" s="13">
        <v>27</v>
      </c>
      <c r="E7569" s="13">
        <v>16.5</v>
      </c>
      <c r="F7569" s="10">
        <v>0</v>
      </c>
    </row>
    <row r="7570" spans="1:6" x14ac:dyDescent="0.35">
      <c r="A7570">
        <v>2015</v>
      </c>
      <c r="B7570" s="17">
        <f t="shared" si="118"/>
        <v>256</v>
      </c>
      <c r="C7570" s="19">
        <v>20.145102948298454</v>
      </c>
      <c r="D7570" s="13">
        <v>28.6</v>
      </c>
      <c r="E7570" s="13">
        <v>14.2</v>
      </c>
      <c r="F7570" s="10">
        <v>0</v>
      </c>
    </row>
    <row r="7571" spans="1:6" x14ac:dyDescent="0.35">
      <c r="A7571">
        <v>2015</v>
      </c>
      <c r="B7571" s="17">
        <f t="shared" si="118"/>
        <v>257</v>
      </c>
      <c r="C7571" s="19">
        <v>18.959013781826716</v>
      </c>
      <c r="D7571" s="13">
        <v>27.3</v>
      </c>
      <c r="E7571" s="13">
        <v>13.5</v>
      </c>
      <c r="F7571" s="10">
        <v>0</v>
      </c>
    </row>
    <row r="7572" spans="1:6" x14ac:dyDescent="0.35">
      <c r="A7572">
        <v>2015</v>
      </c>
      <c r="B7572" s="17">
        <f t="shared" si="118"/>
        <v>258</v>
      </c>
      <c r="C7572" s="19">
        <v>16.049050279135503</v>
      </c>
      <c r="D7572" s="13">
        <v>28</v>
      </c>
      <c r="E7572" s="13">
        <v>17</v>
      </c>
      <c r="F7572" s="11">
        <v>0</v>
      </c>
    </row>
    <row r="7573" spans="1:6" x14ac:dyDescent="0.35">
      <c r="A7573">
        <v>2015</v>
      </c>
      <c r="B7573" s="17">
        <f t="shared" ref="B7573:B7636" si="119">B7572+1</f>
        <v>259</v>
      </c>
      <c r="C7573" s="19">
        <v>21.941153050333295</v>
      </c>
      <c r="D7573" s="13">
        <v>29</v>
      </c>
      <c r="E7573" s="13">
        <v>13.6</v>
      </c>
      <c r="F7573" s="10">
        <v>0</v>
      </c>
    </row>
    <row r="7574" spans="1:6" x14ac:dyDescent="0.35">
      <c r="A7574">
        <v>2015</v>
      </c>
      <c r="B7574" s="17">
        <f t="shared" si="119"/>
        <v>260</v>
      </c>
      <c r="C7574" s="19">
        <v>20.039839486446954</v>
      </c>
      <c r="D7574" s="13">
        <v>28.2</v>
      </c>
      <c r="E7574" s="13">
        <v>13.6</v>
      </c>
      <c r="F7574" s="10">
        <v>0</v>
      </c>
    </row>
    <row r="7575" spans="1:6" x14ac:dyDescent="0.35">
      <c r="A7575">
        <v>2015</v>
      </c>
      <c r="B7575" s="17">
        <f t="shared" si="119"/>
        <v>261</v>
      </c>
      <c r="C7575" s="19">
        <v>19.716616598110949</v>
      </c>
      <c r="D7575" s="13">
        <v>28.8</v>
      </c>
      <c r="E7575" s="13">
        <v>14.3</v>
      </c>
      <c r="F7575" s="10">
        <v>0</v>
      </c>
    </row>
    <row r="7576" spans="1:6" x14ac:dyDescent="0.35">
      <c r="A7576">
        <v>2015</v>
      </c>
      <c r="B7576" s="17">
        <f t="shared" si="119"/>
        <v>262</v>
      </c>
      <c r="C7576" s="19">
        <v>23.610865079543984</v>
      </c>
      <c r="D7576" s="13">
        <v>33.299999999999997</v>
      </c>
      <c r="E7576" s="13">
        <v>15.8</v>
      </c>
      <c r="F7576" s="10">
        <v>0</v>
      </c>
    </row>
    <row r="7577" spans="1:6" x14ac:dyDescent="0.35">
      <c r="A7577">
        <v>2015</v>
      </c>
      <c r="B7577" s="17">
        <f t="shared" si="119"/>
        <v>263</v>
      </c>
      <c r="C7577" s="19">
        <v>15.745339099765264</v>
      </c>
      <c r="D7577" s="13">
        <v>30.4</v>
      </c>
      <c r="E7577" s="13">
        <v>19</v>
      </c>
      <c r="F7577" s="10">
        <v>0</v>
      </c>
    </row>
    <row r="7578" spans="1:6" x14ac:dyDescent="0.35">
      <c r="A7578">
        <v>2015</v>
      </c>
      <c r="B7578" s="17">
        <f t="shared" si="119"/>
        <v>264</v>
      </c>
      <c r="C7578" s="19">
        <v>15.970165081404168</v>
      </c>
      <c r="D7578" s="13">
        <v>32.9</v>
      </c>
      <c r="E7578" s="13">
        <v>21</v>
      </c>
      <c r="F7578" s="10">
        <v>0</v>
      </c>
    </row>
    <row r="7579" spans="1:6" x14ac:dyDescent="0.35">
      <c r="A7579">
        <v>2015</v>
      </c>
      <c r="B7579" s="17">
        <f t="shared" si="119"/>
        <v>265</v>
      </c>
      <c r="C7579" s="19">
        <v>19.589215624507762</v>
      </c>
      <c r="D7579" s="13">
        <v>33.799999999999997</v>
      </c>
      <c r="E7579" s="13">
        <v>19.100000000000001</v>
      </c>
      <c r="F7579" s="10">
        <v>0</v>
      </c>
    </row>
    <row r="7580" spans="1:6" x14ac:dyDescent="0.35">
      <c r="A7580">
        <v>2015</v>
      </c>
      <c r="B7580" s="17">
        <f t="shared" si="119"/>
        <v>266</v>
      </c>
      <c r="C7580" s="19">
        <v>14.918778936042608</v>
      </c>
      <c r="D7580" s="13">
        <v>30.4</v>
      </c>
      <c r="E7580" s="13">
        <v>21</v>
      </c>
      <c r="F7580" s="10">
        <v>0</v>
      </c>
    </row>
    <row r="7581" spans="1:6" x14ac:dyDescent="0.35">
      <c r="A7581">
        <v>2015</v>
      </c>
      <c r="B7581" s="17">
        <f t="shared" si="119"/>
        <v>267</v>
      </c>
      <c r="C7581" s="19">
        <v>16.808619914227357</v>
      </c>
      <c r="D7581" s="13">
        <v>29.1</v>
      </c>
      <c r="E7581" s="13">
        <v>16</v>
      </c>
      <c r="F7581" s="10">
        <v>0</v>
      </c>
    </row>
    <row r="7582" spans="1:6" x14ac:dyDescent="0.35">
      <c r="A7582">
        <v>2015</v>
      </c>
      <c r="B7582" s="17">
        <f t="shared" si="119"/>
        <v>268</v>
      </c>
      <c r="C7582" s="19">
        <v>15.693603618255617</v>
      </c>
      <c r="D7582" s="13">
        <v>28.1</v>
      </c>
      <c r="E7582" s="13">
        <v>16</v>
      </c>
      <c r="F7582" s="10">
        <v>0</v>
      </c>
    </row>
    <row r="7583" spans="1:6" x14ac:dyDescent="0.35">
      <c r="A7583">
        <v>2015</v>
      </c>
      <c r="B7583" s="17">
        <f t="shared" si="119"/>
        <v>269</v>
      </c>
      <c r="C7583" s="19">
        <v>18.325344660346524</v>
      </c>
      <c r="D7583" s="13">
        <v>28</v>
      </c>
      <c r="E7583" s="13">
        <v>13.7</v>
      </c>
      <c r="F7583" s="10">
        <v>0</v>
      </c>
    </row>
    <row r="7584" spans="1:6" x14ac:dyDescent="0.35">
      <c r="A7584">
        <v>2015</v>
      </c>
      <c r="B7584" s="17">
        <f t="shared" si="119"/>
        <v>270</v>
      </c>
      <c r="C7584" s="19">
        <v>18.026511559135617</v>
      </c>
      <c r="D7584" s="13">
        <v>31.2</v>
      </c>
      <c r="E7584" s="13">
        <v>17</v>
      </c>
      <c r="F7584" s="10">
        <v>0</v>
      </c>
    </row>
    <row r="7585" spans="1:6" x14ac:dyDescent="0.35">
      <c r="A7585">
        <v>2015</v>
      </c>
      <c r="B7585" s="17">
        <f t="shared" si="119"/>
        <v>271</v>
      </c>
      <c r="C7585" s="19">
        <v>14.987540928603005</v>
      </c>
      <c r="D7585" s="13">
        <v>24</v>
      </c>
      <c r="E7585" s="13">
        <v>17.399999999999999</v>
      </c>
      <c r="F7585" s="10">
        <v>0</v>
      </c>
    </row>
    <row r="7586" spans="1:6" x14ac:dyDescent="0.35">
      <c r="A7586">
        <v>2015</v>
      </c>
      <c r="B7586" s="17">
        <f t="shared" si="119"/>
        <v>272</v>
      </c>
      <c r="C7586" s="19">
        <v>14.969867053683894</v>
      </c>
      <c r="D7586" s="13">
        <v>26.7</v>
      </c>
      <c r="E7586" s="13">
        <v>15</v>
      </c>
      <c r="F7586" s="10">
        <v>0</v>
      </c>
    </row>
    <row r="7587" spans="1:6" x14ac:dyDescent="0.35">
      <c r="A7587">
        <v>2015</v>
      </c>
      <c r="B7587" s="17">
        <f t="shared" si="119"/>
        <v>273</v>
      </c>
      <c r="C7587" s="19">
        <v>16.106561550109095</v>
      </c>
      <c r="D7587" s="13">
        <v>27.6</v>
      </c>
      <c r="E7587" s="13">
        <v>14.5</v>
      </c>
      <c r="F7587" s="10">
        <v>0</v>
      </c>
    </row>
    <row r="7588" spans="1:6" x14ac:dyDescent="0.35">
      <c r="A7588">
        <v>2015</v>
      </c>
      <c r="B7588" s="17">
        <f t="shared" si="119"/>
        <v>274</v>
      </c>
      <c r="C7588" s="19">
        <v>15.988541034491098</v>
      </c>
      <c r="D7588" s="13">
        <v>29.1</v>
      </c>
      <c r="E7588" s="13">
        <v>16</v>
      </c>
      <c r="F7588" s="10">
        <v>0</v>
      </c>
    </row>
    <row r="7589" spans="1:6" x14ac:dyDescent="0.35">
      <c r="A7589">
        <v>2015</v>
      </c>
      <c r="B7589" s="17">
        <f t="shared" si="119"/>
        <v>275</v>
      </c>
      <c r="C7589" s="19">
        <v>15.986714163255121</v>
      </c>
      <c r="D7589" s="13">
        <v>30.1</v>
      </c>
      <c r="E7589" s="13">
        <v>16.899999999999999</v>
      </c>
      <c r="F7589" s="10">
        <v>0</v>
      </c>
    </row>
    <row r="7590" spans="1:6" x14ac:dyDescent="0.35">
      <c r="A7590">
        <v>2015</v>
      </c>
      <c r="B7590" s="17">
        <f t="shared" si="119"/>
        <v>276</v>
      </c>
      <c r="C7590" s="19">
        <v>14.597706296330928</v>
      </c>
      <c r="D7590" s="13">
        <v>29.3</v>
      </c>
      <c r="E7590" s="13">
        <v>17.5</v>
      </c>
      <c r="F7590" s="10">
        <v>0</v>
      </c>
    </row>
    <row r="7591" spans="1:6" x14ac:dyDescent="0.35">
      <c r="A7591">
        <v>2015</v>
      </c>
      <c r="B7591" s="17">
        <f t="shared" si="119"/>
        <v>277</v>
      </c>
      <c r="C7591" s="19">
        <v>21.236071155137644</v>
      </c>
      <c r="D7591" s="13">
        <v>35.200000000000003</v>
      </c>
      <c r="E7591" s="13">
        <v>17.600000000000001</v>
      </c>
      <c r="F7591" s="10">
        <v>0</v>
      </c>
    </row>
    <row r="7592" spans="1:6" x14ac:dyDescent="0.35">
      <c r="A7592">
        <v>2015</v>
      </c>
      <c r="B7592" s="17">
        <f t="shared" si="119"/>
        <v>278</v>
      </c>
      <c r="C7592" s="19">
        <v>20.10453730415275</v>
      </c>
      <c r="D7592" s="13">
        <v>35.5</v>
      </c>
      <c r="E7592" s="13">
        <v>19.7</v>
      </c>
      <c r="F7592" s="10">
        <v>0</v>
      </c>
    </row>
    <row r="7593" spans="1:6" x14ac:dyDescent="0.35">
      <c r="A7593">
        <v>2015</v>
      </c>
      <c r="B7593" s="17">
        <f t="shared" si="119"/>
        <v>279</v>
      </c>
      <c r="C7593" s="19">
        <v>13.699529013489354</v>
      </c>
      <c r="D7593" s="13">
        <v>28.5</v>
      </c>
      <c r="E7593" s="13">
        <v>18</v>
      </c>
      <c r="F7593" s="10">
        <v>0</v>
      </c>
    </row>
    <row r="7594" spans="1:6" x14ac:dyDescent="0.35">
      <c r="A7594">
        <v>2015</v>
      </c>
      <c r="B7594" s="17">
        <f t="shared" si="119"/>
        <v>280</v>
      </c>
      <c r="C7594" s="19">
        <v>13.47264791809793</v>
      </c>
      <c r="D7594" s="13">
        <v>25.2</v>
      </c>
      <c r="E7594" s="13">
        <v>16</v>
      </c>
      <c r="F7594" s="10">
        <v>0</v>
      </c>
    </row>
    <row r="7595" spans="1:6" x14ac:dyDescent="0.35">
      <c r="A7595">
        <v>2015</v>
      </c>
      <c r="B7595" s="17">
        <f t="shared" si="119"/>
        <v>281</v>
      </c>
      <c r="C7595" s="19">
        <v>13.363010821761913</v>
      </c>
      <c r="D7595" s="13">
        <v>22.4</v>
      </c>
      <c r="E7595" s="13">
        <v>13</v>
      </c>
      <c r="F7595" s="10">
        <v>0</v>
      </c>
    </row>
    <row r="7596" spans="1:6" x14ac:dyDescent="0.35">
      <c r="A7596">
        <v>2015</v>
      </c>
      <c r="B7596" s="17">
        <f t="shared" si="119"/>
        <v>282</v>
      </c>
      <c r="C7596" s="19">
        <v>16.787614352032222</v>
      </c>
      <c r="D7596" s="13">
        <v>24.4</v>
      </c>
      <c r="E7596" s="13">
        <v>10</v>
      </c>
      <c r="F7596" s="10">
        <v>0</v>
      </c>
    </row>
    <row r="7597" spans="1:6" x14ac:dyDescent="0.35">
      <c r="A7597">
        <v>2015</v>
      </c>
      <c r="B7597" s="17">
        <f t="shared" si="119"/>
        <v>283</v>
      </c>
      <c r="C7597" s="19">
        <v>20.270555457142407</v>
      </c>
      <c r="D7597" s="13">
        <v>29</v>
      </c>
      <c r="E7597" s="13">
        <v>12.2</v>
      </c>
      <c r="F7597" s="10">
        <v>0</v>
      </c>
    </row>
    <row r="7598" spans="1:6" x14ac:dyDescent="0.35">
      <c r="A7598">
        <v>2015</v>
      </c>
      <c r="B7598" s="17">
        <f t="shared" si="119"/>
        <v>284</v>
      </c>
      <c r="C7598" s="19">
        <v>13.053004695306969</v>
      </c>
      <c r="D7598" s="13">
        <v>27.6</v>
      </c>
      <c r="E7598" s="13">
        <v>18</v>
      </c>
      <c r="F7598" s="10">
        <v>0</v>
      </c>
    </row>
    <row r="7599" spans="1:6" x14ac:dyDescent="0.35">
      <c r="A7599">
        <v>2015</v>
      </c>
      <c r="B7599" s="17">
        <f t="shared" si="119"/>
        <v>285</v>
      </c>
      <c r="C7599" s="19">
        <v>13.037909520284364</v>
      </c>
      <c r="D7599" s="13">
        <v>26.4</v>
      </c>
      <c r="E7599" s="13">
        <v>18</v>
      </c>
      <c r="F7599" s="10">
        <v>0</v>
      </c>
    </row>
    <row r="7600" spans="1:6" x14ac:dyDescent="0.35">
      <c r="A7600">
        <v>2015</v>
      </c>
      <c r="B7600" s="17">
        <f t="shared" si="119"/>
        <v>286</v>
      </c>
      <c r="C7600" s="19">
        <v>13.254169083328692</v>
      </c>
      <c r="D7600" s="13">
        <v>22</v>
      </c>
      <c r="E7600" s="13">
        <v>15</v>
      </c>
      <c r="F7600" s="10">
        <v>0</v>
      </c>
    </row>
    <row r="7601" spans="1:6" x14ac:dyDescent="0.35">
      <c r="A7601">
        <v>2015</v>
      </c>
      <c r="B7601" s="17">
        <f t="shared" si="119"/>
        <v>287</v>
      </c>
      <c r="C7601" s="19">
        <v>14.250970354687288</v>
      </c>
      <c r="D7601" s="13">
        <v>24.7</v>
      </c>
      <c r="E7601" s="13">
        <v>11.8</v>
      </c>
      <c r="F7601" s="10">
        <v>4</v>
      </c>
    </row>
    <row r="7602" spans="1:6" x14ac:dyDescent="0.35">
      <c r="A7602">
        <v>2015</v>
      </c>
      <c r="B7602" s="17">
        <f t="shared" si="119"/>
        <v>288</v>
      </c>
      <c r="C7602" s="19">
        <v>15.700190260006741</v>
      </c>
      <c r="D7602" s="13">
        <v>27</v>
      </c>
      <c r="E7602" s="13">
        <v>12.8</v>
      </c>
      <c r="F7602" s="10">
        <v>0</v>
      </c>
    </row>
    <row r="7603" spans="1:6" x14ac:dyDescent="0.35">
      <c r="A7603">
        <v>2015</v>
      </c>
      <c r="B7603" s="17">
        <f t="shared" si="119"/>
        <v>289</v>
      </c>
      <c r="C7603" s="19">
        <v>19.085875752652118</v>
      </c>
      <c r="D7603" s="13">
        <v>29.7</v>
      </c>
      <c r="E7603" s="13">
        <v>13.6</v>
      </c>
      <c r="F7603" s="10">
        <v>0</v>
      </c>
    </row>
    <row r="7604" spans="1:6" x14ac:dyDescent="0.35">
      <c r="A7604">
        <v>2015</v>
      </c>
      <c r="B7604" s="17">
        <f t="shared" si="119"/>
        <v>290</v>
      </c>
      <c r="C7604" s="19">
        <v>12.54824033740255</v>
      </c>
      <c r="D7604" s="13">
        <v>27</v>
      </c>
      <c r="E7604" s="13">
        <v>16.5</v>
      </c>
      <c r="F7604" s="10">
        <v>0</v>
      </c>
    </row>
    <row r="7605" spans="1:6" x14ac:dyDescent="0.35">
      <c r="A7605">
        <v>2015</v>
      </c>
      <c r="B7605" s="17">
        <f t="shared" si="119"/>
        <v>291</v>
      </c>
      <c r="C7605" s="19">
        <v>12.387823689751222</v>
      </c>
      <c r="D7605" s="13">
        <v>26.2</v>
      </c>
      <c r="E7605" s="13">
        <v>16</v>
      </c>
      <c r="F7605" s="10">
        <v>0</v>
      </c>
    </row>
    <row r="7606" spans="1:6" x14ac:dyDescent="0.35">
      <c r="A7606">
        <v>2015</v>
      </c>
      <c r="B7606" s="17">
        <f t="shared" si="119"/>
        <v>292</v>
      </c>
      <c r="C7606" s="19">
        <v>12.868378565982709</v>
      </c>
      <c r="D7606" s="13">
        <v>24</v>
      </c>
      <c r="E7606" s="13">
        <v>18</v>
      </c>
      <c r="F7606" s="10">
        <v>6</v>
      </c>
    </row>
    <row r="7607" spans="1:6" x14ac:dyDescent="0.35">
      <c r="A7607">
        <v>2015</v>
      </c>
      <c r="B7607" s="17">
        <f t="shared" si="119"/>
        <v>293</v>
      </c>
      <c r="C7607" s="19">
        <v>12.127611837834291</v>
      </c>
      <c r="D7607" s="13">
        <v>24.5</v>
      </c>
      <c r="E7607" s="13">
        <v>15</v>
      </c>
      <c r="F7607" s="10">
        <v>2</v>
      </c>
    </row>
    <row r="7608" spans="1:6" x14ac:dyDescent="0.35">
      <c r="A7608">
        <v>2015</v>
      </c>
      <c r="B7608" s="17">
        <f t="shared" si="119"/>
        <v>294</v>
      </c>
      <c r="C7608" s="19">
        <v>12.029453750186281</v>
      </c>
      <c r="D7608" s="13">
        <v>24.6</v>
      </c>
      <c r="E7608" s="13">
        <v>15</v>
      </c>
      <c r="F7608" s="10">
        <v>7</v>
      </c>
    </row>
    <row r="7609" spans="1:6" x14ac:dyDescent="0.35">
      <c r="A7609">
        <v>2015</v>
      </c>
      <c r="B7609" s="17">
        <f t="shared" si="119"/>
        <v>295</v>
      </c>
      <c r="C7609" s="19">
        <v>13.342446397496536</v>
      </c>
      <c r="D7609" s="13">
        <v>26.9</v>
      </c>
      <c r="E7609" s="13">
        <v>14</v>
      </c>
      <c r="F7609" s="10">
        <v>6</v>
      </c>
    </row>
    <row r="7610" spans="1:6" x14ac:dyDescent="0.35">
      <c r="A7610">
        <v>2015</v>
      </c>
      <c r="B7610" s="17">
        <f t="shared" si="119"/>
        <v>296</v>
      </c>
      <c r="C7610" s="19">
        <v>14.061027671179824</v>
      </c>
      <c r="D7610" s="13">
        <v>25.7</v>
      </c>
      <c r="E7610" s="13">
        <v>12</v>
      </c>
      <c r="F7610" s="10">
        <v>0</v>
      </c>
    </row>
    <row r="7611" spans="1:6" x14ac:dyDescent="0.35">
      <c r="A7611">
        <v>2015</v>
      </c>
      <c r="B7611" s="17">
        <f t="shared" si="119"/>
        <v>297</v>
      </c>
      <c r="C7611" s="19">
        <v>12.009707095560321</v>
      </c>
      <c r="D7611" s="13">
        <v>21.4</v>
      </c>
      <c r="E7611" s="13">
        <v>14</v>
      </c>
      <c r="F7611" s="10">
        <v>0</v>
      </c>
    </row>
    <row r="7612" spans="1:6" x14ac:dyDescent="0.35">
      <c r="A7612">
        <v>2015</v>
      </c>
      <c r="B7612" s="17">
        <f t="shared" si="119"/>
        <v>298</v>
      </c>
      <c r="C7612" s="19">
        <v>11.949898138871674</v>
      </c>
      <c r="D7612" s="13">
        <v>24.3</v>
      </c>
      <c r="E7612" s="13">
        <v>13.1</v>
      </c>
      <c r="F7612" s="10">
        <f>2+3</f>
        <v>5</v>
      </c>
    </row>
    <row r="7613" spans="1:6" x14ac:dyDescent="0.35">
      <c r="A7613">
        <v>2015</v>
      </c>
      <c r="B7613" s="17">
        <f t="shared" si="119"/>
        <v>299</v>
      </c>
      <c r="C7613" s="19">
        <v>11.536630894712866</v>
      </c>
      <c r="D7613" s="13">
        <v>24.3</v>
      </c>
      <c r="E7613" s="13">
        <v>15</v>
      </c>
      <c r="F7613" s="10">
        <v>4</v>
      </c>
    </row>
    <row r="7614" spans="1:6" x14ac:dyDescent="0.35">
      <c r="A7614">
        <v>2015</v>
      </c>
      <c r="B7614" s="17">
        <f t="shared" si="119"/>
        <v>300</v>
      </c>
      <c r="C7614" s="19">
        <v>11.439132238288341</v>
      </c>
      <c r="D7614" s="13">
        <v>24.4</v>
      </c>
      <c r="E7614" s="13">
        <v>15</v>
      </c>
      <c r="F7614" s="10">
        <v>0</v>
      </c>
    </row>
    <row r="7615" spans="1:6" x14ac:dyDescent="0.35">
      <c r="A7615">
        <v>2015</v>
      </c>
      <c r="B7615" s="17">
        <f t="shared" si="119"/>
        <v>301</v>
      </c>
      <c r="C7615" s="19">
        <v>11.490450079408145</v>
      </c>
      <c r="D7615" s="13">
        <v>21.6</v>
      </c>
      <c r="E7615" s="13">
        <v>13.6</v>
      </c>
      <c r="F7615" s="10">
        <v>0</v>
      </c>
    </row>
    <row r="7616" spans="1:6" x14ac:dyDescent="0.35">
      <c r="A7616">
        <v>2015</v>
      </c>
      <c r="B7616" s="17">
        <f t="shared" si="119"/>
        <v>302</v>
      </c>
      <c r="C7616" s="19">
        <v>12.34169168063897</v>
      </c>
      <c r="D7616" s="13">
        <v>24.3</v>
      </c>
      <c r="E7616" s="13">
        <v>11.7</v>
      </c>
      <c r="F7616" s="10">
        <v>0</v>
      </c>
    </row>
    <row r="7617" spans="1:6" x14ac:dyDescent="0.35">
      <c r="A7617">
        <v>2015</v>
      </c>
      <c r="B7617" s="17">
        <f t="shared" si="119"/>
        <v>303</v>
      </c>
      <c r="C7617" s="19">
        <v>12.566141978912327</v>
      </c>
      <c r="D7617" s="13">
        <v>26</v>
      </c>
      <c r="E7617" s="13">
        <v>13</v>
      </c>
      <c r="F7617" s="10">
        <v>0</v>
      </c>
    </row>
    <row r="7618" spans="1:6" x14ac:dyDescent="0.35">
      <c r="A7618">
        <v>2015</v>
      </c>
      <c r="B7618" s="17">
        <f t="shared" si="119"/>
        <v>304</v>
      </c>
      <c r="C7618" s="19">
        <v>11.224980184123227</v>
      </c>
      <c r="D7618" s="13">
        <v>22</v>
      </c>
      <c r="E7618" s="13">
        <v>14.1</v>
      </c>
      <c r="F7618" s="10">
        <v>0</v>
      </c>
    </row>
    <row r="7619" spans="1:6" x14ac:dyDescent="0.35">
      <c r="A7619">
        <v>2015</v>
      </c>
      <c r="B7619" s="17">
        <f t="shared" si="119"/>
        <v>305</v>
      </c>
      <c r="C7619" s="19">
        <v>11.692173815186903</v>
      </c>
      <c r="D7619" s="13">
        <v>16.2</v>
      </c>
      <c r="E7619" s="13">
        <v>12</v>
      </c>
      <c r="F7619" s="10">
        <v>0</v>
      </c>
    </row>
    <row r="7620" spans="1:6" x14ac:dyDescent="0.35">
      <c r="A7620">
        <v>2015</v>
      </c>
      <c r="B7620" s="17">
        <f t="shared" si="119"/>
        <v>306</v>
      </c>
      <c r="C7620" s="19">
        <v>10.881967894914252</v>
      </c>
      <c r="D7620" s="13">
        <v>19</v>
      </c>
      <c r="E7620" s="13">
        <v>9.5</v>
      </c>
      <c r="F7620" s="10">
        <v>4</v>
      </c>
    </row>
    <row r="7621" spans="1:6" x14ac:dyDescent="0.35">
      <c r="A7621">
        <v>2015</v>
      </c>
      <c r="B7621" s="17">
        <f t="shared" si="119"/>
        <v>307</v>
      </c>
      <c r="C7621" s="19">
        <v>10.794561829744342</v>
      </c>
      <c r="D7621" s="13">
        <v>20.399999999999999</v>
      </c>
      <c r="E7621" s="13">
        <v>10.8</v>
      </c>
      <c r="F7621" s="10">
        <v>0</v>
      </c>
    </row>
    <row r="7622" spans="1:6" x14ac:dyDescent="0.35">
      <c r="A7622">
        <v>2015</v>
      </c>
      <c r="B7622" s="17">
        <f t="shared" si="119"/>
        <v>308</v>
      </c>
      <c r="C7622" s="19">
        <v>10.996541613394099</v>
      </c>
      <c r="D7622" s="13">
        <v>21.7</v>
      </c>
      <c r="E7622" s="13">
        <v>10.5</v>
      </c>
      <c r="F7622" s="10">
        <v>0</v>
      </c>
    </row>
    <row r="7623" spans="1:6" x14ac:dyDescent="0.35">
      <c r="A7623">
        <v>2015</v>
      </c>
      <c r="B7623" s="17">
        <f t="shared" si="119"/>
        <v>309</v>
      </c>
      <c r="C7623" s="19">
        <v>12.416306994830462</v>
      </c>
      <c r="D7623" s="13">
        <v>24</v>
      </c>
      <c r="E7623" s="13">
        <v>10.5</v>
      </c>
      <c r="F7623" s="10">
        <v>0</v>
      </c>
    </row>
    <row r="7624" spans="1:6" x14ac:dyDescent="0.35">
      <c r="A7624">
        <v>2015</v>
      </c>
      <c r="B7624" s="17">
        <f t="shared" si="119"/>
        <v>310</v>
      </c>
      <c r="C7624" s="19">
        <v>14.960124780048782</v>
      </c>
      <c r="D7624" s="13">
        <v>27.5</v>
      </c>
      <c r="E7624" s="13">
        <v>12</v>
      </c>
      <c r="F7624" s="10">
        <v>0</v>
      </c>
    </row>
    <row r="7625" spans="1:6" x14ac:dyDescent="0.35">
      <c r="A7625">
        <v>2015</v>
      </c>
      <c r="B7625" s="17">
        <f t="shared" si="119"/>
        <v>311</v>
      </c>
      <c r="C7625" s="19">
        <v>14.053115161657852</v>
      </c>
      <c r="D7625" s="13">
        <v>28</v>
      </c>
      <c r="E7625" s="13">
        <v>13</v>
      </c>
      <c r="F7625" s="10">
        <v>0</v>
      </c>
    </row>
    <row r="7626" spans="1:6" x14ac:dyDescent="0.35">
      <c r="A7626">
        <v>2015</v>
      </c>
      <c r="B7626" s="17">
        <f t="shared" si="119"/>
        <v>312</v>
      </c>
      <c r="C7626" s="19">
        <v>14.888775647997855</v>
      </c>
      <c r="D7626" s="13">
        <v>28.6</v>
      </c>
      <c r="E7626" s="13">
        <v>13</v>
      </c>
      <c r="F7626" s="10">
        <v>0</v>
      </c>
    </row>
    <row r="7627" spans="1:6" x14ac:dyDescent="0.35">
      <c r="A7627">
        <v>2015</v>
      </c>
      <c r="B7627" s="17">
        <f t="shared" si="119"/>
        <v>313</v>
      </c>
      <c r="C7627" s="19">
        <v>13.830793949039677</v>
      </c>
      <c r="D7627" s="13">
        <v>26</v>
      </c>
      <c r="E7627" s="13">
        <v>11</v>
      </c>
      <c r="F7627" s="10">
        <v>0</v>
      </c>
    </row>
    <row r="7628" spans="1:6" x14ac:dyDescent="0.35">
      <c r="A7628">
        <v>2015</v>
      </c>
      <c r="B7628" s="17">
        <f t="shared" si="119"/>
        <v>314</v>
      </c>
      <c r="C7628" s="19">
        <v>13.722358094457086</v>
      </c>
      <c r="D7628" s="13">
        <v>27</v>
      </c>
      <c r="E7628" s="13">
        <v>12</v>
      </c>
      <c r="F7628" s="10">
        <v>0</v>
      </c>
    </row>
    <row r="7629" spans="1:6" x14ac:dyDescent="0.35">
      <c r="A7629">
        <v>2015</v>
      </c>
      <c r="B7629" s="17">
        <f t="shared" si="119"/>
        <v>315</v>
      </c>
      <c r="C7629" s="19">
        <v>12.815605902319788</v>
      </c>
      <c r="D7629" s="13">
        <v>25</v>
      </c>
      <c r="E7629" s="13">
        <v>10.6</v>
      </c>
      <c r="F7629" s="10">
        <v>0</v>
      </c>
    </row>
    <row r="7630" spans="1:6" x14ac:dyDescent="0.35">
      <c r="A7630">
        <v>2015</v>
      </c>
      <c r="B7630" s="17">
        <f t="shared" si="119"/>
        <v>316</v>
      </c>
      <c r="C7630" s="19">
        <v>13.655467697763818</v>
      </c>
      <c r="D7630" s="13">
        <v>25.7</v>
      </c>
      <c r="E7630" s="13">
        <v>10.6</v>
      </c>
      <c r="F7630" s="10">
        <v>0</v>
      </c>
    </row>
    <row r="7631" spans="1:6" x14ac:dyDescent="0.35">
      <c r="A7631">
        <v>2015</v>
      </c>
      <c r="B7631" s="17">
        <f t="shared" si="119"/>
        <v>317</v>
      </c>
      <c r="C7631" s="19">
        <v>10.686470707748761</v>
      </c>
      <c r="D7631" s="13">
        <v>24.1</v>
      </c>
      <c r="E7631" s="13">
        <v>11.9</v>
      </c>
      <c r="F7631" s="10">
        <v>0</v>
      </c>
    </row>
    <row r="7632" spans="1:6" x14ac:dyDescent="0.35">
      <c r="A7632">
        <v>2015</v>
      </c>
      <c r="B7632" s="17">
        <f t="shared" si="119"/>
        <v>318</v>
      </c>
      <c r="C7632" s="19">
        <v>11.569215694357018</v>
      </c>
      <c r="D7632" s="13">
        <v>24</v>
      </c>
      <c r="E7632" s="13">
        <v>10.5</v>
      </c>
      <c r="F7632" s="10">
        <v>0</v>
      </c>
    </row>
    <row r="7633" spans="1:6" x14ac:dyDescent="0.35">
      <c r="A7633">
        <v>2015</v>
      </c>
      <c r="B7633" s="17">
        <f t="shared" si="119"/>
        <v>319</v>
      </c>
      <c r="C7633" s="19">
        <v>14.952827896938718</v>
      </c>
      <c r="D7633" s="13">
        <v>26</v>
      </c>
      <c r="E7633" s="13">
        <v>9.9</v>
      </c>
      <c r="F7633" s="10">
        <v>0</v>
      </c>
    </row>
    <row r="7634" spans="1:6" x14ac:dyDescent="0.35">
      <c r="A7634">
        <v>2015</v>
      </c>
      <c r="B7634" s="17">
        <f t="shared" si="119"/>
        <v>320</v>
      </c>
      <c r="C7634" s="19">
        <v>10.450952207216192</v>
      </c>
      <c r="D7634" s="13">
        <v>22</v>
      </c>
      <c r="E7634" s="13">
        <v>9.8000000000000007</v>
      </c>
      <c r="F7634" s="10">
        <v>0</v>
      </c>
    </row>
    <row r="7635" spans="1:6" x14ac:dyDescent="0.35">
      <c r="A7635">
        <v>2015</v>
      </c>
      <c r="B7635" s="17">
        <f t="shared" si="119"/>
        <v>321</v>
      </c>
      <c r="C7635" s="19">
        <v>10.553171956180577</v>
      </c>
      <c r="D7635" s="13">
        <v>23.2</v>
      </c>
      <c r="E7635" s="13">
        <v>10.7</v>
      </c>
      <c r="F7635" s="10">
        <v>0</v>
      </c>
    </row>
    <row r="7636" spans="1:6" x14ac:dyDescent="0.35">
      <c r="A7636">
        <v>2015</v>
      </c>
      <c r="B7636" s="17">
        <f t="shared" si="119"/>
        <v>322</v>
      </c>
      <c r="C7636" s="19">
        <v>10.478599220425101</v>
      </c>
      <c r="D7636" s="13">
        <v>23.5</v>
      </c>
      <c r="E7636" s="13">
        <v>11</v>
      </c>
      <c r="F7636" s="10">
        <v>0</v>
      </c>
    </row>
    <row r="7637" spans="1:6" x14ac:dyDescent="0.35">
      <c r="A7637">
        <v>2015</v>
      </c>
      <c r="B7637" s="17">
        <f t="shared" ref="B7637:B7678" si="120">B7636+1</f>
        <v>323</v>
      </c>
      <c r="C7637" s="19">
        <v>14.705083206780586</v>
      </c>
      <c r="D7637" s="13">
        <v>23.3</v>
      </c>
      <c r="E7637" s="13">
        <v>6.5</v>
      </c>
      <c r="F7637" s="10">
        <v>0</v>
      </c>
    </row>
    <row r="7638" spans="1:6" x14ac:dyDescent="0.35">
      <c r="A7638">
        <v>2015</v>
      </c>
      <c r="B7638" s="17">
        <f t="shared" si="120"/>
        <v>324</v>
      </c>
      <c r="C7638" s="19">
        <v>14.604940136775788</v>
      </c>
      <c r="D7638" s="13">
        <v>23.4</v>
      </c>
      <c r="E7638" s="13">
        <v>6.6</v>
      </c>
      <c r="F7638" s="10">
        <v>0</v>
      </c>
    </row>
    <row r="7639" spans="1:6" x14ac:dyDescent="0.35">
      <c r="A7639">
        <v>2015</v>
      </c>
      <c r="B7639" s="17">
        <f t="shared" si="120"/>
        <v>325</v>
      </c>
      <c r="C7639" s="19">
        <v>9.9907782075783871</v>
      </c>
      <c r="D7639" s="13">
        <v>20</v>
      </c>
      <c r="E7639" s="13">
        <v>8</v>
      </c>
      <c r="F7639" s="10">
        <v>0</v>
      </c>
    </row>
    <row r="7640" spans="1:6" x14ac:dyDescent="0.35">
      <c r="A7640">
        <v>2015</v>
      </c>
      <c r="B7640" s="17">
        <f t="shared" si="120"/>
        <v>326</v>
      </c>
      <c r="C7640" s="19">
        <v>12.58193475259281</v>
      </c>
      <c r="D7640" s="13">
        <v>15</v>
      </c>
      <c r="E7640" s="13">
        <v>0</v>
      </c>
      <c r="F7640" s="10">
        <v>0</v>
      </c>
    </row>
    <row r="7641" spans="1:6" x14ac:dyDescent="0.35">
      <c r="A7641">
        <v>2015</v>
      </c>
      <c r="B7641" s="17">
        <f t="shared" si="120"/>
        <v>327</v>
      </c>
      <c r="C7641" s="19">
        <v>9.2945268953191214</v>
      </c>
      <c r="D7641" s="13">
        <v>13.5</v>
      </c>
      <c r="E7641" s="13">
        <v>4.2</v>
      </c>
      <c r="F7641" s="10">
        <v>3</v>
      </c>
    </row>
    <row r="7642" spans="1:6" x14ac:dyDescent="0.35">
      <c r="A7642">
        <v>2015</v>
      </c>
      <c r="B7642" s="17">
        <f t="shared" si="120"/>
        <v>328</v>
      </c>
      <c r="C7642" s="19">
        <v>9.9557055408675765</v>
      </c>
      <c r="D7642" s="13">
        <v>15.3</v>
      </c>
      <c r="E7642" s="13">
        <v>3</v>
      </c>
      <c r="F7642" s="10">
        <v>0</v>
      </c>
    </row>
    <row r="7643" spans="1:6" x14ac:dyDescent="0.35">
      <c r="A7643">
        <v>2015</v>
      </c>
      <c r="B7643" s="17">
        <f t="shared" si="120"/>
        <v>329</v>
      </c>
      <c r="C7643" s="19">
        <v>10.200297119985558</v>
      </c>
      <c r="D7643" s="13">
        <v>15.8</v>
      </c>
      <c r="E7643" s="13">
        <v>3</v>
      </c>
      <c r="F7643" s="10">
        <v>0</v>
      </c>
    </row>
    <row r="7644" spans="1:6" x14ac:dyDescent="0.35">
      <c r="A7644">
        <v>2015</v>
      </c>
      <c r="B7644" s="17">
        <f t="shared" si="120"/>
        <v>330</v>
      </c>
      <c r="C7644" s="19">
        <v>13.110488806531814</v>
      </c>
      <c r="D7644" s="13">
        <v>18.600000000000001</v>
      </c>
      <c r="E7644" s="13">
        <v>3</v>
      </c>
      <c r="F7644" s="10">
        <v>0</v>
      </c>
    </row>
    <row r="7645" spans="1:6" x14ac:dyDescent="0.35">
      <c r="A7645">
        <v>2015</v>
      </c>
      <c r="B7645" s="17">
        <f t="shared" si="120"/>
        <v>331</v>
      </c>
      <c r="C7645" s="19">
        <v>9.8941669838777564</v>
      </c>
      <c r="D7645" s="13">
        <v>17.5</v>
      </c>
      <c r="E7645" s="13">
        <v>5</v>
      </c>
      <c r="F7645" s="10">
        <v>0</v>
      </c>
    </row>
    <row r="7646" spans="1:6" x14ac:dyDescent="0.35">
      <c r="A7646">
        <v>2015</v>
      </c>
      <c r="B7646" s="17">
        <f t="shared" si="120"/>
        <v>332</v>
      </c>
      <c r="C7646" s="19">
        <v>9.3006551489604448</v>
      </c>
      <c r="D7646" s="13">
        <v>18.3</v>
      </c>
      <c r="E7646" s="13">
        <v>7</v>
      </c>
      <c r="F7646" s="10">
        <v>0</v>
      </c>
    </row>
    <row r="7647" spans="1:6" x14ac:dyDescent="0.35">
      <c r="A7647">
        <v>2015</v>
      </c>
      <c r="B7647" s="17">
        <f t="shared" si="120"/>
        <v>333</v>
      </c>
      <c r="C7647" s="19">
        <v>12.202451974335872</v>
      </c>
      <c r="D7647" s="13">
        <v>21</v>
      </c>
      <c r="E7647" s="13">
        <v>5.9</v>
      </c>
      <c r="F7647" s="10">
        <v>0</v>
      </c>
    </row>
    <row r="7648" spans="1:6" x14ac:dyDescent="0.35">
      <c r="A7648">
        <v>2015</v>
      </c>
      <c r="B7648" s="17">
        <f t="shared" si="120"/>
        <v>334</v>
      </c>
      <c r="C7648" s="19">
        <v>12.40548594125832</v>
      </c>
      <c r="D7648" s="13">
        <v>22</v>
      </c>
      <c r="E7648" s="13">
        <v>6.7</v>
      </c>
      <c r="F7648" s="10">
        <v>0</v>
      </c>
    </row>
    <row r="7649" spans="1:6" x14ac:dyDescent="0.35">
      <c r="A7649">
        <v>2015</v>
      </c>
      <c r="B7649" s="17">
        <f t="shared" si="120"/>
        <v>335</v>
      </c>
      <c r="C7649" s="19">
        <v>12.079583573243436</v>
      </c>
      <c r="D7649" s="13">
        <v>23.1</v>
      </c>
      <c r="E7649" s="13">
        <v>8</v>
      </c>
      <c r="F7649" s="10">
        <v>0</v>
      </c>
    </row>
    <row r="7650" spans="1:6" x14ac:dyDescent="0.35">
      <c r="A7650">
        <v>2015</v>
      </c>
      <c r="B7650" s="17">
        <f t="shared" si="120"/>
        <v>336</v>
      </c>
      <c r="C7650" s="19">
        <v>10.60126829746836</v>
      </c>
      <c r="D7650" s="13">
        <v>21.7</v>
      </c>
      <c r="E7650" s="13">
        <v>7.9</v>
      </c>
      <c r="F7650" s="10">
        <v>0</v>
      </c>
    </row>
    <row r="7651" spans="1:6" x14ac:dyDescent="0.35">
      <c r="A7651">
        <v>2015</v>
      </c>
      <c r="B7651" s="17">
        <f t="shared" si="120"/>
        <v>337</v>
      </c>
      <c r="C7651" s="19">
        <v>12.939828113683037</v>
      </c>
      <c r="D7651" s="13">
        <v>23.3</v>
      </c>
      <c r="E7651" s="13">
        <v>7.5</v>
      </c>
      <c r="F7651" s="10">
        <v>0</v>
      </c>
    </row>
    <row r="7652" spans="1:6" x14ac:dyDescent="0.35">
      <c r="A7652">
        <v>2015</v>
      </c>
      <c r="B7652" s="17">
        <f t="shared" si="120"/>
        <v>338</v>
      </c>
      <c r="C7652" s="19">
        <v>13.505965270063902</v>
      </c>
      <c r="D7652" s="13">
        <v>23.3</v>
      </c>
      <c r="E7652" s="13">
        <v>7</v>
      </c>
      <c r="F7652" s="10">
        <v>0</v>
      </c>
    </row>
    <row r="7653" spans="1:6" x14ac:dyDescent="0.35">
      <c r="A7653">
        <v>2015</v>
      </c>
      <c r="B7653" s="17">
        <f t="shared" si="120"/>
        <v>339</v>
      </c>
      <c r="C7653" s="19">
        <v>13.450696591550916</v>
      </c>
      <c r="D7653" s="13">
        <v>23</v>
      </c>
      <c r="E7653" s="13">
        <v>4.9000000000000004</v>
      </c>
      <c r="F7653" s="10">
        <v>0</v>
      </c>
    </row>
    <row r="7654" spans="1:6" x14ac:dyDescent="0.35">
      <c r="A7654">
        <v>2015</v>
      </c>
      <c r="B7654" s="17">
        <f t="shared" si="120"/>
        <v>340</v>
      </c>
      <c r="C7654" s="19">
        <v>13.398704184463938</v>
      </c>
      <c r="D7654" s="13">
        <v>23.4</v>
      </c>
      <c r="E7654" s="13">
        <v>6.7</v>
      </c>
      <c r="F7654" s="10">
        <v>0</v>
      </c>
    </row>
    <row r="7655" spans="1:6" x14ac:dyDescent="0.35">
      <c r="A7655">
        <v>2015</v>
      </c>
      <c r="B7655" s="17">
        <f t="shared" si="120"/>
        <v>341</v>
      </c>
      <c r="C7655" s="19">
        <v>12.306704405995692</v>
      </c>
      <c r="D7655" s="13">
        <v>23.8</v>
      </c>
      <c r="E7655" s="13">
        <v>8.3000000000000007</v>
      </c>
      <c r="F7655" s="10">
        <v>0</v>
      </c>
    </row>
    <row r="7656" spans="1:6" x14ac:dyDescent="0.35">
      <c r="A7656">
        <v>2015</v>
      </c>
      <c r="B7656" s="17">
        <f t="shared" si="120"/>
        <v>342</v>
      </c>
      <c r="C7656" s="19">
        <v>8.6386158060821217</v>
      </c>
      <c r="D7656" s="13">
        <v>19.100000000000001</v>
      </c>
      <c r="E7656" s="13">
        <v>9.4</v>
      </c>
      <c r="F7656" s="10">
        <v>0</v>
      </c>
    </row>
    <row r="7657" spans="1:6" x14ac:dyDescent="0.35">
      <c r="A7657">
        <v>2015</v>
      </c>
      <c r="B7657" s="17">
        <f t="shared" si="120"/>
        <v>343</v>
      </c>
      <c r="C7657" s="19">
        <v>8.60772175172694</v>
      </c>
      <c r="D7657" s="13">
        <v>20</v>
      </c>
      <c r="E7657" s="13">
        <v>10.7</v>
      </c>
      <c r="F7657" s="10">
        <v>0</v>
      </c>
    </row>
    <row r="7658" spans="1:6" x14ac:dyDescent="0.35">
      <c r="A7658">
        <v>2015</v>
      </c>
      <c r="B7658" s="17">
        <f t="shared" si="120"/>
        <v>344</v>
      </c>
      <c r="C7658" s="19">
        <v>12.190551135227018</v>
      </c>
      <c r="D7658" s="13">
        <v>20.5</v>
      </c>
      <c r="E7658" s="13">
        <v>5</v>
      </c>
      <c r="F7658" s="10">
        <v>0</v>
      </c>
    </row>
    <row r="7659" spans="1:6" x14ac:dyDescent="0.35">
      <c r="A7659">
        <v>2015</v>
      </c>
      <c r="B7659" s="17">
        <f t="shared" si="120"/>
        <v>345</v>
      </c>
      <c r="C7659" s="19">
        <v>12.728776734297833</v>
      </c>
      <c r="D7659" s="13">
        <v>19.2</v>
      </c>
      <c r="E7659" s="13">
        <v>3.3</v>
      </c>
      <c r="F7659" s="10">
        <v>0</v>
      </c>
    </row>
    <row r="7660" spans="1:6" x14ac:dyDescent="0.35">
      <c r="A7660">
        <v>2015</v>
      </c>
      <c r="B7660" s="17">
        <f t="shared" si="120"/>
        <v>346</v>
      </c>
      <c r="C7660" s="19">
        <v>9.6858495101325275</v>
      </c>
      <c r="D7660" s="13">
        <v>19</v>
      </c>
      <c r="E7660" s="13">
        <v>5.9</v>
      </c>
      <c r="F7660" s="10">
        <v>0</v>
      </c>
    </row>
    <row r="7661" spans="1:6" x14ac:dyDescent="0.35">
      <c r="A7661">
        <v>2015</v>
      </c>
      <c r="B7661" s="17">
        <f t="shared" si="120"/>
        <v>347</v>
      </c>
      <c r="C7661" s="19">
        <v>9.1839592098611949</v>
      </c>
      <c r="D7661" s="13">
        <v>20.2</v>
      </c>
      <c r="E7661" s="13">
        <v>7.9</v>
      </c>
      <c r="F7661" s="10">
        <v>0</v>
      </c>
    </row>
    <row r="7662" spans="1:6" x14ac:dyDescent="0.35">
      <c r="A7662">
        <v>2015</v>
      </c>
      <c r="B7662" s="17">
        <f t="shared" si="120"/>
        <v>348</v>
      </c>
      <c r="C7662" s="19">
        <v>8.6380709451803472</v>
      </c>
      <c r="D7662" s="13">
        <v>21.1</v>
      </c>
      <c r="E7662" s="13">
        <v>10.3</v>
      </c>
      <c r="F7662" s="10">
        <v>0</v>
      </c>
    </row>
    <row r="7663" spans="1:6" x14ac:dyDescent="0.35">
      <c r="A7663">
        <v>2015</v>
      </c>
      <c r="B7663" s="17">
        <f t="shared" si="120"/>
        <v>349</v>
      </c>
      <c r="C7663" s="19">
        <v>11.542269262039506</v>
      </c>
      <c r="D7663" s="13">
        <v>23.9</v>
      </c>
      <c r="E7663" s="13">
        <v>8.8000000000000007</v>
      </c>
      <c r="F7663" s="10">
        <v>0</v>
      </c>
    </row>
    <row r="7664" spans="1:6" x14ac:dyDescent="0.35">
      <c r="A7664">
        <v>2015</v>
      </c>
      <c r="B7664" s="17">
        <f t="shared" si="120"/>
        <v>350</v>
      </c>
      <c r="C7664" s="19">
        <v>13.064125845119282</v>
      </c>
      <c r="D7664" s="13">
        <v>25</v>
      </c>
      <c r="E7664" s="13">
        <v>7.6</v>
      </c>
      <c r="F7664" s="10">
        <v>0</v>
      </c>
    </row>
    <row r="7665" spans="1:6" x14ac:dyDescent="0.35">
      <c r="A7665">
        <v>2015</v>
      </c>
      <c r="B7665" s="17">
        <f t="shared" si="120"/>
        <v>351</v>
      </c>
      <c r="C7665" s="19">
        <v>9.6068160760397401</v>
      </c>
      <c r="D7665" s="13">
        <v>24.1</v>
      </c>
      <c r="E7665" s="13">
        <v>11</v>
      </c>
      <c r="F7665" s="10">
        <v>0</v>
      </c>
    </row>
    <row r="7666" spans="1:6" x14ac:dyDescent="0.35">
      <c r="A7666">
        <v>2015</v>
      </c>
      <c r="B7666" s="17">
        <f t="shared" si="120"/>
        <v>352</v>
      </c>
      <c r="C7666" s="19">
        <v>11.755744541960334</v>
      </c>
      <c r="D7666" s="13">
        <v>24</v>
      </c>
      <c r="E7666" s="13">
        <v>8.6999999999999993</v>
      </c>
      <c r="F7666" s="10">
        <v>0</v>
      </c>
    </row>
    <row r="7667" spans="1:6" x14ac:dyDescent="0.35">
      <c r="A7667">
        <v>2015</v>
      </c>
      <c r="B7667" s="17">
        <f t="shared" si="120"/>
        <v>353</v>
      </c>
      <c r="C7667" s="19">
        <v>12.430938425256024</v>
      </c>
      <c r="D7667" s="13">
        <v>25.8</v>
      </c>
      <c r="E7667" s="13">
        <v>10</v>
      </c>
      <c r="F7667" s="10">
        <v>0</v>
      </c>
    </row>
    <row r="7668" spans="1:6" x14ac:dyDescent="0.35">
      <c r="A7668">
        <v>2015</v>
      </c>
      <c r="B7668" s="17">
        <f t="shared" si="120"/>
        <v>354</v>
      </c>
      <c r="C7668" s="19">
        <v>11.138011694309757</v>
      </c>
      <c r="D7668" s="13">
        <v>23.8</v>
      </c>
      <c r="E7668" s="13">
        <v>9</v>
      </c>
      <c r="F7668" s="10">
        <v>0</v>
      </c>
    </row>
    <row r="7669" spans="1:6" x14ac:dyDescent="0.35">
      <c r="A7669">
        <v>2015</v>
      </c>
      <c r="B7669" s="17">
        <f t="shared" si="120"/>
        <v>355</v>
      </c>
      <c r="C7669" s="19">
        <v>8.6573126852604503</v>
      </c>
      <c r="D7669" s="13">
        <v>19.5</v>
      </c>
      <c r="E7669" s="13">
        <v>8.4</v>
      </c>
      <c r="F7669" s="10">
        <v>0</v>
      </c>
    </row>
    <row r="7670" spans="1:6" x14ac:dyDescent="0.35">
      <c r="A7670">
        <v>2015</v>
      </c>
      <c r="B7670" s="17">
        <f t="shared" si="120"/>
        <v>356</v>
      </c>
      <c r="C7670" s="19">
        <v>10.225101664150072</v>
      </c>
      <c r="D7670" s="13">
        <v>22.9</v>
      </c>
      <c r="E7670" s="13">
        <v>9</v>
      </c>
      <c r="F7670" s="10">
        <v>0</v>
      </c>
    </row>
    <row r="7671" spans="1:6" x14ac:dyDescent="0.35">
      <c r="A7671">
        <v>2015</v>
      </c>
      <c r="B7671" s="17">
        <f t="shared" si="120"/>
        <v>357</v>
      </c>
      <c r="C7671" s="19">
        <v>12.017172749740141</v>
      </c>
      <c r="D7671" s="13">
        <v>21.1</v>
      </c>
      <c r="E7671" s="13">
        <v>5.6</v>
      </c>
      <c r="F7671" s="10">
        <v>0</v>
      </c>
    </row>
    <row r="7672" spans="1:6" x14ac:dyDescent="0.35">
      <c r="A7672">
        <v>2015</v>
      </c>
      <c r="B7672" s="17">
        <f t="shared" si="120"/>
        <v>358</v>
      </c>
      <c r="C7672" s="19">
        <v>9.6041188836554934</v>
      </c>
      <c r="D7672" s="13">
        <v>18.7</v>
      </c>
      <c r="E7672" s="13">
        <v>5.6</v>
      </c>
      <c r="F7672" s="10">
        <v>0</v>
      </c>
    </row>
    <row r="7673" spans="1:6" x14ac:dyDescent="0.35">
      <c r="A7673">
        <v>2015</v>
      </c>
      <c r="B7673" s="17">
        <f t="shared" si="120"/>
        <v>359</v>
      </c>
      <c r="C7673" s="19">
        <v>11.400499721035098</v>
      </c>
      <c r="D7673" s="13">
        <v>21</v>
      </c>
      <c r="E7673" s="13">
        <v>6</v>
      </c>
      <c r="F7673" s="10">
        <v>0</v>
      </c>
    </row>
    <row r="7674" spans="1:6" x14ac:dyDescent="0.35">
      <c r="A7674">
        <v>2015</v>
      </c>
      <c r="B7674" s="17">
        <f t="shared" si="120"/>
        <v>360</v>
      </c>
      <c r="C7674" s="19">
        <v>13.076429803499217</v>
      </c>
      <c r="D7674" s="13">
        <v>21.5</v>
      </c>
      <c r="E7674" s="13">
        <v>4.5999999999999996</v>
      </c>
      <c r="F7674" s="10">
        <v>0</v>
      </c>
    </row>
    <row r="7675" spans="1:6" x14ac:dyDescent="0.35">
      <c r="A7675">
        <v>2015</v>
      </c>
      <c r="B7675" s="17">
        <f t="shared" si="120"/>
        <v>361</v>
      </c>
      <c r="C7675" s="19">
        <v>9.5733924975759734</v>
      </c>
      <c r="D7675" s="13">
        <v>20.9</v>
      </c>
      <c r="E7675" s="13">
        <v>7.9</v>
      </c>
      <c r="F7675" s="10">
        <v>0</v>
      </c>
    </row>
    <row r="7676" spans="1:6" x14ac:dyDescent="0.35">
      <c r="A7676">
        <v>2015</v>
      </c>
      <c r="B7676" s="17">
        <f t="shared" si="120"/>
        <v>362</v>
      </c>
      <c r="C7676" s="19">
        <v>9.5909111377742846</v>
      </c>
      <c r="D7676" s="13">
        <v>23</v>
      </c>
      <c r="E7676" s="13">
        <v>10</v>
      </c>
      <c r="F7676" s="10">
        <v>0</v>
      </c>
    </row>
    <row r="7677" spans="1:6" x14ac:dyDescent="0.35">
      <c r="A7677">
        <v>2015</v>
      </c>
      <c r="B7677" s="17">
        <f t="shared" si="120"/>
        <v>363</v>
      </c>
      <c r="C7677" s="19">
        <v>11.478093324694843</v>
      </c>
      <c r="D7677" s="13">
        <v>21.7</v>
      </c>
      <c r="E7677" s="13">
        <v>6.7</v>
      </c>
      <c r="F7677" s="10">
        <v>0</v>
      </c>
    </row>
    <row r="7678" spans="1:6" x14ac:dyDescent="0.35">
      <c r="A7678">
        <v>2015</v>
      </c>
      <c r="B7678" s="17">
        <f t="shared" si="120"/>
        <v>364</v>
      </c>
      <c r="C7678" s="19">
        <v>9.3828842989889818</v>
      </c>
      <c r="D7678" s="13">
        <v>19.2</v>
      </c>
      <c r="E7678" s="13">
        <v>6.6</v>
      </c>
      <c r="F7678" s="10">
        <v>0</v>
      </c>
    </row>
    <row r="7679" spans="1:6" x14ac:dyDescent="0.35">
      <c r="A7679" s="1"/>
      <c r="B7679" s="1"/>
      <c r="C7679" s="1"/>
      <c r="D7679" s="13"/>
      <c r="E7679" s="13"/>
      <c r="F7679" s="10"/>
    </row>
    <row r="7680" spans="1:6" x14ac:dyDescent="0.35">
      <c r="A7680" s="1"/>
      <c r="B7680" s="1"/>
      <c r="C7680" s="1"/>
      <c r="D7680" s="1"/>
      <c r="E7680" s="1"/>
      <c r="F7680" s="10"/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ADA0-5E70-40FE-BA31-748B85CDAEC5}">
  <dimension ref="A1:F7954"/>
  <sheetViews>
    <sheetView tabSelected="1" workbookViewId="0">
      <selection activeCell="I10" sqref="I10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16</v>
      </c>
      <c r="C1" s="1"/>
      <c r="D1" s="1"/>
      <c r="E1" s="1"/>
      <c r="F1" s="1"/>
    </row>
    <row r="2" spans="1:6" x14ac:dyDescent="0.35">
      <c r="A2" s="12" t="s">
        <v>7</v>
      </c>
      <c r="B2" s="14">
        <v>38.516500000000001</v>
      </c>
      <c r="C2" s="1"/>
      <c r="D2" s="1"/>
      <c r="E2" s="1"/>
      <c r="F2" s="1"/>
    </row>
    <row r="3" spans="1:6" x14ac:dyDescent="0.35">
      <c r="A3" s="12" t="s">
        <v>8</v>
      </c>
      <c r="B3" s="14">
        <v>27.7288</v>
      </c>
      <c r="C3" s="1"/>
      <c r="D3" s="1"/>
      <c r="E3" s="1"/>
      <c r="F3" s="1"/>
    </row>
    <row r="4" spans="1:6" x14ac:dyDescent="0.35">
      <c r="A4" s="12" t="s">
        <v>9</v>
      </c>
      <c r="B4" s="12">
        <v>45</v>
      </c>
      <c r="C4" s="1"/>
      <c r="D4" s="1"/>
      <c r="E4" s="1"/>
      <c r="F4" s="1"/>
    </row>
    <row r="5" spans="1:6" x14ac:dyDescent="0.35">
      <c r="A5" s="12" t="s">
        <v>10</v>
      </c>
      <c r="B5" s="12">
        <v>2.5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>
        <v>1</v>
      </c>
      <c r="C11" s="18">
        <v>1.07</v>
      </c>
      <c r="D11">
        <v>14.71</v>
      </c>
      <c r="E11">
        <v>10.16</v>
      </c>
      <c r="F11">
        <v>6.07</v>
      </c>
    </row>
    <row r="12" spans="1:6" x14ac:dyDescent="0.35">
      <c r="A12">
        <v>1995</v>
      </c>
      <c r="B12">
        <v>2</v>
      </c>
      <c r="C12" s="18">
        <v>6.76</v>
      </c>
      <c r="D12">
        <v>15.87</v>
      </c>
      <c r="E12">
        <v>9.01</v>
      </c>
      <c r="F12">
        <v>2.44</v>
      </c>
    </row>
    <row r="13" spans="1:6" x14ac:dyDescent="0.35">
      <c r="A13">
        <v>1995</v>
      </c>
      <c r="B13">
        <v>3</v>
      </c>
      <c r="C13" s="18">
        <v>4.8600000000000003</v>
      </c>
      <c r="D13">
        <v>16.47</v>
      </c>
      <c r="E13">
        <v>10.7</v>
      </c>
      <c r="F13">
        <v>0.01</v>
      </c>
    </row>
    <row r="14" spans="1:6" x14ac:dyDescent="0.35">
      <c r="A14">
        <v>1995</v>
      </c>
      <c r="B14">
        <v>4</v>
      </c>
      <c r="C14" s="18">
        <v>6.82</v>
      </c>
      <c r="D14">
        <v>17.36</v>
      </c>
      <c r="E14">
        <v>7.73</v>
      </c>
      <c r="F14">
        <v>0</v>
      </c>
    </row>
    <row r="15" spans="1:6" x14ac:dyDescent="0.35">
      <c r="A15">
        <v>1995</v>
      </c>
      <c r="B15">
        <v>5</v>
      </c>
      <c r="C15" s="18">
        <v>4.57</v>
      </c>
      <c r="D15">
        <v>15.25</v>
      </c>
      <c r="E15">
        <v>6.82</v>
      </c>
      <c r="F15">
        <v>0.27</v>
      </c>
    </row>
    <row r="16" spans="1:6" x14ac:dyDescent="0.35">
      <c r="A16">
        <v>1995</v>
      </c>
      <c r="B16">
        <v>6</v>
      </c>
      <c r="C16" s="18">
        <v>0.87</v>
      </c>
      <c r="D16">
        <v>7.14</v>
      </c>
      <c r="E16">
        <v>0.1</v>
      </c>
      <c r="F16">
        <v>3.01</v>
      </c>
    </row>
    <row r="17" spans="1:6" x14ac:dyDescent="0.35">
      <c r="A17">
        <v>1995</v>
      </c>
      <c r="B17">
        <v>7</v>
      </c>
      <c r="C17" s="18">
        <v>7.31</v>
      </c>
      <c r="D17">
        <v>2.36</v>
      </c>
      <c r="E17">
        <v>-2.94</v>
      </c>
      <c r="F17">
        <v>0</v>
      </c>
    </row>
    <row r="18" spans="1:6" x14ac:dyDescent="0.35">
      <c r="A18">
        <v>1995</v>
      </c>
      <c r="B18">
        <v>8</v>
      </c>
      <c r="C18" s="18">
        <v>7.36</v>
      </c>
      <c r="D18">
        <v>2.38</v>
      </c>
      <c r="E18">
        <v>-4.75</v>
      </c>
      <c r="F18">
        <v>0.01</v>
      </c>
    </row>
    <row r="19" spans="1:6" x14ac:dyDescent="0.35">
      <c r="A19">
        <v>1995</v>
      </c>
      <c r="B19">
        <v>9</v>
      </c>
      <c r="C19" s="18">
        <v>3.03</v>
      </c>
      <c r="D19">
        <v>3.63</v>
      </c>
      <c r="E19">
        <v>-4.75</v>
      </c>
      <c r="F19">
        <v>3.21</v>
      </c>
    </row>
    <row r="20" spans="1:6" x14ac:dyDescent="0.35">
      <c r="A20">
        <v>1995</v>
      </c>
      <c r="B20">
        <v>10</v>
      </c>
      <c r="C20" s="18">
        <v>0.55000000000000004</v>
      </c>
      <c r="D20">
        <v>5.64</v>
      </c>
      <c r="E20">
        <v>2.86</v>
      </c>
      <c r="F20">
        <v>12.17</v>
      </c>
    </row>
    <row r="21" spans="1:6" x14ac:dyDescent="0.35">
      <c r="A21">
        <v>1995</v>
      </c>
      <c r="B21">
        <v>11</v>
      </c>
      <c r="C21" s="18">
        <v>1.2</v>
      </c>
      <c r="D21">
        <v>11.36</v>
      </c>
      <c r="E21">
        <v>3.69</v>
      </c>
      <c r="F21">
        <v>6.25</v>
      </c>
    </row>
    <row r="22" spans="1:6" x14ac:dyDescent="0.35">
      <c r="A22">
        <v>1995</v>
      </c>
      <c r="B22">
        <v>12</v>
      </c>
      <c r="C22" s="18">
        <v>5.03</v>
      </c>
      <c r="D22">
        <v>13.86</v>
      </c>
      <c r="E22">
        <v>10.07</v>
      </c>
      <c r="F22">
        <v>5.19</v>
      </c>
    </row>
    <row r="23" spans="1:6" x14ac:dyDescent="0.35">
      <c r="A23">
        <v>1995</v>
      </c>
      <c r="B23">
        <v>13</v>
      </c>
      <c r="C23" s="18">
        <v>5.09</v>
      </c>
      <c r="D23">
        <v>15.19</v>
      </c>
      <c r="E23">
        <v>9.16</v>
      </c>
      <c r="F23">
        <v>0.27</v>
      </c>
    </row>
    <row r="24" spans="1:6" x14ac:dyDescent="0.35">
      <c r="A24">
        <v>1995</v>
      </c>
      <c r="B24">
        <v>14</v>
      </c>
      <c r="C24" s="18">
        <v>2.31</v>
      </c>
      <c r="D24">
        <v>13.87</v>
      </c>
      <c r="E24">
        <v>9.66</v>
      </c>
      <c r="F24">
        <v>0.05</v>
      </c>
    </row>
    <row r="25" spans="1:6" x14ac:dyDescent="0.35">
      <c r="A25">
        <v>1995</v>
      </c>
      <c r="B25">
        <v>15</v>
      </c>
      <c r="C25" s="18">
        <v>6.37</v>
      </c>
      <c r="D25">
        <v>15.28</v>
      </c>
      <c r="E25">
        <v>9.69</v>
      </c>
      <c r="F25">
        <v>5.44</v>
      </c>
    </row>
    <row r="26" spans="1:6" x14ac:dyDescent="0.35">
      <c r="A26">
        <v>1995</v>
      </c>
      <c r="B26">
        <v>16</v>
      </c>
      <c r="C26" s="18">
        <v>2.44</v>
      </c>
      <c r="D26">
        <v>11.56</v>
      </c>
      <c r="E26">
        <v>2.15</v>
      </c>
      <c r="F26">
        <v>12.25</v>
      </c>
    </row>
    <row r="27" spans="1:6" x14ac:dyDescent="0.35">
      <c r="A27">
        <v>1995</v>
      </c>
      <c r="B27">
        <v>17</v>
      </c>
      <c r="C27" s="18">
        <v>8.86</v>
      </c>
      <c r="D27">
        <v>3.45</v>
      </c>
      <c r="E27">
        <v>-2.7</v>
      </c>
      <c r="F27">
        <v>0.01</v>
      </c>
    </row>
    <row r="28" spans="1:6" x14ac:dyDescent="0.35">
      <c r="A28">
        <v>1995</v>
      </c>
      <c r="B28">
        <v>18</v>
      </c>
      <c r="C28" s="18">
        <v>9.06</v>
      </c>
      <c r="D28">
        <v>3.66</v>
      </c>
      <c r="E28">
        <v>-3.12</v>
      </c>
      <c r="F28">
        <v>0</v>
      </c>
    </row>
    <row r="29" spans="1:6" x14ac:dyDescent="0.35">
      <c r="A29">
        <v>1995</v>
      </c>
      <c r="B29">
        <v>19</v>
      </c>
      <c r="C29" s="18">
        <v>9.25</v>
      </c>
      <c r="D29">
        <v>4.07</v>
      </c>
      <c r="E29">
        <v>-3.84</v>
      </c>
      <c r="F29">
        <v>0</v>
      </c>
    </row>
    <row r="30" spans="1:6" x14ac:dyDescent="0.35">
      <c r="A30">
        <v>1995</v>
      </c>
      <c r="B30">
        <v>20</v>
      </c>
      <c r="C30" s="18">
        <v>9.36</v>
      </c>
      <c r="D30">
        <v>6.31</v>
      </c>
      <c r="E30">
        <v>-3.87</v>
      </c>
      <c r="F30">
        <v>0</v>
      </c>
    </row>
    <row r="31" spans="1:6" x14ac:dyDescent="0.35">
      <c r="A31">
        <v>1995</v>
      </c>
      <c r="B31">
        <v>21</v>
      </c>
      <c r="C31" s="18">
        <v>9.02</v>
      </c>
      <c r="D31">
        <v>7</v>
      </c>
      <c r="E31">
        <v>-1.71</v>
      </c>
      <c r="F31">
        <v>0</v>
      </c>
    </row>
    <row r="32" spans="1:6" x14ac:dyDescent="0.35">
      <c r="A32">
        <v>1995</v>
      </c>
      <c r="B32">
        <v>22</v>
      </c>
      <c r="C32" s="18">
        <v>9.66</v>
      </c>
      <c r="D32">
        <v>9</v>
      </c>
      <c r="E32">
        <v>-2.66</v>
      </c>
      <c r="F32">
        <v>0</v>
      </c>
    </row>
    <row r="33" spans="1:6" x14ac:dyDescent="0.35">
      <c r="A33">
        <v>1995</v>
      </c>
      <c r="B33">
        <v>23</v>
      </c>
      <c r="C33" s="18">
        <v>9.7799999999999994</v>
      </c>
      <c r="D33">
        <v>8.17</v>
      </c>
      <c r="E33">
        <v>-3.1</v>
      </c>
      <c r="F33">
        <v>0</v>
      </c>
    </row>
    <row r="34" spans="1:6" x14ac:dyDescent="0.35">
      <c r="A34">
        <v>1995</v>
      </c>
      <c r="B34">
        <v>24</v>
      </c>
      <c r="C34" s="18">
        <v>9.6999999999999993</v>
      </c>
      <c r="D34">
        <v>2.85</v>
      </c>
      <c r="E34">
        <v>-2.73</v>
      </c>
      <c r="F34">
        <v>0</v>
      </c>
    </row>
    <row r="35" spans="1:6" x14ac:dyDescent="0.35">
      <c r="A35">
        <v>1995</v>
      </c>
      <c r="B35">
        <v>25</v>
      </c>
      <c r="C35" s="18">
        <v>9.81</v>
      </c>
      <c r="D35">
        <v>4.84</v>
      </c>
      <c r="E35">
        <v>-4.59</v>
      </c>
      <c r="F35">
        <v>0</v>
      </c>
    </row>
    <row r="36" spans="1:6" x14ac:dyDescent="0.35">
      <c r="A36">
        <v>1995</v>
      </c>
      <c r="B36">
        <v>26</v>
      </c>
      <c r="C36" s="18">
        <v>9.7799999999999994</v>
      </c>
      <c r="D36">
        <v>8.1</v>
      </c>
      <c r="E36">
        <v>-4.07</v>
      </c>
      <c r="F36">
        <v>0</v>
      </c>
    </row>
    <row r="37" spans="1:6" x14ac:dyDescent="0.35">
      <c r="A37">
        <v>1995</v>
      </c>
      <c r="B37">
        <v>27</v>
      </c>
      <c r="C37" s="18">
        <v>9.74</v>
      </c>
      <c r="D37">
        <v>8.86</v>
      </c>
      <c r="E37">
        <v>-1.92</v>
      </c>
      <c r="F37">
        <v>0</v>
      </c>
    </row>
    <row r="38" spans="1:6" x14ac:dyDescent="0.35">
      <c r="A38">
        <v>1995</v>
      </c>
      <c r="B38">
        <v>28</v>
      </c>
      <c r="C38" s="18">
        <v>9.81</v>
      </c>
      <c r="D38">
        <v>10.28</v>
      </c>
      <c r="E38">
        <v>-2.09</v>
      </c>
      <c r="F38">
        <v>0</v>
      </c>
    </row>
    <row r="39" spans="1:6" x14ac:dyDescent="0.35">
      <c r="A39">
        <v>1995</v>
      </c>
      <c r="B39">
        <v>29</v>
      </c>
      <c r="C39" s="18">
        <v>9.91</v>
      </c>
      <c r="D39">
        <v>12.07</v>
      </c>
      <c r="E39">
        <v>-1.24</v>
      </c>
      <c r="F39">
        <v>0</v>
      </c>
    </row>
    <row r="40" spans="1:6" x14ac:dyDescent="0.35">
      <c r="A40">
        <v>1995</v>
      </c>
      <c r="B40">
        <v>30</v>
      </c>
      <c r="C40" s="18">
        <v>10.199999999999999</v>
      </c>
      <c r="D40">
        <v>12.88</v>
      </c>
      <c r="E40">
        <v>-1.18</v>
      </c>
      <c r="F40">
        <v>0</v>
      </c>
    </row>
    <row r="41" spans="1:6" x14ac:dyDescent="0.35">
      <c r="A41">
        <v>1995</v>
      </c>
      <c r="B41">
        <v>31</v>
      </c>
      <c r="C41" s="18">
        <v>10.199999999999999</v>
      </c>
      <c r="D41">
        <v>12.88</v>
      </c>
      <c r="E41">
        <v>-1.18</v>
      </c>
      <c r="F41">
        <v>0</v>
      </c>
    </row>
    <row r="42" spans="1:6" x14ac:dyDescent="0.35">
      <c r="A42">
        <v>1995</v>
      </c>
      <c r="B42">
        <v>32</v>
      </c>
      <c r="C42" s="18">
        <v>9.85</v>
      </c>
      <c r="D42">
        <v>13.59</v>
      </c>
      <c r="E42">
        <v>0.37</v>
      </c>
      <c r="F42">
        <v>0</v>
      </c>
    </row>
    <row r="43" spans="1:6" x14ac:dyDescent="0.35">
      <c r="A43">
        <v>1995</v>
      </c>
      <c r="B43">
        <v>33</v>
      </c>
      <c r="C43" s="18">
        <v>9.9499999999999993</v>
      </c>
      <c r="D43">
        <v>13.83</v>
      </c>
      <c r="E43">
        <v>0.73</v>
      </c>
      <c r="F43">
        <v>0</v>
      </c>
    </row>
    <row r="44" spans="1:6" x14ac:dyDescent="0.35">
      <c r="A44">
        <v>1995</v>
      </c>
      <c r="B44">
        <v>34</v>
      </c>
      <c r="C44" s="18">
        <v>10.4</v>
      </c>
      <c r="D44">
        <v>13.87</v>
      </c>
      <c r="E44">
        <v>1.1499999999999999</v>
      </c>
      <c r="F44">
        <v>0</v>
      </c>
    </row>
    <row r="45" spans="1:6" x14ac:dyDescent="0.35">
      <c r="A45">
        <v>1995</v>
      </c>
      <c r="B45">
        <v>35</v>
      </c>
      <c r="C45" s="18">
        <v>10.5</v>
      </c>
      <c r="D45">
        <v>14.24</v>
      </c>
      <c r="E45">
        <v>1.25</v>
      </c>
      <c r="F45">
        <v>0</v>
      </c>
    </row>
    <row r="46" spans="1:6" x14ac:dyDescent="0.35">
      <c r="A46">
        <v>1995</v>
      </c>
      <c r="B46">
        <v>36</v>
      </c>
      <c r="C46" s="18">
        <v>9.86</v>
      </c>
      <c r="D46">
        <v>7.68</v>
      </c>
      <c r="E46">
        <v>-2.0299999999999998</v>
      </c>
      <c r="F46">
        <v>0</v>
      </c>
    </row>
    <row r="47" spans="1:6" x14ac:dyDescent="0.35">
      <c r="A47">
        <v>1995</v>
      </c>
      <c r="B47">
        <v>37</v>
      </c>
      <c r="C47" s="18">
        <v>11.18</v>
      </c>
      <c r="D47">
        <v>7.84</v>
      </c>
      <c r="E47">
        <v>-3.15</v>
      </c>
      <c r="F47">
        <v>0</v>
      </c>
    </row>
    <row r="48" spans="1:6" x14ac:dyDescent="0.35">
      <c r="A48">
        <v>1995</v>
      </c>
      <c r="B48">
        <v>38</v>
      </c>
      <c r="C48" s="18">
        <v>8.48</v>
      </c>
      <c r="D48">
        <v>12.16</v>
      </c>
      <c r="E48">
        <v>-0.74</v>
      </c>
      <c r="F48">
        <v>0.03</v>
      </c>
    </row>
    <row r="49" spans="1:6" x14ac:dyDescent="0.35">
      <c r="A49">
        <v>1995</v>
      </c>
      <c r="B49">
        <v>39</v>
      </c>
      <c r="C49" s="18">
        <v>9.42</v>
      </c>
      <c r="D49">
        <v>10.97</v>
      </c>
      <c r="E49">
        <v>-2.73</v>
      </c>
      <c r="F49">
        <v>0.05</v>
      </c>
    </row>
    <row r="50" spans="1:6" x14ac:dyDescent="0.35">
      <c r="A50">
        <v>1995</v>
      </c>
      <c r="B50">
        <v>40</v>
      </c>
      <c r="C50" s="18">
        <v>11.41</v>
      </c>
      <c r="D50">
        <v>11.11</v>
      </c>
      <c r="E50">
        <v>-3.45</v>
      </c>
      <c r="F50">
        <v>0</v>
      </c>
    </row>
    <row r="51" spans="1:6" x14ac:dyDescent="0.35">
      <c r="A51">
        <v>1995</v>
      </c>
      <c r="B51">
        <v>41</v>
      </c>
      <c r="C51" s="18">
        <v>10.28</v>
      </c>
      <c r="D51">
        <v>13.94</v>
      </c>
      <c r="E51">
        <v>-0.13</v>
      </c>
      <c r="F51">
        <v>1.59</v>
      </c>
    </row>
    <row r="52" spans="1:6" x14ac:dyDescent="0.35">
      <c r="A52">
        <v>1995</v>
      </c>
      <c r="B52">
        <v>42</v>
      </c>
      <c r="C52" s="18">
        <v>6.42</v>
      </c>
      <c r="D52">
        <v>12.82</v>
      </c>
      <c r="E52">
        <v>7.84</v>
      </c>
      <c r="F52">
        <v>13.71</v>
      </c>
    </row>
    <row r="53" spans="1:6" x14ac:dyDescent="0.35">
      <c r="A53">
        <v>1995</v>
      </c>
      <c r="B53">
        <v>43</v>
      </c>
      <c r="C53" s="18">
        <v>7.55</v>
      </c>
      <c r="D53">
        <v>12.78</v>
      </c>
      <c r="E53">
        <v>7.23</v>
      </c>
      <c r="F53">
        <v>6.11</v>
      </c>
    </row>
    <row r="54" spans="1:6" x14ac:dyDescent="0.35">
      <c r="A54">
        <v>1995</v>
      </c>
      <c r="B54">
        <v>44</v>
      </c>
      <c r="C54" s="18">
        <v>7.31</v>
      </c>
      <c r="D54">
        <v>10.039999999999999</v>
      </c>
      <c r="E54">
        <v>2.68</v>
      </c>
      <c r="F54">
        <v>8.2100000000000009</v>
      </c>
    </row>
    <row r="55" spans="1:6" x14ac:dyDescent="0.35">
      <c r="A55">
        <v>1995</v>
      </c>
      <c r="B55">
        <v>45</v>
      </c>
      <c r="C55" s="18">
        <v>12.51</v>
      </c>
      <c r="D55">
        <v>4.41</v>
      </c>
      <c r="E55">
        <v>-3.94</v>
      </c>
      <c r="F55">
        <v>0.01</v>
      </c>
    </row>
    <row r="56" spans="1:6" x14ac:dyDescent="0.35">
      <c r="A56">
        <v>1995</v>
      </c>
      <c r="B56">
        <v>46</v>
      </c>
      <c r="C56" s="18">
        <v>12.28</v>
      </c>
      <c r="D56">
        <v>8.9499999999999993</v>
      </c>
      <c r="E56">
        <v>-4.03</v>
      </c>
      <c r="F56">
        <v>0</v>
      </c>
    </row>
    <row r="57" spans="1:6" x14ac:dyDescent="0.35">
      <c r="A57">
        <v>1995</v>
      </c>
      <c r="B57">
        <v>47</v>
      </c>
      <c r="C57" s="18">
        <v>7.41</v>
      </c>
      <c r="D57">
        <v>12.89</v>
      </c>
      <c r="E57">
        <v>-0.73</v>
      </c>
      <c r="F57">
        <v>0.04</v>
      </c>
    </row>
    <row r="58" spans="1:6" x14ac:dyDescent="0.35">
      <c r="A58">
        <v>1995</v>
      </c>
      <c r="B58">
        <v>48</v>
      </c>
      <c r="C58" s="18">
        <v>7.95</v>
      </c>
      <c r="D58">
        <v>10.1</v>
      </c>
      <c r="E58">
        <v>-0.5</v>
      </c>
      <c r="F58">
        <v>1.77</v>
      </c>
    </row>
    <row r="59" spans="1:6" x14ac:dyDescent="0.35">
      <c r="A59">
        <v>1995</v>
      </c>
      <c r="B59">
        <v>49</v>
      </c>
      <c r="C59" s="18">
        <v>12.04</v>
      </c>
      <c r="D59">
        <v>8.56</v>
      </c>
      <c r="E59">
        <v>-2.31</v>
      </c>
      <c r="F59">
        <v>0.45</v>
      </c>
    </row>
    <row r="60" spans="1:6" x14ac:dyDescent="0.35">
      <c r="A60">
        <v>1995</v>
      </c>
      <c r="B60">
        <v>50</v>
      </c>
      <c r="C60" s="18">
        <v>12.58</v>
      </c>
      <c r="D60">
        <v>9.6199999999999992</v>
      </c>
      <c r="E60">
        <v>-2.84</v>
      </c>
      <c r="F60">
        <v>0</v>
      </c>
    </row>
    <row r="61" spans="1:6" x14ac:dyDescent="0.35">
      <c r="A61">
        <v>1995</v>
      </c>
      <c r="B61">
        <v>51</v>
      </c>
      <c r="C61" s="18">
        <v>13.05</v>
      </c>
      <c r="D61">
        <v>10.45</v>
      </c>
      <c r="E61">
        <v>-0.11</v>
      </c>
      <c r="F61">
        <v>0</v>
      </c>
    </row>
    <row r="62" spans="1:6" x14ac:dyDescent="0.35">
      <c r="A62">
        <v>1995</v>
      </c>
      <c r="B62">
        <v>52</v>
      </c>
      <c r="C62" s="18">
        <v>13.22</v>
      </c>
      <c r="D62">
        <v>10.97</v>
      </c>
      <c r="E62">
        <v>-2.36</v>
      </c>
      <c r="F62">
        <v>0</v>
      </c>
    </row>
    <row r="63" spans="1:6" x14ac:dyDescent="0.35">
      <c r="A63">
        <v>1995</v>
      </c>
      <c r="B63">
        <v>53</v>
      </c>
      <c r="C63" s="18">
        <v>12.9</v>
      </c>
      <c r="D63">
        <v>13.09</v>
      </c>
      <c r="E63">
        <v>-1.54</v>
      </c>
      <c r="F63">
        <v>0</v>
      </c>
    </row>
    <row r="64" spans="1:6" x14ac:dyDescent="0.35">
      <c r="A64">
        <v>1995</v>
      </c>
      <c r="B64">
        <v>54</v>
      </c>
      <c r="C64" s="18">
        <v>9.34</v>
      </c>
      <c r="D64">
        <v>12.07</v>
      </c>
      <c r="E64">
        <v>-0.35</v>
      </c>
      <c r="F64">
        <v>0.03</v>
      </c>
    </row>
    <row r="65" spans="1:6" x14ac:dyDescent="0.35">
      <c r="A65">
        <v>1995</v>
      </c>
      <c r="B65">
        <v>55</v>
      </c>
      <c r="C65" s="18">
        <v>12.27</v>
      </c>
      <c r="D65">
        <v>10.02</v>
      </c>
      <c r="E65">
        <v>-2.75</v>
      </c>
      <c r="F65">
        <v>0</v>
      </c>
    </row>
    <row r="66" spans="1:6" x14ac:dyDescent="0.35">
      <c r="A66">
        <v>1995</v>
      </c>
      <c r="B66">
        <v>56</v>
      </c>
      <c r="C66" s="18">
        <v>13.76</v>
      </c>
      <c r="D66">
        <v>11.89</v>
      </c>
      <c r="E66">
        <v>0.43</v>
      </c>
      <c r="F66">
        <v>0</v>
      </c>
    </row>
    <row r="67" spans="1:6" x14ac:dyDescent="0.35">
      <c r="A67">
        <v>1995</v>
      </c>
      <c r="B67">
        <v>57</v>
      </c>
      <c r="C67" s="18">
        <v>14.19</v>
      </c>
      <c r="D67">
        <v>13.29</v>
      </c>
      <c r="E67">
        <v>-0.83</v>
      </c>
      <c r="F67">
        <v>0</v>
      </c>
    </row>
    <row r="68" spans="1:6" x14ac:dyDescent="0.35">
      <c r="A68">
        <v>1995</v>
      </c>
      <c r="B68">
        <v>58</v>
      </c>
      <c r="C68" s="18">
        <v>14.59</v>
      </c>
      <c r="D68">
        <v>13.86</v>
      </c>
      <c r="E68">
        <v>-0.11</v>
      </c>
      <c r="F68">
        <v>0</v>
      </c>
    </row>
    <row r="69" spans="1:6" x14ac:dyDescent="0.35">
      <c r="A69">
        <v>1995</v>
      </c>
      <c r="B69">
        <v>59</v>
      </c>
      <c r="C69" s="18">
        <v>14.55</v>
      </c>
      <c r="D69">
        <v>13.77</v>
      </c>
      <c r="E69">
        <v>-0.88</v>
      </c>
      <c r="F69">
        <v>0</v>
      </c>
    </row>
    <row r="70" spans="1:6" x14ac:dyDescent="0.35">
      <c r="A70">
        <v>1995</v>
      </c>
      <c r="B70">
        <v>60</v>
      </c>
      <c r="C70" s="18">
        <v>14.99</v>
      </c>
      <c r="D70">
        <v>13.96</v>
      </c>
      <c r="E70">
        <v>-2.19</v>
      </c>
      <c r="F70">
        <v>0</v>
      </c>
    </row>
    <row r="71" spans="1:6" x14ac:dyDescent="0.35">
      <c r="A71">
        <v>1995</v>
      </c>
      <c r="B71">
        <v>61</v>
      </c>
      <c r="C71" s="18">
        <v>14.49</v>
      </c>
      <c r="D71">
        <v>15.81</v>
      </c>
      <c r="E71">
        <v>1.66</v>
      </c>
      <c r="F71">
        <v>0.01</v>
      </c>
    </row>
    <row r="72" spans="1:6" x14ac:dyDescent="0.35">
      <c r="A72">
        <v>1995</v>
      </c>
      <c r="B72">
        <v>62</v>
      </c>
      <c r="C72" s="18">
        <v>10.92</v>
      </c>
      <c r="D72">
        <v>15.83</v>
      </c>
      <c r="E72">
        <v>5.63</v>
      </c>
      <c r="F72">
        <v>0.04</v>
      </c>
    </row>
    <row r="73" spans="1:6" x14ac:dyDescent="0.35">
      <c r="A73">
        <v>1995</v>
      </c>
      <c r="B73">
        <v>63</v>
      </c>
      <c r="C73" s="18">
        <v>14.45</v>
      </c>
      <c r="D73">
        <v>17.899999999999999</v>
      </c>
      <c r="E73">
        <v>4.59</v>
      </c>
      <c r="F73">
        <v>0.14000000000000001</v>
      </c>
    </row>
    <row r="74" spans="1:6" x14ac:dyDescent="0.35">
      <c r="A74">
        <v>1995</v>
      </c>
      <c r="B74">
        <v>64</v>
      </c>
      <c r="C74" s="18">
        <v>9.34</v>
      </c>
      <c r="D74">
        <v>19.73</v>
      </c>
      <c r="E74">
        <v>11.27</v>
      </c>
      <c r="F74">
        <v>2.2799999999999998</v>
      </c>
    </row>
    <row r="75" spans="1:6" x14ac:dyDescent="0.35">
      <c r="A75">
        <v>1995</v>
      </c>
      <c r="B75">
        <v>65</v>
      </c>
      <c r="C75" s="18">
        <v>5.14</v>
      </c>
      <c r="D75">
        <v>17.18</v>
      </c>
      <c r="E75">
        <v>9.4600000000000009</v>
      </c>
      <c r="F75">
        <v>6.45</v>
      </c>
    </row>
    <row r="76" spans="1:6" x14ac:dyDescent="0.35">
      <c r="A76">
        <v>1995</v>
      </c>
      <c r="B76">
        <v>66</v>
      </c>
      <c r="C76" s="18">
        <v>10.36</v>
      </c>
      <c r="D76">
        <v>12.15</v>
      </c>
      <c r="E76">
        <v>5.81</v>
      </c>
      <c r="F76">
        <v>8.92</v>
      </c>
    </row>
    <row r="77" spans="1:6" x14ac:dyDescent="0.35">
      <c r="A77">
        <v>1995</v>
      </c>
      <c r="B77">
        <v>67</v>
      </c>
      <c r="C77" s="18">
        <v>10.58</v>
      </c>
      <c r="D77">
        <v>9.2200000000000006</v>
      </c>
      <c r="E77">
        <v>3.85</v>
      </c>
      <c r="F77">
        <v>9.17</v>
      </c>
    </row>
    <row r="78" spans="1:6" x14ac:dyDescent="0.35">
      <c r="A78">
        <v>1995</v>
      </c>
      <c r="B78">
        <v>68</v>
      </c>
      <c r="C78" s="18">
        <v>16.18</v>
      </c>
      <c r="D78">
        <v>10.45</v>
      </c>
      <c r="E78">
        <v>0.64</v>
      </c>
      <c r="F78">
        <v>0.01</v>
      </c>
    </row>
    <row r="79" spans="1:6" x14ac:dyDescent="0.35">
      <c r="A79">
        <v>1995</v>
      </c>
      <c r="B79">
        <v>69</v>
      </c>
      <c r="C79" s="18">
        <v>14.32</v>
      </c>
      <c r="D79">
        <v>13.39</v>
      </c>
      <c r="E79">
        <v>0.24</v>
      </c>
      <c r="F79">
        <v>22.51</v>
      </c>
    </row>
    <row r="80" spans="1:6" x14ac:dyDescent="0.35">
      <c r="A80">
        <v>1995</v>
      </c>
      <c r="B80">
        <v>70</v>
      </c>
      <c r="C80" s="18">
        <v>12.12</v>
      </c>
      <c r="D80">
        <v>7.68</v>
      </c>
      <c r="E80">
        <v>0.32</v>
      </c>
      <c r="F80">
        <v>0.74</v>
      </c>
    </row>
    <row r="81" spans="1:6" x14ac:dyDescent="0.35">
      <c r="A81">
        <v>1995</v>
      </c>
      <c r="B81">
        <v>71</v>
      </c>
      <c r="C81" s="18">
        <v>16.91</v>
      </c>
      <c r="D81">
        <v>9.1999999999999993</v>
      </c>
      <c r="E81">
        <v>-2.19</v>
      </c>
      <c r="F81">
        <v>0</v>
      </c>
    </row>
    <row r="82" spans="1:6" x14ac:dyDescent="0.35">
      <c r="A82">
        <v>1995</v>
      </c>
      <c r="B82">
        <v>72</v>
      </c>
      <c r="C82" s="18">
        <v>16.920000000000002</v>
      </c>
      <c r="D82">
        <v>10.9</v>
      </c>
      <c r="E82">
        <v>-2.63</v>
      </c>
      <c r="F82">
        <v>0</v>
      </c>
    </row>
    <row r="83" spans="1:6" x14ac:dyDescent="0.35">
      <c r="A83">
        <v>1995</v>
      </c>
      <c r="B83">
        <v>73</v>
      </c>
      <c r="C83" s="18">
        <v>17.03</v>
      </c>
      <c r="D83">
        <v>13.38</v>
      </c>
      <c r="E83">
        <v>-1.65</v>
      </c>
      <c r="F83">
        <v>0</v>
      </c>
    </row>
    <row r="84" spans="1:6" x14ac:dyDescent="0.35">
      <c r="A84">
        <v>1995</v>
      </c>
      <c r="B84">
        <v>74</v>
      </c>
      <c r="C84" s="18">
        <v>13.2</v>
      </c>
      <c r="D84">
        <v>13.09</v>
      </c>
      <c r="E84">
        <v>2.67</v>
      </c>
      <c r="F84">
        <v>2.82</v>
      </c>
    </row>
    <row r="85" spans="1:6" x14ac:dyDescent="0.35">
      <c r="A85">
        <v>1995</v>
      </c>
      <c r="B85">
        <v>75</v>
      </c>
      <c r="C85" s="18">
        <v>9.67</v>
      </c>
      <c r="D85">
        <v>13.03</v>
      </c>
      <c r="E85">
        <v>2.23</v>
      </c>
      <c r="F85">
        <v>11.58</v>
      </c>
    </row>
    <row r="86" spans="1:6" x14ac:dyDescent="0.35">
      <c r="A86">
        <v>1995</v>
      </c>
      <c r="B86">
        <v>76</v>
      </c>
      <c r="C86" s="18">
        <v>2.83</v>
      </c>
      <c r="D86">
        <v>7.47</v>
      </c>
      <c r="E86">
        <v>2.8</v>
      </c>
      <c r="F86">
        <v>1.27</v>
      </c>
    </row>
    <row r="87" spans="1:6" x14ac:dyDescent="0.35">
      <c r="A87">
        <v>1995</v>
      </c>
      <c r="B87">
        <v>77</v>
      </c>
      <c r="C87" s="18">
        <v>17.68</v>
      </c>
      <c r="D87">
        <v>13.08</v>
      </c>
      <c r="E87">
        <v>1.22</v>
      </c>
      <c r="F87">
        <v>0</v>
      </c>
    </row>
    <row r="88" spans="1:6" x14ac:dyDescent="0.35">
      <c r="A88">
        <v>1995</v>
      </c>
      <c r="B88">
        <v>78</v>
      </c>
      <c r="C88" s="18">
        <v>16.11</v>
      </c>
      <c r="D88">
        <v>10.57</v>
      </c>
      <c r="E88">
        <v>-1.78</v>
      </c>
      <c r="F88">
        <v>0.12</v>
      </c>
    </row>
    <row r="89" spans="1:6" x14ac:dyDescent="0.35">
      <c r="A89">
        <v>1995</v>
      </c>
      <c r="B89">
        <v>79</v>
      </c>
      <c r="C89" s="18">
        <v>18.11</v>
      </c>
      <c r="D89">
        <v>9.9499999999999993</v>
      </c>
      <c r="E89">
        <v>-3.17</v>
      </c>
      <c r="F89">
        <v>0</v>
      </c>
    </row>
    <row r="90" spans="1:6" x14ac:dyDescent="0.35">
      <c r="A90">
        <v>1995</v>
      </c>
      <c r="B90">
        <v>80</v>
      </c>
      <c r="C90" s="18">
        <v>12.85</v>
      </c>
      <c r="D90">
        <v>12.54</v>
      </c>
      <c r="E90">
        <v>-1.1499999999999999</v>
      </c>
      <c r="F90">
        <v>10.84</v>
      </c>
    </row>
    <row r="91" spans="1:6" x14ac:dyDescent="0.35">
      <c r="A91">
        <v>1995</v>
      </c>
      <c r="B91">
        <v>81</v>
      </c>
      <c r="C91" s="18">
        <v>13.55</v>
      </c>
      <c r="D91">
        <v>5.44</v>
      </c>
      <c r="E91">
        <v>-2.58</v>
      </c>
      <c r="F91">
        <v>1.65</v>
      </c>
    </row>
    <row r="92" spans="1:6" x14ac:dyDescent="0.35">
      <c r="A92">
        <v>1995</v>
      </c>
      <c r="B92">
        <v>82</v>
      </c>
      <c r="C92" s="18">
        <v>15.62</v>
      </c>
      <c r="D92">
        <v>6.07</v>
      </c>
      <c r="E92">
        <v>-4.42</v>
      </c>
      <c r="F92">
        <v>0.64</v>
      </c>
    </row>
    <row r="93" spans="1:6" x14ac:dyDescent="0.35">
      <c r="A93">
        <v>1995</v>
      </c>
      <c r="B93">
        <v>83</v>
      </c>
      <c r="C93" s="18">
        <v>16.850000000000001</v>
      </c>
      <c r="D93">
        <v>8.5299999999999994</v>
      </c>
      <c r="E93">
        <v>-3.96</v>
      </c>
      <c r="F93">
        <v>0.25</v>
      </c>
    </row>
    <row r="94" spans="1:6" x14ac:dyDescent="0.35">
      <c r="A94">
        <v>1995</v>
      </c>
      <c r="B94">
        <v>84</v>
      </c>
      <c r="C94" s="18">
        <v>17.14</v>
      </c>
      <c r="D94">
        <v>12.82</v>
      </c>
      <c r="E94">
        <v>-3.17</v>
      </c>
      <c r="F94">
        <v>0</v>
      </c>
    </row>
    <row r="95" spans="1:6" x14ac:dyDescent="0.35">
      <c r="A95">
        <v>1995</v>
      </c>
      <c r="B95">
        <v>85</v>
      </c>
      <c r="C95" s="18">
        <v>17.440000000000001</v>
      </c>
      <c r="D95">
        <v>14.72</v>
      </c>
      <c r="E95">
        <v>4.66</v>
      </c>
      <c r="F95">
        <v>0.35</v>
      </c>
    </row>
    <row r="96" spans="1:6" x14ac:dyDescent="0.35">
      <c r="A96">
        <v>1995</v>
      </c>
      <c r="B96">
        <v>86</v>
      </c>
      <c r="C96" s="18">
        <v>19.260000000000002</v>
      </c>
      <c r="D96">
        <v>17.61</v>
      </c>
      <c r="E96">
        <v>3.63</v>
      </c>
      <c r="F96">
        <v>0</v>
      </c>
    </row>
    <row r="97" spans="1:6" x14ac:dyDescent="0.35">
      <c r="A97">
        <v>1995</v>
      </c>
      <c r="B97">
        <v>87</v>
      </c>
      <c r="C97" s="18">
        <v>17.84</v>
      </c>
      <c r="D97">
        <v>17.920000000000002</v>
      </c>
      <c r="E97">
        <v>4.18</v>
      </c>
      <c r="F97">
        <v>0.01</v>
      </c>
    </row>
    <row r="98" spans="1:6" x14ac:dyDescent="0.35">
      <c r="A98">
        <v>1995</v>
      </c>
      <c r="B98">
        <v>88</v>
      </c>
      <c r="C98" s="18">
        <v>19.22</v>
      </c>
      <c r="D98">
        <v>17.940000000000001</v>
      </c>
      <c r="E98">
        <v>4.04</v>
      </c>
      <c r="F98">
        <v>0</v>
      </c>
    </row>
    <row r="99" spans="1:6" x14ac:dyDescent="0.35">
      <c r="A99">
        <v>1995</v>
      </c>
      <c r="B99">
        <v>89</v>
      </c>
      <c r="C99" s="18">
        <v>16.420000000000002</v>
      </c>
      <c r="D99">
        <v>20.25</v>
      </c>
      <c r="E99">
        <v>5.88</v>
      </c>
      <c r="F99">
        <v>0.12</v>
      </c>
    </row>
    <row r="100" spans="1:6" x14ac:dyDescent="0.35">
      <c r="A100">
        <v>1995</v>
      </c>
      <c r="B100">
        <v>90</v>
      </c>
      <c r="C100" s="18">
        <v>16.420000000000002</v>
      </c>
      <c r="D100">
        <v>20.25</v>
      </c>
      <c r="E100">
        <v>5.88</v>
      </c>
      <c r="F100">
        <v>0.12</v>
      </c>
    </row>
    <row r="101" spans="1:6" x14ac:dyDescent="0.35">
      <c r="A101">
        <v>1995</v>
      </c>
      <c r="B101">
        <v>91</v>
      </c>
      <c r="C101" s="18">
        <v>12.55</v>
      </c>
      <c r="D101">
        <v>27.54</v>
      </c>
      <c r="E101">
        <v>5.22</v>
      </c>
      <c r="F101">
        <v>0.65</v>
      </c>
    </row>
    <row r="102" spans="1:6" x14ac:dyDescent="0.35">
      <c r="A102">
        <v>1995</v>
      </c>
      <c r="B102">
        <v>92</v>
      </c>
      <c r="C102" s="18">
        <v>20.03</v>
      </c>
      <c r="D102">
        <v>14.51</v>
      </c>
      <c r="E102">
        <v>4.03</v>
      </c>
      <c r="F102">
        <v>0</v>
      </c>
    </row>
    <row r="103" spans="1:6" x14ac:dyDescent="0.35">
      <c r="A103">
        <v>1995</v>
      </c>
      <c r="B103">
        <v>93</v>
      </c>
      <c r="C103" s="18">
        <v>20.32</v>
      </c>
      <c r="D103">
        <v>14.25</v>
      </c>
      <c r="E103">
        <v>2.84</v>
      </c>
      <c r="F103">
        <v>0</v>
      </c>
    </row>
    <row r="104" spans="1:6" x14ac:dyDescent="0.35">
      <c r="A104">
        <v>1995</v>
      </c>
      <c r="B104">
        <v>94</v>
      </c>
      <c r="C104" s="18">
        <v>19.190000000000001</v>
      </c>
      <c r="D104">
        <v>15.63</v>
      </c>
      <c r="E104">
        <v>5.32</v>
      </c>
      <c r="F104">
        <v>0.01</v>
      </c>
    </row>
    <row r="105" spans="1:6" x14ac:dyDescent="0.35">
      <c r="A105">
        <v>1995</v>
      </c>
      <c r="B105">
        <v>95</v>
      </c>
      <c r="C105" s="18">
        <v>20.18</v>
      </c>
      <c r="D105">
        <v>17.190000000000001</v>
      </c>
      <c r="E105">
        <v>5.38</v>
      </c>
      <c r="F105">
        <v>0</v>
      </c>
    </row>
    <row r="106" spans="1:6" x14ac:dyDescent="0.35">
      <c r="A106">
        <v>1995</v>
      </c>
      <c r="B106">
        <v>96</v>
      </c>
      <c r="C106" s="18">
        <v>20.21</v>
      </c>
      <c r="D106">
        <v>17.39</v>
      </c>
      <c r="E106">
        <v>4.71</v>
      </c>
      <c r="F106">
        <v>0</v>
      </c>
    </row>
    <row r="107" spans="1:6" x14ac:dyDescent="0.35">
      <c r="A107">
        <v>1995</v>
      </c>
      <c r="B107">
        <v>97</v>
      </c>
      <c r="C107" s="18">
        <v>21.03</v>
      </c>
      <c r="D107">
        <v>18.2</v>
      </c>
      <c r="E107">
        <v>5.08</v>
      </c>
      <c r="F107">
        <v>0</v>
      </c>
    </row>
    <row r="108" spans="1:6" x14ac:dyDescent="0.35">
      <c r="A108">
        <v>1995</v>
      </c>
      <c r="B108">
        <v>98</v>
      </c>
      <c r="C108" s="18">
        <v>21.13</v>
      </c>
      <c r="D108">
        <v>16.3</v>
      </c>
      <c r="E108">
        <v>2.95</v>
      </c>
      <c r="F108">
        <v>0</v>
      </c>
    </row>
    <row r="109" spans="1:6" x14ac:dyDescent="0.35">
      <c r="A109">
        <v>1995</v>
      </c>
      <c r="B109">
        <v>99</v>
      </c>
      <c r="C109" s="18">
        <v>20.86</v>
      </c>
      <c r="D109">
        <v>17.82</v>
      </c>
      <c r="E109">
        <v>1.37</v>
      </c>
      <c r="F109">
        <v>0</v>
      </c>
    </row>
    <row r="110" spans="1:6" x14ac:dyDescent="0.35">
      <c r="A110">
        <v>1995</v>
      </c>
      <c r="B110">
        <v>100</v>
      </c>
      <c r="C110" s="18">
        <v>20.53</v>
      </c>
      <c r="D110">
        <v>17.13</v>
      </c>
      <c r="E110">
        <v>4.76</v>
      </c>
      <c r="F110">
        <v>0</v>
      </c>
    </row>
    <row r="111" spans="1:6" x14ac:dyDescent="0.35">
      <c r="A111">
        <v>1995</v>
      </c>
      <c r="B111">
        <v>101</v>
      </c>
      <c r="C111" s="18">
        <v>21.18</v>
      </c>
      <c r="D111">
        <v>19.920000000000002</v>
      </c>
      <c r="E111">
        <v>4.16</v>
      </c>
      <c r="F111">
        <v>0</v>
      </c>
    </row>
    <row r="112" spans="1:6" x14ac:dyDescent="0.35">
      <c r="A112">
        <v>1995</v>
      </c>
      <c r="B112">
        <v>102</v>
      </c>
      <c r="C112" s="18">
        <v>21.02</v>
      </c>
      <c r="D112">
        <v>20.89</v>
      </c>
      <c r="E112">
        <v>5.82</v>
      </c>
      <c r="F112">
        <v>0</v>
      </c>
    </row>
    <row r="113" spans="1:6" x14ac:dyDescent="0.35">
      <c r="A113">
        <v>1995</v>
      </c>
      <c r="B113">
        <v>103</v>
      </c>
      <c r="C113" s="18">
        <v>21.17</v>
      </c>
      <c r="D113">
        <v>21.28</v>
      </c>
      <c r="E113">
        <v>6.35</v>
      </c>
      <c r="F113">
        <v>0</v>
      </c>
    </row>
    <row r="114" spans="1:6" x14ac:dyDescent="0.35">
      <c r="A114">
        <v>1995</v>
      </c>
      <c r="B114">
        <v>104</v>
      </c>
      <c r="C114" s="18">
        <v>19.059999999999999</v>
      </c>
      <c r="D114">
        <v>21.19</v>
      </c>
      <c r="E114">
        <v>4.5999999999999996</v>
      </c>
      <c r="F114">
        <v>0</v>
      </c>
    </row>
    <row r="115" spans="1:6" x14ac:dyDescent="0.35">
      <c r="A115">
        <v>1995</v>
      </c>
      <c r="B115">
        <v>105</v>
      </c>
      <c r="C115" s="18">
        <v>21.29</v>
      </c>
      <c r="D115">
        <v>24.09</v>
      </c>
      <c r="E115">
        <v>7.1</v>
      </c>
      <c r="F115">
        <v>0</v>
      </c>
    </row>
    <row r="116" spans="1:6" x14ac:dyDescent="0.35">
      <c r="A116">
        <v>1995</v>
      </c>
      <c r="B116">
        <v>106</v>
      </c>
      <c r="C116" s="18">
        <v>21.46</v>
      </c>
      <c r="D116">
        <v>27.15</v>
      </c>
      <c r="E116">
        <v>10.29</v>
      </c>
      <c r="F116">
        <v>0</v>
      </c>
    </row>
    <row r="117" spans="1:6" x14ac:dyDescent="0.35">
      <c r="A117">
        <v>1995</v>
      </c>
      <c r="B117">
        <v>107</v>
      </c>
      <c r="C117" s="18">
        <v>20.059999999999999</v>
      </c>
      <c r="D117">
        <v>27.04</v>
      </c>
      <c r="E117">
        <v>12.28</v>
      </c>
      <c r="F117">
        <v>0.02</v>
      </c>
    </row>
    <row r="118" spans="1:6" x14ac:dyDescent="0.35">
      <c r="A118">
        <v>1995</v>
      </c>
      <c r="B118">
        <v>108</v>
      </c>
      <c r="C118" s="18">
        <v>20.55</v>
      </c>
      <c r="D118">
        <v>25.73</v>
      </c>
      <c r="E118">
        <v>9.91</v>
      </c>
      <c r="F118">
        <v>0.09</v>
      </c>
    </row>
    <row r="119" spans="1:6" x14ac:dyDescent="0.35">
      <c r="A119">
        <v>1995</v>
      </c>
      <c r="B119">
        <v>109</v>
      </c>
      <c r="C119" s="18">
        <v>21.48</v>
      </c>
      <c r="D119">
        <v>24.11</v>
      </c>
      <c r="E119">
        <v>9.76</v>
      </c>
      <c r="F119">
        <v>0.51</v>
      </c>
    </row>
    <row r="120" spans="1:6" x14ac:dyDescent="0.35">
      <c r="A120">
        <v>1995</v>
      </c>
      <c r="B120">
        <v>110</v>
      </c>
      <c r="C120" s="18">
        <v>16.940000000000001</v>
      </c>
      <c r="D120">
        <v>19.07</v>
      </c>
      <c r="E120">
        <v>8.7200000000000006</v>
      </c>
      <c r="F120">
        <v>8.25</v>
      </c>
    </row>
    <row r="121" spans="1:6" x14ac:dyDescent="0.35">
      <c r="A121">
        <v>1995</v>
      </c>
      <c r="B121">
        <v>111</v>
      </c>
      <c r="C121" s="18">
        <v>17.739999999999998</v>
      </c>
      <c r="D121">
        <v>18.690000000000001</v>
      </c>
      <c r="E121">
        <v>7.14</v>
      </c>
      <c r="F121">
        <v>3.55</v>
      </c>
    </row>
    <row r="122" spans="1:6" x14ac:dyDescent="0.35">
      <c r="A122">
        <v>1995</v>
      </c>
      <c r="B122">
        <v>112</v>
      </c>
      <c r="C122" s="18">
        <v>20.69</v>
      </c>
      <c r="D122">
        <v>23.28</v>
      </c>
      <c r="E122">
        <v>6.81</v>
      </c>
      <c r="F122">
        <v>0</v>
      </c>
    </row>
    <row r="123" spans="1:6" x14ac:dyDescent="0.35">
      <c r="A123">
        <v>1995</v>
      </c>
      <c r="B123">
        <v>113</v>
      </c>
      <c r="C123" s="18">
        <v>22.24</v>
      </c>
      <c r="D123">
        <v>25.4</v>
      </c>
      <c r="E123">
        <v>11.14</v>
      </c>
      <c r="F123">
        <v>0</v>
      </c>
    </row>
    <row r="124" spans="1:6" x14ac:dyDescent="0.35">
      <c r="A124">
        <v>1995</v>
      </c>
      <c r="B124">
        <v>114</v>
      </c>
      <c r="C124" s="18">
        <v>22.41</v>
      </c>
      <c r="D124">
        <v>23.1</v>
      </c>
      <c r="E124">
        <v>9.15</v>
      </c>
      <c r="F124">
        <v>0</v>
      </c>
    </row>
    <row r="125" spans="1:6" x14ac:dyDescent="0.35">
      <c r="A125">
        <v>1995</v>
      </c>
      <c r="B125">
        <v>115</v>
      </c>
      <c r="C125" s="18">
        <v>22.59</v>
      </c>
      <c r="D125">
        <v>24.16</v>
      </c>
      <c r="E125">
        <v>7.91</v>
      </c>
      <c r="F125">
        <v>0.02</v>
      </c>
    </row>
    <row r="126" spans="1:6" x14ac:dyDescent="0.35">
      <c r="A126">
        <v>1995</v>
      </c>
      <c r="B126">
        <v>116</v>
      </c>
      <c r="C126" s="18">
        <v>17.28</v>
      </c>
      <c r="D126">
        <v>17.66</v>
      </c>
      <c r="E126">
        <v>9.58</v>
      </c>
      <c r="F126">
        <v>4.43</v>
      </c>
    </row>
    <row r="127" spans="1:6" x14ac:dyDescent="0.35">
      <c r="A127">
        <v>1995</v>
      </c>
      <c r="B127">
        <v>117</v>
      </c>
      <c r="C127" s="18">
        <v>14.09</v>
      </c>
      <c r="D127">
        <v>14.61</v>
      </c>
      <c r="E127">
        <v>9.67</v>
      </c>
      <c r="F127">
        <v>13.55</v>
      </c>
    </row>
    <row r="128" spans="1:6" x14ac:dyDescent="0.35">
      <c r="A128">
        <v>1995</v>
      </c>
      <c r="B128">
        <v>118</v>
      </c>
      <c r="C128" s="18">
        <v>18.600000000000001</v>
      </c>
      <c r="D128">
        <v>16.52</v>
      </c>
      <c r="E128">
        <v>7.43</v>
      </c>
      <c r="F128">
        <v>5</v>
      </c>
    </row>
    <row r="129" spans="1:6" x14ac:dyDescent="0.35">
      <c r="A129">
        <v>1995</v>
      </c>
      <c r="B129">
        <v>119</v>
      </c>
      <c r="C129" s="18">
        <v>15.02</v>
      </c>
      <c r="D129">
        <v>15.59</v>
      </c>
      <c r="E129">
        <v>5.86</v>
      </c>
      <c r="F129">
        <v>9.4499999999999993</v>
      </c>
    </row>
    <row r="130" spans="1:6" x14ac:dyDescent="0.35">
      <c r="A130">
        <v>1995</v>
      </c>
      <c r="B130">
        <v>120</v>
      </c>
      <c r="C130" s="18">
        <v>17.82</v>
      </c>
      <c r="D130">
        <v>17.079999999999998</v>
      </c>
      <c r="E130">
        <v>7.61</v>
      </c>
      <c r="F130">
        <v>6.37</v>
      </c>
    </row>
    <row r="131" spans="1:6" x14ac:dyDescent="0.35">
      <c r="A131">
        <v>1995</v>
      </c>
      <c r="B131">
        <v>121</v>
      </c>
      <c r="C131" s="18">
        <v>16.84</v>
      </c>
      <c r="D131">
        <v>17.87</v>
      </c>
      <c r="E131">
        <v>8.49</v>
      </c>
      <c r="F131">
        <v>5.48</v>
      </c>
    </row>
    <row r="132" spans="1:6" x14ac:dyDescent="0.35">
      <c r="A132">
        <v>1995</v>
      </c>
      <c r="B132">
        <v>122</v>
      </c>
      <c r="C132" s="18">
        <v>9.83</v>
      </c>
      <c r="D132">
        <v>18.41</v>
      </c>
      <c r="E132">
        <v>7.23</v>
      </c>
      <c r="F132">
        <v>0</v>
      </c>
    </row>
    <row r="133" spans="1:6" x14ac:dyDescent="0.35">
      <c r="A133">
        <v>1995</v>
      </c>
      <c r="B133">
        <v>123</v>
      </c>
      <c r="C133" s="18">
        <v>3.53</v>
      </c>
      <c r="D133">
        <v>15.31</v>
      </c>
      <c r="E133">
        <v>10.37</v>
      </c>
      <c r="F133">
        <v>5.62</v>
      </c>
    </row>
    <row r="134" spans="1:6" x14ac:dyDescent="0.35">
      <c r="A134">
        <v>1995</v>
      </c>
      <c r="B134">
        <v>124</v>
      </c>
      <c r="C134" s="18">
        <v>22.09</v>
      </c>
      <c r="D134">
        <v>19.11</v>
      </c>
      <c r="E134">
        <v>9.4499999999999993</v>
      </c>
      <c r="F134">
        <v>0.38</v>
      </c>
    </row>
    <row r="135" spans="1:6" x14ac:dyDescent="0.35">
      <c r="A135">
        <v>1995</v>
      </c>
      <c r="B135">
        <v>125</v>
      </c>
      <c r="C135" s="18">
        <v>16.72</v>
      </c>
      <c r="D135">
        <v>16.93</v>
      </c>
      <c r="E135">
        <v>8.9600000000000009</v>
      </c>
      <c r="F135">
        <v>7.12</v>
      </c>
    </row>
    <row r="136" spans="1:6" x14ac:dyDescent="0.35">
      <c r="A136">
        <v>1995</v>
      </c>
      <c r="B136">
        <v>126</v>
      </c>
      <c r="C136" s="18">
        <v>16.79</v>
      </c>
      <c r="D136">
        <v>16.36</v>
      </c>
      <c r="E136">
        <v>7.52</v>
      </c>
      <c r="F136">
        <v>8.49</v>
      </c>
    </row>
    <row r="137" spans="1:6" x14ac:dyDescent="0.35">
      <c r="A137">
        <v>1995</v>
      </c>
      <c r="B137">
        <v>127</v>
      </c>
      <c r="C137" s="18">
        <v>18.14</v>
      </c>
      <c r="D137">
        <v>18.420000000000002</v>
      </c>
      <c r="E137">
        <v>5.72</v>
      </c>
      <c r="F137">
        <v>0.28000000000000003</v>
      </c>
    </row>
    <row r="138" spans="1:6" x14ac:dyDescent="0.35">
      <c r="A138">
        <v>1995</v>
      </c>
      <c r="B138">
        <v>128</v>
      </c>
      <c r="C138" s="18">
        <v>24.38</v>
      </c>
      <c r="D138">
        <v>24.56</v>
      </c>
      <c r="E138">
        <v>8.06</v>
      </c>
      <c r="F138">
        <v>0</v>
      </c>
    </row>
    <row r="139" spans="1:6" x14ac:dyDescent="0.35">
      <c r="A139">
        <v>1995</v>
      </c>
      <c r="B139">
        <v>129</v>
      </c>
      <c r="C139" s="18">
        <v>23.4</v>
      </c>
      <c r="D139">
        <v>24.35</v>
      </c>
      <c r="E139">
        <v>9.8000000000000007</v>
      </c>
      <c r="F139">
        <v>0.69</v>
      </c>
    </row>
    <row r="140" spans="1:6" x14ac:dyDescent="0.35">
      <c r="A140">
        <v>1995</v>
      </c>
      <c r="B140">
        <v>130</v>
      </c>
      <c r="C140" s="18">
        <v>12.29</v>
      </c>
      <c r="D140">
        <v>21.91</v>
      </c>
      <c r="E140">
        <v>12.62</v>
      </c>
      <c r="F140">
        <v>7.51</v>
      </c>
    </row>
    <row r="141" spans="1:6" x14ac:dyDescent="0.35">
      <c r="A141">
        <v>1995</v>
      </c>
      <c r="B141">
        <v>131</v>
      </c>
      <c r="C141" s="18">
        <v>21.64</v>
      </c>
      <c r="D141">
        <v>20.100000000000001</v>
      </c>
      <c r="E141">
        <v>11.2</v>
      </c>
      <c r="F141">
        <v>7.0000000000000007E-2</v>
      </c>
    </row>
    <row r="142" spans="1:6" x14ac:dyDescent="0.35">
      <c r="A142">
        <v>1995</v>
      </c>
      <c r="B142">
        <v>132</v>
      </c>
      <c r="C142" s="18">
        <v>24.3</v>
      </c>
      <c r="D142">
        <v>20.37</v>
      </c>
      <c r="E142">
        <v>7.21</v>
      </c>
      <c r="F142">
        <v>0</v>
      </c>
    </row>
    <row r="143" spans="1:6" x14ac:dyDescent="0.35">
      <c r="A143">
        <v>1995</v>
      </c>
      <c r="B143">
        <v>133</v>
      </c>
      <c r="C143" s="18">
        <v>24.34</v>
      </c>
      <c r="D143">
        <v>23.58</v>
      </c>
      <c r="E143">
        <v>6.27</v>
      </c>
      <c r="F143">
        <v>0</v>
      </c>
    </row>
    <row r="144" spans="1:6" x14ac:dyDescent="0.35">
      <c r="A144">
        <v>1995</v>
      </c>
      <c r="B144">
        <v>134</v>
      </c>
      <c r="C144" s="18">
        <v>20.61</v>
      </c>
      <c r="D144">
        <v>25.57</v>
      </c>
      <c r="E144">
        <v>9.1300000000000008</v>
      </c>
      <c r="F144">
        <v>0</v>
      </c>
    </row>
    <row r="145" spans="1:6" x14ac:dyDescent="0.35">
      <c r="A145">
        <v>1995</v>
      </c>
      <c r="B145">
        <v>135</v>
      </c>
      <c r="C145" s="18">
        <v>9.5</v>
      </c>
      <c r="D145">
        <v>22.82</v>
      </c>
      <c r="E145">
        <v>13.3</v>
      </c>
      <c r="F145">
        <v>8.68</v>
      </c>
    </row>
    <row r="146" spans="1:6" x14ac:dyDescent="0.35">
      <c r="A146">
        <v>1995</v>
      </c>
      <c r="B146">
        <v>136</v>
      </c>
      <c r="C146" s="18">
        <v>20.29</v>
      </c>
      <c r="D146">
        <v>19.36</v>
      </c>
      <c r="E146">
        <v>11.07</v>
      </c>
      <c r="F146">
        <v>3.44</v>
      </c>
    </row>
    <row r="147" spans="1:6" x14ac:dyDescent="0.35">
      <c r="A147">
        <v>1995</v>
      </c>
      <c r="B147">
        <v>137</v>
      </c>
      <c r="C147" s="18">
        <v>15.87</v>
      </c>
      <c r="D147">
        <v>17.05</v>
      </c>
      <c r="E147">
        <v>8.59</v>
      </c>
      <c r="F147">
        <v>11.99</v>
      </c>
    </row>
    <row r="148" spans="1:6" x14ac:dyDescent="0.35">
      <c r="A148">
        <v>1995</v>
      </c>
      <c r="B148">
        <v>138</v>
      </c>
      <c r="C148" s="18">
        <v>22.7</v>
      </c>
      <c r="D148">
        <v>21.61</v>
      </c>
      <c r="E148">
        <v>6.65</v>
      </c>
      <c r="F148">
        <v>0.84</v>
      </c>
    </row>
    <row r="149" spans="1:6" x14ac:dyDescent="0.35">
      <c r="A149">
        <v>1995</v>
      </c>
      <c r="B149">
        <v>139</v>
      </c>
      <c r="C149" s="18">
        <v>24.3</v>
      </c>
      <c r="D149">
        <v>23.75</v>
      </c>
      <c r="E149">
        <v>9.1300000000000008</v>
      </c>
      <c r="F149">
        <v>0</v>
      </c>
    </row>
    <row r="150" spans="1:6" x14ac:dyDescent="0.35">
      <c r="A150">
        <v>1995</v>
      </c>
      <c r="B150">
        <v>140</v>
      </c>
      <c r="C150" s="18">
        <v>24.64</v>
      </c>
      <c r="D150">
        <v>24.56</v>
      </c>
      <c r="E150">
        <v>10.33</v>
      </c>
      <c r="F150">
        <v>0</v>
      </c>
    </row>
    <row r="151" spans="1:6" x14ac:dyDescent="0.35">
      <c r="A151">
        <v>1995</v>
      </c>
      <c r="B151">
        <v>141</v>
      </c>
      <c r="C151" s="18">
        <v>24.86</v>
      </c>
      <c r="D151">
        <v>25.07</v>
      </c>
      <c r="E151">
        <v>12.28</v>
      </c>
      <c r="F151">
        <v>0</v>
      </c>
    </row>
    <row r="152" spans="1:6" x14ac:dyDescent="0.35">
      <c r="A152">
        <v>1995</v>
      </c>
      <c r="B152">
        <v>142</v>
      </c>
      <c r="C152" s="18">
        <v>24.79</v>
      </c>
      <c r="D152">
        <v>26.04</v>
      </c>
      <c r="E152">
        <v>12.16</v>
      </c>
      <c r="F152">
        <v>0</v>
      </c>
    </row>
    <row r="153" spans="1:6" x14ac:dyDescent="0.35">
      <c r="A153">
        <v>1995</v>
      </c>
      <c r="B153">
        <v>143</v>
      </c>
      <c r="C153" s="18">
        <v>24.85</v>
      </c>
      <c r="D153">
        <v>27.87</v>
      </c>
      <c r="E153">
        <v>11.45</v>
      </c>
      <c r="F153">
        <v>0</v>
      </c>
    </row>
    <row r="154" spans="1:6" x14ac:dyDescent="0.35">
      <c r="A154">
        <v>1995</v>
      </c>
      <c r="B154">
        <v>144</v>
      </c>
      <c r="C154" s="18">
        <v>23.94</v>
      </c>
      <c r="D154">
        <v>29.09</v>
      </c>
      <c r="E154">
        <v>13.27</v>
      </c>
      <c r="F154">
        <v>0</v>
      </c>
    </row>
    <row r="155" spans="1:6" x14ac:dyDescent="0.35">
      <c r="A155">
        <v>1995</v>
      </c>
      <c r="B155">
        <v>145</v>
      </c>
      <c r="C155" s="18">
        <v>20.170000000000002</v>
      </c>
      <c r="D155">
        <v>28.59</v>
      </c>
      <c r="E155">
        <v>13.88</v>
      </c>
      <c r="F155">
        <v>0</v>
      </c>
    </row>
    <row r="156" spans="1:6" x14ac:dyDescent="0.35">
      <c r="A156">
        <v>1995</v>
      </c>
      <c r="B156">
        <v>146</v>
      </c>
      <c r="C156" s="18">
        <v>21.67</v>
      </c>
      <c r="D156">
        <v>29.98</v>
      </c>
      <c r="E156">
        <v>17.059999999999999</v>
      </c>
      <c r="F156">
        <v>0.89</v>
      </c>
    </row>
    <row r="157" spans="1:6" x14ac:dyDescent="0.35">
      <c r="A157">
        <v>1995</v>
      </c>
      <c r="B157">
        <v>147</v>
      </c>
      <c r="C157" s="18">
        <v>18.97</v>
      </c>
      <c r="D157">
        <v>30.55</v>
      </c>
      <c r="E157">
        <v>15.9</v>
      </c>
      <c r="F157">
        <v>1.42</v>
      </c>
    </row>
    <row r="158" spans="1:6" x14ac:dyDescent="0.35">
      <c r="A158">
        <v>1995</v>
      </c>
      <c r="B158">
        <v>148</v>
      </c>
      <c r="C158" s="18">
        <v>24.1</v>
      </c>
      <c r="D158">
        <v>30.23</v>
      </c>
      <c r="E158">
        <v>15.89</v>
      </c>
      <c r="F158">
        <v>1.1100000000000001</v>
      </c>
    </row>
    <row r="159" spans="1:6" x14ac:dyDescent="0.35">
      <c r="A159">
        <v>1995</v>
      </c>
      <c r="B159">
        <v>149</v>
      </c>
      <c r="C159" s="18">
        <v>24.09</v>
      </c>
      <c r="D159">
        <v>25.73</v>
      </c>
      <c r="E159">
        <v>14.26</v>
      </c>
      <c r="F159">
        <v>0</v>
      </c>
    </row>
    <row r="160" spans="1:6" x14ac:dyDescent="0.35">
      <c r="A160">
        <v>1995</v>
      </c>
      <c r="B160">
        <v>150</v>
      </c>
      <c r="C160" s="18">
        <v>24.56</v>
      </c>
      <c r="D160">
        <v>27.98</v>
      </c>
      <c r="E160">
        <v>12.49</v>
      </c>
      <c r="F160">
        <v>0</v>
      </c>
    </row>
    <row r="161" spans="1:6" x14ac:dyDescent="0.35">
      <c r="A161">
        <v>1995</v>
      </c>
      <c r="B161">
        <v>151</v>
      </c>
      <c r="C161" s="18">
        <v>24.56</v>
      </c>
      <c r="D161">
        <v>27.98</v>
      </c>
      <c r="E161">
        <v>12.49</v>
      </c>
      <c r="F161">
        <v>0</v>
      </c>
    </row>
    <row r="162" spans="1:6" x14ac:dyDescent="0.35">
      <c r="A162">
        <v>1995</v>
      </c>
      <c r="B162">
        <v>152</v>
      </c>
      <c r="C162" s="18">
        <v>23.82</v>
      </c>
      <c r="D162">
        <v>29.91</v>
      </c>
      <c r="E162">
        <v>13.3</v>
      </c>
      <c r="F162">
        <v>0</v>
      </c>
    </row>
    <row r="163" spans="1:6" x14ac:dyDescent="0.35">
      <c r="A163">
        <v>1995</v>
      </c>
      <c r="B163">
        <v>153</v>
      </c>
      <c r="C163" s="18">
        <v>25.01</v>
      </c>
      <c r="D163">
        <v>32.96</v>
      </c>
      <c r="E163">
        <v>16.82</v>
      </c>
      <c r="F163">
        <v>0</v>
      </c>
    </row>
    <row r="164" spans="1:6" x14ac:dyDescent="0.35">
      <c r="A164">
        <v>1995</v>
      </c>
      <c r="B164">
        <v>154</v>
      </c>
      <c r="C164" s="18">
        <v>25.02</v>
      </c>
      <c r="D164">
        <v>33.61</v>
      </c>
      <c r="E164">
        <v>16.21</v>
      </c>
      <c r="F164">
        <v>0</v>
      </c>
    </row>
    <row r="165" spans="1:6" x14ac:dyDescent="0.35">
      <c r="A165">
        <v>1995</v>
      </c>
      <c r="B165">
        <v>155</v>
      </c>
      <c r="C165" s="18">
        <v>25.14</v>
      </c>
      <c r="D165">
        <v>35.049999999999997</v>
      </c>
      <c r="E165">
        <v>17.3</v>
      </c>
      <c r="F165">
        <v>0</v>
      </c>
    </row>
    <row r="166" spans="1:6" x14ac:dyDescent="0.35">
      <c r="A166">
        <v>1995</v>
      </c>
      <c r="B166">
        <v>156</v>
      </c>
      <c r="C166" s="18">
        <v>25.16</v>
      </c>
      <c r="D166">
        <v>37.51</v>
      </c>
      <c r="E166">
        <v>18.940000000000001</v>
      </c>
      <c r="F166">
        <v>0</v>
      </c>
    </row>
    <row r="167" spans="1:6" x14ac:dyDescent="0.35">
      <c r="A167">
        <v>1995</v>
      </c>
      <c r="B167">
        <v>157</v>
      </c>
      <c r="C167" s="18">
        <v>24.93</v>
      </c>
      <c r="D167">
        <v>38.72</v>
      </c>
      <c r="E167">
        <v>21.39</v>
      </c>
      <c r="F167">
        <v>0</v>
      </c>
    </row>
    <row r="168" spans="1:6" x14ac:dyDescent="0.35">
      <c r="A168">
        <v>1995</v>
      </c>
      <c r="B168">
        <v>158</v>
      </c>
      <c r="C168" s="18">
        <v>24.88</v>
      </c>
      <c r="D168">
        <v>39.96</v>
      </c>
      <c r="E168">
        <v>23</v>
      </c>
      <c r="F168">
        <v>0.04</v>
      </c>
    </row>
    <row r="169" spans="1:6" x14ac:dyDescent="0.35">
      <c r="A169">
        <v>1995</v>
      </c>
      <c r="B169">
        <v>159</v>
      </c>
      <c r="C169" s="18">
        <v>22.2</v>
      </c>
      <c r="D169">
        <v>39.15</v>
      </c>
      <c r="E169">
        <v>23.16</v>
      </c>
      <c r="F169">
        <v>0.22</v>
      </c>
    </row>
    <row r="170" spans="1:6" x14ac:dyDescent="0.35">
      <c r="A170">
        <v>1995</v>
      </c>
      <c r="B170">
        <v>160</v>
      </c>
      <c r="C170" s="18">
        <v>21.74</v>
      </c>
      <c r="D170">
        <v>38.72</v>
      </c>
      <c r="E170">
        <v>19.84</v>
      </c>
      <c r="F170">
        <v>0.39</v>
      </c>
    </row>
    <row r="171" spans="1:6" x14ac:dyDescent="0.35">
      <c r="A171">
        <v>1995</v>
      </c>
      <c r="B171">
        <v>161</v>
      </c>
      <c r="C171" s="18">
        <v>24.35</v>
      </c>
      <c r="D171">
        <v>37.86</v>
      </c>
      <c r="E171">
        <v>19.03</v>
      </c>
      <c r="F171">
        <v>0</v>
      </c>
    </row>
    <row r="172" spans="1:6" x14ac:dyDescent="0.35">
      <c r="A172">
        <v>1995</v>
      </c>
      <c r="B172">
        <v>162</v>
      </c>
      <c r="C172" s="18">
        <v>25.32</v>
      </c>
      <c r="D172">
        <v>29.84</v>
      </c>
      <c r="E172">
        <v>15.94</v>
      </c>
      <c r="F172">
        <v>0</v>
      </c>
    </row>
    <row r="173" spans="1:6" x14ac:dyDescent="0.35">
      <c r="A173">
        <v>1995</v>
      </c>
      <c r="B173">
        <v>163</v>
      </c>
      <c r="C173" s="18">
        <v>21.26</v>
      </c>
      <c r="D173">
        <v>26.62</v>
      </c>
      <c r="E173">
        <v>16.11</v>
      </c>
      <c r="F173">
        <v>0.95</v>
      </c>
    </row>
    <row r="174" spans="1:6" x14ac:dyDescent="0.35">
      <c r="A174">
        <v>1995</v>
      </c>
      <c r="B174">
        <v>164</v>
      </c>
      <c r="C174" s="18">
        <v>23.16</v>
      </c>
      <c r="D174">
        <v>27.13</v>
      </c>
      <c r="E174">
        <v>16.27</v>
      </c>
      <c r="F174">
        <v>4.71</v>
      </c>
    </row>
    <row r="175" spans="1:6" x14ac:dyDescent="0.35">
      <c r="A175">
        <v>1995</v>
      </c>
      <c r="B175">
        <v>165</v>
      </c>
      <c r="C175" s="18">
        <v>20.260000000000002</v>
      </c>
      <c r="D175">
        <v>28.78</v>
      </c>
      <c r="E175">
        <v>15.92</v>
      </c>
      <c r="F175">
        <v>9.5</v>
      </c>
    </row>
    <row r="176" spans="1:6" x14ac:dyDescent="0.35">
      <c r="A176">
        <v>1995</v>
      </c>
      <c r="B176">
        <v>166</v>
      </c>
      <c r="C176" s="18">
        <v>20.9</v>
      </c>
      <c r="D176">
        <v>27.44</v>
      </c>
      <c r="E176">
        <v>17.559999999999999</v>
      </c>
      <c r="F176">
        <v>22.59</v>
      </c>
    </row>
    <row r="177" spans="1:6" x14ac:dyDescent="0.35">
      <c r="A177">
        <v>1995</v>
      </c>
      <c r="B177">
        <v>167</v>
      </c>
      <c r="C177" s="18">
        <v>22.06</v>
      </c>
      <c r="D177">
        <v>28.45</v>
      </c>
      <c r="E177">
        <v>18.670000000000002</v>
      </c>
      <c r="F177">
        <v>4.29</v>
      </c>
    </row>
    <row r="178" spans="1:6" x14ac:dyDescent="0.35">
      <c r="A178">
        <v>1995</v>
      </c>
      <c r="B178">
        <v>168</v>
      </c>
      <c r="C178" s="18">
        <v>24.68</v>
      </c>
      <c r="D178">
        <v>34.83</v>
      </c>
      <c r="E178">
        <v>18.68</v>
      </c>
      <c r="F178">
        <v>0</v>
      </c>
    </row>
    <row r="179" spans="1:6" x14ac:dyDescent="0.35">
      <c r="A179">
        <v>1995</v>
      </c>
      <c r="B179">
        <v>169</v>
      </c>
      <c r="C179" s="18">
        <v>24.83</v>
      </c>
      <c r="D179">
        <v>35.93</v>
      </c>
      <c r="E179">
        <v>20.100000000000001</v>
      </c>
      <c r="F179">
        <v>0</v>
      </c>
    </row>
    <row r="180" spans="1:6" x14ac:dyDescent="0.35">
      <c r="A180">
        <v>1995</v>
      </c>
      <c r="B180">
        <v>170</v>
      </c>
      <c r="C180" s="18">
        <v>20.329999999999998</v>
      </c>
      <c r="D180">
        <v>34.93</v>
      </c>
      <c r="E180">
        <v>22.06</v>
      </c>
      <c r="F180">
        <v>11.2</v>
      </c>
    </row>
    <row r="181" spans="1:6" x14ac:dyDescent="0.35">
      <c r="A181">
        <v>1995</v>
      </c>
      <c r="B181">
        <v>171</v>
      </c>
      <c r="C181" s="18">
        <v>7.62</v>
      </c>
      <c r="D181">
        <v>23.07</v>
      </c>
      <c r="E181">
        <v>20.170000000000002</v>
      </c>
      <c r="F181">
        <v>32.21</v>
      </c>
    </row>
    <row r="182" spans="1:6" x14ac:dyDescent="0.35">
      <c r="A182">
        <v>1995</v>
      </c>
      <c r="B182">
        <v>172</v>
      </c>
      <c r="C182" s="18">
        <v>16.649999999999999</v>
      </c>
      <c r="D182">
        <v>26.71</v>
      </c>
      <c r="E182">
        <v>19.23</v>
      </c>
      <c r="F182">
        <v>6.29</v>
      </c>
    </row>
    <row r="183" spans="1:6" x14ac:dyDescent="0.35">
      <c r="A183">
        <v>1995</v>
      </c>
      <c r="B183">
        <v>173</v>
      </c>
      <c r="C183" s="18">
        <v>24.25</v>
      </c>
      <c r="D183">
        <v>29.82</v>
      </c>
      <c r="E183">
        <v>19.16</v>
      </c>
      <c r="F183">
        <v>0.17</v>
      </c>
    </row>
    <row r="184" spans="1:6" x14ac:dyDescent="0.35">
      <c r="A184">
        <v>1995</v>
      </c>
      <c r="B184">
        <v>174</v>
      </c>
      <c r="C184" s="18">
        <v>24.94</v>
      </c>
      <c r="D184">
        <v>27.85</v>
      </c>
      <c r="E184">
        <v>17.809999999999999</v>
      </c>
      <c r="F184">
        <v>0</v>
      </c>
    </row>
    <row r="185" spans="1:6" x14ac:dyDescent="0.35">
      <c r="A185">
        <v>1995</v>
      </c>
      <c r="B185">
        <v>175</v>
      </c>
      <c r="C185" s="18">
        <v>25.48</v>
      </c>
      <c r="D185">
        <v>28.2</v>
      </c>
      <c r="E185">
        <v>16.39</v>
      </c>
      <c r="F185">
        <v>0</v>
      </c>
    </row>
    <row r="186" spans="1:6" x14ac:dyDescent="0.35">
      <c r="A186">
        <v>1995</v>
      </c>
      <c r="B186">
        <v>176</v>
      </c>
      <c r="C186" s="18">
        <v>25.05</v>
      </c>
      <c r="D186">
        <v>30.7</v>
      </c>
      <c r="E186">
        <v>17.12</v>
      </c>
      <c r="F186">
        <v>0</v>
      </c>
    </row>
    <row r="187" spans="1:6" x14ac:dyDescent="0.35">
      <c r="A187">
        <v>1995</v>
      </c>
      <c r="B187">
        <v>177</v>
      </c>
      <c r="C187" s="18">
        <v>21.69</v>
      </c>
      <c r="D187">
        <v>31.2</v>
      </c>
      <c r="E187">
        <v>19.309999999999999</v>
      </c>
      <c r="F187">
        <v>1.44</v>
      </c>
    </row>
    <row r="188" spans="1:6" x14ac:dyDescent="0.35">
      <c r="A188">
        <v>1995</v>
      </c>
      <c r="B188">
        <v>178</v>
      </c>
      <c r="C188" s="18">
        <v>24.64</v>
      </c>
      <c r="D188">
        <v>33.78</v>
      </c>
      <c r="E188">
        <v>19.329999999999998</v>
      </c>
      <c r="F188">
        <v>0.02</v>
      </c>
    </row>
    <row r="189" spans="1:6" x14ac:dyDescent="0.35">
      <c r="A189">
        <v>1995</v>
      </c>
      <c r="B189">
        <v>179</v>
      </c>
      <c r="C189" s="18">
        <v>24.81</v>
      </c>
      <c r="D189">
        <v>36.15</v>
      </c>
      <c r="E189">
        <v>20.47</v>
      </c>
      <c r="F189">
        <v>0</v>
      </c>
    </row>
    <row r="190" spans="1:6" x14ac:dyDescent="0.35">
      <c r="A190">
        <v>1995</v>
      </c>
      <c r="B190">
        <v>180</v>
      </c>
      <c r="C190" s="18">
        <v>24.78</v>
      </c>
      <c r="D190">
        <v>36.74</v>
      </c>
      <c r="E190">
        <v>20.67</v>
      </c>
      <c r="F190">
        <v>0</v>
      </c>
    </row>
    <row r="191" spans="1:6" x14ac:dyDescent="0.35">
      <c r="A191">
        <v>1995</v>
      </c>
      <c r="B191">
        <v>181</v>
      </c>
      <c r="C191" s="18">
        <v>24.6</v>
      </c>
      <c r="D191">
        <v>36.75</v>
      </c>
      <c r="E191">
        <v>20.96</v>
      </c>
      <c r="F191">
        <v>0</v>
      </c>
    </row>
    <row r="192" spans="1:6" x14ac:dyDescent="0.35">
      <c r="A192">
        <v>1995</v>
      </c>
      <c r="B192">
        <v>182</v>
      </c>
      <c r="C192" s="18">
        <v>24.8</v>
      </c>
      <c r="D192">
        <v>36.31</v>
      </c>
      <c r="E192">
        <v>20.45</v>
      </c>
      <c r="F192">
        <v>0</v>
      </c>
    </row>
    <row r="193" spans="1:6" x14ac:dyDescent="0.35">
      <c r="A193">
        <v>1995</v>
      </c>
      <c r="B193">
        <v>183</v>
      </c>
      <c r="C193" s="18">
        <v>24.89</v>
      </c>
      <c r="D193">
        <v>35.770000000000003</v>
      </c>
      <c r="E193">
        <v>19.64</v>
      </c>
      <c r="F193">
        <v>0</v>
      </c>
    </row>
    <row r="194" spans="1:6" x14ac:dyDescent="0.35">
      <c r="A194">
        <v>1995</v>
      </c>
      <c r="B194">
        <v>184</v>
      </c>
      <c r="C194" s="18">
        <v>25.03</v>
      </c>
      <c r="D194">
        <v>35.909999999999997</v>
      </c>
      <c r="E194">
        <v>20.21</v>
      </c>
      <c r="F194">
        <v>0</v>
      </c>
    </row>
    <row r="195" spans="1:6" x14ac:dyDescent="0.35">
      <c r="A195">
        <v>1995</v>
      </c>
      <c r="B195">
        <v>185</v>
      </c>
      <c r="C195" s="18">
        <v>23.11</v>
      </c>
      <c r="D195">
        <v>36.549999999999997</v>
      </c>
      <c r="E195">
        <v>18.02</v>
      </c>
      <c r="F195">
        <v>0.76</v>
      </c>
    </row>
    <row r="196" spans="1:6" x14ac:dyDescent="0.35">
      <c r="A196">
        <v>1995</v>
      </c>
      <c r="B196">
        <v>186</v>
      </c>
      <c r="C196" s="18">
        <v>24.2</v>
      </c>
      <c r="D196">
        <v>36.71</v>
      </c>
      <c r="E196">
        <v>19.34</v>
      </c>
      <c r="F196">
        <v>0.42</v>
      </c>
    </row>
    <row r="197" spans="1:6" x14ac:dyDescent="0.35">
      <c r="A197">
        <v>1995</v>
      </c>
      <c r="B197">
        <v>187</v>
      </c>
      <c r="C197" s="18">
        <v>24.25</v>
      </c>
      <c r="D197">
        <v>38.5</v>
      </c>
      <c r="E197">
        <v>21.79</v>
      </c>
      <c r="F197">
        <v>0</v>
      </c>
    </row>
    <row r="198" spans="1:6" x14ac:dyDescent="0.35">
      <c r="A198">
        <v>1995</v>
      </c>
      <c r="B198">
        <v>188</v>
      </c>
      <c r="C198" s="18">
        <v>24.3</v>
      </c>
      <c r="D198">
        <v>38.54</v>
      </c>
      <c r="E198">
        <v>20.54</v>
      </c>
      <c r="F198">
        <v>0.01</v>
      </c>
    </row>
    <row r="199" spans="1:6" x14ac:dyDescent="0.35">
      <c r="A199">
        <v>1995</v>
      </c>
      <c r="B199">
        <v>189</v>
      </c>
      <c r="C199" s="18">
        <v>24.29</v>
      </c>
      <c r="D199">
        <v>38.61</v>
      </c>
      <c r="E199">
        <v>20.65</v>
      </c>
      <c r="F199">
        <v>0</v>
      </c>
    </row>
    <row r="200" spans="1:6" x14ac:dyDescent="0.35">
      <c r="A200">
        <v>1995</v>
      </c>
      <c r="B200">
        <v>190</v>
      </c>
      <c r="C200" s="18">
        <v>20.32</v>
      </c>
      <c r="D200">
        <v>34.950000000000003</v>
      </c>
      <c r="E200">
        <v>20.91</v>
      </c>
      <c r="F200">
        <v>9.1</v>
      </c>
    </row>
    <row r="201" spans="1:6" x14ac:dyDescent="0.35">
      <c r="A201">
        <v>1995</v>
      </c>
      <c r="B201">
        <v>191</v>
      </c>
      <c r="C201" s="18">
        <v>24.27</v>
      </c>
      <c r="D201">
        <v>34.24</v>
      </c>
      <c r="E201">
        <v>18.36</v>
      </c>
      <c r="F201">
        <v>0.02</v>
      </c>
    </row>
    <row r="202" spans="1:6" x14ac:dyDescent="0.35">
      <c r="A202">
        <v>1995</v>
      </c>
      <c r="B202">
        <v>192</v>
      </c>
      <c r="C202" s="18">
        <v>21.91</v>
      </c>
      <c r="D202">
        <v>27.81</v>
      </c>
      <c r="E202">
        <v>16.510000000000002</v>
      </c>
      <c r="F202">
        <v>4.4800000000000004</v>
      </c>
    </row>
    <row r="203" spans="1:6" x14ac:dyDescent="0.35">
      <c r="A203">
        <v>1995</v>
      </c>
      <c r="B203">
        <v>193</v>
      </c>
      <c r="C203" s="18">
        <v>24.36</v>
      </c>
      <c r="D203">
        <v>32.49</v>
      </c>
      <c r="E203">
        <v>15.27</v>
      </c>
      <c r="F203">
        <v>0.08</v>
      </c>
    </row>
    <row r="204" spans="1:6" x14ac:dyDescent="0.35">
      <c r="A204">
        <v>1995</v>
      </c>
      <c r="B204">
        <v>194</v>
      </c>
      <c r="C204" s="18">
        <v>23.77</v>
      </c>
      <c r="D204">
        <v>30.84</v>
      </c>
      <c r="E204">
        <v>19.66</v>
      </c>
      <c r="F204">
        <v>0</v>
      </c>
    </row>
    <row r="205" spans="1:6" x14ac:dyDescent="0.35">
      <c r="A205">
        <v>1995</v>
      </c>
      <c r="B205">
        <v>195</v>
      </c>
      <c r="C205" s="18">
        <v>21.25</v>
      </c>
      <c r="D205">
        <v>30.8</v>
      </c>
      <c r="E205">
        <v>19.2</v>
      </c>
      <c r="F205">
        <v>1.28</v>
      </c>
    </row>
    <row r="206" spans="1:6" x14ac:dyDescent="0.35">
      <c r="A206">
        <v>1995</v>
      </c>
      <c r="B206">
        <v>196</v>
      </c>
      <c r="C206" s="18">
        <v>14.09</v>
      </c>
      <c r="D206">
        <v>28.75</v>
      </c>
      <c r="E206">
        <v>19.03</v>
      </c>
      <c r="F206">
        <v>1.37</v>
      </c>
    </row>
    <row r="207" spans="1:6" x14ac:dyDescent="0.35">
      <c r="A207">
        <v>1995</v>
      </c>
      <c r="B207">
        <v>197</v>
      </c>
      <c r="C207" s="18">
        <v>16.010000000000002</v>
      </c>
      <c r="D207">
        <v>30.59</v>
      </c>
      <c r="E207">
        <v>18.850000000000001</v>
      </c>
      <c r="F207">
        <v>0.14000000000000001</v>
      </c>
    </row>
    <row r="208" spans="1:6" x14ac:dyDescent="0.35">
      <c r="A208">
        <v>1995</v>
      </c>
      <c r="B208">
        <v>198</v>
      </c>
      <c r="C208" s="18">
        <v>17.7</v>
      </c>
      <c r="D208">
        <v>35.159999999999997</v>
      </c>
      <c r="E208">
        <v>21.75</v>
      </c>
      <c r="F208">
        <v>0.5</v>
      </c>
    </row>
    <row r="209" spans="1:6" x14ac:dyDescent="0.35">
      <c r="A209">
        <v>1995</v>
      </c>
      <c r="B209">
        <v>199</v>
      </c>
      <c r="C209" s="18">
        <v>23.72</v>
      </c>
      <c r="D209">
        <v>39.71</v>
      </c>
      <c r="E209">
        <v>21.95</v>
      </c>
      <c r="F209">
        <v>0</v>
      </c>
    </row>
    <row r="210" spans="1:6" x14ac:dyDescent="0.35">
      <c r="A210">
        <v>1995</v>
      </c>
      <c r="B210">
        <v>200</v>
      </c>
      <c r="C210" s="18">
        <v>23.79</v>
      </c>
      <c r="D210">
        <v>38.72</v>
      </c>
      <c r="E210">
        <v>22.99</v>
      </c>
      <c r="F210">
        <v>0</v>
      </c>
    </row>
    <row r="211" spans="1:6" x14ac:dyDescent="0.35">
      <c r="A211">
        <v>1995</v>
      </c>
      <c r="B211">
        <v>201</v>
      </c>
      <c r="C211" s="18">
        <v>23.83</v>
      </c>
      <c r="D211">
        <v>36.72</v>
      </c>
      <c r="E211">
        <v>21.13</v>
      </c>
      <c r="F211">
        <v>0</v>
      </c>
    </row>
    <row r="212" spans="1:6" x14ac:dyDescent="0.35">
      <c r="A212">
        <v>1995</v>
      </c>
      <c r="B212">
        <v>202</v>
      </c>
      <c r="C212" s="18">
        <v>23.79</v>
      </c>
      <c r="D212">
        <v>38.54</v>
      </c>
      <c r="E212">
        <v>21.23</v>
      </c>
      <c r="F212">
        <v>0</v>
      </c>
    </row>
    <row r="213" spans="1:6" x14ac:dyDescent="0.35">
      <c r="A213">
        <v>1995</v>
      </c>
      <c r="B213">
        <v>203</v>
      </c>
      <c r="C213" s="18">
        <v>23.88</v>
      </c>
      <c r="D213">
        <v>38.53</v>
      </c>
      <c r="E213">
        <v>19.55</v>
      </c>
      <c r="F213">
        <v>0</v>
      </c>
    </row>
    <row r="214" spans="1:6" x14ac:dyDescent="0.35">
      <c r="A214">
        <v>1995</v>
      </c>
      <c r="B214">
        <v>204</v>
      </c>
      <c r="C214" s="18">
        <v>23.82</v>
      </c>
      <c r="D214">
        <v>37.270000000000003</v>
      </c>
      <c r="E214">
        <v>19.05</v>
      </c>
      <c r="F214">
        <v>0</v>
      </c>
    </row>
    <row r="215" spans="1:6" x14ac:dyDescent="0.35">
      <c r="A215">
        <v>1995</v>
      </c>
      <c r="B215">
        <v>205</v>
      </c>
      <c r="C215" s="18">
        <v>24.13</v>
      </c>
      <c r="D215">
        <v>41.53</v>
      </c>
      <c r="E215">
        <v>19.89</v>
      </c>
      <c r="F215">
        <v>0</v>
      </c>
    </row>
    <row r="216" spans="1:6" x14ac:dyDescent="0.35">
      <c r="A216">
        <v>1995</v>
      </c>
      <c r="B216">
        <v>206</v>
      </c>
      <c r="C216" s="18">
        <v>24.17</v>
      </c>
      <c r="D216">
        <v>41.5</v>
      </c>
      <c r="E216">
        <v>25.8</v>
      </c>
      <c r="F216">
        <v>0</v>
      </c>
    </row>
    <row r="217" spans="1:6" x14ac:dyDescent="0.35">
      <c r="A217">
        <v>1995</v>
      </c>
      <c r="B217">
        <v>207</v>
      </c>
      <c r="C217" s="18">
        <v>24.07</v>
      </c>
      <c r="D217">
        <v>42.24</v>
      </c>
      <c r="E217">
        <v>26.06</v>
      </c>
      <c r="F217">
        <v>0</v>
      </c>
    </row>
    <row r="218" spans="1:6" x14ac:dyDescent="0.35">
      <c r="A218">
        <v>1995</v>
      </c>
      <c r="B218">
        <v>208</v>
      </c>
      <c r="C218" s="18">
        <v>23.97</v>
      </c>
      <c r="D218">
        <v>42.69</v>
      </c>
      <c r="E218">
        <v>23.33</v>
      </c>
      <c r="F218">
        <v>0</v>
      </c>
    </row>
    <row r="219" spans="1:6" x14ac:dyDescent="0.35">
      <c r="A219">
        <v>1995</v>
      </c>
      <c r="B219">
        <v>209</v>
      </c>
      <c r="C219" s="18">
        <v>23.59</v>
      </c>
      <c r="D219">
        <v>42.37</v>
      </c>
      <c r="E219">
        <v>20.92</v>
      </c>
      <c r="F219">
        <v>0</v>
      </c>
    </row>
    <row r="220" spans="1:6" x14ac:dyDescent="0.35">
      <c r="A220">
        <v>1995</v>
      </c>
      <c r="B220">
        <v>210</v>
      </c>
      <c r="C220" s="18">
        <v>23.69</v>
      </c>
      <c r="D220">
        <v>39.79</v>
      </c>
      <c r="E220">
        <v>20.73</v>
      </c>
      <c r="F220">
        <v>0</v>
      </c>
    </row>
    <row r="221" spans="1:6" x14ac:dyDescent="0.35">
      <c r="A221">
        <v>1995</v>
      </c>
      <c r="B221">
        <v>211</v>
      </c>
      <c r="C221" s="18">
        <v>23.31</v>
      </c>
      <c r="D221">
        <v>36.9</v>
      </c>
      <c r="E221">
        <v>20.39</v>
      </c>
      <c r="F221">
        <v>0</v>
      </c>
    </row>
    <row r="222" spans="1:6" x14ac:dyDescent="0.35">
      <c r="A222">
        <v>1995</v>
      </c>
      <c r="B222">
        <v>212</v>
      </c>
      <c r="C222" s="18">
        <v>23.31</v>
      </c>
      <c r="D222">
        <v>36.9</v>
      </c>
      <c r="E222">
        <v>20.39</v>
      </c>
      <c r="F222">
        <v>0</v>
      </c>
    </row>
    <row r="223" spans="1:6" x14ac:dyDescent="0.35">
      <c r="A223">
        <v>1995</v>
      </c>
      <c r="B223">
        <v>213</v>
      </c>
      <c r="C223" s="18">
        <v>23.07</v>
      </c>
      <c r="D223">
        <v>37.979999999999997</v>
      </c>
      <c r="E223">
        <v>22.57</v>
      </c>
      <c r="F223">
        <v>0</v>
      </c>
    </row>
    <row r="224" spans="1:6" x14ac:dyDescent="0.35">
      <c r="A224">
        <v>1995</v>
      </c>
      <c r="B224">
        <v>214</v>
      </c>
      <c r="C224" s="18">
        <v>22.62</v>
      </c>
      <c r="D224">
        <v>38.54</v>
      </c>
      <c r="E224">
        <v>21.41</v>
      </c>
      <c r="F224">
        <v>1</v>
      </c>
    </row>
    <row r="225" spans="1:6" x14ac:dyDescent="0.35">
      <c r="A225">
        <v>1995</v>
      </c>
      <c r="B225">
        <v>215</v>
      </c>
      <c r="C225" s="18">
        <v>19.32</v>
      </c>
      <c r="D225">
        <v>39.61</v>
      </c>
      <c r="E225">
        <v>23.14</v>
      </c>
      <c r="F225">
        <v>0</v>
      </c>
    </row>
    <row r="226" spans="1:6" x14ac:dyDescent="0.35">
      <c r="A226">
        <v>1995</v>
      </c>
      <c r="B226">
        <v>216</v>
      </c>
      <c r="C226" s="18">
        <v>23.23</v>
      </c>
      <c r="D226">
        <v>40.92</v>
      </c>
      <c r="E226">
        <v>22.61</v>
      </c>
      <c r="F226">
        <v>0</v>
      </c>
    </row>
    <row r="227" spans="1:6" x14ac:dyDescent="0.35">
      <c r="A227">
        <v>1995</v>
      </c>
      <c r="B227">
        <v>217</v>
      </c>
      <c r="C227" s="18">
        <v>21.36</v>
      </c>
      <c r="D227">
        <v>41.96</v>
      </c>
      <c r="E227">
        <v>25.02</v>
      </c>
      <c r="F227">
        <v>0</v>
      </c>
    </row>
    <row r="228" spans="1:6" x14ac:dyDescent="0.35">
      <c r="A228">
        <v>1995</v>
      </c>
      <c r="B228">
        <v>218</v>
      </c>
      <c r="C228" s="18">
        <v>22.73</v>
      </c>
      <c r="D228">
        <v>39.97</v>
      </c>
      <c r="E228">
        <v>23.26</v>
      </c>
      <c r="F228">
        <v>0</v>
      </c>
    </row>
    <row r="229" spans="1:6" x14ac:dyDescent="0.35">
      <c r="A229">
        <v>1995</v>
      </c>
      <c r="B229">
        <v>219</v>
      </c>
      <c r="C229" s="18">
        <v>22.7</v>
      </c>
      <c r="D229">
        <v>39.74</v>
      </c>
      <c r="E229">
        <v>23.98</v>
      </c>
      <c r="F229">
        <v>7.0000000000000007E-2</v>
      </c>
    </row>
    <row r="230" spans="1:6" x14ac:dyDescent="0.35">
      <c r="A230">
        <v>1995</v>
      </c>
      <c r="B230">
        <v>220</v>
      </c>
      <c r="C230" s="18">
        <v>22.48</v>
      </c>
      <c r="D230">
        <v>41.7</v>
      </c>
      <c r="E230">
        <v>24.25</v>
      </c>
      <c r="F230">
        <v>0.02</v>
      </c>
    </row>
    <row r="231" spans="1:6" x14ac:dyDescent="0.35">
      <c r="A231">
        <v>1995</v>
      </c>
      <c r="B231">
        <v>221</v>
      </c>
      <c r="C231" s="18">
        <v>22.25</v>
      </c>
      <c r="D231">
        <v>37.75</v>
      </c>
      <c r="E231">
        <v>22.77</v>
      </c>
      <c r="F231">
        <v>0</v>
      </c>
    </row>
    <row r="232" spans="1:6" x14ac:dyDescent="0.35">
      <c r="A232">
        <v>1995</v>
      </c>
      <c r="B232">
        <v>222</v>
      </c>
      <c r="C232" s="18">
        <v>22.73</v>
      </c>
      <c r="D232">
        <v>37.840000000000003</v>
      </c>
      <c r="E232">
        <v>20.3</v>
      </c>
      <c r="F232">
        <v>0</v>
      </c>
    </row>
    <row r="233" spans="1:6" x14ac:dyDescent="0.35">
      <c r="A233">
        <v>1995</v>
      </c>
      <c r="B233">
        <v>223</v>
      </c>
      <c r="C233" s="18">
        <v>23.14</v>
      </c>
      <c r="D233">
        <v>38.92</v>
      </c>
      <c r="E233">
        <v>20.260000000000002</v>
      </c>
      <c r="F233">
        <v>0</v>
      </c>
    </row>
    <row r="234" spans="1:6" x14ac:dyDescent="0.35">
      <c r="A234">
        <v>1995</v>
      </c>
      <c r="B234">
        <v>224</v>
      </c>
      <c r="C234" s="18">
        <v>22.71</v>
      </c>
      <c r="D234">
        <v>40.340000000000003</v>
      </c>
      <c r="E234">
        <v>20</v>
      </c>
      <c r="F234">
        <v>0</v>
      </c>
    </row>
    <row r="235" spans="1:6" x14ac:dyDescent="0.35">
      <c r="A235">
        <v>1995</v>
      </c>
      <c r="B235">
        <v>225</v>
      </c>
      <c r="C235" s="18">
        <v>21.89</v>
      </c>
      <c r="D235">
        <v>41.48</v>
      </c>
      <c r="E235">
        <v>22.66</v>
      </c>
      <c r="F235">
        <v>0</v>
      </c>
    </row>
    <row r="236" spans="1:6" x14ac:dyDescent="0.35">
      <c r="A236">
        <v>1995</v>
      </c>
      <c r="B236">
        <v>226</v>
      </c>
      <c r="C236" s="18">
        <v>19.309999999999999</v>
      </c>
      <c r="D236">
        <v>42.07</v>
      </c>
      <c r="E236">
        <v>24.69</v>
      </c>
      <c r="F236">
        <v>0</v>
      </c>
    </row>
    <row r="237" spans="1:6" x14ac:dyDescent="0.35">
      <c r="A237">
        <v>1995</v>
      </c>
      <c r="B237">
        <v>227</v>
      </c>
      <c r="C237" s="18">
        <v>21.91</v>
      </c>
      <c r="D237">
        <v>40.64</v>
      </c>
      <c r="E237">
        <v>25.63</v>
      </c>
      <c r="F237">
        <v>0</v>
      </c>
    </row>
    <row r="238" spans="1:6" x14ac:dyDescent="0.35">
      <c r="A238">
        <v>1995</v>
      </c>
      <c r="B238">
        <v>228</v>
      </c>
      <c r="C238" s="18">
        <v>20.5</v>
      </c>
      <c r="D238">
        <v>41.52</v>
      </c>
      <c r="E238">
        <v>24.9</v>
      </c>
      <c r="F238">
        <v>0</v>
      </c>
    </row>
    <row r="239" spans="1:6" x14ac:dyDescent="0.35">
      <c r="A239">
        <v>1995</v>
      </c>
      <c r="B239">
        <v>229</v>
      </c>
      <c r="C239" s="18">
        <v>22.15</v>
      </c>
      <c r="D239">
        <v>39.67</v>
      </c>
      <c r="E239">
        <v>23.67</v>
      </c>
      <c r="F239">
        <v>0</v>
      </c>
    </row>
    <row r="240" spans="1:6" x14ac:dyDescent="0.35">
      <c r="A240">
        <v>1995</v>
      </c>
      <c r="B240">
        <v>230</v>
      </c>
      <c r="C240" s="18">
        <v>22.03</v>
      </c>
      <c r="D240">
        <v>39.82</v>
      </c>
      <c r="E240">
        <v>22.48</v>
      </c>
      <c r="F240">
        <v>0</v>
      </c>
    </row>
    <row r="241" spans="1:6" x14ac:dyDescent="0.35">
      <c r="A241">
        <v>1995</v>
      </c>
      <c r="B241">
        <v>231</v>
      </c>
      <c r="C241" s="18">
        <v>21.45</v>
      </c>
      <c r="D241">
        <v>38.64</v>
      </c>
      <c r="E241">
        <v>22.16</v>
      </c>
      <c r="F241">
        <v>0</v>
      </c>
    </row>
    <row r="242" spans="1:6" x14ac:dyDescent="0.35">
      <c r="A242">
        <v>1995</v>
      </c>
      <c r="B242">
        <v>232</v>
      </c>
      <c r="C242" s="18">
        <v>21.36</v>
      </c>
      <c r="D242">
        <v>39.36</v>
      </c>
      <c r="E242">
        <v>23.13</v>
      </c>
      <c r="F242">
        <v>0</v>
      </c>
    </row>
    <row r="243" spans="1:6" x14ac:dyDescent="0.35">
      <c r="A243">
        <v>1995</v>
      </c>
      <c r="B243">
        <v>233</v>
      </c>
      <c r="C243" s="18">
        <v>21.21</v>
      </c>
      <c r="D243">
        <v>38.6</v>
      </c>
      <c r="E243">
        <v>23.57</v>
      </c>
      <c r="F243">
        <v>0</v>
      </c>
    </row>
    <row r="244" spans="1:6" x14ac:dyDescent="0.35">
      <c r="A244">
        <v>1995</v>
      </c>
      <c r="B244">
        <v>234</v>
      </c>
      <c r="C244" s="18">
        <v>21.42</v>
      </c>
      <c r="D244">
        <v>36.950000000000003</v>
      </c>
      <c r="E244">
        <v>22.33</v>
      </c>
      <c r="F244">
        <v>0</v>
      </c>
    </row>
    <row r="245" spans="1:6" x14ac:dyDescent="0.35">
      <c r="A245">
        <v>1995</v>
      </c>
      <c r="B245">
        <v>235</v>
      </c>
      <c r="C245" s="18">
        <v>21.45</v>
      </c>
      <c r="D245">
        <v>34.11</v>
      </c>
      <c r="E245">
        <v>20.11</v>
      </c>
      <c r="F245">
        <v>0</v>
      </c>
    </row>
    <row r="246" spans="1:6" x14ac:dyDescent="0.35">
      <c r="A246">
        <v>1995</v>
      </c>
      <c r="B246">
        <v>236</v>
      </c>
      <c r="C246" s="18">
        <v>21.26</v>
      </c>
      <c r="D246">
        <v>32.69</v>
      </c>
      <c r="E246">
        <v>18.71</v>
      </c>
      <c r="F246">
        <v>0</v>
      </c>
    </row>
    <row r="247" spans="1:6" x14ac:dyDescent="0.35">
      <c r="A247">
        <v>1995</v>
      </c>
      <c r="B247">
        <v>237</v>
      </c>
      <c r="C247" s="18">
        <v>21.51</v>
      </c>
      <c r="D247">
        <v>34.35</v>
      </c>
      <c r="E247">
        <v>17.68</v>
      </c>
      <c r="F247">
        <v>0</v>
      </c>
    </row>
    <row r="248" spans="1:6" x14ac:dyDescent="0.35">
      <c r="A248">
        <v>1995</v>
      </c>
      <c r="B248">
        <v>238</v>
      </c>
      <c r="C248" s="18">
        <v>21.37</v>
      </c>
      <c r="D248">
        <v>36.32</v>
      </c>
      <c r="E248">
        <v>19.3</v>
      </c>
      <c r="F248">
        <v>0</v>
      </c>
    </row>
    <row r="249" spans="1:6" x14ac:dyDescent="0.35">
      <c r="A249">
        <v>1995</v>
      </c>
      <c r="B249">
        <v>239</v>
      </c>
      <c r="C249" s="18">
        <v>20.81</v>
      </c>
      <c r="D249">
        <v>36.94</v>
      </c>
      <c r="E249">
        <v>19.809999999999999</v>
      </c>
      <c r="F249">
        <v>0</v>
      </c>
    </row>
    <row r="250" spans="1:6" x14ac:dyDescent="0.35">
      <c r="A250">
        <v>1995</v>
      </c>
      <c r="B250">
        <v>240</v>
      </c>
      <c r="C250" s="18">
        <v>20.83</v>
      </c>
      <c r="D250">
        <v>37.299999999999997</v>
      </c>
      <c r="E250">
        <v>17.75</v>
      </c>
      <c r="F250">
        <v>0</v>
      </c>
    </row>
    <row r="251" spans="1:6" x14ac:dyDescent="0.35">
      <c r="A251">
        <v>1995</v>
      </c>
      <c r="B251">
        <v>241</v>
      </c>
      <c r="C251" s="18">
        <v>20.81</v>
      </c>
      <c r="D251">
        <v>39.39</v>
      </c>
      <c r="E251">
        <v>18.37</v>
      </c>
      <c r="F251">
        <v>0</v>
      </c>
    </row>
    <row r="252" spans="1:6" x14ac:dyDescent="0.35">
      <c r="A252">
        <v>1995</v>
      </c>
      <c r="B252">
        <v>242</v>
      </c>
      <c r="C252" s="18">
        <v>20.43</v>
      </c>
      <c r="D252">
        <v>39.21</v>
      </c>
      <c r="E252">
        <v>22.8</v>
      </c>
      <c r="F252">
        <v>0</v>
      </c>
    </row>
    <row r="253" spans="1:6" x14ac:dyDescent="0.35">
      <c r="A253">
        <v>1995</v>
      </c>
      <c r="B253">
        <v>243</v>
      </c>
      <c r="C253" s="18">
        <v>20.43</v>
      </c>
      <c r="D253">
        <v>39.21</v>
      </c>
      <c r="E253">
        <v>22.8</v>
      </c>
      <c r="F253">
        <v>0</v>
      </c>
    </row>
    <row r="254" spans="1:6" x14ac:dyDescent="0.35">
      <c r="A254">
        <v>1995</v>
      </c>
      <c r="B254">
        <v>244</v>
      </c>
      <c r="C254" s="18">
        <v>20.239999999999998</v>
      </c>
      <c r="D254">
        <v>38.49</v>
      </c>
      <c r="E254">
        <v>22.27</v>
      </c>
      <c r="F254">
        <v>0</v>
      </c>
    </row>
    <row r="255" spans="1:6" x14ac:dyDescent="0.35">
      <c r="A255">
        <v>1995</v>
      </c>
      <c r="B255">
        <v>245</v>
      </c>
      <c r="C255" s="18">
        <v>20.58</v>
      </c>
      <c r="D255">
        <v>36.770000000000003</v>
      </c>
      <c r="E255">
        <v>18</v>
      </c>
      <c r="F255">
        <v>0</v>
      </c>
    </row>
    <row r="256" spans="1:6" x14ac:dyDescent="0.35">
      <c r="A256">
        <v>1995</v>
      </c>
      <c r="B256">
        <v>246</v>
      </c>
      <c r="C256" s="18">
        <v>19.440000000000001</v>
      </c>
      <c r="D256">
        <v>33.76</v>
      </c>
      <c r="E256">
        <v>16.03</v>
      </c>
      <c r="F256">
        <v>0.47</v>
      </c>
    </row>
    <row r="257" spans="1:6" x14ac:dyDescent="0.35">
      <c r="A257">
        <v>1995</v>
      </c>
      <c r="B257">
        <v>247</v>
      </c>
      <c r="C257" s="18">
        <v>18.739999999999998</v>
      </c>
      <c r="D257">
        <v>32.72</v>
      </c>
      <c r="E257">
        <v>17.93</v>
      </c>
      <c r="F257">
        <v>0.05</v>
      </c>
    </row>
    <row r="258" spans="1:6" x14ac:dyDescent="0.35">
      <c r="A258">
        <v>1995</v>
      </c>
      <c r="B258">
        <v>248</v>
      </c>
      <c r="C258" s="18">
        <v>19.3</v>
      </c>
      <c r="D258">
        <v>36.28</v>
      </c>
      <c r="E258">
        <v>16.899999999999999</v>
      </c>
      <c r="F258">
        <v>0</v>
      </c>
    </row>
    <row r="259" spans="1:6" x14ac:dyDescent="0.35">
      <c r="A259">
        <v>1995</v>
      </c>
      <c r="B259">
        <v>249</v>
      </c>
      <c r="C259" s="18">
        <v>16.75</v>
      </c>
      <c r="D259">
        <v>36.28</v>
      </c>
      <c r="E259">
        <v>18.71</v>
      </c>
      <c r="F259">
        <v>0.74</v>
      </c>
    </row>
    <row r="260" spans="1:6" x14ac:dyDescent="0.35">
      <c r="A260">
        <v>1995</v>
      </c>
      <c r="B260">
        <v>250</v>
      </c>
      <c r="C260" s="18">
        <v>17.21</v>
      </c>
      <c r="D260">
        <v>32.21</v>
      </c>
      <c r="E260">
        <v>18.22</v>
      </c>
      <c r="F260">
        <v>0</v>
      </c>
    </row>
    <row r="261" spans="1:6" x14ac:dyDescent="0.35">
      <c r="A261">
        <v>1995</v>
      </c>
      <c r="B261">
        <v>251</v>
      </c>
      <c r="C261" s="18">
        <v>19.309999999999999</v>
      </c>
      <c r="D261">
        <v>31.79</v>
      </c>
      <c r="E261">
        <v>15.73</v>
      </c>
      <c r="F261">
        <v>0</v>
      </c>
    </row>
    <row r="262" spans="1:6" x14ac:dyDescent="0.35">
      <c r="A262">
        <v>1995</v>
      </c>
      <c r="B262">
        <v>252</v>
      </c>
      <c r="C262" s="18">
        <v>19.29</v>
      </c>
      <c r="D262">
        <v>33.43</v>
      </c>
      <c r="E262">
        <v>14.29</v>
      </c>
      <c r="F262">
        <v>0</v>
      </c>
    </row>
    <row r="263" spans="1:6" x14ac:dyDescent="0.35">
      <c r="A263">
        <v>1995</v>
      </c>
      <c r="B263">
        <v>253</v>
      </c>
      <c r="C263" s="18">
        <v>19.100000000000001</v>
      </c>
      <c r="D263">
        <v>33.67</v>
      </c>
      <c r="E263">
        <v>17.2</v>
      </c>
      <c r="F263">
        <v>0</v>
      </c>
    </row>
    <row r="264" spans="1:6" x14ac:dyDescent="0.35">
      <c r="A264">
        <v>1995</v>
      </c>
      <c r="B264">
        <v>254</v>
      </c>
      <c r="C264" s="18">
        <v>18.670000000000002</v>
      </c>
      <c r="D264">
        <v>31.88</v>
      </c>
      <c r="E264">
        <v>17.87</v>
      </c>
      <c r="F264">
        <v>0</v>
      </c>
    </row>
    <row r="265" spans="1:6" x14ac:dyDescent="0.35">
      <c r="A265">
        <v>1995</v>
      </c>
      <c r="B265">
        <v>255</v>
      </c>
      <c r="C265" s="18">
        <v>19.13</v>
      </c>
      <c r="D265">
        <v>33.44</v>
      </c>
      <c r="E265">
        <v>15.74</v>
      </c>
      <c r="F265">
        <v>0</v>
      </c>
    </row>
    <row r="266" spans="1:6" x14ac:dyDescent="0.35">
      <c r="A266">
        <v>1995</v>
      </c>
      <c r="B266">
        <v>256</v>
      </c>
      <c r="C266" s="18">
        <v>18.829999999999998</v>
      </c>
      <c r="D266">
        <v>35.32</v>
      </c>
      <c r="E266">
        <v>15.87</v>
      </c>
      <c r="F266">
        <v>0</v>
      </c>
    </row>
    <row r="267" spans="1:6" x14ac:dyDescent="0.35">
      <c r="A267">
        <v>1995</v>
      </c>
      <c r="B267">
        <v>257</v>
      </c>
      <c r="C267" s="18">
        <v>18.54</v>
      </c>
      <c r="D267">
        <v>35.42</v>
      </c>
      <c r="E267">
        <v>16.04</v>
      </c>
      <c r="F267">
        <v>0</v>
      </c>
    </row>
    <row r="268" spans="1:6" x14ac:dyDescent="0.35">
      <c r="A268">
        <v>1995</v>
      </c>
      <c r="B268">
        <v>258</v>
      </c>
      <c r="C268" s="18">
        <v>18.420000000000002</v>
      </c>
      <c r="D268">
        <v>36.159999999999997</v>
      </c>
      <c r="E268">
        <v>18.239999999999998</v>
      </c>
      <c r="F268">
        <v>0</v>
      </c>
    </row>
    <row r="269" spans="1:6" x14ac:dyDescent="0.35">
      <c r="A269">
        <v>1995</v>
      </c>
      <c r="B269">
        <v>259</v>
      </c>
      <c r="C269" s="18">
        <v>18.170000000000002</v>
      </c>
      <c r="D269">
        <v>35.01</v>
      </c>
      <c r="E269">
        <v>17.690000000000001</v>
      </c>
      <c r="F269">
        <v>0</v>
      </c>
    </row>
    <row r="270" spans="1:6" x14ac:dyDescent="0.35">
      <c r="A270">
        <v>1995</v>
      </c>
      <c r="B270">
        <v>260</v>
      </c>
      <c r="C270" s="18">
        <v>18.239999999999998</v>
      </c>
      <c r="D270">
        <v>34.51</v>
      </c>
      <c r="E270">
        <v>16.77</v>
      </c>
      <c r="F270">
        <v>0</v>
      </c>
    </row>
    <row r="271" spans="1:6" x14ac:dyDescent="0.35">
      <c r="A271">
        <v>1995</v>
      </c>
      <c r="B271">
        <v>261</v>
      </c>
      <c r="C271" s="18">
        <v>16.760000000000002</v>
      </c>
      <c r="D271">
        <v>35.4</v>
      </c>
      <c r="E271">
        <v>17.12</v>
      </c>
      <c r="F271">
        <v>0.09</v>
      </c>
    </row>
    <row r="272" spans="1:6" x14ac:dyDescent="0.35">
      <c r="A272">
        <v>1995</v>
      </c>
      <c r="B272">
        <v>262</v>
      </c>
      <c r="C272" s="18">
        <v>17.62</v>
      </c>
      <c r="D272">
        <v>34.54</v>
      </c>
      <c r="E272">
        <v>16.239999999999998</v>
      </c>
      <c r="F272">
        <v>0</v>
      </c>
    </row>
    <row r="273" spans="1:6" x14ac:dyDescent="0.35">
      <c r="A273">
        <v>1995</v>
      </c>
      <c r="B273">
        <v>263</v>
      </c>
      <c r="C273" s="18">
        <v>17.23</v>
      </c>
      <c r="D273">
        <v>32.19</v>
      </c>
      <c r="E273">
        <v>15.91</v>
      </c>
      <c r="F273">
        <v>0</v>
      </c>
    </row>
    <row r="274" spans="1:6" x14ac:dyDescent="0.35">
      <c r="A274">
        <v>1995</v>
      </c>
      <c r="B274">
        <v>264</v>
      </c>
      <c r="C274" s="18">
        <v>17.03</v>
      </c>
      <c r="D274">
        <v>31.22</v>
      </c>
      <c r="E274">
        <v>14.83</v>
      </c>
      <c r="F274">
        <v>0</v>
      </c>
    </row>
    <row r="275" spans="1:6" x14ac:dyDescent="0.35">
      <c r="A275">
        <v>1995</v>
      </c>
      <c r="B275">
        <v>265</v>
      </c>
      <c r="C275" s="18">
        <v>17.010000000000002</v>
      </c>
      <c r="D275">
        <v>31.66</v>
      </c>
      <c r="E275">
        <v>16.87</v>
      </c>
      <c r="F275">
        <v>0</v>
      </c>
    </row>
    <row r="276" spans="1:6" x14ac:dyDescent="0.35">
      <c r="A276">
        <v>1995</v>
      </c>
      <c r="B276">
        <v>266</v>
      </c>
      <c r="C276" s="18">
        <v>17.52</v>
      </c>
      <c r="D276">
        <v>31.54</v>
      </c>
      <c r="E276">
        <v>15.18</v>
      </c>
      <c r="F276">
        <v>0</v>
      </c>
    </row>
    <row r="277" spans="1:6" x14ac:dyDescent="0.35">
      <c r="A277">
        <v>1995</v>
      </c>
      <c r="B277">
        <v>267</v>
      </c>
      <c r="C277" s="18">
        <v>17.34</v>
      </c>
      <c r="D277">
        <v>29.93</v>
      </c>
      <c r="E277">
        <v>14.93</v>
      </c>
      <c r="F277">
        <v>0</v>
      </c>
    </row>
    <row r="278" spans="1:6" x14ac:dyDescent="0.35">
      <c r="A278">
        <v>1995</v>
      </c>
      <c r="B278">
        <v>268</v>
      </c>
      <c r="C278" s="18">
        <v>17.11</v>
      </c>
      <c r="D278">
        <v>29.09</v>
      </c>
      <c r="E278">
        <v>14.46</v>
      </c>
      <c r="F278">
        <v>0</v>
      </c>
    </row>
    <row r="279" spans="1:6" x14ac:dyDescent="0.35">
      <c r="A279">
        <v>1995</v>
      </c>
      <c r="B279">
        <v>269</v>
      </c>
      <c r="C279" s="18">
        <v>16.829999999999998</v>
      </c>
      <c r="D279">
        <v>30.14</v>
      </c>
      <c r="E279">
        <v>13.73</v>
      </c>
      <c r="F279">
        <v>0</v>
      </c>
    </row>
    <row r="280" spans="1:6" x14ac:dyDescent="0.35">
      <c r="A280">
        <v>1995</v>
      </c>
      <c r="B280">
        <v>270</v>
      </c>
      <c r="C280" s="18">
        <v>16.63</v>
      </c>
      <c r="D280">
        <v>28.37</v>
      </c>
      <c r="E280">
        <v>13.14</v>
      </c>
      <c r="F280">
        <v>0</v>
      </c>
    </row>
    <row r="281" spans="1:6" x14ac:dyDescent="0.35">
      <c r="A281">
        <v>1995</v>
      </c>
      <c r="B281">
        <v>271</v>
      </c>
      <c r="C281" s="18">
        <v>17.079999999999998</v>
      </c>
      <c r="D281">
        <v>31.59</v>
      </c>
      <c r="E281">
        <v>13.01</v>
      </c>
      <c r="F281">
        <v>0</v>
      </c>
    </row>
    <row r="282" spans="1:6" x14ac:dyDescent="0.35">
      <c r="A282">
        <v>1995</v>
      </c>
      <c r="B282">
        <v>272</v>
      </c>
      <c r="C282" s="18">
        <v>16.940000000000001</v>
      </c>
      <c r="D282">
        <v>31.83</v>
      </c>
      <c r="E282">
        <v>12.85</v>
      </c>
      <c r="F282">
        <v>0</v>
      </c>
    </row>
    <row r="283" spans="1:6" x14ac:dyDescent="0.35">
      <c r="A283">
        <v>1995</v>
      </c>
      <c r="B283">
        <v>273</v>
      </c>
      <c r="C283" s="18">
        <v>16.48</v>
      </c>
      <c r="D283">
        <v>29.72</v>
      </c>
      <c r="E283">
        <v>11.16</v>
      </c>
      <c r="F283">
        <v>0</v>
      </c>
    </row>
    <row r="284" spans="1:6" x14ac:dyDescent="0.35">
      <c r="A284">
        <v>1995</v>
      </c>
      <c r="B284">
        <v>274</v>
      </c>
      <c r="C284" s="18">
        <v>10.57</v>
      </c>
      <c r="D284">
        <v>22.91</v>
      </c>
      <c r="E284">
        <v>16.25</v>
      </c>
      <c r="F284">
        <v>8.33</v>
      </c>
    </row>
    <row r="285" spans="1:6" x14ac:dyDescent="0.35">
      <c r="A285">
        <v>1995</v>
      </c>
      <c r="B285">
        <v>275</v>
      </c>
      <c r="C285" s="18">
        <v>9.0500000000000007</v>
      </c>
      <c r="D285">
        <v>21.19</v>
      </c>
      <c r="E285">
        <v>14.81</v>
      </c>
      <c r="F285">
        <v>30.05</v>
      </c>
    </row>
    <row r="286" spans="1:6" x14ac:dyDescent="0.35">
      <c r="A286">
        <v>1995</v>
      </c>
      <c r="B286">
        <v>276</v>
      </c>
      <c r="C286" s="18">
        <v>12.41</v>
      </c>
      <c r="D286">
        <v>20.59</v>
      </c>
      <c r="E286">
        <v>13.32</v>
      </c>
      <c r="F286">
        <v>3.63</v>
      </c>
    </row>
    <row r="287" spans="1:6" x14ac:dyDescent="0.35">
      <c r="A287">
        <v>1995</v>
      </c>
      <c r="B287">
        <v>277</v>
      </c>
      <c r="C287" s="18">
        <v>13.35</v>
      </c>
      <c r="D287">
        <v>20.93</v>
      </c>
      <c r="E287">
        <v>11.58</v>
      </c>
      <c r="F287">
        <v>2.35</v>
      </c>
    </row>
    <row r="288" spans="1:6" x14ac:dyDescent="0.35">
      <c r="A288">
        <v>1995</v>
      </c>
      <c r="B288">
        <v>278</v>
      </c>
      <c r="C288" s="18">
        <v>14.79</v>
      </c>
      <c r="D288">
        <v>23.46</v>
      </c>
      <c r="E288">
        <v>10.76</v>
      </c>
      <c r="F288">
        <v>0</v>
      </c>
    </row>
    <row r="289" spans="1:6" x14ac:dyDescent="0.35">
      <c r="A289">
        <v>1995</v>
      </c>
      <c r="B289">
        <v>279</v>
      </c>
      <c r="C289" s="18">
        <v>11.71</v>
      </c>
      <c r="D289">
        <v>25.38</v>
      </c>
      <c r="E289">
        <v>10.45</v>
      </c>
      <c r="F289">
        <v>0.38</v>
      </c>
    </row>
    <row r="290" spans="1:6" x14ac:dyDescent="0.35">
      <c r="A290">
        <v>1995</v>
      </c>
      <c r="B290">
        <v>280</v>
      </c>
      <c r="C290" s="18">
        <v>11.19</v>
      </c>
      <c r="D290">
        <v>28.41</v>
      </c>
      <c r="E290">
        <v>17</v>
      </c>
      <c r="F290">
        <v>0.62</v>
      </c>
    </row>
    <row r="291" spans="1:6" x14ac:dyDescent="0.35">
      <c r="A291">
        <v>1995</v>
      </c>
      <c r="B291">
        <v>281</v>
      </c>
      <c r="C291" s="18">
        <v>9.48</v>
      </c>
      <c r="D291">
        <v>27.23</v>
      </c>
      <c r="E291">
        <v>18.61</v>
      </c>
      <c r="F291">
        <v>0.36</v>
      </c>
    </row>
    <row r="292" spans="1:6" x14ac:dyDescent="0.35">
      <c r="A292">
        <v>1995</v>
      </c>
      <c r="B292">
        <v>282</v>
      </c>
      <c r="C292" s="18">
        <v>13.02</v>
      </c>
      <c r="D292">
        <v>28.51</v>
      </c>
      <c r="E292">
        <v>17.78</v>
      </c>
      <c r="F292">
        <v>0.43</v>
      </c>
    </row>
    <row r="293" spans="1:6" x14ac:dyDescent="0.35">
      <c r="A293">
        <v>1995</v>
      </c>
      <c r="B293">
        <v>283</v>
      </c>
      <c r="C293" s="18">
        <v>4.33</v>
      </c>
      <c r="D293">
        <v>27.72</v>
      </c>
      <c r="E293">
        <v>21.66</v>
      </c>
      <c r="F293">
        <v>7.0000000000000007E-2</v>
      </c>
    </row>
    <row r="294" spans="1:6" x14ac:dyDescent="0.35">
      <c r="A294">
        <v>1995</v>
      </c>
      <c r="B294">
        <v>284</v>
      </c>
      <c r="C294" s="18">
        <v>8.2799999999999994</v>
      </c>
      <c r="D294">
        <v>28.63</v>
      </c>
      <c r="E294">
        <v>18.52</v>
      </c>
      <c r="F294">
        <v>0.01</v>
      </c>
    </row>
    <row r="295" spans="1:6" x14ac:dyDescent="0.35">
      <c r="A295">
        <v>1995</v>
      </c>
      <c r="B295">
        <v>285</v>
      </c>
      <c r="C295" s="18">
        <v>9.26</v>
      </c>
      <c r="D295">
        <v>29.09</v>
      </c>
      <c r="E295">
        <v>14.84</v>
      </c>
      <c r="F295">
        <v>0</v>
      </c>
    </row>
    <row r="296" spans="1:6" x14ac:dyDescent="0.35">
      <c r="A296">
        <v>1995</v>
      </c>
      <c r="B296">
        <v>286</v>
      </c>
      <c r="C296" s="18">
        <v>13.21</v>
      </c>
      <c r="D296">
        <v>35.11</v>
      </c>
      <c r="E296">
        <v>18.149999999999999</v>
      </c>
      <c r="F296">
        <v>0</v>
      </c>
    </row>
    <row r="297" spans="1:6" x14ac:dyDescent="0.35">
      <c r="A297">
        <v>1995</v>
      </c>
      <c r="B297">
        <v>287</v>
      </c>
      <c r="C297" s="18">
        <v>13.24</v>
      </c>
      <c r="D297">
        <v>34.729999999999997</v>
      </c>
      <c r="E297">
        <v>16.7</v>
      </c>
      <c r="F297">
        <v>0.01</v>
      </c>
    </row>
    <row r="298" spans="1:6" x14ac:dyDescent="0.35">
      <c r="A298">
        <v>1995</v>
      </c>
      <c r="B298">
        <v>288</v>
      </c>
      <c r="C298" s="18">
        <v>11.34</v>
      </c>
      <c r="D298">
        <v>32.479999999999997</v>
      </c>
      <c r="E298">
        <v>18.29</v>
      </c>
      <c r="F298">
        <v>0</v>
      </c>
    </row>
    <row r="299" spans="1:6" x14ac:dyDescent="0.35">
      <c r="A299">
        <v>1995</v>
      </c>
      <c r="B299">
        <v>289</v>
      </c>
      <c r="C299" s="18">
        <v>13.36</v>
      </c>
      <c r="D299">
        <v>32.42</v>
      </c>
      <c r="E299">
        <v>17.88</v>
      </c>
      <c r="F299">
        <v>0.01</v>
      </c>
    </row>
    <row r="300" spans="1:6" x14ac:dyDescent="0.35">
      <c r="A300">
        <v>1995</v>
      </c>
      <c r="B300">
        <v>290</v>
      </c>
      <c r="C300" s="18">
        <v>13.22</v>
      </c>
      <c r="D300">
        <v>31.18</v>
      </c>
      <c r="E300">
        <v>17.38</v>
      </c>
      <c r="F300">
        <v>0</v>
      </c>
    </row>
    <row r="301" spans="1:6" x14ac:dyDescent="0.35">
      <c r="A301">
        <v>1995</v>
      </c>
      <c r="B301">
        <v>291</v>
      </c>
      <c r="C301" s="18">
        <v>13.07</v>
      </c>
      <c r="D301">
        <v>29.52</v>
      </c>
      <c r="E301">
        <v>16.170000000000002</v>
      </c>
      <c r="F301">
        <v>0</v>
      </c>
    </row>
    <row r="302" spans="1:6" x14ac:dyDescent="0.35">
      <c r="A302">
        <v>1995</v>
      </c>
      <c r="B302">
        <v>292</v>
      </c>
      <c r="C302" s="18">
        <v>13.12</v>
      </c>
      <c r="D302">
        <v>26.42</v>
      </c>
      <c r="E302">
        <v>14.38</v>
      </c>
      <c r="F302">
        <v>0</v>
      </c>
    </row>
    <row r="303" spans="1:6" x14ac:dyDescent="0.35">
      <c r="A303">
        <v>1995</v>
      </c>
      <c r="B303">
        <v>293</v>
      </c>
      <c r="C303" s="18">
        <v>13.18</v>
      </c>
      <c r="D303">
        <v>24.1</v>
      </c>
      <c r="E303">
        <v>12.48</v>
      </c>
      <c r="F303">
        <v>0</v>
      </c>
    </row>
    <row r="304" spans="1:6" x14ac:dyDescent="0.35">
      <c r="A304">
        <v>1995</v>
      </c>
      <c r="B304">
        <v>294</v>
      </c>
      <c r="C304" s="18">
        <v>12.94</v>
      </c>
      <c r="D304">
        <v>23.53</v>
      </c>
      <c r="E304">
        <v>10.73</v>
      </c>
      <c r="F304">
        <v>0</v>
      </c>
    </row>
    <row r="305" spans="1:6" x14ac:dyDescent="0.35">
      <c r="A305">
        <v>1995</v>
      </c>
      <c r="B305">
        <v>295</v>
      </c>
      <c r="C305" s="18">
        <v>12.9</v>
      </c>
      <c r="D305">
        <v>23.69</v>
      </c>
      <c r="E305">
        <v>9.44</v>
      </c>
      <c r="F305">
        <v>0</v>
      </c>
    </row>
    <row r="306" spans="1:6" x14ac:dyDescent="0.35">
      <c r="A306">
        <v>1995</v>
      </c>
      <c r="B306">
        <v>296</v>
      </c>
      <c r="C306" s="18">
        <v>12.72</v>
      </c>
      <c r="D306">
        <v>24.13</v>
      </c>
      <c r="E306">
        <v>9.02</v>
      </c>
      <c r="F306">
        <v>0</v>
      </c>
    </row>
    <row r="307" spans="1:6" x14ac:dyDescent="0.35">
      <c r="A307">
        <v>1995</v>
      </c>
      <c r="B307">
        <v>297</v>
      </c>
      <c r="C307" s="18">
        <v>12.43</v>
      </c>
      <c r="D307">
        <v>24.29</v>
      </c>
      <c r="E307">
        <v>9.48</v>
      </c>
      <c r="F307">
        <v>0</v>
      </c>
    </row>
    <row r="308" spans="1:6" x14ac:dyDescent="0.35">
      <c r="A308">
        <v>1995</v>
      </c>
      <c r="B308">
        <v>298</v>
      </c>
      <c r="C308" s="18">
        <v>12.25</v>
      </c>
      <c r="D308">
        <v>23.85</v>
      </c>
      <c r="E308">
        <v>10.02</v>
      </c>
      <c r="F308">
        <v>0</v>
      </c>
    </row>
    <row r="309" spans="1:6" x14ac:dyDescent="0.35">
      <c r="A309">
        <v>1995</v>
      </c>
      <c r="B309">
        <v>299</v>
      </c>
      <c r="C309" s="18">
        <v>12.33</v>
      </c>
      <c r="D309">
        <v>24.51</v>
      </c>
      <c r="E309">
        <v>9.16</v>
      </c>
      <c r="F309">
        <v>0</v>
      </c>
    </row>
    <row r="310" spans="1:6" x14ac:dyDescent="0.35">
      <c r="A310">
        <v>1995</v>
      </c>
      <c r="B310">
        <v>300</v>
      </c>
      <c r="C310" s="18">
        <v>12.13</v>
      </c>
      <c r="D310">
        <v>25.71</v>
      </c>
      <c r="E310">
        <v>9.4700000000000006</v>
      </c>
      <c r="F310">
        <v>0.01</v>
      </c>
    </row>
    <row r="311" spans="1:6" x14ac:dyDescent="0.35">
      <c r="A311">
        <v>1995</v>
      </c>
      <c r="B311">
        <v>301</v>
      </c>
      <c r="C311" s="18">
        <v>9.8800000000000008</v>
      </c>
      <c r="D311">
        <v>24.89</v>
      </c>
      <c r="E311">
        <v>12.19</v>
      </c>
      <c r="F311">
        <v>0.02</v>
      </c>
    </row>
    <row r="312" spans="1:6" x14ac:dyDescent="0.35">
      <c r="A312">
        <v>1995</v>
      </c>
      <c r="B312">
        <v>302</v>
      </c>
      <c r="C312" s="18">
        <v>4.49</v>
      </c>
      <c r="D312">
        <v>22.15</v>
      </c>
      <c r="E312">
        <v>12.42</v>
      </c>
      <c r="F312">
        <v>2.99</v>
      </c>
    </row>
    <row r="313" spans="1:6" x14ac:dyDescent="0.35">
      <c r="A313">
        <v>1995</v>
      </c>
      <c r="B313">
        <v>303</v>
      </c>
      <c r="C313" s="18">
        <v>4.1399999999999997</v>
      </c>
      <c r="D313">
        <v>20.100000000000001</v>
      </c>
      <c r="E313">
        <v>11.35</v>
      </c>
      <c r="F313">
        <v>14.62</v>
      </c>
    </row>
    <row r="314" spans="1:6" x14ac:dyDescent="0.35">
      <c r="A314">
        <v>1995</v>
      </c>
      <c r="B314">
        <v>304</v>
      </c>
      <c r="C314" s="18">
        <v>4.1399999999999997</v>
      </c>
      <c r="D314">
        <v>20.100000000000001</v>
      </c>
      <c r="E314">
        <v>11.35</v>
      </c>
      <c r="F314">
        <v>14.62</v>
      </c>
    </row>
    <row r="315" spans="1:6" x14ac:dyDescent="0.35">
      <c r="A315">
        <v>1995</v>
      </c>
      <c r="B315">
        <v>305</v>
      </c>
      <c r="C315" s="18">
        <v>10.93</v>
      </c>
      <c r="D315">
        <v>21.01</v>
      </c>
      <c r="E315">
        <v>9.89</v>
      </c>
      <c r="F315">
        <v>0.26</v>
      </c>
    </row>
    <row r="316" spans="1:6" x14ac:dyDescent="0.35">
      <c r="A316">
        <v>1995</v>
      </c>
      <c r="B316">
        <v>306</v>
      </c>
      <c r="C316" s="18">
        <v>10.74</v>
      </c>
      <c r="D316">
        <v>20.94</v>
      </c>
      <c r="E316">
        <v>8.9600000000000009</v>
      </c>
      <c r="F316">
        <v>0</v>
      </c>
    </row>
    <row r="317" spans="1:6" x14ac:dyDescent="0.35">
      <c r="A317">
        <v>1995</v>
      </c>
      <c r="B317">
        <v>307</v>
      </c>
      <c r="C317" s="18">
        <v>8.02</v>
      </c>
      <c r="D317">
        <v>20.420000000000002</v>
      </c>
      <c r="E317">
        <v>11.87</v>
      </c>
      <c r="F317">
        <v>0.26</v>
      </c>
    </row>
    <row r="318" spans="1:6" x14ac:dyDescent="0.35">
      <c r="A318">
        <v>1995</v>
      </c>
      <c r="B318">
        <v>308</v>
      </c>
      <c r="C318" s="18">
        <v>11.12</v>
      </c>
      <c r="D318">
        <v>18.7</v>
      </c>
      <c r="E318">
        <v>8.8800000000000008</v>
      </c>
      <c r="F318">
        <v>0</v>
      </c>
    </row>
    <row r="319" spans="1:6" x14ac:dyDescent="0.35">
      <c r="A319">
        <v>1995</v>
      </c>
      <c r="B319">
        <v>309</v>
      </c>
      <c r="C319" s="18">
        <v>10.92</v>
      </c>
      <c r="D319">
        <v>18.350000000000001</v>
      </c>
      <c r="E319">
        <v>7.51</v>
      </c>
      <c r="F319">
        <v>0</v>
      </c>
    </row>
    <row r="320" spans="1:6" x14ac:dyDescent="0.35">
      <c r="A320">
        <v>1995</v>
      </c>
      <c r="B320">
        <v>310</v>
      </c>
      <c r="C320" s="18">
        <v>9.9499999999999993</v>
      </c>
      <c r="D320">
        <v>18.73</v>
      </c>
      <c r="E320">
        <v>8.99</v>
      </c>
      <c r="F320">
        <v>0</v>
      </c>
    </row>
    <row r="321" spans="1:6" x14ac:dyDescent="0.35">
      <c r="A321">
        <v>1995</v>
      </c>
      <c r="B321">
        <v>311</v>
      </c>
      <c r="C321" s="18">
        <v>10.29</v>
      </c>
      <c r="D321">
        <v>18.239999999999998</v>
      </c>
      <c r="E321">
        <v>7.76</v>
      </c>
      <c r="F321">
        <v>0</v>
      </c>
    </row>
    <row r="322" spans="1:6" x14ac:dyDescent="0.35">
      <c r="A322">
        <v>1995</v>
      </c>
      <c r="B322">
        <v>312</v>
      </c>
      <c r="C322" s="18">
        <v>10.1</v>
      </c>
      <c r="D322">
        <v>20.83</v>
      </c>
      <c r="E322">
        <v>8.7100000000000009</v>
      </c>
      <c r="F322">
        <v>2.36</v>
      </c>
    </row>
    <row r="323" spans="1:6" x14ac:dyDescent="0.35">
      <c r="A323">
        <v>1995</v>
      </c>
      <c r="B323">
        <v>313</v>
      </c>
      <c r="C323" s="18">
        <v>10.01</v>
      </c>
      <c r="D323">
        <v>20.83</v>
      </c>
      <c r="E323">
        <v>10.72</v>
      </c>
      <c r="F323">
        <v>0</v>
      </c>
    </row>
    <row r="324" spans="1:6" x14ac:dyDescent="0.35">
      <c r="A324">
        <v>1995</v>
      </c>
      <c r="B324">
        <v>314</v>
      </c>
      <c r="C324" s="18">
        <v>7.67</v>
      </c>
      <c r="D324">
        <v>20.96</v>
      </c>
      <c r="E324">
        <v>9.81</v>
      </c>
      <c r="F324">
        <v>0.31</v>
      </c>
    </row>
    <row r="325" spans="1:6" x14ac:dyDescent="0.35">
      <c r="A325">
        <v>1995</v>
      </c>
      <c r="B325">
        <v>315</v>
      </c>
      <c r="C325" s="18">
        <v>0.74</v>
      </c>
      <c r="D325">
        <v>14.15</v>
      </c>
      <c r="E325">
        <v>8.5500000000000007</v>
      </c>
      <c r="F325">
        <v>3.53</v>
      </c>
    </row>
    <row r="326" spans="1:6" x14ac:dyDescent="0.35">
      <c r="A326">
        <v>1995</v>
      </c>
      <c r="B326">
        <v>316</v>
      </c>
      <c r="C326" s="18">
        <v>8.35</v>
      </c>
      <c r="D326">
        <v>16.13</v>
      </c>
      <c r="E326">
        <v>7.74</v>
      </c>
      <c r="F326">
        <v>0</v>
      </c>
    </row>
    <row r="327" spans="1:6" x14ac:dyDescent="0.35">
      <c r="A327">
        <v>1995</v>
      </c>
      <c r="B327">
        <v>317</v>
      </c>
      <c r="C327" s="18">
        <v>4.3099999999999996</v>
      </c>
      <c r="D327">
        <v>15.95</v>
      </c>
      <c r="E327">
        <v>8.7799999999999994</v>
      </c>
      <c r="F327">
        <v>0.03</v>
      </c>
    </row>
    <row r="328" spans="1:6" x14ac:dyDescent="0.35">
      <c r="A328">
        <v>1995</v>
      </c>
      <c r="B328">
        <v>318</v>
      </c>
      <c r="C328" s="18">
        <v>9.61</v>
      </c>
      <c r="D328">
        <v>16.23</v>
      </c>
      <c r="E328">
        <v>7.15</v>
      </c>
      <c r="F328">
        <v>0.01</v>
      </c>
    </row>
    <row r="329" spans="1:6" x14ac:dyDescent="0.35">
      <c r="A329">
        <v>1995</v>
      </c>
      <c r="B329">
        <v>319</v>
      </c>
      <c r="C329" s="18">
        <v>9.67</v>
      </c>
      <c r="D329">
        <v>16.27</v>
      </c>
      <c r="E329">
        <v>5.03</v>
      </c>
      <c r="F329">
        <v>0</v>
      </c>
    </row>
    <row r="330" spans="1:6" x14ac:dyDescent="0.35">
      <c r="A330">
        <v>1995</v>
      </c>
      <c r="B330">
        <v>320</v>
      </c>
      <c r="C330" s="18">
        <v>8.34</v>
      </c>
      <c r="D330">
        <v>15.62</v>
      </c>
      <c r="E330">
        <v>2.34</v>
      </c>
      <c r="F330">
        <v>0</v>
      </c>
    </row>
    <row r="331" spans="1:6" x14ac:dyDescent="0.35">
      <c r="A331">
        <v>1995</v>
      </c>
      <c r="B331">
        <v>321</v>
      </c>
      <c r="C331" s="18">
        <v>8.16</v>
      </c>
      <c r="D331">
        <v>18.97</v>
      </c>
      <c r="E331">
        <v>4.47</v>
      </c>
      <c r="F331">
        <v>1.75</v>
      </c>
    </row>
    <row r="332" spans="1:6" x14ac:dyDescent="0.35">
      <c r="A332">
        <v>1995</v>
      </c>
      <c r="B332">
        <v>322</v>
      </c>
      <c r="C332" s="18">
        <v>6.5</v>
      </c>
      <c r="D332">
        <v>20.34</v>
      </c>
      <c r="E332">
        <v>15.64</v>
      </c>
      <c r="F332">
        <v>0.37</v>
      </c>
    </row>
    <row r="333" spans="1:6" x14ac:dyDescent="0.35">
      <c r="A333">
        <v>1995</v>
      </c>
      <c r="B333">
        <v>323</v>
      </c>
      <c r="C333" s="18">
        <v>6.65</v>
      </c>
      <c r="D333">
        <v>22.1</v>
      </c>
      <c r="E333">
        <v>16.059999999999999</v>
      </c>
      <c r="F333">
        <v>7.0000000000000007E-2</v>
      </c>
    </row>
    <row r="334" spans="1:6" x14ac:dyDescent="0.35">
      <c r="A334">
        <v>1995</v>
      </c>
      <c r="B334">
        <v>324</v>
      </c>
      <c r="C334" s="18">
        <v>4.71</v>
      </c>
      <c r="D334">
        <v>21.17</v>
      </c>
      <c r="E334">
        <v>15.94</v>
      </c>
      <c r="F334">
        <v>1</v>
      </c>
    </row>
    <row r="335" spans="1:6" x14ac:dyDescent="0.35">
      <c r="A335">
        <v>1995</v>
      </c>
      <c r="B335">
        <v>325</v>
      </c>
      <c r="C335" s="18">
        <v>6.51</v>
      </c>
      <c r="D335">
        <v>17.29</v>
      </c>
      <c r="E335">
        <v>9.3699999999999992</v>
      </c>
      <c r="F335">
        <v>5.77</v>
      </c>
    </row>
    <row r="336" spans="1:6" x14ac:dyDescent="0.35">
      <c r="A336">
        <v>1995</v>
      </c>
      <c r="B336">
        <v>326</v>
      </c>
      <c r="C336" s="18">
        <v>8.98</v>
      </c>
      <c r="D336">
        <v>13.15</v>
      </c>
      <c r="E336">
        <v>2.5099999999999998</v>
      </c>
      <c r="F336">
        <v>0</v>
      </c>
    </row>
    <row r="337" spans="1:6" x14ac:dyDescent="0.35">
      <c r="A337">
        <v>1995</v>
      </c>
      <c r="B337">
        <v>327</v>
      </c>
      <c r="C337" s="18">
        <v>8.76</v>
      </c>
      <c r="D337">
        <v>15.38</v>
      </c>
      <c r="E337">
        <v>1.98</v>
      </c>
      <c r="F337">
        <v>0</v>
      </c>
    </row>
    <row r="338" spans="1:6" x14ac:dyDescent="0.35">
      <c r="A338">
        <v>1995</v>
      </c>
      <c r="B338">
        <v>328</v>
      </c>
      <c r="C338" s="18">
        <v>8.76</v>
      </c>
      <c r="D338">
        <v>17.32</v>
      </c>
      <c r="E338">
        <v>3.96</v>
      </c>
      <c r="F338">
        <v>0</v>
      </c>
    </row>
    <row r="339" spans="1:6" x14ac:dyDescent="0.35">
      <c r="A339">
        <v>1995</v>
      </c>
      <c r="B339">
        <v>329</v>
      </c>
      <c r="C339" s="18">
        <v>6.95</v>
      </c>
      <c r="D339">
        <v>17.13</v>
      </c>
      <c r="E339">
        <v>3.99</v>
      </c>
      <c r="F339">
        <v>0</v>
      </c>
    </row>
    <row r="340" spans="1:6" x14ac:dyDescent="0.35">
      <c r="A340">
        <v>1995</v>
      </c>
      <c r="B340">
        <v>330</v>
      </c>
      <c r="C340" s="18">
        <v>6.91</v>
      </c>
      <c r="D340">
        <v>17.68</v>
      </c>
      <c r="E340">
        <v>5.98</v>
      </c>
      <c r="F340">
        <v>0.01</v>
      </c>
    </row>
    <row r="341" spans="1:6" x14ac:dyDescent="0.35">
      <c r="A341">
        <v>1995</v>
      </c>
      <c r="B341">
        <v>331</v>
      </c>
      <c r="C341" s="18">
        <v>6.85</v>
      </c>
      <c r="D341">
        <v>17.329999999999998</v>
      </c>
      <c r="E341">
        <v>7.26</v>
      </c>
      <c r="F341">
        <v>0.6</v>
      </c>
    </row>
    <row r="342" spans="1:6" x14ac:dyDescent="0.35">
      <c r="A342">
        <v>1995</v>
      </c>
      <c r="B342">
        <v>332</v>
      </c>
      <c r="C342" s="18">
        <v>0.28999999999999998</v>
      </c>
      <c r="D342">
        <v>15.24</v>
      </c>
      <c r="E342">
        <v>11.86</v>
      </c>
      <c r="F342">
        <v>19.97</v>
      </c>
    </row>
    <row r="343" spans="1:6" x14ac:dyDescent="0.35">
      <c r="A343">
        <v>1995</v>
      </c>
      <c r="B343">
        <v>333</v>
      </c>
      <c r="C343" s="18">
        <v>4.6900000000000004</v>
      </c>
      <c r="D343">
        <v>15.89</v>
      </c>
      <c r="E343">
        <v>6.81</v>
      </c>
      <c r="F343">
        <v>0.27</v>
      </c>
    </row>
    <row r="344" spans="1:6" x14ac:dyDescent="0.35">
      <c r="A344">
        <v>1995</v>
      </c>
      <c r="B344">
        <v>334</v>
      </c>
      <c r="C344" s="18">
        <v>7.17</v>
      </c>
      <c r="D344">
        <v>13.2</v>
      </c>
      <c r="E344">
        <v>5.8</v>
      </c>
      <c r="F344">
        <v>0</v>
      </c>
    </row>
    <row r="345" spans="1:6" x14ac:dyDescent="0.35">
      <c r="A345">
        <v>1995</v>
      </c>
      <c r="B345">
        <v>335</v>
      </c>
      <c r="C345" s="18">
        <v>2.66</v>
      </c>
      <c r="D345">
        <v>11.1</v>
      </c>
      <c r="E345">
        <v>6.1</v>
      </c>
      <c r="F345">
        <v>3.18</v>
      </c>
    </row>
    <row r="346" spans="1:6" x14ac:dyDescent="0.35">
      <c r="A346">
        <v>1995</v>
      </c>
      <c r="B346">
        <v>336</v>
      </c>
      <c r="C346" s="18">
        <v>7.82</v>
      </c>
      <c r="D346">
        <v>11.44</v>
      </c>
      <c r="E346">
        <v>4.41</v>
      </c>
      <c r="F346">
        <v>0</v>
      </c>
    </row>
    <row r="347" spans="1:6" x14ac:dyDescent="0.35">
      <c r="A347">
        <v>1995</v>
      </c>
      <c r="B347">
        <v>337</v>
      </c>
      <c r="C347" s="18">
        <v>8.25</v>
      </c>
      <c r="D347">
        <v>11.13</v>
      </c>
      <c r="E347">
        <v>-0.3</v>
      </c>
      <c r="F347">
        <v>0.11</v>
      </c>
    </row>
    <row r="348" spans="1:6" x14ac:dyDescent="0.35">
      <c r="A348">
        <v>1995</v>
      </c>
      <c r="B348">
        <v>338</v>
      </c>
      <c r="C348" s="18">
        <v>6.66</v>
      </c>
      <c r="D348">
        <v>11.77</v>
      </c>
      <c r="E348">
        <v>-0.43</v>
      </c>
      <c r="F348">
        <v>5.07</v>
      </c>
    </row>
    <row r="349" spans="1:6" x14ac:dyDescent="0.35">
      <c r="A349">
        <v>1995</v>
      </c>
      <c r="B349">
        <v>339</v>
      </c>
      <c r="C349" s="18">
        <v>8.25</v>
      </c>
      <c r="D349">
        <v>9.25</v>
      </c>
      <c r="E349">
        <v>-3.03</v>
      </c>
      <c r="F349">
        <v>0</v>
      </c>
    </row>
    <row r="350" spans="1:6" x14ac:dyDescent="0.35">
      <c r="A350">
        <v>1995</v>
      </c>
      <c r="B350">
        <v>340</v>
      </c>
      <c r="C350" s="18">
        <v>5.14</v>
      </c>
      <c r="D350">
        <v>12.94</v>
      </c>
      <c r="E350">
        <v>0.36</v>
      </c>
      <c r="F350">
        <v>0.11</v>
      </c>
    </row>
    <row r="351" spans="1:6" x14ac:dyDescent="0.35">
      <c r="A351">
        <v>1995</v>
      </c>
      <c r="B351">
        <v>341</v>
      </c>
      <c r="C351" s="18">
        <v>2.36</v>
      </c>
      <c r="D351">
        <v>14.08</v>
      </c>
      <c r="E351">
        <v>9.93</v>
      </c>
      <c r="F351">
        <v>10.54</v>
      </c>
    </row>
    <row r="352" spans="1:6" x14ac:dyDescent="0.35">
      <c r="A352">
        <v>1995</v>
      </c>
      <c r="B352">
        <v>342</v>
      </c>
      <c r="C352" s="18">
        <v>5.66</v>
      </c>
      <c r="D352">
        <v>17.559999999999999</v>
      </c>
      <c r="E352">
        <v>9.0399999999999991</v>
      </c>
      <c r="F352">
        <v>8.51</v>
      </c>
    </row>
    <row r="353" spans="1:6" x14ac:dyDescent="0.35">
      <c r="A353">
        <v>1995</v>
      </c>
      <c r="B353">
        <v>343</v>
      </c>
      <c r="C353" s="18">
        <v>7.55</v>
      </c>
      <c r="D353">
        <v>18.36</v>
      </c>
      <c r="E353">
        <v>8.06</v>
      </c>
      <c r="F353">
        <v>0</v>
      </c>
    </row>
    <row r="354" spans="1:6" x14ac:dyDescent="0.35">
      <c r="A354">
        <v>1995</v>
      </c>
      <c r="B354">
        <v>344</v>
      </c>
      <c r="C354" s="18">
        <v>5.99</v>
      </c>
      <c r="D354">
        <v>16.29</v>
      </c>
      <c r="E354">
        <v>6.74</v>
      </c>
      <c r="F354">
        <v>0.24</v>
      </c>
    </row>
    <row r="355" spans="1:6" x14ac:dyDescent="0.35">
      <c r="A355">
        <v>1995</v>
      </c>
      <c r="B355">
        <v>345</v>
      </c>
      <c r="C355" s="18">
        <v>7.51</v>
      </c>
      <c r="D355">
        <v>15.76</v>
      </c>
      <c r="E355">
        <v>5.41</v>
      </c>
      <c r="F355">
        <v>0.24</v>
      </c>
    </row>
    <row r="356" spans="1:6" x14ac:dyDescent="0.35">
      <c r="A356">
        <v>1995</v>
      </c>
      <c r="B356">
        <v>346</v>
      </c>
      <c r="C356" s="18">
        <v>6.09</v>
      </c>
      <c r="D356">
        <v>14.74</v>
      </c>
      <c r="E356">
        <v>9.42</v>
      </c>
      <c r="F356">
        <v>0.13</v>
      </c>
    </row>
    <row r="357" spans="1:6" x14ac:dyDescent="0.35">
      <c r="A357">
        <v>1995</v>
      </c>
      <c r="B357">
        <v>347</v>
      </c>
      <c r="C357" s="18">
        <v>1.05</v>
      </c>
      <c r="D357">
        <v>14.24</v>
      </c>
      <c r="E357">
        <v>11.02</v>
      </c>
      <c r="F357">
        <v>7.98</v>
      </c>
    </row>
    <row r="358" spans="1:6" x14ac:dyDescent="0.35">
      <c r="A358">
        <v>1995</v>
      </c>
      <c r="B358">
        <v>348</v>
      </c>
      <c r="C358" s="18">
        <v>7.27</v>
      </c>
      <c r="D358">
        <v>12.45</v>
      </c>
      <c r="E358">
        <v>1.96</v>
      </c>
      <c r="F358">
        <v>12.72</v>
      </c>
    </row>
    <row r="359" spans="1:6" x14ac:dyDescent="0.35">
      <c r="A359">
        <v>1995</v>
      </c>
      <c r="B359">
        <v>349</v>
      </c>
      <c r="C359" s="18">
        <v>7.38</v>
      </c>
      <c r="D359">
        <v>2.57</v>
      </c>
      <c r="E359">
        <v>-5</v>
      </c>
      <c r="F359">
        <v>2.0699999999999998</v>
      </c>
    </row>
    <row r="360" spans="1:6" x14ac:dyDescent="0.35">
      <c r="A360">
        <v>1995</v>
      </c>
      <c r="B360">
        <v>350</v>
      </c>
      <c r="C360" s="18">
        <v>7.98</v>
      </c>
      <c r="D360">
        <v>2.2799999999999998</v>
      </c>
      <c r="E360">
        <v>-4.2699999999999996</v>
      </c>
      <c r="F360">
        <v>0</v>
      </c>
    </row>
    <row r="361" spans="1:6" x14ac:dyDescent="0.35">
      <c r="A361">
        <v>1995</v>
      </c>
      <c r="B361">
        <v>351</v>
      </c>
      <c r="C361" s="18">
        <v>7.46</v>
      </c>
      <c r="D361">
        <v>6.69</v>
      </c>
      <c r="E361">
        <v>-3.41</v>
      </c>
      <c r="F361">
        <v>0.28999999999999998</v>
      </c>
    </row>
    <row r="362" spans="1:6" x14ac:dyDescent="0.35">
      <c r="A362">
        <v>1995</v>
      </c>
      <c r="B362">
        <v>352</v>
      </c>
      <c r="C362" s="18">
        <v>0.23</v>
      </c>
      <c r="D362">
        <v>7.47</v>
      </c>
      <c r="E362">
        <v>0.75</v>
      </c>
      <c r="F362">
        <v>16.53</v>
      </c>
    </row>
    <row r="363" spans="1:6" x14ac:dyDescent="0.35">
      <c r="A363">
        <v>1995</v>
      </c>
      <c r="B363">
        <v>353</v>
      </c>
      <c r="C363" s="18">
        <v>1.95</v>
      </c>
      <c r="D363">
        <v>13.72</v>
      </c>
      <c r="E363">
        <v>6.74</v>
      </c>
      <c r="F363">
        <v>11.86</v>
      </c>
    </row>
    <row r="364" spans="1:6" x14ac:dyDescent="0.35">
      <c r="A364">
        <v>1995</v>
      </c>
      <c r="B364">
        <v>354</v>
      </c>
      <c r="C364" s="18">
        <v>6.52</v>
      </c>
      <c r="D364">
        <v>9.99</v>
      </c>
      <c r="E364">
        <v>-1</v>
      </c>
      <c r="F364">
        <v>1.04</v>
      </c>
    </row>
    <row r="365" spans="1:6" x14ac:dyDescent="0.35">
      <c r="A365">
        <v>1995</v>
      </c>
      <c r="B365">
        <v>355</v>
      </c>
      <c r="C365" s="18">
        <v>7.9</v>
      </c>
      <c r="D365">
        <v>7.74</v>
      </c>
      <c r="E365">
        <v>-3.54</v>
      </c>
      <c r="F365">
        <v>0</v>
      </c>
    </row>
    <row r="366" spans="1:6" x14ac:dyDescent="0.35">
      <c r="A366">
        <v>1995</v>
      </c>
      <c r="B366">
        <v>356</v>
      </c>
      <c r="C366" s="18">
        <v>6.22</v>
      </c>
      <c r="D366">
        <v>10.1</v>
      </c>
      <c r="E366">
        <v>0.55000000000000004</v>
      </c>
      <c r="F366">
        <v>0.04</v>
      </c>
    </row>
    <row r="367" spans="1:6" x14ac:dyDescent="0.35">
      <c r="A367">
        <v>1995</v>
      </c>
      <c r="B367">
        <v>357</v>
      </c>
      <c r="C367" s="18">
        <v>4.38</v>
      </c>
      <c r="D367">
        <v>10.56</v>
      </c>
      <c r="E367">
        <v>4.16</v>
      </c>
      <c r="F367">
        <v>0.02</v>
      </c>
    </row>
    <row r="368" spans="1:6" x14ac:dyDescent="0.35">
      <c r="A368">
        <v>1995</v>
      </c>
      <c r="B368">
        <v>358</v>
      </c>
      <c r="C368" s="18">
        <v>3.11</v>
      </c>
      <c r="D368">
        <v>10.73</v>
      </c>
      <c r="E368">
        <v>5.09</v>
      </c>
      <c r="F368">
        <v>0.04</v>
      </c>
    </row>
    <row r="369" spans="1:6" x14ac:dyDescent="0.35">
      <c r="A369">
        <v>1995</v>
      </c>
      <c r="B369">
        <v>359</v>
      </c>
      <c r="C369" s="18">
        <v>0.87</v>
      </c>
      <c r="D369">
        <v>9.4600000000000009</v>
      </c>
      <c r="E369">
        <v>4.3899999999999997</v>
      </c>
      <c r="F369">
        <v>3.33</v>
      </c>
    </row>
    <row r="370" spans="1:6" x14ac:dyDescent="0.35">
      <c r="A370">
        <v>1995</v>
      </c>
      <c r="B370">
        <v>360</v>
      </c>
      <c r="C370" s="18">
        <v>6.48</v>
      </c>
      <c r="D370">
        <v>12.52</v>
      </c>
      <c r="E370">
        <v>4.51</v>
      </c>
      <c r="F370">
        <v>2.0699999999999998</v>
      </c>
    </row>
    <row r="371" spans="1:6" x14ac:dyDescent="0.35">
      <c r="A371">
        <v>1995</v>
      </c>
      <c r="B371">
        <v>361</v>
      </c>
      <c r="C371" s="18">
        <v>6.85</v>
      </c>
      <c r="D371">
        <v>12.23</v>
      </c>
      <c r="E371">
        <v>3.91</v>
      </c>
      <c r="F371">
        <v>4.9000000000000004</v>
      </c>
    </row>
    <row r="372" spans="1:6" x14ac:dyDescent="0.35">
      <c r="A372">
        <v>1995</v>
      </c>
      <c r="B372">
        <v>362</v>
      </c>
      <c r="C372" s="18">
        <v>5.54</v>
      </c>
      <c r="D372">
        <v>12.34</v>
      </c>
      <c r="E372">
        <v>4.91</v>
      </c>
      <c r="F372">
        <v>1.91</v>
      </c>
    </row>
    <row r="373" spans="1:6" x14ac:dyDescent="0.35">
      <c r="A373">
        <v>1995</v>
      </c>
      <c r="B373">
        <v>363</v>
      </c>
      <c r="C373" s="18">
        <v>3.62</v>
      </c>
      <c r="D373">
        <v>14.09</v>
      </c>
      <c r="E373">
        <v>4.63</v>
      </c>
      <c r="F373">
        <v>5.31</v>
      </c>
    </row>
    <row r="374" spans="1:6" x14ac:dyDescent="0.35">
      <c r="A374">
        <v>1995</v>
      </c>
      <c r="B374">
        <v>364</v>
      </c>
      <c r="C374" s="18">
        <v>6.48</v>
      </c>
      <c r="D374">
        <v>13.02</v>
      </c>
      <c r="E374">
        <v>5.89</v>
      </c>
      <c r="F374">
        <v>6.65</v>
      </c>
    </row>
    <row r="375" spans="1:6" x14ac:dyDescent="0.35">
      <c r="A375">
        <v>1995</v>
      </c>
      <c r="B375">
        <v>365</v>
      </c>
      <c r="C375" s="18">
        <v>6.48</v>
      </c>
      <c r="D375">
        <v>13.02</v>
      </c>
      <c r="E375">
        <v>5.89</v>
      </c>
      <c r="F375">
        <v>6.65</v>
      </c>
    </row>
    <row r="376" spans="1:6" x14ac:dyDescent="0.35">
      <c r="A376">
        <v>1996</v>
      </c>
      <c r="B376">
        <v>1</v>
      </c>
      <c r="C376" s="18">
        <v>5.18</v>
      </c>
      <c r="D376">
        <v>11.35</v>
      </c>
      <c r="E376">
        <v>2.62</v>
      </c>
      <c r="F376">
        <v>3.09</v>
      </c>
    </row>
    <row r="377" spans="1:6" x14ac:dyDescent="0.35">
      <c r="A377">
        <v>1996</v>
      </c>
      <c r="B377">
        <v>2</v>
      </c>
      <c r="C377" s="18">
        <v>7.82</v>
      </c>
      <c r="D377">
        <v>9.8000000000000007</v>
      </c>
      <c r="E377">
        <v>0.21</v>
      </c>
      <c r="F377">
        <v>0</v>
      </c>
    </row>
    <row r="378" spans="1:6" x14ac:dyDescent="0.35">
      <c r="A378">
        <v>1996</v>
      </c>
      <c r="B378">
        <v>3</v>
      </c>
      <c r="C378" s="18">
        <v>7.72</v>
      </c>
      <c r="D378">
        <v>13.15</v>
      </c>
      <c r="E378">
        <v>0.75</v>
      </c>
      <c r="F378">
        <v>0</v>
      </c>
    </row>
    <row r="379" spans="1:6" x14ac:dyDescent="0.35">
      <c r="A379">
        <v>1996</v>
      </c>
      <c r="B379">
        <v>4</v>
      </c>
      <c r="C379" s="18">
        <v>3.98</v>
      </c>
      <c r="D379">
        <v>13.47</v>
      </c>
      <c r="E379">
        <v>3.93</v>
      </c>
      <c r="F379">
        <v>0.18</v>
      </c>
    </row>
    <row r="380" spans="1:6" x14ac:dyDescent="0.35">
      <c r="A380">
        <v>1996</v>
      </c>
      <c r="B380">
        <v>5</v>
      </c>
      <c r="C380" s="18">
        <v>0.81</v>
      </c>
      <c r="D380">
        <v>10.34</v>
      </c>
      <c r="E380">
        <v>7.11</v>
      </c>
      <c r="F380">
        <v>1.06</v>
      </c>
    </row>
    <row r="381" spans="1:6" x14ac:dyDescent="0.35">
      <c r="A381">
        <v>1996</v>
      </c>
      <c r="B381">
        <v>6</v>
      </c>
      <c r="C381" s="18">
        <v>5.65</v>
      </c>
      <c r="D381">
        <v>13.85</v>
      </c>
      <c r="E381">
        <v>6.46</v>
      </c>
      <c r="F381">
        <v>3.64</v>
      </c>
    </row>
    <row r="382" spans="1:6" x14ac:dyDescent="0.35">
      <c r="A382">
        <v>1996</v>
      </c>
      <c r="B382">
        <v>7</v>
      </c>
      <c r="C382" s="18">
        <v>4.7699999999999996</v>
      </c>
      <c r="D382">
        <v>13.49</v>
      </c>
      <c r="E382">
        <v>9.58</v>
      </c>
      <c r="F382">
        <v>10.47</v>
      </c>
    </row>
    <row r="383" spans="1:6" x14ac:dyDescent="0.35">
      <c r="A383">
        <v>1996</v>
      </c>
      <c r="B383">
        <v>8</v>
      </c>
      <c r="C383" s="18">
        <v>7.14</v>
      </c>
      <c r="D383">
        <v>11.12</v>
      </c>
      <c r="E383">
        <v>3.25</v>
      </c>
      <c r="F383">
        <v>2.69</v>
      </c>
    </row>
    <row r="384" spans="1:6" x14ac:dyDescent="0.35">
      <c r="A384">
        <v>1996</v>
      </c>
      <c r="B384">
        <v>9</v>
      </c>
      <c r="C384" s="18">
        <v>0.66</v>
      </c>
      <c r="D384">
        <v>11.23</v>
      </c>
      <c r="E384">
        <v>5.46</v>
      </c>
      <c r="F384">
        <v>10.88</v>
      </c>
    </row>
    <row r="385" spans="1:6" x14ac:dyDescent="0.35">
      <c r="A385">
        <v>1996</v>
      </c>
      <c r="B385">
        <v>10</v>
      </c>
      <c r="C385" s="18">
        <v>4.04</v>
      </c>
      <c r="D385">
        <v>14.19</v>
      </c>
      <c r="E385">
        <v>7.39</v>
      </c>
      <c r="F385">
        <v>6.82</v>
      </c>
    </row>
    <row r="386" spans="1:6" x14ac:dyDescent="0.35">
      <c r="A386">
        <v>1996</v>
      </c>
      <c r="B386">
        <v>11</v>
      </c>
      <c r="C386" s="18">
        <v>3.53</v>
      </c>
      <c r="D386">
        <v>7.26</v>
      </c>
      <c r="E386">
        <v>-3.45</v>
      </c>
      <c r="F386">
        <v>2.62</v>
      </c>
    </row>
    <row r="387" spans="1:6" x14ac:dyDescent="0.35">
      <c r="A387">
        <v>1996</v>
      </c>
      <c r="B387">
        <v>12</v>
      </c>
      <c r="C387" s="18">
        <v>6.77</v>
      </c>
      <c r="D387">
        <v>0.69</v>
      </c>
      <c r="E387">
        <v>-4.83</v>
      </c>
      <c r="F387">
        <v>0.17</v>
      </c>
    </row>
    <row r="388" spans="1:6" x14ac:dyDescent="0.35">
      <c r="A388">
        <v>1996</v>
      </c>
      <c r="B388">
        <v>13</v>
      </c>
      <c r="C388" s="18">
        <v>8.85</v>
      </c>
      <c r="D388">
        <v>1.59</v>
      </c>
      <c r="E388">
        <v>-4.96</v>
      </c>
      <c r="F388">
        <v>0</v>
      </c>
    </row>
    <row r="389" spans="1:6" x14ac:dyDescent="0.35">
      <c r="A389">
        <v>1996</v>
      </c>
      <c r="B389">
        <v>14</v>
      </c>
      <c r="C389" s="18">
        <v>7.43</v>
      </c>
      <c r="D389">
        <v>7.05</v>
      </c>
      <c r="E389">
        <v>-2.36</v>
      </c>
      <c r="F389">
        <v>0</v>
      </c>
    </row>
    <row r="390" spans="1:6" x14ac:dyDescent="0.35">
      <c r="A390">
        <v>1996</v>
      </c>
      <c r="B390">
        <v>15</v>
      </c>
      <c r="C390" s="18">
        <v>8.6999999999999993</v>
      </c>
      <c r="D390">
        <v>7.32</v>
      </c>
      <c r="E390">
        <v>-2.62</v>
      </c>
      <c r="F390">
        <v>0</v>
      </c>
    </row>
    <row r="391" spans="1:6" x14ac:dyDescent="0.35">
      <c r="A391">
        <v>1996</v>
      </c>
      <c r="B391">
        <v>16</v>
      </c>
      <c r="C391" s="18">
        <v>8.75</v>
      </c>
      <c r="D391">
        <v>5.64</v>
      </c>
      <c r="E391">
        <v>-1.6</v>
      </c>
      <c r="F391">
        <v>0</v>
      </c>
    </row>
    <row r="392" spans="1:6" x14ac:dyDescent="0.35">
      <c r="A392">
        <v>1996</v>
      </c>
      <c r="B392">
        <v>17</v>
      </c>
      <c r="C392" s="18">
        <v>5.58</v>
      </c>
      <c r="D392">
        <v>5.99</v>
      </c>
      <c r="E392">
        <v>-0.95</v>
      </c>
      <c r="F392">
        <v>0</v>
      </c>
    </row>
    <row r="393" spans="1:6" x14ac:dyDescent="0.35">
      <c r="A393">
        <v>1996</v>
      </c>
      <c r="B393">
        <v>18</v>
      </c>
      <c r="C393" s="18">
        <v>8.59</v>
      </c>
      <c r="D393">
        <v>9.35</v>
      </c>
      <c r="E393">
        <v>-0.88</v>
      </c>
      <c r="F393">
        <v>0.03</v>
      </c>
    </row>
    <row r="394" spans="1:6" x14ac:dyDescent="0.35">
      <c r="A394">
        <v>1996</v>
      </c>
      <c r="B394">
        <v>19</v>
      </c>
      <c r="C394" s="18">
        <v>8.07</v>
      </c>
      <c r="D394">
        <v>12.56</v>
      </c>
      <c r="E394">
        <v>2.83</v>
      </c>
      <c r="F394">
        <v>0.91</v>
      </c>
    </row>
    <row r="395" spans="1:6" x14ac:dyDescent="0.35">
      <c r="A395">
        <v>1996</v>
      </c>
      <c r="B395">
        <v>20</v>
      </c>
      <c r="C395" s="18">
        <v>5.5</v>
      </c>
      <c r="D395">
        <v>14.68</v>
      </c>
      <c r="E395">
        <v>9.74</v>
      </c>
      <c r="F395">
        <v>1.37</v>
      </c>
    </row>
    <row r="396" spans="1:6" x14ac:dyDescent="0.35">
      <c r="A396">
        <v>1996</v>
      </c>
      <c r="B396">
        <v>21</v>
      </c>
      <c r="C396" s="18">
        <v>7.68</v>
      </c>
      <c r="D396">
        <v>15.13</v>
      </c>
      <c r="E396">
        <v>9.91</v>
      </c>
      <c r="F396">
        <v>0.78</v>
      </c>
    </row>
    <row r="397" spans="1:6" x14ac:dyDescent="0.35">
      <c r="A397">
        <v>1996</v>
      </c>
      <c r="B397">
        <v>22</v>
      </c>
      <c r="C397" s="18">
        <v>5.69</v>
      </c>
      <c r="D397">
        <v>11.82</v>
      </c>
      <c r="E397">
        <v>5.82</v>
      </c>
      <c r="F397">
        <v>25.78</v>
      </c>
    </row>
    <row r="398" spans="1:6" x14ac:dyDescent="0.35">
      <c r="A398">
        <v>1996</v>
      </c>
      <c r="B398">
        <v>23</v>
      </c>
      <c r="C398" s="18">
        <v>3.55</v>
      </c>
      <c r="D398">
        <v>7.42</v>
      </c>
      <c r="E398">
        <v>-1.59</v>
      </c>
      <c r="F398">
        <v>5.28</v>
      </c>
    </row>
    <row r="399" spans="1:6" x14ac:dyDescent="0.35">
      <c r="A399">
        <v>1996</v>
      </c>
      <c r="B399">
        <v>24</v>
      </c>
      <c r="C399" s="18">
        <v>9.6999999999999993</v>
      </c>
      <c r="D399">
        <v>7.83</v>
      </c>
      <c r="E399">
        <v>-3.37</v>
      </c>
      <c r="F399">
        <v>0</v>
      </c>
    </row>
    <row r="400" spans="1:6" x14ac:dyDescent="0.35">
      <c r="A400">
        <v>1996</v>
      </c>
      <c r="B400">
        <v>25</v>
      </c>
      <c r="C400" s="18">
        <v>7.99</v>
      </c>
      <c r="D400">
        <v>13.18</v>
      </c>
      <c r="E400">
        <v>-0.73</v>
      </c>
      <c r="F400">
        <v>3.94</v>
      </c>
    </row>
    <row r="401" spans="1:6" x14ac:dyDescent="0.35">
      <c r="A401">
        <v>1996</v>
      </c>
      <c r="B401">
        <v>26</v>
      </c>
      <c r="C401" s="18">
        <v>5.86</v>
      </c>
      <c r="D401">
        <v>13.22</v>
      </c>
      <c r="E401">
        <v>8.17</v>
      </c>
      <c r="F401">
        <v>5.56</v>
      </c>
    </row>
    <row r="402" spans="1:6" x14ac:dyDescent="0.35">
      <c r="A402">
        <v>1996</v>
      </c>
      <c r="B402">
        <v>27</v>
      </c>
      <c r="C402" s="18">
        <v>8.73</v>
      </c>
      <c r="D402">
        <v>14.42</v>
      </c>
      <c r="E402">
        <v>8.14</v>
      </c>
      <c r="F402">
        <v>3.57</v>
      </c>
    </row>
    <row r="403" spans="1:6" x14ac:dyDescent="0.35">
      <c r="A403">
        <v>1996</v>
      </c>
      <c r="B403">
        <v>28</v>
      </c>
      <c r="C403" s="18">
        <v>7.2</v>
      </c>
      <c r="D403">
        <v>13.56</v>
      </c>
      <c r="E403">
        <v>6.85</v>
      </c>
      <c r="F403">
        <v>4.41</v>
      </c>
    </row>
    <row r="404" spans="1:6" x14ac:dyDescent="0.35">
      <c r="A404">
        <v>1996</v>
      </c>
      <c r="B404">
        <v>29</v>
      </c>
      <c r="C404" s="18">
        <v>8.58</v>
      </c>
      <c r="D404">
        <v>15.93</v>
      </c>
      <c r="E404">
        <v>7.04</v>
      </c>
      <c r="F404">
        <v>0.06</v>
      </c>
    </row>
    <row r="405" spans="1:6" x14ac:dyDescent="0.35">
      <c r="A405">
        <v>1996</v>
      </c>
      <c r="B405">
        <v>30</v>
      </c>
      <c r="C405" s="18">
        <v>3.54</v>
      </c>
      <c r="D405">
        <v>18.16</v>
      </c>
      <c r="E405">
        <v>4.0199999999999996</v>
      </c>
      <c r="F405">
        <v>11.04</v>
      </c>
    </row>
    <row r="406" spans="1:6" x14ac:dyDescent="0.35">
      <c r="A406">
        <v>1996</v>
      </c>
      <c r="B406">
        <v>31</v>
      </c>
      <c r="C406" s="18">
        <v>3.54</v>
      </c>
      <c r="D406">
        <v>18.16</v>
      </c>
      <c r="E406">
        <v>4.0199999999999996</v>
      </c>
      <c r="F406">
        <v>11.04</v>
      </c>
    </row>
    <row r="407" spans="1:6" x14ac:dyDescent="0.35">
      <c r="A407">
        <v>1996</v>
      </c>
      <c r="B407">
        <v>32</v>
      </c>
      <c r="C407" s="18">
        <v>10.199999999999999</v>
      </c>
      <c r="D407">
        <v>8.02</v>
      </c>
      <c r="E407">
        <v>0.27</v>
      </c>
      <c r="F407">
        <v>0</v>
      </c>
    </row>
    <row r="408" spans="1:6" x14ac:dyDescent="0.35">
      <c r="A408">
        <v>1996</v>
      </c>
      <c r="B408">
        <v>33</v>
      </c>
      <c r="C408" s="18">
        <v>10.44</v>
      </c>
      <c r="D408">
        <v>10.97</v>
      </c>
      <c r="E408">
        <v>-0.72</v>
      </c>
      <c r="F408">
        <v>0</v>
      </c>
    </row>
    <row r="409" spans="1:6" x14ac:dyDescent="0.35">
      <c r="A409">
        <v>1996</v>
      </c>
      <c r="B409">
        <v>34</v>
      </c>
      <c r="C409" s="18">
        <v>10.84</v>
      </c>
      <c r="D409">
        <v>10.3</v>
      </c>
      <c r="E409">
        <v>-0.84</v>
      </c>
      <c r="F409">
        <v>0</v>
      </c>
    </row>
    <row r="410" spans="1:6" x14ac:dyDescent="0.35">
      <c r="A410">
        <v>1996</v>
      </c>
      <c r="B410">
        <v>35</v>
      </c>
      <c r="C410" s="18">
        <v>10.8</v>
      </c>
      <c r="D410">
        <v>7.65</v>
      </c>
      <c r="E410">
        <v>-3.25</v>
      </c>
      <c r="F410">
        <v>0</v>
      </c>
    </row>
    <row r="411" spans="1:6" x14ac:dyDescent="0.35">
      <c r="A411">
        <v>1996</v>
      </c>
      <c r="B411">
        <v>36</v>
      </c>
      <c r="C411" s="18">
        <v>10.83</v>
      </c>
      <c r="D411">
        <v>8.8699999999999992</v>
      </c>
      <c r="E411">
        <v>-3.47</v>
      </c>
      <c r="F411">
        <v>0</v>
      </c>
    </row>
    <row r="412" spans="1:6" x14ac:dyDescent="0.35">
      <c r="A412">
        <v>1996</v>
      </c>
      <c r="B412">
        <v>37</v>
      </c>
      <c r="C412" s="18">
        <v>8.2100000000000009</v>
      </c>
      <c r="D412">
        <v>12.05</v>
      </c>
      <c r="E412">
        <v>-0.55000000000000004</v>
      </c>
      <c r="F412">
        <v>11.04</v>
      </c>
    </row>
    <row r="413" spans="1:6" x14ac:dyDescent="0.35">
      <c r="A413">
        <v>1996</v>
      </c>
      <c r="B413">
        <v>38</v>
      </c>
      <c r="C413" s="18">
        <v>9.92</v>
      </c>
      <c r="D413">
        <v>5.52</v>
      </c>
      <c r="E413">
        <v>-0.53</v>
      </c>
      <c r="F413">
        <v>0.01</v>
      </c>
    </row>
    <row r="414" spans="1:6" x14ac:dyDescent="0.35">
      <c r="A414">
        <v>1996</v>
      </c>
      <c r="B414">
        <v>39</v>
      </c>
      <c r="C414" s="18">
        <v>11.5</v>
      </c>
      <c r="D414">
        <v>9.4499999999999993</v>
      </c>
      <c r="E414">
        <v>-2.59</v>
      </c>
      <c r="F414">
        <v>0</v>
      </c>
    </row>
    <row r="415" spans="1:6" x14ac:dyDescent="0.35">
      <c r="A415">
        <v>1996</v>
      </c>
      <c r="B415">
        <v>40</v>
      </c>
      <c r="C415" s="18">
        <v>11.75</v>
      </c>
      <c r="D415">
        <v>11.2</v>
      </c>
      <c r="E415">
        <v>-2.64</v>
      </c>
      <c r="F415">
        <v>0</v>
      </c>
    </row>
    <row r="416" spans="1:6" x14ac:dyDescent="0.35">
      <c r="A416">
        <v>1996</v>
      </c>
      <c r="B416">
        <v>41</v>
      </c>
      <c r="C416" s="18">
        <v>11.43</v>
      </c>
      <c r="D416">
        <v>13.08</v>
      </c>
      <c r="E416">
        <v>-1.19</v>
      </c>
      <c r="F416">
        <v>0</v>
      </c>
    </row>
    <row r="417" spans="1:6" x14ac:dyDescent="0.35">
      <c r="A417">
        <v>1996</v>
      </c>
      <c r="B417">
        <v>42</v>
      </c>
      <c r="C417" s="18">
        <v>11.51</v>
      </c>
      <c r="D417">
        <v>14.63</v>
      </c>
      <c r="E417">
        <v>0.75</v>
      </c>
      <c r="F417">
        <v>0</v>
      </c>
    </row>
    <row r="418" spans="1:6" x14ac:dyDescent="0.35">
      <c r="A418">
        <v>1996</v>
      </c>
      <c r="B418">
        <v>43</v>
      </c>
      <c r="C418" s="18">
        <v>11.03</v>
      </c>
      <c r="D418">
        <v>15.38</v>
      </c>
      <c r="E418">
        <v>5.34</v>
      </c>
      <c r="F418">
        <v>1.6</v>
      </c>
    </row>
    <row r="419" spans="1:6" x14ac:dyDescent="0.35">
      <c r="A419">
        <v>1996</v>
      </c>
      <c r="B419">
        <v>44</v>
      </c>
      <c r="C419" s="18">
        <v>12.1</v>
      </c>
      <c r="D419">
        <v>10.97</v>
      </c>
      <c r="E419">
        <v>1.1100000000000001</v>
      </c>
      <c r="F419">
        <v>0.04</v>
      </c>
    </row>
    <row r="420" spans="1:6" x14ac:dyDescent="0.35">
      <c r="A420">
        <v>1996</v>
      </c>
      <c r="B420">
        <v>45</v>
      </c>
      <c r="C420" s="18">
        <v>4.7300000000000004</v>
      </c>
      <c r="D420">
        <v>12.06</v>
      </c>
      <c r="E420">
        <v>1.71</v>
      </c>
      <c r="F420">
        <v>14.19</v>
      </c>
    </row>
    <row r="421" spans="1:6" x14ac:dyDescent="0.35">
      <c r="A421">
        <v>1996</v>
      </c>
      <c r="B421">
        <v>46</v>
      </c>
      <c r="C421" s="18">
        <v>11.04</v>
      </c>
      <c r="D421">
        <v>13.21</v>
      </c>
      <c r="E421">
        <v>5.54</v>
      </c>
      <c r="F421">
        <v>2.0699999999999998</v>
      </c>
    </row>
    <row r="422" spans="1:6" x14ac:dyDescent="0.35">
      <c r="A422">
        <v>1996</v>
      </c>
      <c r="B422">
        <v>47</v>
      </c>
      <c r="C422" s="18">
        <v>2.81</v>
      </c>
      <c r="D422">
        <v>11.67</v>
      </c>
      <c r="E422">
        <v>4.6500000000000004</v>
      </c>
      <c r="F422">
        <v>8.09</v>
      </c>
    </row>
    <row r="423" spans="1:6" x14ac:dyDescent="0.35">
      <c r="A423">
        <v>1996</v>
      </c>
      <c r="B423">
        <v>48</v>
      </c>
      <c r="C423" s="18">
        <v>11.53</v>
      </c>
      <c r="D423">
        <v>6.81</v>
      </c>
      <c r="E423">
        <v>0.24</v>
      </c>
      <c r="F423">
        <v>0.03</v>
      </c>
    </row>
    <row r="424" spans="1:6" x14ac:dyDescent="0.35">
      <c r="A424">
        <v>1996</v>
      </c>
      <c r="B424">
        <v>49</v>
      </c>
      <c r="C424" s="18">
        <v>7.42</v>
      </c>
      <c r="D424">
        <v>13.2</v>
      </c>
      <c r="E424">
        <v>4.3099999999999996</v>
      </c>
      <c r="F424">
        <v>2.78</v>
      </c>
    </row>
    <row r="425" spans="1:6" x14ac:dyDescent="0.35">
      <c r="A425">
        <v>1996</v>
      </c>
      <c r="B425">
        <v>50</v>
      </c>
      <c r="C425" s="18">
        <v>10.86</v>
      </c>
      <c r="D425">
        <v>15.63</v>
      </c>
      <c r="E425">
        <v>8.58</v>
      </c>
      <c r="F425">
        <v>0</v>
      </c>
    </row>
    <row r="426" spans="1:6" x14ac:dyDescent="0.35">
      <c r="A426">
        <v>1996</v>
      </c>
      <c r="B426">
        <v>51</v>
      </c>
      <c r="C426" s="18">
        <v>6.63</v>
      </c>
      <c r="D426">
        <v>15.18</v>
      </c>
      <c r="E426">
        <v>4.7699999999999996</v>
      </c>
      <c r="F426">
        <v>5.94</v>
      </c>
    </row>
    <row r="427" spans="1:6" x14ac:dyDescent="0.35">
      <c r="A427">
        <v>1996</v>
      </c>
      <c r="B427">
        <v>52</v>
      </c>
      <c r="C427" s="18">
        <v>8.64</v>
      </c>
      <c r="D427">
        <v>7.66</v>
      </c>
      <c r="E427">
        <v>-1.69</v>
      </c>
      <c r="F427">
        <v>2.0699999999999998</v>
      </c>
    </row>
    <row r="428" spans="1:6" x14ac:dyDescent="0.35">
      <c r="A428">
        <v>1996</v>
      </c>
      <c r="B428">
        <v>53</v>
      </c>
      <c r="C428" s="18">
        <v>13.55</v>
      </c>
      <c r="D428">
        <v>6.4</v>
      </c>
      <c r="E428">
        <v>-4.74</v>
      </c>
      <c r="F428">
        <v>0</v>
      </c>
    </row>
    <row r="429" spans="1:6" x14ac:dyDescent="0.35">
      <c r="A429">
        <v>1996</v>
      </c>
      <c r="B429">
        <v>54</v>
      </c>
      <c r="C429" s="18">
        <v>13.61</v>
      </c>
      <c r="D429">
        <v>7.66</v>
      </c>
      <c r="E429">
        <v>-4.63</v>
      </c>
      <c r="F429">
        <v>0</v>
      </c>
    </row>
    <row r="430" spans="1:6" x14ac:dyDescent="0.35">
      <c r="A430">
        <v>1996</v>
      </c>
      <c r="B430">
        <v>55</v>
      </c>
      <c r="C430" s="18">
        <v>10.029999999999999</v>
      </c>
      <c r="D430">
        <v>12.25</v>
      </c>
      <c r="E430">
        <v>-0.31</v>
      </c>
      <c r="F430">
        <v>0.94</v>
      </c>
    </row>
    <row r="431" spans="1:6" x14ac:dyDescent="0.35">
      <c r="A431">
        <v>1996</v>
      </c>
      <c r="B431">
        <v>56</v>
      </c>
      <c r="C431" s="18">
        <v>13.77</v>
      </c>
      <c r="D431">
        <v>10.82</v>
      </c>
      <c r="E431">
        <v>-2.2400000000000002</v>
      </c>
      <c r="F431">
        <v>0</v>
      </c>
    </row>
    <row r="432" spans="1:6" x14ac:dyDescent="0.35">
      <c r="A432">
        <v>1996</v>
      </c>
      <c r="B432">
        <v>57</v>
      </c>
      <c r="C432" s="18">
        <v>13.73</v>
      </c>
      <c r="D432">
        <v>14.2</v>
      </c>
      <c r="E432">
        <v>-7.0000000000000007E-2</v>
      </c>
      <c r="F432">
        <v>0</v>
      </c>
    </row>
    <row r="433" spans="1:6" x14ac:dyDescent="0.35">
      <c r="A433">
        <v>1996</v>
      </c>
      <c r="B433">
        <v>58</v>
      </c>
      <c r="C433" s="18">
        <v>4.03</v>
      </c>
      <c r="D433">
        <v>8.4600000000000009</v>
      </c>
      <c r="E433">
        <v>-1.1299999999999999</v>
      </c>
      <c r="F433">
        <v>5.09</v>
      </c>
    </row>
    <row r="434" spans="1:6" x14ac:dyDescent="0.35">
      <c r="A434">
        <v>1996</v>
      </c>
      <c r="B434">
        <v>59</v>
      </c>
      <c r="C434" s="18">
        <v>14.07</v>
      </c>
      <c r="D434">
        <v>11.47</v>
      </c>
      <c r="E434">
        <v>-2.82</v>
      </c>
      <c r="F434">
        <v>0</v>
      </c>
    </row>
    <row r="435" spans="1:6" x14ac:dyDescent="0.35">
      <c r="A435">
        <v>1996</v>
      </c>
      <c r="B435">
        <v>60</v>
      </c>
      <c r="C435" s="18">
        <v>14.31</v>
      </c>
      <c r="D435">
        <v>12.05</v>
      </c>
      <c r="E435">
        <v>-0.56000000000000005</v>
      </c>
      <c r="F435">
        <v>0</v>
      </c>
    </row>
    <row r="436" spans="1:6" x14ac:dyDescent="0.35">
      <c r="A436">
        <v>1996</v>
      </c>
      <c r="B436">
        <v>61</v>
      </c>
      <c r="C436" s="18">
        <v>14.43</v>
      </c>
      <c r="D436">
        <v>14.39</v>
      </c>
      <c r="E436">
        <v>2.14</v>
      </c>
      <c r="F436">
        <v>0</v>
      </c>
    </row>
    <row r="437" spans="1:6" x14ac:dyDescent="0.35">
      <c r="A437">
        <v>1996</v>
      </c>
      <c r="B437">
        <v>62</v>
      </c>
      <c r="C437" s="18">
        <v>9.99</v>
      </c>
      <c r="D437">
        <v>13.23</v>
      </c>
      <c r="E437">
        <v>0.73</v>
      </c>
      <c r="F437">
        <v>0.16</v>
      </c>
    </row>
    <row r="438" spans="1:6" x14ac:dyDescent="0.35">
      <c r="A438">
        <v>1996</v>
      </c>
      <c r="B438">
        <v>63</v>
      </c>
      <c r="C438" s="18">
        <v>14.73</v>
      </c>
      <c r="D438">
        <v>14.32</v>
      </c>
      <c r="E438">
        <v>1.55</v>
      </c>
      <c r="F438">
        <v>0</v>
      </c>
    </row>
    <row r="439" spans="1:6" x14ac:dyDescent="0.35">
      <c r="A439">
        <v>1996</v>
      </c>
      <c r="B439">
        <v>64</v>
      </c>
      <c r="C439" s="18">
        <v>8.74</v>
      </c>
      <c r="D439">
        <v>15.49</v>
      </c>
      <c r="E439">
        <v>5.42</v>
      </c>
      <c r="F439">
        <v>0.38</v>
      </c>
    </row>
    <row r="440" spans="1:6" x14ac:dyDescent="0.35">
      <c r="A440">
        <v>1996</v>
      </c>
      <c r="B440">
        <v>65</v>
      </c>
      <c r="C440" s="18">
        <v>4.34</v>
      </c>
      <c r="D440">
        <v>11.06</v>
      </c>
      <c r="E440">
        <v>0.83</v>
      </c>
      <c r="F440">
        <v>25.02</v>
      </c>
    </row>
    <row r="441" spans="1:6" x14ac:dyDescent="0.35">
      <c r="A441">
        <v>1996</v>
      </c>
      <c r="B441">
        <v>66</v>
      </c>
      <c r="C441" s="18">
        <v>11.94</v>
      </c>
      <c r="D441">
        <v>6.35</v>
      </c>
      <c r="E441">
        <v>-1.1200000000000001</v>
      </c>
      <c r="F441">
        <v>0.35</v>
      </c>
    </row>
    <row r="442" spans="1:6" x14ac:dyDescent="0.35">
      <c r="A442">
        <v>1996</v>
      </c>
      <c r="B442">
        <v>67</v>
      </c>
      <c r="C442" s="18">
        <v>15.85</v>
      </c>
      <c r="D442">
        <v>10.01</v>
      </c>
      <c r="E442">
        <v>-2.25</v>
      </c>
      <c r="F442">
        <v>0</v>
      </c>
    </row>
    <row r="443" spans="1:6" x14ac:dyDescent="0.35">
      <c r="A443">
        <v>1996</v>
      </c>
      <c r="B443">
        <v>68</v>
      </c>
      <c r="C443" s="18">
        <v>15.73</v>
      </c>
      <c r="D443">
        <v>15.46</v>
      </c>
      <c r="E443">
        <v>-0.94</v>
      </c>
      <c r="F443">
        <v>0.3</v>
      </c>
    </row>
    <row r="444" spans="1:6" x14ac:dyDescent="0.35">
      <c r="A444">
        <v>1996</v>
      </c>
      <c r="B444">
        <v>69</v>
      </c>
      <c r="C444" s="18">
        <v>11.3</v>
      </c>
      <c r="D444">
        <v>17.28</v>
      </c>
      <c r="E444">
        <v>5.26</v>
      </c>
      <c r="F444">
        <v>0.51</v>
      </c>
    </row>
    <row r="445" spans="1:6" x14ac:dyDescent="0.35">
      <c r="A445">
        <v>1996</v>
      </c>
      <c r="B445">
        <v>70</v>
      </c>
      <c r="C445" s="18">
        <v>14.81</v>
      </c>
      <c r="D445">
        <v>16.100000000000001</v>
      </c>
      <c r="E445">
        <v>3.48</v>
      </c>
      <c r="F445">
        <v>1.47</v>
      </c>
    </row>
    <row r="446" spans="1:6" x14ac:dyDescent="0.35">
      <c r="A446">
        <v>1996</v>
      </c>
      <c r="B446">
        <v>71</v>
      </c>
      <c r="C446" s="18">
        <v>16.809999999999999</v>
      </c>
      <c r="D446">
        <v>16.420000000000002</v>
      </c>
      <c r="E446">
        <v>2.04</v>
      </c>
      <c r="F446">
        <v>0</v>
      </c>
    </row>
    <row r="447" spans="1:6" x14ac:dyDescent="0.35">
      <c r="A447">
        <v>1996</v>
      </c>
      <c r="B447">
        <v>72</v>
      </c>
      <c r="C447" s="18">
        <v>16.54</v>
      </c>
      <c r="D447">
        <v>17.649999999999999</v>
      </c>
      <c r="E447">
        <v>2.92</v>
      </c>
      <c r="F447">
        <v>0</v>
      </c>
    </row>
    <row r="448" spans="1:6" x14ac:dyDescent="0.35">
      <c r="A448">
        <v>1996</v>
      </c>
      <c r="B448">
        <v>73</v>
      </c>
      <c r="C448" s="18">
        <v>16.63</v>
      </c>
      <c r="D448">
        <v>19.27</v>
      </c>
      <c r="E448">
        <v>5.27</v>
      </c>
      <c r="F448">
        <v>0</v>
      </c>
    </row>
    <row r="449" spans="1:6" x14ac:dyDescent="0.35">
      <c r="A449">
        <v>1996</v>
      </c>
      <c r="B449">
        <v>74</v>
      </c>
      <c r="C449" s="18">
        <v>16.600000000000001</v>
      </c>
      <c r="D449">
        <v>19.39</v>
      </c>
      <c r="E449">
        <v>5.32</v>
      </c>
      <c r="F449">
        <v>0</v>
      </c>
    </row>
    <row r="450" spans="1:6" x14ac:dyDescent="0.35">
      <c r="A450">
        <v>1996</v>
      </c>
      <c r="B450">
        <v>75</v>
      </c>
      <c r="C450" s="18">
        <v>16.61</v>
      </c>
      <c r="D450">
        <v>21.36</v>
      </c>
      <c r="E450">
        <v>6.37</v>
      </c>
      <c r="F450">
        <v>0</v>
      </c>
    </row>
    <row r="451" spans="1:6" x14ac:dyDescent="0.35">
      <c r="A451">
        <v>1996</v>
      </c>
      <c r="B451">
        <v>76</v>
      </c>
      <c r="C451" s="18">
        <v>16.97</v>
      </c>
      <c r="D451">
        <v>22.43</v>
      </c>
      <c r="E451">
        <v>6.9</v>
      </c>
      <c r="F451">
        <v>0</v>
      </c>
    </row>
    <row r="452" spans="1:6" x14ac:dyDescent="0.35">
      <c r="A452">
        <v>1996</v>
      </c>
      <c r="B452">
        <v>77</v>
      </c>
      <c r="C452" s="18">
        <v>17.62</v>
      </c>
      <c r="D452">
        <v>22.56</v>
      </c>
      <c r="E452">
        <v>5.95</v>
      </c>
      <c r="F452">
        <v>0.01</v>
      </c>
    </row>
    <row r="453" spans="1:6" x14ac:dyDescent="0.35">
      <c r="A453">
        <v>1996</v>
      </c>
      <c r="B453">
        <v>78</v>
      </c>
      <c r="C453" s="18">
        <v>17.350000000000001</v>
      </c>
      <c r="D453">
        <v>23.54</v>
      </c>
      <c r="E453">
        <v>7.04</v>
      </c>
      <c r="F453">
        <v>0.01</v>
      </c>
    </row>
    <row r="454" spans="1:6" x14ac:dyDescent="0.35">
      <c r="A454">
        <v>1996</v>
      </c>
      <c r="B454">
        <v>79</v>
      </c>
      <c r="C454" s="18">
        <v>13.58</v>
      </c>
      <c r="D454">
        <v>24.08</v>
      </c>
      <c r="E454">
        <v>9.8800000000000008</v>
      </c>
      <c r="F454">
        <v>0</v>
      </c>
    </row>
    <row r="455" spans="1:6" x14ac:dyDescent="0.35">
      <c r="A455">
        <v>1996</v>
      </c>
      <c r="B455">
        <v>80</v>
      </c>
      <c r="C455" s="18">
        <v>12.62</v>
      </c>
      <c r="D455">
        <v>21.07</v>
      </c>
      <c r="E455">
        <v>9.7799999999999994</v>
      </c>
      <c r="F455">
        <v>4.8600000000000003</v>
      </c>
    </row>
    <row r="456" spans="1:6" x14ac:dyDescent="0.35">
      <c r="A456">
        <v>1996</v>
      </c>
      <c r="B456">
        <v>81</v>
      </c>
      <c r="C456" s="18">
        <v>8.4499999999999993</v>
      </c>
      <c r="D456">
        <v>13.22</v>
      </c>
      <c r="E456">
        <v>5.94</v>
      </c>
      <c r="F456">
        <v>1.36</v>
      </c>
    </row>
    <row r="457" spans="1:6" x14ac:dyDescent="0.35">
      <c r="A457">
        <v>1996</v>
      </c>
      <c r="B457">
        <v>82</v>
      </c>
      <c r="C457" s="18">
        <v>18.149999999999999</v>
      </c>
      <c r="D457">
        <v>17.600000000000001</v>
      </c>
      <c r="E457">
        <v>3.64</v>
      </c>
      <c r="F457">
        <v>0</v>
      </c>
    </row>
    <row r="458" spans="1:6" x14ac:dyDescent="0.35">
      <c r="A458">
        <v>1996</v>
      </c>
      <c r="B458">
        <v>83</v>
      </c>
      <c r="C458" s="18">
        <v>18.2</v>
      </c>
      <c r="D458">
        <v>19.18</v>
      </c>
      <c r="E458">
        <v>4.2300000000000004</v>
      </c>
      <c r="F458">
        <v>0</v>
      </c>
    </row>
    <row r="459" spans="1:6" x14ac:dyDescent="0.35">
      <c r="A459">
        <v>1996</v>
      </c>
      <c r="B459">
        <v>84</v>
      </c>
      <c r="C459" s="18">
        <v>18.329999999999998</v>
      </c>
      <c r="D459">
        <v>21.68</v>
      </c>
      <c r="E459">
        <v>5.42</v>
      </c>
      <c r="F459">
        <v>0</v>
      </c>
    </row>
    <row r="460" spans="1:6" x14ac:dyDescent="0.35">
      <c r="A460">
        <v>1996</v>
      </c>
      <c r="B460">
        <v>85</v>
      </c>
      <c r="C460" s="18">
        <v>17.7</v>
      </c>
      <c r="D460">
        <v>23.94</v>
      </c>
      <c r="E460">
        <v>8.5399999999999991</v>
      </c>
      <c r="F460">
        <v>0</v>
      </c>
    </row>
    <row r="461" spans="1:6" x14ac:dyDescent="0.35">
      <c r="A461">
        <v>1996</v>
      </c>
      <c r="B461">
        <v>86</v>
      </c>
      <c r="C461" s="18">
        <v>17.920000000000002</v>
      </c>
      <c r="D461">
        <v>23.2</v>
      </c>
      <c r="E461">
        <v>9.68</v>
      </c>
      <c r="F461">
        <v>0</v>
      </c>
    </row>
    <row r="462" spans="1:6" x14ac:dyDescent="0.35">
      <c r="A462">
        <v>1996</v>
      </c>
      <c r="B462">
        <v>87</v>
      </c>
      <c r="C462" s="18">
        <v>18.16</v>
      </c>
      <c r="D462">
        <v>23.85</v>
      </c>
      <c r="E462">
        <v>9.84</v>
      </c>
      <c r="F462">
        <v>0</v>
      </c>
    </row>
    <row r="463" spans="1:6" x14ac:dyDescent="0.35">
      <c r="A463">
        <v>1996</v>
      </c>
      <c r="B463">
        <v>88</v>
      </c>
      <c r="C463" s="18">
        <v>18.89</v>
      </c>
      <c r="D463">
        <v>24.58</v>
      </c>
      <c r="E463">
        <v>11.42</v>
      </c>
      <c r="F463">
        <v>0</v>
      </c>
    </row>
    <row r="464" spans="1:6" x14ac:dyDescent="0.35">
      <c r="A464">
        <v>1996</v>
      </c>
      <c r="B464">
        <v>89</v>
      </c>
      <c r="C464" s="18">
        <v>19.260000000000002</v>
      </c>
      <c r="D464">
        <v>24.18</v>
      </c>
      <c r="E464">
        <v>11.28</v>
      </c>
      <c r="F464">
        <v>0</v>
      </c>
    </row>
    <row r="465" spans="1:6" x14ac:dyDescent="0.35">
      <c r="A465">
        <v>1996</v>
      </c>
      <c r="B465">
        <v>90</v>
      </c>
      <c r="C465" s="18">
        <v>19.62</v>
      </c>
      <c r="D465">
        <v>23.75</v>
      </c>
      <c r="E465">
        <v>10.54</v>
      </c>
      <c r="F465">
        <v>0</v>
      </c>
    </row>
    <row r="466" spans="1:6" x14ac:dyDescent="0.35">
      <c r="A466">
        <v>1996</v>
      </c>
      <c r="B466">
        <v>91</v>
      </c>
      <c r="C466" s="18">
        <v>19.62</v>
      </c>
      <c r="D466">
        <v>23.75</v>
      </c>
      <c r="E466">
        <v>10.54</v>
      </c>
      <c r="F466">
        <v>0</v>
      </c>
    </row>
    <row r="467" spans="1:6" x14ac:dyDescent="0.35">
      <c r="A467">
        <v>1996</v>
      </c>
      <c r="B467">
        <v>92</v>
      </c>
      <c r="C467" s="18">
        <v>19.68</v>
      </c>
      <c r="D467">
        <v>23.45</v>
      </c>
      <c r="E467">
        <v>10.7</v>
      </c>
      <c r="F467">
        <v>0</v>
      </c>
    </row>
    <row r="468" spans="1:6" x14ac:dyDescent="0.35">
      <c r="A468">
        <v>1996</v>
      </c>
      <c r="B468">
        <v>93</v>
      </c>
      <c r="C468" s="18">
        <v>20.05</v>
      </c>
      <c r="D468">
        <v>19.5</v>
      </c>
      <c r="E468">
        <v>7.62</v>
      </c>
      <c r="F468">
        <v>0</v>
      </c>
    </row>
    <row r="469" spans="1:6" x14ac:dyDescent="0.35">
      <c r="A469">
        <v>1996</v>
      </c>
      <c r="B469">
        <v>94</v>
      </c>
      <c r="C469" s="18">
        <v>20.38</v>
      </c>
      <c r="D469">
        <v>18.600000000000001</v>
      </c>
      <c r="E469">
        <v>4.22</v>
      </c>
      <c r="F469">
        <v>0</v>
      </c>
    </row>
    <row r="470" spans="1:6" x14ac:dyDescent="0.35">
      <c r="A470">
        <v>1996</v>
      </c>
      <c r="B470">
        <v>95</v>
      </c>
      <c r="C470" s="18">
        <v>19.95</v>
      </c>
      <c r="D470">
        <v>19.12</v>
      </c>
      <c r="E470">
        <v>1.79</v>
      </c>
      <c r="F470">
        <v>0</v>
      </c>
    </row>
    <row r="471" spans="1:6" x14ac:dyDescent="0.35">
      <c r="A471">
        <v>1996</v>
      </c>
      <c r="B471">
        <v>96</v>
      </c>
      <c r="C471" s="18">
        <v>20</v>
      </c>
      <c r="D471">
        <v>20.11</v>
      </c>
      <c r="E471">
        <v>3.32</v>
      </c>
      <c r="F471">
        <v>0</v>
      </c>
    </row>
    <row r="472" spans="1:6" x14ac:dyDescent="0.35">
      <c r="A472">
        <v>1996</v>
      </c>
      <c r="B472">
        <v>97</v>
      </c>
      <c r="C472" s="18">
        <v>19.32</v>
      </c>
      <c r="D472">
        <v>20.41</v>
      </c>
      <c r="E472">
        <v>4.6100000000000003</v>
      </c>
      <c r="F472">
        <v>0.01</v>
      </c>
    </row>
    <row r="473" spans="1:6" x14ac:dyDescent="0.35">
      <c r="A473">
        <v>1996</v>
      </c>
      <c r="B473">
        <v>98</v>
      </c>
      <c r="C473" s="18">
        <v>18.13</v>
      </c>
      <c r="D473">
        <v>21.63</v>
      </c>
      <c r="E473">
        <v>8.09</v>
      </c>
      <c r="F473">
        <v>0.3</v>
      </c>
    </row>
    <row r="474" spans="1:6" x14ac:dyDescent="0.35">
      <c r="A474">
        <v>1996</v>
      </c>
      <c r="B474">
        <v>99</v>
      </c>
      <c r="C474" s="18">
        <v>20.38</v>
      </c>
      <c r="D474">
        <v>21.03</v>
      </c>
      <c r="E474">
        <v>8.84</v>
      </c>
      <c r="F474">
        <v>0</v>
      </c>
    </row>
    <row r="475" spans="1:6" x14ac:dyDescent="0.35">
      <c r="A475">
        <v>1996</v>
      </c>
      <c r="B475">
        <v>100</v>
      </c>
      <c r="C475" s="18">
        <v>20.53</v>
      </c>
      <c r="D475">
        <v>19.87</v>
      </c>
      <c r="E475">
        <v>7.79</v>
      </c>
      <c r="F475">
        <v>0</v>
      </c>
    </row>
    <row r="476" spans="1:6" x14ac:dyDescent="0.35">
      <c r="A476">
        <v>1996</v>
      </c>
      <c r="B476">
        <v>101</v>
      </c>
      <c r="C476" s="18">
        <v>20.89</v>
      </c>
      <c r="D476">
        <v>21.25</v>
      </c>
      <c r="E476">
        <v>6.98</v>
      </c>
      <c r="F476">
        <v>0</v>
      </c>
    </row>
    <row r="477" spans="1:6" x14ac:dyDescent="0.35">
      <c r="A477">
        <v>1996</v>
      </c>
      <c r="B477">
        <v>102</v>
      </c>
      <c r="C477" s="18">
        <v>12.09</v>
      </c>
      <c r="D477">
        <v>23.84</v>
      </c>
      <c r="E477">
        <v>7.01</v>
      </c>
      <c r="F477">
        <v>0.63</v>
      </c>
    </row>
    <row r="478" spans="1:6" x14ac:dyDescent="0.35">
      <c r="A478">
        <v>1996</v>
      </c>
      <c r="B478">
        <v>103</v>
      </c>
      <c r="C478" s="18">
        <v>13.15</v>
      </c>
      <c r="D478">
        <v>19.670000000000002</v>
      </c>
      <c r="E478">
        <v>11.71</v>
      </c>
      <c r="F478">
        <v>9.8000000000000007</v>
      </c>
    </row>
    <row r="479" spans="1:6" x14ac:dyDescent="0.35">
      <c r="A479">
        <v>1996</v>
      </c>
      <c r="B479">
        <v>104</v>
      </c>
      <c r="C479" s="18">
        <v>14.79</v>
      </c>
      <c r="D479">
        <v>16.7</v>
      </c>
      <c r="E479">
        <v>7.52</v>
      </c>
      <c r="F479">
        <v>8.33</v>
      </c>
    </row>
    <row r="480" spans="1:6" x14ac:dyDescent="0.35">
      <c r="A480">
        <v>1996</v>
      </c>
      <c r="B480">
        <v>105</v>
      </c>
      <c r="C480" s="18">
        <v>21</v>
      </c>
      <c r="D480">
        <v>18.09</v>
      </c>
      <c r="E480">
        <v>7.13</v>
      </c>
      <c r="F480">
        <v>0.39</v>
      </c>
    </row>
    <row r="481" spans="1:6" x14ac:dyDescent="0.35">
      <c r="A481">
        <v>1996</v>
      </c>
      <c r="B481">
        <v>106</v>
      </c>
      <c r="C481" s="18">
        <v>19.62</v>
      </c>
      <c r="D481">
        <v>20.79</v>
      </c>
      <c r="E481">
        <v>6.73</v>
      </c>
      <c r="F481">
        <v>0.36</v>
      </c>
    </row>
    <row r="482" spans="1:6" x14ac:dyDescent="0.35">
      <c r="A482">
        <v>1996</v>
      </c>
      <c r="B482">
        <v>107</v>
      </c>
      <c r="C482" s="18">
        <v>21.42</v>
      </c>
      <c r="D482">
        <v>16.61</v>
      </c>
      <c r="E482">
        <v>5.03</v>
      </c>
      <c r="F482">
        <v>0</v>
      </c>
    </row>
    <row r="483" spans="1:6" x14ac:dyDescent="0.35">
      <c r="A483">
        <v>1996</v>
      </c>
      <c r="B483">
        <v>108</v>
      </c>
      <c r="C483" s="18">
        <v>22.37</v>
      </c>
      <c r="D483">
        <v>16.329999999999998</v>
      </c>
      <c r="E483">
        <v>2.97</v>
      </c>
      <c r="F483">
        <v>0</v>
      </c>
    </row>
    <row r="484" spans="1:6" x14ac:dyDescent="0.35">
      <c r="A484">
        <v>1996</v>
      </c>
      <c r="B484">
        <v>109</v>
      </c>
      <c r="C484" s="18">
        <v>22.57</v>
      </c>
      <c r="D484">
        <v>18.989999999999998</v>
      </c>
      <c r="E484">
        <v>1.93</v>
      </c>
      <c r="F484">
        <v>0</v>
      </c>
    </row>
    <row r="485" spans="1:6" x14ac:dyDescent="0.35">
      <c r="A485">
        <v>1996</v>
      </c>
      <c r="B485">
        <v>110</v>
      </c>
      <c r="C485" s="18">
        <v>22.35</v>
      </c>
      <c r="D485">
        <v>21.79</v>
      </c>
      <c r="E485">
        <v>3.72</v>
      </c>
      <c r="F485">
        <v>0</v>
      </c>
    </row>
    <row r="486" spans="1:6" x14ac:dyDescent="0.35">
      <c r="A486">
        <v>1996</v>
      </c>
      <c r="B486">
        <v>111</v>
      </c>
      <c r="C486" s="18">
        <v>22.39</v>
      </c>
      <c r="D486">
        <v>22.28</v>
      </c>
      <c r="E486">
        <v>6</v>
      </c>
      <c r="F486">
        <v>7.0000000000000007E-2</v>
      </c>
    </row>
    <row r="487" spans="1:6" x14ac:dyDescent="0.35">
      <c r="A487">
        <v>1996</v>
      </c>
      <c r="B487">
        <v>112</v>
      </c>
      <c r="C487" s="18">
        <v>14.24</v>
      </c>
      <c r="D487">
        <v>18.52</v>
      </c>
      <c r="E487">
        <v>9.66</v>
      </c>
      <c r="F487">
        <v>9.59</v>
      </c>
    </row>
    <row r="488" spans="1:6" x14ac:dyDescent="0.35">
      <c r="A488">
        <v>1996</v>
      </c>
      <c r="B488">
        <v>113</v>
      </c>
      <c r="C488" s="18">
        <v>19.62</v>
      </c>
      <c r="D488">
        <v>18.75</v>
      </c>
      <c r="E488">
        <v>8.16</v>
      </c>
      <c r="F488">
        <v>0.56000000000000005</v>
      </c>
    </row>
    <row r="489" spans="1:6" x14ac:dyDescent="0.35">
      <c r="A489">
        <v>1996</v>
      </c>
      <c r="B489">
        <v>114</v>
      </c>
      <c r="C489" s="18">
        <v>20.54</v>
      </c>
      <c r="D489">
        <v>20.95</v>
      </c>
      <c r="E489">
        <v>6.96</v>
      </c>
      <c r="F489">
        <v>7.0000000000000007E-2</v>
      </c>
    </row>
    <row r="490" spans="1:6" x14ac:dyDescent="0.35">
      <c r="A490">
        <v>1996</v>
      </c>
      <c r="B490">
        <v>115</v>
      </c>
      <c r="C490" s="18">
        <v>9.64</v>
      </c>
      <c r="D490">
        <v>18.510000000000002</v>
      </c>
      <c r="E490">
        <v>9.3699999999999992</v>
      </c>
      <c r="F490">
        <v>8.73</v>
      </c>
    </row>
    <row r="491" spans="1:6" x14ac:dyDescent="0.35">
      <c r="A491">
        <v>1996</v>
      </c>
      <c r="B491">
        <v>116</v>
      </c>
      <c r="C491" s="18">
        <v>19.53</v>
      </c>
      <c r="D491">
        <v>21.16</v>
      </c>
      <c r="E491">
        <v>8.4700000000000006</v>
      </c>
      <c r="F491">
        <v>0.57999999999999996</v>
      </c>
    </row>
    <row r="492" spans="1:6" x14ac:dyDescent="0.35">
      <c r="A492">
        <v>1996</v>
      </c>
      <c r="B492">
        <v>117</v>
      </c>
      <c r="C492" s="18">
        <v>22.89</v>
      </c>
      <c r="D492">
        <v>20.22</v>
      </c>
      <c r="E492">
        <v>7.24</v>
      </c>
      <c r="F492">
        <v>0</v>
      </c>
    </row>
    <row r="493" spans="1:6" x14ac:dyDescent="0.35">
      <c r="A493">
        <v>1996</v>
      </c>
      <c r="B493">
        <v>118</v>
      </c>
      <c r="C493" s="18">
        <v>22.78</v>
      </c>
      <c r="D493">
        <v>23.02</v>
      </c>
      <c r="E493">
        <v>5.75</v>
      </c>
      <c r="F493">
        <v>0.01</v>
      </c>
    </row>
    <row r="494" spans="1:6" x14ac:dyDescent="0.35">
      <c r="A494">
        <v>1996</v>
      </c>
      <c r="B494">
        <v>119</v>
      </c>
      <c r="C494" s="18">
        <v>1.57</v>
      </c>
      <c r="D494">
        <v>19.04</v>
      </c>
      <c r="E494">
        <v>10.66</v>
      </c>
      <c r="F494">
        <v>15.4</v>
      </c>
    </row>
    <row r="495" spans="1:6" x14ac:dyDescent="0.35">
      <c r="A495">
        <v>1996</v>
      </c>
      <c r="B495">
        <v>120</v>
      </c>
      <c r="C495" s="18">
        <v>15.81</v>
      </c>
      <c r="D495">
        <v>20.32</v>
      </c>
      <c r="E495">
        <v>11.66</v>
      </c>
      <c r="F495">
        <v>5.17</v>
      </c>
    </row>
    <row r="496" spans="1:6" x14ac:dyDescent="0.35">
      <c r="A496">
        <v>1996</v>
      </c>
      <c r="B496">
        <v>121</v>
      </c>
      <c r="C496" s="18">
        <v>13.59</v>
      </c>
      <c r="D496">
        <v>17.260000000000002</v>
      </c>
      <c r="E496">
        <v>11.04</v>
      </c>
      <c r="F496">
        <v>8.8800000000000008</v>
      </c>
    </row>
    <row r="497" spans="1:6" x14ac:dyDescent="0.35">
      <c r="A497">
        <v>1996</v>
      </c>
      <c r="B497">
        <v>122</v>
      </c>
      <c r="C497" s="18">
        <v>9.01</v>
      </c>
      <c r="D497">
        <v>15.88</v>
      </c>
      <c r="E497">
        <v>9.77</v>
      </c>
      <c r="F497">
        <v>11.19</v>
      </c>
    </row>
    <row r="498" spans="1:6" x14ac:dyDescent="0.35">
      <c r="A498">
        <v>1996</v>
      </c>
      <c r="B498">
        <v>123</v>
      </c>
      <c r="C498" s="18">
        <v>13.99</v>
      </c>
      <c r="D498">
        <v>16.41</v>
      </c>
      <c r="E498">
        <v>9.0299999999999994</v>
      </c>
      <c r="F498">
        <v>13.48</v>
      </c>
    </row>
    <row r="499" spans="1:6" x14ac:dyDescent="0.35">
      <c r="A499">
        <v>1996</v>
      </c>
      <c r="B499">
        <v>124</v>
      </c>
      <c r="C499" s="18">
        <v>17.59</v>
      </c>
      <c r="D499">
        <v>17.809999999999999</v>
      </c>
      <c r="E499">
        <v>7</v>
      </c>
      <c r="F499">
        <v>4.51</v>
      </c>
    </row>
    <row r="500" spans="1:6" x14ac:dyDescent="0.35">
      <c r="A500">
        <v>1996</v>
      </c>
      <c r="B500">
        <v>125</v>
      </c>
      <c r="C500" s="18">
        <v>21.1</v>
      </c>
      <c r="D500">
        <v>19.57</v>
      </c>
      <c r="E500">
        <v>6.44</v>
      </c>
      <c r="F500">
        <v>4.04</v>
      </c>
    </row>
    <row r="501" spans="1:6" x14ac:dyDescent="0.35">
      <c r="A501">
        <v>1996</v>
      </c>
      <c r="B501">
        <v>126</v>
      </c>
      <c r="C501" s="18">
        <v>21.27</v>
      </c>
      <c r="D501">
        <v>21.29</v>
      </c>
      <c r="E501">
        <v>8.83</v>
      </c>
      <c r="F501">
        <v>1.04</v>
      </c>
    </row>
    <row r="502" spans="1:6" x14ac:dyDescent="0.35">
      <c r="A502">
        <v>1996</v>
      </c>
      <c r="B502">
        <v>127</v>
      </c>
      <c r="C502" s="18">
        <v>17.850000000000001</v>
      </c>
      <c r="D502">
        <v>20.13</v>
      </c>
      <c r="E502">
        <v>9.34</v>
      </c>
      <c r="F502">
        <v>9.36</v>
      </c>
    </row>
    <row r="503" spans="1:6" x14ac:dyDescent="0.35">
      <c r="A503">
        <v>1996</v>
      </c>
      <c r="B503">
        <v>128</v>
      </c>
      <c r="C503" s="18">
        <v>23.06</v>
      </c>
      <c r="D503">
        <v>20.96</v>
      </c>
      <c r="E503">
        <v>10.48</v>
      </c>
      <c r="F503">
        <v>0.2</v>
      </c>
    </row>
    <row r="504" spans="1:6" x14ac:dyDescent="0.35">
      <c r="A504">
        <v>1996</v>
      </c>
      <c r="B504">
        <v>129</v>
      </c>
      <c r="C504" s="18">
        <v>23.9</v>
      </c>
      <c r="D504">
        <v>22.69</v>
      </c>
      <c r="E504">
        <v>10.28</v>
      </c>
      <c r="F504">
        <v>0</v>
      </c>
    </row>
    <row r="505" spans="1:6" x14ac:dyDescent="0.35">
      <c r="A505">
        <v>1996</v>
      </c>
      <c r="B505">
        <v>130</v>
      </c>
      <c r="C505" s="18">
        <v>23.11</v>
      </c>
      <c r="D505">
        <v>26.07</v>
      </c>
      <c r="E505">
        <v>9.8699999999999992</v>
      </c>
      <c r="F505">
        <v>0.25</v>
      </c>
    </row>
    <row r="506" spans="1:6" x14ac:dyDescent="0.35">
      <c r="A506">
        <v>1996</v>
      </c>
      <c r="B506">
        <v>131</v>
      </c>
      <c r="C506" s="18">
        <v>12.9</v>
      </c>
      <c r="D506">
        <v>17.72</v>
      </c>
      <c r="E506">
        <v>13.53</v>
      </c>
      <c r="F506">
        <v>11.41</v>
      </c>
    </row>
    <row r="507" spans="1:6" x14ac:dyDescent="0.35">
      <c r="A507">
        <v>1996</v>
      </c>
      <c r="B507">
        <v>132</v>
      </c>
      <c r="C507" s="18">
        <v>11</v>
      </c>
      <c r="D507">
        <v>17.78</v>
      </c>
      <c r="E507">
        <v>12.79</v>
      </c>
      <c r="F507">
        <v>5.19</v>
      </c>
    </row>
    <row r="508" spans="1:6" x14ac:dyDescent="0.35">
      <c r="A508">
        <v>1996</v>
      </c>
      <c r="B508">
        <v>133</v>
      </c>
      <c r="C508" s="18">
        <v>21.38</v>
      </c>
      <c r="D508">
        <v>23.79</v>
      </c>
      <c r="E508">
        <v>12.59</v>
      </c>
      <c r="F508">
        <v>0.14000000000000001</v>
      </c>
    </row>
    <row r="509" spans="1:6" x14ac:dyDescent="0.35">
      <c r="A509">
        <v>1996</v>
      </c>
      <c r="B509">
        <v>134</v>
      </c>
      <c r="C509" s="18">
        <v>2.63</v>
      </c>
      <c r="D509">
        <v>17.77</v>
      </c>
      <c r="E509">
        <v>13.17</v>
      </c>
      <c r="F509">
        <v>13.84</v>
      </c>
    </row>
    <row r="510" spans="1:6" x14ac:dyDescent="0.35">
      <c r="A510">
        <v>1996</v>
      </c>
      <c r="B510">
        <v>135</v>
      </c>
      <c r="C510" s="18">
        <v>14.1</v>
      </c>
      <c r="D510">
        <v>18.86</v>
      </c>
      <c r="E510">
        <v>12.54</v>
      </c>
      <c r="F510">
        <v>14.8</v>
      </c>
    </row>
    <row r="511" spans="1:6" x14ac:dyDescent="0.35">
      <c r="A511">
        <v>1996</v>
      </c>
      <c r="B511">
        <v>136</v>
      </c>
      <c r="C511" s="18">
        <v>16.04</v>
      </c>
      <c r="D511">
        <v>19.86</v>
      </c>
      <c r="E511">
        <v>12.23</v>
      </c>
      <c r="F511">
        <v>10.97</v>
      </c>
    </row>
    <row r="512" spans="1:6" x14ac:dyDescent="0.35">
      <c r="A512">
        <v>1996</v>
      </c>
      <c r="B512">
        <v>137</v>
      </c>
      <c r="C512" s="18">
        <v>20.97</v>
      </c>
      <c r="D512">
        <v>23.01</v>
      </c>
      <c r="E512">
        <v>11.14</v>
      </c>
      <c r="F512">
        <v>4.13</v>
      </c>
    </row>
    <row r="513" spans="1:6" x14ac:dyDescent="0.35">
      <c r="A513">
        <v>1996</v>
      </c>
      <c r="B513">
        <v>138</v>
      </c>
      <c r="C513" s="18">
        <v>22.37</v>
      </c>
      <c r="D513">
        <v>23.54</v>
      </c>
      <c r="E513">
        <v>10.52</v>
      </c>
      <c r="F513">
        <v>0.28000000000000003</v>
      </c>
    </row>
    <row r="514" spans="1:6" x14ac:dyDescent="0.35">
      <c r="A514">
        <v>1996</v>
      </c>
      <c r="B514">
        <v>139</v>
      </c>
      <c r="C514" s="18">
        <v>19.68</v>
      </c>
      <c r="D514">
        <v>23.96</v>
      </c>
      <c r="E514">
        <v>12.88</v>
      </c>
      <c r="F514">
        <v>0.82</v>
      </c>
    </row>
    <row r="515" spans="1:6" x14ac:dyDescent="0.35">
      <c r="A515">
        <v>1996</v>
      </c>
      <c r="B515">
        <v>140</v>
      </c>
      <c r="C515" s="18">
        <v>23.9</v>
      </c>
      <c r="D515">
        <v>25.32</v>
      </c>
      <c r="E515">
        <v>12.23</v>
      </c>
      <c r="F515">
        <v>0</v>
      </c>
    </row>
    <row r="516" spans="1:6" x14ac:dyDescent="0.35">
      <c r="A516">
        <v>1996</v>
      </c>
      <c r="B516">
        <v>141</v>
      </c>
      <c r="C516" s="18">
        <v>24.32</v>
      </c>
      <c r="D516">
        <v>26.23</v>
      </c>
      <c r="E516">
        <v>11.72</v>
      </c>
      <c r="F516">
        <v>0</v>
      </c>
    </row>
    <row r="517" spans="1:6" x14ac:dyDescent="0.35">
      <c r="A517">
        <v>1996</v>
      </c>
      <c r="B517">
        <v>142</v>
      </c>
      <c r="C517" s="18">
        <v>22.98</v>
      </c>
      <c r="D517">
        <v>27.55</v>
      </c>
      <c r="E517">
        <v>12.43</v>
      </c>
      <c r="F517">
        <v>0</v>
      </c>
    </row>
    <row r="518" spans="1:6" x14ac:dyDescent="0.35">
      <c r="A518">
        <v>1996</v>
      </c>
      <c r="B518">
        <v>143</v>
      </c>
      <c r="C518" s="18">
        <v>19.989999999999998</v>
      </c>
      <c r="D518">
        <v>24.96</v>
      </c>
      <c r="E518">
        <v>15.68</v>
      </c>
      <c r="F518">
        <v>0.11</v>
      </c>
    </row>
    <row r="519" spans="1:6" x14ac:dyDescent="0.35">
      <c r="A519">
        <v>1996</v>
      </c>
      <c r="B519">
        <v>144</v>
      </c>
      <c r="C519" s="18">
        <v>13.97</v>
      </c>
      <c r="D519">
        <v>24.72</v>
      </c>
      <c r="E519">
        <v>16.77</v>
      </c>
      <c r="F519">
        <v>0.93</v>
      </c>
    </row>
    <row r="520" spans="1:6" x14ac:dyDescent="0.35">
      <c r="A520">
        <v>1996</v>
      </c>
      <c r="B520">
        <v>145</v>
      </c>
      <c r="C520" s="18">
        <v>13.81</v>
      </c>
      <c r="D520">
        <v>18.55</v>
      </c>
      <c r="E520">
        <v>12.99</v>
      </c>
      <c r="F520">
        <v>13.48</v>
      </c>
    </row>
    <row r="521" spans="1:6" x14ac:dyDescent="0.35">
      <c r="A521">
        <v>1996</v>
      </c>
      <c r="B521">
        <v>146</v>
      </c>
      <c r="C521" s="18">
        <v>23.16</v>
      </c>
      <c r="D521">
        <v>21.84</v>
      </c>
      <c r="E521">
        <v>10.65</v>
      </c>
      <c r="F521">
        <v>0.68</v>
      </c>
    </row>
    <row r="522" spans="1:6" x14ac:dyDescent="0.35">
      <c r="A522">
        <v>1996</v>
      </c>
      <c r="B522">
        <v>147</v>
      </c>
      <c r="C522" s="18">
        <v>24.75</v>
      </c>
      <c r="D522">
        <v>24.77</v>
      </c>
      <c r="E522">
        <v>11.56</v>
      </c>
      <c r="F522">
        <v>0</v>
      </c>
    </row>
    <row r="523" spans="1:6" x14ac:dyDescent="0.35">
      <c r="A523">
        <v>1996</v>
      </c>
      <c r="B523">
        <v>148</v>
      </c>
      <c r="C523" s="18">
        <v>24.55</v>
      </c>
      <c r="D523">
        <v>32.82</v>
      </c>
      <c r="E523">
        <v>12.4</v>
      </c>
      <c r="F523">
        <v>0</v>
      </c>
    </row>
    <row r="524" spans="1:6" x14ac:dyDescent="0.35">
      <c r="A524">
        <v>1996</v>
      </c>
      <c r="B524">
        <v>149</v>
      </c>
      <c r="C524" s="18">
        <v>24.67</v>
      </c>
      <c r="D524">
        <v>35.729999999999997</v>
      </c>
      <c r="E524">
        <v>17.23</v>
      </c>
      <c r="F524">
        <v>0</v>
      </c>
    </row>
    <row r="525" spans="1:6" x14ac:dyDescent="0.35">
      <c r="A525">
        <v>1996</v>
      </c>
      <c r="B525">
        <v>150</v>
      </c>
      <c r="C525" s="18">
        <v>12.74</v>
      </c>
      <c r="D525">
        <v>27.46</v>
      </c>
      <c r="E525">
        <v>18.78</v>
      </c>
      <c r="F525">
        <v>6.05</v>
      </c>
    </row>
    <row r="526" spans="1:6" x14ac:dyDescent="0.35">
      <c r="A526">
        <v>1996</v>
      </c>
      <c r="B526">
        <v>151</v>
      </c>
      <c r="C526" s="18">
        <v>19.600000000000001</v>
      </c>
      <c r="D526">
        <v>32.03</v>
      </c>
      <c r="E526">
        <v>17.149999999999999</v>
      </c>
      <c r="F526">
        <v>0</v>
      </c>
    </row>
    <row r="527" spans="1:6" x14ac:dyDescent="0.35">
      <c r="A527">
        <v>1996</v>
      </c>
      <c r="B527">
        <v>152</v>
      </c>
      <c r="C527" s="18">
        <v>19.600000000000001</v>
      </c>
      <c r="D527">
        <v>32.03</v>
      </c>
      <c r="E527">
        <v>17.149999999999999</v>
      </c>
      <c r="F527">
        <v>0</v>
      </c>
    </row>
    <row r="528" spans="1:6" x14ac:dyDescent="0.35">
      <c r="A528">
        <v>1996</v>
      </c>
      <c r="B528">
        <v>153</v>
      </c>
      <c r="C528" s="18">
        <v>24.77</v>
      </c>
      <c r="D528">
        <v>33.880000000000003</v>
      </c>
      <c r="E528">
        <v>18.73</v>
      </c>
      <c r="F528">
        <v>0</v>
      </c>
    </row>
    <row r="529" spans="1:6" x14ac:dyDescent="0.35">
      <c r="A529">
        <v>1996</v>
      </c>
      <c r="B529">
        <v>154</v>
      </c>
      <c r="C529" s="18">
        <v>24.09</v>
      </c>
      <c r="D529">
        <v>29.15</v>
      </c>
      <c r="E529">
        <v>17.04</v>
      </c>
      <c r="F529">
        <v>0</v>
      </c>
    </row>
    <row r="530" spans="1:6" x14ac:dyDescent="0.35">
      <c r="A530">
        <v>1996</v>
      </c>
      <c r="B530">
        <v>155</v>
      </c>
      <c r="C530" s="18">
        <v>24.29</v>
      </c>
      <c r="D530">
        <v>32.65</v>
      </c>
      <c r="E530">
        <v>16.2</v>
      </c>
      <c r="F530">
        <v>0</v>
      </c>
    </row>
    <row r="531" spans="1:6" x14ac:dyDescent="0.35">
      <c r="A531">
        <v>1996</v>
      </c>
      <c r="B531">
        <v>156</v>
      </c>
      <c r="C531" s="18">
        <v>19.2</v>
      </c>
      <c r="D531">
        <v>24.65</v>
      </c>
      <c r="E531">
        <v>16.04</v>
      </c>
      <c r="F531">
        <v>2.4300000000000002</v>
      </c>
    </row>
    <row r="532" spans="1:6" x14ac:dyDescent="0.35">
      <c r="A532">
        <v>1996</v>
      </c>
      <c r="B532">
        <v>157</v>
      </c>
      <c r="C532" s="18">
        <v>21.1</v>
      </c>
      <c r="D532">
        <v>25.66</v>
      </c>
      <c r="E532">
        <v>14.46</v>
      </c>
      <c r="F532">
        <v>0.95</v>
      </c>
    </row>
    <row r="533" spans="1:6" x14ac:dyDescent="0.35">
      <c r="A533">
        <v>1996</v>
      </c>
      <c r="B533">
        <v>158</v>
      </c>
      <c r="C533" s="18">
        <v>2.98</v>
      </c>
      <c r="D533">
        <v>19.27</v>
      </c>
      <c r="E533">
        <v>14.17</v>
      </c>
      <c r="F533">
        <v>8.82</v>
      </c>
    </row>
    <row r="534" spans="1:6" x14ac:dyDescent="0.35">
      <c r="A534">
        <v>1996</v>
      </c>
      <c r="B534">
        <v>159</v>
      </c>
      <c r="C534" s="18">
        <v>13.91</v>
      </c>
      <c r="D534">
        <v>19.86</v>
      </c>
      <c r="E534">
        <v>10.28</v>
      </c>
      <c r="F534">
        <v>1.53</v>
      </c>
    </row>
    <row r="535" spans="1:6" x14ac:dyDescent="0.35">
      <c r="A535">
        <v>1996</v>
      </c>
      <c r="B535">
        <v>160</v>
      </c>
      <c r="C535" s="18">
        <v>25.64</v>
      </c>
      <c r="D535">
        <v>25.42</v>
      </c>
      <c r="E535">
        <v>8.32</v>
      </c>
      <c r="F535">
        <v>0</v>
      </c>
    </row>
    <row r="536" spans="1:6" x14ac:dyDescent="0.35">
      <c r="A536">
        <v>1996</v>
      </c>
      <c r="B536">
        <v>161</v>
      </c>
      <c r="C536" s="18">
        <v>25.07</v>
      </c>
      <c r="D536">
        <v>27.05</v>
      </c>
      <c r="E536">
        <v>11.3</v>
      </c>
      <c r="F536">
        <v>0.04</v>
      </c>
    </row>
    <row r="537" spans="1:6" x14ac:dyDescent="0.35">
      <c r="A537">
        <v>1996</v>
      </c>
      <c r="B537">
        <v>162</v>
      </c>
      <c r="C537" s="18">
        <v>25.76</v>
      </c>
      <c r="D537">
        <v>26.66</v>
      </c>
      <c r="E537">
        <v>12.82</v>
      </c>
      <c r="F537">
        <v>0</v>
      </c>
    </row>
    <row r="538" spans="1:6" x14ac:dyDescent="0.35">
      <c r="A538">
        <v>1996</v>
      </c>
      <c r="B538">
        <v>163</v>
      </c>
      <c r="C538" s="18">
        <v>25.54</v>
      </c>
      <c r="D538">
        <v>28.63</v>
      </c>
      <c r="E538">
        <v>12.21</v>
      </c>
      <c r="F538">
        <v>0</v>
      </c>
    </row>
    <row r="539" spans="1:6" x14ac:dyDescent="0.35">
      <c r="A539">
        <v>1996</v>
      </c>
      <c r="B539">
        <v>164</v>
      </c>
      <c r="C539" s="18">
        <v>25.24</v>
      </c>
      <c r="D539">
        <v>30.72</v>
      </c>
      <c r="E539">
        <v>13.54</v>
      </c>
      <c r="F539">
        <v>0</v>
      </c>
    </row>
    <row r="540" spans="1:6" x14ac:dyDescent="0.35">
      <c r="A540">
        <v>1996</v>
      </c>
      <c r="B540">
        <v>165</v>
      </c>
      <c r="C540" s="18">
        <v>25.18</v>
      </c>
      <c r="D540">
        <v>29.78</v>
      </c>
      <c r="E540">
        <v>16.84</v>
      </c>
      <c r="F540">
        <v>0</v>
      </c>
    </row>
    <row r="541" spans="1:6" x14ac:dyDescent="0.35">
      <c r="A541">
        <v>1996</v>
      </c>
      <c r="B541">
        <v>166</v>
      </c>
      <c r="C541" s="18">
        <v>25.58</v>
      </c>
      <c r="D541">
        <v>31.02</v>
      </c>
      <c r="E541">
        <v>15.35</v>
      </c>
      <c r="F541">
        <v>0</v>
      </c>
    </row>
    <row r="542" spans="1:6" x14ac:dyDescent="0.35">
      <c r="A542">
        <v>1996</v>
      </c>
      <c r="B542">
        <v>167</v>
      </c>
      <c r="C542" s="18">
        <v>25.37</v>
      </c>
      <c r="D542">
        <v>32.93</v>
      </c>
      <c r="E542">
        <v>14.08</v>
      </c>
      <c r="F542">
        <v>0</v>
      </c>
    </row>
    <row r="543" spans="1:6" x14ac:dyDescent="0.35">
      <c r="A543">
        <v>1996</v>
      </c>
      <c r="B543">
        <v>168</v>
      </c>
      <c r="C543" s="18">
        <v>24.79</v>
      </c>
      <c r="D543">
        <v>35.24</v>
      </c>
      <c r="E543">
        <v>16.28</v>
      </c>
      <c r="F543">
        <v>0</v>
      </c>
    </row>
    <row r="544" spans="1:6" x14ac:dyDescent="0.35">
      <c r="A544">
        <v>1996</v>
      </c>
      <c r="B544">
        <v>169</v>
      </c>
      <c r="C544" s="18">
        <v>24.48</v>
      </c>
      <c r="D544">
        <v>35.659999999999997</v>
      </c>
      <c r="E544">
        <v>18.88</v>
      </c>
      <c r="F544">
        <v>0</v>
      </c>
    </row>
    <row r="545" spans="1:6" x14ac:dyDescent="0.35">
      <c r="A545">
        <v>1996</v>
      </c>
      <c r="B545">
        <v>170</v>
      </c>
      <c r="C545" s="18">
        <v>25.5</v>
      </c>
      <c r="D545">
        <v>33.159999999999997</v>
      </c>
      <c r="E545">
        <v>18.47</v>
      </c>
      <c r="F545">
        <v>0</v>
      </c>
    </row>
    <row r="546" spans="1:6" x14ac:dyDescent="0.35">
      <c r="A546">
        <v>1996</v>
      </c>
      <c r="B546">
        <v>171</v>
      </c>
      <c r="C546" s="18">
        <v>25.87</v>
      </c>
      <c r="D546">
        <v>36.81</v>
      </c>
      <c r="E546">
        <v>16.78</v>
      </c>
      <c r="F546">
        <v>0</v>
      </c>
    </row>
    <row r="547" spans="1:6" x14ac:dyDescent="0.35">
      <c r="A547">
        <v>1996</v>
      </c>
      <c r="B547">
        <v>172</v>
      </c>
      <c r="C547" s="18">
        <v>25.41</v>
      </c>
      <c r="D547">
        <v>39.909999999999997</v>
      </c>
      <c r="E547">
        <v>20.100000000000001</v>
      </c>
      <c r="F547">
        <v>0</v>
      </c>
    </row>
    <row r="548" spans="1:6" x14ac:dyDescent="0.35">
      <c r="A548">
        <v>1996</v>
      </c>
      <c r="B548">
        <v>173</v>
      </c>
      <c r="C548" s="18">
        <v>25.12</v>
      </c>
      <c r="D548">
        <v>39.97</v>
      </c>
      <c r="E548">
        <v>22.63</v>
      </c>
      <c r="F548">
        <v>0</v>
      </c>
    </row>
    <row r="549" spans="1:6" x14ac:dyDescent="0.35">
      <c r="A549">
        <v>1996</v>
      </c>
      <c r="B549">
        <v>174</v>
      </c>
      <c r="C549" s="18">
        <v>24.88</v>
      </c>
      <c r="D549">
        <v>38.83</v>
      </c>
      <c r="E549">
        <v>23.41</v>
      </c>
      <c r="F549">
        <v>0</v>
      </c>
    </row>
    <row r="550" spans="1:6" x14ac:dyDescent="0.35">
      <c r="A550">
        <v>1996</v>
      </c>
      <c r="B550">
        <v>175</v>
      </c>
      <c r="C550" s="18">
        <v>24.71</v>
      </c>
      <c r="D550">
        <v>40.14</v>
      </c>
      <c r="E550">
        <v>22.59</v>
      </c>
      <c r="F550">
        <v>0</v>
      </c>
    </row>
    <row r="551" spans="1:6" x14ac:dyDescent="0.35">
      <c r="A551">
        <v>1996</v>
      </c>
      <c r="B551">
        <v>176</v>
      </c>
      <c r="C551" s="18">
        <v>24.52</v>
      </c>
      <c r="D551">
        <v>40.270000000000003</v>
      </c>
      <c r="E551">
        <v>25.82</v>
      </c>
      <c r="F551">
        <v>0</v>
      </c>
    </row>
    <row r="552" spans="1:6" x14ac:dyDescent="0.35">
      <c r="A552">
        <v>1996</v>
      </c>
      <c r="B552">
        <v>177</v>
      </c>
      <c r="C552" s="18">
        <v>24.36</v>
      </c>
      <c r="D552">
        <v>39.08</v>
      </c>
      <c r="E552">
        <v>24.79</v>
      </c>
      <c r="F552">
        <v>0</v>
      </c>
    </row>
    <row r="553" spans="1:6" x14ac:dyDescent="0.35">
      <c r="A553">
        <v>1996</v>
      </c>
      <c r="B553">
        <v>178</v>
      </c>
      <c r="C553" s="18">
        <v>18.760000000000002</v>
      </c>
      <c r="D553">
        <v>34.29</v>
      </c>
      <c r="E553">
        <v>22.48</v>
      </c>
      <c r="F553">
        <v>4.43</v>
      </c>
    </row>
    <row r="554" spans="1:6" x14ac:dyDescent="0.35">
      <c r="A554">
        <v>1996</v>
      </c>
      <c r="B554">
        <v>179</v>
      </c>
      <c r="C554" s="18">
        <v>23.91</v>
      </c>
      <c r="D554">
        <v>37.76</v>
      </c>
      <c r="E554">
        <v>21.21</v>
      </c>
      <c r="F554">
        <v>3.85</v>
      </c>
    </row>
    <row r="555" spans="1:6" x14ac:dyDescent="0.35">
      <c r="A555">
        <v>1996</v>
      </c>
      <c r="B555">
        <v>180</v>
      </c>
      <c r="C555" s="18">
        <v>19.8</v>
      </c>
      <c r="D555">
        <v>32.5</v>
      </c>
      <c r="E555">
        <v>20.09</v>
      </c>
      <c r="F555">
        <v>6.97</v>
      </c>
    </row>
    <row r="556" spans="1:6" x14ac:dyDescent="0.35">
      <c r="A556">
        <v>1996</v>
      </c>
      <c r="B556">
        <v>181</v>
      </c>
      <c r="C556" s="18">
        <v>19.93</v>
      </c>
      <c r="D556">
        <v>30.2</v>
      </c>
      <c r="E556">
        <v>18.93</v>
      </c>
      <c r="F556">
        <v>4.37</v>
      </c>
    </row>
    <row r="557" spans="1:6" x14ac:dyDescent="0.35">
      <c r="A557">
        <v>1996</v>
      </c>
      <c r="B557">
        <v>182</v>
      </c>
      <c r="C557" s="18">
        <v>19.47</v>
      </c>
      <c r="D557">
        <v>29.91</v>
      </c>
      <c r="E557">
        <v>19.010000000000002</v>
      </c>
      <c r="F557">
        <v>6.16</v>
      </c>
    </row>
    <row r="558" spans="1:6" x14ac:dyDescent="0.35">
      <c r="A558">
        <v>1996</v>
      </c>
      <c r="B558">
        <v>183</v>
      </c>
      <c r="C558" s="18">
        <v>20.170000000000002</v>
      </c>
      <c r="D558">
        <v>29.42</v>
      </c>
      <c r="E558">
        <v>19.350000000000001</v>
      </c>
      <c r="F558">
        <v>9.02</v>
      </c>
    </row>
    <row r="559" spans="1:6" x14ac:dyDescent="0.35">
      <c r="A559">
        <v>1996</v>
      </c>
      <c r="B559">
        <v>184</v>
      </c>
      <c r="C559" s="18">
        <v>19.059999999999999</v>
      </c>
      <c r="D559">
        <v>28.36</v>
      </c>
      <c r="E559">
        <v>19.100000000000001</v>
      </c>
      <c r="F559">
        <v>5.42</v>
      </c>
    </row>
    <row r="560" spans="1:6" x14ac:dyDescent="0.35">
      <c r="A560">
        <v>1996</v>
      </c>
      <c r="B560">
        <v>185</v>
      </c>
      <c r="C560" s="18">
        <v>24.4</v>
      </c>
      <c r="D560">
        <v>31.11</v>
      </c>
      <c r="E560">
        <v>17.88</v>
      </c>
      <c r="F560">
        <v>0</v>
      </c>
    </row>
    <row r="561" spans="1:6" x14ac:dyDescent="0.35">
      <c r="A561">
        <v>1996</v>
      </c>
      <c r="B561">
        <v>186</v>
      </c>
      <c r="C561" s="18">
        <v>24.28</v>
      </c>
      <c r="D561">
        <v>27.91</v>
      </c>
      <c r="E561">
        <v>17.670000000000002</v>
      </c>
      <c r="F561">
        <v>0</v>
      </c>
    </row>
    <row r="562" spans="1:6" x14ac:dyDescent="0.35">
      <c r="A562">
        <v>1996</v>
      </c>
      <c r="B562">
        <v>187</v>
      </c>
      <c r="C562" s="18">
        <v>23.69</v>
      </c>
      <c r="D562">
        <v>28.1</v>
      </c>
      <c r="E562">
        <v>17.48</v>
      </c>
      <c r="F562">
        <v>0</v>
      </c>
    </row>
    <row r="563" spans="1:6" x14ac:dyDescent="0.35">
      <c r="A563">
        <v>1996</v>
      </c>
      <c r="B563">
        <v>188</v>
      </c>
      <c r="C563" s="18">
        <v>23.6</v>
      </c>
      <c r="D563">
        <v>30.96</v>
      </c>
      <c r="E563">
        <v>18.11</v>
      </c>
      <c r="F563">
        <v>1.05</v>
      </c>
    </row>
    <row r="564" spans="1:6" x14ac:dyDescent="0.35">
      <c r="A564">
        <v>1996</v>
      </c>
      <c r="B564">
        <v>189</v>
      </c>
      <c r="C564" s="18">
        <v>23.82</v>
      </c>
      <c r="D564">
        <v>33.659999999999997</v>
      </c>
      <c r="E564">
        <v>17.8</v>
      </c>
      <c r="F564">
        <v>2.99</v>
      </c>
    </row>
    <row r="565" spans="1:6" x14ac:dyDescent="0.35">
      <c r="A565">
        <v>1996</v>
      </c>
      <c r="B565">
        <v>190</v>
      </c>
      <c r="C565" s="18">
        <v>24.12</v>
      </c>
      <c r="D565">
        <v>33.369999999999997</v>
      </c>
      <c r="E565">
        <v>19.62</v>
      </c>
      <c r="F565">
        <v>0</v>
      </c>
    </row>
    <row r="566" spans="1:6" x14ac:dyDescent="0.35">
      <c r="A566">
        <v>1996</v>
      </c>
      <c r="B566">
        <v>191</v>
      </c>
      <c r="C566" s="18">
        <v>24.4</v>
      </c>
      <c r="D566">
        <v>37.25</v>
      </c>
      <c r="E566">
        <v>18.54</v>
      </c>
      <c r="F566">
        <v>0</v>
      </c>
    </row>
    <row r="567" spans="1:6" x14ac:dyDescent="0.35">
      <c r="A567">
        <v>1996</v>
      </c>
      <c r="B567">
        <v>192</v>
      </c>
      <c r="C567" s="18">
        <v>24.18</v>
      </c>
      <c r="D567">
        <v>39.72</v>
      </c>
      <c r="E567">
        <v>23.42</v>
      </c>
      <c r="F567">
        <v>0</v>
      </c>
    </row>
    <row r="568" spans="1:6" x14ac:dyDescent="0.35">
      <c r="A568">
        <v>1996</v>
      </c>
      <c r="B568">
        <v>193</v>
      </c>
      <c r="C568" s="18">
        <v>24.52</v>
      </c>
      <c r="D568">
        <v>40.49</v>
      </c>
      <c r="E568">
        <v>21.9</v>
      </c>
      <c r="F568">
        <v>0</v>
      </c>
    </row>
    <row r="569" spans="1:6" x14ac:dyDescent="0.35">
      <c r="A569">
        <v>1996</v>
      </c>
      <c r="B569">
        <v>194</v>
      </c>
      <c r="C569" s="18">
        <v>24.35</v>
      </c>
      <c r="D569">
        <v>41.53</v>
      </c>
      <c r="E569">
        <v>20.86</v>
      </c>
      <c r="F569">
        <v>0</v>
      </c>
    </row>
    <row r="570" spans="1:6" x14ac:dyDescent="0.35">
      <c r="A570">
        <v>1996</v>
      </c>
      <c r="B570">
        <v>195</v>
      </c>
      <c r="C570" s="18">
        <v>24.59</v>
      </c>
      <c r="D570">
        <v>42.32</v>
      </c>
      <c r="E570">
        <v>21.42</v>
      </c>
      <c r="F570">
        <v>0</v>
      </c>
    </row>
    <row r="571" spans="1:6" x14ac:dyDescent="0.35">
      <c r="A571">
        <v>1996</v>
      </c>
      <c r="B571">
        <v>196</v>
      </c>
      <c r="C571" s="18">
        <v>24.3</v>
      </c>
      <c r="D571">
        <v>43.45</v>
      </c>
      <c r="E571">
        <v>21.91</v>
      </c>
      <c r="F571">
        <v>0</v>
      </c>
    </row>
    <row r="572" spans="1:6" x14ac:dyDescent="0.35">
      <c r="A572">
        <v>1996</v>
      </c>
      <c r="B572">
        <v>197</v>
      </c>
      <c r="C572" s="18">
        <v>20.56</v>
      </c>
      <c r="D572">
        <v>41.77</v>
      </c>
      <c r="E572">
        <v>22.6</v>
      </c>
      <c r="F572">
        <v>0</v>
      </c>
    </row>
    <row r="573" spans="1:6" x14ac:dyDescent="0.35">
      <c r="A573">
        <v>1996</v>
      </c>
      <c r="B573">
        <v>198</v>
      </c>
      <c r="C573" s="18">
        <v>24.01</v>
      </c>
      <c r="D573">
        <v>39.950000000000003</v>
      </c>
      <c r="E573">
        <v>24.48</v>
      </c>
      <c r="F573">
        <v>0</v>
      </c>
    </row>
    <row r="574" spans="1:6" x14ac:dyDescent="0.35">
      <c r="A574">
        <v>1996</v>
      </c>
      <c r="B574">
        <v>199</v>
      </c>
      <c r="C574" s="18">
        <v>23.81</v>
      </c>
      <c r="D574">
        <v>39.590000000000003</v>
      </c>
      <c r="E574">
        <v>24.24</v>
      </c>
      <c r="F574">
        <v>0</v>
      </c>
    </row>
    <row r="575" spans="1:6" x14ac:dyDescent="0.35">
      <c r="A575">
        <v>1996</v>
      </c>
      <c r="B575">
        <v>200</v>
      </c>
      <c r="C575" s="18">
        <v>24.47</v>
      </c>
      <c r="D575">
        <v>37.64</v>
      </c>
      <c r="E575">
        <v>22.01</v>
      </c>
      <c r="F575">
        <v>0</v>
      </c>
    </row>
    <row r="576" spans="1:6" x14ac:dyDescent="0.35">
      <c r="A576">
        <v>1996</v>
      </c>
      <c r="B576">
        <v>201</v>
      </c>
      <c r="C576" s="18">
        <v>25.04</v>
      </c>
      <c r="D576">
        <v>37.4</v>
      </c>
      <c r="E576">
        <v>20.82</v>
      </c>
      <c r="F576">
        <v>0</v>
      </c>
    </row>
    <row r="577" spans="1:6" x14ac:dyDescent="0.35">
      <c r="A577">
        <v>1996</v>
      </c>
      <c r="B577">
        <v>202</v>
      </c>
      <c r="C577" s="18">
        <v>25.02</v>
      </c>
      <c r="D577">
        <v>38.75</v>
      </c>
      <c r="E577">
        <v>20.99</v>
      </c>
      <c r="F577">
        <v>0</v>
      </c>
    </row>
    <row r="578" spans="1:6" x14ac:dyDescent="0.35">
      <c r="A578">
        <v>1996</v>
      </c>
      <c r="B578">
        <v>203</v>
      </c>
      <c r="C578" s="18">
        <v>24.67</v>
      </c>
      <c r="D578">
        <v>40.86</v>
      </c>
      <c r="E578">
        <v>22.68</v>
      </c>
      <c r="F578">
        <v>0</v>
      </c>
    </row>
    <row r="579" spans="1:6" x14ac:dyDescent="0.35">
      <c r="A579">
        <v>1996</v>
      </c>
      <c r="B579">
        <v>204</v>
      </c>
      <c r="C579" s="18">
        <v>24.63</v>
      </c>
      <c r="D579">
        <v>42.99</v>
      </c>
      <c r="E579">
        <v>22.02</v>
      </c>
      <c r="F579">
        <v>0</v>
      </c>
    </row>
    <row r="580" spans="1:6" x14ac:dyDescent="0.35">
      <c r="A580">
        <v>1996</v>
      </c>
      <c r="B580">
        <v>205</v>
      </c>
      <c r="C580" s="18">
        <v>24.35</v>
      </c>
      <c r="D580">
        <v>43.45</v>
      </c>
      <c r="E580">
        <v>24.94</v>
      </c>
      <c r="F580">
        <v>0</v>
      </c>
    </row>
    <row r="581" spans="1:6" x14ac:dyDescent="0.35">
      <c r="A581">
        <v>1996</v>
      </c>
      <c r="B581">
        <v>206</v>
      </c>
      <c r="C581" s="18">
        <v>23.99</v>
      </c>
      <c r="D581">
        <v>41.9</v>
      </c>
      <c r="E581">
        <v>25.36</v>
      </c>
      <c r="F581">
        <v>0</v>
      </c>
    </row>
    <row r="582" spans="1:6" x14ac:dyDescent="0.35">
      <c r="A582">
        <v>1996</v>
      </c>
      <c r="B582">
        <v>207</v>
      </c>
      <c r="C582" s="18">
        <v>24.19</v>
      </c>
      <c r="D582">
        <v>41.69</v>
      </c>
      <c r="E582">
        <v>26.18</v>
      </c>
      <c r="F582">
        <v>0</v>
      </c>
    </row>
    <row r="583" spans="1:6" x14ac:dyDescent="0.35">
      <c r="A583">
        <v>1996</v>
      </c>
      <c r="B583">
        <v>208</v>
      </c>
      <c r="C583" s="18">
        <v>24.56</v>
      </c>
      <c r="D583">
        <v>40.72</v>
      </c>
      <c r="E583">
        <v>24.67</v>
      </c>
      <c r="F583">
        <v>0</v>
      </c>
    </row>
    <row r="584" spans="1:6" x14ac:dyDescent="0.35">
      <c r="A584">
        <v>1996</v>
      </c>
      <c r="B584">
        <v>209</v>
      </c>
      <c r="C584" s="18">
        <v>24.32</v>
      </c>
      <c r="D584">
        <v>42.01</v>
      </c>
      <c r="E584">
        <v>24.83</v>
      </c>
      <c r="F584">
        <v>0</v>
      </c>
    </row>
    <row r="585" spans="1:6" x14ac:dyDescent="0.35">
      <c r="A585">
        <v>1996</v>
      </c>
      <c r="B585">
        <v>210</v>
      </c>
      <c r="C585" s="18">
        <v>23.61</v>
      </c>
      <c r="D585">
        <v>44.77</v>
      </c>
      <c r="E585">
        <v>24.47</v>
      </c>
      <c r="F585">
        <v>0</v>
      </c>
    </row>
    <row r="586" spans="1:6" x14ac:dyDescent="0.35">
      <c r="A586">
        <v>1996</v>
      </c>
      <c r="B586">
        <v>211</v>
      </c>
      <c r="C586" s="18">
        <v>22.99</v>
      </c>
      <c r="D586">
        <v>41.66</v>
      </c>
      <c r="E586">
        <v>21.77</v>
      </c>
      <c r="F586">
        <v>0</v>
      </c>
    </row>
    <row r="587" spans="1:6" x14ac:dyDescent="0.35">
      <c r="A587">
        <v>1996</v>
      </c>
      <c r="B587">
        <v>212</v>
      </c>
      <c r="C587" s="18">
        <v>18.600000000000001</v>
      </c>
      <c r="D587">
        <v>37.479999999999997</v>
      </c>
      <c r="E587">
        <v>22.69</v>
      </c>
      <c r="F587">
        <v>0</v>
      </c>
    </row>
    <row r="588" spans="1:6" x14ac:dyDescent="0.35">
      <c r="A588">
        <v>1996</v>
      </c>
      <c r="B588">
        <v>213</v>
      </c>
      <c r="C588" s="18">
        <v>18.600000000000001</v>
      </c>
      <c r="D588">
        <v>37.479999999999997</v>
      </c>
      <c r="E588">
        <v>22.69</v>
      </c>
      <c r="F588">
        <v>0</v>
      </c>
    </row>
    <row r="589" spans="1:6" x14ac:dyDescent="0.35">
      <c r="A589">
        <v>1996</v>
      </c>
      <c r="B589">
        <v>214</v>
      </c>
      <c r="C589" s="18">
        <v>21.66</v>
      </c>
      <c r="D589">
        <v>35.04</v>
      </c>
      <c r="E589">
        <v>19.760000000000002</v>
      </c>
      <c r="F589">
        <v>0</v>
      </c>
    </row>
    <row r="590" spans="1:6" x14ac:dyDescent="0.35">
      <c r="A590">
        <v>1996</v>
      </c>
      <c r="B590">
        <v>215</v>
      </c>
      <c r="C590" s="18">
        <v>19.48</v>
      </c>
      <c r="D590">
        <v>36.19</v>
      </c>
      <c r="E590">
        <v>19.18</v>
      </c>
      <c r="F590">
        <v>0</v>
      </c>
    </row>
    <row r="591" spans="1:6" x14ac:dyDescent="0.35">
      <c r="A591">
        <v>1996</v>
      </c>
      <c r="B591">
        <v>216</v>
      </c>
      <c r="C591" s="18">
        <v>23.09</v>
      </c>
      <c r="D591">
        <v>41.16</v>
      </c>
      <c r="E591">
        <v>18.850000000000001</v>
      </c>
      <c r="F591">
        <v>0</v>
      </c>
    </row>
    <row r="592" spans="1:6" x14ac:dyDescent="0.35">
      <c r="A592">
        <v>1996</v>
      </c>
      <c r="B592">
        <v>217</v>
      </c>
      <c r="C592" s="18">
        <v>23.26</v>
      </c>
      <c r="D592">
        <v>42.61</v>
      </c>
      <c r="E592">
        <v>19.510000000000002</v>
      </c>
      <c r="F592">
        <v>0</v>
      </c>
    </row>
    <row r="593" spans="1:6" x14ac:dyDescent="0.35">
      <c r="A593">
        <v>1996</v>
      </c>
      <c r="B593">
        <v>218</v>
      </c>
      <c r="C593" s="18">
        <v>23.27</v>
      </c>
      <c r="D593">
        <v>45.23</v>
      </c>
      <c r="E593">
        <v>22.35</v>
      </c>
      <c r="F593">
        <v>0</v>
      </c>
    </row>
    <row r="594" spans="1:6" x14ac:dyDescent="0.35">
      <c r="A594">
        <v>1996</v>
      </c>
      <c r="B594">
        <v>219</v>
      </c>
      <c r="C594" s="18">
        <v>20.57</v>
      </c>
      <c r="D594">
        <v>44.69</v>
      </c>
      <c r="E594">
        <v>23.76</v>
      </c>
      <c r="F594">
        <v>0</v>
      </c>
    </row>
    <row r="595" spans="1:6" x14ac:dyDescent="0.35">
      <c r="A595">
        <v>1996</v>
      </c>
      <c r="B595">
        <v>220</v>
      </c>
      <c r="C595" s="18">
        <v>11.59</v>
      </c>
      <c r="D595">
        <v>41.71</v>
      </c>
      <c r="E595">
        <v>28.01</v>
      </c>
      <c r="F595">
        <v>0</v>
      </c>
    </row>
    <row r="596" spans="1:6" x14ac:dyDescent="0.35">
      <c r="A596">
        <v>1996</v>
      </c>
      <c r="B596">
        <v>221</v>
      </c>
      <c r="C596" s="18">
        <v>23.43</v>
      </c>
      <c r="D596">
        <v>43.22</v>
      </c>
      <c r="E596">
        <v>22.31</v>
      </c>
      <c r="F596">
        <v>0</v>
      </c>
    </row>
    <row r="597" spans="1:6" x14ac:dyDescent="0.35">
      <c r="A597">
        <v>1996</v>
      </c>
      <c r="B597">
        <v>222</v>
      </c>
      <c r="C597" s="18">
        <v>22.85</v>
      </c>
      <c r="D597">
        <v>43.29</v>
      </c>
      <c r="E597">
        <v>25.73</v>
      </c>
      <c r="F597">
        <v>0</v>
      </c>
    </row>
    <row r="598" spans="1:6" x14ac:dyDescent="0.35">
      <c r="A598">
        <v>1996</v>
      </c>
      <c r="B598">
        <v>223</v>
      </c>
      <c r="C598" s="18">
        <v>22.77</v>
      </c>
      <c r="D598">
        <v>39.590000000000003</v>
      </c>
      <c r="E598">
        <v>24.69</v>
      </c>
      <c r="F598">
        <v>0</v>
      </c>
    </row>
    <row r="599" spans="1:6" x14ac:dyDescent="0.35">
      <c r="A599">
        <v>1996</v>
      </c>
      <c r="B599">
        <v>224</v>
      </c>
      <c r="C599" s="18">
        <v>22.86</v>
      </c>
      <c r="D599">
        <v>41.34</v>
      </c>
      <c r="E599">
        <v>22.82</v>
      </c>
      <c r="F599">
        <v>0</v>
      </c>
    </row>
    <row r="600" spans="1:6" x14ac:dyDescent="0.35">
      <c r="A600">
        <v>1996</v>
      </c>
      <c r="B600">
        <v>225</v>
      </c>
      <c r="C600" s="18">
        <v>22.47</v>
      </c>
      <c r="D600">
        <v>41.82</v>
      </c>
      <c r="E600">
        <v>19.64</v>
      </c>
      <c r="F600">
        <v>0</v>
      </c>
    </row>
    <row r="601" spans="1:6" x14ac:dyDescent="0.35">
      <c r="A601">
        <v>1996</v>
      </c>
      <c r="B601">
        <v>226</v>
      </c>
      <c r="C601" s="18">
        <v>22.67</v>
      </c>
      <c r="D601">
        <v>40.01</v>
      </c>
      <c r="E601">
        <v>20</v>
      </c>
      <c r="F601">
        <v>0</v>
      </c>
    </row>
    <row r="602" spans="1:6" x14ac:dyDescent="0.35">
      <c r="A602">
        <v>1996</v>
      </c>
      <c r="B602">
        <v>227</v>
      </c>
      <c r="C602" s="18">
        <v>20.440000000000001</v>
      </c>
      <c r="D602">
        <v>42.25</v>
      </c>
      <c r="E602">
        <v>24.28</v>
      </c>
      <c r="F602">
        <v>0</v>
      </c>
    </row>
    <row r="603" spans="1:6" x14ac:dyDescent="0.35">
      <c r="A603">
        <v>1996</v>
      </c>
      <c r="B603">
        <v>228</v>
      </c>
      <c r="C603" s="18">
        <v>17.079999999999998</v>
      </c>
      <c r="D603">
        <v>40.200000000000003</v>
      </c>
      <c r="E603">
        <v>27.06</v>
      </c>
      <c r="F603">
        <v>0</v>
      </c>
    </row>
    <row r="604" spans="1:6" x14ac:dyDescent="0.35">
      <c r="A604">
        <v>1996</v>
      </c>
      <c r="B604">
        <v>229</v>
      </c>
      <c r="C604" s="18">
        <v>19.02</v>
      </c>
      <c r="D604">
        <v>40.54</v>
      </c>
      <c r="E604">
        <v>25.5</v>
      </c>
      <c r="F604">
        <v>0</v>
      </c>
    </row>
    <row r="605" spans="1:6" x14ac:dyDescent="0.35">
      <c r="A605">
        <v>1996</v>
      </c>
      <c r="B605">
        <v>230</v>
      </c>
      <c r="C605" s="18">
        <v>21.65</v>
      </c>
      <c r="D605">
        <v>41.92</v>
      </c>
      <c r="E605">
        <v>24.42</v>
      </c>
      <c r="F605">
        <v>0</v>
      </c>
    </row>
    <row r="606" spans="1:6" x14ac:dyDescent="0.35">
      <c r="A606">
        <v>1996</v>
      </c>
      <c r="B606">
        <v>231</v>
      </c>
      <c r="C606" s="18">
        <v>21.75</v>
      </c>
      <c r="D606">
        <v>41.55</v>
      </c>
      <c r="E606">
        <v>26.21</v>
      </c>
      <c r="F606">
        <v>0</v>
      </c>
    </row>
    <row r="607" spans="1:6" x14ac:dyDescent="0.35">
      <c r="A607">
        <v>1996</v>
      </c>
      <c r="B607">
        <v>232</v>
      </c>
      <c r="C607" s="18">
        <v>21.84</v>
      </c>
      <c r="D607">
        <v>42.52</v>
      </c>
      <c r="E607">
        <v>25.97</v>
      </c>
      <c r="F607">
        <v>0</v>
      </c>
    </row>
    <row r="608" spans="1:6" x14ac:dyDescent="0.35">
      <c r="A608">
        <v>1996</v>
      </c>
      <c r="B608">
        <v>233</v>
      </c>
      <c r="C608" s="18">
        <v>21.69</v>
      </c>
      <c r="D608">
        <v>42.36</v>
      </c>
      <c r="E608">
        <v>24.08</v>
      </c>
      <c r="F608">
        <v>0</v>
      </c>
    </row>
    <row r="609" spans="1:6" x14ac:dyDescent="0.35">
      <c r="A609">
        <v>1996</v>
      </c>
      <c r="B609">
        <v>234</v>
      </c>
      <c r="C609" s="18">
        <v>21.4</v>
      </c>
      <c r="D609">
        <v>41.3</v>
      </c>
      <c r="E609">
        <v>24.21</v>
      </c>
      <c r="F609">
        <v>0</v>
      </c>
    </row>
    <row r="610" spans="1:6" x14ac:dyDescent="0.35">
      <c r="A610">
        <v>1996</v>
      </c>
      <c r="B610">
        <v>235</v>
      </c>
      <c r="C610" s="18">
        <v>21.59</v>
      </c>
      <c r="D610">
        <v>37.770000000000003</v>
      </c>
      <c r="E610">
        <v>22.45</v>
      </c>
      <c r="F610">
        <v>0</v>
      </c>
    </row>
    <row r="611" spans="1:6" x14ac:dyDescent="0.35">
      <c r="A611">
        <v>1996</v>
      </c>
      <c r="B611">
        <v>236</v>
      </c>
      <c r="C611" s="18">
        <v>21.45</v>
      </c>
      <c r="D611">
        <v>37.43</v>
      </c>
      <c r="E611">
        <v>20.63</v>
      </c>
      <c r="F611">
        <v>0</v>
      </c>
    </row>
    <row r="612" spans="1:6" x14ac:dyDescent="0.35">
      <c r="A612">
        <v>1996</v>
      </c>
      <c r="B612">
        <v>237</v>
      </c>
      <c r="C612" s="18">
        <v>21.25</v>
      </c>
      <c r="D612">
        <v>40.450000000000003</v>
      </c>
      <c r="E612">
        <v>20.66</v>
      </c>
      <c r="F612">
        <v>0</v>
      </c>
    </row>
    <row r="613" spans="1:6" x14ac:dyDescent="0.35">
      <c r="A613">
        <v>1996</v>
      </c>
      <c r="B613">
        <v>238</v>
      </c>
      <c r="C613" s="18">
        <v>21.34</v>
      </c>
      <c r="D613">
        <v>41.9</v>
      </c>
      <c r="E613">
        <v>22.57</v>
      </c>
      <c r="F613">
        <v>0</v>
      </c>
    </row>
    <row r="614" spans="1:6" x14ac:dyDescent="0.35">
      <c r="A614">
        <v>1996</v>
      </c>
      <c r="B614">
        <v>239</v>
      </c>
      <c r="C614" s="18">
        <v>20.96</v>
      </c>
      <c r="D614">
        <v>42.58</v>
      </c>
      <c r="E614">
        <v>24.77</v>
      </c>
      <c r="F614">
        <v>0</v>
      </c>
    </row>
    <row r="615" spans="1:6" x14ac:dyDescent="0.35">
      <c r="A615">
        <v>1996</v>
      </c>
      <c r="B615">
        <v>240</v>
      </c>
      <c r="C615" s="18">
        <v>21.31</v>
      </c>
      <c r="D615">
        <v>42.44</v>
      </c>
      <c r="E615">
        <v>25.13</v>
      </c>
      <c r="F615">
        <v>0</v>
      </c>
    </row>
    <row r="616" spans="1:6" x14ac:dyDescent="0.35">
      <c r="A616">
        <v>1996</v>
      </c>
      <c r="B616">
        <v>241</v>
      </c>
      <c r="C616" s="18">
        <v>20.9</v>
      </c>
      <c r="D616">
        <v>43.3</v>
      </c>
      <c r="E616">
        <v>23.61</v>
      </c>
      <c r="F616">
        <v>0</v>
      </c>
    </row>
    <row r="617" spans="1:6" x14ac:dyDescent="0.35">
      <c r="A617">
        <v>1996</v>
      </c>
      <c r="B617">
        <v>242</v>
      </c>
      <c r="C617" s="18">
        <v>21</v>
      </c>
      <c r="D617">
        <v>41.3</v>
      </c>
      <c r="E617">
        <v>20.63</v>
      </c>
      <c r="F617">
        <v>0</v>
      </c>
    </row>
    <row r="618" spans="1:6" x14ac:dyDescent="0.35">
      <c r="A618">
        <v>1996</v>
      </c>
      <c r="B618">
        <v>243</v>
      </c>
      <c r="C618" s="18">
        <v>20.37</v>
      </c>
      <c r="D618">
        <v>35.14</v>
      </c>
      <c r="E618">
        <v>19.63</v>
      </c>
      <c r="F618">
        <v>0</v>
      </c>
    </row>
    <row r="619" spans="1:6" x14ac:dyDescent="0.35">
      <c r="A619">
        <v>1996</v>
      </c>
      <c r="B619">
        <v>244</v>
      </c>
      <c r="C619" s="18">
        <v>20.37</v>
      </c>
      <c r="D619">
        <v>35.14</v>
      </c>
      <c r="E619">
        <v>19.63</v>
      </c>
      <c r="F619">
        <v>0</v>
      </c>
    </row>
    <row r="620" spans="1:6" x14ac:dyDescent="0.35">
      <c r="A620">
        <v>1996</v>
      </c>
      <c r="B620">
        <v>245</v>
      </c>
      <c r="C620" s="18">
        <v>20.53</v>
      </c>
      <c r="D620">
        <v>35.32</v>
      </c>
      <c r="E620">
        <v>18.32</v>
      </c>
      <c r="F620">
        <v>0</v>
      </c>
    </row>
    <row r="621" spans="1:6" x14ac:dyDescent="0.35">
      <c r="A621">
        <v>1996</v>
      </c>
      <c r="B621">
        <v>246</v>
      </c>
      <c r="C621" s="18">
        <v>20.55</v>
      </c>
      <c r="D621">
        <v>38.799999999999997</v>
      </c>
      <c r="E621">
        <v>16.149999999999999</v>
      </c>
      <c r="F621">
        <v>0</v>
      </c>
    </row>
    <row r="622" spans="1:6" x14ac:dyDescent="0.35">
      <c r="A622">
        <v>1996</v>
      </c>
      <c r="B622">
        <v>247</v>
      </c>
      <c r="C622" s="18">
        <v>20.04</v>
      </c>
      <c r="D622">
        <v>39.909999999999997</v>
      </c>
      <c r="E622">
        <v>20.38</v>
      </c>
      <c r="F622">
        <v>0</v>
      </c>
    </row>
    <row r="623" spans="1:6" x14ac:dyDescent="0.35">
      <c r="A623">
        <v>1996</v>
      </c>
      <c r="B623">
        <v>248</v>
      </c>
      <c r="C623" s="18">
        <v>19.41</v>
      </c>
      <c r="D623">
        <v>36.090000000000003</v>
      </c>
      <c r="E623">
        <v>20.05</v>
      </c>
      <c r="F623">
        <v>0</v>
      </c>
    </row>
    <row r="624" spans="1:6" x14ac:dyDescent="0.35">
      <c r="A624">
        <v>1996</v>
      </c>
      <c r="B624">
        <v>249</v>
      </c>
      <c r="C624" s="18">
        <v>20.12</v>
      </c>
      <c r="D624">
        <v>34.64</v>
      </c>
      <c r="E624">
        <v>17.96</v>
      </c>
      <c r="F624">
        <v>0</v>
      </c>
    </row>
    <row r="625" spans="1:6" x14ac:dyDescent="0.35">
      <c r="A625">
        <v>1996</v>
      </c>
      <c r="B625">
        <v>250</v>
      </c>
      <c r="C625" s="18">
        <v>19.5</v>
      </c>
      <c r="D625">
        <v>36.58</v>
      </c>
      <c r="E625">
        <v>17.91</v>
      </c>
      <c r="F625">
        <v>0</v>
      </c>
    </row>
    <row r="626" spans="1:6" x14ac:dyDescent="0.35">
      <c r="A626">
        <v>1996</v>
      </c>
      <c r="B626">
        <v>251</v>
      </c>
      <c r="C626" s="18">
        <v>19.16</v>
      </c>
      <c r="D626">
        <v>38.11</v>
      </c>
      <c r="E626">
        <v>17.86</v>
      </c>
      <c r="F626">
        <v>0</v>
      </c>
    </row>
    <row r="627" spans="1:6" x14ac:dyDescent="0.35">
      <c r="A627">
        <v>1996</v>
      </c>
      <c r="B627">
        <v>252</v>
      </c>
      <c r="C627" s="18">
        <v>18.760000000000002</v>
      </c>
      <c r="D627">
        <v>32.9</v>
      </c>
      <c r="E627">
        <v>19.41</v>
      </c>
      <c r="F627">
        <v>0</v>
      </c>
    </row>
    <row r="628" spans="1:6" x14ac:dyDescent="0.35">
      <c r="A628">
        <v>1996</v>
      </c>
      <c r="B628">
        <v>253</v>
      </c>
      <c r="C628" s="18">
        <v>18.79</v>
      </c>
      <c r="D628">
        <v>32.229999999999997</v>
      </c>
      <c r="E628">
        <v>16.59</v>
      </c>
      <c r="F628">
        <v>0</v>
      </c>
    </row>
    <row r="629" spans="1:6" x14ac:dyDescent="0.35">
      <c r="A629">
        <v>1996</v>
      </c>
      <c r="B629">
        <v>254</v>
      </c>
      <c r="C629" s="18">
        <v>18.940000000000001</v>
      </c>
      <c r="D629">
        <v>34.86</v>
      </c>
      <c r="E629">
        <v>14.93</v>
      </c>
      <c r="F629">
        <v>0</v>
      </c>
    </row>
    <row r="630" spans="1:6" x14ac:dyDescent="0.35">
      <c r="A630">
        <v>1996</v>
      </c>
      <c r="B630">
        <v>255</v>
      </c>
      <c r="C630" s="18">
        <v>18.170000000000002</v>
      </c>
      <c r="D630">
        <v>32.369999999999997</v>
      </c>
      <c r="E630">
        <v>18.88</v>
      </c>
      <c r="F630">
        <v>2.64</v>
      </c>
    </row>
    <row r="631" spans="1:6" x14ac:dyDescent="0.35">
      <c r="A631">
        <v>1996</v>
      </c>
      <c r="B631">
        <v>256</v>
      </c>
      <c r="C631" s="18">
        <v>19.61</v>
      </c>
      <c r="D631">
        <v>31.87</v>
      </c>
      <c r="E631">
        <v>16</v>
      </c>
      <c r="F631">
        <v>0</v>
      </c>
    </row>
    <row r="632" spans="1:6" x14ac:dyDescent="0.35">
      <c r="A632">
        <v>1996</v>
      </c>
      <c r="B632">
        <v>257</v>
      </c>
      <c r="C632" s="18">
        <v>19.47</v>
      </c>
      <c r="D632">
        <v>33.24</v>
      </c>
      <c r="E632">
        <v>17.21</v>
      </c>
      <c r="F632">
        <v>0</v>
      </c>
    </row>
    <row r="633" spans="1:6" x14ac:dyDescent="0.35">
      <c r="A633">
        <v>1996</v>
      </c>
      <c r="B633">
        <v>258</v>
      </c>
      <c r="C633" s="18">
        <v>19.37</v>
      </c>
      <c r="D633">
        <v>34.049999999999997</v>
      </c>
      <c r="E633">
        <v>16.23</v>
      </c>
      <c r="F633">
        <v>0</v>
      </c>
    </row>
    <row r="634" spans="1:6" x14ac:dyDescent="0.35">
      <c r="A634">
        <v>1996</v>
      </c>
      <c r="B634">
        <v>259</v>
      </c>
      <c r="C634" s="18">
        <v>19</v>
      </c>
      <c r="D634">
        <v>37.06</v>
      </c>
      <c r="E634">
        <v>16.59</v>
      </c>
      <c r="F634">
        <v>0</v>
      </c>
    </row>
    <row r="635" spans="1:6" x14ac:dyDescent="0.35">
      <c r="A635">
        <v>1996</v>
      </c>
      <c r="B635">
        <v>260</v>
      </c>
      <c r="C635" s="18">
        <v>18.27</v>
      </c>
      <c r="D635">
        <v>40.49</v>
      </c>
      <c r="E635">
        <v>22.06</v>
      </c>
      <c r="F635">
        <v>0</v>
      </c>
    </row>
    <row r="636" spans="1:6" x14ac:dyDescent="0.35">
      <c r="A636">
        <v>1996</v>
      </c>
      <c r="B636">
        <v>261</v>
      </c>
      <c r="C636" s="18">
        <v>18.170000000000002</v>
      </c>
      <c r="D636">
        <v>40.880000000000003</v>
      </c>
      <c r="E636">
        <v>21.73</v>
      </c>
      <c r="F636">
        <v>0</v>
      </c>
    </row>
    <row r="637" spans="1:6" x14ac:dyDescent="0.35">
      <c r="A637">
        <v>1996</v>
      </c>
      <c r="B637">
        <v>262</v>
      </c>
      <c r="C637" s="18">
        <v>18.48</v>
      </c>
      <c r="D637">
        <v>40.020000000000003</v>
      </c>
      <c r="E637">
        <v>19.45</v>
      </c>
      <c r="F637">
        <v>0</v>
      </c>
    </row>
    <row r="638" spans="1:6" x14ac:dyDescent="0.35">
      <c r="A638">
        <v>1996</v>
      </c>
      <c r="B638">
        <v>263</v>
      </c>
      <c r="C638" s="18">
        <v>17.989999999999998</v>
      </c>
      <c r="D638">
        <v>36.909999999999997</v>
      </c>
      <c r="E638">
        <v>17.12</v>
      </c>
      <c r="F638">
        <v>0</v>
      </c>
    </row>
    <row r="639" spans="1:6" x14ac:dyDescent="0.35">
      <c r="A639">
        <v>1996</v>
      </c>
      <c r="B639">
        <v>264</v>
      </c>
      <c r="C639" s="18">
        <v>17.79</v>
      </c>
      <c r="D639">
        <v>37.06</v>
      </c>
      <c r="E639">
        <v>16.48</v>
      </c>
      <c r="F639">
        <v>0</v>
      </c>
    </row>
    <row r="640" spans="1:6" x14ac:dyDescent="0.35">
      <c r="A640">
        <v>1996</v>
      </c>
      <c r="B640">
        <v>265</v>
      </c>
      <c r="C640" s="18">
        <v>16.43</v>
      </c>
      <c r="D640">
        <v>33.85</v>
      </c>
      <c r="E640">
        <v>15.98</v>
      </c>
      <c r="F640">
        <v>0</v>
      </c>
    </row>
    <row r="641" spans="1:6" x14ac:dyDescent="0.35">
      <c r="A641">
        <v>1996</v>
      </c>
      <c r="B641">
        <v>266</v>
      </c>
      <c r="C641" s="18">
        <v>17.32</v>
      </c>
      <c r="D641">
        <v>32.97</v>
      </c>
      <c r="E641">
        <v>13.91</v>
      </c>
      <c r="F641">
        <v>0</v>
      </c>
    </row>
    <row r="642" spans="1:6" x14ac:dyDescent="0.35">
      <c r="A642">
        <v>1996</v>
      </c>
      <c r="B642">
        <v>267</v>
      </c>
      <c r="C642" s="18">
        <v>16.690000000000001</v>
      </c>
      <c r="D642">
        <v>34.29</v>
      </c>
      <c r="E642">
        <v>14.67</v>
      </c>
      <c r="F642">
        <v>0</v>
      </c>
    </row>
    <row r="643" spans="1:6" x14ac:dyDescent="0.35">
      <c r="A643">
        <v>1996</v>
      </c>
      <c r="B643">
        <v>268</v>
      </c>
      <c r="C643" s="18">
        <v>15.21</v>
      </c>
      <c r="D643">
        <v>32.979999999999997</v>
      </c>
      <c r="E643">
        <v>15.52</v>
      </c>
      <c r="F643">
        <v>0</v>
      </c>
    </row>
    <row r="644" spans="1:6" x14ac:dyDescent="0.35">
      <c r="A644">
        <v>1996</v>
      </c>
      <c r="B644">
        <v>269</v>
      </c>
      <c r="C644" s="18">
        <v>16.690000000000001</v>
      </c>
      <c r="D644">
        <v>31.88</v>
      </c>
      <c r="E644">
        <v>15.7</v>
      </c>
      <c r="F644">
        <v>0.01</v>
      </c>
    </row>
    <row r="645" spans="1:6" x14ac:dyDescent="0.35">
      <c r="A645">
        <v>1996</v>
      </c>
      <c r="B645">
        <v>270</v>
      </c>
      <c r="C645" s="18">
        <v>14.43</v>
      </c>
      <c r="D645">
        <v>34.51</v>
      </c>
      <c r="E645">
        <v>16.3</v>
      </c>
      <c r="F645">
        <v>0.31</v>
      </c>
    </row>
    <row r="646" spans="1:6" x14ac:dyDescent="0.35">
      <c r="A646">
        <v>1996</v>
      </c>
      <c r="B646">
        <v>271</v>
      </c>
      <c r="C646" s="18">
        <v>16.38</v>
      </c>
      <c r="D646">
        <v>36.82</v>
      </c>
      <c r="E646">
        <v>17.68</v>
      </c>
      <c r="F646">
        <v>0</v>
      </c>
    </row>
    <row r="647" spans="1:6" x14ac:dyDescent="0.35">
      <c r="A647">
        <v>1996</v>
      </c>
      <c r="B647">
        <v>272</v>
      </c>
      <c r="C647" s="18">
        <v>16.63</v>
      </c>
      <c r="D647">
        <v>35.39</v>
      </c>
      <c r="E647">
        <v>16.71</v>
      </c>
      <c r="F647">
        <v>0</v>
      </c>
    </row>
    <row r="648" spans="1:6" x14ac:dyDescent="0.35">
      <c r="A648">
        <v>1996</v>
      </c>
      <c r="B648">
        <v>273</v>
      </c>
      <c r="C648" s="18">
        <v>16.36</v>
      </c>
      <c r="D648">
        <v>36.25</v>
      </c>
      <c r="E648">
        <v>15.68</v>
      </c>
      <c r="F648">
        <v>0</v>
      </c>
    </row>
    <row r="649" spans="1:6" x14ac:dyDescent="0.35">
      <c r="A649">
        <v>1996</v>
      </c>
      <c r="B649">
        <v>274</v>
      </c>
      <c r="C649" s="18">
        <v>13.29</v>
      </c>
      <c r="D649">
        <v>33.65</v>
      </c>
      <c r="E649">
        <v>17.760000000000002</v>
      </c>
      <c r="F649">
        <v>0.05</v>
      </c>
    </row>
    <row r="650" spans="1:6" x14ac:dyDescent="0.35">
      <c r="A650">
        <v>1996</v>
      </c>
      <c r="B650">
        <v>275</v>
      </c>
      <c r="C650" s="18">
        <v>15.28</v>
      </c>
      <c r="D650">
        <v>32.86</v>
      </c>
      <c r="E650">
        <v>15.48</v>
      </c>
      <c r="F650">
        <v>0</v>
      </c>
    </row>
    <row r="651" spans="1:6" x14ac:dyDescent="0.35">
      <c r="A651">
        <v>1996</v>
      </c>
      <c r="B651">
        <v>276</v>
      </c>
      <c r="C651" s="18">
        <v>15.08</v>
      </c>
      <c r="D651">
        <v>32.880000000000003</v>
      </c>
      <c r="E651">
        <v>14.56</v>
      </c>
      <c r="F651">
        <v>0</v>
      </c>
    </row>
    <row r="652" spans="1:6" x14ac:dyDescent="0.35">
      <c r="A652">
        <v>1996</v>
      </c>
      <c r="B652">
        <v>277</v>
      </c>
      <c r="C652" s="18">
        <v>7.07</v>
      </c>
      <c r="D652">
        <v>29.01</v>
      </c>
      <c r="E652">
        <v>16.82</v>
      </c>
      <c r="F652">
        <v>0.14000000000000001</v>
      </c>
    </row>
    <row r="653" spans="1:6" x14ac:dyDescent="0.35">
      <c r="A653">
        <v>1996</v>
      </c>
      <c r="B653">
        <v>278</v>
      </c>
      <c r="C653" s="18">
        <v>15.34</v>
      </c>
      <c r="D653">
        <v>28.07</v>
      </c>
      <c r="E653">
        <v>13.56</v>
      </c>
      <c r="F653">
        <v>0</v>
      </c>
    </row>
    <row r="654" spans="1:6" x14ac:dyDescent="0.35">
      <c r="A654">
        <v>1996</v>
      </c>
      <c r="B654">
        <v>279</v>
      </c>
      <c r="C654" s="18">
        <v>15.09</v>
      </c>
      <c r="D654">
        <v>19.79</v>
      </c>
      <c r="E654">
        <v>7.97</v>
      </c>
      <c r="F654">
        <v>0</v>
      </c>
    </row>
    <row r="655" spans="1:6" x14ac:dyDescent="0.35">
      <c r="A655">
        <v>1996</v>
      </c>
      <c r="B655">
        <v>280</v>
      </c>
      <c r="C655" s="18">
        <v>15.1</v>
      </c>
      <c r="D655">
        <v>20.87</v>
      </c>
      <c r="E655">
        <v>7.37</v>
      </c>
      <c r="F655">
        <v>0</v>
      </c>
    </row>
    <row r="656" spans="1:6" x14ac:dyDescent="0.35">
      <c r="A656">
        <v>1996</v>
      </c>
      <c r="B656">
        <v>281</v>
      </c>
      <c r="C656" s="18">
        <v>15.27</v>
      </c>
      <c r="D656">
        <v>24.65</v>
      </c>
      <c r="E656">
        <v>7.93</v>
      </c>
      <c r="F656">
        <v>0</v>
      </c>
    </row>
    <row r="657" spans="1:6" x14ac:dyDescent="0.35">
      <c r="A657">
        <v>1996</v>
      </c>
      <c r="B657">
        <v>282</v>
      </c>
      <c r="C657" s="18">
        <v>15.03</v>
      </c>
      <c r="D657">
        <v>27.29</v>
      </c>
      <c r="E657">
        <v>11.4</v>
      </c>
      <c r="F657">
        <v>0</v>
      </c>
    </row>
    <row r="658" spans="1:6" x14ac:dyDescent="0.35">
      <c r="A658">
        <v>1996</v>
      </c>
      <c r="B658">
        <v>283</v>
      </c>
      <c r="C658" s="18">
        <v>14.81</v>
      </c>
      <c r="D658">
        <v>25.85</v>
      </c>
      <c r="E658">
        <v>8.9</v>
      </c>
      <c r="F658">
        <v>0</v>
      </c>
    </row>
    <row r="659" spans="1:6" x14ac:dyDescent="0.35">
      <c r="A659">
        <v>1996</v>
      </c>
      <c r="B659">
        <v>284</v>
      </c>
      <c r="C659" s="18">
        <v>14.74</v>
      </c>
      <c r="D659">
        <v>26.46</v>
      </c>
      <c r="E659">
        <v>10.06</v>
      </c>
      <c r="F659">
        <v>0</v>
      </c>
    </row>
    <row r="660" spans="1:6" x14ac:dyDescent="0.35">
      <c r="A660">
        <v>1996</v>
      </c>
      <c r="B660">
        <v>285</v>
      </c>
      <c r="C660" s="18">
        <v>14.38</v>
      </c>
      <c r="D660">
        <v>28.27</v>
      </c>
      <c r="E660">
        <v>9.1199999999999992</v>
      </c>
      <c r="F660">
        <v>0.98</v>
      </c>
    </row>
    <row r="661" spans="1:6" x14ac:dyDescent="0.35">
      <c r="A661">
        <v>1996</v>
      </c>
      <c r="B661">
        <v>286</v>
      </c>
      <c r="C661" s="18">
        <v>11.09</v>
      </c>
      <c r="D661">
        <v>21.26</v>
      </c>
      <c r="E661">
        <v>7.5</v>
      </c>
      <c r="F661">
        <v>0</v>
      </c>
    </row>
    <row r="662" spans="1:6" x14ac:dyDescent="0.35">
      <c r="A662">
        <v>1996</v>
      </c>
      <c r="B662">
        <v>287</v>
      </c>
      <c r="C662" s="18">
        <v>14.22</v>
      </c>
      <c r="D662">
        <v>22.59</v>
      </c>
      <c r="E662">
        <v>4.8</v>
      </c>
      <c r="F662">
        <v>0</v>
      </c>
    </row>
    <row r="663" spans="1:6" x14ac:dyDescent="0.35">
      <c r="A663">
        <v>1996</v>
      </c>
      <c r="B663">
        <v>288</v>
      </c>
      <c r="C663" s="18">
        <v>14.02</v>
      </c>
      <c r="D663">
        <v>25.25</v>
      </c>
      <c r="E663">
        <v>7.05</v>
      </c>
      <c r="F663">
        <v>0</v>
      </c>
    </row>
    <row r="664" spans="1:6" x14ac:dyDescent="0.35">
      <c r="A664">
        <v>1996</v>
      </c>
      <c r="B664">
        <v>289</v>
      </c>
      <c r="C664" s="18">
        <v>11.81</v>
      </c>
      <c r="D664">
        <v>26.04</v>
      </c>
      <c r="E664">
        <v>11.8</v>
      </c>
      <c r="F664">
        <v>0.67</v>
      </c>
    </row>
    <row r="665" spans="1:6" x14ac:dyDescent="0.35">
      <c r="A665">
        <v>1996</v>
      </c>
      <c r="B665">
        <v>290</v>
      </c>
      <c r="C665" s="18">
        <v>13.49</v>
      </c>
      <c r="D665">
        <v>23.41</v>
      </c>
      <c r="E665">
        <v>9.3699999999999992</v>
      </c>
      <c r="F665">
        <v>0</v>
      </c>
    </row>
    <row r="666" spans="1:6" x14ac:dyDescent="0.35">
      <c r="A666">
        <v>1996</v>
      </c>
      <c r="B666">
        <v>291</v>
      </c>
      <c r="C666" s="18">
        <v>10.73</v>
      </c>
      <c r="D666">
        <v>21.28</v>
      </c>
      <c r="E666">
        <v>8.0299999999999994</v>
      </c>
      <c r="F666">
        <v>0</v>
      </c>
    </row>
    <row r="667" spans="1:6" x14ac:dyDescent="0.35">
      <c r="A667">
        <v>1996</v>
      </c>
      <c r="B667">
        <v>292</v>
      </c>
      <c r="C667" s="18">
        <v>13.34</v>
      </c>
      <c r="D667">
        <v>24.73</v>
      </c>
      <c r="E667">
        <v>6.31</v>
      </c>
      <c r="F667">
        <v>0</v>
      </c>
    </row>
    <row r="668" spans="1:6" x14ac:dyDescent="0.35">
      <c r="A668">
        <v>1996</v>
      </c>
      <c r="B668">
        <v>293</v>
      </c>
      <c r="C668" s="18">
        <v>13.14</v>
      </c>
      <c r="D668">
        <v>27.21</v>
      </c>
      <c r="E668">
        <v>10</v>
      </c>
      <c r="F668">
        <v>0</v>
      </c>
    </row>
    <row r="669" spans="1:6" x14ac:dyDescent="0.35">
      <c r="A669">
        <v>1996</v>
      </c>
      <c r="B669">
        <v>294</v>
      </c>
      <c r="C669" s="18">
        <v>12.68</v>
      </c>
      <c r="D669">
        <v>27.68</v>
      </c>
      <c r="E669">
        <v>11.69</v>
      </c>
      <c r="F669">
        <v>0</v>
      </c>
    </row>
    <row r="670" spans="1:6" x14ac:dyDescent="0.35">
      <c r="A670">
        <v>1996</v>
      </c>
      <c r="B670">
        <v>295</v>
      </c>
      <c r="C670" s="18">
        <v>10.8</v>
      </c>
      <c r="D670">
        <v>27.66</v>
      </c>
      <c r="E670">
        <v>13.18</v>
      </c>
      <c r="F670">
        <v>0.09</v>
      </c>
    </row>
    <row r="671" spans="1:6" x14ac:dyDescent="0.35">
      <c r="A671">
        <v>1996</v>
      </c>
      <c r="B671">
        <v>296</v>
      </c>
      <c r="C671" s="18">
        <v>0.85</v>
      </c>
      <c r="D671">
        <v>18.78</v>
      </c>
      <c r="E671">
        <v>15.92</v>
      </c>
      <c r="F671">
        <v>25.18</v>
      </c>
    </row>
    <row r="672" spans="1:6" x14ac:dyDescent="0.35">
      <c r="A672">
        <v>1996</v>
      </c>
      <c r="B672">
        <v>297</v>
      </c>
      <c r="C672" s="18">
        <v>12.09</v>
      </c>
      <c r="D672">
        <v>20.54</v>
      </c>
      <c r="E672">
        <v>10.46</v>
      </c>
      <c r="F672">
        <v>0</v>
      </c>
    </row>
    <row r="673" spans="1:6" x14ac:dyDescent="0.35">
      <c r="A673">
        <v>1996</v>
      </c>
      <c r="B673">
        <v>298</v>
      </c>
      <c r="C673" s="18">
        <v>11.04</v>
      </c>
      <c r="D673">
        <v>16.010000000000002</v>
      </c>
      <c r="E673">
        <v>6.36</v>
      </c>
      <c r="F673">
        <v>0</v>
      </c>
    </row>
    <row r="674" spans="1:6" x14ac:dyDescent="0.35">
      <c r="A674">
        <v>1996</v>
      </c>
      <c r="B674">
        <v>299</v>
      </c>
      <c r="C674" s="18">
        <v>12.61</v>
      </c>
      <c r="D674">
        <v>15.92</v>
      </c>
      <c r="E674">
        <v>5.6</v>
      </c>
      <c r="F674">
        <v>0</v>
      </c>
    </row>
    <row r="675" spans="1:6" x14ac:dyDescent="0.35">
      <c r="A675">
        <v>1996</v>
      </c>
      <c r="B675">
        <v>300</v>
      </c>
      <c r="C675" s="18">
        <v>12.54</v>
      </c>
      <c r="D675">
        <v>18.41</v>
      </c>
      <c r="E675">
        <v>4.88</v>
      </c>
      <c r="F675">
        <v>0.01</v>
      </c>
    </row>
    <row r="676" spans="1:6" x14ac:dyDescent="0.35">
      <c r="A676">
        <v>1996</v>
      </c>
      <c r="B676">
        <v>301</v>
      </c>
      <c r="C676" s="18">
        <v>8.94</v>
      </c>
      <c r="D676">
        <v>22.37</v>
      </c>
      <c r="E676">
        <v>8.5500000000000007</v>
      </c>
      <c r="F676">
        <v>1.7</v>
      </c>
    </row>
    <row r="677" spans="1:6" x14ac:dyDescent="0.35">
      <c r="A677">
        <v>1996</v>
      </c>
      <c r="B677">
        <v>302</v>
      </c>
      <c r="C677" s="18">
        <v>6.72</v>
      </c>
      <c r="D677">
        <v>19.32</v>
      </c>
      <c r="E677">
        <v>8.65</v>
      </c>
      <c r="F677">
        <v>6.8</v>
      </c>
    </row>
    <row r="678" spans="1:6" x14ac:dyDescent="0.35">
      <c r="A678">
        <v>1996</v>
      </c>
      <c r="B678">
        <v>303</v>
      </c>
      <c r="C678" s="18">
        <v>11.54</v>
      </c>
      <c r="D678">
        <v>19.98</v>
      </c>
      <c r="E678">
        <v>7.44</v>
      </c>
      <c r="F678">
        <v>0</v>
      </c>
    </row>
    <row r="679" spans="1:6" x14ac:dyDescent="0.35">
      <c r="A679">
        <v>1996</v>
      </c>
      <c r="B679">
        <v>304</v>
      </c>
      <c r="C679" s="18">
        <v>11.61</v>
      </c>
      <c r="D679">
        <v>22.6</v>
      </c>
      <c r="E679">
        <v>7.68</v>
      </c>
      <c r="F679">
        <v>0</v>
      </c>
    </row>
    <row r="680" spans="1:6" x14ac:dyDescent="0.35">
      <c r="A680">
        <v>1996</v>
      </c>
      <c r="B680">
        <v>305</v>
      </c>
      <c r="C680" s="18">
        <v>11.61</v>
      </c>
      <c r="D680">
        <v>22.6</v>
      </c>
      <c r="E680">
        <v>7.68</v>
      </c>
      <c r="F680">
        <v>0</v>
      </c>
    </row>
    <row r="681" spans="1:6" x14ac:dyDescent="0.35">
      <c r="A681">
        <v>1996</v>
      </c>
      <c r="B681">
        <v>306</v>
      </c>
      <c r="C681" s="18">
        <v>11.38</v>
      </c>
      <c r="D681">
        <v>23.2</v>
      </c>
      <c r="E681">
        <v>9.01</v>
      </c>
      <c r="F681">
        <v>0</v>
      </c>
    </row>
    <row r="682" spans="1:6" x14ac:dyDescent="0.35">
      <c r="A682">
        <v>1996</v>
      </c>
      <c r="B682">
        <v>307</v>
      </c>
      <c r="C682" s="18">
        <v>10.58</v>
      </c>
      <c r="D682">
        <v>22.24</v>
      </c>
      <c r="E682">
        <v>9.2200000000000006</v>
      </c>
      <c r="F682">
        <v>0.02</v>
      </c>
    </row>
    <row r="683" spans="1:6" x14ac:dyDescent="0.35">
      <c r="A683">
        <v>1996</v>
      </c>
      <c r="B683">
        <v>308</v>
      </c>
      <c r="C683" s="18">
        <v>9.2799999999999994</v>
      </c>
      <c r="D683">
        <v>22.62</v>
      </c>
      <c r="E683">
        <v>10.82</v>
      </c>
      <c r="F683">
        <v>0</v>
      </c>
    </row>
    <row r="684" spans="1:6" x14ac:dyDescent="0.35">
      <c r="A684">
        <v>1996</v>
      </c>
      <c r="B684">
        <v>309</v>
      </c>
      <c r="C684" s="18">
        <v>10.59</v>
      </c>
      <c r="D684">
        <v>22.15</v>
      </c>
      <c r="E684">
        <v>8.35</v>
      </c>
      <c r="F684">
        <v>0</v>
      </c>
    </row>
    <row r="685" spans="1:6" x14ac:dyDescent="0.35">
      <c r="A685">
        <v>1996</v>
      </c>
      <c r="B685">
        <v>310</v>
      </c>
      <c r="C685" s="18">
        <v>10.57</v>
      </c>
      <c r="D685">
        <v>22.17</v>
      </c>
      <c r="E685">
        <v>7.95</v>
      </c>
      <c r="F685">
        <v>0</v>
      </c>
    </row>
    <row r="686" spans="1:6" x14ac:dyDescent="0.35">
      <c r="A686">
        <v>1996</v>
      </c>
      <c r="B686">
        <v>311</v>
      </c>
      <c r="C686" s="18">
        <v>10.55</v>
      </c>
      <c r="D686">
        <v>22.17</v>
      </c>
      <c r="E686">
        <v>9.11</v>
      </c>
      <c r="F686">
        <v>0</v>
      </c>
    </row>
    <row r="687" spans="1:6" x14ac:dyDescent="0.35">
      <c r="A687">
        <v>1996</v>
      </c>
      <c r="B687">
        <v>312</v>
      </c>
      <c r="C687" s="18">
        <v>9.65</v>
      </c>
      <c r="D687">
        <v>20.52</v>
      </c>
      <c r="E687">
        <v>11.94</v>
      </c>
      <c r="F687">
        <v>0.14000000000000001</v>
      </c>
    </row>
    <row r="688" spans="1:6" x14ac:dyDescent="0.35">
      <c r="A688">
        <v>1996</v>
      </c>
      <c r="B688">
        <v>313</v>
      </c>
      <c r="C688" s="18">
        <v>1.75</v>
      </c>
      <c r="D688">
        <v>16.88</v>
      </c>
      <c r="E688">
        <v>7.87</v>
      </c>
      <c r="F688">
        <v>14.6</v>
      </c>
    </row>
    <row r="689" spans="1:6" x14ac:dyDescent="0.35">
      <c r="A689">
        <v>1996</v>
      </c>
      <c r="B689">
        <v>314</v>
      </c>
      <c r="C689" s="18">
        <v>6.89</v>
      </c>
      <c r="D689">
        <v>11.25</v>
      </c>
      <c r="E689">
        <v>1.97</v>
      </c>
      <c r="F689">
        <v>1.72</v>
      </c>
    </row>
    <row r="690" spans="1:6" x14ac:dyDescent="0.35">
      <c r="A690">
        <v>1996</v>
      </c>
      <c r="B690">
        <v>315</v>
      </c>
      <c r="C690" s="18">
        <v>10.34</v>
      </c>
      <c r="D690">
        <v>12.27</v>
      </c>
      <c r="E690">
        <v>0.42</v>
      </c>
      <c r="F690">
        <v>0</v>
      </c>
    </row>
    <row r="691" spans="1:6" x14ac:dyDescent="0.35">
      <c r="A691">
        <v>1996</v>
      </c>
      <c r="B691">
        <v>316</v>
      </c>
      <c r="C691" s="18">
        <v>8.77</v>
      </c>
      <c r="D691">
        <v>9.2200000000000006</v>
      </c>
      <c r="E691">
        <v>-0.3</v>
      </c>
      <c r="F691">
        <v>0.01</v>
      </c>
    </row>
    <row r="692" spans="1:6" x14ac:dyDescent="0.35">
      <c r="A692">
        <v>1996</v>
      </c>
      <c r="B692">
        <v>317</v>
      </c>
      <c r="C692" s="18">
        <v>10</v>
      </c>
      <c r="D692">
        <v>11.99</v>
      </c>
      <c r="E692">
        <v>1.54</v>
      </c>
      <c r="F692">
        <v>0</v>
      </c>
    </row>
    <row r="693" spans="1:6" x14ac:dyDescent="0.35">
      <c r="A693">
        <v>1996</v>
      </c>
      <c r="B693">
        <v>318</v>
      </c>
      <c r="C693" s="18">
        <v>10.34</v>
      </c>
      <c r="D693">
        <v>13.7</v>
      </c>
      <c r="E693">
        <v>0.34</v>
      </c>
      <c r="F693">
        <v>0</v>
      </c>
    </row>
    <row r="694" spans="1:6" x14ac:dyDescent="0.35">
      <c r="A694">
        <v>1996</v>
      </c>
      <c r="B694">
        <v>319</v>
      </c>
      <c r="C694" s="18">
        <v>9.65</v>
      </c>
      <c r="D694">
        <v>15.38</v>
      </c>
      <c r="E694">
        <v>1.51</v>
      </c>
      <c r="F694">
        <v>0.02</v>
      </c>
    </row>
    <row r="695" spans="1:6" x14ac:dyDescent="0.35">
      <c r="A695">
        <v>1996</v>
      </c>
      <c r="B695">
        <v>320</v>
      </c>
      <c r="C695" s="18">
        <v>6.08</v>
      </c>
      <c r="D695">
        <v>18.36</v>
      </c>
      <c r="E695">
        <v>6.37</v>
      </c>
      <c r="F695">
        <v>0.57999999999999996</v>
      </c>
    </row>
    <row r="696" spans="1:6" x14ac:dyDescent="0.35">
      <c r="A696">
        <v>1996</v>
      </c>
      <c r="B696">
        <v>321</v>
      </c>
      <c r="C696" s="18">
        <v>7.01</v>
      </c>
      <c r="D696">
        <v>23.4</v>
      </c>
      <c r="E696">
        <v>15.35</v>
      </c>
      <c r="F696">
        <v>5.79</v>
      </c>
    </row>
    <row r="697" spans="1:6" x14ac:dyDescent="0.35">
      <c r="A697">
        <v>1996</v>
      </c>
      <c r="B697">
        <v>322</v>
      </c>
      <c r="C697" s="18">
        <v>9.0299999999999994</v>
      </c>
      <c r="D697">
        <v>22.56</v>
      </c>
      <c r="E697">
        <v>14.67</v>
      </c>
      <c r="F697">
        <v>0.51</v>
      </c>
    </row>
    <row r="698" spans="1:6" x14ac:dyDescent="0.35">
      <c r="A698">
        <v>1996</v>
      </c>
      <c r="B698">
        <v>323</v>
      </c>
      <c r="C698" s="18">
        <v>4.54</v>
      </c>
      <c r="D698">
        <v>20.170000000000002</v>
      </c>
      <c r="E698">
        <v>13.76</v>
      </c>
      <c r="F698">
        <v>4.3099999999999996</v>
      </c>
    </row>
    <row r="699" spans="1:6" x14ac:dyDescent="0.35">
      <c r="A699">
        <v>1996</v>
      </c>
      <c r="B699">
        <v>324</v>
      </c>
      <c r="C699" s="18">
        <v>8.8699999999999992</v>
      </c>
      <c r="D699">
        <v>18.760000000000002</v>
      </c>
      <c r="E699">
        <v>7.93</v>
      </c>
      <c r="F699">
        <v>0.22</v>
      </c>
    </row>
    <row r="700" spans="1:6" x14ac:dyDescent="0.35">
      <c r="A700">
        <v>1996</v>
      </c>
      <c r="B700">
        <v>325</v>
      </c>
      <c r="C700" s="18">
        <v>9.18</v>
      </c>
      <c r="D700">
        <v>16.13</v>
      </c>
      <c r="E700">
        <v>6.34</v>
      </c>
      <c r="F700">
        <v>0</v>
      </c>
    </row>
    <row r="701" spans="1:6" x14ac:dyDescent="0.35">
      <c r="A701">
        <v>1996</v>
      </c>
      <c r="B701">
        <v>326</v>
      </c>
      <c r="C701" s="18">
        <v>8.39</v>
      </c>
      <c r="D701">
        <v>16.82</v>
      </c>
      <c r="E701">
        <v>5.35</v>
      </c>
      <c r="F701">
        <v>0.04</v>
      </c>
    </row>
    <row r="702" spans="1:6" x14ac:dyDescent="0.35">
      <c r="A702">
        <v>1996</v>
      </c>
      <c r="B702">
        <v>327</v>
      </c>
      <c r="C702" s="18">
        <v>6.46</v>
      </c>
      <c r="D702">
        <v>14.68</v>
      </c>
      <c r="E702">
        <v>4.6100000000000003</v>
      </c>
      <c r="F702">
        <v>0</v>
      </c>
    </row>
    <row r="703" spans="1:6" x14ac:dyDescent="0.35">
      <c r="A703">
        <v>1996</v>
      </c>
      <c r="B703">
        <v>328</v>
      </c>
      <c r="C703" s="18">
        <v>8.81</v>
      </c>
      <c r="D703">
        <v>15.78</v>
      </c>
      <c r="E703">
        <v>1.82</v>
      </c>
      <c r="F703">
        <v>0</v>
      </c>
    </row>
    <row r="704" spans="1:6" x14ac:dyDescent="0.35">
      <c r="A704">
        <v>1996</v>
      </c>
      <c r="B704">
        <v>329</v>
      </c>
      <c r="C704" s="18">
        <v>8.91</v>
      </c>
      <c r="D704">
        <v>15.6</v>
      </c>
      <c r="E704">
        <v>1.28</v>
      </c>
      <c r="F704">
        <v>0</v>
      </c>
    </row>
    <row r="705" spans="1:6" x14ac:dyDescent="0.35">
      <c r="A705">
        <v>1996</v>
      </c>
      <c r="B705">
        <v>330</v>
      </c>
      <c r="C705" s="18">
        <v>1.25</v>
      </c>
      <c r="D705">
        <v>12.05</v>
      </c>
      <c r="E705">
        <v>-1.31</v>
      </c>
      <c r="F705">
        <v>21.93</v>
      </c>
    </row>
    <row r="706" spans="1:6" x14ac:dyDescent="0.35">
      <c r="A706">
        <v>1996</v>
      </c>
      <c r="B706">
        <v>331</v>
      </c>
      <c r="C706" s="18">
        <v>8.3800000000000008</v>
      </c>
      <c r="D706">
        <v>8.64</v>
      </c>
      <c r="E706">
        <v>-3.89</v>
      </c>
      <c r="F706">
        <v>0</v>
      </c>
    </row>
    <row r="707" spans="1:6" x14ac:dyDescent="0.35">
      <c r="A707">
        <v>1996</v>
      </c>
      <c r="B707">
        <v>332</v>
      </c>
      <c r="C707" s="18">
        <v>0.2</v>
      </c>
      <c r="D707">
        <v>6.73</v>
      </c>
      <c r="E707">
        <v>2.46</v>
      </c>
      <c r="F707">
        <v>25.33</v>
      </c>
    </row>
    <row r="708" spans="1:6" x14ac:dyDescent="0.35">
      <c r="A708">
        <v>1996</v>
      </c>
      <c r="B708">
        <v>333</v>
      </c>
      <c r="C708" s="18">
        <v>7.24</v>
      </c>
      <c r="D708">
        <v>5.3</v>
      </c>
      <c r="E708">
        <v>-0.98</v>
      </c>
      <c r="F708">
        <v>0.36</v>
      </c>
    </row>
    <row r="709" spans="1:6" x14ac:dyDescent="0.35">
      <c r="A709">
        <v>1996</v>
      </c>
      <c r="B709">
        <v>334</v>
      </c>
      <c r="C709" s="18">
        <v>8.75</v>
      </c>
      <c r="D709">
        <v>4.49</v>
      </c>
      <c r="E709">
        <v>-3.65</v>
      </c>
      <c r="F709">
        <v>0</v>
      </c>
    </row>
    <row r="710" spans="1:6" x14ac:dyDescent="0.35">
      <c r="A710">
        <v>1996</v>
      </c>
      <c r="B710">
        <v>335</v>
      </c>
      <c r="C710" s="18">
        <v>7.85</v>
      </c>
      <c r="D710">
        <v>3.44</v>
      </c>
      <c r="E710">
        <v>-3.96</v>
      </c>
      <c r="F710">
        <v>0</v>
      </c>
    </row>
    <row r="711" spans="1:6" x14ac:dyDescent="0.35">
      <c r="A711">
        <v>1996</v>
      </c>
      <c r="B711">
        <v>336</v>
      </c>
      <c r="C711" s="18">
        <v>8.42</v>
      </c>
      <c r="D711">
        <v>7.71</v>
      </c>
      <c r="E711">
        <v>-4.1399999999999997</v>
      </c>
      <c r="F711">
        <v>0</v>
      </c>
    </row>
    <row r="712" spans="1:6" x14ac:dyDescent="0.35">
      <c r="A712">
        <v>1996</v>
      </c>
      <c r="B712">
        <v>337</v>
      </c>
      <c r="C712" s="18">
        <v>8.19</v>
      </c>
      <c r="D712">
        <v>10.28</v>
      </c>
      <c r="E712">
        <v>-1.76</v>
      </c>
      <c r="F712">
        <v>0.11</v>
      </c>
    </row>
    <row r="713" spans="1:6" x14ac:dyDescent="0.35">
      <c r="A713">
        <v>1996</v>
      </c>
      <c r="B713">
        <v>338</v>
      </c>
      <c r="C713" s="18">
        <v>7.05</v>
      </c>
      <c r="D713">
        <v>15.26</v>
      </c>
      <c r="E713">
        <v>4.22</v>
      </c>
      <c r="F713">
        <v>0.94</v>
      </c>
    </row>
    <row r="714" spans="1:6" x14ac:dyDescent="0.35">
      <c r="A714">
        <v>1996</v>
      </c>
      <c r="B714">
        <v>339</v>
      </c>
      <c r="C714" s="18">
        <v>1.7</v>
      </c>
      <c r="D714">
        <v>14.02</v>
      </c>
      <c r="E714">
        <v>10.72</v>
      </c>
      <c r="F714">
        <v>34.82</v>
      </c>
    </row>
    <row r="715" spans="1:6" x14ac:dyDescent="0.35">
      <c r="A715">
        <v>1996</v>
      </c>
      <c r="B715">
        <v>340</v>
      </c>
      <c r="C715" s="18">
        <v>5.0999999999999996</v>
      </c>
      <c r="D715">
        <v>10.58</v>
      </c>
      <c r="E715">
        <v>-3.4</v>
      </c>
      <c r="F715">
        <v>4.3</v>
      </c>
    </row>
    <row r="716" spans="1:6" x14ac:dyDescent="0.35">
      <c r="A716">
        <v>1996</v>
      </c>
      <c r="B716">
        <v>341</v>
      </c>
      <c r="C716" s="18">
        <v>8.09</v>
      </c>
      <c r="D716">
        <v>7.5</v>
      </c>
      <c r="E716">
        <v>-4.05</v>
      </c>
      <c r="F716">
        <v>0.62</v>
      </c>
    </row>
    <row r="717" spans="1:6" x14ac:dyDescent="0.35">
      <c r="A717">
        <v>1996</v>
      </c>
      <c r="B717">
        <v>342</v>
      </c>
      <c r="C717" s="18">
        <v>4.76</v>
      </c>
      <c r="D717">
        <v>7.27</v>
      </c>
      <c r="E717">
        <v>-1.52</v>
      </c>
      <c r="F717">
        <v>2.59</v>
      </c>
    </row>
    <row r="718" spans="1:6" x14ac:dyDescent="0.35">
      <c r="A718">
        <v>1996</v>
      </c>
      <c r="B718">
        <v>343</v>
      </c>
      <c r="C718" s="18">
        <v>7.81</v>
      </c>
      <c r="D718">
        <v>3.88</v>
      </c>
      <c r="E718">
        <v>-2.85</v>
      </c>
      <c r="F718">
        <v>0.03</v>
      </c>
    </row>
    <row r="719" spans="1:6" x14ac:dyDescent="0.35">
      <c r="A719">
        <v>1996</v>
      </c>
      <c r="B719">
        <v>344</v>
      </c>
      <c r="C719" s="18">
        <v>8.08</v>
      </c>
      <c r="D719">
        <v>6.23</v>
      </c>
      <c r="E719">
        <v>-3.56</v>
      </c>
      <c r="F719">
        <v>0</v>
      </c>
    </row>
    <row r="720" spans="1:6" x14ac:dyDescent="0.35">
      <c r="A720">
        <v>1996</v>
      </c>
      <c r="B720">
        <v>345</v>
      </c>
      <c r="C720" s="18">
        <v>7.79</v>
      </c>
      <c r="D720">
        <v>9.25</v>
      </c>
      <c r="E720">
        <v>-2.41</v>
      </c>
      <c r="F720">
        <v>0</v>
      </c>
    </row>
    <row r="721" spans="1:6" x14ac:dyDescent="0.35">
      <c r="A721">
        <v>1996</v>
      </c>
      <c r="B721">
        <v>346</v>
      </c>
      <c r="C721" s="18">
        <v>7.85</v>
      </c>
      <c r="D721">
        <v>9</v>
      </c>
      <c r="E721">
        <v>-2.36</v>
      </c>
      <c r="F721">
        <v>0</v>
      </c>
    </row>
    <row r="722" spans="1:6" x14ac:dyDescent="0.35">
      <c r="A722">
        <v>1996</v>
      </c>
      <c r="B722">
        <v>347</v>
      </c>
      <c r="C722" s="18">
        <v>7.7</v>
      </c>
      <c r="D722">
        <v>12.59</v>
      </c>
      <c r="E722">
        <v>-1.02</v>
      </c>
      <c r="F722">
        <v>0.02</v>
      </c>
    </row>
    <row r="723" spans="1:6" x14ac:dyDescent="0.35">
      <c r="A723">
        <v>1996</v>
      </c>
      <c r="B723">
        <v>348</v>
      </c>
      <c r="C723" s="18">
        <v>5.48</v>
      </c>
      <c r="D723">
        <v>12.96</v>
      </c>
      <c r="E723">
        <v>6.24</v>
      </c>
      <c r="F723">
        <v>12.54</v>
      </c>
    </row>
    <row r="724" spans="1:6" x14ac:dyDescent="0.35">
      <c r="A724">
        <v>1996</v>
      </c>
      <c r="B724">
        <v>349</v>
      </c>
      <c r="C724" s="18">
        <v>6.21</v>
      </c>
      <c r="D724">
        <v>11.55</v>
      </c>
      <c r="E724">
        <v>-2.1</v>
      </c>
      <c r="F724">
        <v>2.4900000000000002</v>
      </c>
    </row>
    <row r="725" spans="1:6" x14ac:dyDescent="0.35">
      <c r="A725">
        <v>1996</v>
      </c>
      <c r="B725">
        <v>350</v>
      </c>
      <c r="C725" s="18">
        <v>8.01</v>
      </c>
      <c r="D725">
        <v>7.79</v>
      </c>
      <c r="E725">
        <v>-2.6</v>
      </c>
      <c r="F725">
        <v>0</v>
      </c>
    </row>
    <row r="726" spans="1:6" x14ac:dyDescent="0.35">
      <c r="A726">
        <v>1996</v>
      </c>
      <c r="B726">
        <v>351</v>
      </c>
      <c r="C726" s="18">
        <v>4.9400000000000004</v>
      </c>
      <c r="D726">
        <v>8.52</v>
      </c>
      <c r="E726">
        <v>-2.2000000000000002</v>
      </c>
      <c r="F726">
        <v>2.4</v>
      </c>
    </row>
    <row r="727" spans="1:6" x14ac:dyDescent="0.35">
      <c r="A727">
        <v>1996</v>
      </c>
      <c r="B727">
        <v>352</v>
      </c>
      <c r="C727" s="18">
        <v>4.01</v>
      </c>
      <c r="D727">
        <v>8.23</v>
      </c>
      <c r="E727">
        <v>-3.07</v>
      </c>
      <c r="F727">
        <v>12.54</v>
      </c>
    </row>
    <row r="728" spans="1:6" x14ac:dyDescent="0.35">
      <c r="A728">
        <v>1996</v>
      </c>
      <c r="B728">
        <v>353</v>
      </c>
      <c r="C728" s="18">
        <v>4.93</v>
      </c>
      <c r="D728">
        <v>10.19</v>
      </c>
      <c r="E728">
        <v>-1.51</v>
      </c>
      <c r="F728">
        <v>9.23</v>
      </c>
    </row>
    <row r="729" spans="1:6" x14ac:dyDescent="0.35">
      <c r="A729">
        <v>1996</v>
      </c>
      <c r="B729">
        <v>354</v>
      </c>
      <c r="C729" s="18">
        <v>7.84</v>
      </c>
      <c r="D729">
        <v>7.91</v>
      </c>
      <c r="E729">
        <v>-2.12</v>
      </c>
      <c r="F729">
        <v>0</v>
      </c>
    </row>
    <row r="730" spans="1:6" x14ac:dyDescent="0.35">
      <c r="A730">
        <v>1996</v>
      </c>
      <c r="B730">
        <v>355</v>
      </c>
      <c r="C730" s="18">
        <v>7.25</v>
      </c>
      <c r="D730">
        <v>9.5299999999999994</v>
      </c>
      <c r="E730">
        <v>-2.15</v>
      </c>
      <c r="F730">
        <v>0</v>
      </c>
    </row>
    <row r="731" spans="1:6" x14ac:dyDescent="0.35">
      <c r="A731">
        <v>1996</v>
      </c>
      <c r="B731">
        <v>356</v>
      </c>
      <c r="C731" s="18">
        <v>7.22</v>
      </c>
      <c r="D731">
        <v>14.24</v>
      </c>
      <c r="E731">
        <v>0.9</v>
      </c>
      <c r="F731">
        <v>5.91</v>
      </c>
    </row>
    <row r="732" spans="1:6" x14ac:dyDescent="0.35">
      <c r="A732">
        <v>1996</v>
      </c>
      <c r="B732">
        <v>357</v>
      </c>
      <c r="C732" s="18">
        <v>6.91</v>
      </c>
      <c r="D732">
        <v>11.45</v>
      </c>
      <c r="E732">
        <v>1.29</v>
      </c>
      <c r="F732">
        <v>7.1</v>
      </c>
    </row>
    <row r="733" spans="1:6" x14ac:dyDescent="0.35">
      <c r="A733">
        <v>1996</v>
      </c>
      <c r="B733">
        <v>358</v>
      </c>
      <c r="C733" s="18">
        <v>4.1900000000000004</v>
      </c>
      <c r="D733">
        <v>5.2</v>
      </c>
      <c r="E733">
        <v>0.09</v>
      </c>
      <c r="F733">
        <v>0.35</v>
      </c>
    </row>
    <row r="734" spans="1:6" x14ac:dyDescent="0.35">
      <c r="A734">
        <v>1996</v>
      </c>
      <c r="B734">
        <v>359</v>
      </c>
      <c r="C734" s="18">
        <v>6.97</v>
      </c>
      <c r="D734">
        <v>4.99</v>
      </c>
      <c r="E734">
        <v>-1.36</v>
      </c>
      <c r="F734">
        <v>0</v>
      </c>
    </row>
    <row r="735" spans="1:6" x14ac:dyDescent="0.35">
      <c r="A735">
        <v>1996</v>
      </c>
      <c r="B735">
        <v>360</v>
      </c>
      <c r="C735" s="18">
        <v>7.83</v>
      </c>
      <c r="D735">
        <v>4.04</v>
      </c>
      <c r="E735">
        <v>-3.61</v>
      </c>
      <c r="F735">
        <v>0</v>
      </c>
    </row>
    <row r="736" spans="1:6" x14ac:dyDescent="0.35">
      <c r="A736">
        <v>1996</v>
      </c>
      <c r="B736">
        <v>361</v>
      </c>
      <c r="C736" s="18">
        <v>7.38</v>
      </c>
      <c r="D736">
        <v>7.34</v>
      </c>
      <c r="E736">
        <v>-3.05</v>
      </c>
      <c r="F736">
        <v>0</v>
      </c>
    </row>
    <row r="737" spans="1:6" x14ac:dyDescent="0.35">
      <c r="A737">
        <v>1996</v>
      </c>
      <c r="B737">
        <v>362</v>
      </c>
      <c r="C737" s="18">
        <v>7.68</v>
      </c>
      <c r="D737">
        <v>9.4700000000000006</v>
      </c>
      <c r="E737">
        <v>-2.15</v>
      </c>
      <c r="F737">
        <v>0</v>
      </c>
    </row>
    <row r="738" spans="1:6" x14ac:dyDescent="0.35">
      <c r="A738">
        <v>1996</v>
      </c>
      <c r="B738">
        <v>363</v>
      </c>
      <c r="C738" s="18">
        <v>7.76</v>
      </c>
      <c r="D738">
        <v>10.25</v>
      </c>
      <c r="E738">
        <v>-0.34</v>
      </c>
      <c r="F738">
        <v>0</v>
      </c>
    </row>
    <row r="739" spans="1:6" x14ac:dyDescent="0.35">
      <c r="A739">
        <v>1996</v>
      </c>
      <c r="B739">
        <v>364</v>
      </c>
      <c r="C739" s="18">
        <v>7.63</v>
      </c>
      <c r="D739">
        <v>12.62</v>
      </c>
      <c r="E739">
        <v>0.8</v>
      </c>
      <c r="F739">
        <v>0</v>
      </c>
    </row>
    <row r="740" spans="1:6" x14ac:dyDescent="0.35">
      <c r="A740">
        <v>1996</v>
      </c>
      <c r="B740">
        <v>365</v>
      </c>
      <c r="C740" s="18">
        <v>6.79</v>
      </c>
      <c r="D740">
        <v>13.12</v>
      </c>
      <c r="E740">
        <v>3.39</v>
      </c>
      <c r="F740">
        <v>0.02</v>
      </c>
    </row>
    <row r="741" spans="1:6" x14ac:dyDescent="0.35">
      <c r="A741">
        <v>1996</v>
      </c>
      <c r="B741">
        <v>366</v>
      </c>
      <c r="C741" s="18">
        <v>6.79</v>
      </c>
      <c r="D741">
        <v>13.12</v>
      </c>
      <c r="E741">
        <v>3.39</v>
      </c>
      <c r="F741">
        <v>0.02</v>
      </c>
    </row>
    <row r="742" spans="1:6" x14ac:dyDescent="0.35">
      <c r="A742">
        <v>1997</v>
      </c>
      <c r="B742">
        <v>1</v>
      </c>
      <c r="C742" s="18">
        <v>3.25</v>
      </c>
      <c r="D742">
        <v>12.32</v>
      </c>
      <c r="E742">
        <v>5.86</v>
      </c>
      <c r="F742">
        <v>0.4</v>
      </c>
    </row>
    <row r="743" spans="1:6" x14ac:dyDescent="0.35">
      <c r="A743">
        <v>1997</v>
      </c>
      <c r="B743">
        <v>2</v>
      </c>
      <c r="C743" s="18">
        <v>6.96</v>
      </c>
      <c r="D743">
        <v>14.4</v>
      </c>
      <c r="E743">
        <v>8.06</v>
      </c>
      <c r="F743">
        <v>11.28</v>
      </c>
    </row>
    <row r="744" spans="1:6" x14ac:dyDescent="0.35">
      <c r="A744">
        <v>1997</v>
      </c>
      <c r="B744">
        <v>3</v>
      </c>
      <c r="C744" s="18">
        <v>6.18</v>
      </c>
      <c r="D744">
        <v>10.26</v>
      </c>
      <c r="E744">
        <v>4.96</v>
      </c>
      <c r="F744">
        <v>5.31</v>
      </c>
    </row>
    <row r="745" spans="1:6" x14ac:dyDescent="0.35">
      <c r="A745">
        <v>1997</v>
      </c>
      <c r="B745">
        <v>4</v>
      </c>
      <c r="C745" s="18">
        <v>1.42</v>
      </c>
      <c r="D745">
        <v>13.3</v>
      </c>
      <c r="E745">
        <v>4.66</v>
      </c>
      <c r="F745">
        <v>13.87</v>
      </c>
    </row>
    <row r="746" spans="1:6" x14ac:dyDescent="0.35">
      <c r="A746">
        <v>1997</v>
      </c>
      <c r="B746">
        <v>5</v>
      </c>
      <c r="C746" s="18">
        <v>8.1999999999999993</v>
      </c>
      <c r="D746">
        <v>8.08</v>
      </c>
      <c r="E746">
        <v>-1.01</v>
      </c>
      <c r="F746">
        <v>0</v>
      </c>
    </row>
    <row r="747" spans="1:6" x14ac:dyDescent="0.35">
      <c r="A747">
        <v>1997</v>
      </c>
      <c r="B747">
        <v>6</v>
      </c>
      <c r="C747" s="18">
        <v>0.21</v>
      </c>
      <c r="D747">
        <v>12.49</v>
      </c>
      <c r="E747">
        <v>4.8499999999999996</v>
      </c>
      <c r="F747">
        <v>17.71</v>
      </c>
    </row>
    <row r="748" spans="1:6" x14ac:dyDescent="0.35">
      <c r="A748">
        <v>1997</v>
      </c>
      <c r="B748">
        <v>7</v>
      </c>
      <c r="C748" s="18">
        <v>3.29</v>
      </c>
      <c r="D748">
        <v>10.75</v>
      </c>
      <c r="E748">
        <v>6.74</v>
      </c>
      <c r="F748">
        <v>12.88</v>
      </c>
    </row>
    <row r="749" spans="1:6" x14ac:dyDescent="0.35">
      <c r="A749">
        <v>1997</v>
      </c>
      <c r="B749">
        <v>8</v>
      </c>
      <c r="C749" s="18">
        <v>2.44</v>
      </c>
      <c r="D749">
        <v>7.69</v>
      </c>
      <c r="E749">
        <v>-3.11</v>
      </c>
      <c r="F749">
        <v>1.97</v>
      </c>
    </row>
    <row r="750" spans="1:6" x14ac:dyDescent="0.35">
      <c r="A750">
        <v>1997</v>
      </c>
      <c r="B750">
        <v>9</v>
      </c>
      <c r="C750" s="18">
        <v>8.5399999999999991</v>
      </c>
      <c r="D750">
        <v>3.58</v>
      </c>
      <c r="E750">
        <v>-4.47</v>
      </c>
      <c r="F750">
        <v>0</v>
      </c>
    </row>
    <row r="751" spans="1:6" x14ac:dyDescent="0.35">
      <c r="A751">
        <v>1997</v>
      </c>
      <c r="B751">
        <v>10</v>
      </c>
      <c r="C751" s="18">
        <v>7.41</v>
      </c>
      <c r="D751">
        <v>10.67</v>
      </c>
      <c r="E751">
        <v>-1.49</v>
      </c>
      <c r="F751">
        <v>0.11</v>
      </c>
    </row>
    <row r="752" spans="1:6" x14ac:dyDescent="0.35">
      <c r="A752">
        <v>1997</v>
      </c>
      <c r="B752">
        <v>11</v>
      </c>
      <c r="C752" s="18">
        <v>4.71</v>
      </c>
      <c r="D752">
        <v>13.02</v>
      </c>
      <c r="E752">
        <v>8.77</v>
      </c>
      <c r="F752">
        <v>3.29</v>
      </c>
    </row>
    <row r="753" spans="1:6" x14ac:dyDescent="0.35">
      <c r="A753">
        <v>1997</v>
      </c>
      <c r="B753">
        <v>12</v>
      </c>
      <c r="C753" s="18">
        <v>3.99</v>
      </c>
      <c r="D753">
        <v>13.17</v>
      </c>
      <c r="E753">
        <v>10.15</v>
      </c>
      <c r="F753">
        <v>6.89</v>
      </c>
    </row>
    <row r="754" spans="1:6" x14ac:dyDescent="0.35">
      <c r="A754">
        <v>1997</v>
      </c>
      <c r="B754">
        <v>13</v>
      </c>
      <c r="C754" s="18">
        <v>5.26</v>
      </c>
      <c r="D754">
        <v>10.52</v>
      </c>
      <c r="E754">
        <v>-2.4</v>
      </c>
      <c r="F754">
        <v>9.24</v>
      </c>
    </row>
    <row r="755" spans="1:6" x14ac:dyDescent="0.35">
      <c r="A755">
        <v>1997</v>
      </c>
      <c r="B755">
        <v>14</v>
      </c>
      <c r="C755" s="18">
        <v>7.91</v>
      </c>
      <c r="D755">
        <v>3.57</v>
      </c>
      <c r="E755">
        <v>-3.99</v>
      </c>
      <c r="F755">
        <v>0.01</v>
      </c>
    </row>
    <row r="756" spans="1:6" x14ac:dyDescent="0.35">
      <c r="A756">
        <v>1997</v>
      </c>
      <c r="B756">
        <v>15</v>
      </c>
      <c r="C756" s="18">
        <v>8.9</v>
      </c>
      <c r="D756">
        <v>1.6</v>
      </c>
      <c r="E756">
        <v>-4.6500000000000004</v>
      </c>
      <c r="F756">
        <v>0</v>
      </c>
    </row>
    <row r="757" spans="1:6" x14ac:dyDescent="0.35">
      <c r="A757">
        <v>1997</v>
      </c>
      <c r="B757">
        <v>16</v>
      </c>
      <c r="C757" s="18">
        <v>8.93</v>
      </c>
      <c r="D757">
        <v>4.8600000000000003</v>
      </c>
      <c r="E757">
        <v>-4.5999999999999996</v>
      </c>
      <c r="F757">
        <v>0.01</v>
      </c>
    </row>
    <row r="758" spans="1:6" x14ac:dyDescent="0.35">
      <c r="A758">
        <v>1997</v>
      </c>
      <c r="B758">
        <v>17</v>
      </c>
      <c r="C758" s="18">
        <v>0.64</v>
      </c>
      <c r="D758">
        <v>6.77</v>
      </c>
      <c r="E758">
        <v>-7.0000000000000007E-2</v>
      </c>
      <c r="F758">
        <v>25.19</v>
      </c>
    </row>
    <row r="759" spans="1:6" x14ac:dyDescent="0.35">
      <c r="A759">
        <v>1997</v>
      </c>
      <c r="B759">
        <v>18</v>
      </c>
      <c r="C759" s="18">
        <v>4.46</v>
      </c>
      <c r="D759">
        <v>12.05</v>
      </c>
      <c r="E759">
        <v>4.76</v>
      </c>
      <c r="F759">
        <v>3.49</v>
      </c>
    </row>
    <row r="760" spans="1:6" x14ac:dyDescent="0.35">
      <c r="A760">
        <v>1997</v>
      </c>
      <c r="B760">
        <v>19</v>
      </c>
      <c r="C760" s="18">
        <v>6.38</v>
      </c>
      <c r="D760">
        <v>12.04</v>
      </c>
      <c r="E760">
        <v>4.25</v>
      </c>
      <c r="F760">
        <v>0</v>
      </c>
    </row>
    <row r="761" spans="1:6" x14ac:dyDescent="0.35">
      <c r="A761">
        <v>1997</v>
      </c>
      <c r="B761">
        <v>20</v>
      </c>
      <c r="C761" s="18">
        <v>8.77</v>
      </c>
      <c r="D761">
        <v>12.34</v>
      </c>
      <c r="E761">
        <v>2.29</v>
      </c>
      <c r="F761">
        <v>0.01</v>
      </c>
    </row>
    <row r="762" spans="1:6" x14ac:dyDescent="0.35">
      <c r="A762">
        <v>1997</v>
      </c>
      <c r="B762">
        <v>21</v>
      </c>
      <c r="C762" s="18">
        <v>8.9700000000000006</v>
      </c>
      <c r="D762">
        <v>12.41</v>
      </c>
      <c r="E762">
        <v>1.29</v>
      </c>
      <c r="F762">
        <v>0</v>
      </c>
    </row>
    <row r="763" spans="1:6" x14ac:dyDescent="0.35">
      <c r="A763">
        <v>1997</v>
      </c>
      <c r="B763">
        <v>22</v>
      </c>
      <c r="C763" s="18">
        <v>9.24</v>
      </c>
      <c r="D763">
        <v>12.31</v>
      </c>
      <c r="E763">
        <v>-0.48</v>
      </c>
      <c r="F763">
        <v>0</v>
      </c>
    </row>
    <row r="764" spans="1:6" x14ac:dyDescent="0.35">
      <c r="A764">
        <v>1997</v>
      </c>
      <c r="B764">
        <v>23</v>
      </c>
      <c r="C764" s="18">
        <v>8.11</v>
      </c>
      <c r="D764">
        <v>13.79</v>
      </c>
      <c r="E764">
        <v>2.1</v>
      </c>
      <c r="F764">
        <v>0</v>
      </c>
    </row>
    <row r="765" spans="1:6" x14ac:dyDescent="0.35">
      <c r="A765">
        <v>1997</v>
      </c>
      <c r="B765">
        <v>24</v>
      </c>
      <c r="C765" s="18">
        <v>7.53</v>
      </c>
      <c r="D765">
        <v>12.85</v>
      </c>
      <c r="E765">
        <v>5.85</v>
      </c>
      <c r="F765">
        <v>3.4</v>
      </c>
    </row>
    <row r="766" spans="1:6" x14ac:dyDescent="0.35">
      <c r="A766">
        <v>1997</v>
      </c>
      <c r="B766">
        <v>25</v>
      </c>
      <c r="C766" s="18">
        <v>5.51</v>
      </c>
      <c r="D766">
        <v>12.57</v>
      </c>
      <c r="E766">
        <v>4.78</v>
      </c>
      <c r="F766">
        <v>6.33</v>
      </c>
    </row>
    <row r="767" spans="1:6" x14ac:dyDescent="0.35">
      <c r="A767">
        <v>1997</v>
      </c>
      <c r="B767">
        <v>26</v>
      </c>
      <c r="C767" s="18">
        <v>9.57</v>
      </c>
      <c r="D767">
        <v>8.49</v>
      </c>
      <c r="E767">
        <v>-0.52</v>
      </c>
      <c r="F767">
        <v>0</v>
      </c>
    </row>
    <row r="768" spans="1:6" x14ac:dyDescent="0.35">
      <c r="A768">
        <v>1997</v>
      </c>
      <c r="B768">
        <v>27</v>
      </c>
      <c r="C768" s="18">
        <v>9.91</v>
      </c>
      <c r="D768">
        <v>7.89</v>
      </c>
      <c r="E768">
        <v>-2.2999999999999998</v>
      </c>
      <c r="F768">
        <v>0</v>
      </c>
    </row>
    <row r="769" spans="1:6" x14ac:dyDescent="0.35">
      <c r="A769">
        <v>1997</v>
      </c>
      <c r="B769">
        <v>28</v>
      </c>
      <c r="C769" s="18">
        <v>6.78</v>
      </c>
      <c r="D769">
        <v>11.31</v>
      </c>
      <c r="E769">
        <v>-1.7</v>
      </c>
      <c r="F769">
        <v>9.23</v>
      </c>
    </row>
    <row r="770" spans="1:6" x14ac:dyDescent="0.35">
      <c r="A770">
        <v>1997</v>
      </c>
      <c r="B770">
        <v>29</v>
      </c>
      <c r="C770" s="18">
        <v>4.0999999999999996</v>
      </c>
      <c r="D770">
        <v>13.6</v>
      </c>
      <c r="E770">
        <v>7.09</v>
      </c>
      <c r="F770">
        <v>6.38</v>
      </c>
    </row>
    <row r="771" spans="1:6" x14ac:dyDescent="0.35">
      <c r="A771">
        <v>1997</v>
      </c>
      <c r="B771">
        <v>30</v>
      </c>
      <c r="C771" s="18">
        <v>8.57</v>
      </c>
      <c r="D771">
        <v>12.82</v>
      </c>
      <c r="E771">
        <v>1.82</v>
      </c>
      <c r="F771">
        <v>0.21</v>
      </c>
    </row>
    <row r="772" spans="1:6" x14ac:dyDescent="0.35">
      <c r="A772">
        <v>1997</v>
      </c>
      <c r="B772">
        <v>31</v>
      </c>
      <c r="C772" s="18">
        <v>8.57</v>
      </c>
      <c r="D772">
        <v>12.82</v>
      </c>
      <c r="E772">
        <v>1.82</v>
      </c>
      <c r="F772">
        <v>0.21</v>
      </c>
    </row>
    <row r="773" spans="1:6" x14ac:dyDescent="0.35">
      <c r="A773">
        <v>1997</v>
      </c>
      <c r="B773">
        <v>32</v>
      </c>
      <c r="C773" s="18">
        <v>10.199999999999999</v>
      </c>
      <c r="D773">
        <v>13.34</v>
      </c>
      <c r="E773">
        <v>0.86</v>
      </c>
      <c r="F773">
        <v>0</v>
      </c>
    </row>
    <row r="774" spans="1:6" x14ac:dyDescent="0.35">
      <c r="A774">
        <v>1997</v>
      </c>
      <c r="B774">
        <v>33</v>
      </c>
      <c r="C774" s="18">
        <v>8.25</v>
      </c>
      <c r="D774">
        <v>14.86</v>
      </c>
      <c r="E774">
        <v>3.86</v>
      </c>
      <c r="F774">
        <v>0.2</v>
      </c>
    </row>
    <row r="775" spans="1:6" x14ac:dyDescent="0.35">
      <c r="A775">
        <v>1997</v>
      </c>
      <c r="B775">
        <v>34</v>
      </c>
      <c r="C775" s="18">
        <v>6.59</v>
      </c>
      <c r="D775">
        <v>13.35</v>
      </c>
      <c r="E775">
        <v>4.37</v>
      </c>
      <c r="F775">
        <v>2.2799999999999998</v>
      </c>
    </row>
    <row r="776" spans="1:6" x14ac:dyDescent="0.35">
      <c r="A776">
        <v>1997</v>
      </c>
      <c r="B776">
        <v>35</v>
      </c>
      <c r="C776" s="18">
        <v>10.99</v>
      </c>
      <c r="D776">
        <v>4.42</v>
      </c>
      <c r="E776">
        <v>-2.97</v>
      </c>
      <c r="F776">
        <v>0.1</v>
      </c>
    </row>
    <row r="777" spans="1:6" x14ac:dyDescent="0.35">
      <c r="A777">
        <v>1997</v>
      </c>
      <c r="B777">
        <v>36</v>
      </c>
      <c r="C777" s="18">
        <v>11.06</v>
      </c>
      <c r="D777">
        <v>6.27</v>
      </c>
      <c r="E777">
        <v>-2.86</v>
      </c>
      <c r="F777">
        <v>0</v>
      </c>
    </row>
    <row r="778" spans="1:6" x14ac:dyDescent="0.35">
      <c r="A778">
        <v>1997</v>
      </c>
      <c r="B778">
        <v>37</v>
      </c>
      <c r="C778" s="18">
        <v>10.8</v>
      </c>
      <c r="D778">
        <v>12.05</v>
      </c>
      <c r="E778">
        <v>-1.98</v>
      </c>
      <c r="F778">
        <v>0</v>
      </c>
    </row>
    <row r="779" spans="1:6" x14ac:dyDescent="0.35">
      <c r="A779">
        <v>1997</v>
      </c>
      <c r="B779">
        <v>38</v>
      </c>
      <c r="C779" s="18">
        <v>10.97</v>
      </c>
      <c r="D779">
        <v>15.05</v>
      </c>
      <c r="E779">
        <v>1.34</v>
      </c>
      <c r="F779">
        <v>0</v>
      </c>
    </row>
    <row r="780" spans="1:6" x14ac:dyDescent="0.35">
      <c r="A780">
        <v>1997</v>
      </c>
      <c r="B780">
        <v>39</v>
      </c>
      <c r="C780" s="18">
        <v>11.14</v>
      </c>
      <c r="D780">
        <v>15.4</v>
      </c>
      <c r="E780">
        <v>0.65</v>
      </c>
      <c r="F780">
        <v>0</v>
      </c>
    </row>
    <row r="781" spans="1:6" x14ac:dyDescent="0.35">
      <c r="A781">
        <v>1997</v>
      </c>
      <c r="B781">
        <v>40</v>
      </c>
      <c r="C781" s="18">
        <v>11.38</v>
      </c>
      <c r="D781">
        <v>16.28</v>
      </c>
      <c r="E781">
        <v>2.4</v>
      </c>
      <c r="F781">
        <v>0</v>
      </c>
    </row>
    <row r="782" spans="1:6" x14ac:dyDescent="0.35">
      <c r="A782">
        <v>1997</v>
      </c>
      <c r="B782">
        <v>41</v>
      </c>
      <c r="C782" s="18">
        <v>11.09</v>
      </c>
      <c r="D782">
        <v>15.27</v>
      </c>
      <c r="E782">
        <v>4.66</v>
      </c>
      <c r="F782">
        <v>0</v>
      </c>
    </row>
    <row r="783" spans="1:6" x14ac:dyDescent="0.35">
      <c r="A783">
        <v>1997</v>
      </c>
      <c r="B783">
        <v>42</v>
      </c>
      <c r="C783" s="18">
        <v>9.9499999999999993</v>
      </c>
      <c r="D783">
        <v>14.89</v>
      </c>
      <c r="E783">
        <v>5.97</v>
      </c>
      <c r="F783">
        <v>0.04</v>
      </c>
    </row>
    <row r="784" spans="1:6" x14ac:dyDescent="0.35">
      <c r="A784">
        <v>1997</v>
      </c>
      <c r="B784">
        <v>43</v>
      </c>
      <c r="C784" s="18">
        <v>8.09</v>
      </c>
      <c r="D784">
        <v>15.48</v>
      </c>
      <c r="E784">
        <v>8.61</v>
      </c>
      <c r="F784">
        <v>17.739999999999998</v>
      </c>
    </row>
    <row r="785" spans="1:6" x14ac:dyDescent="0.35">
      <c r="A785">
        <v>1997</v>
      </c>
      <c r="B785">
        <v>44</v>
      </c>
      <c r="C785" s="18">
        <v>7.95</v>
      </c>
      <c r="D785">
        <v>10.62</v>
      </c>
      <c r="E785">
        <v>3.05</v>
      </c>
      <c r="F785">
        <v>9.0399999999999991</v>
      </c>
    </row>
    <row r="786" spans="1:6" x14ac:dyDescent="0.35">
      <c r="A786">
        <v>1997</v>
      </c>
      <c r="B786">
        <v>45</v>
      </c>
      <c r="C786" s="18">
        <v>12.03</v>
      </c>
      <c r="D786">
        <v>9.66</v>
      </c>
      <c r="E786">
        <v>-0.74</v>
      </c>
      <c r="F786">
        <v>0.85</v>
      </c>
    </row>
    <row r="787" spans="1:6" x14ac:dyDescent="0.35">
      <c r="A787">
        <v>1997</v>
      </c>
      <c r="B787">
        <v>46</v>
      </c>
      <c r="C787" s="18">
        <v>5.14</v>
      </c>
      <c r="D787">
        <v>12.95</v>
      </c>
      <c r="E787">
        <v>2.06</v>
      </c>
      <c r="F787">
        <v>6.78</v>
      </c>
    </row>
    <row r="788" spans="1:6" x14ac:dyDescent="0.35">
      <c r="A788">
        <v>1997</v>
      </c>
      <c r="B788">
        <v>47</v>
      </c>
      <c r="C788" s="18">
        <v>12.25</v>
      </c>
      <c r="D788">
        <v>12.2</v>
      </c>
      <c r="E788">
        <v>-0.99</v>
      </c>
      <c r="F788">
        <v>0</v>
      </c>
    </row>
    <row r="789" spans="1:6" x14ac:dyDescent="0.35">
      <c r="A789">
        <v>1997</v>
      </c>
      <c r="B789">
        <v>48</v>
      </c>
      <c r="C789" s="18">
        <v>11.56</v>
      </c>
      <c r="D789">
        <v>15.37</v>
      </c>
      <c r="E789">
        <v>1.56</v>
      </c>
      <c r="F789">
        <v>0</v>
      </c>
    </row>
    <row r="790" spans="1:6" x14ac:dyDescent="0.35">
      <c r="A790">
        <v>1997</v>
      </c>
      <c r="B790">
        <v>49</v>
      </c>
      <c r="C790" s="18">
        <v>10.24</v>
      </c>
      <c r="D790">
        <v>16.350000000000001</v>
      </c>
      <c r="E790">
        <v>9.35</v>
      </c>
      <c r="F790">
        <v>20.58</v>
      </c>
    </row>
    <row r="791" spans="1:6" x14ac:dyDescent="0.35">
      <c r="A791">
        <v>1997</v>
      </c>
      <c r="B791">
        <v>50</v>
      </c>
      <c r="C791" s="18">
        <v>6.71</v>
      </c>
      <c r="D791">
        <v>11.16</v>
      </c>
      <c r="E791">
        <v>6.59</v>
      </c>
      <c r="F791">
        <v>7.94</v>
      </c>
    </row>
    <row r="792" spans="1:6" x14ac:dyDescent="0.35">
      <c r="A792">
        <v>1997</v>
      </c>
      <c r="B792">
        <v>51</v>
      </c>
      <c r="C792" s="18">
        <v>7.56</v>
      </c>
      <c r="D792">
        <v>12.21</v>
      </c>
      <c r="E792">
        <v>5.58</v>
      </c>
      <c r="F792">
        <v>10.1</v>
      </c>
    </row>
    <row r="793" spans="1:6" x14ac:dyDescent="0.35">
      <c r="A793">
        <v>1997</v>
      </c>
      <c r="B793">
        <v>52</v>
      </c>
      <c r="C793" s="18">
        <v>12.47</v>
      </c>
      <c r="D793">
        <v>13.16</v>
      </c>
      <c r="E793">
        <v>3.1</v>
      </c>
      <c r="F793">
        <v>0.45</v>
      </c>
    </row>
    <row r="794" spans="1:6" x14ac:dyDescent="0.35">
      <c r="A794">
        <v>1997</v>
      </c>
      <c r="B794">
        <v>53</v>
      </c>
      <c r="C794" s="18">
        <v>8.6</v>
      </c>
      <c r="D794">
        <v>14.8</v>
      </c>
      <c r="E794">
        <v>3</v>
      </c>
      <c r="F794">
        <v>2.2999999999999998</v>
      </c>
    </row>
    <row r="795" spans="1:6" x14ac:dyDescent="0.35">
      <c r="A795">
        <v>1997</v>
      </c>
      <c r="B795">
        <v>54</v>
      </c>
      <c r="C795" s="18">
        <v>9.19</v>
      </c>
      <c r="D795">
        <v>12.07</v>
      </c>
      <c r="E795">
        <v>2.57</v>
      </c>
      <c r="F795">
        <v>8.0399999999999991</v>
      </c>
    </row>
    <row r="796" spans="1:6" x14ac:dyDescent="0.35">
      <c r="A796">
        <v>1997</v>
      </c>
      <c r="B796">
        <v>55</v>
      </c>
      <c r="C796" s="18">
        <v>9.5299999999999994</v>
      </c>
      <c r="D796">
        <v>6.85</v>
      </c>
      <c r="E796">
        <v>-2.57</v>
      </c>
      <c r="F796">
        <v>3.8</v>
      </c>
    </row>
    <row r="797" spans="1:6" x14ac:dyDescent="0.35">
      <c r="A797">
        <v>1997</v>
      </c>
      <c r="B797">
        <v>56</v>
      </c>
      <c r="C797" s="18">
        <v>12.06</v>
      </c>
      <c r="D797">
        <v>7.23</v>
      </c>
      <c r="E797">
        <v>-3.54</v>
      </c>
      <c r="F797">
        <v>0</v>
      </c>
    </row>
    <row r="798" spans="1:6" x14ac:dyDescent="0.35">
      <c r="A798">
        <v>1997</v>
      </c>
      <c r="B798">
        <v>57</v>
      </c>
      <c r="C798" s="18">
        <v>8.35</v>
      </c>
      <c r="D798">
        <v>10.06</v>
      </c>
      <c r="E798">
        <v>-3.79</v>
      </c>
      <c r="F798">
        <v>41.21</v>
      </c>
    </row>
    <row r="799" spans="1:6" x14ac:dyDescent="0.35">
      <c r="A799">
        <v>1997</v>
      </c>
      <c r="B799">
        <v>58</v>
      </c>
      <c r="C799" s="18">
        <v>6.94</v>
      </c>
      <c r="D799">
        <v>11.36</v>
      </c>
      <c r="E799">
        <v>1.65</v>
      </c>
      <c r="F799">
        <v>17.690000000000001</v>
      </c>
    </row>
    <row r="800" spans="1:6" x14ac:dyDescent="0.35">
      <c r="A800">
        <v>1997</v>
      </c>
      <c r="B800">
        <v>59</v>
      </c>
      <c r="C800" s="18">
        <v>11.58</v>
      </c>
      <c r="D800">
        <v>9.11</v>
      </c>
      <c r="E800">
        <v>-0.92</v>
      </c>
      <c r="F800">
        <v>0.08</v>
      </c>
    </row>
    <row r="801" spans="1:6" x14ac:dyDescent="0.35">
      <c r="A801">
        <v>1997</v>
      </c>
      <c r="B801">
        <v>60</v>
      </c>
      <c r="C801" s="18">
        <v>14.13</v>
      </c>
      <c r="D801">
        <v>12.75</v>
      </c>
      <c r="E801">
        <v>3.09</v>
      </c>
      <c r="F801">
        <v>0</v>
      </c>
    </row>
    <row r="802" spans="1:6" x14ac:dyDescent="0.35">
      <c r="A802">
        <v>1997</v>
      </c>
      <c r="B802">
        <v>61</v>
      </c>
      <c r="C802" s="18">
        <v>14.83</v>
      </c>
      <c r="D802">
        <v>12.58</v>
      </c>
      <c r="E802">
        <v>2.89</v>
      </c>
      <c r="F802">
        <v>0</v>
      </c>
    </row>
    <row r="803" spans="1:6" x14ac:dyDescent="0.35">
      <c r="A803">
        <v>1997</v>
      </c>
      <c r="B803">
        <v>62</v>
      </c>
      <c r="C803" s="18">
        <v>15.04</v>
      </c>
      <c r="D803">
        <v>13.15</v>
      </c>
      <c r="E803">
        <v>1.3</v>
      </c>
      <c r="F803">
        <v>0</v>
      </c>
    </row>
    <row r="804" spans="1:6" x14ac:dyDescent="0.35">
      <c r="A804">
        <v>1997</v>
      </c>
      <c r="B804">
        <v>63</v>
      </c>
      <c r="C804" s="18">
        <v>15.26</v>
      </c>
      <c r="D804">
        <v>13.92</v>
      </c>
      <c r="E804">
        <v>1.01</v>
      </c>
      <c r="F804">
        <v>0</v>
      </c>
    </row>
    <row r="805" spans="1:6" x14ac:dyDescent="0.35">
      <c r="A805">
        <v>1997</v>
      </c>
      <c r="B805">
        <v>64</v>
      </c>
      <c r="C805" s="18">
        <v>15.37</v>
      </c>
      <c r="D805">
        <v>11.41</v>
      </c>
      <c r="E805">
        <v>-1.66</v>
      </c>
      <c r="F805">
        <v>0</v>
      </c>
    </row>
    <row r="806" spans="1:6" x14ac:dyDescent="0.35">
      <c r="A806">
        <v>1997</v>
      </c>
      <c r="B806">
        <v>65</v>
      </c>
      <c r="C806" s="18">
        <v>15.61</v>
      </c>
      <c r="D806">
        <v>11.76</v>
      </c>
      <c r="E806">
        <v>-3.66</v>
      </c>
      <c r="F806">
        <v>0</v>
      </c>
    </row>
    <row r="807" spans="1:6" x14ac:dyDescent="0.35">
      <c r="A807">
        <v>1997</v>
      </c>
      <c r="B807">
        <v>66</v>
      </c>
      <c r="C807" s="18">
        <v>15.5</v>
      </c>
      <c r="D807">
        <v>15.12</v>
      </c>
      <c r="E807">
        <v>0.3</v>
      </c>
      <c r="F807">
        <v>0</v>
      </c>
    </row>
    <row r="808" spans="1:6" x14ac:dyDescent="0.35">
      <c r="A808">
        <v>1997</v>
      </c>
      <c r="B808">
        <v>67</v>
      </c>
      <c r="C808" s="18">
        <v>15.83</v>
      </c>
      <c r="D808">
        <v>16.95</v>
      </c>
      <c r="E808">
        <v>2.89</v>
      </c>
      <c r="F808">
        <v>0</v>
      </c>
    </row>
    <row r="809" spans="1:6" x14ac:dyDescent="0.35">
      <c r="A809">
        <v>1997</v>
      </c>
      <c r="B809">
        <v>68</v>
      </c>
      <c r="C809" s="18">
        <v>15.73</v>
      </c>
      <c r="D809">
        <v>18.25</v>
      </c>
      <c r="E809">
        <v>3.73</v>
      </c>
      <c r="F809">
        <v>0</v>
      </c>
    </row>
    <row r="810" spans="1:6" x14ac:dyDescent="0.35">
      <c r="A810">
        <v>1997</v>
      </c>
      <c r="B810">
        <v>69</v>
      </c>
      <c r="C810" s="18">
        <v>15.98</v>
      </c>
      <c r="D810">
        <v>18.16</v>
      </c>
      <c r="E810">
        <v>4.6100000000000003</v>
      </c>
      <c r="F810">
        <v>0</v>
      </c>
    </row>
    <row r="811" spans="1:6" x14ac:dyDescent="0.35">
      <c r="A811">
        <v>1997</v>
      </c>
      <c r="B811">
        <v>70</v>
      </c>
      <c r="C811" s="18">
        <v>16.36</v>
      </c>
      <c r="D811">
        <v>17.95</v>
      </c>
      <c r="E811">
        <v>4.38</v>
      </c>
      <c r="F811">
        <v>0</v>
      </c>
    </row>
    <row r="812" spans="1:6" x14ac:dyDescent="0.35">
      <c r="A812">
        <v>1997</v>
      </c>
      <c r="B812">
        <v>71</v>
      </c>
      <c r="C812" s="18">
        <v>16.43</v>
      </c>
      <c r="D812">
        <v>17.64</v>
      </c>
      <c r="E812">
        <v>4.21</v>
      </c>
      <c r="F812">
        <v>0</v>
      </c>
    </row>
    <row r="813" spans="1:6" x14ac:dyDescent="0.35">
      <c r="A813">
        <v>1997</v>
      </c>
      <c r="B813">
        <v>72</v>
      </c>
      <c r="C813" s="18">
        <v>16.510000000000002</v>
      </c>
      <c r="D813">
        <v>18.59</v>
      </c>
      <c r="E813">
        <v>4.26</v>
      </c>
      <c r="F813">
        <v>0</v>
      </c>
    </row>
    <row r="814" spans="1:6" x14ac:dyDescent="0.35">
      <c r="A814">
        <v>1997</v>
      </c>
      <c r="B814">
        <v>73</v>
      </c>
      <c r="C814" s="18">
        <v>16.59</v>
      </c>
      <c r="D814">
        <v>20.22</v>
      </c>
      <c r="E814">
        <v>5.18</v>
      </c>
      <c r="F814">
        <v>0</v>
      </c>
    </row>
    <row r="815" spans="1:6" x14ac:dyDescent="0.35">
      <c r="A815">
        <v>1997</v>
      </c>
      <c r="B815">
        <v>74</v>
      </c>
      <c r="C815" s="18">
        <v>16.28</v>
      </c>
      <c r="D815">
        <v>20.87</v>
      </c>
      <c r="E815">
        <v>7.38</v>
      </c>
      <c r="F815">
        <v>0.01</v>
      </c>
    </row>
    <row r="816" spans="1:6" x14ac:dyDescent="0.35">
      <c r="A816">
        <v>1997</v>
      </c>
      <c r="B816">
        <v>75</v>
      </c>
      <c r="C816" s="18">
        <v>17.16</v>
      </c>
      <c r="D816">
        <v>20.350000000000001</v>
      </c>
      <c r="E816">
        <v>9.1</v>
      </c>
      <c r="F816">
        <v>0</v>
      </c>
    </row>
    <row r="817" spans="1:6" x14ac:dyDescent="0.35">
      <c r="A817">
        <v>1997</v>
      </c>
      <c r="B817">
        <v>76</v>
      </c>
      <c r="C817" s="18">
        <v>15.22</v>
      </c>
      <c r="D817">
        <v>18.989999999999998</v>
      </c>
      <c r="E817">
        <v>8.76</v>
      </c>
      <c r="F817">
        <v>0.61</v>
      </c>
    </row>
    <row r="818" spans="1:6" x14ac:dyDescent="0.35">
      <c r="A818">
        <v>1997</v>
      </c>
      <c r="B818">
        <v>77</v>
      </c>
      <c r="C818" s="18">
        <v>14.52</v>
      </c>
      <c r="D818">
        <v>22.82</v>
      </c>
      <c r="E818">
        <v>7.09</v>
      </c>
      <c r="F818">
        <v>0.48</v>
      </c>
    </row>
    <row r="819" spans="1:6" x14ac:dyDescent="0.35">
      <c r="A819">
        <v>1997</v>
      </c>
      <c r="B819">
        <v>78</v>
      </c>
      <c r="C819" s="18">
        <v>7.54</v>
      </c>
      <c r="D819">
        <v>19.95</v>
      </c>
      <c r="E819">
        <v>8.1</v>
      </c>
      <c r="F819">
        <v>5.31</v>
      </c>
    </row>
    <row r="820" spans="1:6" x14ac:dyDescent="0.35">
      <c r="A820">
        <v>1997</v>
      </c>
      <c r="B820">
        <v>79</v>
      </c>
      <c r="C820" s="18">
        <v>11.35</v>
      </c>
      <c r="D820">
        <v>13.05</v>
      </c>
      <c r="E820">
        <v>6.38</v>
      </c>
      <c r="F820">
        <v>4.25</v>
      </c>
    </row>
    <row r="821" spans="1:6" x14ac:dyDescent="0.35">
      <c r="A821">
        <v>1997</v>
      </c>
      <c r="B821">
        <v>80</v>
      </c>
      <c r="C821" s="18">
        <v>17.5</v>
      </c>
      <c r="D821">
        <v>15.39</v>
      </c>
      <c r="E821">
        <v>2.97</v>
      </c>
      <c r="F821">
        <v>0</v>
      </c>
    </row>
    <row r="822" spans="1:6" x14ac:dyDescent="0.35">
      <c r="A822">
        <v>1997</v>
      </c>
      <c r="B822">
        <v>81</v>
      </c>
      <c r="C822" s="18">
        <v>14.34</v>
      </c>
      <c r="D822">
        <v>18.12</v>
      </c>
      <c r="E822">
        <v>2.2400000000000002</v>
      </c>
      <c r="F822">
        <v>0.09</v>
      </c>
    </row>
    <row r="823" spans="1:6" x14ac:dyDescent="0.35">
      <c r="A823">
        <v>1997</v>
      </c>
      <c r="B823">
        <v>82</v>
      </c>
      <c r="C823" s="18">
        <v>8.02</v>
      </c>
      <c r="D823">
        <v>17.77</v>
      </c>
      <c r="E823">
        <v>8.73</v>
      </c>
      <c r="F823">
        <v>0.65</v>
      </c>
    </row>
    <row r="824" spans="1:6" x14ac:dyDescent="0.35">
      <c r="A824">
        <v>1997</v>
      </c>
      <c r="B824">
        <v>83</v>
      </c>
      <c r="C824" s="18">
        <v>13.82</v>
      </c>
      <c r="D824">
        <v>16.579999999999998</v>
      </c>
      <c r="E824">
        <v>7.31</v>
      </c>
      <c r="F824">
        <v>6.42</v>
      </c>
    </row>
    <row r="825" spans="1:6" x14ac:dyDescent="0.35">
      <c r="A825">
        <v>1997</v>
      </c>
      <c r="B825">
        <v>84</v>
      </c>
      <c r="C825" s="18">
        <v>17.420000000000002</v>
      </c>
      <c r="D825">
        <v>18.579999999999998</v>
      </c>
      <c r="E825">
        <v>4.84</v>
      </c>
      <c r="F825">
        <v>0.04</v>
      </c>
    </row>
    <row r="826" spans="1:6" x14ac:dyDescent="0.35">
      <c r="A826">
        <v>1997</v>
      </c>
      <c r="B826">
        <v>85</v>
      </c>
      <c r="C826" s="18">
        <v>18.63</v>
      </c>
      <c r="D826">
        <v>19.329999999999998</v>
      </c>
      <c r="E826">
        <v>4.68</v>
      </c>
      <c r="F826">
        <v>0</v>
      </c>
    </row>
    <row r="827" spans="1:6" x14ac:dyDescent="0.35">
      <c r="A827">
        <v>1997</v>
      </c>
      <c r="B827">
        <v>86</v>
      </c>
      <c r="C827" s="18">
        <v>18.54</v>
      </c>
      <c r="D827">
        <v>21.21</v>
      </c>
      <c r="E827">
        <v>7.16</v>
      </c>
      <c r="F827">
        <v>0</v>
      </c>
    </row>
    <row r="828" spans="1:6" x14ac:dyDescent="0.35">
      <c r="A828">
        <v>1997</v>
      </c>
      <c r="B828">
        <v>87</v>
      </c>
      <c r="C828" s="18">
        <v>14.94</v>
      </c>
      <c r="D828">
        <v>17.649999999999999</v>
      </c>
      <c r="E828">
        <v>6.71</v>
      </c>
      <c r="F828">
        <v>1.62</v>
      </c>
    </row>
    <row r="829" spans="1:6" x14ac:dyDescent="0.35">
      <c r="A829">
        <v>1997</v>
      </c>
      <c r="B829">
        <v>88</v>
      </c>
      <c r="C829" s="18">
        <v>19.670000000000002</v>
      </c>
      <c r="D829">
        <v>17.350000000000001</v>
      </c>
      <c r="E829">
        <v>3.82</v>
      </c>
      <c r="F829">
        <v>0</v>
      </c>
    </row>
    <row r="830" spans="1:6" x14ac:dyDescent="0.35">
      <c r="A830">
        <v>1997</v>
      </c>
      <c r="B830">
        <v>89</v>
      </c>
      <c r="C830" s="18">
        <v>18.36</v>
      </c>
      <c r="D830">
        <v>18.670000000000002</v>
      </c>
      <c r="E830">
        <v>5.16</v>
      </c>
      <c r="F830">
        <v>0</v>
      </c>
    </row>
    <row r="831" spans="1:6" x14ac:dyDescent="0.35">
      <c r="A831">
        <v>1997</v>
      </c>
      <c r="B831">
        <v>90</v>
      </c>
      <c r="C831" s="18">
        <v>18.36</v>
      </c>
      <c r="D831">
        <v>18.670000000000002</v>
      </c>
      <c r="E831">
        <v>5.16</v>
      </c>
      <c r="F831">
        <v>0</v>
      </c>
    </row>
    <row r="832" spans="1:6" x14ac:dyDescent="0.35">
      <c r="A832">
        <v>1997</v>
      </c>
      <c r="B832">
        <v>91</v>
      </c>
      <c r="C832" s="18">
        <v>5.25</v>
      </c>
      <c r="D832">
        <v>15.15</v>
      </c>
      <c r="E832">
        <v>10.41</v>
      </c>
      <c r="F832">
        <v>0.97</v>
      </c>
    </row>
    <row r="833" spans="1:6" x14ac:dyDescent="0.35">
      <c r="A833">
        <v>1997</v>
      </c>
      <c r="B833">
        <v>92</v>
      </c>
      <c r="C833" s="18">
        <v>15.32</v>
      </c>
      <c r="D833">
        <v>17.03</v>
      </c>
      <c r="E833">
        <v>10.64</v>
      </c>
      <c r="F833">
        <v>0.57999999999999996</v>
      </c>
    </row>
    <row r="834" spans="1:6" x14ac:dyDescent="0.35">
      <c r="A834">
        <v>1997</v>
      </c>
      <c r="B834">
        <v>93</v>
      </c>
      <c r="C834" s="18">
        <v>9.8800000000000008</v>
      </c>
      <c r="D834">
        <v>15.5</v>
      </c>
      <c r="E834">
        <v>7.38</v>
      </c>
      <c r="F834">
        <v>8.3000000000000007</v>
      </c>
    </row>
    <row r="835" spans="1:6" x14ac:dyDescent="0.35">
      <c r="A835">
        <v>1997</v>
      </c>
      <c r="B835">
        <v>94</v>
      </c>
      <c r="C835" s="18">
        <v>3.21</v>
      </c>
      <c r="D835">
        <v>12.89</v>
      </c>
      <c r="E835">
        <v>8.36</v>
      </c>
      <c r="F835">
        <v>4.1900000000000004</v>
      </c>
    </row>
    <row r="836" spans="1:6" x14ac:dyDescent="0.35">
      <c r="A836">
        <v>1997</v>
      </c>
      <c r="B836">
        <v>95</v>
      </c>
      <c r="C836" s="18">
        <v>9.94</v>
      </c>
      <c r="D836">
        <v>32.71</v>
      </c>
      <c r="E836">
        <v>9.84</v>
      </c>
      <c r="F836">
        <v>5.52</v>
      </c>
    </row>
    <row r="837" spans="1:6" x14ac:dyDescent="0.35">
      <c r="A837">
        <v>1997</v>
      </c>
      <c r="B837">
        <v>96</v>
      </c>
      <c r="C837" s="18">
        <v>16.93</v>
      </c>
      <c r="D837">
        <v>16.170000000000002</v>
      </c>
      <c r="E837">
        <v>7.22</v>
      </c>
      <c r="F837">
        <v>0.61</v>
      </c>
    </row>
    <row r="838" spans="1:6" x14ac:dyDescent="0.35">
      <c r="A838">
        <v>1997</v>
      </c>
      <c r="B838">
        <v>97</v>
      </c>
      <c r="C838" s="18">
        <v>20.54</v>
      </c>
      <c r="D838">
        <v>21.6</v>
      </c>
      <c r="E838">
        <v>6.27</v>
      </c>
      <c r="F838">
        <v>0</v>
      </c>
    </row>
    <row r="839" spans="1:6" x14ac:dyDescent="0.35">
      <c r="A839">
        <v>1997</v>
      </c>
      <c r="B839">
        <v>98</v>
      </c>
      <c r="C839" s="18">
        <v>20.8</v>
      </c>
      <c r="D839">
        <v>18.68</v>
      </c>
      <c r="E839">
        <v>5.38</v>
      </c>
      <c r="F839">
        <v>0</v>
      </c>
    </row>
    <row r="840" spans="1:6" x14ac:dyDescent="0.35">
      <c r="A840">
        <v>1997</v>
      </c>
      <c r="B840">
        <v>99</v>
      </c>
      <c r="C840" s="18">
        <v>20.78</v>
      </c>
      <c r="D840">
        <v>20.54</v>
      </c>
      <c r="E840">
        <v>5.14</v>
      </c>
      <c r="F840">
        <v>0.26</v>
      </c>
    </row>
    <row r="841" spans="1:6" x14ac:dyDescent="0.35">
      <c r="A841">
        <v>1997</v>
      </c>
      <c r="B841">
        <v>100</v>
      </c>
      <c r="C841" s="18">
        <v>9.5299999999999994</v>
      </c>
      <c r="D841">
        <v>20.350000000000001</v>
      </c>
      <c r="E841">
        <v>10.039999999999999</v>
      </c>
      <c r="F841">
        <v>2.11</v>
      </c>
    </row>
    <row r="842" spans="1:6" x14ac:dyDescent="0.35">
      <c r="A842">
        <v>1997</v>
      </c>
      <c r="B842">
        <v>101</v>
      </c>
      <c r="C842" s="18">
        <v>15.9</v>
      </c>
      <c r="D842">
        <v>17.149999999999999</v>
      </c>
      <c r="E842">
        <v>9.69</v>
      </c>
      <c r="F842">
        <v>6.04</v>
      </c>
    </row>
    <row r="843" spans="1:6" x14ac:dyDescent="0.35">
      <c r="A843">
        <v>1997</v>
      </c>
      <c r="B843">
        <v>102</v>
      </c>
      <c r="C843" s="18">
        <v>17.239999999999998</v>
      </c>
      <c r="D843">
        <v>15.55</v>
      </c>
      <c r="E843">
        <v>7.95</v>
      </c>
      <c r="F843">
        <v>3.77</v>
      </c>
    </row>
    <row r="844" spans="1:6" x14ac:dyDescent="0.35">
      <c r="A844">
        <v>1997</v>
      </c>
      <c r="B844">
        <v>103</v>
      </c>
      <c r="C844" s="18">
        <v>21.07</v>
      </c>
      <c r="D844">
        <v>19.82</v>
      </c>
      <c r="E844">
        <v>6.63</v>
      </c>
      <c r="F844">
        <v>0</v>
      </c>
    </row>
    <row r="845" spans="1:6" x14ac:dyDescent="0.35">
      <c r="A845">
        <v>1997</v>
      </c>
      <c r="B845">
        <v>104</v>
      </c>
      <c r="C845" s="18">
        <v>14.92</v>
      </c>
      <c r="D845">
        <v>20.64</v>
      </c>
      <c r="E845">
        <v>10.15</v>
      </c>
      <c r="F845">
        <v>0</v>
      </c>
    </row>
    <row r="846" spans="1:6" x14ac:dyDescent="0.35">
      <c r="A846">
        <v>1997</v>
      </c>
      <c r="B846">
        <v>105</v>
      </c>
      <c r="C846" s="18">
        <v>2.44</v>
      </c>
      <c r="D846">
        <v>17.22</v>
      </c>
      <c r="E846">
        <v>11.45</v>
      </c>
      <c r="F846">
        <v>5.25</v>
      </c>
    </row>
    <row r="847" spans="1:6" x14ac:dyDescent="0.35">
      <c r="A847">
        <v>1997</v>
      </c>
      <c r="B847">
        <v>106</v>
      </c>
      <c r="C847" s="18">
        <v>17.71</v>
      </c>
      <c r="D847">
        <v>19.89</v>
      </c>
      <c r="E847">
        <v>9.5399999999999991</v>
      </c>
      <c r="F847">
        <v>2.31</v>
      </c>
    </row>
    <row r="848" spans="1:6" x14ac:dyDescent="0.35">
      <c r="A848">
        <v>1997</v>
      </c>
      <c r="B848">
        <v>107</v>
      </c>
      <c r="C848" s="18">
        <v>20.67</v>
      </c>
      <c r="D848">
        <v>15.14</v>
      </c>
      <c r="E848">
        <v>4.1900000000000004</v>
      </c>
      <c r="F848">
        <v>0.01</v>
      </c>
    </row>
    <row r="849" spans="1:6" x14ac:dyDescent="0.35">
      <c r="A849">
        <v>1997</v>
      </c>
      <c r="B849">
        <v>108</v>
      </c>
      <c r="C849" s="18">
        <v>21.48</v>
      </c>
      <c r="D849">
        <v>18.5</v>
      </c>
      <c r="E849">
        <v>3.87</v>
      </c>
      <c r="F849">
        <v>0.09</v>
      </c>
    </row>
    <row r="850" spans="1:6" x14ac:dyDescent="0.35">
      <c r="A850">
        <v>1997</v>
      </c>
      <c r="B850">
        <v>109</v>
      </c>
      <c r="C850" s="18">
        <v>21.47</v>
      </c>
      <c r="D850">
        <v>18.45</v>
      </c>
      <c r="E850">
        <v>6.48</v>
      </c>
      <c r="F850">
        <v>0.01</v>
      </c>
    </row>
    <row r="851" spans="1:6" x14ac:dyDescent="0.35">
      <c r="A851">
        <v>1997</v>
      </c>
      <c r="B851">
        <v>110</v>
      </c>
      <c r="C851" s="18">
        <v>1.47</v>
      </c>
      <c r="D851">
        <v>12.61</v>
      </c>
      <c r="E851">
        <v>9.0500000000000007</v>
      </c>
      <c r="F851">
        <v>8.4600000000000009</v>
      </c>
    </row>
    <row r="852" spans="1:6" x14ac:dyDescent="0.35">
      <c r="A852">
        <v>1997</v>
      </c>
      <c r="B852">
        <v>111</v>
      </c>
      <c r="C852" s="18">
        <v>9.8000000000000007</v>
      </c>
      <c r="D852">
        <v>14.85</v>
      </c>
      <c r="E852">
        <v>6.17</v>
      </c>
      <c r="F852">
        <v>9.33</v>
      </c>
    </row>
    <row r="853" spans="1:6" x14ac:dyDescent="0.35">
      <c r="A853">
        <v>1997</v>
      </c>
      <c r="B853">
        <v>112</v>
      </c>
      <c r="C853" s="18">
        <v>21.65</v>
      </c>
      <c r="D853">
        <v>19.96</v>
      </c>
      <c r="E853">
        <v>5.0599999999999996</v>
      </c>
      <c r="F853">
        <v>0.01</v>
      </c>
    </row>
    <row r="854" spans="1:6" x14ac:dyDescent="0.35">
      <c r="A854">
        <v>1997</v>
      </c>
      <c r="B854">
        <v>113</v>
      </c>
      <c r="C854" s="18">
        <v>18.649999999999999</v>
      </c>
      <c r="D854">
        <v>19.16</v>
      </c>
      <c r="E854">
        <v>9.41</v>
      </c>
      <c r="F854">
        <v>2.29</v>
      </c>
    </row>
    <row r="855" spans="1:6" x14ac:dyDescent="0.35">
      <c r="A855">
        <v>1997</v>
      </c>
      <c r="B855">
        <v>114</v>
      </c>
      <c r="C855" s="18">
        <v>11.26</v>
      </c>
      <c r="D855">
        <v>16.649999999999999</v>
      </c>
      <c r="E855">
        <v>8.2200000000000006</v>
      </c>
      <c r="F855">
        <v>2.66</v>
      </c>
    </row>
    <row r="856" spans="1:6" x14ac:dyDescent="0.35">
      <c r="A856">
        <v>1997</v>
      </c>
      <c r="B856">
        <v>115</v>
      </c>
      <c r="C856" s="18">
        <v>17.190000000000001</v>
      </c>
      <c r="D856">
        <v>18.079999999999998</v>
      </c>
      <c r="E856">
        <v>7.53</v>
      </c>
      <c r="F856">
        <v>3.41</v>
      </c>
    </row>
    <row r="857" spans="1:6" x14ac:dyDescent="0.35">
      <c r="A857">
        <v>1997</v>
      </c>
      <c r="B857">
        <v>116</v>
      </c>
      <c r="C857" s="18">
        <v>16.22</v>
      </c>
      <c r="D857">
        <v>18.3</v>
      </c>
      <c r="E857">
        <v>7.3</v>
      </c>
      <c r="F857">
        <v>0.84</v>
      </c>
    </row>
    <row r="858" spans="1:6" x14ac:dyDescent="0.35">
      <c r="A858">
        <v>1997</v>
      </c>
      <c r="B858">
        <v>117</v>
      </c>
      <c r="C858" s="18">
        <v>16.350000000000001</v>
      </c>
      <c r="D858">
        <v>17.600000000000001</v>
      </c>
      <c r="E858">
        <v>7.91</v>
      </c>
      <c r="F858">
        <v>7.76</v>
      </c>
    </row>
    <row r="859" spans="1:6" x14ac:dyDescent="0.35">
      <c r="A859">
        <v>1997</v>
      </c>
      <c r="B859">
        <v>118</v>
      </c>
      <c r="C859" s="18">
        <v>6.32</v>
      </c>
      <c r="D859">
        <v>18.690000000000001</v>
      </c>
      <c r="E859">
        <v>11</v>
      </c>
      <c r="F859">
        <v>11.88</v>
      </c>
    </row>
    <row r="860" spans="1:6" x14ac:dyDescent="0.35">
      <c r="A860">
        <v>1997</v>
      </c>
      <c r="B860">
        <v>119</v>
      </c>
      <c r="C860" s="18">
        <v>19.510000000000002</v>
      </c>
      <c r="D860">
        <v>20.12</v>
      </c>
      <c r="E860">
        <v>8.92</v>
      </c>
      <c r="F860">
        <v>0.77</v>
      </c>
    </row>
    <row r="861" spans="1:6" x14ac:dyDescent="0.35">
      <c r="A861">
        <v>1997</v>
      </c>
      <c r="B861">
        <v>120</v>
      </c>
      <c r="C861" s="18">
        <v>21.73</v>
      </c>
      <c r="D861">
        <v>19.53</v>
      </c>
      <c r="E861">
        <v>6.85</v>
      </c>
      <c r="F861">
        <v>0.25</v>
      </c>
    </row>
    <row r="862" spans="1:6" x14ac:dyDescent="0.35">
      <c r="A862">
        <v>1997</v>
      </c>
      <c r="B862">
        <v>121</v>
      </c>
      <c r="C862" s="18">
        <v>18.04</v>
      </c>
      <c r="D862">
        <v>20.23</v>
      </c>
      <c r="E862">
        <v>7.19</v>
      </c>
      <c r="F862">
        <v>0.15</v>
      </c>
    </row>
    <row r="863" spans="1:6" x14ac:dyDescent="0.35">
      <c r="A863">
        <v>1997</v>
      </c>
      <c r="B863">
        <v>122</v>
      </c>
      <c r="C863" s="18">
        <v>17.64</v>
      </c>
      <c r="D863">
        <v>19.2</v>
      </c>
      <c r="E863">
        <v>8.6</v>
      </c>
      <c r="F863">
        <v>2.99</v>
      </c>
    </row>
    <row r="864" spans="1:6" x14ac:dyDescent="0.35">
      <c r="A864">
        <v>1997</v>
      </c>
      <c r="B864">
        <v>123</v>
      </c>
      <c r="C864" s="18">
        <v>21.14</v>
      </c>
      <c r="D864">
        <v>19.29</v>
      </c>
      <c r="E864">
        <v>6.19</v>
      </c>
      <c r="F864">
        <v>3.48</v>
      </c>
    </row>
    <row r="865" spans="1:6" x14ac:dyDescent="0.35">
      <c r="A865">
        <v>1997</v>
      </c>
      <c r="B865">
        <v>124</v>
      </c>
      <c r="C865" s="18">
        <v>22.66</v>
      </c>
      <c r="D865">
        <v>18.87</v>
      </c>
      <c r="E865">
        <v>7.05</v>
      </c>
      <c r="F865">
        <v>0</v>
      </c>
    </row>
    <row r="866" spans="1:6" x14ac:dyDescent="0.35">
      <c r="A866">
        <v>1997</v>
      </c>
      <c r="B866">
        <v>125</v>
      </c>
      <c r="C866" s="18">
        <v>23.62</v>
      </c>
      <c r="D866">
        <v>21.42</v>
      </c>
      <c r="E866">
        <v>6.81</v>
      </c>
      <c r="F866">
        <v>0</v>
      </c>
    </row>
    <row r="867" spans="1:6" x14ac:dyDescent="0.35">
      <c r="A867">
        <v>1997</v>
      </c>
      <c r="B867">
        <v>126</v>
      </c>
      <c r="C867" s="18">
        <v>14.47</v>
      </c>
      <c r="D867">
        <v>20.21</v>
      </c>
      <c r="E867">
        <v>9.86</v>
      </c>
      <c r="F867">
        <v>0.48</v>
      </c>
    </row>
    <row r="868" spans="1:6" x14ac:dyDescent="0.35">
      <c r="A868">
        <v>1997</v>
      </c>
      <c r="B868">
        <v>127</v>
      </c>
      <c r="C868" s="18">
        <v>21.02</v>
      </c>
      <c r="D868">
        <v>20.91</v>
      </c>
      <c r="E868">
        <v>11.09</v>
      </c>
      <c r="F868">
        <v>0</v>
      </c>
    </row>
    <row r="869" spans="1:6" x14ac:dyDescent="0.35">
      <c r="A869">
        <v>1997</v>
      </c>
      <c r="B869">
        <v>128</v>
      </c>
      <c r="C869" s="18">
        <v>14.71</v>
      </c>
      <c r="D869">
        <v>19.579999999999998</v>
      </c>
      <c r="E869">
        <v>11.67</v>
      </c>
      <c r="F869">
        <v>5.38</v>
      </c>
    </row>
    <row r="870" spans="1:6" x14ac:dyDescent="0.35">
      <c r="A870">
        <v>1997</v>
      </c>
      <c r="B870">
        <v>129</v>
      </c>
      <c r="C870" s="18">
        <v>20.23</v>
      </c>
      <c r="D870">
        <v>18.71</v>
      </c>
      <c r="E870">
        <v>8.2899999999999991</v>
      </c>
      <c r="F870">
        <v>4.79</v>
      </c>
    </row>
    <row r="871" spans="1:6" x14ac:dyDescent="0.35">
      <c r="A871">
        <v>1997</v>
      </c>
      <c r="B871">
        <v>130</v>
      </c>
      <c r="C871" s="18">
        <v>22.97</v>
      </c>
      <c r="D871">
        <v>18.37</v>
      </c>
      <c r="E871">
        <v>5.52</v>
      </c>
      <c r="F871">
        <v>0.65</v>
      </c>
    </row>
    <row r="872" spans="1:6" x14ac:dyDescent="0.35">
      <c r="A872">
        <v>1997</v>
      </c>
      <c r="B872">
        <v>131</v>
      </c>
      <c r="C872" s="18">
        <v>24.18</v>
      </c>
      <c r="D872">
        <v>19.96</v>
      </c>
      <c r="E872">
        <v>8.2799999999999994</v>
      </c>
      <c r="F872">
        <v>0.54</v>
      </c>
    </row>
    <row r="873" spans="1:6" x14ac:dyDescent="0.35">
      <c r="A873">
        <v>1997</v>
      </c>
      <c r="B873">
        <v>132</v>
      </c>
      <c r="C873" s="18">
        <v>20.63</v>
      </c>
      <c r="D873">
        <v>20.350000000000001</v>
      </c>
      <c r="E873">
        <v>6.62</v>
      </c>
      <c r="F873">
        <v>1.6</v>
      </c>
    </row>
    <row r="874" spans="1:6" x14ac:dyDescent="0.35">
      <c r="A874">
        <v>1997</v>
      </c>
      <c r="B874">
        <v>133</v>
      </c>
      <c r="C874" s="18">
        <v>24.23</v>
      </c>
      <c r="D874">
        <v>21.71</v>
      </c>
      <c r="E874">
        <v>5.72</v>
      </c>
      <c r="F874">
        <v>0.01</v>
      </c>
    </row>
    <row r="875" spans="1:6" x14ac:dyDescent="0.35">
      <c r="A875">
        <v>1997</v>
      </c>
      <c r="B875">
        <v>134</v>
      </c>
      <c r="C875" s="18">
        <v>19.66</v>
      </c>
      <c r="D875">
        <v>21.51</v>
      </c>
      <c r="E875">
        <v>10.76</v>
      </c>
      <c r="F875">
        <v>5.43</v>
      </c>
    </row>
    <row r="876" spans="1:6" x14ac:dyDescent="0.35">
      <c r="A876">
        <v>1997</v>
      </c>
      <c r="B876">
        <v>135</v>
      </c>
      <c r="C876" s="18">
        <v>21.1</v>
      </c>
      <c r="D876">
        <v>23.09</v>
      </c>
      <c r="E876">
        <v>9.4</v>
      </c>
      <c r="F876">
        <v>1.89</v>
      </c>
    </row>
    <row r="877" spans="1:6" x14ac:dyDescent="0.35">
      <c r="A877">
        <v>1997</v>
      </c>
      <c r="B877">
        <v>136</v>
      </c>
      <c r="C877" s="18">
        <v>24.42</v>
      </c>
      <c r="D877">
        <v>24.85</v>
      </c>
      <c r="E877">
        <v>9.91</v>
      </c>
      <c r="F877">
        <v>0</v>
      </c>
    </row>
    <row r="878" spans="1:6" x14ac:dyDescent="0.35">
      <c r="A878">
        <v>1997</v>
      </c>
      <c r="B878">
        <v>137</v>
      </c>
      <c r="C878" s="18">
        <v>24.56</v>
      </c>
      <c r="D878">
        <v>26.23</v>
      </c>
      <c r="E878">
        <v>9.43</v>
      </c>
      <c r="F878">
        <v>0</v>
      </c>
    </row>
    <row r="879" spans="1:6" x14ac:dyDescent="0.35">
      <c r="A879">
        <v>1997</v>
      </c>
      <c r="B879">
        <v>138</v>
      </c>
      <c r="C879" s="18">
        <v>6.26</v>
      </c>
      <c r="D879">
        <v>23.18</v>
      </c>
      <c r="E879">
        <v>12.79</v>
      </c>
      <c r="F879">
        <v>7.0000000000000007E-2</v>
      </c>
    </row>
    <row r="880" spans="1:6" x14ac:dyDescent="0.35">
      <c r="A880">
        <v>1997</v>
      </c>
      <c r="B880">
        <v>139</v>
      </c>
      <c r="C880" s="18">
        <v>1.86</v>
      </c>
      <c r="D880">
        <v>16.03</v>
      </c>
      <c r="E880">
        <v>11.74</v>
      </c>
      <c r="F880">
        <v>3.9</v>
      </c>
    </row>
    <row r="881" spans="1:6" x14ac:dyDescent="0.35">
      <c r="A881">
        <v>1997</v>
      </c>
      <c r="B881">
        <v>140</v>
      </c>
      <c r="C881" s="18">
        <v>23.84</v>
      </c>
      <c r="D881">
        <v>24.06</v>
      </c>
      <c r="E881">
        <v>10.73</v>
      </c>
      <c r="F881">
        <v>0</v>
      </c>
    </row>
    <row r="882" spans="1:6" x14ac:dyDescent="0.35">
      <c r="A882">
        <v>1997</v>
      </c>
      <c r="B882">
        <v>141</v>
      </c>
      <c r="C882" s="18">
        <v>24.29</v>
      </c>
      <c r="D882">
        <v>26.54</v>
      </c>
      <c r="E882">
        <v>12.9</v>
      </c>
      <c r="F882">
        <v>0</v>
      </c>
    </row>
    <row r="883" spans="1:6" x14ac:dyDescent="0.35">
      <c r="A883">
        <v>1997</v>
      </c>
      <c r="B883">
        <v>142</v>
      </c>
      <c r="C883" s="18">
        <v>24.34</v>
      </c>
      <c r="D883">
        <v>28.46</v>
      </c>
      <c r="E883">
        <v>14.71</v>
      </c>
      <c r="F883">
        <v>0</v>
      </c>
    </row>
    <row r="884" spans="1:6" x14ac:dyDescent="0.35">
      <c r="A884">
        <v>1997</v>
      </c>
      <c r="B884">
        <v>143</v>
      </c>
      <c r="C884" s="18">
        <v>23.79</v>
      </c>
      <c r="D884">
        <v>28.76</v>
      </c>
      <c r="E884">
        <v>16.47</v>
      </c>
      <c r="F884">
        <v>0</v>
      </c>
    </row>
    <row r="885" spans="1:6" x14ac:dyDescent="0.35">
      <c r="A885">
        <v>1997</v>
      </c>
      <c r="B885">
        <v>144</v>
      </c>
      <c r="C885" s="18">
        <v>22.31</v>
      </c>
      <c r="D885">
        <v>29.83</v>
      </c>
      <c r="E885">
        <v>15.73</v>
      </c>
      <c r="F885">
        <v>0</v>
      </c>
    </row>
    <row r="886" spans="1:6" x14ac:dyDescent="0.35">
      <c r="A886">
        <v>1997</v>
      </c>
      <c r="B886">
        <v>145</v>
      </c>
      <c r="C886" s="18">
        <v>24.34</v>
      </c>
      <c r="D886">
        <v>30.45</v>
      </c>
      <c r="E886">
        <v>13.91</v>
      </c>
      <c r="F886">
        <v>0.15</v>
      </c>
    </row>
    <row r="887" spans="1:6" x14ac:dyDescent="0.35">
      <c r="A887">
        <v>1997</v>
      </c>
      <c r="B887">
        <v>146</v>
      </c>
      <c r="C887" s="18">
        <v>24.28</v>
      </c>
      <c r="D887">
        <v>29.14</v>
      </c>
      <c r="E887">
        <v>12.81</v>
      </c>
      <c r="F887">
        <v>0</v>
      </c>
    </row>
    <row r="888" spans="1:6" x14ac:dyDescent="0.35">
      <c r="A888">
        <v>1997</v>
      </c>
      <c r="B888">
        <v>147</v>
      </c>
      <c r="C888" s="18">
        <v>24.93</v>
      </c>
      <c r="D888">
        <v>27.14</v>
      </c>
      <c r="E888">
        <v>11.06</v>
      </c>
      <c r="F888">
        <v>0</v>
      </c>
    </row>
    <row r="889" spans="1:6" x14ac:dyDescent="0.35">
      <c r="A889">
        <v>1997</v>
      </c>
      <c r="B889">
        <v>148</v>
      </c>
      <c r="C889" s="18">
        <v>24.77</v>
      </c>
      <c r="D889">
        <v>30.01</v>
      </c>
      <c r="E889">
        <v>10.85</v>
      </c>
      <c r="F889">
        <v>0.05</v>
      </c>
    </row>
    <row r="890" spans="1:6" x14ac:dyDescent="0.35">
      <c r="A890">
        <v>1997</v>
      </c>
      <c r="B890">
        <v>149</v>
      </c>
      <c r="C890" s="18">
        <v>25.08</v>
      </c>
      <c r="D890">
        <v>34.159999999999997</v>
      </c>
      <c r="E890">
        <v>14.25</v>
      </c>
      <c r="F890">
        <v>0</v>
      </c>
    </row>
    <row r="891" spans="1:6" x14ac:dyDescent="0.35">
      <c r="A891">
        <v>1997</v>
      </c>
      <c r="B891">
        <v>150</v>
      </c>
      <c r="C891" s="18">
        <v>23.12</v>
      </c>
      <c r="D891">
        <v>34.5</v>
      </c>
      <c r="E891">
        <v>15.62</v>
      </c>
      <c r="F891">
        <v>0.33</v>
      </c>
    </row>
    <row r="892" spans="1:6" x14ac:dyDescent="0.35">
      <c r="A892">
        <v>1997</v>
      </c>
      <c r="B892">
        <v>151</v>
      </c>
      <c r="C892" s="18">
        <v>23.12</v>
      </c>
      <c r="D892">
        <v>34.5</v>
      </c>
      <c r="E892">
        <v>15.62</v>
      </c>
      <c r="F892">
        <v>0.33</v>
      </c>
    </row>
    <row r="893" spans="1:6" x14ac:dyDescent="0.35">
      <c r="A893">
        <v>1997</v>
      </c>
      <c r="B893">
        <v>152</v>
      </c>
      <c r="C893" s="18">
        <v>25.35</v>
      </c>
      <c r="D893">
        <v>29.12</v>
      </c>
      <c r="E893">
        <v>14.21</v>
      </c>
      <c r="F893">
        <v>0.01</v>
      </c>
    </row>
    <row r="894" spans="1:6" x14ac:dyDescent="0.35">
      <c r="A894">
        <v>1997</v>
      </c>
      <c r="B894">
        <v>153</v>
      </c>
      <c r="C894" s="18">
        <v>23.73</v>
      </c>
      <c r="D894">
        <v>28.37</v>
      </c>
      <c r="E894">
        <v>13.39</v>
      </c>
      <c r="F894">
        <v>0</v>
      </c>
    </row>
    <row r="895" spans="1:6" x14ac:dyDescent="0.35">
      <c r="A895">
        <v>1997</v>
      </c>
      <c r="B895">
        <v>154</v>
      </c>
      <c r="C895" s="18">
        <v>25.5</v>
      </c>
      <c r="D895">
        <v>29.11</v>
      </c>
      <c r="E895">
        <v>11.44</v>
      </c>
      <c r="F895">
        <v>0</v>
      </c>
    </row>
    <row r="896" spans="1:6" x14ac:dyDescent="0.35">
      <c r="A896">
        <v>1997</v>
      </c>
      <c r="B896">
        <v>155</v>
      </c>
      <c r="C896" s="18">
        <v>24.88</v>
      </c>
      <c r="D896">
        <v>29</v>
      </c>
      <c r="E896">
        <v>14.2</v>
      </c>
      <c r="F896">
        <v>0</v>
      </c>
    </row>
    <row r="897" spans="1:6" x14ac:dyDescent="0.35">
      <c r="A897">
        <v>1997</v>
      </c>
      <c r="B897">
        <v>156</v>
      </c>
      <c r="C897" s="18">
        <v>20.04</v>
      </c>
      <c r="D897">
        <v>25.04</v>
      </c>
      <c r="E897">
        <v>13.59</v>
      </c>
      <c r="F897">
        <v>3.04</v>
      </c>
    </row>
    <row r="898" spans="1:6" x14ac:dyDescent="0.35">
      <c r="A898">
        <v>1997</v>
      </c>
      <c r="B898">
        <v>157</v>
      </c>
      <c r="C898" s="18">
        <v>25.01</v>
      </c>
      <c r="D898">
        <v>27.29</v>
      </c>
      <c r="E898">
        <v>11.89</v>
      </c>
      <c r="F898">
        <v>0.05</v>
      </c>
    </row>
    <row r="899" spans="1:6" x14ac:dyDescent="0.35">
      <c r="A899">
        <v>1997</v>
      </c>
      <c r="B899">
        <v>158</v>
      </c>
      <c r="C899" s="18">
        <v>24.2</v>
      </c>
      <c r="D899">
        <v>29.77</v>
      </c>
      <c r="E899">
        <v>11.63</v>
      </c>
      <c r="F899">
        <v>0.02</v>
      </c>
    </row>
    <row r="900" spans="1:6" x14ac:dyDescent="0.35">
      <c r="A900">
        <v>1997</v>
      </c>
      <c r="B900">
        <v>159</v>
      </c>
      <c r="C900" s="18">
        <v>24.89</v>
      </c>
      <c r="D900">
        <v>30.77</v>
      </c>
      <c r="E900">
        <v>14.3</v>
      </c>
      <c r="F900">
        <v>0</v>
      </c>
    </row>
    <row r="901" spans="1:6" x14ac:dyDescent="0.35">
      <c r="A901">
        <v>1997</v>
      </c>
      <c r="B901">
        <v>160</v>
      </c>
      <c r="C901" s="18">
        <v>24.77</v>
      </c>
      <c r="D901">
        <v>32.630000000000003</v>
      </c>
      <c r="E901">
        <v>13.99</v>
      </c>
      <c r="F901">
        <v>0</v>
      </c>
    </row>
    <row r="902" spans="1:6" x14ac:dyDescent="0.35">
      <c r="A902">
        <v>1997</v>
      </c>
      <c r="B902">
        <v>161</v>
      </c>
      <c r="C902" s="18">
        <v>24.83</v>
      </c>
      <c r="D902">
        <v>34.340000000000003</v>
      </c>
      <c r="E902">
        <v>15.5</v>
      </c>
      <c r="F902">
        <v>0</v>
      </c>
    </row>
    <row r="903" spans="1:6" x14ac:dyDescent="0.35">
      <c r="A903">
        <v>1997</v>
      </c>
      <c r="B903">
        <v>162</v>
      </c>
      <c r="C903" s="18">
        <v>24.75</v>
      </c>
      <c r="D903">
        <v>37.520000000000003</v>
      </c>
      <c r="E903">
        <v>18.87</v>
      </c>
      <c r="F903">
        <v>0</v>
      </c>
    </row>
    <row r="904" spans="1:6" x14ac:dyDescent="0.35">
      <c r="A904">
        <v>1997</v>
      </c>
      <c r="B904">
        <v>163</v>
      </c>
      <c r="C904" s="18">
        <v>24.45</v>
      </c>
      <c r="D904">
        <v>38.54</v>
      </c>
      <c r="E904">
        <v>21.69</v>
      </c>
      <c r="F904">
        <v>0</v>
      </c>
    </row>
    <row r="905" spans="1:6" x14ac:dyDescent="0.35">
      <c r="A905">
        <v>1997</v>
      </c>
      <c r="B905">
        <v>164</v>
      </c>
      <c r="C905" s="18">
        <v>24.5</v>
      </c>
      <c r="D905">
        <v>35.11</v>
      </c>
      <c r="E905">
        <v>20.98</v>
      </c>
      <c r="F905">
        <v>0</v>
      </c>
    </row>
    <row r="906" spans="1:6" x14ac:dyDescent="0.35">
      <c r="A906">
        <v>1997</v>
      </c>
      <c r="B906">
        <v>165</v>
      </c>
      <c r="C906" s="18">
        <v>24.83</v>
      </c>
      <c r="D906">
        <v>32.17</v>
      </c>
      <c r="E906">
        <v>19.09</v>
      </c>
      <c r="F906">
        <v>0.01</v>
      </c>
    </row>
    <row r="907" spans="1:6" x14ac:dyDescent="0.35">
      <c r="A907">
        <v>1997</v>
      </c>
      <c r="B907">
        <v>166</v>
      </c>
      <c r="C907" s="18">
        <v>25.11</v>
      </c>
      <c r="D907">
        <v>32.270000000000003</v>
      </c>
      <c r="E907">
        <v>17.170000000000002</v>
      </c>
      <c r="F907">
        <v>0</v>
      </c>
    </row>
    <row r="908" spans="1:6" x14ac:dyDescent="0.35">
      <c r="A908">
        <v>1997</v>
      </c>
      <c r="B908">
        <v>167</v>
      </c>
      <c r="C908" s="18">
        <v>14.4</v>
      </c>
      <c r="D908">
        <v>30.74</v>
      </c>
      <c r="E908">
        <v>16.350000000000001</v>
      </c>
      <c r="F908">
        <v>0.73</v>
      </c>
    </row>
    <row r="909" spans="1:6" x14ac:dyDescent="0.35">
      <c r="A909">
        <v>1997</v>
      </c>
      <c r="B909">
        <v>168</v>
      </c>
      <c r="C909" s="18">
        <v>23.24</v>
      </c>
      <c r="D909">
        <v>30.83</v>
      </c>
      <c r="E909">
        <v>16.34</v>
      </c>
      <c r="F909">
        <v>0.61</v>
      </c>
    </row>
    <row r="910" spans="1:6" x14ac:dyDescent="0.35">
      <c r="A910">
        <v>1997</v>
      </c>
      <c r="B910">
        <v>169</v>
      </c>
      <c r="C910" s="18">
        <v>24.92</v>
      </c>
      <c r="D910">
        <v>33.340000000000003</v>
      </c>
      <c r="E910">
        <v>16.510000000000002</v>
      </c>
      <c r="F910">
        <v>0</v>
      </c>
    </row>
    <row r="911" spans="1:6" x14ac:dyDescent="0.35">
      <c r="A911">
        <v>1997</v>
      </c>
      <c r="B911">
        <v>170</v>
      </c>
      <c r="C911" s="18">
        <v>25.57</v>
      </c>
      <c r="D911">
        <v>35.950000000000003</v>
      </c>
      <c r="E911">
        <v>17.48</v>
      </c>
      <c r="F911">
        <v>0</v>
      </c>
    </row>
    <row r="912" spans="1:6" x14ac:dyDescent="0.35">
      <c r="A912">
        <v>1997</v>
      </c>
      <c r="B912">
        <v>171</v>
      </c>
      <c r="C912" s="18">
        <v>25.54</v>
      </c>
      <c r="D912">
        <v>38.76</v>
      </c>
      <c r="E912">
        <v>18.95</v>
      </c>
      <c r="F912">
        <v>0</v>
      </c>
    </row>
    <row r="913" spans="1:6" x14ac:dyDescent="0.35">
      <c r="A913">
        <v>1997</v>
      </c>
      <c r="B913">
        <v>172</v>
      </c>
      <c r="C913" s="18">
        <v>25.25</v>
      </c>
      <c r="D913">
        <v>38.71</v>
      </c>
      <c r="E913">
        <v>18.940000000000001</v>
      </c>
      <c r="F913">
        <v>0</v>
      </c>
    </row>
    <row r="914" spans="1:6" x14ac:dyDescent="0.35">
      <c r="A914">
        <v>1997</v>
      </c>
      <c r="B914">
        <v>173</v>
      </c>
      <c r="C914" s="18">
        <v>25.84</v>
      </c>
      <c r="D914">
        <v>33.76</v>
      </c>
      <c r="E914">
        <v>18.82</v>
      </c>
      <c r="F914">
        <v>0</v>
      </c>
    </row>
    <row r="915" spans="1:6" x14ac:dyDescent="0.35">
      <c r="A915">
        <v>1997</v>
      </c>
      <c r="B915">
        <v>174</v>
      </c>
      <c r="C915" s="18">
        <v>25.26</v>
      </c>
      <c r="D915">
        <v>35.590000000000003</v>
      </c>
      <c r="E915">
        <v>19.21</v>
      </c>
      <c r="F915">
        <v>0</v>
      </c>
    </row>
    <row r="916" spans="1:6" x14ac:dyDescent="0.35">
      <c r="A916">
        <v>1997</v>
      </c>
      <c r="B916">
        <v>175</v>
      </c>
      <c r="C916" s="18">
        <v>24.42</v>
      </c>
      <c r="D916">
        <v>36.69</v>
      </c>
      <c r="E916">
        <v>18.05</v>
      </c>
      <c r="F916">
        <v>0</v>
      </c>
    </row>
    <row r="917" spans="1:6" x14ac:dyDescent="0.35">
      <c r="A917">
        <v>1997</v>
      </c>
      <c r="B917">
        <v>176</v>
      </c>
      <c r="C917" s="18">
        <v>24.87</v>
      </c>
      <c r="D917">
        <v>38.590000000000003</v>
      </c>
      <c r="E917">
        <v>20.82</v>
      </c>
      <c r="F917">
        <v>0</v>
      </c>
    </row>
    <row r="918" spans="1:6" x14ac:dyDescent="0.35">
      <c r="A918">
        <v>1997</v>
      </c>
      <c r="B918">
        <v>177</v>
      </c>
      <c r="C918" s="18">
        <v>25.12</v>
      </c>
      <c r="D918">
        <v>34.549999999999997</v>
      </c>
      <c r="E918">
        <v>18.03</v>
      </c>
      <c r="F918">
        <v>0</v>
      </c>
    </row>
    <row r="919" spans="1:6" x14ac:dyDescent="0.35">
      <c r="A919">
        <v>1997</v>
      </c>
      <c r="B919">
        <v>178</v>
      </c>
      <c r="C919" s="18">
        <v>23.76</v>
      </c>
      <c r="D919">
        <v>32.46</v>
      </c>
      <c r="E919">
        <v>15.97</v>
      </c>
      <c r="F919">
        <v>0.06</v>
      </c>
    </row>
    <row r="920" spans="1:6" x14ac:dyDescent="0.35">
      <c r="A920">
        <v>1997</v>
      </c>
      <c r="B920">
        <v>179</v>
      </c>
      <c r="C920" s="18">
        <v>25.27</v>
      </c>
      <c r="D920">
        <v>36.49</v>
      </c>
      <c r="E920">
        <v>17.5</v>
      </c>
      <c r="F920">
        <v>0</v>
      </c>
    </row>
    <row r="921" spans="1:6" x14ac:dyDescent="0.35">
      <c r="A921">
        <v>1997</v>
      </c>
      <c r="B921">
        <v>180</v>
      </c>
      <c r="C921" s="18">
        <v>23.81</v>
      </c>
      <c r="D921">
        <v>36.450000000000003</v>
      </c>
      <c r="E921">
        <v>18.41</v>
      </c>
      <c r="F921">
        <v>0.01</v>
      </c>
    </row>
    <row r="922" spans="1:6" x14ac:dyDescent="0.35">
      <c r="A922">
        <v>1997</v>
      </c>
      <c r="B922">
        <v>181</v>
      </c>
      <c r="C922" s="18">
        <v>22.96</v>
      </c>
      <c r="D922">
        <v>32.200000000000003</v>
      </c>
      <c r="E922">
        <v>16.48</v>
      </c>
      <c r="F922">
        <v>0.16</v>
      </c>
    </row>
    <row r="923" spans="1:6" x14ac:dyDescent="0.35">
      <c r="A923">
        <v>1997</v>
      </c>
      <c r="B923">
        <v>182</v>
      </c>
      <c r="C923" s="18">
        <v>23.66</v>
      </c>
      <c r="D923">
        <v>32.99</v>
      </c>
      <c r="E923">
        <v>16.260000000000002</v>
      </c>
      <c r="F923">
        <v>0</v>
      </c>
    </row>
    <row r="924" spans="1:6" x14ac:dyDescent="0.35">
      <c r="A924">
        <v>1997</v>
      </c>
      <c r="B924">
        <v>183</v>
      </c>
      <c r="C924" s="18">
        <v>24.91</v>
      </c>
      <c r="D924">
        <v>34.67</v>
      </c>
      <c r="E924">
        <v>15.59</v>
      </c>
      <c r="F924">
        <v>0</v>
      </c>
    </row>
    <row r="925" spans="1:6" x14ac:dyDescent="0.35">
      <c r="A925">
        <v>1997</v>
      </c>
      <c r="B925">
        <v>184</v>
      </c>
      <c r="C925" s="18">
        <v>24.98</v>
      </c>
      <c r="D925">
        <v>35.71</v>
      </c>
      <c r="E925">
        <v>16.829999999999998</v>
      </c>
      <c r="F925">
        <v>0</v>
      </c>
    </row>
    <row r="926" spans="1:6" x14ac:dyDescent="0.35">
      <c r="A926">
        <v>1997</v>
      </c>
      <c r="B926">
        <v>185</v>
      </c>
      <c r="C926" s="18">
        <v>24.73</v>
      </c>
      <c r="D926">
        <v>37.1</v>
      </c>
      <c r="E926">
        <v>19.350000000000001</v>
      </c>
      <c r="F926">
        <v>0</v>
      </c>
    </row>
    <row r="927" spans="1:6" x14ac:dyDescent="0.35">
      <c r="A927">
        <v>1997</v>
      </c>
      <c r="B927">
        <v>186</v>
      </c>
      <c r="C927" s="18">
        <v>24.73</v>
      </c>
      <c r="D927">
        <v>39.33</v>
      </c>
      <c r="E927">
        <v>19.57</v>
      </c>
      <c r="F927">
        <v>0</v>
      </c>
    </row>
    <row r="928" spans="1:6" x14ac:dyDescent="0.35">
      <c r="A928">
        <v>1997</v>
      </c>
      <c r="B928">
        <v>187</v>
      </c>
      <c r="C928" s="18">
        <v>23.57</v>
      </c>
      <c r="D928">
        <v>36.74</v>
      </c>
      <c r="E928">
        <v>18.11</v>
      </c>
      <c r="F928">
        <v>0</v>
      </c>
    </row>
    <row r="929" spans="1:6" x14ac:dyDescent="0.35">
      <c r="A929">
        <v>1997</v>
      </c>
      <c r="B929">
        <v>188</v>
      </c>
      <c r="C929" s="18">
        <v>25.09</v>
      </c>
      <c r="D929">
        <v>36.11</v>
      </c>
      <c r="E929">
        <v>15.83</v>
      </c>
      <c r="F929">
        <v>0</v>
      </c>
    </row>
    <row r="930" spans="1:6" x14ac:dyDescent="0.35">
      <c r="A930">
        <v>1997</v>
      </c>
      <c r="B930">
        <v>189</v>
      </c>
      <c r="C930" s="18">
        <v>24.82</v>
      </c>
      <c r="D930">
        <v>36.24</v>
      </c>
      <c r="E930">
        <v>18.25</v>
      </c>
      <c r="F930">
        <v>0</v>
      </c>
    </row>
    <row r="931" spans="1:6" x14ac:dyDescent="0.35">
      <c r="A931">
        <v>1997</v>
      </c>
      <c r="B931">
        <v>190</v>
      </c>
      <c r="C931" s="18">
        <v>24.77</v>
      </c>
      <c r="D931">
        <v>36.44</v>
      </c>
      <c r="E931">
        <v>17.260000000000002</v>
      </c>
      <c r="F931">
        <v>0</v>
      </c>
    </row>
    <row r="932" spans="1:6" x14ac:dyDescent="0.35">
      <c r="A932">
        <v>1997</v>
      </c>
      <c r="B932">
        <v>191</v>
      </c>
      <c r="C932" s="18">
        <v>24.62</v>
      </c>
      <c r="D932">
        <v>32.82</v>
      </c>
      <c r="E932">
        <v>17.39</v>
      </c>
      <c r="F932">
        <v>0.33</v>
      </c>
    </row>
    <row r="933" spans="1:6" x14ac:dyDescent="0.35">
      <c r="A933">
        <v>1997</v>
      </c>
      <c r="B933">
        <v>192</v>
      </c>
      <c r="C933" s="18">
        <v>22.46</v>
      </c>
      <c r="D933">
        <v>31.98</v>
      </c>
      <c r="E933">
        <v>17.39</v>
      </c>
      <c r="F933">
        <v>0</v>
      </c>
    </row>
    <row r="934" spans="1:6" x14ac:dyDescent="0.35">
      <c r="A934">
        <v>1997</v>
      </c>
      <c r="B934">
        <v>193</v>
      </c>
      <c r="C934" s="18">
        <v>24.24</v>
      </c>
      <c r="D934">
        <v>33.99</v>
      </c>
      <c r="E934">
        <v>18.28</v>
      </c>
      <c r="F934">
        <v>0</v>
      </c>
    </row>
    <row r="935" spans="1:6" x14ac:dyDescent="0.35">
      <c r="A935">
        <v>1997</v>
      </c>
      <c r="B935">
        <v>194</v>
      </c>
      <c r="C935" s="18">
        <v>24.3</v>
      </c>
      <c r="D935">
        <v>38.65</v>
      </c>
      <c r="E935">
        <v>18.940000000000001</v>
      </c>
      <c r="F935">
        <v>0</v>
      </c>
    </row>
    <row r="936" spans="1:6" x14ac:dyDescent="0.35">
      <c r="A936">
        <v>1997</v>
      </c>
      <c r="B936">
        <v>195</v>
      </c>
      <c r="C936" s="18">
        <v>24.38</v>
      </c>
      <c r="D936">
        <v>39.869999999999997</v>
      </c>
      <c r="E936">
        <v>23.79</v>
      </c>
      <c r="F936">
        <v>0</v>
      </c>
    </row>
    <row r="937" spans="1:6" x14ac:dyDescent="0.35">
      <c r="A937">
        <v>1997</v>
      </c>
      <c r="B937">
        <v>196</v>
      </c>
      <c r="C937" s="18">
        <v>24.45</v>
      </c>
      <c r="D937">
        <v>38.32</v>
      </c>
      <c r="E937">
        <v>22.16</v>
      </c>
      <c r="F937">
        <v>0</v>
      </c>
    </row>
    <row r="938" spans="1:6" x14ac:dyDescent="0.35">
      <c r="A938">
        <v>1997</v>
      </c>
      <c r="B938">
        <v>197</v>
      </c>
      <c r="C938" s="18">
        <v>24.15</v>
      </c>
      <c r="D938">
        <v>38.950000000000003</v>
      </c>
      <c r="E938">
        <v>21.99</v>
      </c>
      <c r="F938">
        <v>0</v>
      </c>
    </row>
    <row r="939" spans="1:6" x14ac:dyDescent="0.35">
      <c r="A939">
        <v>1997</v>
      </c>
      <c r="B939">
        <v>198</v>
      </c>
      <c r="C939" s="18">
        <v>24.47</v>
      </c>
      <c r="D939">
        <v>38.799999999999997</v>
      </c>
      <c r="E939">
        <v>23.12</v>
      </c>
      <c r="F939">
        <v>0</v>
      </c>
    </row>
    <row r="940" spans="1:6" x14ac:dyDescent="0.35">
      <c r="A940">
        <v>1997</v>
      </c>
      <c r="B940">
        <v>199</v>
      </c>
      <c r="C940" s="18">
        <v>24.59</v>
      </c>
      <c r="D940">
        <v>40.4</v>
      </c>
      <c r="E940">
        <v>20.32</v>
      </c>
      <c r="F940">
        <v>0</v>
      </c>
    </row>
    <row r="941" spans="1:6" x14ac:dyDescent="0.35">
      <c r="A941">
        <v>1997</v>
      </c>
      <c r="B941">
        <v>200</v>
      </c>
      <c r="C941" s="18">
        <v>24.05</v>
      </c>
      <c r="D941">
        <v>37.57</v>
      </c>
      <c r="E941">
        <v>21.11</v>
      </c>
      <c r="F941">
        <v>0</v>
      </c>
    </row>
    <row r="942" spans="1:6" x14ac:dyDescent="0.35">
      <c r="A942">
        <v>1997</v>
      </c>
      <c r="B942">
        <v>201</v>
      </c>
      <c r="C942" s="18">
        <v>24.35</v>
      </c>
      <c r="D942">
        <v>34.06</v>
      </c>
      <c r="E942">
        <v>20.54</v>
      </c>
      <c r="F942">
        <v>0</v>
      </c>
    </row>
    <row r="943" spans="1:6" x14ac:dyDescent="0.35">
      <c r="A943">
        <v>1997</v>
      </c>
      <c r="B943">
        <v>202</v>
      </c>
      <c r="C943" s="18">
        <v>24.87</v>
      </c>
      <c r="D943">
        <v>36.659999999999997</v>
      </c>
      <c r="E943">
        <v>19.22</v>
      </c>
      <c r="F943">
        <v>0</v>
      </c>
    </row>
    <row r="944" spans="1:6" x14ac:dyDescent="0.35">
      <c r="A944">
        <v>1997</v>
      </c>
      <c r="B944">
        <v>203</v>
      </c>
      <c r="C944" s="18">
        <v>24.52</v>
      </c>
      <c r="D944">
        <v>40.15</v>
      </c>
      <c r="E944">
        <v>19.41</v>
      </c>
      <c r="F944">
        <v>0</v>
      </c>
    </row>
    <row r="945" spans="1:6" x14ac:dyDescent="0.35">
      <c r="A945">
        <v>1997</v>
      </c>
      <c r="B945">
        <v>204</v>
      </c>
      <c r="C945" s="18">
        <v>23.8</v>
      </c>
      <c r="D945">
        <v>40.5</v>
      </c>
      <c r="E945">
        <v>20.82</v>
      </c>
      <c r="F945">
        <v>0</v>
      </c>
    </row>
    <row r="946" spans="1:6" x14ac:dyDescent="0.35">
      <c r="A946">
        <v>1997</v>
      </c>
      <c r="B946">
        <v>205</v>
      </c>
      <c r="C946" s="18">
        <v>23.9</v>
      </c>
      <c r="D946">
        <v>35.06</v>
      </c>
      <c r="E946">
        <v>20.95</v>
      </c>
      <c r="F946">
        <v>0</v>
      </c>
    </row>
    <row r="947" spans="1:6" x14ac:dyDescent="0.35">
      <c r="A947">
        <v>1997</v>
      </c>
      <c r="B947">
        <v>206</v>
      </c>
      <c r="C947" s="18">
        <v>23.46</v>
      </c>
      <c r="D947">
        <v>36.49</v>
      </c>
      <c r="E947">
        <v>20.83</v>
      </c>
      <c r="F947">
        <v>0.14000000000000001</v>
      </c>
    </row>
    <row r="948" spans="1:6" x14ac:dyDescent="0.35">
      <c r="A948">
        <v>1997</v>
      </c>
      <c r="B948">
        <v>207</v>
      </c>
      <c r="C948" s="18">
        <v>23.29</v>
      </c>
      <c r="D948">
        <v>39.090000000000003</v>
      </c>
      <c r="E948">
        <v>22.03</v>
      </c>
      <c r="F948">
        <v>0</v>
      </c>
    </row>
    <row r="949" spans="1:6" x14ac:dyDescent="0.35">
      <c r="A949">
        <v>1997</v>
      </c>
      <c r="B949">
        <v>208</v>
      </c>
      <c r="C949" s="18">
        <v>23.34</v>
      </c>
      <c r="D949">
        <v>39.94</v>
      </c>
      <c r="E949">
        <v>23.31</v>
      </c>
      <c r="F949">
        <v>0</v>
      </c>
    </row>
    <row r="950" spans="1:6" x14ac:dyDescent="0.35">
      <c r="A950">
        <v>1997</v>
      </c>
      <c r="B950">
        <v>209</v>
      </c>
      <c r="C950" s="18">
        <v>23.8</v>
      </c>
      <c r="D950">
        <v>38.270000000000003</v>
      </c>
      <c r="E950">
        <v>21.85</v>
      </c>
      <c r="F950">
        <v>0</v>
      </c>
    </row>
    <row r="951" spans="1:6" x14ac:dyDescent="0.35">
      <c r="A951">
        <v>1997</v>
      </c>
      <c r="B951">
        <v>210</v>
      </c>
      <c r="C951" s="18">
        <v>24.23</v>
      </c>
      <c r="D951">
        <v>37.049999999999997</v>
      </c>
      <c r="E951">
        <v>19.79</v>
      </c>
      <c r="F951">
        <v>0</v>
      </c>
    </row>
    <row r="952" spans="1:6" x14ac:dyDescent="0.35">
      <c r="A952">
        <v>1997</v>
      </c>
      <c r="B952">
        <v>211</v>
      </c>
      <c r="C952" s="18">
        <v>24.17</v>
      </c>
      <c r="D952">
        <v>39.58</v>
      </c>
      <c r="E952">
        <v>21.59</v>
      </c>
      <c r="F952">
        <v>0</v>
      </c>
    </row>
    <row r="953" spans="1:6" x14ac:dyDescent="0.35">
      <c r="A953">
        <v>1997</v>
      </c>
      <c r="B953">
        <v>212</v>
      </c>
      <c r="C953" s="18">
        <v>24.17</v>
      </c>
      <c r="D953">
        <v>39.58</v>
      </c>
      <c r="E953">
        <v>21.59</v>
      </c>
      <c r="F953">
        <v>0</v>
      </c>
    </row>
    <row r="954" spans="1:6" x14ac:dyDescent="0.35">
      <c r="A954">
        <v>1997</v>
      </c>
      <c r="B954">
        <v>213</v>
      </c>
      <c r="C954" s="18">
        <v>23.84</v>
      </c>
      <c r="D954">
        <v>41.01</v>
      </c>
      <c r="E954">
        <v>22.68</v>
      </c>
      <c r="F954">
        <v>0</v>
      </c>
    </row>
    <row r="955" spans="1:6" x14ac:dyDescent="0.35">
      <c r="A955">
        <v>1997</v>
      </c>
      <c r="B955">
        <v>214</v>
      </c>
      <c r="C955" s="18">
        <v>23.99</v>
      </c>
      <c r="D955">
        <v>40.96</v>
      </c>
      <c r="E955">
        <v>22.87</v>
      </c>
      <c r="F955">
        <v>0</v>
      </c>
    </row>
    <row r="956" spans="1:6" x14ac:dyDescent="0.35">
      <c r="A956">
        <v>1997</v>
      </c>
      <c r="B956">
        <v>215</v>
      </c>
      <c r="C956" s="18">
        <v>23.72</v>
      </c>
      <c r="D956">
        <v>41.77</v>
      </c>
      <c r="E956">
        <v>22.82</v>
      </c>
      <c r="F956">
        <v>0</v>
      </c>
    </row>
    <row r="957" spans="1:6" x14ac:dyDescent="0.35">
      <c r="A957">
        <v>1997</v>
      </c>
      <c r="B957">
        <v>216</v>
      </c>
      <c r="C957" s="18">
        <v>23.48</v>
      </c>
      <c r="D957">
        <v>43.87</v>
      </c>
      <c r="E957">
        <v>25.95</v>
      </c>
      <c r="F957">
        <v>0</v>
      </c>
    </row>
    <row r="958" spans="1:6" x14ac:dyDescent="0.35">
      <c r="A958">
        <v>1997</v>
      </c>
      <c r="B958">
        <v>217</v>
      </c>
      <c r="C958" s="18">
        <v>22.4</v>
      </c>
      <c r="D958">
        <v>44.21</v>
      </c>
      <c r="E958">
        <v>24.81</v>
      </c>
      <c r="F958">
        <v>0</v>
      </c>
    </row>
    <row r="959" spans="1:6" x14ac:dyDescent="0.35">
      <c r="A959">
        <v>1997</v>
      </c>
      <c r="B959">
        <v>218</v>
      </c>
      <c r="C959" s="18">
        <v>18.829999999999998</v>
      </c>
      <c r="D959">
        <v>43.02</v>
      </c>
      <c r="E959">
        <v>28.85</v>
      </c>
      <c r="F959">
        <v>0</v>
      </c>
    </row>
    <row r="960" spans="1:6" x14ac:dyDescent="0.35">
      <c r="A960">
        <v>1997</v>
      </c>
      <c r="B960">
        <v>219</v>
      </c>
      <c r="C960" s="18">
        <v>19.39</v>
      </c>
      <c r="D960">
        <v>42.64</v>
      </c>
      <c r="E960">
        <v>27.5</v>
      </c>
      <c r="F960">
        <v>0</v>
      </c>
    </row>
    <row r="961" spans="1:6" x14ac:dyDescent="0.35">
      <c r="A961">
        <v>1997</v>
      </c>
      <c r="B961">
        <v>220</v>
      </c>
      <c r="C961" s="18">
        <v>22.88</v>
      </c>
      <c r="D961">
        <v>42.97</v>
      </c>
      <c r="E961">
        <v>24.36</v>
      </c>
      <c r="F961">
        <v>0</v>
      </c>
    </row>
    <row r="962" spans="1:6" x14ac:dyDescent="0.35">
      <c r="A962">
        <v>1997</v>
      </c>
      <c r="B962">
        <v>221</v>
      </c>
      <c r="C962" s="18">
        <v>21.37</v>
      </c>
      <c r="D962">
        <v>42.45</v>
      </c>
      <c r="E962">
        <v>23.94</v>
      </c>
      <c r="F962">
        <v>0</v>
      </c>
    </row>
    <row r="963" spans="1:6" x14ac:dyDescent="0.35">
      <c r="A963">
        <v>1997</v>
      </c>
      <c r="B963">
        <v>222</v>
      </c>
      <c r="C963" s="18">
        <v>22.94</v>
      </c>
      <c r="D963">
        <v>45.03</v>
      </c>
      <c r="E963">
        <v>26.17</v>
      </c>
      <c r="F963">
        <v>0</v>
      </c>
    </row>
    <row r="964" spans="1:6" x14ac:dyDescent="0.35">
      <c r="A964">
        <v>1997</v>
      </c>
      <c r="B964">
        <v>223</v>
      </c>
      <c r="C964" s="18">
        <v>22.5</v>
      </c>
      <c r="D964">
        <v>42.46</v>
      </c>
      <c r="E964">
        <v>25.34</v>
      </c>
      <c r="F964">
        <v>0</v>
      </c>
    </row>
    <row r="965" spans="1:6" x14ac:dyDescent="0.35">
      <c r="A965">
        <v>1997</v>
      </c>
      <c r="B965">
        <v>224</v>
      </c>
      <c r="C965" s="18">
        <v>22.56</v>
      </c>
      <c r="D965">
        <v>40.96</v>
      </c>
      <c r="E965">
        <v>20.89</v>
      </c>
      <c r="F965">
        <v>0</v>
      </c>
    </row>
    <row r="966" spans="1:6" x14ac:dyDescent="0.35">
      <c r="A966">
        <v>1997</v>
      </c>
      <c r="B966">
        <v>225</v>
      </c>
      <c r="C966" s="18">
        <v>22.6</v>
      </c>
      <c r="D966">
        <v>39.130000000000003</v>
      </c>
      <c r="E966">
        <v>18.47</v>
      </c>
      <c r="F966">
        <v>0</v>
      </c>
    </row>
    <row r="967" spans="1:6" x14ac:dyDescent="0.35">
      <c r="A967">
        <v>1997</v>
      </c>
      <c r="B967">
        <v>226</v>
      </c>
      <c r="C967" s="18">
        <v>22.09</v>
      </c>
      <c r="D967">
        <v>36.979999999999997</v>
      </c>
      <c r="E967">
        <v>19</v>
      </c>
      <c r="F967">
        <v>0</v>
      </c>
    </row>
    <row r="968" spans="1:6" x14ac:dyDescent="0.35">
      <c r="A968">
        <v>1997</v>
      </c>
      <c r="B968">
        <v>227</v>
      </c>
      <c r="C968" s="18">
        <v>21.87</v>
      </c>
      <c r="D968">
        <v>35.29</v>
      </c>
      <c r="E968">
        <v>19.09</v>
      </c>
      <c r="F968">
        <v>0</v>
      </c>
    </row>
    <row r="969" spans="1:6" x14ac:dyDescent="0.35">
      <c r="A969">
        <v>1997</v>
      </c>
      <c r="B969">
        <v>228</v>
      </c>
      <c r="C969" s="18">
        <v>21.53</v>
      </c>
      <c r="D969">
        <v>40.21</v>
      </c>
      <c r="E969">
        <v>19.739999999999998</v>
      </c>
      <c r="F969">
        <v>0</v>
      </c>
    </row>
    <row r="970" spans="1:6" x14ac:dyDescent="0.35">
      <c r="A970">
        <v>1997</v>
      </c>
      <c r="B970">
        <v>229</v>
      </c>
      <c r="C970" s="18">
        <v>21.94</v>
      </c>
      <c r="D970">
        <v>42.46</v>
      </c>
      <c r="E970">
        <v>21.02</v>
      </c>
      <c r="F970">
        <v>0</v>
      </c>
    </row>
    <row r="971" spans="1:6" x14ac:dyDescent="0.35">
      <c r="A971">
        <v>1997</v>
      </c>
      <c r="B971">
        <v>230</v>
      </c>
      <c r="C971" s="18">
        <v>17.829999999999998</v>
      </c>
      <c r="D971">
        <v>42.84</v>
      </c>
      <c r="E971">
        <v>26.04</v>
      </c>
      <c r="F971">
        <v>0</v>
      </c>
    </row>
    <row r="972" spans="1:6" x14ac:dyDescent="0.35">
      <c r="A972">
        <v>1997</v>
      </c>
      <c r="B972">
        <v>231</v>
      </c>
      <c r="C972" s="18">
        <v>17.5</v>
      </c>
      <c r="D972">
        <v>41.22</v>
      </c>
      <c r="E972">
        <v>25.71</v>
      </c>
      <c r="F972">
        <v>0</v>
      </c>
    </row>
    <row r="973" spans="1:6" x14ac:dyDescent="0.35">
      <c r="A973">
        <v>1997</v>
      </c>
      <c r="B973">
        <v>232</v>
      </c>
      <c r="C973" s="18">
        <v>21.02</v>
      </c>
      <c r="D973">
        <v>40.21</v>
      </c>
      <c r="E973">
        <v>22.61</v>
      </c>
      <c r="F973">
        <v>0</v>
      </c>
    </row>
    <row r="974" spans="1:6" x14ac:dyDescent="0.35">
      <c r="A974">
        <v>1997</v>
      </c>
      <c r="B974">
        <v>233</v>
      </c>
      <c r="C974" s="18">
        <v>21.64</v>
      </c>
      <c r="D974">
        <v>40.35</v>
      </c>
      <c r="E974">
        <v>21.67</v>
      </c>
      <c r="F974">
        <v>0</v>
      </c>
    </row>
    <row r="975" spans="1:6" x14ac:dyDescent="0.35">
      <c r="A975">
        <v>1997</v>
      </c>
      <c r="B975">
        <v>234</v>
      </c>
      <c r="C975" s="18">
        <v>21.86</v>
      </c>
      <c r="D975">
        <v>41.55</v>
      </c>
      <c r="E975">
        <v>19.54</v>
      </c>
      <c r="F975">
        <v>0</v>
      </c>
    </row>
    <row r="976" spans="1:6" x14ac:dyDescent="0.35">
      <c r="A976">
        <v>1997</v>
      </c>
      <c r="B976">
        <v>235</v>
      </c>
      <c r="C976" s="18">
        <v>21.48</v>
      </c>
      <c r="D976">
        <v>35</v>
      </c>
      <c r="E976">
        <v>20.2</v>
      </c>
      <c r="F976">
        <v>0</v>
      </c>
    </row>
    <row r="977" spans="1:6" x14ac:dyDescent="0.35">
      <c r="A977">
        <v>1997</v>
      </c>
      <c r="B977">
        <v>236</v>
      </c>
      <c r="C977" s="18">
        <v>21.08</v>
      </c>
      <c r="D977">
        <v>32.24</v>
      </c>
      <c r="E977">
        <v>19.07</v>
      </c>
      <c r="F977">
        <v>0</v>
      </c>
    </row>
    <row r="978" spans="1:6" x14ac:dyDescent="0.35">
      <c r="A978">
        <v>1997</v>
      </c>
      <c r="B978">
        <v>237</v>
      </c>
      <c r="C978" s="18">
        <v>19.420000000000002</v>
      </c>
      <c r="D978">
        <v>35.36</v>
      </c>
      <c r="E978">
        <v>19.89</v>
      </c>
      <c r="F978">
        <v>0</v>
      </c>
    </row>
    <row r="979" spans="1:6" x14ac:dyDescent="0.35">
      <c r="A979">
        <v>1997</v>
      </c>
      <c r="B979">
        <v>238</v>
      </c>
      <c r="C979" s="18">
        <v>20.52</v>
      </c>
      <c r="D979">
        <v>37.01</v>
      </c>
      <c r="E979">
        <v>19.86</v>
      </c>
      <c r="F979">
        <v>0</v>
      </c>
    </row>
    <row r="980" spans="1:6" x14ac:dyDescent="0.35">
      <c r="A980">
        <v>1997</v>
      </c>
      <c r="B980">
        <v>239</v>
      </c>
      <c r="C980" s="18">
        <v>15.4</v>
      </c>
      <c r="D980">
        <v>34.26</v>
      </c>
      <c r="E980">
        <v>20.94</v>
      </c>
      <c r="F980">
        <v>0.25</v>
      </c>
    </row>
    <row r="981" spans="1:6" x14ac:dyDescent="0.35">
      <c r="A981">
        <v>1997</v>
      </c>
      <c r="B981">
        <v>240</v>
      </c>
      <c r="C981" s="18">
        <v>20.25</v>
      </c>
      <c r="D981">
        <v>37.19</v>
      </c>
      <c r="E981">
        <v>18.57</v>
      </c>
      <c r="F981">
        <v>0</v>
      </c>
    </row>
    <row r="982" spans="1:6" x14ac:dyDescent="0.35">
      <c r="A982">
        <v>1997</v>
      </c>
      <c r="B982">
        <v>241</v>
      </c>
      <c r="C982" s="18">
        <v>18.48</v>
      </c>
      <c r="D982">
        <v>36.71</v>
      </c>
      <c r="E982">
        <v>21.84</v>
      </c>
      <c r="F982">
        <v>0</v>
      </c>
    </row>
    <row r="983" spans="1:6" x14ac:dyDescent="0.35">
      <c r="A983">
        <v>1997</v>
      </c>
      <c r="B983">
        <v>242</v>
      </c>
      <c r="C983" s="18">
        <v>20.51</v>
      </c>
      <c r="D983">
        <v>37.93</v>
      </c>
      <c r="E983">
        <v>19.84</v>
      </c>
      <c r="F983">
        <v>0</v>
      </c>
    </row>
    <row r="984" spans="1:6" x14ac:dyDescent="0.35">
      <c r="A984">
        <v>1997</v>
      </c>
      <c r="B984">
        <v>243</v>
      </c>
      <c r="C984" s="18">
        <v>20.51</v>
      </c>
      <c r="D984">
        <v>37.93</v>
      </c>
      <c r="E984">
        <v>19.84</v>
      </c>
      <c r="F984">
        <v>0</v>
      </c>
    </row>
    <row r="985" spans="1:6" x14ac:dyDescent="0.35">
      <c r="A985">
        <v>1997</v>
      </c>
      <c r="B985">
        <v>244</v>
      </c>
      <c r="C985" s="18">
        <v>20.43</v>
      </c>
      <c r="D985">
        <v>37.909999999999997</v>
      </c>
      <c r="E985">
        <v>19.95</v>
      </c>
      <c r="F985">
        <v>0</v>
      </c>
    </row>
    <row r="986" spans="1:6" x14ac:dyDescent="0.35">
      <c r="A986">
        <v>1997</v>
      </c>
      <c r="B986">
        <v>245</v>
      </c>
      <c r="C986" s="18">
        <v>19.95</v>
      </c>
      <c r="D986">
        <v>38.520000000000003</v>
      </c>
      <c r="E986">
        <v>18.690000000000001</v>
      </c>
      <c r="F986">
        <v>0</v>
      </c>
    </row>
    <row r="987" spans="1:6" x14ac:dyDescent="0.35">
      <c r="A987">
        <v>1997</v>
      </c>
      <c r="B987">
        <v>246</v>
      </c>
      <c r="C987" s="18">
        <v>20.05</v>
      </c>
      <c r="D987">
        <v>39.229999999999997</v>
      </c>
      <c r="E987">
        <v>20.55</v>
      </c>
      <c r="F987">
        <v>0</v>
      </c>
    </row>
    <row r="988" spans="1:6" x14ac:dyDescent="0.35">
      <c r="A988">
        <v>1997</v>
      </c>
      <c r="B988">
        <v>247</v>
      </c>
      <c r="C988" s="18">
        <v>19.91</v>
      </c>
      <c r="D988">
        <v>40.58</v>
      </c>
      <c r="E988">
        <v>21.65</v>
      </c>
      <c r="F988">
        <v>0</v>
      </c>
    </row>
    <row r="989" spans="1:6" x14ac:dyDescent="0.35">
      <c r="A989">
        <v>1997</v>
      </c>
      <c r="B989">
        <v>248</v>
      </c>
      <c r="C989" s="18">
        <v>19.78</v>
      </c>
      <c r="D989">
        <v>40.729999999999997</v>
      </c>
      <c r="E989">
        <v>23.51</v>
      </c>
      <c r="F989">
        <v>0</v>
      </c>
    </row>
    <row r="990" spans="1:6" x14ac:dyDescent="0.35">
      <c r="A990">
        <v>1997</v>
      </c>
      <c r="B990">
        <v>249</v>
      </c>
      <c r="C990" s="18">
        <v>19.510000000000002</v>
      </c>
      <c r="D990">
        <v>39.58</v>
      </c>
      <c r="E990">
        <v>20.38</v>
      </c>
      <c r="F990">
        <v>0</v>
      </c>
    </row>
    <row r="991" spans="1:6" x14ac:dyDescent="0.35">
      <c r="A991">
        <v>1997</v>
      </c>
      <c r="B991">
        <v>250</v>
      </c>
      <c r="C991" s="18">
        <v>19.29</v>
      </c>
      <c r="D991">
        <v>35.74</v>
      </c>
      <c r="E991">
        <v>18.78</v>
      </c>
      <c r="F991">
        <v>0</v>
      </c>
    </row>
    <row r="992" spans="1:6" x14ac:dyDescent="0.35">
      <c r="A992">
        <v>1997</v>
      </c>
      <c r="B992">
        <v>251</v>
      </c>
      <c r="C992" s="18">
        <v>19.13</v>
      </c>
      <c r="D992">
        <v>33.93</v>
      </c>
      <c r="E992">
        <v>19.55</v>
      </c>
      <c r="F992">
        <v>0</v>
      </c>
    </row>
    <row r="993" spans="1:6" x14ac:dyDescent="0.35">
      <c r="A993">
        <v>1997</v>
      </c>
      <c r="B993">
        <v>252</v>
      </c>
      <c r="C993" s="18">
        <v>19.07</v>
      </c>
      <c r="D993">
        <v>33.75</v>
      </c>
      <c r="E993">
        <v>19.25</v>
      </c>
      <c r="F993">
        <v>0</v>
      </c>
    </row>
    <row r="994" spans="1:6" x14ac:dyDescent="0.35">
      <c r="A994">
        <v>1997</v>
      </c>
      <c r="B994">
        <v>253</v>
      </c>
      <c r="C994" s="18">
        <v>19.13</v>
      </c>
      <c r="D994">
        <v>33.99</v>
      </c>
      <c r="E994">
        <v>18.399999999999999</v>
      </c>
      <c r="F994">
        <v>0</v>
      </c>
    </row>
    <row r="995" spans="1:6" x14ac:dyDescent="0.35">
      <c r="A995">
        <v>1997</v>
      </c>
      <c r="B995">
        <v>254</v>
      </c>
      <c r="C995" s="18">
        <v>19.36</v>
      </c>
      <c r="D995">
        <v>34.19</v>
      </c>
      <c r="E995">
        <v>17.89</v>
      </c>
      <c r="F995">
        <v>0</v>
      </c>
    </row>
    <row r="996" spans="1:6" x14ac:dyDescent="0.35">
      <c r="A996">
        <v>1997</v>
      </c>
      <c r="B996">
        <v>255</v>
      </c>
      <c r="C996" s="18">
        <v>19.149999999999999</v>
      </c>
      <c r="D996">
        <v>31.6</v>
      </c>
      <c r="E996">
        <v>16.010000000000002</v>
      </c>
      <c r="F996">
        <v>0</v>
      </c>
    </row>
    <row r="997" spans="1:6" x14ac:dyDescent="0.35">
      <c r="A997">
        <v>1997</v>
      </c>
      <c r="B997">
        <v>256</v>
      </c>
      <c r="C997" s="18">
        <v>18.84</v>
      </c>
      <c r="D997">
        <v>31.37</v>
      </c>
      <c r="E997">
        <v>14.44</v>
      </c>
      <c r="F997">
        <v>0</v>
      </c>
    </row>
    <row r="998" spans="1:6" x14ac:dyDescent="0.35">
      <c r="A998">
        <v>1997</v>
      </c>
      <c r="B998">
        <v>257</v>
      </c>
      <c r="C998" s="18">
        <v>18.78</v>
      </c>
      <c r="D998">
        <v>29.13</v>
      </c>
      <c r="E998">
        <v>15.54</v>
      </c>
      <c r="F998">
        <v>0</v>
      </c>
    </row>
    <row r="999" spans="1:6" x14ac:dyDescent="0.35">
      <c r="A999">
        <v>1997</v>
      </c>
      <c r="B999">
        <v>258</v>
      </c>
      <c r="C999" s="18">
        <v>18.52</v>
      </c>
      <c r="D999">
        <v>27.44</v>
      </c>
      <c r="E999">
        <v>14.59</v>
      </c>
      <c r="F999">
        <v>0</v>
      </c>
    </row>
    <row r="1000" spans="1:6" x14ac:dyDescent="0.35">
      <c r="A1000">
        <v>1997</v>
      </c>
      <c r="B1000">
        <v>259</v>
      </c>
      <c r="C1000" s="18">
        <v>18.28</v>
      </c>
      <c r="D1000">
        <v>27.91</v>
      </c>
      <c r="E1000">
        <v>13.46</v>
      </c>
      <c r="F1000">
        <v>0</v>
      </c>
    </row>
    <row r="1001" spans="1:6" x14ac:dyDescent="0.35">
      <c r="A1001">
        <v>1997</v>
      </c>
      <c r="B1001">
        <v>260</v>
      </c>
      <c r="C1001" s="18">
        <v>18.399999999999999</v>
      </c>
      <c r="D1001">
        <v>28.57</v>
      </c>
      <c r="E1001">
        <v>12.53</v>
      </c>
      <c r="F1001">
        <v>0</v>
      </c>
    </row>
    <row r="1002" spans="1:6" x14ac:dyDescent="0.35">
      <c r="A1002">
        <v>1997</v>
      </c>
      <c r="B1002">
        <v>261</v>
      </c>
      <c r="C1002" s="18">
        <v>17.91</v>
      </c>
      <c r="D1002">
        <v>32.24</v>
      </c>
      <c r="E1002">
        <v>15.29</v>
      </c>
      <c r="F1002">
        <v>0</v>
      </c>
    </row>
    <row r="1003" spans="1:6" x14ac:dyDescent="0.35">
      <c r="A1003">
        <v>1997</v>
      </c>
      <c r="B1003">
        <v>262</v>
      </c>
      <c r="C1003" s="18">
        <v>17.739999999999998</v>
      </c>
      <c r="D1003">
        <v>34.020000000000003</v>
      </c>
      <c r="E1003">
        <v>17.29</v>
      </c>
      <c r="F1003">
        <v>0</v>
      </c>
    </row>
    <row r="1004" spans="1:6" x14ac:dyDescent="0.35">
      <c r="A1004">
        <v>1997</v>
      </c>
      <c r="B1004">
        <v>263</v>
      </c>
      <c r="C1004" s="18">
        <v>17.68</v>
      </c>
      <c r="D1004">
        <v>34.19</v>
      </c>
      <c r="E1004">
        <v>16.2</v>
      </c>
      <c r="F1004">
        <v>0</v>
      </c>
    </row>
    <row r="1005" spans="1:6" x14ac:dyDescent="0.35">
      <c r="A1005">
        <v>1997</v>
      </c>
      <c r="B1005">
        <v>264</v>
      </c>
      <c r="C1005" s="18">
        <v>17.489999999999998</v>
      </c>
      <c r="D1005">
        <v>35</v>
      </c>
      <c r="E1005">
        <v>16.59</v>
      </c>
      <c r="F1005">
        <v>0</v>
      </c>
    </row>
    <row r="1006" spans="1:6" x14ac:dyDescent="0.35">
      <c r="A1006">
        <v>1997</v>
      </c>
      <c r="B1006">
        <v>265</v>
      </c>
      <c r="C1006" s="18">
        <v>17.04</v>
      </c>
      <c r="D1006">
        <v>30.72</v>
      </c>
      <c r="E1006">
        <v>13.11</v>
      </c>
      <c r="F1006">
        <v>0</v>
      </c>
    </row>
    <row r="1007" spans="1:6" x14ac:dyDescent="0.35">
      <c r="A1007">
        <v>1997</v>
      </c>
      <c r="B1007">
        <v>266</v>
      </c>
      <c r="C1007" s="18">
        <v>17.14</v>
      </c>
      <c r="D1007">
        <v>30.88</v>
      </c>
      <c r="E1007">
        <v>14.6</v>
      </c>
      <c r="F1007">
        <v>0</v>
      </c>
    </row>
    <row r="1008" spans="1:6" x14ac:dyDescent="0.35">
      <c r="A1008">
        <v>1997</v>
      </c>
      <c r="B1008">
        <v>267</v>
      </c>
      <c r="C1008" s="18">
        <v>17.16</v>
      </c>
      <c r="D1008">
        <v>31.58</v>
      </c>
      <c r="E1008">
        <v>11.94</v>
      </c>
      <c r="F1008">
        <v>0</v>
      </c>
    </row>
    <row r="1009" spans="1:6" x14ac:dyDescent="0.35">
      <c r="A1009">
        <v>1997</v>
      </c>
      <c r="B1009">
        <v>268</v>
      </c>
      <c r="C1009" s="18">
        <v>16.71</v>
      </c>
      <c r="D1009">
        <v>31.57</v>
      </c>
      <c r="E1009">
        <v>13.42</v>
      </c>
      <c r="F1009">
        <v>0</v>
      </c>
    </row>
    <row r="1010" spans="1:6" x14ac:dyDescent="0.35">
      <c r="A1010">
        <v>1997</v>
      </c>
      <c r="B1010">
        <v>269</v>
      </c>
      <c r="C1010" s="18">
        <v>16.64</v>
      </c>
      <c r="D1010">
        <v>32</v>
      </c>
      <c r="E1010">
        <v>15.57</v>
      </c>
      <c r="F1010">
        <v>0</v>
      </c>
    </row>
    <row r="1011" spans="1:6" x14ac:dyDescent="0.35">
      <c r="A1011">
        <v>1997</v>
      </c>
      <c r="B1011">
        <v>270</v>
      </c>
      <c r="C1011" s="18">
        <v>16.920000000000002</v>
      </c>
      <c r="D1011">
        <v>33.15</v>
      </c>
      <c r="E1011">
        <v>16.52</v>
      </c>
      <c r="F1011">
        <v>0</v>
      </c>
    </row>
    <row r="1012" spans="1:6" x14ac:dyDescent="0.35">
      <c r="A1012">
        <v>1997</v>
      </c>
      <c r="B1012">
        <v>271</v>
      </c>
      <c r="C1012" s="18">
        <v>17.010000000000002</v>
      </c>
      <c r="D1012">
        <v>34.01</v>
      </c>
      <c r="E1012">
        <v>15.02</v>
      </c>
      <c r="F1012">
        <v>0</v>
      </c>
    </row>
    <row r="1013" spans="1:6" x14ac:dyDescent="0.35">
      <c r="A1013">
        <v>1997</v>
      </c>
      <c r="B1013">
        <v>272</v>
      </c>
      <c r="C1013" s="18">
        <v>16.55</v>
      </c>
      <c r="D1013">
        <v>32.450000000000003</v>
      </c>
      <c r="E1013">
        <v>13.29</v>
      </c>
      <c r="F1013">
        <v>0</v>
      </c>
    </row>
    <row r="1014" spans="1:6" x14ac:dyDescent="0.35">
      <c r="A1014">
        <v>1997</v>
      </c>
      <c r="B1014">
        <v>273</v>
      </c>
      <c r="C1014" s="18">
        <v>15.91</v>
      </c>
      <c r="D1014">
        <v>30.78</v>
      </c>
      <c r="E1014">
        <v>12.02</v>
      </c>
      <c r="F1014">
        <v>0</v>
      </c>
    </row>
    <row r="1015" spans="1:6" x14ac:dyDescent="0.35">
      <c r="A1015">
        <v>1997</v>
      </c>
      <c r="B1015">
        <v>274</v>
      </c>
      <c r="C1015" s="18">
        <v>15.79</v>
      </c>
      <c r="D1015">
        <v>27</v>
      </c>
      <c r="E1015">
        <v>14.97</v>
      </c>
      <c r="F1015">
        <v>0</v>
      </c>
    </row>
    <row r="1016" spans="1:6" x14ac:dyDescent="0.35">
      <c r="A1016">
        <v>1997</v>
      </c>
      <c r="B1016">
        <v>275</v>
      </c>
      <c r="C1016" s="18">
        <v>15.95</v>
      </c>
      <c r="D1016">
        <v>27.67</v>
      </c>
      <c r="E1016">
        <v>12.78</v>
      </c>
      <c r="F1016">
        <v>0</v>
      </c>
    </row>
    <row r="1017" spans="1:6" x14ac:dyDescent="0.35">
      <c r="A1017">
        <v>1997</v>
      </c>
      <c r="B1017">
        <v>276</v>
      </c>
      <c r="C1017" s="18">
        <v>15.73</v>
      </c>
      <c r="D1017">
        <v>30.01</v>
      </c>
      <c r="E1017">
        <v>12.99</v>
      </c>
      <c r="F1017">
        <v>0</v>
      </c>
    </row>
    <row r="1018" spans="1:6" x14ac:dyDescent="0.35">
      <c r="A1018">
        <v>1997</v>
      </c>
      <c r="B1018">
        <v>277</v>
      </c>
      <c r="C1018" s="18">
        <v>15.48</v>
      </c>
      <c r="D1018">
        <v>29.77</v>
      </c>
      <c r="E1018">
        <v>13.57</v>
      </c>
      <c r="F1018">
        <v>0</v>
      </c>
    </row>
    <row r="1019" spans="1:6" x14ac:dyDescent="0.35">
      <c r="A1019">
        <v>1997</v>
      </c>
      <c r="B1019">
        <v>278</v>
      </c>
      <c r="C1019" s="18">
        <v>15.47</v>
      </c>
      <c r="D1019">
        <v>30.27</v>
      </c>
      <c r="E1019">
        <v>12.61</v>
      </c>
      <c r="F1019">
        <v>0.01</v>
      </c>
    </row>
    <row r="1020" spans="1:6" x14ac:dyDescent="0.35">
      <c r="A1020">
        <v>1997</v>
      </c>
      <c r="B1020">
        <v>279</v>
      </c>
      <c r="C1020" s="18">
        <v>14.66</v>
      </c>
      <c r="D1020">
        <v>27.75</v>
      </c>
      <c r="E1020">
        <v>14.37</v>
      </c>
      <c r="F1020">
        <v>0</v>
      </c>
    </row>
    <row r="1021" spans="1:6" x14ac:dyDescent="0.35">
      <c r="A1021">
        <v>1997</v>
      </c>
      <c r="B1021">
        <v>280</v>
      </c>
      <c r="C1021" s="18">
        <v>14.79</v>
      </c>
      <c r="D1021">
        <v>28.28</v>
      </c>
      <c r="E1021">
        <v>12.01</v>
      </c>
      <c r="F1021">
        <v>0</v>
      </c>
    </row>
    <row r="1022" spans="1:6" x14ac:dyDescent="0.35">
      <c r="A1022">
        <v>1997</v>
      </c>
      <c r="B1022">
        <v>281</v>
      </c>
      <c r="C1022" s="18">
        <v>15.06</v>
      </c>
      <c r="D1022">
        <v>26.79</v>
      </c>
      <c r="E1022">
        <v>10.23</v>
      </c>
      <c r="F1022">
        <v>0</v>
      </c>
    </row>
    <row r="1023" spans="1:6" x14ac:dyDescent="0.35">
      <c r="A1023">
        <v>1997</v>
      </c>
      <c r="B1023">
        <v>282</v>
      </c>
      <c r="C1023" s="18">
        <v>14.87</v>
      </c>
      <c r="D1023">
        <v>28.77</v>
      </c>
      <c r="E1023">
        <v>8.69</v>
      </c>
      <c r="F1023">
        <v>0.01</v>
      </c>
    </row>
    <row r="1024" spans="1:6" x14ac:dyDescent="0.35">
      <c r="A1024">
        <v>1997</v>
      </c>
      <c r="B1024">
        <v>283</v>
      </c>
      <c r="C1024" s="18">
        <v>14.52</v>
      </c>
      <c r="D1024">
        <v>27.33</v>
      </c>
      <c r="E1024">
        <v>14.23</v>
      </c>
      <c r="F1024">
        <v>0</v>
      </c>
    </row>
    <row r="1025" spans="1:6" x14ac:dyDescent="0.35">
      <c r="A1025">
        <v>1997</v>
      </c>
      <c r="B1025">
        <v>284</v>
      </c>
      <c r="C1025" s="18">
        <v>14.27</v>
      </c>
      <c r="D1025">
        <v>25.73</v>
      </c>
      <c r="E1025">
        <v>12.65</v>
      </c>
      <c r="F1025">
        <v>0</v>
      </c>
    </row>
    <row r="1026" spans="1:6" x14ac:dyDescent="0.35">
      <c r="A1026">
        <v>1997</v>
      </c>
      <c r="B1026">
        <v>285</v>
      </c>
      <c r="C1026" s="18">
        <v>14.1</v>
      </c>
      <c r="D1026">
        <v>25.7</v>
      </c>
      <c r="E1026">
        <v>11.04</v>
      </c>
      <c r="F1026">
        <v>0</v>
      </c>
    </row>
    <row r="1027" spans="1:6" x14ac:dyDescent="0.35">
      <c r="A1027">
        <v>1997</v>
      </c>
      <c r="B1027">
        <v>286</v>
      </c>
      <c r="C1027" s="18">
        <v>13.98</v>
      </c>
      <c r="D1027">
        <v>26.46</v>
      </c>
      <c r="E1027">
        <v>11.8</v>
      </c>
      <c r="F1027">
        <v>0</v>
      </c>
    </row>
    <row r="1028" spans="1:6" x14ac:dyDescent="0.35">
      <c r="A1028">
        <v>1997</v>
      </c>
      <c r="B1028">
        <v>287</v>
      </c>
      <c r="C1028" s="18">
        <v>13.87</v>
      </c>
      <c r="D1028">
        <v>26.72</v>
      </c>
      <c r="E1028">
        <v>11.48</v>
      </c>
      <c r="F1028">
        <v>0</v>
      </c>
    </row>
    <row r="1029" spans="1:6" x14ac:dyDescent="0.35">
      <c r="A1029">
        <v>1997</v>
      </c>
      <c r="B1029">
        <v>288</v>
      </c>
      <c r="C1029" s="18">
        <v>13.9</v>
      </c>
      <c r="D1029">
        <v>28.74</v>
      </c>
      <c r="E1029">
        <v>10.37</v>
      </c>
      <c r="F1029">
        <v>0</v>
      </c>
    </row>
    <row r="1030" spans="1:6" x14ac:dyDescent="0.35">
      <c r="A1030">
        <v>1997</v>
      </c>
      <c r="B1030">
        <v>289</v>
      </c>
      <c r="C1030" s="18">
        <v>13.75</v>
      </c>
      <c r="D1030">
        <v>30.24</v>
      </c>
      <c r="E1030">
        <v>13.22</v>
      </c>
      <c r="F1030">
        <v>0</v>
      </c>
    </row>
    <row r="1031" spans="1:6" x14ac:dyDescent="0.35">
      <c r="A1031">
        <v>1997</v>
      </c>
      <c r="B1031">
        <v>290</v>
      </c>
      <c r="C1031" s="18">
        <v>13.43</v>
      </c>
      <c r="D1031">
        <v>31.87</v>
      </c>
      <c r="E1031">
        <v>14.55</v>
      </c>
      <c r="F1031">
        <v>0</v>
      </c>
    </row>
    <row r="1032" spans="1:6" x14ac:dyDescent="0.35">
      <c r="A1032">
        <v>1997</v>
      </c>
      <c r="B1032">
        <v>291</v>
      </c>
      <c r="C1032" s="18">
        <v>13.31</v>
      </c>
      <c r="D1032">
        <v>30.33</v>
      </c>
      <c r="E1032">
        <v>15.89</v>
      </c>
      <c r="F1032">
        <v>0</v>
      </c>
    </row>
    <row r="1033" spans="1:6" x14ac:dyDescent="0.35">
      <c r="A1033">
        <v>1997</v>
      </c>
      <c r="B1033">
        <v>292</v>
      </c>
      <c r="C1033" s="18">
        <v>13.67</v>
      </c>
      <c r="D1033">
        <v>27.69</v>
      </c>
      <c r="E1033">
        <v>13.76</v>
      </c>
      <c r="F1033">
        <v>0</v>
      </c>
    </row>
    <row r="1034" spans="1:6" x14ac:dyDescent="0.35">
      <c r="A1034">
        <v>1997</v>
      </c>
      <c r="B1034">
        <v>293</v>
      </c>
      <c r="C1034" s="18">
        <v>13.44</v>
      </c>
      <c r="D1034">
        <v>26.78</v>
      </c>
      <c r="E1034">
        <v>11.19</v>
      </c>
      <c r="F1034">
        <v>0</v>
      </c>
    </row>
    <row r="1035" spans="1:6" x14ac:dyDescent="0.35">
      <c r="A1035">
        <v>1997</v>
      </c>
      <c r="B1035">
        <v>294</v>
      </c>
      <c r="C1035" s="18">
        <v>12.97</v>
      </c>
      <c r="D1035">
        <v>26.77</v>
      </c>
      <c r="E1035">
        <v>9.86</v>
      </c>
      <c r="F1035">
        <v>0</v>
      </c>
    </row>
    <row r="1036" spans="1:6" x14ac:dyDescent="0.35">
      <c r="A1036">
        <v>1997</v>
      </c>
      <c r="B1036">
        <v>295</v>
      </c>
      <c r="C1036" s="18">
        <v>12.72</v>
      </c>
      <c r="D1036">
        <v>24.13</v>
      </c>
      <c r="E1036">
        <v>7.06</v>
      </c>
      <c r="F1036">
        <v>0</v>
      </c>
    </row>
    <row r="1037" spans="1:6" x14ac:dyDescent="0.35">
      <c r="A1037">
        <v>1997</v>
      </c>
      <c r="B1037">
        <v>296</v>
      </c>
      <c r="C1037" s="18">
        <v>12.26</v>
      </c>
      <c r="D1037">
        <v>22.46</v>
      </c>
      <c r="E1037">
        <v>9.09</v>
      </c>
      <c r="F1037">
        <v>0</v>
      </c>
    </row>
    <row r="1038" spans="1:6" x14ac:dyDescent="0.35">
      <c r="A1038">
        <v>1997</v>
      </c>
      <c r="B1038">
        <v>297</v>
      </c>
      <c r="C1038" s="18">
        <v>12.43</v>
      </c>
      <c r="D1038">
        <v>22.81</v>
      </c>
      <c r="E1038">
        <v>8.11</v>
      </c>
      <c r="F1038">
        <v>0</v>
      </c>
    </row>
    <row r="1039" spans="1:6" x14ac:dyDescent="0.35">
      <c r="A1039">
        <v>1997</v>
      </c>
      <c r="B1039">
        <v>298</v>
      </c>
      <c r="C1039" s="18">
        <v>8.7100000000000009</v>
      </c>
      <c r="D1039">
        <v>18.38</v>
      </c>
      <c r="E1039">
        <v>9.5399999999999991</v>
      </c>
      <c r="F1039">
        <v>1.1100000000000001</v>
      </c>
    </row>
    <row r="1040" spans="1:6" x14ac:dyDescent="0.35">
      <c r="A1040">
        <v>1997</v>
      </c>
      <c r="B1040">
        <v>299</v>
      </c>
      <c r="C1040" s="18">
        <v>12.1</v>
      </c>
      <c r="D1040">
        <v>20.84</v>
      </c>
      <c r="E1040">
        <v>6.57</v>
      </c>
      <c r="F1040">
        <v>0</v>
      </c>
    </row>
    <row r="1041" spans="1:6" x14ac:dyDescent="0.35">
      <c r="A1041">
        <v>1997</v>
      </c>
      <c r="B1041">
        <v>300</v>
      </c>
      <c r="C1041" s="18">
        <v>12.33</v>
      </c>
      <c r="D1041">
        <v>20.58</v>
      </c>
      <c r="E1041">
        <v>7.84</v>
      </c>
      <c r="F1041">
        <v>0</v>
      </c>
    </row>
    <row r="1042" spans="1:6" x14ac:dyDescent="0.35">
      <c r="A1042">
        <v>1997</v>
      </c>
      <c r="B1042">
        <v>301</v>
      </c>
      <c r="C1042" s="18">
        <v>11.33</v>
      </c>
      <c r="D1042">
        <v>20.43</v>
      </c>
      <c r="E1042">
        <v>8.5500000000000007</v>
      </c>
      <c r="F1042">
        <v>0</v>
      </c>
    </row>
    <row r="1043" spans="1:6" x14ac:dyDescent="0.35">
      <c r="A1043">
        <v>1997</v>
      </c>
      <c r="B1043">
        <v>302</v>
      </c>
      <c r="C1043" s="18">
        <v>11.96</v>
      </c>
      <c r="D1043">
        <v>19.350000000000001</v>
      </c>
      <c r="E1043">
        <v>6.42</v>
      </c>
      <c r="F1043">
        <v>0</v>
      </c>
    </row>
    <row r="1044" spans="1:6" x14ac:dyDescent="0.35">
      <c r="A1044">
        <v>1997</v>
      </c>
      <c r="B1044">
        <v>303</v>
      </c>
      <c r="C1044" s="18">
        <v>11.72</v>
      </c>
      <c r="D1044">
        <v>19.05</v>
      </c>
      <c r="E1044">
        <v>5.09</v>
      </c>
      <c r="F1044">
        <v>0</v>
      </c>
    </row>
    <row r="1045" spans="1:6" x14ac:dyDescent="0.35">
      <c r="A1045">
        <v>1997</v>
      </c>
      <c r="B1045">
        <v>304</v>
      </c>
      <c r="C1045" s="18">
        <v>11.72</v>
      </c>
      <c r="D1045">
        <v>19.05</v>
      </c>
      <c r="E1045">
        <v>5.09</v>
      </c>
      <c r="F1045">
        <v>0</v>
      </c>
    </row>
    <row r="1046" spans="1:6" x14ac:dyDescent="0.35">
      <c r="A1046">
        <v>1997</v>
      </c>
      <c r="B1046">
        <v>305</v>
      </c>
      <c r="C1046" s="18">
        <v>9.2899999999999991</v>
      </c>
      <c r="D1046">
        <v>21.04</v>
      </c>
      <c r="E1046">
        <v>7.5</v>
      </c>
      <c r="F1046">
        <v>1.86</v>
      </c>
    </row>
    <row r="1047" spans="1:6" x14ac:dyDescent="0.35">
      <c r="A1047">
        <v>1997</v>
      </c>
      <c r="B1047">
        <v>306</v>
      </c>
      <c r="C1047" s="18">
        <v>10.4</v>
      </c>
      <c r="D1047">
        <v>20.94</v>
      </c>
      <c r="E1047">
        <v>7.14</v>
      </c>
      <c r="F1047">
        <v>2.2999999999999998</v>
      </c>
    </row>
    <row r="1048" spans="1:6" x14ac:dyDescent="0.35">
      <c r="A1048">
        <v>1997</v>
      </c>
      <c r="B1048">
        <v>307</v>
      </c>
      <c r="C1048" s="18">
        <v>10.92</v>
      </c>
      <c r="D1048">
        <v>21.06</v>
      </c>
      <c r="E1048">
        <v>7.06</v>
      </c>
      <c r="F1048">
        <v>0</v>
      </c>
    </row>
    <row r="1049" spans="1:6" x14ac:dyDescent="0.35">
      <c r="A1049">
        <v>1997</v>
      </c>
      <c r="B1049">
        <v>308</v>
      </c>
      <c r="C1049" s="18">
        <v>10.93</v>
      </c>
      <c r="D1049">
        <v>23.51</v>
      </c>
      <c r="E1049">
        <v>5.94</v>
      </c>
      <c r="F1049">
        <v>0</v>
      </c>
    </row>
    <row r="1050" spans="1:6" x14ac:dyDescent="0.35">
      <c r="A1050">
        <v>1997</v>
      </c>
      <c r="B1050">
        <v>309</v>
      </c>
      <c r="C1050" s="18">
        <v>10.85</v>
      </c>
      <c r="D1050">
        <v>22.4</v>
      </c>
      <c r="E1050">
        <v>5.81</v>
      </c>
      <c r="F1050">
        <v>0</v>
      </c>
    </row>
    <row r="1051" spans="1:6" x14ac:dyDescent="0.35">
      <c r="A1051">
        <v>1997</v>
      </c>
      <c r="B1051">
        <v>310</v>
      </c>
      <c r="C1051" s="18">
        <v>10.57</v>
      </c>
      <c r="D1051">
        <v>21.87</v>
      </c>
      <c r="E1051">
        <v>7.11</v>
      </c>
      <c r="F1051">
        <v>0</v>
      </c>
    </row>
    <row r="1052" spans="1:6" x14ac:dyDescent="0.35">
      <c r="A1052">
        <v>1997</v>
      </c>
      <c r="B1052">
        <v>311</v>
      </c>
      <c r="C1052" s="18">
        <v>9.5399999999999991</v>
      </c>
      <c r="D1052">
        <v>23.01</v>
      </c>
      <c r="E1052">
        <v>7.04</v>
      </c>
      <c r="F1052">
        <v>0.12</v>
      </c>
    </row>
    <row r="1053" spans="1:6" x14ac:dyDescent="0.35">
      <c r="A1053">
        <v>1997</v>
      </c>
      <c r="B1053">
        <v>312</v>
      </c>
      <c r="C1053" s="18">
        <v>10.32</v>
      </c>
      <c r="D1053">
        <v>24</v>
      </c>
      <c r="E1053">
        <v>8.92</v>
      </c>
      <c r="F1053">
        <v>0</v>
      </c>
    </row>
    <row r="1054" spans="1:6" x14ac:dyDescent="0.35">
      <c r="A1054">
        <v>1997</v>
      </c>
      <c r="B1054">
        <v>313</v>
      </c>
      <c r="C1054" s="18">
        <v>10.41</v>
      </c>
      <c r="D1054">
        <v>23.79</v>
      </c>
      <c r="E1054">
        <v>5.0599999999999996</v>
      </c>
      <c r="F1054">
        <v>0</v>
      </c>
    </row>
    <row r="1055" spans="1:6" x14ac:dyDescent="0.35">
      <c r="A1055">
        <v>1997</v>
      </c>
      <c r="B1055">
        <v>314</v>
      </c>
      <c r="C1055" s="18">
        <v>10.210000000000001</v>
      </c>
      <c r="D1055">
        <v>23.15</v>
      </c>
      <c r="E1055">
        <v>5.41</v>
      </c>
      <c r="F1055">
        <v>0</v>
      </c>
    </row>
    <row r="1056" spans="1:6" x14ac:dyDescent="0.35">
      <c r="A1056">
        <v>1997</v>
      </c>
      <c r="B1056">
        <v>315</v>
      </c>
      <c r="C1056" s="18">
        <v>7.19</v>
      </c>
      <c r="D1056">
        <v>20.71</v>
      </c>
      <c r="E1056">
        <v>8.33</v>
      </c>
      <c r="F1056">
        <v>0</v>
      </c>
    </row>
    <row r="1057" spans="1:6" x14ac:dyDescent="0.35">
      <c r="A1057">
        <v>1997</v>
      </c>
      <c r="B1057">
        <v>316</v>
      </c>
      <c r="C1057" s="18">
        <v>10.16</v>
      </c>
      <c r="D1057">
        <v>21.37</v>
      </c>
      <c r="E1057">
        <v>5.86</v>
      </c>
      <c r="F1057">
        <v>0</v>
      </c>
    </row>
    <row r="1058" spans="1:6" x14ac:dyDescent="0.35">
      <c r="A1058">
        <v>1997</v>
      </c>
      <c r="B1058">
        <v>317</v>
      </c>
      <c r="C1058" s="18">
        <v>9.94</v>
      </c>
      <c r="D1058">
        <v>20.010000000000002</v>
      </c>
      <c r="E1058">
        <v>3.96</v>
      </c>
      <c r="F1058">
        <v>0</v>
      </c>
    </row>
    <row r="1059" spans="1:6" x14ac:dyDescent="0.35">
      <c r="A1059">
        <v>1997</v>
      </c>
      <c r="B1059">
        <v>318</v>
      </c>
      <c r="C1059" s="18">
        <v>9.7899999999999991</v>
      </c>
      <c r="D1059">
        <v>22.29</v>
      </c>
      <c r="E1059">
        <v>5.32</v>
      </c>
      <c r="F1059">
        <v>0.02</v>
      </c>
    </row>
    <row r="1060" spans="1:6" x14ac:dyDescent="0.35">
      <c r="A1060">
        <v>1997</v>
      </c>
      <c r="B1060">
        <v>319</v>
      </c>
      <c r="C1060" s="18">
        <v>8.94</v>
      </c>
      <c r="D1060">
        <v>21.32</v>
      </c>
      <c r="E1060">
        <v>6.84</v>
      </c>
      <c r="F1060">
        <v>0.04</v>
      </c>
    </row>
    <row r="1061" spans="1:6" x14ac:dyDescent="0.35">
      <c r="A1061">
        <v>1997</v>
      </c>
      <c r="B1061">
        <v>320</v>
      </c>
      <c r="C1061" s="18">
        <v>9.1</v>
      </c>
      <c r="D1061">
        <v>23.03</v>
      </c>
      <c r="E1061">
        <v>10.07</v>
      </c>
      <c r="F1061">
        <v>2.57</v>
      </c>
    </row>
    <row r="1062" spans="1:6" x14ac:dyDescent="0.35">
      <c r="A1062">
        <v>1997</v>
      </c>
      <c r="B1062">
        <v>321</v>
      </c>
      <c r="C1062" s="18">
        <v>9.34</v>
      </c>
      <c r="D1062">
        <v>20.96</v>
      </c>
      <c r="E1062">
        <v>8.4</v>
      </c>
      <c r="F1062">
        <v>1.42</v>
      </c>
    </row>
    <row r="1063" spans="1:6" x14ac:dyDescent="0.35">
      <c r="A1063">
        <v>1997</v>
      </c>
      <c r="B1063">
        <v>322</v>
      </c>
      <c r="C1063" s="18">
        <v>9.17</v>
      </c>
      <c r="D1063">
        <v>20.95</v>
      </c>
      <c r="E1063">
        <v>7.47</v>
      </c>
      <c r="F1063">
        <v>0</v>
      </c>
    </row>
    <row r="1064" spans="1:6" x14ac:dyDescent="0.35">
      <c r="A1064">
        <v>1997</v>
      </c>
      <c r="B1064">
        <v>323</v>
      </c>
      <c r="C1064" s="18">
        <v>7.21</v>
      </c>
      <c r="D1064">
        <v>20.059999999999999</v>
      </c>
      <c r="E1064">
        <v>11.51</v>
      </c>
      <c r="F1064">
        <v>0.94</v>
      </c>
    </row>
    <row r="1065" spans="1:6" x14ac:dyDescent="0.35">
      <c r="A1065">
        <v>1997</v>
      </c>
      <c r="B1065">
        <v>324</v>
      </c>
      <c r="C1065" s="18">
        <v>8.8800000000000008</v>
      </c>
      <c r="D1065">
        <v>22.95</v>
      </c>
      <c r="E1065">
        <v>12.58</v>
      </c>
      <c r="F1065">
        <v>7.78</v>
      </c>
    </row>
    <row r="1066" spans="1:6" x14ac:dyDescent="0.35">
      <c r="A1066">
        <v>1997</v>
      </c>
      <c r="B1066">
        <v>325</v>
      </c>
      <c r="C1066" s="18">
        <v>8.33</v>
      </c>
      <c r="D1066">
        <v>18.149999999999999</v>
      </c>
      <c r="E1066">
        <v>9.36</v>
      </c>
      <c r="F1066">
        <v>7.99</v>
      </c>
    </row>
    <row r="1067" spans="1:6" x14ac:dyDescent="0.35">
      <c r="A1067">
        <v>1997</v>
      </c>
      <c r="B1067">
        <v>326</v>
      </c>
      <c r="C1067" s="18">
        <v>7.88</v>
      </c>
      <c r="D1067">
        <v>17.22</v>
      </c>
      <c r="E1067">
        <v>6.47</v>
      </c>
      <c r="F1067">
        <v>0</v>
      </c>
    </row>
    <row r="1068" spans="1:6" x14ac:dyDescent="0.35">
      <c r="A1068">
        <v>1997</v>
      </c>
      <c r="B1068">
        <v>327</v>
      </c>
      <c r="C1068" s="18">
        <v>4.8899999999999997</v>
      </c>
      <c r="D1068">
        <v>13.04</v>
      </c>
      <c r="E1068">
        <v>5.8</v>
      </c>
      <c r="F1068">
        <v>0.23</v>
      </c>
    </row>
    <row r="1069" spans="1:6" x14ac:dyDescent="0.35">
      <c r="A1069">
        <v>1997</v>
      </c>
      <c r="B1069">
        <v>328</v>
      </c>
      <c r="C1069" s="18">
        <v>8.83</v>
      </c>
      <c r="D1069">
        <v>14.49</v>
      </c>
      <c r="E1069">
        <v>4.25</v>
      </c>
      <c r="F1069">
        <v>0</v>
      </c>
    </row>
    <row r="1070" spans="1:6" x14ac:dyDescent="0.35">
      <c r="A1070">
        <v>1997</v>
      </c>
      <c r="B1070">
        <v>329</v>
      </c>
      <c r="C1070" s="18">
        <v>8.6</v>
      </c>
      <c r="D1070">
        <v>14.5</v>
      </c>
      <c r="E1070">
        <v>2.08</v>
      </c>
      <c r="F1070">
        <v>0</v>
      </c>
    </row>
    <row r="1071" spans="1:6" x14ac:dyDescent="0.35">
      <c r="A1071">
        <v>1997</v>
      </c>
      <c r="B1071">
        <v>330</v>
      </c>
      <c r="C1071" s="18">
        <v>8.6</v>
      </c>
      <c r="D1071">
        <v>14.41</v>
      </c>
      <c r="E1071">
        <v>3.11</v>
      </c>
      <c r="F1071">
        <v>0</v>
      </c>
    </row>
    <row r="1072" spans="1:6" x14ac:dyDescent="0.35">
      <c r="A1072">
        <v>1997</v>
      </c>
      <c r="B1072">
        <v>331</v>
      </c>
      <c r="C1072" s="18">
        <v>8.6300000000000008</v>
      </c>
      <c r="D1072">
        <v>15.91</v>
      </c>
      <c r="E1072">
        <v>2.95</v>
      </c>
      <c r="F1072">
        <v>0</v>
      </c>
    </row>
    <row r="1073" spans="1:6" x14ac:dyDescent="0.35">
      <c r="A1073">
        <v>1997</v>
      </c>
      <c r="B1073">
        <v>332</v>
      </c>
      <c r="C1073" s="18">
        <v>8.11</v>
      </c>
      <c r="D1073">
        <v>16.53</v>
      </c>
      <c r="E1073">
        <v>2.64</v>
      </c>
      <c r="F1073">
        <v>0</v>
      </c>
    </row>
    <row r="1074" spans="1:6" x14ac:dyDescent="0.35">
      <c r="A1074">
        <v>1997</v>
      </c>
      <c r="B1074">
        <v>333</v>
      </c>
      <c r="C1074" s="18">
        <v>8.25</v>
      </c>
      <c r="D1074">
        <v>19.309999999999999</v>
      </c>
      <c r="E1074">
        <v>4.68</v>
      </c>
      <c r="F1074">
        <v>0</v>
      </c>
    </row>
    <row r="1075" spans="1:6" x14ac:dyDescent="0.35">
      <c r="A1075">
        <v>1997</v>
      </c>
      <c r="B1075">
        <v>334</v>
      </c>
      <c r="C1075" s="18">
        <v>8.1</v>
      </c>
      <c r="D1075">
        <v>19.440000000000001</v>
      </c>
      <c r="E1075">
        <v>6.09</v>
      </c>
      <c r="F1075">
        <v>0</v>
      </c>
    </row>
    <row r="1076" spans="1:6" x14ac:dyDescent="0.35">
      <c r="A1076">
        <v>1997</v>
      </c>
      <c r="B1076">
        <v>335</v>
      </c>
      <c r="C1076" s="18">
        <v>7.91</v>
      </c>
      <c r="D1076">
        <v>20.52</v>
      </c>
      <c r="E1076">
        <v>5.45</v>
      </c>
      <c r="F1076">
        <v>0</v>
      </c>
    </row>
    <row r="1077" spans="1:6" x14ac:dyDescent="0.35">
      <c r="A1077">
        <v>1997</v>
      </c>
      <c r="B1077">
        <v>336</v>
      </c>
      <c r="C1077" s="18">
        <v>8.31</v>
      </c>
      <c r="D1077">
        <v>18.2</v>
      </c>
      <c r="E1077">
        <v>5.7</v>
      </c>
      <c r="F1077">
        <v>0</v>
      </c>
    </row>
    <row r="1078" spans="1:6" x14ac:dyDescent="0.35">
      <c r="A1078">
        <v>1997</v>
      </c>
      <c r="B1078">
        <v>337</v>
      </c>
      <c r="C1078" s="18">
        <v>8.44</v>
      </c>
      <c r="D1078">
        <v>17.12</v>
      </c>
      <c r="E1078">
        <v>4.46</v>
      </c>
      <c r="F1078">
        <v>0</v>
      </c>
    </row>
    <row r="1079" spans="1:6" x14ac:dyDescent="0.35">
      <c r="A1079">
        <v>1997</v>
      </c>
      <c r="B1079">
        <v>338</v>
      </c>
      <c r="C1079" s="18">
        <v>8.19</v>
      </c>
      <c r="D1079">
        <v>18.32</v>
      </c>
      <c r="E1079">
        <v>4.7699999999999996</v>
      </c>
      <c r="F1079">
        <v>0</v>
      </c>
    </row>
    <row r="1080" spans="1:6" x14ac:dyDescent="0.35">
      <c r="A1080">
        <v>1997</v>
      </c>
      <c r="B1080">
        <v>339</v>
      </c>
      <c r="C1080" s="18">
        <v>8.09</v>
      </c>
      <c r="D1080">
        <v>18.059999999999999</v>
      </c>
      <c r="E1080">
        <v>2.72</v>
      </c>
      <c r="F1080">
        <v>0</v>
      </c>
    </row>
    <row r="1081" spans="1:6" x14ac:dyDescent="0.35">
      <c r="A1081">
        <v>1997</v>
      </c>
      <c r="B1081">
        <v>340</v>
      </c>
      <c r="C1081" s="18">
        <v>8</v>
      </c>
      <c r="D1081">
        <v>17.78</v>
      </c>
      <c r="E1081">
        <v>3.25</v>
      </c>
      <c r="F1081">
        <v>0</v>
      </c>
    </row>
    <row r="1082" spans="1:6" x14ac:dyDescent="0.35">
      <c r="A1082">
        <v>1997</v>
      </c>
      <c r="B1082">
        <v>341</v>
      </c>
      <c r="C1082" s="18">
        <v>7.54</v>
      </c>
      <c r="D1082">
        <v>19.32</v>
      </c>
      <c r="E1082">
        <v>5.58</v>
      </c>
      <c r="F1082">
        <v>0.02</v>
      </c>
    </row>
    <row r="1083" spans="1:6" x14ac:dyDescent="0.35">
      <c r="A1083">
        <v>1997</v>
      </c>
      <c r="B1083">
        <v>342</v>
      </c>
      <c r="C1083" s="18">
        <v>1.06</v>
      </c>
      <c r="D1083">
        <v>14.39</v>
      </c>
      <c r="E1083">
        <v>11.08</v>
      </c>
      <c r="F1083">
        <v>7.29</v>
      </c>
    </row>
    <row r="1084" spans="1:6" x14ac:dyDescent="0.35">
      <c r="A1084">
        <v>1997</v>
      </c>
      <c r="B1084">
        <v>343</v>
      </c>
      <c r="C1084" s="18">
        <v>5.38</v>
      </c>
      <c r="D1084">
        <v>15.61</v>
      </c>
      <c r="E1084">
        <v>11.07</v>
      </c>
      <c r="F1084">
        <v>7.32</v>
      </c>
    </row>
    <row r="1085" spans="1:6" x14ac:dyDescent="0.35">
      <c r="A1085">
        <v>1997</v>
      </c>
      <c r="B1085">
        <v>344</v>
      </c>
      <c r="C1085" s="18">
        <v>6.05</v>
      </c>
      <c r="D1085">
        <v>15.37</v>
      </c>
      <c r="E1085">
        <v>9.11</v>
      </c>
      <c r="F1085">
        <v>9.08</v>
      </c>
    </row>
    <row r="1086" spans="1:6" x14ac:dyDescent="0.35">
      <c r="A1086">
        <v>1997</v>
      </c>
      <c r="B1086">
        <v>345</v>
      </c>
      <c r="C1086" s="18">
        <v>7.04</v>
      </c>
      <c r="D1086">
        <v>13.73</v>
      </c>
      <c r="E1086">
        <v>3.14</v>
      </c>
      <c r="F1086">
        <v>0.13</v>
      </c>
    </row>
    <row r="1087" spans="1:6" x14ac:dyDescent="0.35">
      <c r="A1087">
        <v>1997</v>
      </c>
      <c r="B1087">
        <v>346</v>
      </c>
      <c r="C1087" s="18">
        <v>7.24</v>
      </c>
      <c r="D1087">
        <v>12.04</v>
      </c>
      <c r="E1087">
        <v>0.26</v>
      </c>
      <c r="F1087">
        <v>0.09</v>
      </c>
    </row>
    <row r="1088" spans="1:6" x14ac:dyDescent="0.35">
      <c r="A1088">
        <v>1997</v>
      </c>
      <c r="B1088">
        <v>347</v>
      </c>
      <c r="C1088" s="18">
        <v>0.42</v>
      </c>
      <c r="D1088">
        <v>15</v>
      </c>
      <c r="E1088">
        <v>7.14</v>
      </c>
      <c r="F1088">
        <v>22.01</v>
      </c>
    </row>
    <row r="1089" spans="1:6" x14ac:dyDescent="0.35">
      <c r="A1089">
        <v>1997</v>
      </c>
      <c r="B1089">
        <v>348</v>
      </c>
      <c r="C1089" s="18">
        <v>7.53</v>
      </c>
      <c r="D1089">
        <v>12.69</v>
      </c>
      <c r="E1089">
        <v>3.4</v>
      </c>
      <c r="F1089">
        <v>0</v>
      </c>
    </row>
    <row r="1090" spans="1:6" x14ac:dyDescent="0.35">
      <c r="A1090">
        <v>1997</v>
      </c>
      <c r="B1090">
        <v>349</v>
      </c>
      <c r="C1090" s="18">
        <v>7.34</v>
      </c>
      <c r="D1090">
        <v>15.72</v>
      </c>
      <c r="E1090">
        <v>2.66</v>
      </c>
      <c r="F1090">
        <v>2.5</v>
      </c>
    </row>
    <row r="1091" spans="1:6" x14ac:dyDescent="0.35">
      <c r="A1091">
        <v>1997</v>
      </c>
      <c r="B1091">
        <v>350</v>
      </c>
      <c r="C1091" s="18">
        <v>4.32</v>
      </c>
      <c r="D1091">
        <v>15.38</v>
      </c>
      <c r="E1091">
        <v>3.58</v>
      </c>
      <c r="F1091">
        <v>17.55</v>
      </c>
    </row>
    <row r="1092" spans="1:6" x14ac:dyDescent="0.35">
      <c r="A1092">
        <v>1997</v>
      </c>
      <c r="B1092">
        <v>351</v>
      </c>
      <c r="C1092" s="18">
        <v>7.51</v>
      </c>
      <c r="D1092">
        <v>12.97</v>
      </c>
      <c r="E1092">
        <v>2.41</v>
      </c>
      <c r="F1092">
        <v>0.05</v>
      </c>
    </row>
    <row r="1093" spans="1:6" x14ac:dyDescent="0.35">
      <c r="A1093">
        <v>1997</v>
      </c>
      <c r="B1093">
        <v>352</v>
      </c>
      <c r="C1093" s="18">
        <v>7.36</v>
      </c>
      <c r="D1093">
        <v>13.34</v>
      </c>
      <c r="E1093">
        <v>2.88</v>
      </c>
      <c r="F1093">
        <v>0.08</v>
      </c>
    </row>
    <row r="1094" spans="1:6" x14ac:dyDescent="0.35">
      <c r="A1094">
        <v>1997</v>
      </c>
      <c r="B1094">
        <v>353</v>
      </c>
      <c r="C1094" s="18">
        <v>7.39</v>
      </c>
      <c r="D1094">
        <v>14.1</v>
      </c>
      <c r="E1094">
        <v>1.82</v>
      </c>
      <c r="F1094">
        <v>1.83</v>
      </c>
    </row>
    <row r="1095" spans="1:6" x14ac:dyDescent="0.35">
      <c r="A1095">
        <v>1997</v>
      </c>
      <c r="B1095">
        <v>354</v>
      </c>
      <c r="C1095" s="18">
        <v>4.53</v>
      </c>
      <c r="D1095">
        <v>16.600000000000001</v>
      </c>
      <c r="E1095">
        <v>11.49</v>
      </c>
      <c r="F1095">
        <v>5.46</v>
      </c>
    </row>
    <row r="1096" spans="1:6" x14ac:dyDescent="0.35">
      <c r="A1096">
        <v>1997</v>
      </c>
      <c r="B1096">
        <v>355</v>
      </c>
      <c r="C1096" s="18">
        <v>5.88</v>
      </c>
      <c r="D1096">
        <v>18.149999999999999</v>
      </c>
      <c r="E1096">
        <v>10.91</v>
      </c>
      <c r="F1096">
        <v>0.22</v>
      </c>
    </row>
    <row r="1097" spans="1:6" x14ac:dyDescent="0.35">
      <c r="A1097">
        <v>1997</v>
      </c>
      <c r="B1097">
        <v>356</v>
      </c>
      <c r="C1097" s="18">
        <v>4.74</v>
      </c>
      <c r="D1097">
        <v>17.87</v>
      </c>
      <c r="E1097">
        <v>9.75</v>
      </c>
      <c r="F1097">
        <v>0.5</v>
      </c>
    </row>
    <row r="1098" spans="1:6" x14ac:dyDescent="0.35">
      <c r="A1098">
        <v>1997</v>
      </c>
      <c r="B1098">
        <v>357</v>
      </c>
      <c r="C1098" s="18">
        <v>2.4900000000000002</v>
      </c>
      <c r="D1098">
        <v>16.350000000000001</v>
      </c>
      <c r="E1098">
        <v>11.14</v>
      </c>
      <c r="F1098">
        <v>0.68</v>
      </c>
    </row>
    <row r="1099" spans="1:6" x14ac:dyDescent="0.35">
      <c r="A1099">
        <v>1997</v>
      </c>
      <c r="B1099">
        <v>358</v>
      </c>
      <c r="C1099" s="18">
        <v>1.41</v>
      </c>
      <c r="D1099">
        <v>13.57</v>
      </c>
      <c r="E1099">
        <v>4.26</v>
      </c>
      <c r="F1099">
        <v>8.5299999999999994</v>
      </c>
    </row>
    <row r="1100" spans="1:6" x14ac:dyDescent="0.35">
      <c r="A1100">
        <v>1997</v>
      </c>
      <c r="B1100">
        <v>359</v>
      </c>
      <c r="C1100" s="18">
        <v>4.07</v>
      </c>
      <c r="D1100">
        <v>5.89</v>
      </c>
      <c r="E1100">
        <v>-0.42</v>
      </c>
      <c r="F1100">
        <v>7.0000000000000007E-2</v>
      </c>
    </row>
    <row r="1101" spans="1:6" x14ac:dyDescent="0.35">
      <c r="A1101">
        <v>1997</v>
      </c>
      <c r="B1101">
        <v>360</v>
      </c>
      <c r="C1101" s="18">
        <v>7.43</v>
      </c>
      <c r="D1101">
        <v>7.94</v>
      </c>
      <c r="E1101">
        <v>0.09</v>
      </c>
      <c r="F1101">
        <v>0</v>
      </c>
    </row>
    <row r="1102" spans="1:6" x14ac:dyDescent="0.35">
      <c r="A1102">
        <v>1997</v>
      </c>
      <c r="B1102">
        <v>361</v>
      </c>
      <c r="C1102" s="18">
        <v>7.78</v>
      </c>
      <c r="D1102">
        <v>8.75</v>
      </c>
      <c r="E1102">
        <v>-2.46</v>
      </c>
      <c r="F1102">
        <v>0</v>
      </c>
    </row>
    <row r="1103" spans="1:6" x14ac:dyDescent="0.35">
      <c r="A1103">
        <v>1997</v>
      </c>
      <c r="B1103">
        <v>362</v>
      </c>
      <c r="C1103" s="18">
        <v>7.92</v>
      </c>
      <c r="D1103">
        <v>7.79</v>
      </c>
      <c r="E1103">
        <v>-3.1</v>
      </c>
      <c r="F1103">
        <v>0</v>
      </c>
    </row>
    <row r="1104" spans="1:6" x14ac:dyDescent="0.35">
      <c r="A1104">
        <v>1997</v>
      </c>
      <c r="B1104">
        <v>363</v>
      </c>
      <c r="C1104" s="18">
        <v>7.92</v>
      </c>
      <c r="D1104">
        <v>7.76</v>
      </c>
      <c r="E1104">
        <v>-2.82</v>
      </c>
      <c r="F1104">
        <v>0</v>
      </c>
    </row>
    <row r="1105" spans="1:6" x14ac:dyDescent="0.35">
      <c r="A1105">
        <v>1997</v>
      </c>
      <c r="B1105">
        <v>364</v>
      </c>
      <c r="C1105" s="18">
        <v>1.27</v>
      </c>
      <c r="D1105">
        <v>4.58</v>
      </c>
      <c r="E1105">
        <v>-2.62</v>
      </c>
      <c r="F1105">
        <v>2.64</v>
      </c>
    </row>
    <row r="1106" spans="1:6" x14ac:dyDescent="0.35">
      <c r="A1106">
        <v>1997</v>
      </c>
      <c r="B1106">
        <v>365</v>
      </c>
      <c r="C1106" s="18">
        <v>1.27</v>
      </c>
      <c r="D1106">
        <v>4.58</v>
      </c>
      <c r="E1106">
        <v>-2.62</v>
      </c>
      <c r="F1106">
        <v>2.64</v>
      </c>
    </row>
    <row r="1107" spans="1:6" x14ac:dyDescent="0.35">
      <c r="A1107">
        <v>1998</v>
      </c>
      <c r="B1107">
        <v>1</v>
      </c>
      <c r="C1107" s="18">
        <v>5.33</v>
      </c>
      <c r="D1107">
        <v>6.85</v>
      </c>
      <c r="E1107">
        <v>-2.74</v>
      </c>
      <c r="F1107">
        <v>0.02</v>
      </c>
    </row>
    <row r="1108" spans="1:6" x14ac:dyDescent="0.35">
      <c r="A1108">
        <v>1998</v>
      </c>
      <c r="B1108">
        <v>2</v>
      </c>
      <c r="C1108" s="18">
        <v>7.54</v>
      </c>
      <c r="D1108">
        <v>9.7100000000000009</v>
      </c>
      <c r="E1108">
        <v>-3.07</v>
      </c>
      <c r="F1108">
        <v>0</v>
      </c>
    </row>
    <row r="1109" spans="1:6" x14ac:dyDescent="0.35">
      <c r="A1109">
        <v>1998</v>
      </c>
      <c r="B1109">
        <v>3</v>
      </c>
      <c r="C1109" s="18">
        <v>8</v>
      </c>
      <c r="D1109">
        <v>10.67</v>
      </c>
      <c r="E1109">
        <v>-2.3199999999999998</v>
      </c>
      <c r="F1109">
        <v>0</v>
      </c>
    </row>
    <row r="1110" spans="1:6" x14ac:dyDescent="0.35">
      <c r="A1110">
        <v>1998</v>
      </c>
      <c r="B1110">
        <v>4</v>
      </c>
      <c r="C1110" s="18">
        <v>7.96</v>
      </c>
      <c r="D1110">
        <v>11.49</v>
      </c>
      <c r="E1110">
        <v>-1.46</v>
      </c>
      <c r="F1110">
        <v>0</v>
      </c>
    </row>
    <row r="1111" spans="1:6" x14ac:dyDescent="0.35">
      <c r="A1111">
        <v>1998</v>
      </c>
      <c r="B1111">
        <v>5</v>
      </c>
      <c r="C1111" s="18">
        <v>3.65</v>
      </c>
      <c r="D1111">
        <v>13.19</v>
      </c>
      <c r="E1111">
        <v>2.99</v>
      </c>
      <c r="F1111">
        <v>0.53</v>
      </c>
    </row>
    <row r="1112" spans="1:6" x14ac:dyDescent="0.35">
      <c r="A1112">
        <v>1998</v>
      </c>
      <c r="B1112">
        <v>6</v>
      </c>
      <c r="C1112" s="18">
        <v>0.56000000000000005</v>
      </c>
      <c r="D1112">
        <v>12.23</v>
      </c>
      <c r="E1112">
        <v>10.26</v>
      </c>
      <c r="F1112">
        <v>34.9</v>
      </c>
    </row>
    <row r="1113" spans="1:6" x14ac:dyDescent="0.35">
      <c r="A1113">
        <v>1998</v>
      </c>
      <c r="B1113">
        <v>7</v>
      </c>
      <c r="C1113" s="18">
        <v>8.09</v>
      </c>
      <c r="D1113">
        <v>10.84</v>
      </c>
      <c r="E1113">
        <v>2.92</v>
      </c>
      <c r="F1113">
        <v>12.38</v>
      </c>
    </row>
    <row r="1114" spans="1:6" x14ac:dyDescent="0.35">
      <c r="A1114">
        <v>1998</v>
      </c>
      <c r="B1114">
        <v>8</v>
      </c>
      <c r="C1114" s="18">
        <v>2.29</v>
      </c>
      <c r="D1114">
        <v>5.57</v>
      </c>
      <c r="E1114">
        <v>-4.21</v>
      </c>
      <c r="F1114">
        <v>1.65</v>
      </c>
    </row>
    <row r="1115" spans="1:6" x14ac:dyDescent="0.35">
      <c r="A1115">
        <v>1998</v>
      </c>
      <c r="B1115">
        <v>9</v>
      </c>
      <c r="C1115" s="18">
        <v>8.0299999999999994</v>
      </c>
      <c r="D1115">
        <v>2.93</v>
      </c>
      <c r="E1115">
        <v>-4.8499999999999996</v>
      </c>
      <c r="F1115">
        <v>0</v>
      </c>
    </row>
    <row r="1116" spans="1:6" x14ac:dyDescent="0.35">
      <c r="A1116">
        <v>1998</v>
      </c>
      <c r="B1116">
        <v>10</v>
      </c>
      <c r="C1116" s="18">
        <v>2.4300000000000002</v>
      </c>
      <c r="D1116">
        <v>5.28</v>
      </c>
      <c r="E1116">
        <v>-1.75</v>
      </c>
      <c r="F1116">
        <v>2.87</v>
      </c>
    </row>
    <row r="1117" spans="1:6" x14ac:dyDescent="0.35">
      <c r="A1117">
        <v>1998</v>
      </c>
      <c r="B1117">
        <v>11</v>
      </c>
      <c r="C1117" s="18">
        <v>8.4499999999999993</v>
      </c>
      <c r="D1117">
        <v>4.93</v>
      </c>
      <c r="E1117">
        <v>-3.15</v>
      </c>
      <c r="F1117">
        <v>0.02</v>
      </c>
    </row>
    <row r="1118" spans="1:6" x14ac:dyDescent="0.35">
      <c r="A1118">
        <v>1998</v>
      </c>
      <c r="B1118">
        <v>12</v>
      </c>
      <c r="C1118" s="18">
        <v>8.1199999999999992</v>
      </c>
      <c r="D1118">
        <v>3.05</v>
      </c>
      <c r="E1118">
        <v>-3.49</v>
      </c>
      <c r="F1118">
        <v>0</v>
      </c>
    </row>
    <row r="1119" spans="1:6" x14ac:dyDescent="0.35">
      <c r="A1119">
        <v>1998</v>
      </c>
      <c r="B1119">
        <v>13</v>
      </c>
      <c r="C1119" s="18">
        <v>8.2799999999999994</v>
      </c>
      <c r="D1119">
        <v>4.8899999999999997</v>
      </c>
      <c r="E1119">
        <v>-3.92</v>
      </c>
      <c r="F1119">
        <v>2.58</v>
      </c>
    </row>
    <row r="1120" spans="1:6" x14ac:dyDescent="0.35">
      <c r="A1120">
        <v>1998</v>
      </c>
      <c r="B1120">
        <v>14</v>
      </c>
      <c r="C1120" s="18">
        <v>8.57</v>
      </c>
      <c r="D1120">
        <v>0.24</v>
      </c>
      <c r="E1120">
        <v>-5.0199999999999996</v>
      </c>
      <c r="F1120">
        <v>0</v>
      </c>
    </row>
    <row r="1121" spans="1:6" x14ac:dyDescent="0.35">
      <c r="A1121">
        <v>1998</v>
      </c>
      <c r="B1121">
        <v>15</v>
      </c>
      <c r="C1121" s="18">
        <v>8.92</v>
      </c>
      <c r="D1121">
        <v>-0.11</v>
      </c>
      <c r="E1121">
        <v>-5.07</v>
      </c>
      <c r="F1121">
        <v>0</v>
      </c>
    </row>
    <row r="1122" spans="1:6" x14ac:dyDescent="0.35">
      <c r="A1122">
        <v>1998</v>
      </c>
      <c r="B1122">
        <v>16</v>
      </c>
      <c r="C1122" s="18">
        <v>8.75</v>
      </c>
      <c r="D1122">
        <v>4.91</v>
      </c>
      <c r="E1122">
        <v>-4.3099999999999996</v>
      </c>
      <c r="F1122">
        <v>0.01</v>
      </c>
    </row>
    <row r="1123" spans="1:6" x14ac:dyDescent="0.35">
      <c r="A1123">
        <v>1998</v>
      </c>
      <c r="B1123">
        <v>17</v>
      </c>
      <c r="C1123" s="18">
        <v>0.44</v>
      </c>
      <c r="D1123">
        <v>3.91</v>
      </c>
      <c r="E1123">
        <v>0.72</v>
      </c>
      <c r="F1123">
        <v>17.38</v>
      </c>
    </row>
    <row r="1124" spans="1:6" x14ac:dyDescent="0.35">
      <c r="A1124">
        <v>1998</v>
      </c>
      <c r="B1124">
        <v>18</v>
      </c>
      <c r="C1124" s="18">
        <v>0.57999999999999996</v>
      </c>
      <c r="D1124">
        <v>5.0199999999999996</v>
      </c>
      <c r="E1124">
        <v>3.49</v>
      </c>
      <c r="F1124">
        <v>12.08</v>
      </c>
    </row>
    <row r="1125" spans="1:6" x14ac:dyDescent="0.35">
      <c r="A1125">
        <v>1998</v>
      </c>
      <c r="B1125">
        <v>19</v>
      </c>
      <c r="C1125" s="18">
        <v>8.8699999999999992</v>
      </c>
      <c r="D1125">
        <v>8.1199999999999992</v>
      </c>
      <c r="E1125">
        <v>-2.77</v>
      </c>
      <c r="F1125">
        <v>0</v>
      </c>
    </row>
    <row r="1126" spans="1:6" x14ac:dyDescent="0.35">
      <c r="A1126">
        <v>1998</v>
      </c>
      <c r="B1126">
        <v>20</v>
      </c>
      <c r="C1126" s="18">
        <v>9.11</v>
      </c>
      <c r="D1126">
        <v>9.64</v>
      </c>
      <c r="E1126">
        <v>-3.44</v>
      </c>
      <c r="F1126">
        <v>0</v>
      </c>
    </row>
    <row r="1127" spans="1:6" x14ac:dyDescent="0.35">
      <c r="A1127">
        <v>1998</v>
      </c>
      <c r="B1127">
        <v>21</v>
      </c>
      <c r="C1127" s="18">
        <v>8.0500000000000007</v>
      </c>
      <c r="D1127">
        <v>13.77</v>
      </c>
      <c r="E1127">
        <v>2.57</v>
      </c>
      <c r="F1127">
        <v>0.56000000000000005</v>
      </c>
    </row>
    <row r="1128" spans="1:6" x14ac:dyDescent="0.35">
      <c r="A1128">
        <v>1998</v>
      </c>
      <c r="B1128">
        <v>22</v>
      </c>
      <c r="C1128" s="18">
        <v>6.42</v>
      </c>
      <c r="D1128">
        <v>13.26</v>
      </c>
      <c r="E1128">
        <v>8.08</v>
      </c>
      <c r="F1128">
        <v>7.84</v>
      </c>
    </row>
    <row r="1129" spans="1:6" x14ac:dyDescent="0.35">
      <c r="A1129">
        <v>1998</v>
      </c>
      <c r="B1129">
        <v>23</v>
      </c>
      <c r="C1129" s="18">
        <v>9.14</v>
      </c>
      <c r="D1129">
        <v>14.41</v>
      </c>
      <c r="E1129">
        <v>7.37</v>
      </c>
      <c r="F1129">
        <v>0.74</v>
      </c>
    </row>
    <row r="1130" spans="1:6" x14ac:dyDescent="0.35">
      <c r="A1130">
        <v>1998</v>
      </c>
      <c r="B1130">
        <v>24</v>
      </c>
      <c r="C1130" s="18">
        <v>7.63</v>
      </c>
      <c r="D1130">
        <v>13.32</v>
      </c>
      <c r="E1130">
        <v>7.63</v>
      </c>
      <c r="F1130">
        <v>12.76</v>
      </c>
    </row>
    <row r="1131" spans="1:6" x14ac:dyDescent="0.35">
      <c r="A1131">
        <v>1998</v>
      </c>
      <c r="B1131">
        <v>25</v>
      </c>
      <c r="C1131" s="18">
        <v>9.33</v>
      </c>
      <c r="D1131">
        <v>9.49</v>
      </c>
      <c r="E1131">
        <v>0.28999999999999998</v>
      </c>
      <c r="F1131">
        <v>0.21</v>
      </c>
    </row>
    <row r="1132" spans="1:6" x14ac:dyDescent="0.35">
      <c r="A1132">
        <v>1998</v>
      </c>
      <c r="B1132">
        <v>26</v>
      </c>
      <c r="C1132" s="18">
        <v>9.94</v>
      </c>
      <c r="D1132">
        <v>8.5500000000000007</v>
      </c>
      <c r="E1132">
        <v>-3.27</v>
      </c>
      <c r="F1132">
        <v>0</v>
      </c>
    </row>
    <row r="1133" spans="1:6" x14ac:dyDescent="0.35">
      <c r="A1133">
        <v>1998</v>
      </c>
      <c r="B1133">
        <v>27</v>
      </c>
      <c r="C1133" s="18">
        <v>5.16</v>
      </c>
      <c r="D1133">
        <v>12.6</v>
      </c>
      <c r="E1133">
        <v>5.88</v>
      </c>
      <c r="F1133">
        <v>15.4</v>
      </c>
    </row>
    <row r="1134" spans="1:6" x14ac:dyDescent="0.35">
      <c r="A1134">
        <v>1998</v>
      </c>
      <c r="B1134">
        <v>28</v>
      </c>
      <c r="C1134" s="18">
        <v>10.06</v>
      </c>
      <c r="D1134">
        <v>11.86</v>
      </c>
      <c r="E1134">
        <v>2.23</v>
      </c>
      <c r="F1134">
        <v>13.47</v>
      </c>
    </row>
    <row r="1135" spans="1:6" x14ac:dyDescent="0.35">
      <c r="A1135">
        <v>1998</v>
      </c>
      <c r="B1135">
        <v>29</v>
      </c>
      <c r="C1135" s="18">
        <v>8.3000000000000007</v>
      </c>
      <c r="D1135">
        <v>10.84</v>
      </c>
      <c r="E1135">
        <v>2.88</v>
      </c>
      <c r="F1135">
        <v>15.35</v>
      </c>
    </row>
    <row r="1136" spans="1:6" x14ac:dyDescent="0.35">
      <c r="A1136">
        <v>1998</v>
      </c>
      <c r="B1136">
        <v>30</v>
      </c>
      <c r="C1136" s="18">
        <v>9.3000000000000007</v>
      </c>
      <c r="D1136">
        <v>9.41</v>
      </c>
      <c r="E1136">
        <v>-0.49</v>
      </c>
      <c r="F1136">
        <v>0.36</v>
      </c>
    </row>
    <row r="1137" spans="1:6" x14ac:dyDescent="0.35">
      <c r="A1137">
        <v>1998</v>
      </c>
      <c r="B1137">
        <v>31</v>
      </c>
      <c r="C1137" s="18">
        <v>9.3000000000000007</v>
      </c>
      <c r="D1137">
        <v>9.41</v>
      </c>
      <c r="E1137">
        <v>-0.49</v>
      </c>
      <c r="F1137">
        <v>0.36</v>
      </c>
    </row>
    <row r="1138" spans="1:6" x14ac:dyDescent="0.35">
      <c r="A1138">
        <v>1998</v>
      </c>
      <c r="B1138">
        <v>32</v>
      </c>
      <c r="C1138" s="18">
        <v>5.04</v>
      </c>
      <c r="D1138">
        <v>13.39</v>
      </c>
      <c r="E1138">
        <v>5.87</v>
      </c>
      <c r="F1138">
        <v>0.54</v>
      </c>
    </row>
    <row r="1139" spans="1:6" x14ac:dyDescent="0.35">
      <c r="A1139">
        <v>1998</v>
      </c>
      <c r="B1139">
        <v>33</v>
      </c>
      <c r="C1139" s="18">
        <v>10.130000000000001</v>
      </c>
      <c r="D1139">
        <v>17.649999999999999</v>
      </c>
      <c r="E1139">
        <v>8.9600000000000009</v>
      </c>
      <c r="F1139">
        <v>0.32</v>
      </c>
    </row>
    <row r="1140" spans="1:6" x14ac:dyDescent="0.35">
      <c r="A1140">
        <v>1998</v>
      </c>
      <c r="B1140">
        <v>34</v>
      </c>
      <c r="C1140" s="18">
        <v>6.98</v>
      </c>
      <c r="D1140">
        <v>15.46</v>
      </c>
      <c r="E1140">
        <v>8.25</v>
      </c>
      <c r="F1140">
        <v>20.36</v>
      </c>
    </row>
    <row r="1141" spans="1:6" x14ac:dyDescent="0.35">
      <c r="A1141">
        <v>1998</v>
      </c>
      <c r="B1141">
        <v>35</v>
      </c>
      <c r="C1141" s="18">
        <v>6.9</v>
      </c>
      <c r="D1141">
        <v>11.98</v>
      </c>
      <c r="E1141">
        <v>3.86</v>
      </c>
      <c r="F1141">
        <v>6.01</v>
      </c>
    </row>
    <row r="1142" spans="1:6" x14ac:dyDescent="0.35">
      <c r="A1142">
        <v>1998</v>
      </c>
      <c r="B1142">
        <v>36</v>
      </c>
      <c r="C1142" s="18">
        <v>9.33</v>
      </c>
      <c r="D1142">
        <v>11.31</v>
      </c>
      <c r="E1142">
        <v>2.3199999999999998</v>
      </c>
      <c r="F1142">
        <v>1.46</v>
      </c>
    </row>
    <row r="1143" spans="1:6" x14ac:dyDescent="0.35">
      <c r="A1143">
        <v>1998</v>
      </c>
      <c r="B1143">
        <v>37</v>
      </c>
      <c r="C1143" s="18">
        <v>10.97</v>
      </c>
      <c r="D1143">
        <v>8.19</v>
      </c>
      <c r="E1143">
        <v>-0.51</v>
      </c>
      <c r="F1143">
        <v>0</v>
      </c>
    </row>
    <row r="1144" spans="1:6" x14ac:dyDescent="0.35">
      <c r="A1144">
        <v>1998</v>
      </c>
      <c r="B1144">
        <v>38</v>
      </c>
      <c r="C1144" s="18">
        <v>11.29</v>
      </c>
      <c r="D1144">
        <v>7.29</v>
      </c>
      <c r="E1144">
        <v>-3.43</v>
      </c>
      <c r="F1144">
        <v>0</v>
      </c>
    </row>
    <row r="1145" spans="1:6" x14ac:dyDescent="0.35">
      <c r="A1145">
        <v>1998</v>
      </c>
      <c r="B1145">
        <v>39</v>
      </c>
      <c r="C1145" s="18">
        <v>11.13</v>
      </c>
      <c r="D1145">
        <v>9.43</v>
      </c>
      <c r="E1145">
        <v>-3.15</v>
      </c>
      <c r="F1145">
        <v>0</v>
      </c>
    </row>
    <row r="1146" spans="1:6" x14ac:dyDescent="0.35">
      <c r="A1146">
        <v>1998</v>
      </c>
      <c r="B1146">
        <v>40</v>
      </c>
      <c r="C1146" s="18">
        <v>5.81</v>
      </c>
      <c r="D1146">
        <v>10.98</v>
      </c>
      <c r="E1146">
        <v>1.57</v>
      </c>
      <c r="F1146">
        <v>0.87</v>
      </c>
    </row>
    <row r="1147" spans="1:6" x14ac:dyDescent="0.35">
      <c r="A1147">
        <v>1998</v>
      </c>
      <c r="B1147">
        <v>41</v>
      </c>
      <c r="C1147" s="18">
        <v>4.46</v>
      </c>
      <c r="D1147">
        <v>11.93</v>
      </c>
      <c r="E1147">
        <v>6.82</v>
      </c>
      <c r="F1147">
        <v>3.59</v>
      </c>
    </row>
    <row r="1148" spans="1:6" x14ac:dyDescent="0.35">
      <c r="A1148">
        <v>1998</v>
      </c>
      <c r="B1148">
        <v>42</v>
      </c>
      <c r="C1148" s="18">
        <v>6.77</v>
      </c>
      <c r="D1148">
        <v>11.47</v>
      </c>
      <c r="E1148">
        <v>2.85</v>
      </c>
      <c r="F1148">
        <v>7.23</v>
      </c>
    </row>
    <row r="1149" spans="1:6" x14ac:dyDescent="0.35">
      <c r="A1149">
        <v>1998</v>
      </c>
      <c r="B1149">
        <v>43</v>
      </c>
      <c r="C1149" s="18">
        <v>11.39</v>
      </c>
      <c r="D1149">
        <v>12.67</v>
      </c>
      <c r="E1149">
        <v>1.58</v>
      </c>
      <c r="F1149">
        <v>0.28000000000000003</v>
      </c>
    </row>
    <row r="1150" spans="1:6" x14ac:dyDescent="0.35">
      <c r="A1150">
        <v>1998</v>
      </c>
      <c r="B1150">
        <v>44</v>
      </c>
      <c r="C1150" s="18">
        <v>10.01</v>
      </c>
      <c r="D1150">
        <v>13.62</v>
      </c>
      <c r="E1150">
        <v>4.3600000000000003</v>
      </c>
      <c r="F1150">
        <v>0.09</v>
      </c>
    </row>
    <row r="1151" spans="1:6" x14ac:dyDescent="0.35">
      <c r="A1151">
        <v>1998</v>
      </c>
      <c r="B1151">
        <v>45</v>
      </c>
      <c r="C1151" s="18">
        <v>0.95</v>
      </c>
      <c r="D1151">
        <v>8.39</v>
      </c>
      <c r="E1151">
        <v>4.24</v>
      </c>
      <c r="F1151">
        <v>12.1</v>
      </c>
    </row>
    <row r="1152" spans="1:6" x14ac:dyDescent="0.35">
      <c r="A1152">
        <v>1998</v>
      </c>
      <c r="B1152">
        <v>46</v>
      </c>
      <c r="C1152" s="18">
        <v>11.95</v>
      </c>
      <c r="D1152">
        <v>11.89</v>
      </c>
      <c r="E1152">
        <v>1.31</v>
      </c>
      <c r="F1152">
        <v>0</v>
      </c>
    </row>
    <row r="1153" spans="1:6" x14ac:dyDescent="0.35">
      <c r="A1153">
        <v>1998</v>
      </c>
      <c r="B1153">
        <v>47</v>
      </c>
      <c r="C1153" s="18">
        <v>12.53</v>
      </c>
      <c r="D1153">
        <v>7.58</v>
      </c>
      <c r="E1153">
        <v>-2.9</v>
      </c>
      <c r="F1153">
        <v>0</v>
      </c>
    </row>
    <row r="1154" spans="1:6" x14ac:dyDescent="0.35">
      <c r="A1154">
        <v>1998</v>
      </c>
      <c r="B1154">
        <v>48</v>
      </c>
      <c r="C1154" s="18">
        <v>12.67</v>
      </c>
      <c r="D1154">
        <v>8.07</v>
      </c>
      <c r="E1154">
        <v>-3.5</v>
      </c>
      <c r="F1154">
        <v>0</v>
      </c>
    </row>
    <row r="1155" spans="1:6" x14ac:dyDescent="0.35">
      <c r="A1155">
        <v>1998</v>
      </c>
      <c r="B1155">
        <v>49</v>
      </c>
      <c r="C1155" s="18">
        <v>0.19</v>
      </c>
      <c r="D1155">
        <v>4.83</v>
      </c>
      <c r="E1155">
        <v>1.1499999999999999</v>
      </c>
      <c r="F1155">
        <v>29.01</v>
      </c>
    </row>
    <row r="1156" spans="1:6" x14ac:dyDescent="0.35">
      <c r="A1156">
        <v>1998</v>
      </c>
      <c r="B1156">
        <v>50</v>
      </c>
      <c r="C1156" s="18">
        <v>12.37</v>
      </c>
      <c r="D1156">
        <v>9.91</v>
      </c>
      <c r="E1156">
        <v>3.19</v>
      </c>
      <c r="F1156">
        <v>0.26</v>
      </c>
    </row>
    <row r="1157" spans="1:6" x14ac:dyDescent="0.35">
      <c r="A1157">
        <v>1998</v>
      </c>
      <c r="B1157">
        <v>51</v>
      </c>
      <c r="C1157" s="18">
        <v>12.88</v>
      </c>
      <c r="D1157">
        <v>11.75</v>
      </c>
      <c r="E1157">
        <v>1.89</v>
      </c>
      <c r="F1157">
        <v>0.01</v>
      </c>
    </row>
    <row r="1158" spans="1:6" x14ac:dyDescent="0.35">
      <c r="A1158">
        <v>1998</v>
      </c>
      <c r="B1158">
        <v>52</v>
      </c>
      <c r="C1158" s="18">
        <v>13.44</v>
      </c>
      <c r="D1158">
        <v>13.44</v>
      </c>
      <c r="E1158">
        <v>-0.14000000000000001</v>
      </c>
      <c r="F1158">
        <v>0</v>
      </c>
    </row>
    <row r="1159" spans="1:6" x14ac:dyDescent="0.35">
      <c r="A1159">
        <v>1998</v>
      </c>
      <c r="B1159">
        <v>53</v>
      </c>
      <c r="C1159" s="18">
        <v>13.47</v>
      </c>
      <c r="D1159">
        <v>14.21</v>
      </c>
      <c r="E1159">
        <v>0.28000000000000003</v>
      </c>
      <c r="F1159">
        <v>0</v>
      </c>
    </row>
    <row r="1160" spans="1:6" x14ac:dyDescent="0.35">
      <c r="A1160">
        <v>1998</v>
      </c>
      <c r="B1160">
        <v>54</v>
      </c>
      <c r="C1160" s="18">
        <v>12.84</v>
      </c>
      <c r="D1160">
        <v>14.58</v>
      </c>
      <c r="E1160">
        <v>1.74</v>
      </c>
      <c r="F1160">
        <v>0</v>
      </c>
    </row>
    <row r="1161" spans="1:6" x14ac:dyDescent="0.35">
      <c r="A1161">
        <v>1998</v>
      </c>
      <c r="B1161">
        <v>55</v>
      </c>
      <c r="C1161" s="18">
        <v>10.41</v>
      </c>
      <c r="D1161">
        <v>15.11</v>
      </c>
      <c r="E1161">
        <v>4.66</v>
      </c>
      <c r="F1161">
        <v>0.03</v>
      </c>
    </row>
    <row r="1162" spans="1:6" x14ac:dyDescent="0.35">
      <c r="A1162">
        <v>1998</v>
      </c>
      <c r="B1162">
        <v>56</v>
      </c>
      <c r="C1162" s="18">
        <v>9.6300000000000008</v>
      </c>
      <c r="D1162">
        <v>15.26</v>
      </c>
      <c r="E1162">
        <v>4.79</v>
      </c>
      <c r="F1162">
        <v>0.34</v>
      </c>
    </row>
    <row r="1163" spans="1:6" x14ac:dyDescent="0.35">
      <c r="A1163">
        <v>1998</v>
      </c>
      <c r="B1163">
        <v>57</v>
      </c>
      <c r="C1163" s="18">
        <v>6.01</v>
      </c>
      <c r="D1163">
        <v>14.52</v>
      </c>
      <c r="E1163">
        <v>4.22</v>
      </c>
      <c r="F1163">
        <v>2.61</v>
      </c>
    </row>
    <row r="1164" spans="1:6" x14ac:dyDescent="0.35">
      <c r="A1164">
        <v>1998</v>
      </c>
      <c r="B1164">
        <v>58</v>
      </c>
      <c r="C1164" s="18">
        <v>13.39</v>
      </c>
      <c r="D1164">
        <v>16.510000000000002</v>
      </c>
      <c r="E1164">
        <v>2.38</v>
      </c>
      <c r="F1164">
        <v>0</v>
      </c>
    </row>
    <row r="1165" spans="1:6" x14ac:dyDescent="0.35">
      <c r="A1165">
        <v>1998</v>
      </c>
      <c r="B1165">
        <v>59</v>
      </c>
      <c r="C1165" s="18">
        <v>11.58</v>
      </c>
      <c r="D1165">
        <v>17.46</v>
      </c>
      <c r="E1165">
        <v>5.73</v>
      </c>
      <c r="F1165">
        <v>0</v>
      </c>
    </row>
    <row r="1166" spans="1:6" x14ac:dyDescent="0.35">
      <c r="A1166">
        <v>1998</v>
      </c>
      <c r="B1166">
        <v>60</v>
      </c>
      <c r="C1166" s="18">
        <v>14.19</v>
      </c>
      <c r="D1166">
        <v>14.49</v>
      </c>
      <c r="E1166">
        <v>-1.62</v>
      </c>
      <c r="F1166">
        <v>0.13</v>
      </c>
    </row>
    <row r="1167" spans="1:6" x14ac:dyDescent="0.35">
      <c r="A1167">
        <v>1998</v>
      </c>
      <c r="B1167">
        <v>61</v>
      </c>
      <c r="C1167" s="18">
        <v>14.71</v>
      </c>
      <c r="D1167">
        <v>13.51</v>
      </c>
      <c r="E1167">
        <v>3.37</v>
      </c>
      <c r="F1167">
        <v>0.17</v>
      </c>
    </row>
    <row r="1168" spans="1:6" x14ac:dyDescent="0.35">
      <c r="A1168">
        <v>1998</v>
      </c>
      <c r="B1168">
        <v>62</v>
      </c>
      <c r="C1168" s="18">
        <v>13.51</v>
      </c>
      <c r="D1168">
        <v>15.92</v>
      </c>
      <c r="E1168">
        <v>4.75</v>
      </c>
      <c r="F1168">
        <v>0.09</v>
      </c>
    </row>
    <row r="1169" spans="1:6" x14ac:dyDescent="0.35">
      <c r="A1169">
        <v>1998</v>
      </c>
      <c r="B1169">
        <v>63</v>
      </c>
      <c r="C1169" s="18">
        <v>14.77</v>
      </c>
      <c r="D1169">
        <v>20.66</v>
      </c>
      <c r="E1169">
        <v>5.29</v>
      </c>
      <c r="F1169">
        <v>0.03</v>
      </c>
    </row>
    <row r="1170" spans="1:6" x14ac:dyDescent="0.35">
      <c r="A1170">
        <v>1998</v>
      </c>
      <c r="B1170">
        <v>64</v>
      </c>
      <c r="C1170" s="18">
        <v>8.83</v>
      </c>
      <c r="D1170">
        <v>21.19</v>
      </c>
      <c r="E1170">
        <v>13.17</v>
      </c>
      <c r="F1170">
        <v>0</v>
      </c>
    </row>
    <row r="1171" spans="1:6" x14ac:dyDescent="0.35">
      <c r="A1171">
        <v>1998</v>
      </c>
      <c r="B1171">
        <v>65</v>
      </c>
      <c r="C1171" s="18">
        <v>11.88</v>
      </c>
      <c r="D1171">
        <v>18.190000000000001</v>
      </c>
      <c r="E1171">
        <v>7.03</v>
      </c>
      <c r="F1171">
        <v>0.01</v>
      </c>
    </row>
    <row r="1172" spans="1:6" x14ac:dyDescent="0.35">
      <c r="A1172">
        <v>1998</v>
      </c>
      <c r="B1172">
        <v>66</v>
      </c>
      <c r="C1172" s="18">
        <v>14.59</v>
      </c>
      <c r="D1172">
        <v>16.690000000000001</v>
      </c>
      <c r="E1172">
        <v>5.49</v>
      </c>
      <c r="F1172">
        <v>0.23</v>
      </c>
    </row>
    <row r="1173" spans="1:6" x14ac:dyDescent="0.35">
      <c r="A1173">
        <v>1998</v>
      </c>
      <c r="B1173">
        <v>67</v>
      </c>
      <c r="C1173" s="18">
        <v>11.5</v>
      </c>
      <c r="D1173">
        <v>16.95</v>
      </c>
      <c r="E1173">
        <v>4.18</v>
      </c>
      <c r="F1173">
        <v>0</v>
      </c>
    </row>
    <row r="1174" spans="1:6" x14ac:dyDescent="0.35">
      <c r="A1174">
        <v>1998</v>
      </c>
      <c r="B1174">
        <v>68</v>
      </c>
      <c r="C1174" s="18">
        <v>15.49</v>
      </c>
      <c r="D1174">
        <v>15.8</v>
      </c>
      <c r="E1174">
        <v>2.4</v>
      </c>
      <c r="F1174">
        <v>0.25</v>
      </c>
    </row>
    <row r="1175" spans="1:6" x14ac:dyDescent="0.35">
      <c r="A1175">
        <v>1998</v>
      </c>
      <c r="B1175">
        <v>69</v>
      </c>
      <c r="C1175" s="18">
        <v>16.11</v>
      </c>
      <c r="D1175">
        <v>17.23</v>
      </c>
      <c r="E1175">
        <v>3.44</v>
      </c>
      <c r="F1175">
        <v>0</v>
      </c>
    </row>
    <row r="1176" spans="1:6" x14ac:dyDescent="0.35">
      <c r="A1176">
        <v>1998</v>
      </c>
      <c r="B1176">
        <v>70</v>
      </c>
      <c r="C1176" s="18">
        <v>15.77</v>
      </c>
      <c r="D1176">
        <v>17.27</v>
      </c>
      <c r="E1176">
        <v>4.59</v>
      </c>
      <c r="F1176">
        <v>0.04</v>
      </c>
    </row>
    <row r="1177" spans="1:6" x14ac:dyDescent="0.35">
      <c r="A1177">
        <v>1998</v>
      </c>
      <c r="B1177">
        <v>71</v>
      </c>
      <c r="C1177" s="18">
        <v>13.04</v>
      </c>
      <c r="D1177">
        <v>16.55</v>
      </c>
      <c r="E1177">
        <v>4.6100000000000003</v>
      </c>
      <c r="F1177">
        <v>4.95</v>
      </c>
    </row>
    <row r="1178" spans="1:6" x14ac:dyDescent="0.35">
      <c r="A1178">
        <v>1998</v>
      </c>
      <c r="B1178">
        <v>72</v>
      </c>
      <c r="C1178" s="18">
        <v>16.11</v>
      </c>
      <c r="D1178">
        <v>11.86</v>
      </c>
      <c r="E1178">
        <v>2.9</v>
      </c>
      <c r="F1178">
        <v>0.83</v>
      </c>
    </row>
    <row r="1179" spans="1:6" x14ac:dyDescent="0.35">
      <c r="A1179">
        <v>1998</v>
      </c>
      <c r="B1179">
        <v>73</v>
      </c>
      <c r="C1179" s="18">
        <v>16.79</v>
      </c>
      <c r="D1179">
        <v>17.25</v>
      </c>
      <c r="E1179">
        <v>1.37</v>
      </c>
      <c r="F1179">
        <v>0</v>
      </c>
    </row>
    <row r="1180" spans="1:6" x14ac:dyDescent="0.35">
      <c r="A1180">
        <v>1998</v>
      </c>
      <c r="B1180">
        <v>74</v>
      </c>
      <c r="C1180" s="18">
        <v>16.559999999999999</v>
      </c>
      <c r="D1180">
        <v>19.559999999999999</v>
      </c>
      <c r="E1180">
        <v>5.73</v>
      </c>
      <c r="F1180">
        <v>0.85</v>
      </c>
    </row>
    <row r="1181" spans="1:6" x14ac:dyDescent="0.35">
      <c r="A1181">
        <v>1998</v>
      </c>
      <c r="B1181">
        <v>75</v>
      </c>
      <c r="C1181" s="18">
        <v>16.670000000000002</v>
      </c>
      <c r="D1181">
        <v>15.14</v>
      </c>
      <c r="E1181">
        <v>7.67</v>
      </c>
      <c r="F1181">
        <v>3.64</v>
      </c>
    </row>
    <row r="1182" spans="1:6" x14ac:dyDescent="0.35">
      <c r="A1182">
        <v>1998</v>
      </c>
      <c r="B1182">
        <v>76</v>
      </c>
      <c r="C1182" s="18">
        <v>4.97</v>
      </c>
      <c r="D1182">
        <v>13.32</v>
      </c>
      <c r="E1182">
        <v>7.59</v>
      </c>
      <c r="F1182">
        <v>14.84</v>
      </c>
    </row>
    <row r="1183" spans="1:6" x14ac:dyDescent="0.35">
      <c r="A1183">
        <v>1998</v>
      </c>
      <c r="B1183">
        <v>77</v>
      </c>
      <c r="C1183" s="18">
        <v>6.32</v>
      </c>
      <c r="D1183">
        <v>10.28</v>
      </c>
      <c r="E1183">
        <v>3.85</v>
      </c>
      <c r="F1183">
        <v>5.53</v>
      </c>
    </row>
    <row r="1184" spans="1:6" x14ac:dyDescent="0.35">
      <c r="A1184">
        <v>1998</v>
      </c>
      <c r="B1184">
        <v>78</v>
      </c>
      <c r="C1184" s="18">
        <v>17.149999999999999</v>
      </c>
      <c r="D1184">
        <v>10.95</v>
      </c>
      <c r="E1184">
        <v>-0.84</v>
      </c>
      <c r="F1184">
        <v>0.05</v>
      </c>
    </row>
    <row r="1185" spans="1:6" x14ac:dyDescent="0.35">
      <c r="A1185">
        <v>1998</v>
      </c>
      <c r="B1185">
        <v>79</v>
      </c>
      <c r="C1185" s="18">
        <v>17.91</v>
      </c>
      <c r="D1185">
        <v>12.43</v>
      </c>
      <c r="E1185">
        <v>-1.52</v>
      </c>
      <c r="F1185">
        <v>0</v>
      </c>
    </row>
    <row r="1186" spans="1:6" x14ac:dyDescent="0.35">
      <c r="A1186">
        <v>1998</v>
      </c>
      <c r="B1186">
        <v>80</v>
      </c>
      <c r="C1186" s="18">
        <v>0.48</v>
      </c>
      <c r="D1186">
        <v>9.08</v>
      </c>
      <c r="E1186">
        <v>6.27</v>
      </c>
      <c r="F1186">
        <v>61.83</v>
      </c>
    </row>
    <row r="1187" spans="1:6" x14ac:dyDescent="0.35">
      <c r="A1187">
        <v>1998</v>
      </c>
      <c r="B1187">
        <v>81</v>
      </c>
      <c r="C1187" s="18">
        <v>7.87</v>
      </c>
      <c r="D1187">
        <v>9.2100000000000009</v>
      </c>
      <c r="E1187">
        <v>0.32</v>
      </c>
      <c r="F1187">
        <v>4.63</v>
      </c>
    </row>
    <row r="1188" spans="1:6" x14ac:dyDescent="0.35">
      <c r="A1188">
        <v>1998</v>
      </c>
      <c r="B1188">
        <v>82</v>
      </c>
      <c r="C1188" s="18">
        <v>18.350000000000001</v>
      </c>
      <c r="D1188">
        <v>13.91</v>
      </c>
      <c r="E1188">
        <v>-1.83</v>
      </c>
      <c r="F1188">
        <v>1.79</v>
      </c>
    </row>
    <row r="1189" spans="1:6" x14ac:dyDescent="0.35">
      <c r="A1189">
        <v>1998</v>
      </c>
      <c r="B1189">
        <v>83</v>
      </c>
      <c r="C1189" s="18">
        <v>18.18</v>
      </c>
      <c r="D1189">
        <v>11.03</v>
      </c>
      <c r="E1189">
        <v>0.82</v>
      </c>
      <c r="F1189">
        <v>0.22</v>
      </c>
    </row>
    <row r="1190" spans="1:6" x14ac:dyDescent="0.35">
      <c r="A1190">
        <v>1998</v>
      </c>
      <c r="B1190">
        <v>84</v>
      </c>
      <c r="C1190" s="18">
        <v>18.059999999999999</v>
      </c>
      <c r="D1190">
        <v>12.38</v>
      </c>
      <c r="E1190">
        <v>1.83</v>
      </c>
      <c r="F1190">
        <v>0</v>
      </c>
    </row>
    <row r="1191" spans="1:6" x14ac:dyDescent="0.35">
      <c r="A1191">
        <v>1998</v>
      </c>
      <c r="B1191">
        <v>85</v>
      </c>
      <c r="C1191" s="18">
        <v>18.97</v>
      </c>
      <c r="D1191">
        <v>15.42</v>
      </c>
      <c r="E1191">
        <v>-0.44</v>
      </c>
      <c r="F1191">
        <v>0</v>
      </c>
    </row>
    <row r="1192" spans="1:6" x14ac:dyDescent="0.35">
      <c r="A1192">
        <v>1998</v>
      </c>
      <c r="B1192">
        <v>86</v>
      </c>
      <c r="C1192" s="18">
        <v>19.38</v>
      </c>
      <c r="D1192">
        <v>17.8</v>
      </c>
      <c r="E1192">
        <v>2.64</v>
      </c>
      <c r="F1192">
        <v>0.01</v>
      </c>
    </row>
    <row r="1193" spans="1:6" x14ac:dyDescent="0.35">
      <c r="A1193">
        <v>1998</v>
      </c>
      <c r="B1193">
        <v>87</v>
      </c>
      <c r="C1193" s="18">
        <v>10.59</v>
      </c>
      <c r="D1193">
        <v>16.96</v>
      </c>
      <c r="E1193">
        <v>4.8099999999999996</v>
      </c>
      <c r="F1193">
        <v>0</v>
      </c>
    </row>
    <row r="1194" spans="1:6" x14ac:dyDescent="0.35">
      <c r="A1194">
        <v>1998</v>
      </c>
      <c r="B1194">
        <v>88</v>
      </c>
      <c r="C1194" s="18">
        <v>15.14</v>
      </c>
      <c r="D1194">
        <v>17.96</v>
      </c>
      <c r="E1194">
        <v>3.8</v>
      </c>
      <c r="F1194">
        <v>0</v>
      </c>
    </row>
    <row r="1195" spans="1:6" x14ac:dyDescent="0.35">
      <c r="A1195">
        <v>1998</v>
      </c>
      <c r="B1195">
        <v>89</v>
      </c>
      <c r="C1195" s="18">
        <v>19.260000000000002</v>
      </c>
      <c r="D1195">
        <v>19.86</v>
      </c>
      <c r="E1195">
        <v>7.87</v>
      </c>
      <c r="F1195">
        <v>0</v>
      </c>
    </row>
    <row r="1196" spans="1:6" x14ac:dyDescent="0.35">
      <c r="A1196">
        <v>1998</v>
      </c>
      <c r="B1196">
        <v>90</v>
      </c>
      <c r="C1196" s="18">
        <v>19.260000000000002</v>
      </c>
      <c r="D1196">
        <v>19.86</v>
      </c>
      <c r="E1196">
        <v>7.87</v>
      </c>
      <c r="F1196">
        <v>0</v>
      </c>
    </row>
    <row r="1197" spans="1:6" x14ac:dyDescent="0.35">
      <c r="A1197">
        <v>1998</v>
      </c>
      <c r="B1197">
        <v>91</v>
      </c>
      <c r="C1197" s="18">
        <v>12.53</v>
      </c>
      <c r="D1197">
        <v>18.54</v>
      </c>
      <c r="E1197">
        <v>8.0500000000000007</v>
      </c>
      <c r="F1197">
        <v>0.01</v>
      </c>
    </row>
    <row r="1198" spans="1:6" x14ac:dyDescent="0.35">
      <c r="A1198">
        <v>1998</v>
      </c>
      <c r="B1198">
        <v>92</v>
      </c>
      <c r="C1198" s="18">
        <v>19.77</v>
      </c>
      <c r="D1198">
        <v>18.239999999999998</v>
      </c>
      <c r="E1198">
        <v>4.17</v>
      </c>
      <c r="F1198">
        <v>0</v>
      </c>
    </row>
    <row r="1199" spans="1:6" x14ac:dyDescent="0.35">
      <c r="A1199">
        <v>1998</v>
      </c>
      <c r="B1199">
        <v>93</v>
      </c>
      <c r="C1199" s="18">
        <v>19.399999999999999</v>
      </c>
      <c r="D1199">
        <v>18.93</v>
      </c>
      <c r="E1199">
        <v>2.8</v>
      </c>
      <c r="F1199">
        <v>0.93</v>
      </c>
    </row>
    <row r="1200" spans="1:6" x14ac:dyDescent="0.35">
      <c r="A1200">
        <v>1998</v>
      </c>
      <c r="B1200">
        <v>94</v>
      </c>
      <c r="C1200" s="18">
        <v>3.27</v>
      </c>
      <c r="D1200">
        <v>11.12</v>
      </c>
      <c r="E1200">
        <v>3.11</v>
      </c>
      <c r="F1200">
        <v>6.19</v>
      </c>
    </row>
    <row r="1201" spans="1:6" x14ac:dyDescent="0.35">
      <c r="A1201">
        <v>1998</v>
      </c>
      <c r="B1201">
        <v>95</v>
      </c>
      <c r="C1201" s="18">
        <v>3.32</v>
      </c>
      <c r="D1201">
        <v>7.06</v>
      </c>
      <c r="E1201">
        <v>2.74</v>
      </c>
      <c r="F1201">
        <v>2.4500000000000002</v>
      </c>
    </row>
    <row r="1202" spans="1:6" x14ac:dyDescent="0.35">
      <c r="A1202">
        <v>1998</v>
      </c>
      <c r="B1202">
        <v>96</v>
      </c>
      <c r="C1202" s="18">
        <v>17.239999999999998</v>
      </c>
      <c r="D1202">
        <v>10.67</v>
      </c>
      <c r="E1202">
        <v>4.22</v>
      </c>
      <c r="F1202">
        <v>0.01</v>
      </c>
    </row>
    <row r="1203" spans="1:6" x14ac:dyDescent="0.35">
      <c r="A1203">
        <v>1998</v>
      </c>
      <c r="B1203">
        <v>97</v>
      </c>
      <c r="C1203" s="18">
        <v>20.21</v>
      </c>
      <c r="D1203">
        <v>13.71</v>
      </c>
      <c r="E1203">
        <v>3.77</v>
      </c>
      <c r="F1203">
        <v>0</v>
      </c>
    </row>
    <row r="1204" spans="1:6" x14ac:dyDescent="0.35">
      <c r="A1204">
        <v>1998</v>
      </c>
      <c r="B1204">
        <v>98</v>
      </c>
      <c r="C1204" s="18">
        <v>18.940000000000001</v>
      </c>
      <c r="D1204">
        <v>15.63</v>
      </c>
      <c r="E1204">
        <v>4.18</v>
      </c>
      <c r="F1204">
        <v>0</v>
      </c>
    </row>
    <row r="1205" spans="1:6" x14ac:dyDescent="0.35">
      <c r="A1205">
        <v>1998</v>
      </c>
      <c r="B1205">
        <v>99</v>
      </c>
      <c r="C1205" s="18">
        <v>21.16</v>
      </c>
      <c r="D1205">
        <v>17.87</v>
      </c>
      <c r="E1205">
        <v>2.57</v>
      </c>
      <c r="F1205">
        <v>0</v>
      </c>
    </row>
    <row r="1206" spans="1:6" x14ac:dyDescent="0.35">
      <c r="A1206">
        <v>1998</v>
      </c>
      <c r="B1206">
        <v>100</v>
      </c>
      <c r="C1206" s="18">
        <v>17.61</v>
      </c>
      <c r="D1206">
        <v>19.5</v>
      </c>
      <c r="E1206">
        <v>2.25</v>
      </c>
      <c r="F1206">
        <v>0</v>
      </c>
    </row>
    <row r="1207" spans="1:6" x14ac:dyDescent="0.35">
      <c r="A1207">
        <v>1998</v>
      </c>
      <c r="B1207">
        <v>101</v>
      </c>
      <c r="C1207" s="18">
        <v>20.97</v>
      </c>
      <c r="D1207">
        <v>16.690000000000001</v>
      </c>
      <c r="E1207">
        <v>6.14</v>
      </c>
      <c r="F1207">
        <v>0</v>
      </c>
    </row>
    <row r="1208" spans="1:6" x14ac:dyDescent="0.35">
      <c r="A1208">
        <v>1998</v>
      </c>
      <c r="B1208">
        <v>102</v>
      </c>
      <c r="C1208" s="18">
        <v>21.02</v>
      </c>
      <c r="D1208">
        <v>19.309999999999999</v>
      </c>
      <c r="E1208">
        <v>4.28</v>
      </c>
      <c r="F1208">
        <v>0</v>
      </c>
    </row>
    <row r="1209" spans="1:6" x14ac:dyDescent="0.35">
      <c r="A1209">
        <v>1998</v>
      </c>
      <c r="B1209">
        <v>103</v>
      </c>
      <c r="C1209" s="18">
        <v>21.1</v>
      </c>
      <c r="D1209">
        <v>22.43</v>
      </c>
      <c r="E1209">
        <v>6.16</v>
      </c>
      <c r="F1209">
        <v>0</v>
      </c>
    </row>
    <row r="1210" spans="1:6" x14ac:dyDescent="0.35">
      <c r="A1210">
        <v>1998</v>
      </c>
      <c r="B1210">
        <v>104</v>
      </c>
      <c r="C1210" s="18">
        <v>21.19</v>
      </c>
      <c r="D1210">
        <v>23.41</v>
      </c>
      <c r="E1210">
        <v>8.2899999999999991</v>
      </c>
      <c r="F1210">
        <v>0</v>
      </c>
    </row>
    <row r="1211" spans="1:6" x14ac:dyDescent="0.35">
      <c r="A1211">
        <v>1998</v>
      </c>
      <c r="B1211">
        <v>105</v>
      </c>
      <c r="C1211" s="18">
        <v>21.26</v>
      </c>
      <c r="D1211">
        <v>24.43</v>
      </c>
      <c r="E1211">
        <v>8.1199999999999992</v>
      </c>
      <c r="F1211">
        <v>0</v>
      </c>
    </row>
    <row r="1212" spans="1:6" x14ac:dyDescent="0.35">
      <c r="A1212">
        <v>1998</v>
      </c>
      <c r="B1212">
        <v>106</v>
      </c>
      <c r="C1212" s="18">
        <v>20.54</v>
      </c>
      <c r="D1212">
        <v>24.54</v>
      </c>
      <c r="E1212">
        <v>8.49</v>
      </c>
      <c r="F1212">
        <v>0</v>
      </c>
    </row>
    <row r="1213" spans="1:6" x14ac:dyDescent="0.35">
      <c r="A1213">
        <v>1998</v>
      </c>
      <c r="B1213">
        <v>107</v>
      </c>
      <c r="C1213" s="18">
        <v>20.83</v>
      </c>
      <c r="D1213">
        <v>23.98</v>
      </c>
      <c r="E1213">
        <v>8.39</v>
      </c>
      <c r="F1213">
        <v>0</v>
      </c>
    </row>
    <row r="1214" spans="1:6" x14ac:dyDescent="0.35">
      <c r="A1214">
        <v>1998</v>
      </c>
      <c r="B1214">
        <v>108</v>
      </c>
      <c r="C1214" s="18">
        <v>21.48</v>
      </c>
      <c r="D1214">
        <v>25.42</v>
      </c>
      <c r="E1214">
        <v>9.8699999999999992</v>
      </c>
      <c r="F1214">
        <v>0</v>
      </c>
    </row>
    <row r="1215" spans="1:6" x14ac:dyDescent="0.35">
      <c r="A1215">
        <v>1998</v>
      </c>
      <c r="B1215">
        <v>109</v>
      </c>
      <c r="C1215" s="18">
        <v>21.72</v>
      </c>
      <c r="D1215">
        <v>25.77</v>
      </c>
      <c r="E1215">
        <v>9.86</v>
      </c>
      <c r="F1215">
        <v>0</v>
      </c>
    </row>
    <row r="1216" spans="1:6" x14ac:dyDescent="0.35">
      <c r="A1216">
        <v>1998</v>
      </c>
      <c r="B1216">
        <v>110</v>
      </c>
      <c r="C1216" s="18">
        <v>21.72</v>
      </c>
      <c r="D1216">
        <v>27.05</v>
      </c>
      <c r="E1216">
        <v>11.52</v>
      </c>
      <c r="F1216">
        <v>0</v>
      </c>
    </row>
    <row r="1217" spans="1:6" x14ac:dyDescent="0.35">
      <c r="A1217">
        <v>1998</v>
      </c>
      <c r="B1217">
        <v>111</v>
      </c>
      <c r="C1217" s="18">
        <v>21.32</v>
      </c>
      <c r="D1217">
        <v>27.95</v>
      </c>
      <c r="E1217">
        <v>14.09</v>
      </c>
      <c r="F1217">
        <v>1.17</v>
      </c>
    </row>
    <row r="1218" spans="1:6" x14ac:dyDescent="0.35">
      <c r="A1218">
        <v>1998</v>
      </c>
      <c r="B1218">
        <v>112</v>
      </c>
      <c r="C1218" s="18">
        <v>15.56</v>
      </c>
      <c r="D1218">
        <v>27.17</v>
      </c>
      <c r="E1218">
        <v>15.2</v>
      </c>
      <c r="F1218">
        <v>0.73</v>
      </c>
    </row>
    <row r="1219" spans="1:6" x14ac:dyDescent="0.35">
      <c r="A1219">
        <v>1998</v>
      </c>
      <c r="B1219">
        <v>113</v>
      </c>
      <c r="C1219" s="18">
        <v>15.91</v>
      </c>
      <c r="D1219">
        <v>19.43</v>
      </c>
      <c r="E1219">
        <v>10.73</v>
      </c>
      <c r="F1219">
        <v>6.14</v>
      </c>
    </row>
    <row r="1220" spans="1:6" x14ac:dyDescent="0.35">
      <c r="A1220">
        <v>1998</v>
      </c>
      <c r="B1220">
        <v>114</v>
      </c>
      <c r="C1220" s="18">
        <v>22.55</v>
      </c>
      <c r="D1220">
        <v>22.12</v>
      </c>
      <c r="E1220">
        <v>8.9</v>
      </c>
      <c r="F1220">
        <v>0.15</v>
      </c>
    </row>
    <row r="1221" spans="1:6" x14ac:dyDescent="0.35">
      <c r="A1221">
        <v>1998</v>
      </c>
      <c r="B1221">
        <v>115</v>
      </c>
      <c r="C1221" s="18">
        <v>1.02</v>
      </c>
      <c r="D1221">
        <v>12.64</v>
      </c>
      <c r="E1221">
        <v>11.2</v>
      </c>
      <c r="F1221">
        <v>12.77</v>
      </c>
    </row>
    <row r="1222" spans="1:6" x14ac:dyDescent="0.35">
      <c r="A1222">
        <v>1998</v>
      </c>
      <c r="B1222">
        <v>116</v>
      </c>
      <c r="C1222" s="18">
        <v>15.88</v>
      </c>
      <c r="D1222">
        <v>17.22</v>
      </c>
      <c r="E1222">
        <v>9.85</v>
      </c>
      <c r="F1222">
        <v>11.84</v>
      </c>
    </row>
    <row r="1223" spans="1:6" x14ac:dyDescent="0.35">
      <c r="A1223">
        <v>1998</v>
      </c>
      <c r="B1223">
        <v>117</v>
      </c>
      <c r="C1223" s="18">
        <v>9.9</v>
      </c>
      <c r="D1223">
        <v>17.14</v>
      </c>
      <c r="E1223">
        <v>9.2200000000000006</v>
      </c>
      <c r="F1223">
        <v>5.0999999999999996</v>
      </c>
    </row>
    <row r="1224" spans="1:6" x14ac:dyDescent="0.35">
      <c r="A1224">
        <v>1998</v>
      </c>
      <c r="B1224">
        <v>118</v>
      </c>
      <c r="C1224" s="18">
        <v>13.9</v>
      </c>
      <c r="D1224">
        <v>15.91</v>
      </c>
      <c r="E1224">
        <v>7.51</v>
      </c>
      <c r="F1224">
        <v>2.46</v>
      </c>
    </row>
    <row r="1225" spans="1:6" x14ac:dyDescent="0.35">
      <c r="A1225">
        <v>1998</v>
      </c>
      <c r="B1225">
        <v>119</v>
      </c>
      <c r="C1225" s="18">
        <v>23.03</v>
      </c>
      <c r="D1225">
        <v>17.510000000000002</v>
      </c>
      <c r="E1225">
        <v>6</v>
      </c>
      <c r="F1225">
        <v>0</v>
      </c>
    </row>
    <row r="1226" spans="1:6" x14ac:dyDescent="0.35">
      <c r="A1226">
        <v>1998</v>
      </c>
      <c r="B1226">
        <v>120</v>
      </c>
      <c r="C1226" s="18">
        <v>22.51</v>
      </c>
      <c r="D1226">
        <v>17.13</v>
      </c>
      <c r="E1226">
        <v>4.08</v>
      </c>
      <c r="F1226">
        <v>0.01</v>
      </c>
    </row>
    <row r="1227" spans="1:6" x14ac:dyDescent="0.35">
      <c r="A1227">
        <v>1998</v>
      </c>
      <c r="B1227">
        <v>121</v>
      </c>
      <c r="C1227" s="18">
        <v>23.44</v>
      </c>
      <c r="D1227">
        <v>19.989999999999998</v>
      </c>
      <c r="E1227">
        <v>4.1500000000000004</v>
      </c>
      <c r="F1227">
        <v>0</v>
      </c>
    </row>
    <row r="1228" spans="1:6" x14ac:dyDescent="0.35">
      <c r="A1228">
        <v>1998</v>
      </c>
      <c r="B1228">
        <v>122</v>
      </c>
      <c r="C1228" s="18">
        <v>23.32</v>
      </c>
      <c r="D1228">
        <v>21.48</v>
      </c>
      <c r="E1228">
        <v>6.44</v>
      </c>
      <c r="F1228">
        <v>0</v>
      </c>
    </row>
    <row r="1229" spans="1:6" x14ac:dyDescent="0.35">
      <c r="A1229">
        <v>1998</v>
      </c>
      <c r="B1229">
        <v>123</v>
      </c>
      <c r="C1229" s="18">
        <v>23.24</v>
      </c>
      <c r="D1229">
        <v>21.07</v>
      </c>
      <c r="E1229">
        <v>6.99</v>
      </c>
      <c r="F1229">
        <v>0</v>
      </c>
    </row>
    <row r="1230" spans="1:6" x14ac:dyDescent="0.35">
      <c r="A1230">
        <v>1998</v>
      </c>
      <c r="B1230">
        <v>124</v>
      </c>
      <c r="C1230" s="18">
        <v>23.46</v>
      </c>
      <c r="D1230">
        <v>23.7</v>
      </c>
      <c r="E1230">
        <v>7.43</v>
      </c>
      <c r="F1230">
        <v>0</v>
      </c>
    </row>
    <row r="1231" spans="1:6" x14ac:dyDescent="0.35">
      <c r="A1231">
        <v>1998</v>
      </c>
      <c r="B1231">
        <v>125</v>
      </c>
      <c r="C1231" s="18">
        <v>19.489999999999998</v>
      </c>
      <c r="D1231">
        <v>32.590000000000003</v>
      </c>
      <c r="E1231">
        <v>14.06</v>
      </c>
      <c r="F1231">
        <v>0.56000000000000005</v>
      </c>
    </row>
    <row r="1232" spans="1:6" x14ac:dyDescent="0.35">
      <c r="A1232">
        <v>1998</v>
      </c>
      <c r="B1232">
        <v>126</v>
      </c>
      <c r="C1232" s="18">
        <v>14.6</v>
      </c>
      <c r="D1232">
        <v>20.46</v>
      </c>
      <c r="E1232">
        <v>11.24</v>
      </c>
      <c r="F1232">
        <v>4.08</v>
      </c>
    </row>
    <row r="1233" spans="1:6" x14ac:dyDescent="0.35">
      <c r="A1233">
        <v>1998</v>
      </c>
      <c r="B1233">
        <v>127</v>
      </c>
      <c r="C1233" s="18">
        <v>22.97</v>
      </c>
      <c r="D1233">
        <v>22.73</v>
      </c>
      <c r="E1233">
        <v>10.52</v>
      </c>
      <c r="F1233">
        <v>7.0000000000000007E-2</v>
      </c>
    </row>
    <row r="1234" spans="1:6" x14ac:dyDescent="0.35">
      <c r="A1234">
        <v>1998</v>
      </c>
      <c r="B1234">
        <v>128</v>
      </c>
      <c r="C1234" s="18">
        <v>17.86</v>
      </c>
      <c r="D1234">
        <v>18.059999999999999</v>
      </c>
      <c r="E1234">
        <v>10.42</v>
      </c>
      <c r="F1234">
        <v>5.65</v>
      </c>
    </row>
    <row r="1235" spans="1:6" x14ac:dyDescent="0.35">
      <c r="A1235">
        <v>1998</v>
      </c>
      <c r="B1235">
        <v>129</v>
      </c>
      <c r="C1235" s="18">
        <v>15.12</v>
      </c>
      <c r="D1235">
        <v>19.89</v>
      </c>
      <c r="E1235">
        <v>9.15</v>
      </c>
      <c r="F1235">
        <v>0.2</v>
      </c>
    </row>
    <row r="1236" spans="1:6" x14ac:dyDescent="0.35">
      <c r="A1236">
        <v>1998</v>
      </c>
      <c r="B1236">
        <v>130</v>
      </c>
      <c r="C1236" s="18">
        <v>24.24</v>
      </c>
      <c r="D1236">
        <v>21.37</v>
      </c>
      <c r="E1236">
        <v>7.54</v>
      </c>
      <c r="F1236">
        <v>0</v>
      </c>
    </row>
    <row r="1237" spans="1:6" x14ac:dyDescent="0.35">
      <c r="A1237">
        <v>1998</v>
      </c>
      <c r="B1237">
        <v>131</v>
      </c>
      <c r="C1237" s="18">
        <v>16.12</v>
      </c>
      <c r="D1237">
        <v>19.59</v>
      </c>
      <c r="E1237">
        <v>4.91</v>
      </c>
      <c r="F1237">
        <v>0.53</v>
      </c>
    </row>
    <row r="1238" spans="1:6" x14ac:dyDescent="0.35">
      <c r="A1238">
        <v>1998</v>
      </c>
      <c r="B1238">
        <v>132</v>
      </c>
      <c r="C1238" s="18">
        <v>24.19</v>
      </c>
      <c r="D1238">
        <v>20.93</v>
      </c>
      <c r="E1238">
        <v>7.45</v>
      </c>
      <c r="F1238">
        <v>0</v>
      </c>
    </row>
    <row r="1239" spans="1:6" x14ac:dyDescent="0.35">
      <c r="A1239">
        <v>1998</v>
      </c>
      <c r="B1239">
        <v>133</v>
      </c>
      <c r="C1239" s="18">
        <v>23.88</v>
      </c>
      <c r="D1239">
        <v>23.22</v>
      </c>
      <c r="E1239">
        <v>6.17</v>
      </c>
      <c r="F1239">
        <v>0</v>
      </c>
    </row>
    <row r="1240" spans="1:6" x14ac:dyDescent="0.35">
      <c r="A1240">
        <v>1998</v>
      </c>
      <c r="B1240">
        <v>134</v>
      </c>
      <c r="C1240" s="18">
        <v>23.64</v>
      </c>
      <c r="D1240">
        <v>26.22</v>
      </c>
      <c r="E1240">
        <v>10.220000000000001</v>
      </c>
      <c r="F1240">
        <v>0</v>
      </c>
    </row>
    <row r="1241" spans="1:6" x14ac:dyDescent="0.35">
      <c r="A1241">
        <v>1998</v>
      </c>
      <c r="B1241">
        <v>135</v>
      </c>
      <c r="C1241" s="18">
        <v>24.05</v>
      </c>
      <c r="D1241">
        <v>27.55</v>
      </c>
      <c r="E1241">
        <v>12.4</v>
      </c>
      <c r="F1241">
        <v>0</v>
      </c>
    </row>
    <row r="1242" spans="1:6" x14ac:dyDescent="0.35">
      <c r="A1242">
        <v>1998</v>
      </c>
      <c r="B1242">
        <v>136</v>
      </c>
      <c r="C1242" s="18">
        <v>23.09</v>
      </c>
      <c r="D1242">
        <v>27.27</v>
      </c>
      <c r="E1242">
        <v>12.97</v>
      </c>
      <c r="F1242">
        <v>1.6</v>
      </c>
    </row>
    <row r="1243" spans="1:6" x14ac:dyDescent="0.35">
      <c r="A1243">
        <v>1998</v>
      </c>
      <c r="B1243">
        <v>137</v>
      </c>
      <c r="C1243" s="18">
        <v>23.72</v>
      </c>
      <c r="D1243">
        <v>27.29</v>
      </c>
      <c r="E1243">
        <v>14.24</v>
      </c>
      <c r="F1243">
        <v>0</v>
      </c>
    </row>
    <row r="1244" spans="1:6" x14ac:dyDescent="0.35">
      <c r="A1244">
        <v>1998</v>
      </c>
      <c r="B1244">
        <v>138</v>
      </c>
      <c r="C1244" s="18">
        <v>24.22</v>
      </c>
      <c r="D1244">
        <v>28.18</v>
      </c>
      <c r="E1244">
        <v>13.74</v>
      </c>
      <c r="F1244">
        <v>0</v>
      </c>
    </row>
    <row r="1245" spans="1:6" x14ac:dyDescent="0.35">
      <c r="A1245">
        <v>1998</v>
      </c>
      <c r="B1245">
        <v>139</v>
      </c>
      <c r="C1245" s="18">
        <v>25.06</v>
      </c>
      <c r="D1245">
        <v>29.87</v>
      </c>
      <c r="E1245">
        <v>14.93</v>
      </c>
      <c r="F1245">
        <v>0</v>
      </c>
    </row>
    <row r="1246" spans="1:6" x14ac:dyDescent="0.35">
      <c r="A1246">
        <v>1998</v>
      </c>
      <c r="B1246">
        <v>140</v>
      </c>
      <c r="C1246" s="18">
        <v>24.59</v>
      </c>
      <c r="D1246">
        <v>33.39</v>
      </c>
      <c r="E1246">
        <v>16.559999999999999</v>
      </c>
      <c r="F1246">
        <v>0</v>
      </c>
    </row>
    <row r="1247" spans="1:6" x14ac:dyDescent="0.35">
      <c r="A1247">
        <v>1998</v>
      </c>
      <c r="B1247">
        <v>141</v>
      </c>
      <c r="C1247" s="18">
        <v>24.7</v>
      </c>
      <c r="D1247">
        <v>34.549999999999997</v>
      </c>
      <c r="E1247">
        <v>16.72</v>
      </c>
      <c r="F1247">
        <v>0</v>
      </c>
    </row>
    <row r="1248" spans="1:6" x14ac:dyDescent="0.35">
      <c r="A1248">
        <v>1998</v>
      </c>
      <c r="B1248">
        <v>142</v>
      </c>
      <c r="C1248" s="18">
        <v>24.15</v>
      </c>
      <c r="D1248">
        <v>32.31</v>
      </c>
      <c r="E1248">
        <v>16.04</v>
      </c>
      <c r="F1248">
        <v>0.3</v>
      </c>
    </row>
    <row r="1249" spans="1:6" x14ac:dyDescent="0.35">
      <c r="A1249">
        <v>1998</v>
      </c>
      <c r="B1249">
        <v>143</v>
      </c>
      <c r="C1249" s="18">
        <v>24.2</v>
      </c>
      <c r="D1249">
        <v>33.32</v>
      </c>
      <c r="E1249">
        <v>13.98</v>
      </c>
      <c r="F1249">
        <v>0.98</v>
      </c>
    </row>
    <row r="1250" spans="1:6" x14ac:dyDescent="0.35">
      <c r="A1250">
        <v>1998</v>
      </c>
      <c r="B1250">
        <v>144</v>
      </c>
      <c r="C1250" s="18">
        <v>24.55</v>
      </c>
      <c r="D1250">
        <v>35.9</v>
      </c>
      <c r="E1250">
        <v>15.99</v>
      </c>
      <c r="F1250">
        <v>0</v>
      </c>
    </row>
    <row r="1251" spans="1:6" x14ac:dyDescent="0.35">
      <c r="A1251">
        <v>1998</v>
      </c>
      <c r="B1251">
        <v>145</v>
      </c>
      <c r="C1251" s="18">
        <v>24.61</v>
      </c>
      <c r="D1251">
        <v>34.619999999999997</v>
      </c>
      <c r="E1251">
        <v>14.88</v>
      </c>
      <c r="F1251">
        <v>0</v>
      </c>
    </row>
    <row r="1252" spans="1:6" x14ac:dyDescent="0.35">
      <c r="A1252">
        <v>1998</v>
      </c>
      <c r="B1252">
        <v>146</v>
      </c>
      <c r="C1252" s="18">
        <v>25.04</v>
      </c>
      <c r="D1252">
        <v>29.92</v>
      </c>
      <c r="E1252">
        <v>12.76</v>
      </c>
      <c r="F1252">
        <v>0</v>
      </c>
    </row>
    <row r="1253" spans="1:6" x14ac:dyDescent="0.35">
      <c r="A1253">
        <v>1998</v>
      </c>
      <c r="B1253">
        <v>147</v>
      </c>
      <c r="C1253" s="18">
        <v>24.89</v>
      </c>
      <c r="D1253">
        <v>32.42</v>
      </c>
      <c r="E1253">
        <v>11.77</v>
      </c>
      <c r="F1253">
        <v>0</v>
      </c>
    </row>
    <row r="1254" spans="1:6" x14ac:dyDescent="0.35">
      <c r="A1254">
        <v>1998</v>
      </c>
      <c r="B1254">
        <v>148</v>
      </c>
      <c r="C1254" s="18">
        <v>25.05</v>
      </c>
      <c r="D1254">
        <v>33.700000000000003</v>
      </c>
      <c r="E1254">
        <v>13.8</v>
      </c>
      <c r="F1254">
        <v>0</v>
      </c>
    </row>
    <row r="1255" spans="1:6" x14ac:dyDescent="0.35">
      <c r="A1255">
        <v>1998</v>
      </c>
      <c r="B1255">
        <v>149</v>
      </c>
      <c r="C1255" s="18">
        <v>24.87</v>
      </c>
      <c r="D1255">
        <v>34.35</v>
      </c>
      <c r="E1255">
        <v>15.16</v>
      </c>
      <c r="F1255">
        <v>0</v>
      </c>
    </row>
    <row r="1256" spans="1:6" x14ac:dyDescent="0.35">
      <c r="A1256">
        <v>1998</v>
      </c>
      <c r="B1256">
        <v>150</v>
      </c>
      <c r="C1256" s="18">
        <v>24.86</v>
      </c>
      <c r="D1256">
        <v>33.39</v>
      </c>
      <c r="E1256">
        <v>14.49</v>
      </c>
      <c r="F1256">
        <v>0</v>
      </c>
    </row>
    <row r="1257" spans="1:6" x14ac:dyDescent="0.35">
      <c r="A1257">
        <v>1998</v>
      </c>
      <c r="B1257">
        <v>151</v>
      </c>
      <c r="C1257" s="18">
        <v>24.86</v>
      </c>
      <c r="D1257">
        <v>33.39</v>
      </c>
      <c r="E1257">
        <v>14.49</v>
      </c>
      <c r="F1257">
        <v>0</v>
      </c>
    </row>
    <row r="1258" spans="1:6" x14ac:dyDescent="0.35">
      <c r="A1258">
        <v>1998</v>
      </c>
      <c r="B1258">
        <v>152</v>
      </c>
      <c r="C1258" s="18">
        <v>24.63</v>
      </c>
      <c r="D1258">
        <v>36.909999999999997</v>
      </c>
      <c r="E1258">
        <v>16.18</v>
      </c>
      <c r="F1258">
        <v>0</v>
      </c>
    </row>
    <row r="1259" spans="1:6" x14ac:dyDescent="0.35">
      <c r="A1259">
        <v>1998</v>
      </c>
      <c r="B1259">
        <v>153</v>
      </c>
      <c r="C1259" s="18">
        <v>23.37</v>
      </c>
      <c r="D1259">
        <v>33.4</v>
      </c>
      <c r="E1259">
        <v>21.43</v>
      </c>
      <c r="F1259">
        <v>0</v>
      </c>
    </row>
    <row r="1260" spans="1:6" x14ac:dyDescent="0.35">
      <c r="A1260">
        <v>1998</v>
      </c>
      <c r="B1260">
        <v>154</v>
      </c>
      <c r="C1260" s="18">
        <v>25.02</v>
      </c>
      <c r="D1260">
        <v>31.1</v>
      </c>
      <c r="E1260">
        <v>14.79</v>
      </c>
      <c r="F1260">
        <v>0</v>
      </c>
    </row>
    <row r="1261" spans="1:6" x14ac:dyDescent="0.35">
      <c r="A1261">
        <v>1998</v>
      </c>
      <c r="B1261">
        <v>155</v>
      </c>
      <c r="C1261" s="18">
        <v>25.8</v>
      </c>
      <c r="D1261">
        <v>32.950000000000003</v>
      </c>
      <c r="E1261">
        <v>12.79</v>
      </c>
      <c r="F1261">
        <v>0</v>
      </c>
    </row>
    <row r="1262" spans="1:6" x14ac:dyDescent="0.35">
      <c r="A1262">
        <v>1998</v>
      </c>
      <c r="B1262">
        <v>156</v>
      </c>
      <c r="C1262" s="18">
        <v>25.73</v>
      </c>
      <c r="D1262">
        <v>31.97</v>
      </c>
      <c r="E1262">
        <v>12.8</v>
      </c>
      <c r="F1262">
        <v>0</v>
      </c>
    </row>
    <row r="1263" spans="1:6" x14ac:dyDescent="0.35">
      <c r="A1263">
        <v>1998</v>
      </c>
      <c r="B1263">
        <v>157</v>
      </c>
      <c r="C1263" s="18">
        <v>25.27</v>
      </c>
      <c r="D1263">
        <v>33.08</v>
      </c>
      <c r="E1263">
        <v>11.05</v>
      </c>
      <c r="F1263">
        <v>0</v>
      </c>
    </row>
    <row r="1264" spans="1:6" x14ac:dyDescent="0.35">
      <c r="A1264">
        <v>1998</v>
      </c>
      <c r="B1264">
        <v>158</v>
      </c>
      <c r="C1264" s="18">
        <v>25.32</v>
      </c>
      <c r="D1264">
        <v>34.6</v>
      </c>
      <c r="E1264">
        <v>16.36</v>
      </c>
      <c r="F1264">
        <v>0</v>
      </c>
    </row>
    <row r="1265" spans="1:6" x14ac:dyDescent="0.35">
      <c r="A1265">
        <v>1998</v>
      </c>
      <c r="B1265">
        <v>159</v>
      </c>
      <c r="C1265" s="18">
        <v>25.32</v>
      </c>
      <c r="D1265">
        <v>35.78</v>
      </c>
      <c r="E1265">
        <v>17.71</v>
      </c>
      <c r="F1265">
        <v>0</v>
      </c>
    </row>
    <row r="1266" spans="1:6" x14ac:dyDescent="0.35">
      <c r="A1266">
        <v>1998</v>
      </c>
      <c r="B1266">
        <v>160</v>
      </c>
      <c r="C1266" s="18">
        <v>25.1</v>
      </c>
      <c r="D1266">
        <v>38.58</v>
      </c>
      <c r="E1266">
        <v>17.09</v>
      </c>
      <c r="F1266">
        <v>0</v>
      </c>
    </row>
    <row r="1267" spans="1:6" x14ac:dyDescent="0.35">
      <c r="A1267">
        <v>1998</v>
      </c>
      <c r="B1267">
        <v>161</v>
      </c>
      <c r="C1267" s="18">
        <v>25.06</v>
      </c>
      <c r="D1267">
        <v>39.81</v>
      </c>
      <c r="E1267">
        <v>19.579999999999998</v>
      </c>
      <c r="F1267">
        <v>0</v>
      </c>
    </row>
    <row r="1268" spans="1:6" x14ac:dyDescent="0.35">
      <c r="A1268">
        <v>1998</v>
      </c>
      <c r="B1268">
        <v>162</v>
      </c>
      <c r="C1268" s="18">
        <v>25.01</v>
      </c>
      <c r="D1268">
        <v>39.57</v>
      </c>
      <c r="E1268">
        <v>20.46</v>
      </c>
      <c r="F1268">
        <v>0</v>
      </c>
    </row>
    <row r="1269" spans="1:6" x14ac:dyDescent="0.35">
      <c r="A1269">
        <v>1998</v>
      </c>
      <c r="B1269">
        <v>163</v>
      </c>
      <c r="C1269" s="18">
        <v>25.65</v>
      </c>
      <c r="D1269">
        <v>33.520000000000003</v>
      </c>
      <c r="E1269">
        <v>17.53</v>
      </c>
      <c r="F1269">
        <v>0</v>
      </c>
    </row>
    <row r="1270" spans="1:6" x14ac:dyDescent="0.35">
      <c r="A1270">
        <v>1998</v>
      </c>
      <c r="B1270">
        <v>164</v>
      </c>
      <c r="C1270" s="18">
        <v>23.17</v>
      </c>
      <c r="D1270">
        <v>26.43</v>
      </c>
      <c r="E1270">
        <v>15.98</v>
      </c>
      <c r="F1270">
        <v>6.59</v>
      </c>
    </row>
    <row r="1271" spans="1:6" x14ac:dyDescent="0.35">
      <c r="A1271">
        <v>1998</v>
      </c>
      <c r="B1271">
        <v>165</v>
      </c>
      <c r="C1271" s="18">
        <v>25.21</v>
      </c>
      <c r="D1271">
        <v>31.91</v>
      </c>
      <c r="E1271">
        <v>14.58</v>
      </c>
      <c r="F1271">
        <v>0</v>
      </c>
    </row>
    <row r="1272" spans="1:6" x14ac:dyDescent="0.35">
      <c r="A1272">
        <v>1998</v>
      </c>
      <c r="B1272">
        <v>166</v>
      </c>
      <c r="C1272" s="18">
        <v>24.41</v>
      </c>
      <c r="D1272">
        <v>34.47</v>
      </c>
      <c r="E1272">
        <v>16.100000000000001</v>
      </c>
      <c r="F1272">
        <v>0</v>
      </c>
    </row>
    <row r="1273" spans="1:6" x14ac:dyDescent="0.35">
      <c r="A1273">
        <v>1998</v>
      </c>
      <c r="B1273">
        <v>167</v>
      </c>
      <c r="C1273" s="18">
        <v>24.98</v>
      </c>
      <c r="D1273">
        <v>36.770000000000003</v>
      </c>
      <c r="E1273">
        <v>20.309999999999999</v>
      </c>
      <c r="F1273">
        <v>0</v>
      </c>
    </row>
    <row r="1274" spans="1:6" x14ac:dyDescent="0.35">
      <c r="A1274">
        <v>1998</v>
      </c>
      <c r="B1274">
        <v>168</v>
      </c>
      <c r="C1274" s="18">
        <v>25.45</v>
      </c>
      <c r="D1274">
        <v>37.1</v>
      </c>
      <c r="E1274">
        <v>20.21</v>
      </c>
      <c r="F1274">
        <v>0</v>
      </c>
    </row>
    <row r="1275" spans="1:6" x14ac:dyDescent="0.35">
      <c r="A1275">
        <v>1998</v>
      </c>
      <c r="B1275">
        <v>169</v>
      </c>
      <c r="C1275" s="18">
        <v>25.91</v>
      </c>
      <c r="D1275">
        <v>38.909999999999997</v>
      </c>
      <c r="E1275">
        <v>21.07</v>
      </c>
      <c r="F1275">
        <v>0</v>
      </c>
    </row>
    <row r="1276" spans="1:6" x14ac:dyDescent="0.35">
      <c r="A1276">
        <v>1998</v>
      </c>
      <c r="B1276">
        <v>170</v>
      </c>
      <c r="C1276" s="18">
        <v>25.56</v>
      </c>
      <c r="D1276">
        <v>38.83</v>
      </c>
      <c r="E1276">
        <v>21.45</v>
      </c>
      <c r="F1276">
        <v>0</v>
      </c>
    </row>
    <row r="1277" spans="1:6" x14ac:dyDescent="0.35">
      <c r="A1277">
        <v>1998</v>
      </c>
      <c r="B1277">
        <v>171</v>
      </c>
      <c r="C1277" s="18">
        <v>25.72</v>
      </c>
      <c r="D1277">
        <v>39.29</v>
      </c>
      <c r="E1277">
        <v>21.43</v>
      </c>
      <c r="F1277">
        <v>0</v>
      </c>
    </row>
    <row r="1278" spans="1:6" x14ac:dyDescent="0.35">
      <c r="A1278">
        <v>1998</v>
      </c>
      <c r="B1278">
        <v>172</v>
      </c>
      <c r="C1278" s="18">
        <v>25.6</v>
      </c>
      <c r="D1278">
        <v>39.409999999999997</v>
      </c>
      <c r="E1278">
        <v>21.78</v>
      </c>
      <c r="F1278">
        <v>0</v>
      </c>
    </row>
    <row r="1279" spans="1:6" x14ac:dyDescent="0.35">
      <c r="A1279">
        <v>1998</v>
      </c>
      <c r="B1279">
        <v>173</v>
      </c>
      <c r="C1279" s="18">
        <v>25.5</v>
      </c>
      <c r="D1279">
        <v>39.409999999999997</v>
      </c>
      <c r="E1279">
        <v>22.63</v>
      </c>
      <c r="F1279">
        <v>0</v>
      </c>
    </row>
    <row r="1280" spans="1:6" x14ac:dyDescent="0.35">
      <c r="A1280">
        <v>1998</v>
      </c>
      <c r="B1280">
        <v>174</v>
      </c>
      <c r="C1280" s="18">
        <v>25</v>
      </c>
      <c r="D1280">
        <v>39.6</v>
      </c>
      <c r="E1280">
        <v>21.78</v>
      </c>
      <c r="F1280">
        <v>0.05</v>
      </c>
    </row>
    <row r="1281" spans="1:6" x14ac:dyDescent="0.35">
      <c r="A1281">
        <v>1998</v>
      </c>
      <c r="B1281">
        <v>175</v>
      </c>
      <c r="C1281" s="18">
        <v>24.97</v>
      </c>
      <c r="D1281">
        <v>40.89</v>
      </c>
      <c r="E1281">
        <v>19.53</v>
      </c>
      <c r="F1281">
        <v>0</v>
      </c>
    </row>
    <row r="1282" spans="1:6" x14ac:dyDescent="0.35">
      <c r="A1282">
        <v>1998</v>
      </c>
      <c r="B1282">
        <v>176</v>
      </c>
      <c r="C1282" s="18">
        <v>25.72</v>
      </c>
      <c r="D1282">
        <v>35.08</v>
      </c>
      <c r="E1282">
        <v>17.18</v>
      </c>
      <c r="F1282">
        <v>0</v>
      </c>
    </row>
    <row r="1283" spans="1:6" x14ac:dyDescent="0.35">
      <c r="A1283">
        <v>1998</v>
      </c>
      <c r="B1283">
        <v>177</v>
      </c>
      <c r="C1283" s="18">
        <v>25.46</v>
      </c>
      <c r="D1283">
        <v>31.26</v>
      </c>
      <c r="E1283">
        <v>15.55</v>
      </c>
      <c r="F1283">
        <v>0</v>
      </c>
    </row>
    <row r="1284" spans="1:6" x14ac:dyDescent="0.35">
      <c r="A1284">
        <v>1998</v>
      </c>
      <c r="B1284">
        <v>178</v>
      </c>
      <c r="C1284" s="18">
        <v>24.71</v>
      </c>
      <c r="D1284">
        <v>31.76</v>
      </c>
      <c r="E1284">
        <v>15.94</v>
      </c>
      <c r="F1284">
        <v>0</v>
      </c>
    </row>
    <row r="1285" spans="1:6" x14ac:dyDescent="0.35">
      <c r="A1285">
        <v>1998</v>
      </c>
      <c r="B1285">
        <v>179</v>
      </c>
      <c r="C1285" s="18">
        <v>25.01</v>
      </c>
      <c r="D1285">
        <v>34.35</v>
      </c>
      <c r="E1285">
        <v>15.07</v>
      </c>
      <c r="F1285">
        <v>0</v>
      </c>
    </row>
    <row r="1286" spans="1:6" x14ac:dyDescent="0.35">
      <c r="A1286">
        <v>1998</v>
      </c>
      <c r="B1286">
        <v>180</v>
      </c>
      <c r="C1286" s="18">
        <v>25.2</v>
      </c>
      <c r="D1286">
        <v>36.68</v>
      </c>
      <c r="E1286">
        <v>16.45</v>
      </c>
      <c r="F1286">
        <v>0</v>
      </c>
    </row>
    <row r="1287" spans="1:6" x14ac:dyDescent="0.35">
      <c r="A1287">
        <v>1998</v>
      </c>
      <c r="B1287">
        <v>181</v>
      </c>
      <c r="C1287" s="18">
        <v>25.1</v>
      </c>
      <c r="D1287">
        <v>37.770000000000003</v>
      </c>
      <c r="E1287">
        <v>18.739999999999998</v>
      </c>
      <c r="F1287">
        <v>0</v>
      </c>
    </row>
    <row r="1288" spans="1:6" x14ac:dyDescent="0.35">
      <c r="A1288">
        <v>1998</v>
      </c>
      <c r="B1288">
        <v>182</v>
      </c>
      <c r="C1288" s="18">
        <v>25.23</v>
      </c>
      <c r="D1288">
        <v>37.299999999999997</v>
      </c>
      <c r="E1288">
        <v>19.309999999999999</v>
      </c>
      <c r="F1288">
        <v>0</v>
      </c>
    </row>
    <row r="1289" spans="1:6" x14ac:dyDescent="0.35">
      <c r="A1289">
        <v>1998</v>
      </c>
      <c r="B1289">
        <v>183</v>
      </c>
      <c r="C1289" s="18">
        <v>25.08</v>
      </c>
      <c r="D1289">
        <v>36.94</v>
      </c>
      <c r="E1289">
        <v>20.85</v>
      </c>
      <c r="F1289">
        <v>0</v>
      </c>
    </row>
    <row r="1290" spans="1:6" x14ac:dyDescent="0.35">
      <c r="A1290">
        <v>1998</v>
      </c>
      <c r="B1290">
        <v>184</v>
      </c>
      <c r="C1290" s="18">
        <v>24.65</v>
      </c>
      <c r="D1290">
        <v>38.840000000000003</v>
      </c>
      <c r="E1290">
        <v>22.21</v>
      </c>
      <c r="F1290">
        <v>0</v>
      </c>
    </row>
    <row r="1291" spans="1:6" x14ac:dyDescent="0.35">
      <c r="A1291">
        <v>1998</v>
      </c>
      <c r="B1291">
        <v>185</v>
      </c>
      <c r="C1291" s="18">
        <v>24.5</v>
      </c>
      <c r="D1291">
        <v>40.58</v>
      </c>
      <c r="E1291">
        <v>24.27</v>
      </c>
      <c r="F1291">
        <v>0</v>
      </c>
    </row>
    <row r="1292" spans="1:6" x14ac:dyDescent="0.35">
      <c r="A1292">
        <v>1998</v>
      </c>
      <c r="B1292">
        <v>186</v>
      </c>
      <c r="C1292" s="18">
        <v>24.53</v>
      </c>
      <c r="D1292">
        <v>41.44</v>
      </c>
      <c r="E1292">
        <v>25.43</v>
      </c>
      <c r="F1292">
        <v>0</v>
      </c>
    </row>
    <row r="1293" spans="1:6" x14ac:dyDescent="0.35">
      <c r="A1293">
        <v>1998</v>
      </c>
      <c r="B1293">
        <v>187</v>
      </c>
      <c r="C1293" s="18">
        <v>25.34</v>
      </c>
      <c r="D1293">
        <v>41.17</v>
      </c>
      <c r="E1293">
        <v>25.07</v>
      </c>
      <c r="F1293">
        <v>0</v>
      </c>
    </row>
    <row r="1294" spans="1:6" x14ac:dyDescent="0.35">
      <c r="A1294">
        <v>1998</v>
      </c>
      <c r="B1294">
        <v>188</v>
      </c>
      <c r="C1294" s="18">
        <v>25.22</v>
      </c>
      <c r="D1294">
        <v>41.32</v>
      </c>
      <c r="E1294">
        <v>25.15</v>
      </c>
      <c r="F1294">
        <v>0</v>
      </c>
    </row>
    <row r="1295" spans="1:6" x14ac:dyDescent="0.35">
      <c r="A1295">
        <v>1998</v>
      </c>
      <c r="B1295">
        <v>189</v>
      </c>
      <c r="C1295" s="18">
        <v>22.95</v>
      </c>
      <c r="D1295">
        <v>42.26</v>
      </c>
      <c r="E1295">
        <v>25.84</v>
      </c>
      <c r="F1295">
        <v>0</v>
      </c>
    </row>
    <row r="1296" spans="1:6" x14ac:dyDescent="0.35">
      <c r="A1296">
        <v>1998</v>
      </c>
      <c r="B1296">
        <v>190</v>
      </c>
      <c r="C1296" s="18">
        <v>19.39</v>
      </c>
      <c r="D1296">
        <v>43.11</v>
      </c>
      <c r="E1296">
        <v>25.89</v>
      </c>
      <c r="F1296">
        <v>1.3</v>
      </c>
    </row>
    <row r="1297" spans="1:6" x14ac:dyDescent="0.35">
      <c r="A1297">
        <v>1998</v>
      </c>
      <c r="B1297">
        <v>191</v>
      </c>
      <c r="C1297" s="18">
        <v>21.63</v>
      </c>
      <c r="D1297">
        <v>39.380000000000003</v>
      </c>
      <c r="E1297">
        <v>23.81</v>
      </c>
      <c r="F1297">
        <v>1.45</v>
      </c>
    </row>
    <row r="1298" spans="1:6" x14ac:dyDescent="0.35">
      <c r="A1298">
        <v>1998</v>
      </c>
      <c r="B1298">
        <v>192</v>
      </c>
      <c r="C1298" s="18">
        <v>22.65</v>
      </c>
      <c r="D1298">
        <v>40.57</v>
      </c>
      <c r="E1298">
        <v>21.44</v>
      </c>
      <c r="F1298">
        <v>0.24</v>
      </c>
    </row>
    <row r="1299" spans="1:6" x14ac:dyDescent="0.35">
      <c r="A1299">
        <v>1998</v>
      </c>
      <c r="B1299">
        <v>193</v>
      </c>
      <c r="C1299" s="18">
        <v>20.6</v>
      </c>
      <c r="D1299">
        <v>39.31</v>
      </c>
      <c r="E1299">
        <v>21.21</v>
      </c>
      <c r="F1299">
        <v>2.69</v>
      </c>
    </row>
    <row r="1300" spans="1:6" x14ac:dyDescent="0.35">
      <c r="A1300">
        <v>1998</v>
      </c>
      <c r="B1300">
        <v>194</v>
      </c>
      <c r="C1300" s="18">
        <v>7.8</v>
      </c>
      <c r="D1300">
        <v>36.19</v>
      </c>
      <c r="E1300">
        <v>24.04</v>
      </c>
      <c r="F1300">
        <v>0.5</v>
      </c>
    </row>
    <row r="1301" spans="1:6" x14ac:dyDescent="0.35">
      <c r="A1301">
        <v>1998</v>
      </c>
      <c r="B1301">
        <v>195</v>
      </c>
      <c r="C1301" s="18">
        <v>24.19</v>
      </c>
      <c r="D1301">
        <v>37.31</v>
      </c>
      <c r="E1301">
        <v>22.68</v>
      </c>
      <c r="F1301">
        <v>0</v>
      </c>
    </row>
    <row r="1302" spans="1:6" x14ac:dyDescent="0.35">
      <c r="A1302">
        <v>1998</v>
      </c>
      <c r="B1302">
        <v>196</v>
      </c>
      <c r="C1302" s="18">
        <v>24.82</v>
      </c>
      <c r="D1302">
        <v>37.33</v>
      </c>
      <c r="E1302">
        <v>22.14</v>
      </c>
      <c r="F1302">
        <v>0</v>
      </c>
    </row>
    <row r="1303" spans="1:6" x14ac:dyDescent="0.35">
      <c r="A1303">
        <v>1998</v>
      </c>
      <c r="B1303">
        <v>197</v>
      </c>
      <c r="C1303" s="18">
        <v>25.01</v>
      </c>
      <c r="D1303">
        <v>37.57</v>
      </c>
      <c r="E1303">
        <v>20.87</v>
      </c>
      <c r="F1303">
        <v>0</v>
      </c>
    </row>
    <row r="1304" spans="1:6" x14ac:dyDescent="0.35">
      <c r="A1304">
        <v>1998</v>
      </c>
      <c r="B1304">
        <v>198</v>
      </c>
      <c r="C1304" s="18">
        <v>24.46</v>
      </c>
      <c r="D1304">
        <v>38.96</v>
      </c>
      <c r="E1304">
        <v>21.57</v>
      </c>
      <c r="F1304">
        <v>0</v>
      </c>
    </row>
    <row r="1305" spans="1:6" x14ac:dyDescent="0.35">
      <c r="A1305">
        <v>1998</v>
      </c>
      <c r="B1305">
        <v>199</v>
      </c>
      <c r="C1305" s="18">
        <v>22.95</v>
      </c>
      <c r="D1305">
        <v>40.68</v>
      </c>
      <c r="E1305">
        <v>23.11</v>
      </c>
      <c r="F1305">
        <v>0</v>
      </c>
    </row>
    <row r="1306" spans="1:6" x14ac:dyDescent="0.35">
      <c r="A1306">
        <v>1998</v>
      </c>
      <c r="B1306">
        <v>200</v>
      </c>
      <c r="C1306" s="18">
        <v>24.44</v>
      </c>
      <c r="D1306">
        <v>41.15</v>
      </c>
      <c r="E1306">
        <v>22.41</v>
      </c>
      <c r="F1306">
        <v>0</v>
      </c>
    </row>
    <row r="1307" spans="1:6" x14ac:dyDescent="0.35">
      <c r="A1307">
        <v>1998</v>
      </c>
      <c r="B1307">
        <v>201</v>
      </c>
      <c r="C1307" s="18">
        <v>24.05</v>
      </c>
      <c r="D1307">
        <v>40.39</v>
      </c>
      <c r="E1307">
        <v>23.55</v>
      </c>
      <c r="F1307">
        <v>0</v>
      </c>
    </row>
    <row r="1308" spans="1:6" x14ac:dyDescent="0.35">
      <c r="A1308">
        <v>1998</v>
      </c>
      <c r="B1308">
        <v>202</v>
      </c>
      <c r="C1308" s="18">
        <v>23.83</v>
      </c>
      <c r="D1308">
        <v>36.729999999999997</v>
      </c>
      <c r="E1308">
        <v>20.149999999999999</v>
      </c>
      <c r="F1308">
        <v>0</v>
      </c>
    </row>
    <row r="1309" spans="1:6" x14ac:dyDescent="0.35">
      <c r="A1309">
        <v>1998</v>
      </c>
      <c r="B1309">
        <v>203</v>
      </c>
      <c r="C1309" s="18">
        <v>23.27</v>
      </c>
      <c r="D1309">
        <v>40.9</v>
      </c>
      <c r="E1309">
        <v>23.04</v>
      </c>
      <c r="F1309">
        <v>0</v>
      </c>
    </row>
    <row r="1310" spans="1:6" x14ac:dyDescent="0.35">
      <c r="A1310">
        <v>1998</v>
      </c>
      <c r="B1310">
        <v>204</v>
      </c>
      <c r="C1310" s="18">
        <v>23.82</v>
      </c>
      <c r="D1310">
        <v>42.33</v>
      </c>
      <c r="E1310">
        <v>26.33</v>
      </c>
      <c r="F1310">
        <v>0</v>
      </c>
    </row>
    <row r="1311" spans="1:6" x14ac:dyDescent="0.35">
      <c r="A1311">
        <v>1998</v>
      </c>
      <c r="B1311">
        <v>205</v>
      </c>
      <c r="C1311" s="18">
        <v>24.03</v>
      </c>
      <c r="D1311">
        <v>42.61</v>
      </c>
      <c r="E1311">
        <v>24.21</v>
      </c>
      <c r="F1311">
        <v>0</v>
      </c>
    </row>
    <row r="1312" spans="1:6" x14ac:dyDescent="0.35">
      <c r="A1312">
        <v>1998</v>
      </c>
      <c r="B1312">
        <v>206</v>
      </c>
      <c r="C1312" s="18">
        <v>23.88</v>
      </c>
      <c r="D1312">
        <v>43.81</v>
      </c>
      <c r="E1312">
        <v>22.24</v>
      </c>
      <c r="F1312">
        <v>0</v>
      </c>
    </row>
    <row r="1313" spans="1:6" x14ac:dyDescent="0.35">
      <c r="A1313">
        <v>1998</v>
      </c>
      <c r="B1313">
        <v>207</v>
      </c>
      <c r="C1313" s="18">
        <v>23.56</v>
      </c>
      <c r="D1313">
        <v>42.02</v>
      </c>
      <c r="E1313">
        <v>25.49</v>
      </c>
      <c r="F1313">
        <v>0</v>
      </c>
    </row>
    <row r="1314" spans="1:6" x14ac:dyDescent="0.35">
      <c r="A1314">
        <v>1998</v>
      </c>
      <c r="B1314">
        <v>208</v>
      </c>
      <c r="C1314" s="18">
        <v>23.34</v>
      </c>
      <c r="D1314">
        <v>41.69</v>
      </c>
      <c r="E1314">
        <v>25.52</v>
      </c>
      <c r="F1314">
        <v>0</v>
      </c>
    </row>
    <row r="1315" spans="1:6" x14ac:dyDescent="0.35">
      <c r="A1315">
        <v>1998</v>
      </c>
      <c r="B1315">
        <v>209</v>
      </c>
      <c r="C1315" s="18">
        <v>23.52</v>
      </c>
      <c r="D1315">
        <v>40.729999999999997</v>
      </c>
      <c r="E1315">
        <v>21.98</v>
      </c>
      <c r="F1315">
        <v>0</v>
      </c>
    </row>
    <row r="1316" spans="1:6" x14ac:dyDescent="0.35">
      <c r="A1316">
        <v>1998</v>
      </c>
      <c r="B1316">
        <v>210</v>
      </c>
      <c r="C1316" s="18">
        <v>23.53</v>
      </c>
      <c r="D1316">
        <v>40.200000000000003</v>
      </c>
      <c r="E1316">
        <v>22.22</v>
      </c>
      <c r="F1316">
        <v>0</v>
      </c>
    </row>
    <row r="1317" spans="1:6" x14ac:dyDescent="0.35">
      <c r="A1317">
        <v>1998</v>
      </c>
      <c r="B1317">
        <v>211</v>
      </c>
      <c r="C1317" s="18">
        <v>23.59</v>
      </c>
      <c r="D1317">
        <v>41.08</v>
      </c>
      <c r="E1317">
        <v>23.83</v>
      </c>
      <c r="F1317">
        <v>0</v>
      </c>
    </row>
    <row r="1318" spans="1:6" x14ac:dyDescent="0.35">
      <c r="A1318">
        <v>1998</v>
      </c>
      <c r="B1318">
        <v>212</v>
      </c>
      <c r="C1318" s="18">
        <v>23.59</v>
      </c>
      <c r="D1318">
        <v>41.08</v>
      </c>
      <c r="E1318">
        <v>23.83</v>
      </c>
      <c r="F1318">
        <v>0</v>
      </c>
    </row>
    <row r="1319" spans="1:6" x14ac:dyDescent="0.35">
      <c r="A1319">
        <v>1998</v>
      </c>
      <c r="B1319">
        <v>213</v>
      </c>
      <c r="C1319" s="18">
        <v>23.46</v>
      </c>
      <c r="D1319">
        <v>43.74</v>
      </c>
      <c r="E1319">
        <v>23.64</v>
      </c>
      <c r="F1319">
        <v>0</v>
      </c>
    </row>
    <row r="1320" spans="1:6" x14ac:dyDescent="0.35">
      <c r="A1320">
        <v>1998</v>
      </c>
      <c r="B1320">
        <v>214</v>
      </c>
      <c r="C1320" s="18">
        <v>23.38</v>
      </c>
      <c r="D1320">
        <v>45.97</v>
      </c>
      <c r="E1320">
        <v>22.32</v>
      </c>
      <c r="F1320">
        <v>0</v>
      </c>
    </row>
    <row r="1321" spans="1:6" x14ac:dyDescent="0.35">
      <c r="A1321">
        <v>1998</v>
      </c>
      <c r="B1321">
        <v>215</v>
      </c>
      <c r="C1321" s="18">
        <v>23.75</v>
      </c>
      <c r="D1321">
        <v>44.71</v>
      </c>
      <c r="E1321">
        <v>24.67</v>
      </c>
      <c r="F1321">
        <v>0</v>
      </c>
    </row>
    <row r="1322" spans="1:6" x14ac:dyDescent="0.35">
      <c r="A1322">
        <v>1998</v>
      </c>
      <c r="B1322">
        <v>216</v>
      </c>
      <c r="C1322" s="18">
        <v>23.77</v>
      </c>
      <c r="D1322">
        <v>45.2</v>
      </c>
      <c r="E1322">
        <v>23.66</v>
      </c>
      <c r="F1322">
        <v>0</v>
      </c>
    </row>
    <row r="1323" spans="1:6" x14ac:dyDescent="0.35">
      <c r="A1323">
        <v>1998</v>
      </c>
      <c r="B1323">
        <v>217</v>
      </c>
      <c r="C1323" s="18">
        <v>23.46</v>
      </c>
      <c r="D1323">
        <v>45.35</v>
      </c>
      <c r="E1323">
        <v>23.64</v>
      </c>
      <c r="F1323">
        <v>0</v>
      </c>
    </row>
    <row r="1324" spans="1:6" x14ac:dyDescent="0.35">
      <c r="A1324">
        <v>1998</v>
      </c>
      <c r="B1324">
        <v>218</v>
      </c>
      <c r="C1324" s="18">
        <v>23.63</v>
      </c>
      <c r="D1324">
        <v>44.64</v>
      </c>
      <c r="E1324">
        <v>23.02</v>
      </c>
      <c r="F1324">
        <v>0</v>
      </c>
    </row>
    <row r="1325" spans="1:6" x14ac:dyDescent="0.35">
      <c r="A1325">
        <v>1998</v>
      </c>
      <c r="B1325">
        <v>219</v>
      </c>
      <c r="C1325" s="18">
        <v>23.56</v>
      </c>
      <c r="D1325">
        <v>44.29</v>
      </c>
      <c r="E1325">
        <v>22.15</v>
      </c>
      <c r="F1325">
        <v>0</v>
      </c>
    </row>
    <row r="1326" spans="1:6" x14ac:dyDescent="0.35">
      <c r="A1326">
        <v>1998</v>
      </c>
      <c r="B1326">
        <v>220</v>
      </c>
      <c r="C1326" s="18">
        <v>23.19</v>
      </c>
      <c r="D1326">
        <v>41.76</v>
      </c>
      <c r="E1326">
        <v>21.14</v>
      </c>
      <c r="F1326">
        <v>0</v>
      </c>
    </row>
    <row r="1327" spans="1:6" x14ac:dyDescent="0.35">
      <c r="A1327">
        <v>1998</v>
      </c>
      <c r="B1327">
        <v>221</v>
      </c>
      <c r="C1327" s="18">
        <v>23.28</v>
      </c>
      <c r="D1327">
        <v>40.6</v>
      </c>
      <c r="E1327">
        <v>18.420000000000002</v>
      </c>
      <c r="F1327">
        <v>0</v>
      </c>
    </row>
    <row r="1328" spans="1:6" x14ac:dyDescent="0.35">
      <c r="A1328">
        <v>1998</v>
      </c>
      <c r="B1328">
        <v>222</v>
      </c>
      <c r="C1328" s="18">
        <v>23.22</v>
      </c>
      <c r="D1328">
        <v>41.1</v>
      </c>
      <c r="E1328">
        <v>18.34</v>
      </c>
      <c r="F1328">
        <v>0</v>
      </c>
    </row>
    <row r="1329" spans="1:6" x14ac:dyDescent="0.35">
      <c r="A1329">
        <v>1998</v>
      </c>
      <c r="B1329">
        <v>223</v>
      </c>
      <c r="C1329" s="18">
        <v>23.17</v>
      </c>
      <c r="D1329">
        <v>40.11</v>
      </c>
      <c r="E1329">
        <v>20.98</v>
      </c>
      <c r="F1329">
        <v>0</v>
      </c>
    </row>
    <row r="1330" spans="1:6" x14ac:dyDescent="0.35">
      <c r="A1330">
        <v>1998</v>
      </c>
      <c r="B1330">
        <v>224</v>
      </c>
      <c r="C1330" s="18">
        <v>22.96</v>
      </c>
      <c r="D1330">
        <v>40.21</v>
      </c>
      <c r="E1330">
        <v>19.059999999999999</v>
      </c>
      <c r="F1330">
        <v>0</v>
      </c>
    </row>
    <row r="1331" spans="1:6" x14ac:dyDescent="0.35">
      <c r="A1331">
        <v>1998</v>
      </c>
      <c r="B1331">
        <v>225</v>
      </c>
      <c r="C1331" s="18">
        <v>22.7</v>
      </c>
      <c r="D1331">
        <v>41.49</v>
      </c>
      <c r="E1331">
        <v>20.76</v>
      </c>
      <c r="F1331">
        <v>0</v>
      </c>
    </row>
    <row r="1332" spans="1:6" x14ac:dyDescent="0.35">
      <c r="A1332">
        <v>1998</v>
      </c>
      <c r="B1332">
        <v>226</v>
      </c>
      <c r="C1332" s="18">
        <v>22.81</v>
      </c>
      <c r="D1332">
        <v>39.880000000000003</v>
      </c>
      <c r="E1332">
        <v>20.79</v>
      </c>
      <c r="F1332">
        <v>0</v>
      </c>
    </row>
    <row r="1333" spans="1:6" x14ac:dyDescent="0.35">
      <c r="A1333">
        <v>1998</v>
      </c>
      <c r="B1333">
        <v>227</v>
      </c>
      <c r="C1333" s="18">
        <v>22.62</v>
      </c>
      <c r="D1333">
        <v>41.44</v>
      </c>
      <c r="E1333">
        <v>21.64</v>
      </c>
      <c r="F1333">
        <v>0</v>
      </c>
    </row>
    <row r="1334" spans="1:6" x14ac:dyDescent="0.35">
      <c r="A1334">
        <v>1998</v>
      </c>
      <c r="B1334">
        <v>228</v>
      </c>
      <c r="C1334" s="18">
        <v>22.29</v>
      </c>
      <c r="D1334">
        <v>43.32</v>
      </c>
      <c r="E1334">
        <v>24.2</v>
      </c>
      <c r="F1334">
        <v>0</v>
      </c>
    </row>
    <row r="1335" spans="1:6" x14ac:dyDescent="0.35">
      <c r="A1335">
        <v>1998</v>
      </c>
      <c r="B1335">
        <v>229</v>
      </c>
      <c r="C1335" s="18">
        <v>22.17</v>
      </c>
      <c r="D1335">
        <v>42.71</v>
      </c>
      <c r="E1335">
        <v>25.61</v>
      </c>
      <c r="F1335">
        <v>0</v>
      </c>
    </row>
    <row r="1336" spans="1:6" x14ac:dyDescent="0.35">
      <c r="A1336">
        <v>1998</v>
      </c>
      <c r="B1336">
        <v>230</v>
      </c>
      <c r="C1336" s="18">
        <v>22.14</v>
      </c>
      <c r="D1336">
        <v>42.64</v>
      </c>
      <c r="E1336">
        <v>22.66</v>
      </c>
      <c r="F1336">
        <v>0</v>
      </c>
    </row>
    <row r="1337" spans="1:6" x14ac:dyDescent="0.35">
      <c r="A1337">
        <v>1998</v>
      </c>
      <c r="B1337">
        <v>231</v>
      </c>
      <c r="C1337" s="18">
        <v>21.64</v>
      </c>
      <c r="D1337">
        <v>39.93</v>
      </c>
      <c r="E1337">
        <v>20.58</v>
      </c>
      <c r="F1337">
        <v>0</v>
      </c>
    </row>
    <row r="1338" spans="1:6" x14ac:dyDescent="0.35">
      <c r="A1338">
        <v>1998</v>
      </c>
      <c r="B1338">
        <v>232</v>
      </c>
      <c r="C1338" s="18">
        <v>21.55</v>
      </c>
      <c r="D1338">
        <v>37.86</v>
      </c>
      <c r="E1338">
        <v>20.059999999999999</v>
      </c>
      <c r="F1338">
        <v>0</v>
      </c>
    </row>
    <row r="1339" spans="1:6" x14ac:dyDescent="0.35">
      <c r="A1339">
        <v>1998</v>
      </c>
      <c r="B1339">
        <v>233</v>
      </c>
      <c r="C1339" s="18">
        <v>20.96</v>
      </c>
      <c r="D1339">
        <v>37.04</v>
      </c>
      <c r="E1339">
        <v>21</v>
      </c>
      <c r="F1339">
        <v>0.56999999999999995</v>
      </c>
    </row>
    <row r="1340" spans="1:6" x14ac:dyDescent="0.35">
      <c r="A1340">
        <v>1998</v>
      </c>
      <c r="B1340">
        <v>234</v>
      </c>
      <c r="C1340" s="18">
        <v>20.77</v>
      </c>
      <c r="D1340">
        <v>31.05</v>
      </c>
      <c r="E1340">
        <v>18.32</v>
      </c>
      <c r="F1340">
        <v>0</v>
      </c>
    </row>
    <row r="1341" spans="1:6" x14ac:dyDescent="0.35">
      <c r="A1341">
        <v>1998</v>
      </c>
      <c r="B1341">
        <v>235</v>
      </c>
      <c r="C1341" s="18">
        <v>21.06</v>
      </c>
      <c r="D1341">
        <v>30.66</v>
      </c>
      <c r="E1341">
        <v>16.91</v>
      </c>
      <c r="F1341">
        <v>0</v>
      </c>
    </row>
    <row r="1342" spans="1:6" x14ac:dyDescent="0.35">
      <c r="A1342">
        <v>1998</v>
      </c>
      <c r="B1342">
        <v>236</v>
      </c>
      <c r="C1342" s="18">
        <v>21.26</v>
      </c>
      <c r="D1342">
        <v>33.659999999999997</v>
      </c>
      <c r="E1342">
        <v>15.34</v>
      </c>
      <c r="F1342">
        <v>0</v>
      </c>
    </row>
    <row r="1343" spans="1:6" x14ac:dyDescent="0.35">
      <c r="A1343">
        <v>1998</v>
      </c>
      <c r="B1343">
        <v>237</v>
      </c>
      <c r="C1343" s="18">
        <v>21.02</v>
      </c>
      <c r="D1343">
        <v>37.33</v>
      </c>
      <c r="E1343">
        <v>18.89</v>
      </c>
      <c r="F1343">
        <v>0</v>
      </c>
    </row>
    <row r="1344" spans="1:6" x14ac:dyDescent="0.35">
      <c r="A1344">
        <v>1998</v>
      </c>
      <c r="B1344">
        <v>238</v>
      </c>
      <c r="C1344" s="18">
        <v>21.01</v>
      </c>
      <c r="D1344">
        <v>36.89</v>
      </c>
      <c r="E1344">
        <v>18.57</v>
      </c>
      <c r="F1344">
        <v>0</v>
      </c>
    </row>
    <row r="1345" spans="1:6" x14ac:dyDescent="0.35">
      <c r="A1345">
        <v>1998</v>
      </c>
      <c r="B1345">
        <v>239</v>
      </c>
      <c r="C1345" s="18">
        <v>21.06</v>
      </c>
      <c r="D1345">
        <v>37.33</v>
      </c>
      <c r="E1345">
        <v>19.7</v>
      </c>
      <c r="F1345">
        <v>0</v>
      </c>
    </row>
    <row r="1346" spans="1:6" x14ac:dyDescent="0.35">
      <c r="A1346">
        <v>1998</v>
      </c>
      <c r="B1346">
        <v>240</v>
      </c>
      <c r="C1346" s="18">
        <v>20.99</v>
      </c>
      <c r="D1346">
        <v>40.200000000000003</v>
      </c>
      <c r="E1346">
        <v>16.940000000000001</v>
      </c>
      <c r="F1346">
        <v>0</v>
      </c>
    </row>
    <row r="1347" spans="1:6" x14ac:dyDescent="0.35">
      <c r="A1347">
        <v>1998</v>
      </c>
      <c r="B1347">
        <v>241</v>
      </c>
      <c r="C1347" s="18">
        <v>20.6</v>
      </c>
      <c r="D1347">
        <v>43.32</v>
      </c>
      <c r="E1347">
        <v>20.65</v>
      </c>
      <c r="F1347">
        <v>0</v>
      </c>
    </row>
    <row r="1348" spans="1:6" x14ac:dyDescent="0.35">
      <c r="A1348">
        <v>1998</v>
      </c>
      <c r="B1348">
        <v>242</v>
      </c>
      <c r="C1348" s="18">
        <v>19.96</v>
      </c>
      <c r="D1348">
        <v>41.69</v>
      </c>
      <c r="E1348">
        <v>25.38</v>
      </c>
      <c r="F1348">
        <v>0</v>
      </c>
    </row>
    <row r="1349" spans="1:6" x14ac:dyDescent="0.35">
      <c r="A1349">
        <v>1998</v>
      </c>
      <c r="B1349">
        <v>243</v>
      </c>
      <c r="C1349" s="18">
        <v>19.96</v>
      </c>
      <c r="D1349">
        <v>41.69</v>
      </c>
      <c r="E1349">
        <v>25.38</v>
      </c>
      <c r="F1349">
        <v>0</v>
      </c>
    </row>
    <row r="1350" spans="1:6" x14ac:dyDescent="0.35">
      <c r="A1350">
        <v>1998</v>
      </c>
      <c r="B1350">
        <v>244</v>
      </c>
      <c r="C1350" s="18">
        <v>20.23</v>
      </c>
      <c r="D1350">
        <v>36.380000000000003</v>
      </c>
      <c r="E1350">
        <v>21.9</v>
      </c>
      <c r="F1350">
        <v>0</v>
      </c>
    </row>
    <row r="1351" spans="1:6" x14ac:dyDescent="0.35">
      <c r="A1351">
        <v>1998</v>
      </c>
      <c r="B1351">
        <v>245</v>
      </c>
      <c r="C1351" s="18">
        <v>20.85</v>
      </c>
      <c r="D1351">
        <v>34.15</v>
      </c>
      <c r="E1351">
        <v>19.54</v>
      </c>
      <c r="F1351">
        <v>0</v>
      </c>
    </row>
    <row r="1352" spans="1:6" x14ac:dyDescent="0.35">
      <c r="A1352">
        <v>1998</v>
      </c>
      <c r="B1352">
        <v>246</v>
      </c>
      <c r="C1352" s="18">
        <v>20.53</v>
      </c>
      <c r="D1352">
        <v>34.76</v>
      </c>
      <c r="E1352">
        <v>17.64</v>
      </c>
      <c r="F1352">
        <v>0</v>
      </c>
    </row>
    <row r="1353" spans="1:6" x14ac:dyDescent="0.35">
      <c r="A1353">
        <v>1998</v>
      </c>
      <c r="B1353">
        <v>247</v>
      </c>
      <c r="C1353" s="18">
        <v>20.170000000000002</v>
      </c>
      <c r="D1353">
        <v>34.81</v>
      </c>
      <c r="E1353">
        <v>17.54</v>
      </c>
      <c r="F1353">
        <v>0</v>
      </c>
    </row>
    <row r="1354" spans="1:6" x14ac:dyDescent="0.35">
      <c r="A1354">
        <v>1998</v>
      </c>
      <c r="B1354">
        <v>248</v>
      </c>
      <c r="C1354" s="18">
        <v>19.97</v>
      </c>
      <c r="D1354">
        <v>37.24</v>
      </c>
      <c r="E1354">
        <v>18.45</v>
      </c>
      <c r="F1354">
        <v>0</v>
      </c>
    </row>
    <row r="1355" spans="1:6" x14ac:dyDescent="0.35">
      <c r="A1355">
        <v>1998</v>
      </c>
      <c r="B1355">
        <v>249</v>
      </c>
      <c r="C1355" s="18">
        <v>20.059999999999999</v>
      </c>
      <c r="D1355">
        <v>40.479999999999997</v>
      </c>
      <c r="E1355">
        <v>20.55</v>
      </c>
      <c r="F1355">
        <v>0</v>
      </c>
    </row>
    <row r="1356" spans="1:6" x14ac:dyDescent="0.35">
      <c r="A1356">
        <v>1998</v>
      </c>
      <c r="B1356">
        <v>250</v>
      </c>
      <c r="C1356" s="18">
        <v>18.48</v>
      </c>
      <c r="D1356">
        <v>38</v>
      </c>
      <c r="E1356">
        <v>18.989999999999998</v>
      </c>
      <c r="F1356">
        <v>0</v>
      </c>
    </row>
    <row r="1357" spans="1:6" x14ac:dyDescent="0.35">
      <c r="A1357">
        <v>1998</v>
      </c>
      <c r="B1357">
        <v>251</v>
      </c>
      <c r="C1357" s="18">
        <v>19.14</v>
      </c>
      <c r="D1357">
        <v>34.47</v>
      </c>
      <c r="E1357">
        <v>16.75</v>
      </c>
      <c r="F1357">
        <v>0.04</v>
      </c>
    </row>
    <row r="1358" spans="1:6" x14ac:dyDescent="0.35">
      <c r="A1358">
        <v>1998</v>
      </c>
      <c r="B1358">
        <v>252</v>
      </c>
      <c r="C1358" s="18">
        <v>18.53</v>
      </c>
      <c r="D1358">
        <v>27.42</v>
      </c>
      <c r="E1358">
        <v>15.84</v>
      </c>
      <c r="F1358">
        <v>0.76</v>
      </c>
    </row>
    <row r="1359" spans="1:6" x14ac:dyDescent="0.35">
      <c r="A1359">
        <v>1998</v>
      </c>
      <c r="B1359">
        <v>253</v>
      </c>
      <c r="C1359" s="18">
        <v>19.41</v>
      </c>
      <c r="D1359">
        <v>28.2</v>
      </c>
      <c r="E1359">
        <v>14.81</v>
      </c>
      <c r="F1359">
        <v>0</v>
      </c>
    </row>
    <row r="1360" spans="1:6" x14ac:dyDescent="0.35">
      <c r="A1360">
        <v>1998</v>
      </c>
      <c r="B1360">
        <v>254</v>
      </c>
      <c r="C1360" s="18">
        <v>18.940000000000001</v>
      </c>
      <c r="D1360">
        <v>30.1</v>
      </c>
      <c r="E1360">
        <v>13.72</v>
      </c>
      <c r="F1360">
        <v>0</v>
      </c>
    </row>
    <row r="1361" spans="1:6" x14ac:dyDescent="0.35">
      <c r="A1361">
        <v>1998</v>
      </c>
      <c r="B1361">
        <v>255</v>
      </c>
      <c r="C1361" s="18">
        <v>18.98</v>
      </c>
      <c r="D1361">
        <v>30.65</v>
      </c>
      <c r="E1361">
        <v>13.14</v>
      </c>
      <c r="F1361">
        <v>0</v>
      </c>
    </row>
    <row r="1362" spans="1:6" x14ac:dyDescent="0.35">
      <c r="A1362">
        <v>1998</v>
      </c>
      <c r="B1362">
        <v>256</v>
      </c>
      <c r="C1362" s="18">
        <v>18.73</v>
      </c>
      <c r="D1362">
        <v>32.07</v>
      </c>
      <c r="E1362">
        <v>14.26</v>
      </c>
      <c r="F1362">
        <v>0</v>
      </c>
    </row>
    <row r="1363" spans="1:6" x14ac:dyDescent="0.35">
      <c r="A1363">
        <v>1998</v>
      </c>
      <c r="B1363">
        <v>257</v>
      </c>
      <c r="C1363" s="18">
        <v>18.8</v>
      </c>
      <c r="D1363">
        <v>34.520000000000003</v>
      </c>
      <c r="E1363">
        <v>13.33</v>
      </c>
      <c r="F1363">
        <v>0</v>
      </c>
    </row>
    <row r="1364" spans="1:6" x14ac:dyDescent="0.35">
      <c r="A1364">
        <v>1998</v>
      </c>
      <c r="B1364">
        <v>258</v>
      </c>
      <c r="C1364" s="18">
        <v>16.260000000000002</v>
      </c>
      <c r="D1364">
        <v>36.24</v>
      </c>
      <c r="E1364">
        <v>17.3</v>
      </c>
      <c r="F1364">
        <v>7.0000000000000007E-2</v>
      </c>
    </row>
    <row r="1365" spans="1:6" x14ac:dyDescent="0.35">
      <c r="A1365">
        <v>1998</v>
      </c>
      <c r="B1365">
        <v>259</v>
      </c>
      <c r="C1365" s="18">
        <v>14.49</v>
      </c>
      <c r="D1365">
        <v>28.55</v>
      </c>
      <c r="E1365">
        <v>17.3</v>
      </c>
      <c r="F1365">
        <v>8.17</v>
      </c>
    </row>
    <row r="1366" spans="1:6" x14ac:dyDescent="0.35">
      <c r="A1366">
        <v>1998</v>
      </c>
      <c r="B1366">
        <v>260</v>
      </c>
      <c r="C1366" s="18">
        <v>11.9</v>
      </c>
      <c r="D1366">
        <v>24.43</v>
      </c>
      <c r="E1366">
        <v>14.25</v>
      </c>
      <c r="F1366">
        <v>1.04</v>
      </c>
    </row>
    <row r="1367" spans="1:6" x14ac:dyDescent="0.35">
      <c r="A1367">
        <v>1998</v>
      </c>
      <c r="B1367">
        <v>261</v>
      </c>
      <c r="C1367" s="18">
        <v>14.56</v>
      </c>
      <c r="D1367">
        <v>23.53</v>
      </c>
      <c r="E1367">
        <v>12.36</v>
      </c>
      <c r="F1367">
        <v>7.92</v>
      </c>
    </row>
    <row r="1368" spans="1:6" x14ac:dyDescent="0.35">
      <c r="A1368">
        <v>1998</v>
      </c>
      <c r="B1368">
        <v>262</v>
      </c>
      <c r="C1368" s="18">
        <v>17.61</v>
      </c>
      <c r="D1368">
        <v>22.1</v>
      </c>
      <c r="E1368">
        <v>9.77</v>
      </c>
      <c r="F1368">
        <v>0</v>
      </c>
    </row>
    <row r="1369" spans="1:6" x14ac:dyDescent="0.35">
      <c r="A1369">
        <v>1998</v>
      </c>
      <c r="B1369">
        <v>263</v>
      </c>
      <c r="C1369" s="18">
        <v>17.54</v>
      </c>
      <c r="D1369">
        <v>23.98</v>
      </c>
      <c r="E1369">
        <v>8.56</v>
      </c>
      <c r="F1369">
        <v>0</v>
      </c>
    </row>
    <row r="1370" spans="1:6" x14ac:dyDescent="0.35">
      <c r="A1370">
        <v>1998</v>
      </c>
      <c r="B1370">
        <v>264</v>
      </c>
      <c r="C1370" s="18">
        <v>16.829999999999998</v>
      </c>
      <c r="D1370">
        <v>24.63</v>
      </c>
      <c r="E1370">
        <v>11.24</v>
      </c>
      <c r="F1370">
        <v>0.28000000000000003</v>
      </c>
    </row>
    <row r="1371" spans="1:6" x14ac:dyDescent="0.35">
      <c r="A1371">
        <v>1998</v>
      </c>
      <c r="B1371">
        <v>265</v>
      </c>
      <c r="C1371" s="18">
        <v>17.05</v>
      </c>
      <c r="D1371">
        <v>24.58</v>
      </c>
      <c r="E1371">
        <v>12.66</v>
      </c>
      <c r="F1371">
        <v>0</v>
      </c>
    </row>
    <row r="1372" spans="1:6" x14ac:dyDescent="0.35">
      <c r="A1372">
        <v>1998</v>
      </c>
      <c r="B1372">
        <v>266</v>
      </c>
      <c r="C1372" s="18">
        <v>15.37</v>
      </c>
      <c r="D1372">
        <v>22.66</v>
      </c>
      <c r="E1372">
        <v>11.61</v>
      </c>
      <c r="F1372">
        <v>0.12</v>
      </c>
    </row>
    <row r="1373" spans="1:6" x14ac:dyDescent="0.35">
      <c r="A1373">
        <v>1998</v>
      </c>
      <c r="B1373">
        <v>267</v>
      </c>
      <c r="C1373" s="18">
        <v>16.96</v>
      </c>
      <c r="D1373">
        <v>26.86</v>
      </c>
      <c r="E1373">
        <v>13.01</v>
      </c>
      <c r="F1373">
        <v>0</v>
      </c>
    </row>
    <row r="1374" spans="1:6" x14ac:dyDescent="0.35">
      <c r="A1374">
        <v>1998</v>
      </c>
      <c r="B1374">
        <v>268</v>
      </c>
      <c r="C1374" s="18">
        <v>17.36</v>
      </c>
      <c r="D1374">
        <v>29.03</v>
      </c>
      <c r="E1374">
        <v>11.76</v>
      </c>
      <c r="F1374">
        <v>0</v>
      </c>
    </row>
    <row r="1375" spans="1:6" x14ac:dyDescent="0.35">
      <c r="A1375">
        <v>1998</v>
      </c>
      <c r="B1375">
        <v>269</v>
      </c>
      <c r="C1375" s="18">
        <v>17.190000000000001</v>
      </c>
      <c r="D1375">
        <v>32.06</v>
      </c>
      <c r="E1375">
        <v>13.03</v>
      </c>
      <c r="F1375">
        <v>0</v>
      </c>
    </row>
    <row r="1376" spans="1:6" x14ac:dyDescent="0.35">
      <c r="A1376">
        <v>1998</v>
      </c>
      <c r="B1376">
        <v>270</v>
      </c>
      <c r="C1376" s="18">
        <v>17.05</v>
      </c>
      <c r="D1376">
        <v>31.71</v>
      </c>
      <c r="E1376">
        <v>15.05</v>
      </c>
      <c r="F1376">
        <v>0</v>
      </c>
    </row>
    <row r="1377" spans="1:6" x14ac:dyDescent="0.35">
      <c r="A1377">
        <v>1998</v>
      </c>
      <c r="B1377">
        <v>271</v>
      </c>
      <c r="C1377" s="18">
        <v>16.61</v>
      </c>
      <c r="D1377">
        <v>29.18</v>
      </c>
      <c r="E1377">
        <v>13.67</v>
      </c>
      <c r="F1377">
        <v>0</v>
      </c>
    </row>
    <row r="1378" spans="1:6" x14ac:dyDescent="0.35">
      <c r="A1378">
        <v>1998</v>
      </c>
      <c r="B1378">
        <v>272</v>
      </c>
      <c r="C1378" s="18">
        <v>16.55</v>
      </c>
      <c r="D1378">
        <v>28.17</v>
      </c>
      <c r="E1378">
        <v>11</v>
      </c>
      <c r="F1378">
        <v>0</v>
      </c>
    </row>
    <row r="1379" spans="1:6" x14ac:dyDescent="0.35">
      <c r="A1379">
        <v>1998</v>
      </c>
      <c r="B1379">
        <v>273</v>
      </c>
      <c r="C1379" s="18">
        <v>16.72</v>
      </c>
      <c r="D1379">
        <v>30.16</v>
      </c>
      <c r="E1379">
        <v>9.6</v>
      </c>
      <c r="F1379">
        <v>0</v>
      </c>
    </row>
    <row r="1380" spans="1:6" x14ac:dyDescent="0.35">
      <c r="A1380">
        <v>1998</v>
      </c>
      <c r="B1380">
        <v>274</v>
      </c>
      <c r="C1380" s="18">
        <v>16.190000000000001</v>
      </c>
      <c r="D1380">
        <v>32.33</v>
      </c>
      <c r="E1380">
        <v>10</v>
      </c>
      <c r="F1380">
        <v>0</v>
      </c>
    </row>
    <row r="1381" spans="1:6" x14ac:dyDescent="0.35">
      <c r="A1381">
        <v>1998</v>
      </c>
      <c r="B1381">
        <v>275</v>
      </c>
      <c r="C1381" s="18">
        <v>16.059999999999999</v>
      </c>
      <c r="D1381">
        <v>34.950000000000003</v>
      </c>
      <c r="E1381">
        <v>13.62</v>
      </c>
      <c r="F1381">
        <v>0</v>
      </c>
    </row>
    <row r="1382" spans="1:6" x14ac:dyDescent="0.35">
      <c r="A1382">
        <v>1998</v>
      </c>
      <c r="B1382">
        <v>276</v>
      </c>
      <c r="C1382" s="18">
        <v>15.57</v>
      </c>
      <c r="D1382">
        <v>33.909999999999997</v>
      </c>
      <c r="E1382">
        <v>17.36</v>
      </c>
      <c r="F1382">
        <v>0</v>
      </c>
    </row>
    <row r="1383" spans="1:6" x14ac:dyDescent="0.35">
      <c r="A1383">
        <v>1998</v>
      </c>
      <c r="B1383">
        <v>277</v>
      </c>
      <c r="C1383" s="18">
        <v>15.37</v>
      </c>
      <c r="D1383">
        <v>34.130000000000003</v>
      </c>
      <c r="E1383">
        <v>17.05</v>
      </c>
      <c r="F1383">
        <v>0</v>
      </c>
    </row>
    <row r="1384" spans="1:6" x14ac:dyDescent="0.35">
      <c r="A1384">
        <v>1998</v>
      </c>
      <c r="B1384">
        <v>278</v>
      </c>
      <c r="C1384" s="18">
        <v>15.76</v>
      </c>
      <c r="D1384">
        <v>34.450000000000003</v>
      </c>
      <c r="E1384">
        <v>17.02</v>
      </c>
      <c r="F1384">
        <v>0</v>
      </c>
    </row>
    <row r="1385" spans="1:6" x14ac:dyDescent="0.35">
      <c r="A1385">
        <v>1998</v>
      </c>
      <c r="B1385">
        <v>279</v>
      </c>
      <c r="C1385" s="18">
        <v>15.38</v>
      </c>
      <c r="D1385">
        <v>35.01</v>
      </c>
      <c r="E1385">
        <v>18.78</v>
      </c>
      <c r="F1385">
        <v>0</v>
      </c>
    </row>
    <row r="1386" spans="1:6" x14ac:dyDescent="0.35">
      <c r="A1386">
        <v>1998</v>
      </c>
      <c r="B1386">
        <v>280</v>
      </c>
      <c r="C1386" s="18">
        <v>14.79</v>
      </c>
      <c r="D1386">
        <v>34.21</v>
      </c>
      <c r="E1386">
        <v>17.059999999999999</v>
      </c>
      <c r="F1386">
        <v>0</v>
      </c>
    </row>
    <row r="1387" spans="1:6" x14ac:dyDescent="0.35">
      <c r="A1387">
        <v>1998</v>
      </c>
      <c r="B1387">
        <v>281</v>
      </c>
      <c r="C1387" s="18">
        <v>14.85</v>
      </c>
      <c r="D1387">
        <v>32.11</v>
      </c>
      <c r="E1387">
        <v>15.18</v>
      </c>
      <c r="F1387">
        <v>0</v>
      </c>
    </row>
    <row r="1388" spans="1:6" x14ac:dyDescent="0.35">
      <c r="A1388">
        <v>1998</v>
      </c>
      <c r="B1388">
        <v>282</v>
      </c>
      <c r="C1388" s="18">
        <v>10.65</v>
      </c>
      <c r="D1388">
        <v>27.29</v>
      </c>
      <c r="E1388">
        <v>14.34</v>
      </c>
      <c r="F1388">
        <v>6.92</v>
      </c>
    </row>
    <row r="1389" spans="1:6" x14ac:dyDescent="0.35">
      <c r="A1389">
        <v>1998</v>
      </c>
      <c r="B1389">
        <v>283</v>
      </c>
      <c r="C1389" s="18">
        <v>12.7</v>
      </c>
      <c r="D1389">
        <v>24.22</v>
      </c>
      <c r="E1389">
        <v>14.42</v>
      </c>
      <c r="F1389">
        <v>1.1000000000000001</v>
      </c>
    </row>
    <row r="1390" spans="1:6" x14ac:dyDescent="0.35">
      <c r="A1390">
        <v>1998</v>
      </c>
      <c r="B1390">
        <v>284</v>
      </c>
      <c r="C1390" s="18">
        <v>14.01</v>
      </c>
      <c r="D1390">
        <v>26.24</v>
      </c>
      <c r="E1390">
        <v>12.4</v>
      </c>
      <c r="F1390">
        <v>0</v>
      </c>
    </row>
    <row r="1391" spans="1:6" x14ac:dyDescent="0.35">
      <c r="A1391">
        <v>1998</v>
      </c>
      <c r="B1391">
        <v>285</v>
      </c>
      <c r="C1391" s="18">
        <v>12.12</v>
      </c>
      <c r="D1391">
        <v>27.67</v>
      </c>
      <c r="E1391">
        <v>13.87</v>
      </c>
      <c r="F1391">
        <v>0.97</v>
      </c>
    </row>
    <row r="1392" spans="1:6" x14ac:dyDescent="0.35">
      <c r="A1392">
        <v>1998</v>
      </c>
      <c r="B1392">
        <v>286</v>
      </c>
      <c r="C1392" s="18">
        <v>10.65</v>
      </c>
      <c r="D1392">
        <v>20.65</v>
      </c>
      <c r="E1392">
        <v>15.56</v>
      </c>
      <c r="F1392">
        <v>7.07</v>
      </c>
    </row>
    <row r="1393" spans="1:6" x14ac:dyDescent="0.35">
      <c r="A1393">
        <v>1998</v>
      </c>
      <c r="B1393">
        <v>287</v>
      </c>
      <c r="C1393" s="18">
        <v>13.54</v>
      </c>
      <c r="D1393">
        <v>23.84</v>
      </c>
      <c r="E1393">
        <v>13.18</v>
      </c>
      <c r="F1393">
        <v>0.01</v>
      </c>
    </row>
    <row r="1394" spans="1:6" x14ac:dyDescent="0.35">
      <c r="A1394">
        <v>1998</v>
      </c>
      <c r="B1394">
        <v>288</v>
      </c>
      <c r="C1394" s="18">
        <v>9.89</v>
      </c>
      <c r="D1394">
        <v>21.58</v>
      </c>
      <c r="E1394">
        <v>13.56</v>
      </c>
      <c r="F1394">
        <v>7.37</v>
      </c>
    </row>
    <row r="1395" spans="1:6" x14ac:dyDescent="0.35">
      <c r="A1395">
        <v>1998</v>
      </c>
      <c r="B1395">
        <v>289</v>
      </c>
      <c r="C1395" s="18">
        <v>13.15</v>
      </c>
      <c r="D1395">
        <v>22.83</v>
      </c>
      <c r="E1395">
        <v>8.6999999999999993</v>
      </c>
      <c r="F1395">
        <v>0.42</v>
      </c>
    </row>
    <row r="1396" spans="1:6" x14ac:dyDescent="0.35">
      <c r="A1396">
        <v>1998</v>
      </c>
      <c r="B1396">
        <v>290</v>
      </c>
      <c r="C1396" s="18">
        <v>13.55</v>
      </c>
      <c r="D1396">
        <v>22.97</v>
      </c>
      <c r="E1396">
        <v>6.26</v>
      </c>
      <c r="F1396">
        <v>0</v>
      </c>
    </row>
    <row r="1397" spans="1:6" x14ac:dyDescent="0.35">
      <c r="A1397">
        <v>1998</v>
      </c>
      <c r="B1397">
        <v>291</v>
      </c>
      <c r="C1397" s="18">
        <v>12.87</v>
      </c>
      <c r="D1397">
        <v>26.21</v>
      </c>
      <c r="E1397">
        <v>7.98</v>
      </c>
      <c r="F1397">
        <v>0</v>
      </c>
    </row>
    <row r="1398" spans="1:6" x14ac:dyDescent="0.35">
      <c r="A1398">
        <v>1998</v>
      </c>
      <c r="B1398">
        <v>292</v>
      </c>
      <c r="C1398" s="18">
        <v>4.3899999999999997</v>
      </c>
      <c r="D1398">
        <v>26.62</v>
      </c>
      <c r="E1398">
        <v>14.05</v>
      </c>
      <c r="F1398">
        <v>0.15</v>
      </c>
    </row>
    <row r="1399" spans="1:6" x14ac:dyDescent="0.35">
      <c r="A1399">
        <v>1998</v>
      </c>
      <c r="B1399">
        <v>293</v>
      </c>
      <c r="C1399" s="18">
        <v>3.88</v>
      </c>
      <c r="D1399">
        <v>26.56</v>
      </c>
      <c r="E1399">
        <v>19.03</v>
      </c>
      <c r="F1399">
        <v>2</v>
      </c>
    </row>
    <row r="1400" spans="1:6" x14ac:dyDescent="0.35">
      <c r="A1400">
        <v>1998</v>
      </c>
      <c r="B1400">
        <v>294</v>
      </c>
      <c r="C1400" s="18">
        <v>9.26</v>
      </c>
      <c r="D1400">
        <v>23.5</v>
      </c>
      <c r="E1400">
        <v>16.07</v>
      </c>
      <c r="F1400">
        <v>6.37</v>
      </c>
    </row>
    <row r="1401" spans="1:6" x14ac:dyDescent="0.35">
      <c r="A1401">
        <v>1998</v>
      </c>
      <c r="B1401">
        <v>295</v>
      </c>
      <c r="C1401" s="18">
        <v>2.73</v>
      </c>
      <c r="D1401">
        <v>17.91</v>
      </c>
      <c r="E1401">
        <v>13.27</v>
      </c>
      <c r="F1401">
        <v>17.29</v>
      </c>
    </row>
    <row r="1402" spans="1:6" x14ac:dyDescent="0.35">
      <c r="A1402">
        <v>1998</v>
      </c>
      <c r="B1402">
        <v>296</v>
      </c>
      <c r="C1402" s="18">
        <v>9.5299999999999994</v>
      </c>
      <c r="D1402">
        <v>18.98</v>
      </c>
      <c r="E1402">
        <v>10.43</v>
      </c>
      <c r="F1402">
        <v>8.01</v>
      </c>
    </row>
    <row r="1403" spans="1:6" x14ac:dyDescent="0.35">
      <c r="A1403">
        <v>1998</v>
      </c>
      <c r="B1403">
        <v>297</v>
      </c>
      <c r="C1403" s="18">
        <v>10.3</v>
      </c>
      <c r="D1403">
        <v>17.98</v>
      </c>
      <c r="E1403">
        <v>8.9700000000000006</v>
      </c>
      <c r="F1403">
        <v>0.37</v>
      </c>
    </row>
    <row r="1404" spans="1:6" x14ac:dyDescent="0.35">
      <c r="A1404">
        <v>1998</v>
      </c>
      <c r="B1404">
        <v>298</v>
      </c>
      <c r="C1404" s="18">
        <v>12.18</v>
      </c>
      <c r="D1404">
        <v>17.55</v>
      </c>
      <c r="E1404">
        <v>6.39</v>
      </c>
      <c r="F1404">
        <v>0</v>
      </c>
    </row>
    <row r="1405" spans="1:6" x14ac:dyDescent="0.35">
      <c r="A1405">
        <v>1998</v>
      </c>
      <c r="B1405">
        <v>299</v>
      </c>
      <c r="C1405" s="18">
        <v>11.13</v>
      </c>
      <c r="D1405">
        <v>20.02</v>
      </c>
      <c r="E1405">
        <v>6.88</v>
      </c>
      <c r="F1405">
        <v>0.05</v>
      </c>
    </row>
    <row r="1406" spans="1:6" x14ac:dyDescent="0.35">
      <c r="A1406">
        <v>1998</v>
      </c>
      <c r="B1406">
        <v>300</v>
      </c>
      <c r="C1406" s="18">
        <v>11.39</v>
      </c>
      <c r="D1406">
        <v>20.68</v>
      </c>
      <c r="E1406">
        <v>9.48</v>
      </c>
      <c r="F1406">
        <v>0</v>
      </c>
    </row>
    <row r="1407" spans="1:6" x14ac:dyDescent="0.35">
      <c r="A1407">
        <v>1998</v>
      </c>
      <c r="B1407">
        <v>301</v>
      </c>
      <c r="C1407" s="18">
        <v>5.59</v>
      </c>
      <c r="D1407">
        <v>21.32</v>
      </c>
      <c r="E1407">
        <v>10.029999999999999</v>
      </c>
      <c r="F1407">
        <v>3.41</v>
      </c>
    </row>
    <row r="1408" spans="1:6" x14ac:dyDescent="0.35">
      <c r="A1408">
        <v>1998</v>
      </c>
      <c r="B1408">
        <v>302</v>
      </c>
      <c r="C1408" s="18">
        <v>6.15</v>
      </c>
      <c r="D1408">
        <v>21.63</v>
      </c>
      <c r="E1408">
        <v>15.86</v>
      </c>
      <c r="F1408">
        <v>14.44</v>
      </c>
    </row>
    <row r="1409" spans="1:6" x14ac:dyDescent="0.35">
      <c r="A1409">
        <v>1998</v>
      </c>
      <c r="B1409">
        <v>303</v>
      </c>
      <c r="C1409" s="18">
        <v>9.0399999999999991</v>
      </c>
      <c r="D1409">
        <v>21.62</v>
      </c>
      <c r="E1409">
        <v>13.97</v>
      </c>
      <c r="F1409">
        <v>0.43</v>
      </c>
    </row>
    <row r="1410" spans="1:6" x14ac:dyDescent="0.35">
      <c r="A1410">
        <v>1998</v>
      </c>
      <c r="B1410">
        <v>304</v>
      </c>
      <c r="C1410" s="18">
        <v>9.0399999999999991</v>
      </c>
      <c r="D1410">
        <v>21.62</v>
      </c>
      <c r="E1410">
        <v>13.97</v>
      </c>
      <c r="F1410">
        <v>0.43</v>
      </c>
    </row>
    <row r="1411" spans="1:6" x14ac:dyDescent="0.35">
      <c r="A1411">
        <v>1998</v>
      </c>
      <c r="B1411">
        <v>305</v>
      </c>
      <c r="C1411" s="18">
        <v>6.24</v>
      </c>
      <c r="D1411">
        <v>18.55</v>
      </c>
      <c r="E1411">
        <v>11.54</v>
      </c>
      <c r="F1411">
        <v>6.11</v>
      </c>
    </row>
    <row r="1412" spans="1:6" x14ac:dyDescent="0.35">
      <c r="A1412">
        <v>1998</v>
      </c>
      <c r="B1412">
        <v>306</v>
      </c>
      <c r="C1412" s="18">
        <v>8.7899999999999991</v>
      </c>
      <c r="D1412">
        <v>17.98</v>
      </c>
      <c r="E1412">
        <v>8.81</v>
      </c>
      <c r="F1412">
        <v>0.04</v>
      </c>
    </row>
    <row r="1413" spans="1:6" x14ac:dyDescent="0.35">
      <c r="A1413">
        <v>1998</v>
      </c>
      <c r="B1413">
        <v>307</v>
      </c>
      <c r="C1413" s="18">
        <v>6.54</v>
      </c>
      <c r="D1413">
        <v>17.350000000000001</v>
      </c>
      <c r="E1413">
        <v>7.62</v>
      </c>
      <c r="F1413">
        <v>0.88</v>
      </c>
    </row>
    <row r="1414" spans="1:6" x14ac:dyDescent="0.35">
      <c r="A1414">
        <v>1998</v>
      </c>
      <c r="B1414">
        <v>308</v>
      </c>
      <c r="C1414" s="18">
        <v>1.17</v>
      </c>
      <c r="D1414">
        <v>16.34</v>
      </c>
      <c r="E1414">
        <v>9.68</v>
      </c>
      <c r="F1414">
        <v>4.1399999999999997</v>
      </c>
    </row>
    <row r="1415" spans="1:6" x14ac:dyDescent="0.35">
      <c r="A1415">
        <v>1998</v>
      </c>
      <c r="B1415">
        <v>309</v>
      </c>
      <c r="C1415" s="18">
        <v>10.65</v>
      </c>
      <c r="D1415">
        <v>19.64</v>
      </c>
      <c r="E1415">
        <v>8.77</v>
      </c>
      <c r="F1415">
        <v>0.01</v>
      </c>
    </row>
    <row r="1416" spans="1:6" x14ac:dyDescent="0.35">
      <c r="A1416">
        <v>1998</v>
      </c>
      <c r="B1416">
        <v>310</v>
      </c>
      <c r="C1416" s="18">
        <v>10.1</v>
      </c>
      <c r="D1416">
        <v>20.309999999999999</v>
      </c>
      <c r="E1416">
        <v>8.31</v>
      </c>
      <c r="F1416">
        <v>2.56</v>
      </c>
    </row>
    <row r="1417" spans="1:6" x14ac:dyDescent="0.35">
      <c r="A1417">
        <v>1998</v>
      </c>
      <c r="B1417">
        <v>311</v>
      </c>
      <c r="C1417" s="18">
        <v>1.81</v>
      </c>
      <c r="D1417">
        <v>19.309999999999999</v>
      </c>
      <c r="E1417">
        <v>10.23</v>
      </c>
      <c r="F1417">
        <v>11.05</v>
      </c>
    </row>
    <row r="1418" spans="1:6" x14ac:dyDescent="0.35">
      <c r="A1418">
        <v>1998</v>
      </c>
      <c r="B1418">
        <v>312</v>
      </c>
      <c r="C1418" s="18">
        <v>9.83</v>
      </c>
      <c r="D1418">
        <v>21.72</v>
      </c>
      <c r="E1418">
        <v>10.199999999999999</v>
      </c>
      <c r="F1418">
        <v>0.01</v>
      </c>
    </row>
    <row r="1419" spans="1:6" x14ac:dyDescent="0.35">
      <c r="A1419">
        <v>1998</v>
      </c>
      <c r="B1419">
        <v>313</v>
      </c>
      <c r="C1419" s="18">
        <v>4.87</v>
      </c>
      <c r="D1419">
        <v>22.57</v>
      </c>
      <c r="E1419">
        <v>12.08</v>
      </c>
      <c r="F1419">
        <v>0.09</v>
      </c>
    </row>
    <row r="1420" spans="1:6" x14ac:dyDescent="0.35">
      <c r="A1420">
        <v>1998</v>
      </c>
      <c r="B1420">
        <v>314</v>
      </c>
      <c r="C1420" s="18">
        <v>3.05</v>
      </c>
      <c r="D1420">
        <v>23.05</v>
      </c>
      <c r="E1420">
        <v>16.899999999999999</v>
      </c>
      <c r="F1420">
        <v>0.75</v>
      </c>
    </row>
    <row r="1421" spans="1:6" x14ac:dyDescent="0.35">
      <c r="A1421">
        <v>1998</v>
      </c>
      <c r="B1421">
        <v>315</v>
      </c>
      <c r="C1421" s="18">
        <v>6.86</v>
      </c>
      <c r="D1421">
        <v>18.45</v>
      </c>
      <c r="E1421">
        <v>14.12</v>
      </c>
      <c r="F1421">
        <v>5.25</v>
      </c>
    </row>
    <row r="1422" spans="1:6" x14ac:dyDescent="0.35">
      <c r="A1422">
        <v>1998</v>
      </c>
      <c r="B1422">
        <v>316</v>
      </c>
      <c r="C1422" s="18">
        <v>1.19</v>
      </c>
      <c r="D1422">
        <v>15.81</v>
      </c>
      <c r="E1422">
        <v>9.9499999999999993</v>
      </c>
      <c r="F1422">
        <v>13.53</v>
      </c>
    </row>
    <row r="1423" spans="1:6" x14ac:dyDescent="0.35">
      <c r="A1423">
        <v>1998</v>
      </c>
      <c r="B1423">
        <v>317</v>
      </c>
      <c r="C1423" s="18">
        <v>6.35</v>
      </c>
      <c r="D1423">
        <v>17.05</v>
      </c>
      <c r="E1423">
        <v>9.52</v>
      </c>
      <c r="F1423">
        <v>6.71</v>
      </c>
    </row>
    <row r="1424" spans="1:6" x14ac:dyDescent="0.35">
      <c r="A1424">
        <v>1998</v>
      </c>
      <c r="B1424">
        <v>318</v>
      </c>
      <c r="C1424" s="18">
        <v>5.78</v>
      </c>
      <c r="D1424">
        <v>15.7</v>
      </c>
      <c r="E1424">
        <v>10.79</v>
      </c>
      <c r="F1424">
        <v>11.71</v>
      </c>
    </row>
    <row r="1425" spans="1:6" x14ac:dyDescent="0.35">
      <c r="A1425">
        <v>1998</v>
      </c>
      <c r="B1425">
        <v>319</v>
      </c>
      <c r="C1425" s="18">
        <v>0.28000000000000003</v>
      </c>
      <c r="D1425">
        <v>11.26</v>
      </c>
      <c r="E1425">
        <v>4.9000000000000004</v>
      </c>
      <c r="F1425">
        <v>15.85</v>
      </c>
    </row>
    <row r="1426" spans="1:6" x14ac:dyDescent="0.35">
      <c r="A1426">
        <v>1998</v>
      </c>
      <c r="B1426">
        <v>320</v>
      </c>
      <c r="C1426" s="18">
        <v>0.78</v>
      </c>
      <c r="D1426">
        <v>14.64</v>
      </c>
      <c r="E1426">
        <v>6.41</v>
      </c>
      <c r="F1426">
        <v>37.42</v>
      </c>
    </row>
    <row r="1427" spans="1:6" x14ac:dyDescent="0.35">
      <c r="A1427">
        <v>1998</v>
      </c>
      <c r="B1427">
        <v>321</v>
      </c>
      <c r="C1427" s="18">
        <v>8.35</v>
      </c>
      <c r="D1427">
        <v>9.2200000000000006</v>
      </c>
      <c r="E1427">
        <v>3.21</v>
      </c>
      <c r="F1427">
        <v>0.05</v>
      </c>
    </row>
    <row r="1428" spans="1:6" x14ac:dyDescent="0.35">
      <c r="A1428">
        <v>1998</v>
      </c>
      <c r="B1428">
        <v>322</v>
      </c>
      <c r="C1428" s="18">
        <v>9.2100000000000009</v>
      </c>
      <c r="D1428">
        <v>15.22</v>
      </c>
      <c r="E1428">
        <v>2.62</v>
      </c>
      <c r="F1428">
        <v>0</v>
      </c>
    </row>
    <row r="1429" spans="1:6" x14ac:dyDescent="0.35">
      <c r="A1429">
        <v>1998</v>
      </c>
      <c r="B1429">
        <v>323</v>
      </c>
      <c r="C1429" s="18">
        <v>6.43</v>
      </c>
      <c r="D1429">
        <v>17.920000000000002</v>
      </c>
      <c r="E1429">
        <v>12.65</v>
      </c>
      <c r="F1429">
        <v>1.31</v>
      </c>
    </row>
    <row r="1430" spans="1:6" x14ac:dyDescent="0.35">
      <c r="A1430">
        <v>1998</v>
      </c>
      <c r="B1430">
        <v>324</v>
      </c>
      <c r="C1430" s="18">
        <v>8.64</v>
      </c>
      <c r="D1430">
        <v>19.04</v>
      </c>
      <c r="E1430">
        <v>11.73</v>
      </c>
      <c r="F1430">
        <v>0.12</v>
      </c>
    </row>
    <row r="1431" spans="1:6" x14ac:dyDescent="0.35">
      <c r="A1431">
        <v>1998</v>
      </c>
      <c r="B1431">
        <v>325</v>
      </c>
      <c r="C1431" s="18">
        <v>2.39</v>
      </c>
      <c r="D1431">
        <v>15.24</v>
      </c>
      <c r="E1431">
        <v>7.61</v>
      </c>
      <c r="F1431">
        <v>12.59</v>
      </c>
    </row>
    <row r="1432" spans="1:6" x14ac:dyDescent="0.35">
      <c r="A1432">
        <v>1998</v>
      </c>
      <c r="B1432">
        <v>326</v>
      </c>
      <c r="C1432" s="18">
        <v>9.17</v>
      </c>
      <c r="D1432">
        <v>10.94</v>
      </c>
      <c r="E1432">
        <v>2.96</v>
      </c>
      <c r="F1432">
        <v>0</v>
      </c>
    </row>
    <row r="1433" spans="1:6" x14ac:dyDescent="0.35">
      <c r="A1433">
        <v>1998</v>
      </c>
      <c r="B1433">
        <v>327</v>
      </c>
      <c r="C1433" s="18">
        <v>8.69</v>
      </c>
      <c r="D1433">
        <v>14.17</v>
      </c>
      <c r="E1433">
        <v>2.17</v>
      </c>
      <c r="F1433">
        <v>0.54</v>
      </c>
    </row>
    <row r="1434" spans="1:6" x14ac:dyDescent="0.35">
      <c r="A1434">
        <v>1998</v>
      </c>
      <c r="B1434">
        <v>328</v>
      </c>
      <c r="C1434" s="18">
        <v>7.14</v>
      </c>
      <c r="D1434">
        <v>15.51</v>
      </c>
      <c r="E1434">
        <v>8.7899999999999991</v>
      </c>
      <c r="F1434">
        <v>2.81</v>
      </c>
    </row>
    <row r="1435" spans="1:6" x14ac:dyDescent="0.35">
      <c r="A1435">
        <v>1998</v>
      </c>
      <c r="B1435">
        <v>329</v>
      </c>
      <c r="C1435" s="18">
        <v>6.81</v>
      </c>
      <c r="D1435">
        <v>15.91</v>
      </c>
      <c r="E1435">
        <v>9.01</v>
      </c>
      <c r="F1435">
        <v>2.48</v>
      </c>
    </row>
    <row r="1436" spans="1:6" x14ac:dyDescent="0.35">
      <c r="A1436">
        <v>1998</v>
      </c>
      <c r="B1436">
        <v>330</v>
      </c>
      <c r="C1436" s="18">
        <v>6</v>
      </c>
      <c r="D1436">
        <v>16.809999999999999</v>
      </c>
      <c r="E1436">
        <v>11.57</v>
      </c>
      <c r="F1436">
        <v>12.21</v>
      </c>
    </row>
    <row r="1437" spans="1:6" x14ac:dyDescent="0.35">
      <c r="A1437">
        <v>1998</v>
      </c>
      <c r="B1437">
        <v>331</v>
      </c>
      <c r="C1437" s="18">
        <v>1.64</v>
      </c>
      <c r="D1437">
        <v>12.74</v>
      </c>
      <c r="E1437">
        <v>9.7100000000000009</v>
      </c>
      <c r="F1437">
        <v>15.46</v>
      </c>
    </row>
    <row r="1438" spans="1:6" x14ac:dyDescent="0.35">
      <c r="A1438">
        <v>1998</v>
      </c>
      <c r="B1438">
        <v>332</v>
      </c>
      <c r="C1438" s="18">
        <v>0.41</v>
      </c>
      <c r="D1438">
        <v>11.03</v>
      </c>
      <c r="E1438">
        <v>7.93</v>
      </c>
      <c r="F1438">
        <v>26.89</v>
      </c>
    </row>
    <row r="1439" spans="1:6" x14ac:dyDescent="0.35">
      <c r="A1439">
        <v>1998</v>
      </c>
      <c r="B1439">
        <v>333</v>
      </c>
      <c r="C1439" s="18">
        <v>1.71</v>
      </c>
      <c r="D1439">
        <v>7.75</v>
      </c>
      <c r="E1439">
        <v>0.36</v>
      </c>
      <c r="F1439">
        <v>4.8099999999999996</v>
      </c>
    </row>
    <row r="1440" spans="1:6" x14ac:dyDescent="0.35">
      <c r="A1440">
        <v>1998</v>
      </c>
      <c r="B1440">
        <v>334</v>
      </c>
      <c r="C1440" s="18">
        <v>7.19</v>
      </c>
      <c r="D1440">
        <v>3.48</v>
      </c>
      <c r="E1440">
        <v>-3.16</v>
      </c>
      <c r="F1440">
        <v>0</v>
      </c>
    </row>
    <row r="1441" spans="1:6" x14ac:dyDescent="0.35">
      <c r="A1441">
        <v>1998</v>
      </c>
      <c r="B1441">
        <v>335</v>
      </c>
      <c r="C1441" s="18">
        <v>7.64</v>
      </c>
      <c r="D1441">
        <v>7.97</v>
      </c>
      <c r="E1441">
        <v>-3.61</v>
      </c>
      <c r="F1441">
        <v>0</v>
      </c>
    </row>
    <row r="1442" spans="1:6" x14ac:dyDescent="0.35">
      <c r="A1442">
        <v>1998</v>
      </c>
      <c r="B1442">
        <v>336</v>
      </c>
      <c r="C1442" s="18">
        <v>8.0500000000000007</v>
      </c>
      <c r="D1442">
        <v>11.65</v>
      </c>
      <c r="E1442">
        <v>-0.18</v>
      </c>
      <c r="F1442">
        <v>1.7</v>
      </c>
    </row>
    <row r="1443" spans="1:6" x14ac:dyDescent="0.35">
      <c r="A1443">
        <v>1998</v>
      </c>
      <c r="B1443">
        <v>337</v>
      </c>
      <c r="C1443" s="18">
        <v>3.31</v>
      </c>
      <c r="D1443">
        <v>11.32</v>
      </c>
      <c r="E1443">
        <v>6.03</v>
      </c>
      <c r="F1443">
        <v>9.61</v>
      </c>
    </row>
    <row r="1444" spans="1:6" x14ac:dyDescent="0.35">
      <c r="A1444">
        <v>1998</v>
      </c>
      <c r="B1444">
        <v>338</v>
      </c>
      <c r="C1444" s="18">
        <v>4.41</v>
      </c>
      <c r="D1444">
        <v>15.69</v>
      </c>
      <c r="E1444">
        <v>8.31</v>
      </c>
      <c r="F1444">
        <v>5.23</v>
      </c>
    </row>
    <row r="1445" spans="1:6" x14ac:dyDescent="0.35">
      <c r="A1445">
        <v>1998</v>
      </c>
      <c r="B1445">
        <v>339</v>
      </c>
      <c r="C1445" s="18">
        <v>6.23</v>
      </c>
      <c r="D1445">
        <v>10.050000000000001</v>
      </c>
      <c r="E1445">
        <v>2.35</v>
      </c>
      <c r="F1445">
        <v>0.5</v>
      </c>
    </row>
    <row r="1446" spans="1:6" x14ac:dyDescent="0.35">
      <c r="A1446">
        <v>1998</v>
      </c>
      <c r="B1446">
        <v>340</v>
      </c>
      <c r="C1446" s="18">
        <v>8.2100000000000009</v>
      </c>
      <c r="D1446">
        <v>7.1</v>
      </c>
      <c r="E1446">
        <v>-1.67</v>
      </c>
      <c r="F1446">
        <v>0</v>
      </c>
    </row>
    <row r="1447" spans="1:6" x14ac:dyDescent="0.35">
      <c r="A1447">
        <v>1998</v>
      </c>
      <c r="B1447">
        <v>341</v>
      </c>
      <c r="C1447" s="18">
        <v>8.24</v>
      </c>
      <c r="D1447">
        <v>6.49</v>
      </c>
      <c r="E1447">
        <v>-3.42</v>
      </c>
      <c r="F1447">
        <v>0</v>
      </c>
    </row>
    <row r="1448" spans="1:6" x14ac:dyDescent="0.35">
      <c r="A1448">
        <v>1998</v>
      </c>
      <c r="B1448">
        <v>342</v>
      </c>
      <c r="C1448" s="18">
        <v>7.88</v>
      </c>
      <c r="D1448">
        <v>9.69</v>
      </c>
      <c r="E1448">
        <v>-1.42</v>
      </c>
      <c r="F1448">
        <v>0</v>
      </c>
    </row>
    <row r="1449" spans="1:6" x14ac:dyDescent="0.35">
      <c r="A1449">
        <v>1998</v>
      </c>
      <c r="B1449">
        <v>343</v>
      </c>
      <c r="C1449" s="18">
        <v>7.9</v>
      </c>
      <c r="D1449">
        <v>11.66</v>
      </c>
      <c r="E1449">
        <v>-0.79</v>
      </c>
      <c r="F1449">
        <v>0</v>
      </c>
    </row>
    <row r="1450" spans="1:6" x14ac:dyDescent="0.35">
      <c r="A1450">
        <v>1998</v>
      </c>
      <c r="B1450">
        <v>344</v>
      </c>
      <c r="C1450" s="18">
        <v>7.6</v>
      </c>
      <c r="D1450">
        <v>13.53</v>
      </c>
      <c r="E1450">
        <v>2.5299999999999998</v>
      </c>
      <c r="F1450">
        <v>0</v>
      </c>
    </row>
    <row r="1451" spans="1:6" x14ac:dyDescent="0.35">
      <c r="A1451">
        <v>1998</v>
      </c>
      <c r="B1451">
        <v>345</v>
      </c>
      <c r="C1451" s="18">
        <v>7.35</v>
      </c>
      <c r="D1451">
        <v>15.21</v>
      </c>
      <c r="E1451">
        <v>4.1100000000000003</v>
      </c>
      <c r="F1451">
        <v>0.04</v>
      </c>
    </row>
    <row r="1452" spans="1:6" x14ac:dyDescent="0.35">
      <c r="A1452">
        <v>1998</v>
      </c>
      <c r="B1452">
        <v>346</v>
      </c>
      <c r="C1452" s="18">
        <v>6.99</v>
      </c>
      <c r="D1452">
        <v>15.54</v>
      </c>
      <c r="E1452">
        <v>7.38</v>
      </c>
      <c r="F1452">
        <v>0</v>
      </c>
    </row>
    <row r="1453" spans="1:6" x14ac:dyDescent="0.35">
      <c r="A1453">
        <v>1998</v>
      </c>
      <c r="B1453">
        <v>347</v>
      </c>
      <c r="C1453" s="18">
        <v>5.22</v>
      </c>
      <c r="D1453">
        <v>16.78</v>
      </c>
      <c r="E1453">
        <v>11.34</v>
      </c>
      <c r="F1453">
        <v>0.1</v>
      </c>
    </row>
    <row r="1454" spans="1:6" x14ac:dyDescent="0.35">
      <c r="A1454">
        <v>1998</v>
      </c>
      <c r="B1454">
        <v>348</v>
      </c>
      <c r="C1454" s="18">
        <v>6.39</v>
      </c>
      <c r="D1454">
        <v>17.329999999999998</v>
      </c>
      <c r="E1454">
        <v>12.7</v>
      </c>
      <c r="F1454">
        <v>0.14000000000000001</v>
      </c>
    </row>
    <row r="1455" spans="1:6" x14ac:dyDescent="0.35">
      <c r="A1455">
        <v>1998</v>
      </c>
      <c r="B1455">
        <v>349</v>
      </c>
      <c r="C1455" s="18">
        <v>7.04</v>
      </c>
      <c r="D1455">
        <v>17.18</v>
      </c>
      <c r="E1455">
        <v>11.08</v>
      </c>
      <c r="F1455">
        <v>0</v>
      </c>
    </row>
    <row r="1456" spans="1:6" x14ac:dyDescent="0.35">
      <c r="A1456">
        <v>1998</v>
      </c>
      <c r="B1456">
        <v>350</v>
      </c>
      <c r="C1456" s="18">
        <v>0.56999999999999995</v>
      </c>
      <c r="D1456">
        <v>13.96</v>
      </c>
      <c r="E1456">
        <v>8.44</v>
      </c>
      <c r="F1456">
        <v>6.53</v>
      </c>
    </row>
    <row r="1457" spans="1:6" x14ac:dyDescent="0.35">
      <c r="A1457">
        <v>1998</v>
      </c>
      <c r="B1457">
        <v>351</v>
      </c>
      <c r="C1457" s="18">
        <v>0.5</v>
      </c>
      <c r="D1457">
        <v>8.3699999999999992</v>
      </c>
      <c r="E1457">
        <v>5.6</v>
      </c>
      <c r="F1457">
        <v>1.84</v>
      </c>
    </row>
    <row r="1458" spans="1:6" x14ac:dyDescent="0.35">
      <c r="A1458">
        <v>1998</v>
      </c>
      <c r="B1458">
        <v>352</v>
      </c>
      <c r="C1458" s="18">
        <v>6.24</v>
      </c>
      <c r="D1458">
        <v>12.49</v>
      </c>
      <c r="E1458">
        <v>6.73</v>
      </c>
      <c r="F1458">
        <v>0.06</v>
      </c>
    </row>
    <row r="1459" spans="1:6" x14ac:dyDescent="0.35">
      <c r="A1459">
        <v>1998</v>
      </c>
      <c r="B1459">
        <v>353</v>
      </c>
      <c r="C1459" s="18">
        <v>7.66</v>
      </c>
      <c r="D1459">
        <v>13.04</v>
      </c>
      <c r="E1459">
        <v>5.58</v>
      </c>
      <c r="F1459">
        <v>0</v>
      </c>
    </row>
    <row r="1460" spans="1:6" x14ac:dyDescent="0.35">
      <c r="A1460">
        <v>1998</v>
      </c>
      <c r="B1460">
        <v>354</v>
      </c>
      <c r="C1460" s="18">
        <v>6.3</v>
      </c>
      <c r="D1460">
        <v>12.62</v>
      </c>
      <c r="E1460">
        <v>4.5199999999999996</v>
      </c>
      <c r="F1460">
        <v>0</v>
      </c>
    </row>
    <row r="1461" spans="1:6" x14ac:dyDescent="0.35">
      <c r="A1461">
        <v>1998</v>
      </c>
      <c r="B1461">
        <v>355</v>
      </c>
      <c r="C1461" s="18">
        <v>7.58</v>
      </c>
      <c r="D1461">
        <v>14.83</v>
      </c>
      <c r="E1461">
        <v>2.14</v>
      </c>
      <c r="F1461">
        <v>0</v>
      </c>
    </row>
    <row r="1462" spans="1:6" x14ac:dyDescent="0.35">
      <c r="A1462">
        <v>1998</v>
      </c>
      <c r="B1462">
        <v>356</v>
      </c>
      <c r="C1462" s="18">
        <v>7.52</v>
      </c>
      <c r="D1462">
        <v>13.36</v>
      </c>
      <c r="E1462">
        <v>1.53</v>
      </c>
      <c r="F1462">
        <v>0</v>
      </c>
    </row>
    <row r="1463" spans="1:6" x14ac:dyDescent="0.35">
      <c r="A1463">
        <v>1998</v>
      </c>
      <c r="B1463">
        <v>357</v>
      </c>
      <c r="C1463" s="18">
        <v>6.46</v>
      </c>
      <c r="D1463">
        <v>14.91</v>
      </c>
      <c r="E1463">
        <v>4.22</v>
      </c>
      <c r="F1463">
        <v>3.5</v>
      </c>
    </row>
    <row r="1464" spans="1:6" x14ac:dyDescent="0.35">
      <c r="A1464">
        <v>1998</v>
      </c>
      <c r="B1464">
        <v>358</v>
      </c>
      <c r="C1464" s="18">
        <v>7.18</v>
      </c>
      <c r="D1464">
        <v>14.43</v>
      </c>
      <c r="E1464">
        <v>5.72</v>
      </c>
      <c r="F1464">
        <v>3.51</v>
      </c>
    </row>
    <row r="1465" spans="1:6" x14ac:dyDescent="0.35">
      <c r="A1465">
        <v>1998</v>
      </c>
      <c r="B1465">
        <v>359</v>
      </c>
      <c r="C1465" s="18">
        <v>6.59</v>
      </c>
      <c r="D1465">
        <v>14.77</v>
      </c>
      <c r="E1465">
        <v>8.76</v>
      </c>
      <c r="F1465">
        <v>0.92</v>
      </c>
    </row>
    <row r="1466" spans="1:6" x14ac:dyDescent="0.35">
      <c r="A1466">
        <v>1998</v>
      </c>
      <c r="B1466">
        <v>360</v>
      </c>
      <c r="C1466" s="18">
        <v>1.28</v>
      </c>
      <c r="D1466">
        <v>12.86</v>
      </c>
      <c r="E1466">
        <v>9.07</v>
      </c>
      <c r="F1466">
        <v>25.71</v>
      </c>
    </row>
    <row r="1467" spans="1:6" x14ac:dyDescent="0.35">
      <c r="A1467">
        <v>1998</v>
      </c>
      <c r="B1467">
        <v>361</v>
      </c>
      <c r="C1467" s="18">
        <v>6.11</v>
      </c>
      <c r="D1467">
        <v>13.97</v>
      </c>
      <c r="E1467">
        <v>8.02</v>
      </c>
      <c r="F1467">
        <v>1.72</v>
      </c>
    </row>
    <row r="1468" spans="1:6" x14ac:dyDescent="0.35">
      <c r="A1468">
        <v>1998</v>
      </c>
      <c r="B1468">
        <v>362</v>
      </c>
      <c r="C1468" s="18">
        <v>0.62</v>
      </c>
      <c r="D1468">
        <v>12.95</v>
      </c>
      <c r="E1468">
        <v>10.51</v>
      </c>
      <c r="F1468">
        <v>2.82</v>
      </c>
    </row>
    <row r="1469" spans="1:6" x14ac:dyDescent="0.35">
      <c r="A1469">
        <v>1998</v>
      </c>
      <c r="B1469">
        <v>363</v>
      </c>
      <c r="C1469" s="18">
        <v>3.56</v>
      </c>
      <c r="D1469">
        <v>10.76</v>
      </c>
      <c r="E1469">
        <v>-0.08</v>
      </c>
      <c r="F1469">
        <v>0.14000000000000001</v>
      </c>
    </row>
    <row r="1470" spans="1:6" x14ac:dyDescent="0.35">
      <c r="A1470">
        <v>1998</v>
      </c>
      <c r="B1470">
        <v>364</v>
      </c>
      <c r="C1470" s="18">
        <v>5.42</v>
      </c>
      <c r="D1470">
        <v>8.1</v>
      </c>
      <c r="E1470">
        <v>-0.93</v>
      </c>
      <c r="F1470">
        <v>0</v>
      </c>
    </row>
    <row r="1471" spans="1:6" x14ac:dyDescent="0.35">
      <c r="A1471">
        <v>1998</v>
      </c>
      <c r="B1471">
        <v>365</v>
      </c>
      <c r="C1471" s="18">
        <v>5.42</v>
      </c>
      <c r="D1471">
        <v>8.1</v>
      </c>
      <c r="E1471">
        <v>-0.93</v>
      </c>
      <c r="F1471">
        <v>0</v>
      </c>
    </row>
    <row r="1472" spans="1:6" x14ac:dyDescent="0.35">
      <c r="A1472">
        <v>1999</v>
      </c>
      <c r="B1472">
        <v>1</v>
      </c>
      <c r="C1472" s="18">
        <v>8.01</v>
      </c>
      <c r="D1472">
        <v>5.2</v>
      </c>
      <c r="E1472">
        <v>-4.21</v>
      </c>
      <c r="F1472">
        <v>0.01</v>
      </c>
    </row>
    <row r="1473" spans="1:6" x14ac:dyDescent="0.35">
      <c r="A1473">
        <v>1999</v>
      </c>
      <c r="B1473">
        <v>2</v>
      </c>
      <c r="C1473" s="18">
        <v>7.54</v>
      </c>
      <c r="D1473">
        <v>6.16</v>
      </c>
      <c r="E1473">
        <v>-3.82</v>
      </c>
      <c r="F1473">
        <v>0</v>
      </c>
    </row>
    <row r="1474" spans="1:6" x14ac:dyDescent="0.35">
      <c r="A1474">
        <v>1999</v>
      </c>
      <c r="B1474">
        <v>3</v>
      </c>
      <c r="C1474" s="18">
        <v>0.23</v>
      </c>
      <c r="D1474">
        <v>8.89</v>
      </c>
      <c r="E1474">
        <v>4.63</v>
      </c>
      <c r="F1474">
        <v>30.85</v>
      </c>
    </row>
    <row r="1475" spans="1:6" x14ac:dyDescent="0.35">
      <c r="A1475">
        <v>1999</v>
      </c>
      <c r="B1475">
        <v>4</v>
      </c>
      <c r="C1475" s="18">
        <v>6.83</v>
      </c>
      <c r="D1475">
        <v>13.25</v>
      </c>
      <c r="E1475">
        <v>3.95</v>
      </c>
      <c r="F1475">
        <v>0.15</v>
      </c>
    </row>
    <row r="1476" spans="1:6" x14ac:dyDescent="0.35">
      <c r="A1476">
        <v>1999</v>
      </c>
      <c r="B1476">
        <v>5</v>
      </c>
      <c r="C1476" s="18">
        <v>7.84</v>
      </c>
      <c r="D1476">
        <v>13.56</v>
      </c>
      <c r="E1476">
        <v>3.25</v>
      </c>
      <c r="F1476">
        <v>0.09</v>
      </c>
    </row>
    <row r="1477" spans="1:6" x14ac:dyDescent="0.35">
      <c r="A1477">
        <v>1999</v>
      </c>
      <c r="B1477">
        <v>6</v>
      </c>
      <c r="C1477" s="18">
        <v>7.65</v>
      </c>
      <c r="D1477">
        <v>13.89</v>
      </c>
      <c r="E1477">
        <v>3.64</v>
      </c>
      <c r="F1477">
        <v>0</v>
      </c>
    </row>
    <row r="1478" spans="1:6" x14ac:dyDescent="0.35">
      <c r="A1478">
        <v>1999</v>
      </c>
      <c r="B1478">
        <v>7</v>
      </c>
      <c r="C1478" s="18">
        <v>1.1100000000000001</v>
      </c>
      <c r="D1478">
        <v>12.05</v>
      </c>
      <c r="E1478">
        <v>7.21</v>
      </c>
      <c r="F1478">
        <v>10.64</v>
      </c>
    </row>
    <row r="1479" spans="1:6" x14ac:dyDescent="0.35">
      <c r="A1479">
        <v>1999</v>
      </c>
      <c r="B1479">
        <v>8</v>
      </c>
      <c r="C1479" s="18">
        <v>5.79</v>
      </c>
      <c r="D1479">
        <v>15.67</v>
      </c>
      <c r="E1479">
        <v>9.8699999999999992</v>
      </c>
      <c r="F1479">
        <v>0.51</v>
      </c>
    </row>
    <row r="1480" spans="1:6" x14ac:dyDescent="0.35">
      <c r="A1480">
        <v>1999</v>
      </c>
      <c r="B1480">
        <v>9</v>
      </c>
      <c r="C1480" s="18">
        <v>7.44</v>
      </c>
      <c r="D1480">
        <v>16.95</v>
      </c>
      <c r="E1480">
        <v>10.87</v>
      </c>
      <c r="F1480">
        <v>0.08</v>
      </c>
    </row>
    <row r="1481" spans="1:6" x14ac:dyDescent="0.35">
      <c r="A1481">
        <v>1999</v>
      </c>
      <c r="B1481">
        <v>10</v>
      </c>
      <c r="C1481" s="18">
        <v>2.97</v>
      </c>
      <c r="D1481">
        <v>15.62</v>
      </c>
      <c r="E1481">
        <v>12.85</v>
      </c>
      <c r="F1481">
        <v>1.51</v>
      </c>
    </row>
    <row r="1482" spans="1:6" x14ac:dyDescent="0.35">
      <c r="A1482">
        <v>1999</v>
      </c>
      <c r="B1482">
        <v>11</v>
      </c>
      <c r="C1482" s="18">
        <v>0.96</v>
      </c>
      <c r="D1482">
        <v>14.07</v>
      </c>
      <c r="E1482">
        <v>8.8800000000000008</v>
      </c>
      <c r="F1482">
        <v>2.44</v>
      </c>
    </row>
    <row r="1483" spans="1:6" x14ac:dyDescent="0.35">
      <c r="A1483">
        <v>1999</v>
      </c>
      <c r="B1483">
        <v>12</v>
      </c>
      <c r="C1483" s="18">
        <v>1.02</v>
      </c>
      <c r="D1483">
        <v>11.78</v>
      </c>
      <c r="E1483">
        <v>9.18</v>
      </c>
      <c r="F1483">
        <v>0.6</v>
      </c>
    </row>
    <row r="1484" spans="1:6" x14ac:dyDescent="0.35">
      <c r="A1484">
        <v>1999</v>
      </c>
      <c r="B1484">
        <v>13</v>
      </c>
      <c r="C1484" s="18">
        <v>3.52</v>
      </c>
      <c r="D1484">
        <v>16.03</v>
      </c>
      <c r="E1484">
        <v>10.59</v>
      </c>
      <c r="F1484">
        <v>1.43</v>
      </c>
    </row>
    <row r="1485" spans="1:6" x14ac:dyDescent="0.35">
      <c r="A1485">
        <v>1999</v>
      </c>
      <c r="B1485">
        <v>14</v>
      </c>
      <c r="C1485" s="18">
        <v>7.4</v>
      </c>
      <c r="D1485">
        <v>11.77</v>
      </c>
      <c r="E1485">
        <v>1.56</v>
      </c>
      <c r="F1485">
        <v>4.1500000000000004</v>
      </c>
    </row>
    <row r="1486" spans="1:6" x14ac:dyDescent="0.35">
      <c r="A1486">
        <v>1999</v>
      </c>
      <c r="B1486">
        <v>15</v>
      </c>
      <c r="C1486" s="18">
        <v>7.23</v>
      </c>
      <c r="D1486">
        <v>12.55</v>
      </c>
      <c r="E1486">
        <v>1.48</v>
      </c>
      <c r="F1486">
        <v>11.96</v>
      </c>
    </row>
    <row r="1487" spans="1:6" x14ac:dyDescent="0.35">
      <c r="A1487">
        <v>1999</v>
      </c>
      <c r="B1487">
        <v>16</v>
      </c>
      <c r="C1487" s="18">
        <v>7.09</v>
      </c>
      <c r="D1487">
        <v>6.45</v>
      </c>
      <c r="E1487">
        <v>-0.16</v>
      </c>
      <c r="F1487">
        <v>1.94</v>
      </c>
    </row>
    <row r="1488" spans="1:6" x14ac:dyDescent="0.35">
      <c r="A1488">
        <v>1999</v>
      </c>
      <c r="B1488">
        <v>17</v>
      </c>
      <c r="C1488" s="18">
        <v>5.9</v>
      </c>
      <c r="D1488">
        <v>10.97</v>
      </c>
      <c r="E1488">
        <v>2.2400000000000002</v>
      </c>
      <c r="F1488">
        <v>12.42</v>
      </c>
    </row>
    <row r="1489" spans="1:6" x14ac:dyDescent="0.35">
      <c r="A1489">
        <v>1999</v>
      </c>
      <c r="B1489">
        <v>18</v>
      </c>
      <c r="C1489" s="18">
        <v>8.4600000000000009</v>
      </c>
      <c r="D1489">
        <v>12.38</v>
      </c>
      <c r="E1489">
        <v>3.12</v>
      </c>
      <c r="F1489">
        <v>0.61</v>
      </c>
    </row>
    <row r="1490" spans="1:6" x14ac:dyDescent="0.35">
      <c r="A1490">
        <v>1999</v>
      </c>
      <c r="B1490">
        <v>19</v>
      </c>
      <c r="C1490" s="18">
        <v>6.26</v>
      </c>
      <c r="D1490">
        <v>15.67</v>
      </c>
      <c r="E1490">
        <v>10.11</v>
      </c>
      <c r="F1490">
        <v>0.47</v>
      </c>
    </row>
    <row r="1491" spans="1:6" x14ac:dyDescent="0.35">
      <c r="A1491">
        <v>1999</v>
      </c>
      <c r="B1491">
        <v>20</v>
      </c>
      <c r="C1491" s="18">
        <v>1.77</v>
      </c>
      <c r="D1491">
        <v>13.27</v>
      </c>
      <c r="E1491">
        <v>5.77</v>
      </c>
      <c r="F1491">
        <v>56.53</v>
      </c>
    </row>
    <row r="1492" spans="1:6" x14ac:dyDescent="0.35">
      <c r="A1492">
        <v>1999</v>
      </c>
      <c r="B1492">
        <v>21</v>
      </c>
      <c r="C1492" s="18">
        <v>2.0499999999999998</v>
      </c>
      <c r="D1492">
        <v>6.56</v>
      </c>
      <c r="E1492">
        <v>-3.74</v>
      </c>
      <c r="F1492">
        <v>4.0199999999999996</v>
      </c>
    </row>
    <row r="1493" spans="1:6" x14ac:dyDescent="0.35">
      <c r="A1493">
        <v>1999</v>
      </c>
      <c r="B1493">
        <v>22</v>
      </c>
      <c r="C1493" s="18">
        <v>9.52</v>
      </c>
      <c r="D1493">
        <v>2.9</v>
      </c>
      <c r="E1493">
        <v>-4.12</v>
      </c>
      <c r="F1493">
        <v>0</v>
      </c>
    </row>
    <row r="1494" spans="1:6" x14ac:dyDescent="0.35">
      <c r="A1494">
        <v>1999</v>
      </c>
      <c r="B1494">
        <v>23</v>
      </c>
      <c r="C1494" s="18">
        <v>4.29</v>
      </c>
      <c r="D1494">
        <v>9.39</v>
      </c>
      <c r="E1494">
        <v>-2.44</v>
      </c>
      <c r="F1494">
        <v>5.69</v>
      </c>
    </row>
    <row r="1495" spans="1:6" x14ac:dyDescent="0.35">
      <c r="A1495">
        <v>1999</v>
      </c>
      <c r="B1495">
        <v>24</v>
      </c>
      <c r="C1495" s="18">
        <v>9.4</v>
      </c>
      <c r="D1495">
        <v>13.64</v>
      </c>
      <c r="E1495">
        <v>1.96</v>
      </c>
      <c r="F1495">
        <v>0</v>
      </c>
    </row>
    <row r="1496" spans="1:6" x14ac:dyDescent="0.35">
      <c r="A1496">
        <v>1999</v>
      </c>
      <c r="B1496">
        <v>25</v>
      </c>
      <c r="C1496" s="18">
        <v>9.31</v>
      </c>
      <c r="D1496">
        <v>15.18</v>
      </c>
      <c r="E1496">
        <v>3.05</v>
      </c>
      <c r="F1496">
        <v>0</v>
      </c>
    </row>
    <row r="1497" spans="1:6" x14ac:dyDescent="0.35">
      <c r="A1497">
        <v>1999</v>
      </c>
      <c r="B1497">
        <v>26</v>
      </c>
      <c r="C1497" s="18">
        <v>8.1300000000000008</v>
      </c>
      <c r="D1497">
        <v>16.3</v>
      </c>
      <c r="E1497">
        <v>6.67</v>
      </c>
      <c r="F1497">
        <v>0.02</v>
      </c>
    </row>
    <row r="1498" spans="1:6" x14ac:dyDescent="0.35">
      <c r="A1498">
        <v>1999</v>
      </c>
      <c r="B1498">
        <v>27</v>
      </c>
      <c r="C1498" s="18">
        <v>6.44</v>
      </c>
      <c r="D1498">
        <v>17.66</v>
      </c>
      <c r="E1498">
        <v>7.66</v>
      </c>
      <c r="F1498">
        <v>0.08</v>
      </c>
    </row>
    <row r="1499" spans="1:6" x14ac:dyDescent="0.35">
      <c r="A1499">
        <v>1999</v>
      </c>
      <c r="B1499">
        <v>28</v>
      </c>
      <c r="C1499" s="18">
        <v>3.33</v>
      </c>
      <c r="D1499">
        <v>9.4700000000000006</v>
      </c>
      <c r="E1499">
        <v>-0.46</v>
      </c>
      <c r="F1499">
        <v>1.61</v>
      </c>
    </row>
    <row r="1500" spans="1:6" x14ac:dyDescent="0.35">
      <c r="A1500">
        <v>1999</v>
      </c>
      <c r="B1500">
        <v>29</v>
      </c>
      <c r="C1500" s="18">
        <v>10.07</v>
      </c>
      <c r="D1500">
        <v>9.5500000000000007</v>
      </c>
      <c r="E1500">
        <v>-3.66</v>
      </c>
      <c r="F1500">
        <v>0.03</v>
      </c>
    </row>
    <row r="1501" spans="1:6" x14ac:dyDescent="0.35">
      <c r="A1501">
        <v>1999</v>
      </c>
      <c r="B1501">
        <v>30</v>
      </c>
      <c r="C1501" s="18">
        <v>8.4499999999999993</v>
      </c>
      <c r="D1501">
        <v>13.95</v>
      </c>
      <c r="E1501">
        <v>6.15</v>
      </c>
      <c r="F1501">
        <v>1.32</v>
      </c>
    </row>
    <row r="1502" spans="1:6" x14ac:dyDescent="0.35">
      <c r="A1502">
        <v>1999</v>
      </c>
      <c r="B1502">
        <v>31</v>
      </c>
      <c r="C1502" s="18">
        <v>8.4499999999999993</v>
      </c>
      <c r="D1502">
        <v>13.95</v>
      </c>
      <c r="E1502">
        <v>6.15</v>
      </c>
      <c r="F1502">
        <v>1.32</v>
      </c>
    </row>
    <row r="1503" spans="1:6" x14ac:dyDescent="0.35">
      <c r="A1503">
        <v>1999</v>
      </c>
      <c r="B1503">
        <v>32</v>
      </c>
      <c r="C1503" s="18">
        <v>7.23</v>
      </c>
      <c r="D1503">
        <v>13.73</v>
      </c>
      <c r="E1503">
        <v>9.17</v>
      </c>
      <c r="F1503">
        <v>17.79</v>
      </c>
    </row>
    <row r="1504" spans="1:6" x14ac:dyDescent="0.35">
      <c r="A1504">
        <v>1999</v>
      </c>
      <c r="B1504">
        <v>33</v>
      </c>
      <c r="C1504" s="18">
        <v>3.21</v>
      </c>
      <c r="D1504">
        <v>13.63</v>
      </c>
      <c r="E1504">
        <v>2.97</v>
      </c>
      <c r="F1504">
        <v>24.47</v>
      </c>
    </row>
    <row r="1505" spans="1:6" x14ac:dyDescent="0.35">
      <c r="A1505">
        <v>1999</v>
      </c>
      <c r="B1505">
        <v>34</v>
      </c>
      <c r="C1505" s="18">
        <v>8.94</v>
      </c>
      <c r="D1505">
        <v>6</v>
      </c>
      <c r="E1505">
        <v>-1.63</v>
      </c>
      <c r="F1505">
        <v>1.1499999999999999</v>
      </c>
    </row>
    <row r="1506" spans="1:6" x14ac:dyDescent="0.35">
      <c r="A1506">
        <v>1999</v>
      </c>
      <c r="B1506">
        <v>35</v>
      </c>
      <c r="C1506" s="18">
        <v>10.98</v>
      </c>
      <c r="D1506">
        <v>5.44</v>
      </c>
      <c r="E1506">
        <v>-2.99</v>
      </c>
      <c r="F1506">
        <v>0</v>
      </c>
    </row>
    <row r="1507" spans="1:6" x14ac:dyDescent="0.35">
      <c r="A1507">
        <v>1999</v>
      </c>
      <c r="B1507">
        <v>36</v>
      </c>
      <c r="C1507" s="18">
        <v>9.7200000000000006</v>
      </c>
      <c r="D1507">
        <v>11.54</v>
      </c>
      <c r="E1507">
        <v>-1.61</v>
      </c>
      <c r="F1507">
        <v>0.21</v>
      </c>
    </row>
    <row r="1508" spans="1:6" x14ac:dyDescent="0.35">
      <c r="A1508">
        <v>1999</v>
      </c>
      <c r="B1508">
        <v>37</v>
      </c>
      <c r="C1508" s="18">
        <v>1.27</v>
      </c>
      <c r="D1508">
        <v>9.2899999999999991</v>
      </c>
      <c r="E1508">
        <v>5.12</v>
      </c>
      <c r="F1508">
        <v>11.29</v>
      </c>
    </row>
    <row r="1509" spans="1:6" x14ac:dyDescent="0.35">
      <c r="A1509">
        <v>1999</v>
      </c>
      <c r="B1509">
        <v>38</v>
      </c>
      <c r="C1509" s="18">
        <v>10.050000000000001</v>
      </c>
      <c r="D1509">
        <v>12.04</v>
      </c>
      <c r="E1509">
        <v>2.2799999999999998</v>
      </c>
      <c r="F1509">
        <v>0.03</v>
      </c>
    </row>
    <row r="1510" spans="1:6" x14ac:dyDescent="0.35">
      <c r="A1510">
        <v>1999</v>
      </c>
      <c r="B1510">
        <v>39</v>
      </c>
      <c r="C1510" s="18">
        <v>9.98</v>
      </c>
      <c r="D1510">
        <v>12.69</v>
      </c>
      <c r="E1510">
        <v>1.33</v>
      </c>
      <c r="F1510">
        <v>5.52</v>
      </c>
    </row>
    <row r="1511" spans="1:6" x14ac:dyDescent="0.35">
      <c r="A1511">
        <v>1999</v>
      </c>
      <c r="B1511">
        <v>40</v>
      </c>
      <c r="C1511" s="18">
        <v>9.94</v>
      </c>
      <c r="D1511">
        <v>12.75</v>
      </c>
      <c r="E1511">
        <v>5.94</v>
      </c>
      <c r="F1511">
        <v>15.45</v>
      </c>
    </row>
    <row r="1512" spans="1:6" x14ac:dyDescent="0.35">
      <c r="A1512">
        <v>1999</v>
      </c>
      <c r="B1512">
        <v>41</v>
      </c>
      <c r="C1512" s="18">
        <v>8.17</v>
      </c>
      <c r="D1512">
        <v>8.7200000000000006</v>
      </c>
      <c r="E1512">
        <v>0.83</v>
      </c>
      <c r="F1512">
        <v>4.34</v>
      </c>
    </row>
    <row r="1513" spans="1:6" x14ac:dyDescent="0.35">
      <c r="A1513">
        <v>1999</v>
      </c>
      <c r="B1513">
        <v>42</v>
      </c>
      <c r="C1513" s="18">
        <v>11.56</v>
      </c>
      <c r="D1513">
        <v>10.6</v>
      </c>
      <c r="E1513">
        <v>-2.78</v>
      </c>
      <c r="F1513">
        <v>0</v>
      </c>
    </row>
    <row r="1514" spans="1:6" x14ac:dyDescent="0.35">
      <c r="A1514">
        <v>1999</v>
      </c>
      <c r="B1514">
        <v>43</v>
      </c>
      <c r="C1514" s="18">
        <v>11.64</v>
      </c>
      <c r="D1514">
        <v>13.79</v>
      </c>
      <c r="E1514">
        <v>1.76</v>
      </c>
      <c r="F1514">
        <v>0</v>
      </c>
    </row>
    <row r="1515" spans="1:6" x14ac:dyDescent="0.35">
      <c r="A1515">
        <v>1999</v>
      </c>
      <c r="B1515">
        <v>44</v>
      </c>
      <c r="C1515" s="18">
        <v>11.74</v>
      </c>
      <c r="D1515">
        <v>14.76</v>
      </c>
      <c r="E1515">
        <v>1.68</v>
      </c>
      <c r="F1515">
        <v>0</v>
      </c>
    </row>
    <row r="1516" spans="1:6" x14ac:dyDescent="0.35">
      <c r="A1516">
        <v>1999</v>
      </c>
      <c r="B1516">
        <v>45</v>
      </c>
      <c r="C1516" s="18">
        <v>11.61</v>
      </c>
      <c r="D1516">
        <v>14.81</v>
      </c>
      <c r="E1516">
        <v>2.2599999999999998</v>
      </c>
      <c r="F1516">
        <v>0.24</v>
      </c>
    </row>
    <row r="1517" spans="1:6" x14ac:dyDescent="0.35">
      <c r="A1517">
        <v>1999</v>
      </c>
      <c r="B1517">
        <v>46</v>
      </c>
      <c r="C1517" s="18">
        <v>0.6</v>
      </c>
      <c r="D1517">
        <v>11.34</v>
      </c>
      <c r="E1517">
        <v>8.2200000000000006</v>
      </c>
      <c r="F1517">
        <v>23.53</v>
      </c>
    </row>
    <row r="1518" spans="1:6" x14ac:dyDescent="0.35">
      <c r="A1518">
        <v>1999</v>
      </c>
      <c r="B1518">
        <v>47</v>
      </c>
      <c r="C1518" s="18">
        <v>7.55</v>
      </c>
      <c r="D1518">
        <v>13.05</v>
      </c>
      <c r="E1518">
        <v>3.63</v>
      </c>
      <c r="F1518">
        <v>0.99</v>
      </c>
    </row>
    <row r="1519" spans="1:6" x14ac:dyDescent="0.35">
      <c r="A1519">
        <v>1999</v>
      </c>
      <c r="B1519">
        <v>48</v>
      </c>
      <c r="C1519" s="18">
        <v>12.2</v>
      </c>
      <c r="D1519">
        <v>11.24</v>
      </c>
      <c r="E1519">
        <v>-0.01</v>
      </c>
      <c r="F1519">
        <v>0</v>
      </c>
    </row>
    <row r="1520" spans="1:6" x14ac:dyDescent="0.35">
      <c r="A1520">
        <v>1999</v>
      </c>
      <c r="B1520">
        <v>49</v>
      </c>
      <c r="C1520" s="18">
        <v>5.8</v>
      </c>
      <c r="D1520">
        <v>6.85</v>
      </c>
      <c r="E1520">
        <v>-1.76</v>
      </c>
      <c r="F1520">
        <v>1.38</v>
      </c>
    </row>
    <row r="1521" spans="1:6" x14ac:dyDescent="0.35">
      <c r="A1521">
        <v>1999</v>
      </c>
      <c r="B1521">
        <v>50</v>
      </c>
      <c r="C1521" s="18">
        <v>11.99</v>
      </c>
      <c r="D1521">
        <v>4.54</v>
      </c>
      <c r="E1521">
        <v>-3.55</v>
      </c>
      <c r="F1521">
        <v>0.15</v>
      </c>
    </row>
    <row r="1522" spans="1:6" x14ac:dyDescent="0.35">
      <c r="A1522">
        <v>1999</v>
      </c>
      <c r="B1522">
        <v>51</v>
      </c>
      <c r="C1522" s="18">
        <v>13.41</v>
      </c>
      <c r="D1522">
        <v>4.6500000000000004</v>
      </c>
      <c r="E1522">
        <v>-4.0999999999999996</v>
      </c>
      <c r="F1522">
        <v>0</v>
      </c>
    </row>
    <row r="1523" spans="1:6" x14ac:dyDescent="0.35">
      <c r="A1523">
        <v>1999</v>
      </c>
      <c r="B1523">
        <v>52</v>
      </c>
      <c r="C1523" s="18">
        <v>8.83</v>
      </c>
      <c r="D1523">
        <v>13.28</v>
      </c>
      <c r="E1523">
        <v>1.18</v>
      </c>
      <c r="F1523">
        <v>0.76</v>
      </c>
    </row>
    <row r="1524" spans="1:6" x14ac:dyDescent="0.35">
      <c r="A1524">
        <v>1999</v>
      </c>
      <c r="B1524">
        <v>53</v>
      </c>
      <c r="C1524" s="18">
        <v>8.4</v>
      </c>
      <c r="D1524">
        <v>14.74</v>
      </c>
      <c r="E1524">
        <v>8.6</v>
      </c>
      <c r="F1524">
        <v>0.02</v>
      </c>
    </row>
    <row r="1525" spans="1:6" x14ac:dyDescent="0.35">
      <c r="A1525">
        <v>1999</v>
      </c>
      <c r="B1525">
        <v>54</v>
      </c>
      <c r="C1525" s="18">
        <v>11.65</v>
      </c>
      <c r="D1525">
        <v>17.21</v>
      </c>
      <c r="E1525">
        <v>8.42</v>
      </c>
      <c r="F1525">
        <v>0.36</v>
      </c>
    </row>
    <row r="1526" spans="1:6" x14ac:dyDescent="0.35">
      <c r="A1526">
        <v>1999</v>
      </c>
      <c r="B1526">
        <v>55</v>
      </c>
      <c r="C1526" s="18">
        <v>2.86</v>
      </c>
      <c r="D1526">
        <v>14.36</v>
      </c>
      <c r="E1526">
        <v>10.14</v>
      </c>
      <c r="F1526">
        <v>5.58</v>
      </c>
    </row>
    <row r="1527" spans="1:6" x14ac:dyDescent="0.35">
      <c r="A1527">
        <v>1999</v>
      </c>
      <c r="B1527">
        <v>56</v>
      </c>
      <c r="C1527" s="18">
        <v>13.04</v>
      </c>
      <c r="D1527">
        <v>15.82</v>
      </c>
      <c r="E1527">
        <v>5.19</v>
      </c>
      <c r="F1527">
        <v>0.16</v>
      </c>
    </row>
    <row r="1528" spans="1:6" x14ac:dyDescent="0.35">
      <c r="A1528">
        <v>1999</v>
      </c>
      <c r="B1528">
        <v>57</v>
      </c>
      <c r="C1528" s="18">
        <v>13.86</v>
      </c>
      <c r="D1528">
        <v>15.99</v>
      </c>
      <c r="E1528">
        <v>3.47</v>
      </c>
      <c r="F1528">
        <v>2.1</v>
      </c>
    </row>
    <row r="1529" spans="1:6" x14ac:dyDescent="0.35">
      <c r="A1529">
        <v>1999</v>
      </c>
      <c r="B1529">
        <v>58</v>
      </c>
      <c r="C1529" s="18">
        <v>0.82</v>
      </c>
      <c r="D1529">
        <v>12.29</v>
      </c>
      <c r="E1529">
        <v>9.06</v>
      </c>
      <c r="F1529">
        <v>25.51</v>
      </c>
    </row>
    <row r="1530" spans="1:6" x14ac:dyDescent="0.35">
      <c r="A1530">
        <v>1999</v>
      </c>
      <c r="B1530">
        <v>59</v>
      </c>
      <c r="C1530" s="18">
        <v>11.46</v>
      </c>
      <c r="D1530">
        <v>12.75</v>
      </c>
      <c r="E1530">
        <v>5.04</v>
      </c>
      <c r="F1530">
        <v>3.39</v>
      </c>
    </row>
    <row r="1531" spans="1:6" x14ac:dyDescent="0.35">
      <c r="A1531">
        <v>1999</v>
      </c>
      <c r="B1531">
        <v>60</v>
      </c>
      <c r="C1531" s="18">
        <v>10.15</v>
      </c>
      <c r="D1531">
        <v>13.05</v>
      </c>
      <c r="E1531">
        <v>8.17</v>
      </c>
      <c r="F1531">
        <v>8.15</v>
      </c>
    </row>
    <row r="1532" spans="1:6" x14ac:dyDescent="0.35">
      <c r="A1532">
        <v>1999</v>
      </c>
      <c r="B1532">
        <v>61</v>
      </c>
      <c r="C1532" s="18">
        <v>9.34</v>
      </c>
      <c r="D1532">
        <v>11.44</v>
      </c>
      <c r="E1532">
        <v>-0.16</v>
      </c>
      <c r="F1532">
        <v>10.02</v>
      </c>
    </row>
    <row r="1533" spans="1:6" x14ac:dyDescent="0.35">
      <c r="A1533">
        <v>1999</v>
      </c>
      <c r="B1533">
        <v>62</v>
      </c>
      <c r="C1533" s="18">
        <v>9.0399999999999991</v>
      </c>
      <c r="D1533">
        <v>10.73</v>
      </c>
      <c r="E1533">
        <v>-0.17</v>
      </c>
      <c r="F1533">
        <v>0.15</v>
      </c>
    </row>
    <row r="1534" spans="1:6" x14ac:dyDescent="0.35">
      <c r="A1534">
        <v>1999</v>
      </c>
      <c r="B1534">
        <v>63</v>
      </c>
      <c r="C1534" s="18">
        <v>15.31</v>
      </c>
      <c r="D1534">
        <v>11.98</v>
      </c>
      <c r="E1534">
        <v>-0.67</v>
      </c>
      <c r="F1534">
        <v>0.03</v>
      </c>
    </row>
    <row r="1535" spans="1:6" x14ac:dyDescent="0.35">
      <c r="A1535">
        <v>1999</v>
      </c>
      <c r="B1535">
        <v>64</v>
      </c>
      <c r="C1535" s="18">
        <v>0.55000000000000004</v>
      </c>
      <c r="D1535">
        <v>9.9499999999999993</v>
      </c>
      <c r="E1535">
        <v>6.16</v>
      </c>
      <c r="F1535">
        <v>37.32</v>
      </c>
    </row>
    <row r="1536" spans="1:6" x14ac:dyDescent="0.35">
      <c r="A1536">
        <v>1999</v>
      </c>
      <c r="B1536">
        <v>65</v>
      </c>
      <c r="C1536" s="18">
        <v>4.34</v>
      </c>
      <c r="D1536">
        <v>9.32</v>
      </c>
      <c r="E1536">
        <v>0.91</v>
      </c>
      <c r="F1536">
        <v>5.67</v>
      </c>
    </row>
    <row r="1537" spans="1:6" x14ac:dyDescent="0.35">
      <c r="A1537">
        <v>1999</v>
      </c>
      <c r="B1537">
        <v>66</v>
      </c>
      <c r="C1537" s="18">
        <v>14.95</v>
      </c>
      <c r="D1537">
        <v>13.11</v>
      </c>
      <c r="E1537">
        <v>1.52</v>
      </c>
      <c r="F1537">
        <v>0.02</v>
      </c>
    </row>
    <row r="1538" spans="1:6" x14ac:dyDescent="0.35">
      <c r="A1538">
        <v>1999</v>
      </c>
      <c r="B1538">
        <v>67</v>
      </c>
      <c r="C1538" s="18">
        <v>13.96</v>
      </c>
      <c r="D1538">
        <v>10.14</v>
      </c>
      <c r="E1538">
        <v>0.54</v>
      </c>
      <c r="F1538">
        <v>0</v>
      </c>
    </row>
    <row r="1539" spans="1:6" x14ac:dyDescent="0.35">
      <c r="A1539">
        <v>1999</v>
      </c>
      <c r="B1539">
        <v>68</v>
      </c>
      <c r="C1539" s="18">
        <v>16.510000000000002</v>
      </c>
      <c r="D1539">
        <v>8.11</v>
      </c>
      <c r="E1539">
        <v>-1.74</v>
      </c>
      <c r="F1539">
        <v>0</v>
      </c>
    </row>
    <row r="1540" spans="1:6" x14ac:dyDescent="0.35">
      <c r="A1540">
        <v>1999</v>
      </c>
      <c r="B1540">
        <v>69</v>
      </c>
      <c r="C1540" s="18">
        <v>14.21</v>
      </c>
      <c r="D1540">
        <v>13.37</v>
      </c>
      <c r="E1540">
        <v>-0.61</v>
      </c>
      <c r="F1540">
        <v>0.7</v>
      </c>
    </row>
    <row r="1541" spans="1:6" x14ac:dyDescent="0.35">
      <c r="A1541">
        <v>1999</v>
      </c>
      <c r="B1541">
        <v>70</v>
      </c>
      <c r="C1541" s="18">
        <v>11.28</v>
      </c>
      <c r="D1541">
        <v>15.68</v>
      </c>
      <c r="E1541">
        <v>4.9000000000000004</v>
      </c>
      <c r="F1541">
        <v>0.02</v>
      </c>
    </row>
    <row r="1542" spans="1:6" x14ac:dyDescent="0.35">
      <c r="A1542">
        <v>1999</v>
      </c>
      <c r="B1542">
        <v>71</v>
      </c>
      <c r="C1542" s="18">
        <v>16.16</v>
      </c>
      <c r="D1542">
        <v>17.690000000000001</v>
      </c>
      <c r="E1542">
        <v>4.2699999999999996</v>
      </c>
      <c r="F1542">
        <v>0</v>
      </c>
    </row>
    <row r="1543" spans="1:6" x14ac:dyDescent="0.35">
      <c r="A1543">
        <v>1999</v>
      </c>
      <c r="B1543">
        <v>72</v>
      </c>
      <c r="C1543" s="18">
        <v>13.73</v>
      </c>
      <c r="D1543">
        <v>16.73</v>
      </c>
      <c r="E1543">
        <v>6.99</v>
      </c>
      <c r="F1543">
        <v>0.03</v>
      </c>
    </row>
    <row r="1544" spans="1:6" x14ac:dyDescent="0.35">
      <c r="A1544">
        <v>1999</v>
      </c>
      <c r="B1544">
        <v>73</v>
      </c>
      <c r="C1544" s="18">
        <v>3.6</v>
      </c>
      <c r="D1544">
        <v>10.45</v>
      </c>
      <c r="E1544">
        <v>5.04</v>
      </c>
      <c r="F1544">
        <v>14.55</v>
      </c>
    </row>
    <row r="1545" spans="1:6" x14ac:dyDescent="0.35">
      <c r="A1545">
        <v>1999</v>
      </c>
      <c r="B1545">
        <v>74</v>
      </c>
      <c r="C1545" s="18">
        <v>14.47</v>
      </c>
      <c r="D1545">
        <v>9.8000000000000007</v>
      </c>
      <c r="E1545">
        <v>0.72</v>
      </c>
      <c r="F1545">
        <v>0.17</v>
      </c>
    </row>
    <row r="1546" spans="1:6" x14ac:dyDescent="0.35">
      <c r="A1546">
        <v>1999</v>
      </c>
      <c r="B1546">
        <v>75</v>
      </c>
      <c r="C1546" s="18">
        <v>16.989999999999998</v>
      </c>
      <c r="D1546">
        <v>14.94</v>
      </c>
      <c r="E1546">
        <v>-0.96</v>
      </c>
      <c r="F1546">
        <v>0</v>
      </c>
    </row>
    <row r="1547" spans="1:6" x14ac:dyDescent="0.35">
      <c r="A1547">
        <v>1999</v>
      </c>
      <c r="B1547">
        <v>76</v>
      </c>
      <c r="C1547" s="18">
        <v>17.22</v>
      </c>
      <c r="D1547">
        <v>18.059999999999999</v>
      </c>
      <c r="E1547">
        <v>2.93</v>
      </c>
      <c r="F1547">
        <v>0</v>
      </c>
    </row>
    <row r="1548" spans="1:6" x14ac:dyDescent="0.35">
      <c r="A1548">
        <v>1999</v>
      </c>
      <c r="B1548">
        <v>77</v>
      </c>
      <c r="C1548" s="18">
        <v>17.22</v>
      </c>
      <c r="D1548">
        <v>19.399999999999999</v>
      </c>
      <c r="E1548">
        <v>5.38</v>
      </c>
      <c r="F1548">
        <v>0</v>
      </c>
    </row>
    <row r="1549" spans="1:6" x14ac:dyDescent="0.35">
      <c r="A1549">
        <v>1999</v>
      </c>
      <c r="B1549">
        <v>78</v>
      </c>
      <c r="C1549" s="18">
        <v>17.25</v>
      </c>
      <c r="D1549">
        <v>20.94</v>
      </c>
      <c r="E1549">
        <v>7.49</v>
      </c>
      <c r="F1549">
        <v>0</v>
      </c>
    </row>
    <row r="1550" spans="1:6" x14ac:dyDescent="0.35">
      <c r="A1550">
        <v>1999</v>
      </c>
      <c r="B1550">
        <v>79</v>
      </c>
      <c r="C1550" s="18">
        <v>17.47</v>
      </c>
      <c r="D1550">
        <v>20.6</v>
      </c>
      <c r="E1550">
        <v>8.93</v>
      </c>
      <c r="F1550">
        <v>0</v>
      </c>
    </row>
    <row r="1551" spans="1:6" x14ac:dyDescent="0.35">
      <c r="A1551">
        <v>1999</v>
      </c>
      <c r="B1551">
        <v>80</v>
      </c>
      <c r="C1551" s="18">
        <v>11.29</v>
      </c>
      <c r="D1551">
        <v>17.82</v>
      </c>
      <c r="E1551">
        <v>7.2</v>
      </c>
      <c r="F1551">
        <v>20.02</v>
      </c>
    </row>
    <row r="1552" spans="1:6" x14ac:dyDescent="0.35">
      <c r="A1552">
        <v>1999</v>
      </c>
      <c r="B1552">
        <v>81</v>
      </c>
      <c r="C1552" s="18">
        <v>0.93</v>
      </c>
      <c r="D1552">
        <v>7.67</v>
      </c>
      <c r="E1552">
        <v>4.46</v>
      </c>
      <c r="F1552">
        <v>11.05</v>
      </c>
    </row>
    <row r="1553" spans="1:6" x14ac:dyDescent="0.35">
      <c r="A1553">
        <v>1999</v>
      </c>
      <c r="B1553">
        <v>82</v>
      </c>
      <c r="C1553" s="18">
        <v>12.34</v>
      </c>
      <c r="D1553">
        <v>13.6</v>
      </c>
      <c r="E1553">
        <v>3.7</v>
      </c>
      <c r="F1553">
        <v>0.02</v>
      </c>
    </row>
    <row r="1554" spans="1:6" x14ac:dyDescent="0.35">
      <c r="A1554">
        <v>1999</v>
      </c>
      <c r="B1554">
        <v>83</v>
      </c>
      <c r="C1554" s="18">
        <v>18.18</v>
      </c>
      <c r="D1554">
        <v>18.96</v>
      </c>
      <c r="E1554">
        <v>4.04</v>
      </c>
      <c r="F1554">
        <v>0</v>
      </c>
    </row>
    <row r="1555" spans="1:6" x14ac:dyDescent="0.35">
      <c r="A1555">
        <v>1999</v>
      </c>
      <c r="B1555">
        <v>84</v>
      </c>
      <c r="C1555" s="18">
        <v>18.23</v>
      </c>
      <c r="D1555">
        <v>20.32</v>
      </c>
      <c r="E1555">
        <v>6.56</v>
      </c>
      <c r="F1555">
        <v>0</v>
      </c>
    </row>
    <row r="1556" spans="1:6" x14ac:dyDescent="0.35">
      <c r="A1556">
        <v>1999</v>
      </c>
      <c r="B1556">
        <v>85</v>
      </c>
      <c r="C1556" s="18">
        <v>18.37</v>
      </c>
      <c r="D1556">
        <v>22</v>
      </c>
      <c r="E1556">
        <v>7.44</v>
      </c>
      <c r="F1556">
        <v>0.02</v>
      </c>
    </row>
    <row r="1557" spans="1:6" x14ac:dyDescent="0.35">
      <c r="A1557">
        <v>1999</v>
      </c>
      <c r="B1557">
        <v>86</v>
      </c>
      <c r="C1557" s="18">
        <v>17.18</v>
      </c>
      <c r="D1557">
        <v>20.309999999999999</v>
      </c>
      <c r="E1557">
        <v>8.09</v>
      </c>
      <c r="F1557">
        <v>0.46</v>
      </c>
    </row>
    <row r="1558" spans="1:6" x14ac:dyDescent="0.35">
      <c r="A1558">
        <v>1999</v>
      </c>
      <c r="B1558">
        <v>87</v>
      </c>
      <c r="C1558" s="18">
        <v>4.8</v>
      </c>
      <c r="D1558">
        <v>14.4</v>
      </c>
      <c r="E1558">
        <v>9.5299999999999994</v>
      </c>
      <c r="F1558">
        <v>1.48</v>
      </c>
    </row>
    <row r="1559" spans="1:6" x14ac:dyDescent="0.35">
      <c r="A1559">
        <v>1999</v>
      </c>
      <c r="B1559">
        <v>88</v>
      </c>
      <c r="C1559" s="18">
        <v>18.82</v>
      </c>
      <c r="D1559">
        <v>17.829999999999998</v>
      </c>
      <c r="E1559">
        <v>7.77</v>
      </c>
      <c r="F1559">
        <v>0</v>
      </c>
    </row>
    <row r="1560" spans="1:6" x14ac:dyDescent="0.35">
      <c r="A1560">
        <v>1999</v>
      </c>
      <c r="B1560">
        <v>89</v>
      </c>
      <c r="C1560" s="18">
        <v>12.39</v>
      </c>
      <c r="D1560">
        <v>13.72</v>
      </c>
      <c r="E1560">
        <v>6.78</v>
      </c>
      <c r="F1560">
        <v>0.94</v>
      </c>
    </row>
    <row r="1561" spans="1:6" x14ac:dyDescent="0.35">
      <c r="A1561">
        <v>1999</v>
      </c>
      <c r="B1561">
        <v>90</v>
      </c>
      <c r="C1561" s="18">
        <v>12.39</v>
      </c>
      <c r="D1561">
        <v>13.72</v>
      </c>
      <c r="E1561">
        <v>6.78</v>
      </c>
      <c r="F1561">
        <v>0.94</v>
      </c>
    </row>
    <row r="1562" spans="1:6" x14ac:dyDescent="0.35">
      <c r="A1562">
        <v>1999</v>
      </c>
      <c r="B1562">
        <v>91</v>
      </c>
      <c r="C1562" s="18">
        <v>18.34</v>
      </c>
      <c r="D1562">
        <v>13.25</v>
      </c>
      <c r="E1562">
        <v>1.1499999999999999</v>
      </c>
      <c r="F1562">
        <v>0.08</v>
      </c>
    </row>
    <row r="1563" spans="1:6" x14ac:dyDescent="0.35">
      <c r="A1563">
        <v>1999</v>
      </c>
      <c r="B1563">
        <v>92</v>
      </c>
      <c r="C1563" s="18">
        <v>11.18</v>
      </c>
      <c r="D1563">
        <v>8.36</v>
      </c>
      <c r="E1563">
        <v>-7.0000000000000007E-2</v>
      </c>
      <c r="F1563">
        <v>0.42</v>
      </c>
    </row>
    <row r="1564" spans="1:6" x14ac:dyDescent="0.35">
      <c r="A1564">
        <v>1999</v>
      </c>
      <c r="B1564">
        <v>93</v>
      </c>
      <c r="C1564" s="18">
        <v>19.2</v>
      </c>
      <c r="D1564">
        <v>14.79</v>
      </c>
      <c r="E1564">
        <v>5.79</v>
      </c>
      <c r="F1564">
        <v>0</v>
      </c>
    </row>
    <row r="1565" spans="1:6" x14ac:dyDescent="0.35">
      <c r="A1565">
        <v>1999</v>
      </c>
      <c r="B1565">
        <v>94</v>
      </c>
      <c r="C1565" s="18">
        <v>19.739999999999998</v>
      </c>
      <c r="D1565">
        <v>17.940000000000001</v>
      </c>
      <c r="E1565">
        <v>4.72</v>
      </c>
      <c r="F1565">
        <v>0</v>
      </c>
    </row>
    <row r="1566" spans="1:6" x14ac:dyDescent="0.35">
      <c r="A1566">
        <v>1999</v>
      </c>
      <c r="B1566">
        <v>95</v>
      </c>
      <c r="C1566" s="18">
        <v>20.350000000000001</v>
      </c>
      <c r="D1566">
        <v>19.05</v>
      </c>
      <c r="E1566">
        <v>5.92</v>
      </c>
      <c r="F1566">
        <v>0</v>
      </c>
    </row>
    <row r="1567" spans="1:6" x14ac:dyDescent="0.35">
      <c r="A1567">
        <v>1999</v>
      </c>
      <c r="B1567">
        <v>96</v>
      </c>
      <c r="C1567" s="18">
        <v>17.34</v>
      </c>
      <c r="D1567">
        <v>21.71</v>
      </c>
      <c r="E1567">
        <v>6.85</v>
      </c>
      <c r="F1567">
        <v>0.03</v>
      </c>
    </row>
    <row r="1568" spans="1:6" x14ac:dyDescent="0.35">
      <c r="A1568">
        <v>1999</v>
      </c>
      <c r="B1568">
        <v>97</v>
      </c>
      <c r="C1568" s="18">
        <v>9.31</v>
      </c>
      <c r="D1568">
        <v>19.239999999999998</v>
      </c>
      <c r="E1568">
        <v>8.44</v>
      </c>
      <c r="F1568">
        <v>5.27</v>
      </c>
    </row>
    <row r="1569" spans="1:6" x14ac:dyDescent="0.35">
      <c r="A1569">
        <v>1999</v>
      </c>
      <c r="B1569">
        <v>98</v>
      </c>
      <c r="C1569" s="18">
        <v>10.74</v>
      </c>
      <c r="D1569">
        <v>17.34</v>
      </c>
      <c r="E1569">
        <v>9.99</v>
      </c>
      <c r="F1569">
        <v>10.76</v>
      </c>
    </row>
    <row r="1570" spans="1:6" x14ac:dyDescent="0.35">
      <c r="A1570">
        <v>1999</v>
      </c>
      <c r="B1570">
        <v>99</v>
      </c>
      <c r="C1570" s="18">
        <v>12.35</v>
      </c>
      <c r="D1570">
        <v>13.19</v>
      </c>
      <c r="E1570">
        <v>7.86</v>
      </c>
      <c r="F1570">
        <v>13.66</v>
      </c>
    </row>
    <row r="1571" spans="1:6" x14ac:dyDescent="0.35">
      <c r="A1571">
        <v>1999</v>
      </c>
      <c r="B1571">
        <v>100</v>
      </c>
      <c r="C1571" s="18">
        <v>15.9</v>
      </c>
      <c r="D1571">
        <v>14.37</v>
      </c>
      <c r="E1571">
        <v>6.73</v>
      </c>
      <c r="F1571">
        <v>1.73</v>
      </c>
    </row>
    <row r="1572" spans="1:6" x14ac:dyDescent="0.35">
      <c r="A1572">
        <v>1999</v>
      </c>
      <c r="B1572">
        <v>101</v>
      </c>
      <c r="C1572" s="18">
        <v>16.5</v>
      </c>
      <c r="D1572">
        <v>9.73</v>
      </c>
      <c r="E1572">
        <v>0.14000000000000001</v>
      </c>
      <c r="F1572">
        <v>0.7</v>
      </c>
    </row>
    <row r="1573" spans="1:6" x14ac:dyDescent="0.35">
      <c r="A1573">
        <v>1999</v>
      </c>
      <c r="B1573">
        <v>102</v>
      </c>
      <c r="C1573" s="18">
        <v>21.3</v>
      </c>
      <c r="D1573">
        <v>14.48</v>
      </c>
      <c r="E1573">
        <v>-1.55</v>
      </c>
      <c r="F1573">
        <v>0</v>
      </c>
    </row>
    <row r="1574" spans="1:6" x14ac:dyDescent="0.35">
      <c r="A1574">
        <v>1999</v>
      </c>
      <c r="B1574">
        <v>103</v>
      </c>
      <c r="C1574" s="18">
        <v>21.07</v>
      </c>
      <c r="D1574">
        <v>18.66</v>
      </c>
      <c r="E1574">
        <v>3.22</v>
      </c>
      <c r="F1574">
        <v>0</v>
      </c>
    </row>
    <row r="1575" spans="1:6" x14ac:dyDescent="0.35">
      <c r="A1575">
        <v>1999</v>
      </c>
      <c r="B1575">
        <v>104</v>
      </c>
      <c r="C1575" s="18">
        <v>21.07</v>
      </c>
      <c r="D1575">
        <v>21.82</v>
      </c>
      <c r="E1575">
        <v>6.03</v>
      </c>
      <c r="F1575">
        <v>0</v>
      </c>
    </row>
    <row r="1576" spans="1:6" x14ac:dyDescent="0.35">
      <c r="A1576">
        <v>1999</v>
      </c>
      <c r="B1576">
        <v>105</v>
      </c>
      <c r="C1576" s="18">
        <v>21.2</v>
      </c>
      <c r="D1576">
        <v>23.93</v>
      </c>
      <c r="E1576">
        <v>8.6300000000000008</v>
      </c>
      <c r="F1576">
        <v>0</v>
      </c>
    </row>
    <row r="1577" spans="1:6" x14ac:dyDescent="0.35">
      <c r="A1577">
        <v>1999</v>
      </c>
      <c r="B1577">
        <v>106</v>
      </c>
      <c r="C1577" s="18">
        <v>21.36</v>
      </c>
      <c r="D1577">
        <v>21.45</v>
      </c>
      <c r="E1577">
        <v>10.19</v>
      </c>
      <c r="F1577">
        <v>0</v>
      </c>
    </row>
    <row r="1578" spans="1:6" x14ac:dyDescent="0.35">
      <c r="A1578">
        <v>1999</v>
      </c>
      <c r="B1578">
        <v>107</v>
      </c>
      <c r="C1578" s="18">
        <v>21.16</v>
      </c>
      <c r="D1578">
        <v>19.86</v>
      </c>
      <c r="E1578">
        <v>9.32</v>
      </c>
      <c r="F1578">
        <v>0</v>
      </c>
    </row>
    <row r="1579" spans="1:6" x14ac:dyDescent="0.35">
      <c r="A1579">
        <v>1999</v>
      </c>
      <c r="B1579">
        <v>108</v>
      </c>
      <c r="C1579" s="18">
        <v>21.25</v>
      </c>
      <c r="D1579">
        <v>22.96</v>
      </c>
      <c r="E1579">
        <v>10.130000000000001</v>
      </c>
      <c r="F1579">
        <v>0</v>
      </c>
    </row>
    <row r="1580" spans="1:6" x14ac:dyDescent="0.35">
      <c r="A1580">
        <v>1999</v>
      </c>
      <c r="B1580">
        <v>109</v>
      </c>
      <c r="C1580" s="18">
        <v>19.350000000000001</v>
      </c>
      <c r="D1580">
        <v>22.57</v>
      </c>
      <c r="E1580">
        <v>10.07</v>
      </c>
      <c r="F1580">
        <v>5.16</v>
      </c>
    </row>
    <row r="1581" spans="1:6" x14ac:dyDescent="0.35">
      <c r="A1581">
        <v>1999</v>
      </c>
      <c r="B1581">
        <v>110</v>
      </c>
      <c r="C1581" s="18">
        <v>12.83</v>
      </c>
      <c r="D1581">
        <v>20.61</v>
      </c>
      <c r="E1581">
        <v>11.14</v>
      </c>
      <c r="F1581">
        <v>16.97</v>
      </c>
    </row>
    <row r="1582" spans="1:6" x14ac:dyDescent="0.35">
      <c r="A1582">
        <v>1999</v>
      </c>
      <c r="B1582">
        <v>111</v>
      </c>
      <c r="C1582" s="18">
        <v>16.38</v>
      </c>
      <c r="D1582">
        <v>20.16</v>
      </c>
      <c r="E1582">
        <v>11.13</v>
      </c>
      <c r="F1582">
        <v>7.18</v>
      </c>
    </row>
    <row r="1583" spans="1:6" x14ac:dyDescent="0.35">
      <c r="A1583">
        <v>1999</v>
      </c>
      <c r="B1583">
        <v>112</v>
      </c>
      <c r="C1583" s="18">
        <v>21.29</v>
      </c>
      <c r="D1583">
        <v>19.920000000000002</v>
      </c>
      <c r="E1583">
        <v>10.28</v>
      </c>
      <c r="F1583">
        <v>0.59</v>
      </c>
    </row>
    <row r="1584" spans="1:6" x14ac:dyDescent="0.35">
      <c r="A1584">
        <v>1999</v>
      </c>
      <c r="B1584">
        <v>113</v>
      </c>
      <c r="C1584" s="18">
        <v>21.62</v>
      </c>
      <c r="D1584">
        <v>21.68</v>
      </c>
      <c r="E1584">
        <v>11.05</v>
      </c>
      <c r="F1584">
        <v>0</v>
      </c>
    </row>
    <row r="1585" spans="1:6" x14ac:dyDescent="0.35">
      <c r="A1585">
        <v>1999</v>
      </c>
      <c r="B1585">
        <v>114</v>
      </c>
      <c r="C1585" s="18">
        <v>21.3</v>
      </c>
      <c r="D1585">
        <v>22.82</v>
      </c>
      <c r="E1585">
        <v>12.8</v>
      </c>
      <c r="F1585">
        <v>0.98</v>
      </c>
    </row>
    <row r="1586" spans="1:6" x14ac:dyDescent="0.35">
      <c r="A1586">
        <v>1999</v>
      </c>
      <c r="B1586">
        <v>115</v>
      </c>
      <c r="C1586" s="18">
        <v>7.49</v>
      </c>
      <c r="D1586">
        <v>19.47</v>
      </c>
      <c r="E1586">
        <v>13.28</v>
      </c>
      <c r="F1586">
        <v>0.25</v>
      </c>
    </row>
    <row r="1587" spans="1:6" x14ac:dyDescent="0.35">
      <c r="A1587">
        <v>1999</v>
      </c>
      <c r="B1587">
        <v>116</v>
      </c>
      <c r="C1587" s="18">
        <v>22.2</v>
      </c>
      <c r="D1587">
        <v>22.01</v>
      </c>
      <c r="E1587">
        <v>11.13</v>
      </c>
      <c r="F1587">
        <v>0.52</v>
      </c>
    </row>
    <row r="1588" spans="1:6" x14ac:dyDescent="0.35">
      <c r="A1588">
        <v>1999</v>
      </c>
      <c r="B1588">
        <v>117</v>
      </c>
      <c r="C1588" s="18">
        <v>23.04</v>
      </c>
      <c r="D1588">
        <v>22.67</v>
      </c>
      <c r="E1588">
        <v>9.5500000000000007</v>
      </c>
      <c r="F1588">
        <v>0</v>
      </c>
    </row>
    <row r="1589" spans="1:6" x14ac:dyDescent="0.35">
      <c r="A1589">
        <v>1999</v>
      </c>
      <c r="B1589">
        <v>118</v>
      </c>
      <c r="C1589" s="18">
        <v>23.01</v>
      </c>
      <c r="D1589">
        <v>21.93</v>
      </c>
      <c r="E1589">
        <v>9.17</v>
      </c>
      <c r="F1589">
        <v>0</v>
      </c>
    </row>
    <row r="1590" spans="1:6" x14ac:dyDescent="0.35">
      <c r="A1590">
        <v>1999</v>
      </c>
      <c r="B1590">
        <v>119</v>
      </c>
      <c r="C1590" s="18">
        <v>23.23</v>
      </c>
      <c r="D1590">
        <v>22.37</v>
      </c>
      <c r="E1590">
        <v>7.92</v>
      </c>
      <c r="F1590">
        <v>0</v>
      </c>
    </row>
    <row r="1591" spans="1:6" x14ac:dyDescent="0.35">
      <c r="A1591">
        <v>1999</v>
      </c>
      <c r="B1591">
        <v>120</v>
      </c>
      <c r="C1591" s="18">
        <v>22.75</v>
      </c>
      <c r="D1591">
        <v>21.73</v>
      </c>
      <c r="E1591">
        <v>8.7100000000000009</v>
      </c>
      <c r="F1591">
        <v>1.4</v>
      </c>
    </row>
    <row r="1592" spans="1:6" x14ac:dyDescent="0.35">
      <c r="A1592">
        <v>1999</v>
      </c>
      <c r="B1592">
        <v>121</v>
      </c>
      <c r="C1592" s="18">
        <v>18.45</v>
      </c>
      <c r="D1592">
        <v>19.09</v>
      </c>
      <c r="E1592">
        <v>8.9600000000000009</v>
      </c>
      <c r="F1592">
        <v>3.4</v>
      </c>
    </row>
    <row r="1593" spans="1:6" x14ac:dyDescent="0.35">
      <c r="A1593">
        <v>1999</v>
      </c>
      <c r="B1593">
        <v>122</v>
      </c>
      <c r="C1593" s="18">
        <v>23.11</v>
      </c>
      <c r="D1593">
        <v>20.16</v>
      </c>
      <c r="E1593">
        <v>9.3000000000000007</v>
      </c>
      <c r="F1593">
        <v>0</v>
      </c>
    </row>
    <row r="1594" spans="1:6" x14ac:dyDescent="0.35">
      <c r="A1594">
        <v>1999</v>
      </c>
      <c r="B1594">
        <v>123</v>
      </c>
      <c r="C1594" s="18">
        <v>23.3</v>
      </c>
      <c r="D1594">
        <v>20.12</v>
      </c>
      <c r="E1594">
        <v>9.56</v>
      </c>
      <c r="F1594">
        <v>0</v>
      </c>
    </row>
    <row r="1595" spans="1:6" x14ac:dyDescent="0.35">
      <c r="A1595">
        <v>1999</v>
      </c>
      <c r="B1595">
        <v>124</v>
      </c>
      <c r="C1595" s="18">
        <v>23.16</v>
      </c>
      <c r="D1595">
        <v>18.52</v>
      </c>
      <c r="E1595">
        <v>8.4</v>
      </c>
      <c r="F1595">
        <v>0</v>
      </c>
    </row>
    <row r="1596" spans="1:6" x14ac:dyDescent="0.35">
      <c r="A1596">
        <v>1999</v>
      </c>
      <c r="B1596">
        <v>125</v>
      </c>
      <c r="C1596" s="18">
        <v>3.51</v>
      </c>
      <c r="D1596">
        <v>13.92</v>
      </c>
      <c r="E1596">
        <v>8.64</v>
      </c>
      <c r="F1596">
        <v>0.75</v>
      </c>
    </row>
    <row r="1597" spans="1:6" x14ac:dyDescent="0.35">
      <c r="A1597">
        <v>1999</v>
      </c>
      <c r="B1597">
        <v>126</v>
      </c>
      <c r="C1597" s="18">
        <v>16.86</v>
      </c>
      <c r="D1597">
        <v>16.3</v>
      </c>
      <c r="E1597">
        <v>8.15</v>
      </c>
      <c r="F1597">
        <v>0.01</v>
      </c>
    </row>
    <row r="1598" spans="1:6" x14ac:dyDescent="0.35">
      <c r="A1598">
        <v>1999</v>
      </c>
      <c r="B1598">
        <v>127</v>
      </c>
      <c r="C1598" s="18">
        <v>21.87</v>
      </c>
      <c r="D1598">
        <v>18.57</v>
      </c>
      <c r="E1598">
        <v>7.51</v>
      </c>
      <c r="F1598">
        <v>0.01</v>
      </c>
    </row>
    <row r="1599" spans="1:6" x14ac:dyDescent="0.35">
      <c r="A1599">
        <v>1999</v>
      </c>
      <c r="B1599">
        <v>128</v>
      </c>
      <c r="C1599" s="18">
        <v>23.41</v>
      </c>
      <c r="D1599">
        <v>19.559999999999999</v>
      </c>
      <c r="E1599">
        <v>7.39</v>
      </c>
      <c r="F1599">
        <v>0</v>
      </c>
    </row>
    <row r="1600" spans="1:6" x14ac:dyDescent="0.35">
      <c r="A1600">
        <v>1999</v>
      </c>
      <c r="B1600">
        <v>129</v>
      </c>
      <c r="C1600" s="18">
        <v>24.28</v>
      </c>
      <c r="D1600">
        <v>21.79</v>
      </c>
      <c r="E1600">
        <v>6.83</v>
      </c>
      <c r="F1600">
        <v>0</v>
      </c>
    </row>
    <row r="1601" spans="1:6" x14ac:dyDescent="0.35">
      <c r="A1601">
        <v>1999</v>
      </c>
      <c r="B1601">
        <v>130</v>
      </c>
      <c r="C1601" s="18">
        <v>19.739999999999998</v>
      </c>
      <c r="D1601">
        <v>21.47</v>
      </c>
      <c r="E1601">
        <v>9.3000000000000007</v>
      </c>
      <c r="F1601">
        <v>3.08</v>
      </c>
    </row>
    <row r="1602" spans="1:6" x14ac:dyDescent="0.35">
      <c r="A1602">
        <v>1999</v>
      </c>
      <c r="B1602">
        <v>131</v>
      </c>
      <c r="C1602" s="18">
        <v>14.46</v>
      </c>
      <c r="D1602">
        <v>17.93</v>
      </c>
      <c r="E1602">
        <v>8.8699999999999992</v>
      </c>
      <c r="F1602">
        <v>11.5</v>
      </c>
    </row>
    <row r="1603" spans="1:6" x14ac:dyDescent="0.35">
      <c r="A1603">
        <v>1999</v>
      </c>
      <c r="B1603">
        <v>132</v>
      </c>
      <c r="C1603" s="18">
        <v>23.87</v>
      </c>
      <c r="D1603">
        <v>22.14</v>
      </c>
      <c r="E1603">
        <v>7.68</v>
      </c>
      <c r="F1603">
        <v>0</v>
      </c>
    </row>
    <row r="1604" spans="1:6" x14ac:dyDescent="0.35">
      <c r="A1604">
        <v>1999</v>
      </c>
      <c r="B1604">
        <v>133</v>
      </c>
      <c r="C1604" s="18">
        <v>19.71</v>
      </c>
      <c r="D1604">
        <v>19.170000000000002</v>
      </c>
      <c r="E1604">
        <v>8.18</v>
      </c>
      <c r="F1604">
        <v>0.23</v>
      </c>
    </row>
    <row r="1605" spans="1:6" x14ac:dyDescent="0.35">
      <c r="A1605">
        <v>1999</v>
      </c>
      <c r="B1605">
        <v>134</v>
      </c>
      <c r="C1605" s="18">
        <v>24.41</v>
      </c>
      <c r="D1605">
        <v>23.01</v>
      </c>
      <c r="E1605">
        <v>7.02</v>
      </c>
      <c r="F1605">
        <v>0.04</v>
      </c>
    </row>
    <row r="1606" spans="1:6" x14ac:dyDescent="0.35">
      <c r="A1606">
        <v>1999</v>
      </c>
      <c r="B1606">
        <v>135</v>
      </c>
      <c r="C1606" s="18">
        <v>15.8</v>
      </c>
      <c r="D1606">
        <v>25.06</v>
      </c>
      <c r="E1606">
        <v>11.49</v>
      </c>
      <c r="F1606">
        <v>0.12</v>
      </c>
    </row>
    <row r="1607" spans="1:6" x14ac:dyDescent="0.35">
      <c r="A1607">
        <v>1999</v>
      </c>
      <c r="B1607">
        <v>136</v>
      </c>
      <c r="C1607" s="18">
        <v>7.73</v>
      </c>
      <c r="D1607">
        <v>23.92</v>
      </c>
      <c r="E1607">
        <v>14.95</v>
      </c>
      <c r="F1607">
        <v>0.18</v>
      </c>
    </row>
    <row r="1608" spans="1:6" x14ac:dyDescent="0.35">
      <c r="A1608">
        <v>1999</v>
      </c>
      <c r="B1608">
        <v>137</v>
      </c>
      <c r="C1608" s="18">
        <v>24.05</v>
      </c>
      <c r="D1608">
        <v>25.56</v>
      </c>
      <c r="E1608">
        <v>10.02</v>
      </c>
      <c r="F1608">
        <v>0</v>
      </c>
    </row>
    <row r="1609" spans="1:6" x14ac:dyDescent="0.35">
      <c r="A1609">
        <v>1999</v>
      </c>
      <c r="B1609">
        <v>138</v>
      </c>
      <c r="C1609" s="18">
        <v>24.03</v>
      </c>
      <c r="D1609">
        <v>29.45</v>
      </c>
      <c r="E1609">
        <v>9.1300000000000008</v>
      </c>
      <c r="F1609">
        <v>0.26</v>
      </c>
    </row>
    <row r="1610" spans="1:6" x14ac:dyDescent="0.35">
      <c r="A1610">
        <v>1999</v>
      </c>
      <c r="B1610">
        <v>139</v>
      </c>
      <c r="C1610" s="18">
        <v>17.22</v>
      </c>
      <c r="D1610">
        <v>26.07</v>
      </c>
      <c r="E1610">
        <v>13.95</v>
      </c>
      <c r="F1610">
        <v>4.68</v>
      </c>
    </row>
    <row r="1611" spans="1:6" x14ac:dyDescent="0.35">
      <c r="A1611">
        <v>1999</v>
      </c>
      <c r="B1611">
        <v>140</v>
      </c>
      <c r="C1611" s="18">
        <v>24.24</v>
      </c>
      <c r="D1611">
        <v>23.17</v>
      </c>
      <c r="E1611">
        <v>11.62</v>
      </c>
      <c r="F1611">
        <v>0</v>
      </c>
    </row>
    <row r="1612" spans="1:6" x14ac:dyDescent="0.35">
      <c r="A1612">
        <v>1999</v>
      </c>
      <c r="B1612">
        <v>141</v>
      </c>
      <c r="C1612" s="18">
        <v>11.95</v>
      </c>
      <c r="D1612">
        <v>21.5</v>
      </c>
      <c r="E1612">
        <v>12.12</v>
      </c>
      <c r="F1612">
        <v>3.85</v>
      </c>
    </row>
    <row r="1613" spans="1:6" x14ac:dyDescent="0.35">
      <c r="A1613">
        <v>1999</v>
      </c>
      <c r="B1613">
        <v>142</v>
      </c>
      <c r="C1613" s="18">
        <v>16.350000000000001</v>
      </c>
      <c r="D1613">
        <v>22.78</v>
      </c>
      <c r="E1613">
        <v>12.79</v>
      </c>
      <c r="F1613">
        <v>9.74</v>
      </c>
    </row>
    <row r="1614" spans="1:6" x14ac:dyDescent="0.35">
      <c r="A1614">
        <v>1999</v>
      </c>
      <c r="B1614">
        <v>143</v>
      </c>
      <c r="C1614" s="18">
        <v>22.92</v>
      </c>
      <c r="D1614">
        <v>22.3</v>
      </c>
      <c r="E1614">
        <v>11.98</v>
      </c>
      <c r="F1614">
        <v>0.27</v>
      </c>
    </row>
    <row r="1615" spans="1:6" x14ac:dyDescent="0.35">
      <c r="A1615">
        <v>1999</v>
      </c>
      <c r="B1615">
        <v>144</v>
      </c>
      <c r="C1615" s="18">
        <v>24.38</v>
      </c>
      <c r="D1615">
        <v>22.77</v>
      </c>
      <c r="E1615">
        <v>10.72</v>
      </c>
      <c r="F1615">
        <v>0.01</v>
      </c>
    </row>
    <row r="1616" spans="1:6" x14ac:dyDescent="0.35">
      <c r="A1616">
        <v>1999</v>
      </c>
      <c r="B1616">
        <v>145</v>
      </c>
      <c r="C1616" s="18">
        <v>24.72</v>
      </c>
      <c r="D1616">
        <v>24.78</v>
      </c>
      <c r="E1616">
        <v>9.08</v>
      </c>
      <c r="F1616">
        <v>0.02</v>
      </c>
    </row>
    <row r="1617" spans="1:6" x14ac:dyDescent="0.35">
      <c r="A1617">
        <v>1999</v>
      </c>
      <c r="B1617">
        <v>146</v>
      </c>
      <c r="C1617" s="18">
        <v>21.12</v>
      </c>
      <c r="D1617">
        <v>26.78</v>
      </c>
      <c r="E1617">
        <v>13.72</v>
      </c>
      <c r="F1617">
        <v>1.74</v>
      </c>
    </row>
    <row r="1618" spans="1:6" x14ac:dyDescent="0.35">
      <c r="A1618">
        <v>1999</v>
      </c>
      <c r="B1618">
        <v>147</v>
      </c>
      <c r="C1618" s="18">
        <v>18.46</v>
      </c>
      <c r="D1618">
        <v>26.74</v>
      </c>
      <c r="E1618">
        <v>15.07</v>
      </c>
      <c r="F1618">
        <v>3.15</v>
      </c>
    </row>
    <row r="1619" spans="1:6" x14ac:dyDescent="0.35">
      <c r="A1619">
        <v>1999</v>
      </c>
      <c r="B1619">
        <v>148</v>
      </c>
      <c r="C1619" s="18">
        <v>19.32</v>
      </c>
      <c r="D1619">
        <v>21.82</v>
      </c>
      <c r="E1619">
        <v>13.13</v>
      </c>
      <c r="F1619">
        <v>6.24</v>
      </c>
    </row>
    <row r="1620" spans="1:6" x14ac:dyDescent="0.35">
      <c r="A1620">
        <v>1999</v>
      </c>
      <c r="B1620">
        <v>149</v>
      </c>
      <c r="C1620" s="18">
        <v>21.83</v>
      </c>
      <c r="D1620">
        <v>25.57</v>
      </c>
      <c r="E1620">
        <v>11.84</v>
      </c>
      <c r="F1620">
        <v>1.78</v>
      </c>
    </row>
    <row r="1621" spans="1:6" x14ac:dyDescent="0.35">
      <c r="A1621">
        <v>1999</v>
      </c>
      <c r="B1621">
        <v>150</v>
      </c>
      <c r="C1621" s="18">
        <v>24.99</v>
      </c>
      <c r="D1621">
        <v>28.03</v>
      </c>
      <c r="E1621">
        <v>11.92</v>
      </c>
      <c r="F1621">
        <v>0</v>
      </c>
    </row>
    <row r="1622" spans="1:6" x14ac:dyDescent="0.35">
      <c r="A1622">
        <v>1999</v>
      </c>
      <c r="B1622">
        <v>151</v>
      </c>
      <c r="C1622" s="18">
        <v>24.99</v>
      </c>
      <c r="D1622">
        <v>28.03</v>
      </c>
      <c r="E1622">
        <v>11.92</v>
      </c>
      <c r="F1622">
        <v>0</v>
      </c>
    </row>
    <row r="1623" spans="1:6" x14ac:dyDescent="0.35">
      <c r="A1623">
        <v>1999</v>
      </c>
      <c r="B1623">
        <v>152</v>
      </c>
      <c r="C1623" s="18">
        <v>24.85</v>
      </c>
      <c r="D1623">
        <v>30.11</v>
      </c>
      <c r="E1623">
        <v>13.06</v>
      </c>
      <c r="F1623">
        <v>0</v>
      </c>
    </row>
    <row r="1624" spans="1:6" x14ac:dyDescent="0.35">
      <c r="A1624">
        <v>1999</v>
      </c>
      <c r="B1624">
        <v>153</v>
      </c>
      <c r="C1624" s="18">
        <v>25.03</v>
      </c>
      <c r="D1624">
        <v>31.93</v>
      </c>
      <c r="E1624">
        <v>13.53</v>
      </c>
      <c r="F1624">
        <v>0</v>
      </c>
    </row>
    <row r="1625" spans="1:6" x14ac:dyDescent="0.35">
      <c r="A1625">
        <v>1999</v>
      </c>
      <c r="B1625">
        <v>154</v>
      </c>
      <c r="C1625" s="18">
        <v>24.51</v>
      </c>
      <c r="D1625">
        <v>36.68</v>
      </c>
      <c r="E1625">
        <v>18.02</v>
      </c>
      <c r="F1625">
        <v>0</v>
      </c>
    </row>
    <row r="1626" spans="1:6" x14ac:dyDescent="0.35">
      <c r="A1626">
        <v>1999</v>
      </c>
      <c r="B1626">
        <v>155</v>
      </c>
      <c r="C1626" s="18">
        <v>24.77</v>
      </c>
      <c r="D1626">
        <v>36.299999999999997</v>
      </c>
      <c r="E1626">
        <v>17.670000000000002</v>
      </c>
      <c r="F1626">
        <v>0</v>
      </c>
    </row>
    <row r="1627" spans="1:6" x14ac:dyDescent="0.35">
      <c r="A1627">
        <v>1999</v>
      </c>
      <c r="B1627">
        <v>156</v>
      </c>
      <c r="C1627" s="18">
        <v>24.6</v>
      </c>
      <c r="D1627">
        <v>34.69</v>
      </c>
      <c r="E1627">
        <v>16.2</v>
      </c>
      <c r="F1627">
        <v>0.03</v>
      </c>
    </row>
    <row r="1628" spans="1:6" x14ac:dyDescent="0.35">
      <c r="A1628">
        <v>1999</v>
      </c>
      <c r="B1628">
        <v>157</v>
      </c>
      <c r="C1628" s="18">
        <v>17.850000000000001</v>
      </c>
      <c r="D1628">
        <v>29.18</v>
      </c>
      <c r="E1628">
        <v>15.14</v>
      </c>
      <c r="F1628">
        <v>1.54</v>
      </c>
    </row>
    <row r="1629" spans="1:6" x14ac:dyDescent="0.35">
      <c r="A1629">
        <v>1999</v>
      </c>
      <c r="B1629">
        <v>158</v>
      </c>
      <c r="C1629" s="18">
        <v>25.49</v>
      </c>
      <c r="D1629">
        <v>32.22</v>
      </c>
      <c r="E1629">
        <v>13.55</v>
      </c>
      <c r="F1629">
        <v>0</v>
      </c>
    </row>
    <row r="1630" spans="1:6" x14ac:dyDescent="0.35">
      <c r="A1630">
        <v>1999</v>
      </c>
      <c r="B1630">
        <v>159</v>
      </c>
      <c r="C1630" s="18">
        <v>25.14</v>
      </c>
      <c r="D1630">
        <v>31.5</v>
      </c>
      <c r="E1630">
        <v>13.57</v>
      </c>
      <c r="F1630">
        <v>0</v>
      </c>
    </row>
    <row r="1631" spans="1:6" x14ac:dyDescent="0.35">
      <c r="A1631">
        <v>1999</v>
      </c>
      <c r="B1631">
        <v>160</v>
      </c>
      <c r="C1631" s="18">
        <v>25.04</v>
      </c>
      <c r="D1631">
        <v>34.07</v>
      </c>
      <c r="E1631">
        <v>15.39</v>
      </c>
      <c r="F1631">
        <v>0</v>
      </c>
    </row>
    <row r="1632" spans="1:6" x14ac:dyDescent="0.35">
      <c r="A1632">
        <v>1999</v>
      </c>
      <c r="B1632">
        <v>161</v>
      </c>
      <c r="C1632" s="18">
        <v>25.41</v>
      </c>
      <c r="D1632">
        <v>35.24</v>
      </c>
      <c r="E1632">
        <v>17.14</v>
      </c>
      <c r="F1632">
        <v>0</v>
      </c>
    </row>
    <row r="1633" spans="1:6" x14ac:dyDescent="0.35">
      <c r="A1633">
        <v>1999</v>
      </c>
      <c r="B1633">
        <v>162</v>
      </c>
      <c r="C1633" s="18">
        <v>25.46</v>
      </c>
      <c r="D1633">
        <v>35.64</v>
      </c>
      <c r="E1633">
        <v>18.88</v>
      </c>
      <c r="F1633">
        <v>0</v>
      </c>
    </row>
    <row r="1634" spans="1:6" x14ac:dyDescent="0.35">
      <c r="A1634">
        <v>1999</v>
      </c>
      <c r="B1634">
        <v>163</v>
      </c>
      <c r="C1634" s="18">
        <v>25.27</v>
      </c>
      <c r="D1634">
        <v>36.549999999999997</v>
      </c>
      <c r="E1634">
        <v>20.13</v>
      </c>
      <c r="F1634">
        <v>0</v>
      </c>
    </row>
    <row r="1635" spans="1:6" x14ac:dyDescent="0.35">
      <c r="A1635">
        <v>1999</v>
      </c>
      <c r="B1635">
        <v>164</v>
      </c>
      <c r="C1635" s="18">
        <v>25.21</v>
      </c>
      <c r="D1635">
        <v>37.729999999999997</v>
      </c>
      <c r="E1635">
        <v>20.16</v>
      </c>
      <c r="F1635">
        <v>0</v>
      </c>
    </row>
    <row r="1636" spans="1:6" x14ac:dyDescent="0.35">
      <c r="A1636">
        <v>1999</v>
      </c>
      <c r="B1636">
        <v>165</v>
      </c>
      <c r="C1636" s="18">
        <v>25.21</v>
      </c>
      <c r="D1636">
        <v>38.770000000000003</v>
      </c>
      <c r="E1636">
        <v>20.440000000000001</v>
      </c>
      <c r="F1636">
        <v>0</v>
      </c>
    </row>
    <row r="1637" spans="1:6" x14ac:dyDescent="0.35">
      <c r="A1637">
        <v>1999</v>
      </c>
      <c r="B1637">
        <v>166</v>
      </c>
      <c r="C1637" s="18">
        <v>24.85</v>
      </c>
      <c r="D1637">
        <v>39.5</v>
      </c>
      <c r="E1637">
        <v>23.34</v>
      </c>
      <c r="F1637">
        <v>0</v>
      </c>
    </row>
    <row r="1638" spans="1:6" x14ac:dyDescent="0.35">
      <c r="A1638">
        <v>1999</v>
      </c>
      <c r="B1638">
        <v>167</v>
      </c>
      <c r="C1638" s="18">
        <v>24.65</v>
      </c>
      <c r="D1638">
        <v>38.32</v>
      </c>
      <c r="E1638">
        <v>22.56</v>
      </c>
      <c r="F1638">
        <v>0.5</v>
      </c>
    </row>
    <row r="1639" spans="1:6" x14ac:dyDescent="0.35">
      <c r="A1639">
        <v>1999</v>
      </c>
      <c r="B1639">
        <v>168</v>
      </c>
      <c r="C1639" s="18">
        <v>25.1</v>
      </c>
      <c r="D1639">
        <v>38.69</v>
      </c>
      <c r="E1639">
        <v>24.13</v>
      </c>
      <c r="F1639">
        <v>0</v>
      </c>
    </row>
    <row r="1640" spans="1:6" x14ac:dyDescent="0.35">
      <c r="A1640">
        <v>1999</v>
      </c>
      <c r="B1640">
        <v>169</v>
      </c>
      <c r="C1640" s="18">
        <v>25.29</v>
      </c>
      <c r="D1640">
        <v>38.520000000000003</v>
      </c>
      <c r="E1640">
        <v>23.4</v>
      </c>
      <c r="F1640">
        <v>0</v>
      </c>
    </row>
    <row r="1641" spans="1:6" x14ac:dyDescent="0.35">
      <c r="A1641">
        <v>1999</v>
      </c>
      <c r="B1641">
        <v>170</v>
      </c>
      <c r="C1641" s="18">
        <v>25.05</v>
      </c>
      <c r="D1641">
        <v>38.049999999999997</v>
      </c>
      <c r="E1641">
        <v>22.03</v>
      </c>
      <c r="F1641">
        <v>0</v>
      </c>
    </row>
    <row r="1642" spans="1:6" x14ac:dyDescent="0.35">
      <c r="A1642">
        <v>1999</v>
      </c>
      <c r="B1642">
        <v>171</v>
      </c>
      <c r="C1642" s="18">
        <v>24.96</v>
      </c>
      <c r="D1642">
        <v>37.380000000000003</v>
      </c>
      <c r="E1642">
        <v>21.74</v>
      </c>
      <c r="F1642">
        <v>0</v>
      </c>
    </row>
    <row r="1643" spans="1:6" x14ac:dyDescent="0.35">
      <c r="A1643">
        <v>1999</v>
      </c>
      <c r="B1643">
        <v>172</v>
      </c>
      <c r="C1643" s="18">
        <v>25.11</v>
      </c>
      <c r="D1643">
        <v>38.28</v>
      </c>
      <c r="E1643">
        <v>22.63</v>
      </c>
      <c r="F1643">
        <v>0</v>
      </c>
    </row>
    <row r="1644" spans="1:6" x14ac:dyDescent="0.35">
      <c r="A1644">
        <v>1999</v>
      </c>
      <c r="B1644">
        <v>173</v>
      </c>
      <c r="C1644" s="18">
        <v>25.67</v>
      </c>
      <c r="D1644">
        <v>40.76</v>
      </c>
      <c r="E1644">
        <v>22.15</v>
      </c>
      <c r="F1644">
        <v>0</v>
      </c>
    </row>
    <row r="1645" spans="1:6" x14ac:dyDescent="0.35">
      <c r="A1645">
        <v>1999</v>
      </c>
      <c r="B1645">
        <v>174</v>
      </c>
      <c r="C1645" s="18">
        <v>25.4</v>
      </c>
      <c r="D1645">
        <v>41.23</v>
      </c>
      <c r="E1645">
        <v>20.14</v>
      </c>
      <c r="F1645">
        <v>0</v>
      </c>
    </row>
    <row r="1646" spans="1:6" x14ac:dyDescent="0.35">
      <c r="A1646">
        <v>1999</v>
      </c>
      <c r="B1646">
        <v>175</v>
      </c>
      <c r="C1646" s="18">
        <v>25.69</v>
      </c>
      <c r="D1646">
        <v>41.41</v>
      </c>
      <c r="E1646">
        <v>19.95</v>
      </c>
      <c r="F1646">
        <v>0</v>
      </c>
    </row>
    <row r="1647" spans="1:6" x14ac:dyDescent="0.35">
      <c r="A1647">
        <v>1999</v>
      </c>
      <c r="B1647">
        <v>176</v>
      </c>
      <c r="C1647" s="18">
        <v>25.21</v>
      </c>
      <c r="D1647">
        <v>41.87</v>
      </c>
      <c r="E1647">
        <v>21.71</v>
      </c>
      <c r="F1647">
        <v>0</v>
      </c>
    </row>
    <row r="1648" spans="1:6" x14ac:dyDescent="0.35">
      <c r="A1648">
        <v>1999</v>
      </c>
      <c r="B1648">
        <v>177</v>
      </c>
      <c r="C1648" s="18">
        <v>24.07</v>
      </c>
      <c r="D1648">
        <v>41.24</v>
      </c>
      <c r="E1648">
        <v>23</v>
      </c>
      <c r="F1648">
        <v>0</v>
      </c>
    </row>
    <row r="1649" spans="1:6" x14ac:dyDescent="0.35">
      <c r="A1649">
        <v>1999</v>
      </c>
      <c r="B1649">
        <v>178</v>
      </c>
      <c r="C1649" s="18">
        <v>25.15</v>
      </c>
      <c r="D1649">
        <v>40.1</v>
      </c>
      <c r="E1649">
        <v>22.35</v>
      </c>
      <c r="F1649">
        <v>0</v>
      </c>
    </row>
    <row r="1650" spans="1:6" x14ac:dyDescent="0.35">
      <c r="A1650">
        <v>1999</v>
      </c>
      <c r="B1650">
        <v>179</v>
      </c>
      <c r="C1650" s="18">
        <v>24.74</v>
      </c>
      <c r="D1650">
        <v>40.79</v>
      </c>
      <c r="E1650">
        <v>22.5</v>
      </c>
      <c r="F1650">
        <v>0.32</v>
      </c>
    </row>
    <row r="1651" spans="1:6" x14ac:dyDescent="0.35">
      <c r="A1651">
        <v>1999</v>
      </c>
      <c r="B1651">
        <v>180</v>
      </c>
      <c r="C1651" s="18">
        <v>24.94</v>
      </c>
      <c r="D1651">
        <v>41.4</v>
      </c>
      <c r="E1651">
        <v>23.39</v>
      </c>
      <c r="F1651">
        <v>0</v>
      </c>
    </row>
    <row r="1652" spans="1:6" x14ac:dyDescent="0.35">
      <c r="A1652">
        <v>1999</v>
      </c>
      <c r="B1652">
        <v>181</v>
      </c>
      <c r="C1652" s="18">
        <v>24.96</v>
      </c>
      <c r="D1652">
        <v>40.89</v>
      </c>
      <c r="E1652">
        <v>23.57</v>
      </c>
      <c r="F1652">
        <v>0</v>
      </c>
    </row>
    <row r="1653" spans="1:6" x14ac:dyDescent="0.35">
      <c r="A1653">
        <v>1999</v>
      </c>
      <c r="B1653">
        <v>182</v>
      </c>
      <c r="C1653" s="18">
        <v>25.01</v>
      </c>
      <c r="D1653">
        <v>42</v>
      </c>
      <c r="E1653">
        <v>22.28</v>
      </c>
      <c r="F1653">
        <v>0</v>
      </c>
    </row>
    <row r="1654" spans="1:6" x14ac:dyDescent="0.35">
      <c r="A1654">
        <v>1999</v>
      </c>
      <c r="B1654">
        <v>183</v>
      </c>
      <c r="C1654" s="18">
        <v>24.85</v>
      </c>
      <c r="D1654">
        <v>42.02</v>
      </c>
      <c r="E1654">
        <v>25.39</v>
      </c>
      <c r="F1654">
        <v>0</v>
      </c>
    </row>
    <row r="1655" spans="1:6" x14ac:dyDescent="0.35">
      <c r="A1655">
        <v>1999</v>
      </c>
      <c r="B1655">
        <v>184</v>
      </c>
      <c r="C1655" s="18">
        <v>25.31</v>
      </c>
      <c r="D1655">
        <v>43.17</v>
      </c>
      <c r="E1655">
        <v>24.05</v>
      </c>
      <c r="F1655">
        <v>0</v>
      </c>
    </row>
    <row r="1656" spans="1:6" x14ac:dyDescent="0.35">
      <c r="A1656">
        <v>1999</v>
      </c>
      <c r="B1656">
        <v>185</v>
      </c>
      <c r="C1656" s="18">
        <v>24.98</v>
      </c>
      <c r="D1656">
        <v>39.78</v>
      </c>
      <c r="E1656">
        <v>23.1</v>
      </c>
      <c r="F1656">
        <v>0</v>
      </c>
    </row>
    <row r="1657" spans="1:6" x14ac:dyDescent="0.35">
      <c r="A1657">
        <v>1999</v>
      </c>
      <c r="B1657">
        <v>186</v>
      </c>
      <c r="C1657" s="18">
        <v>24.82</v>
      </c>
      <c r="D1657">
        <v>37.6</v>
      </c>
      <c r="E1657">
        <v>21.63</v>
      </c>
      <c r="F1657">
        <v>0</v>
      </c>
    </row>
    <row r="1658" spans="1:6" x14ac:dyDescent="0.35">
      <c r="A1658">
        <v>1999</v>
      </c>
      <c r="B1658">
        <v>187</v>
      </c>
      <c r="C1658" s="18">
        <v>24.51</v>
      </c>
      <c r="D1658">
        <v>39.200000000000003</v>
      </c>
      <c r="E1658">
        <v>23.2</v>
      </c>
      <c r="F1658">
        <v>0</v>
      </c>
    </row>
    <row r="1659" spans="1:6" x14ac:dyDescent="0.35">
      <c r="A1659">
        <v>1999</v>
      </c>
      <c r="B1659">
        <v>188</v>
      </c>
      <c r="C1659" s="18">
        <v>25.2</v>
      </c>
      <c r="D1659">
        <v>41.8</v>
      </c>
      <c r="E1659">
        <v>22.15</v>
      </c>
      <c r="F1659">
        <v>0</v>
      </c>
    </row>
    <row r="1660" spans="1:6" x14ac:dyDescent="0.35">
      <c r="A1660">
        <v>1999</v>
      </c>
      <c r="B1660">
        <v>189</v>
      </c>
      <c r="C1660" s="18">
        <v>25.12</v>
      </c>
      <c r="D1660">
        <v>42.12</v>
      </c>
      <c r="E1660">
        <v>23.19</v>
      </c>
      <c r="F1660">
        <v>0</v>
      </c>
    </row>
    <row r="1661" spans="1:6" x14ac:dyDescent="0.35">
      <c r="A1661">
        <v>1999</v>
      </c>
      <c r="B1661">
        <v>190</v>
      </c>
      <c r="C1661" s="18">
        <v>25.53</v>
      </c>
      <c r="D1661">
        <v>39.450000000000003</v>
      </c>
      <c r="E1661">
        <v>22.96</v>
      </c>
      <c r="F1661">
        <v>0</v>
      </c>
    </row>
    <row r="1662" spans="1:6" x14ac:dyDescent="0.35">
      <c r="A1662">
        <v>1999</v>
      </c>
      <c r="B1662">
        <v>191</v>
      </c>
      <c r="C1662" s="18">
        <v>25.14</v>
      </c>
      <c r="D1662">
        <v>39.21</v>
      </c>
      <c r="E1662">
        <v>20.66</v>
      </c>
      <c r="F1662">
        <v>0</v>
      </c>
    </row>
    <row r="1663" spans="1:6" x14ac:dyDescent="0.35">
      <c r="A1663">
        <v>1999</v>
      </c>
      <c r="B1663">
        <v>192</v>
      </c>
      <c r="C1663" s="18">
        <v>24.47</v>
      </c>
      <c r="D1663">
        <v>41.07</v>
      </c>
      <c r="E1663">
        <v>21.64</v>
      </c>
      <c r="F1663">
        <v>0</v>
      </c>
    </row>
    <row r="1664" spans="1:6" x14ac:dyDescent="0.35">
      <c r="A1664">
        <v>1999</v>
      </c>
      <c r="B1664">
        <v>193</v>
      </c>
      <c r="C1664" s="18">
        <v>24.66</v>
      </c>
      <c r="D1664">
        <v>37.22</v>
      </c>
      <c r="E1664">
        <v>22.07</v>
      </c>
      <c r="F1664">
        <v>0</v>
      </c>
    </row>
    <row r="1665" spans="1:6" x14ac:dyDescent="0.35">
      <c r="A1665">
        <v>1999</v>
      </c>
      <c r="B1665">
        <v>194</v>
      </c>
      <c r="C1665" s="18">
        <v>24.72</v>
      </c>
      <c r="D1665">
        <v>34.76</v>
      </c>
      <c r="E1665">
        <v>19.53</v>
      </c>
      <c r="F1665">
        <v>0</v>
      </c>
    </row>
    <row r="1666" spans="1:6" x14ac:dyDescent="0.35">
      <c r="A1666">
        <v>1999</v>
      </c>
      <c r="B1666">
        <v>195</v>
      </c>
      <c r="C1666" s="18">
        <v>24.57</v>
      </c>
      <c r="D1666">
        <v>32.71</v>
      </c>
      <c r="E1666">
        <v>18.95</v>
      </c>
      <c r="F1666">
        <v>0</v>
      </c>
    </row>
    <row r="1667" spans="1:6" x14ac:dyDescent="0.35">
      <c r="A1667">
        <v>1999</v>
      </c>
      <c r="B1667">
        <v>196</v>
      </c>
      <c r="C1667" s="18">
        <v>24.82</v>
      </c>
      <c r="D1667">
        <v>34.299999999999997</v>
      </c>
      <c r="E1667">
        <v>17.7</v>
      </c>
      <c r="F1667">
        <v>0</v>
      </c>
    </row>
    <row r="1668" spans="1:6" x14ac:dyDescent="0.35">
      <c r="A1668">
        <v>1999</v>
      </c>
      <c r="B1668">
        <v>197</v>
      </c>
      <c r="C1668" s="18">
        <v>25.28</v>
      </c>
      <c r="D1668">
        <v>37.549999999999997</v>
      </c>
      <c r="E1668">
        <v>18.61</v>
      </c>
      <c r="F1668">
        <v>0</v>
      </c>
    </row>
    <row r="1669" spans="1:6" x14ac:dyDescent="0.35">
      <c r="A1669">
        <v>1999</v>
      </c>
      <c r="B1669">
        <v>198</v>
      </c>
      <c r="C1669" s="18">
        <v>24.7</v>
      </c>
      <c r="D1669">
        <v>41.4</v>
      </c>
      <c r="E1669">
        <v>18.739999999999998</v>
      </c>
      <c r="F1669">
        <v>0</v>
      </c>
    </row>
    <row r="1670" spans="1:6" x14ac:dyDescent="0.35">
      <c r="A1670">
        <v>1999</v>
      </c>
      <c r="B1670">
        <v>199</v>
      </c>
      <c r="C1670" s="18">
        <v>24.58</v>
      </c>
      <c r="D1670">
        <v>43.3</v>
      </c>
      <c r="E1670">
        <v>24.02</v>
      </c>
      <c r="F1670">
        <v>0</v>
      </c>
    </row>
    <row r="1671" spans="1:6" x14ac:dyDescent="0.35">
      <c r="A1671">
        <v>1999</v>
      </c>
      <c r="B1671">
        <v>200</v>
      </c>
      <c r="C1671" s="18">
        <v>24.76</v>
      </c>
      <c r="D1671">
        <v>44.12</v>
      </c>
      <c r="E1671">
        <v>25.04</v>
      </c>
      <c r="F1671">
        <v>0</v>
      </c>
    </row>
    <row r="1672" spans="1:6" x14ac:dyDescent="0.35">
      <c r="A1672">
        <v>1999</v>
      </c>
      <c r="B1672">
        <v>201</v>
      </c>
      <c r="C1672" s="18">
        <v>24.36</v>
      </c>
      <c r="D1672">
        <v>43.71</v>
      </c>
      <c r="E1672">
        <v>25.26</v>
      </c>
      <c r="F1672">
        <v>0</v>
      </c>
    </row>
    <row r="1673" spans="1:6" x14ac:dyDescent="0.35">
      <c r="A1673">
        <v>1999</v>
      </c>
      <c r="B1673">
        <v>202</v>
      </c>
      <c r="C1673" s="18">
        <v>24.51</v>
      </c>
      <c r="D1673">
        <v>41.15</v>
      </c>
      <c r="E1673">
        <v>25.62</v>
      </c>
      <c r="F1673">
        <v>0</v>
      </c>
    </row>
    <row r="1674" spans="1:6" x14ac:dyDescent="0.35">
      <c r="A1674">
        <v>1999</v>
      </c>
      <c r="B1674">
        <v>203</v>
      </c>
      <c r="C1674" s="18">
        <v>24.31</v>
      </c>
      <c r="D1674">
        <v>37.74</v>
      </c>
      <c r="E1674">
        <v>23.45</v>
      </c>
      <c r="F1674">
        <v>0</v>
      </c>
    </row>
    <row r="1675" spans="1:6" x14ac:dyDescent="0.35">
      <c r="A1675">
        <v>1999</v>
      </c>
      <c r="B1675">
        <v>204</v>
      </c>
      <c r="C1675" s="18">
        <v>24.19</v>
      </c>
      <c r="D1675">
        <v>38.909999999999997</v>
      </c>
      <c r="E1675">
        <v>22.34</v>
      </c>
      <c r="F1675">
        <v>0</v>
      </c>
    </row>
    <row r="1676" spans="1:6" x14ac:dyDescent="0.35">
      <c r="A1676">
        <v>1999</v>
      </c>
      <c r="B1676">
        <v>205</v>
      </c>
      <c r="C1676" s="18">
        <v>23.8</v>
      </c>
      <c r="D1676">
        <v>38.4</v>
      </c>
      <c r="E1676">
        <v>21.68</v>
      </c>
      <c r="F1676">
        <v>0</v>
      </c>
    </row>
    <row r="1677" spans="1:6" x14ac:dyDescent="0.35">
      <c r="A1677">
        <v>1999</v>
      </c>
      <c r="B1677">
        <v>206</v>
      </c>
      <c r="C1677" s="18">
        <v>23.43</v>
      </c>
      <c r="D1677">
        <v>37.72</v>
      </c>
      <c r="E1677">
        <v>22.52</v>
      </c>
      <c r="F1677">
        <v>0</v>
      </c>
    </row>
    <row r="1678" spans="1:6" x14ac:dyDescent="0.35">
      <c r="A1678">
        <v>1999</v>
      </c>
      <c r="B1678">
        <v>207</v>
      </c>
      <c r="C1678" s="18">
        <v>23.69</v>
      </c>
      <c r="D1678">
        <v>36.200000000000003</v>
      </c>
      <c r="E1678">
        <v>20.72</v>
      </c>
      <c r="F1678">
        <v>0</v>
      </c>
    </row>
    <row r="1679" spans="1:6" x14ac:dyDescent="0.35">
      <c r="A1679">
        <v>1999</v>
      </c>
      <c r="B1679">
        <v>208</v>
      </c>
      <c r="C1679" s="18">
        <v>23.52</v>
      </c>
      <c r="D1679">
        <v>34.880000000000003</v>
      </c>
      <c r="E1679">
        <v>19.28</v>
      </c>
      <c r="F1679">
        <v>0</v>
      </c>
    </row>
    <row r="1680" spans="1:6" x14ac:dyDescent="0.35">
      <c r="A1680">
        <v>1999</v>
      </c>
      <c r="B1680">
        <v>209</v>
      </c>
      <c r="C1680" s="18">
        <v>23.24</v>
      </c>
      <c r="D1680">
        <v>35.619999999999997</v>
      </c>
      <c r="E1680">
        <v>19.82</v>
      </c>
      <c r="F1680">
        <v>0</v>
      </c>
    </row>
    <row r="1681" spans="1:6" x14ac:dyDescent="0.35">
      <c r="A1681">
        <v>1999</v>
      </c>
      <c r="B1681">
        <v>210</v>
      </c>
      <c r="C1681" s="18">
        <v>23.22</v>
      </c>
      <c r="D1681">
        <v>37.619999999999997</v>
      </c>
      <c r="E1681">
        <v>19.05</v>
      </c>
      <c r="F1681">
        <v>0</v>
      </c>
    </row>
    <row r="1682" spans="1:6" x14ac:dyDescent="0.35">
      <c r="A1682">
        <v>1999</v>
      </c>
      <c r="B1682">
        <v>211</v>
      </c>
      <c r="C1682" s="18">
        <v>23.15</v>
      </c>
      <c r="D1682">
        <v>37.99</v>
      </c>
      <c r="E1682">
        <v>20.81</v>
      </c>
      <c r="F1682">
        <v>0</v>
      </c>
    </row>
    <row r="1683" spans="1:6" x14ac:dyDescent="0.35">
      <c r="A1683">
        <v>1999</v>
      </c>
      <c r="B1683">
        <v>212</v>
      </c>
      <c r="C1683" s="18">
        <v>23.15</v>
      </c>
      <c r="D1683">
        <v>37.99</v>
      </c>
      <c r="E1683">
        <v>20.81</v>
      </c>
      <c r="F1683">
        <v>0</v>
      </c>
    </row>
    <row r="1684" spans="1:6" x14ac:dyDescent="0.35">
      <c r="A1684">
        <v>1999</v>
      </c>
      <c r="B1684">
        <v>213</v>
      </c>
      <c r="C1684" s="18">
        <v>23.13</v>
      </c>
      <c r="D1684">
        <v>37.79</v>
      </c>
      <c r="E1684">
        <v>21.42</v>
      </c>
      <c r="F1684">
        <v>0</v>
      </c>
    </row>
    <row r="1685" spans="1:6" x14ac:dyDescent="0.35">
      <c r="A1685">
        <v>1999</v>
      </c>
      <c r="B1685">
        <v>214</v>
      </c>
      <c r="C1685" s="18">
        <v>23.15</v>
      </c>
      <c r="D1685">
        <v>38.83</v>
      </c>
      <c r="E1685">
        <v>22.2</v>
      </c>
      <c r="F1685">
        <v>0</v>
      </c>
    </row>
    <row r="1686" spans="1:6" x14ac:dyDescent="0.35">
      <c r="A1686">
        <v>1999</v>
      </c>
      <c r="B1686">
        <v>215</v>
      </c>
      <c r="C1686" s="18">
        <v>23.38</v>
      </c>
      <c r="D1686">
        <v>38.770000000000003</v>
      </c>
      <c r="E1686">
        <v>22.36</v>
      </c>
      <c r="F1686">
        <v>0</v>
      </c>
    </row>
    <row r="1687" spans="1:6" x14ac:dyDescent="0.35">
      <c r="A1687">
        <v>1999</v>
      </c>
      <c r="B1687">
        <v>216</v>
      </c>
      <c r="C1687" s="18">
        <v>23.51</v>
      </c>
      <c r="D1687">
        <v>40.31</v>
      </c>
      <c r="E1687">
        <v>22.04</v>
      </c>
      <c r="F1687">
        <v>0</v>
      </c>
    </row>
    <row r="1688" spans="1:6" x14ac:dyDescent="0.35">
      <c r="A1688">
        <v>1999</v>
      </c>
      <c r="B1688">
        <v>217</v>
      </c>
      <c r="C1688" s="18">
        <v>23.35</v>
      </c>
      <c r="D1688">
        <v>40.47</v>
      </c>
      <c r="E1688">
        <v>22.58</v>
      </c>
      <c r="F1688">
        <v>0</v>
      </c>
    </row>
    <row r="1689" spans="1:6" x14ac:dyDescent="0.35">
      <c r="A1689">
        <v>1999</v>
      </c>
      <c r="B1689">
        <v>218</v>
      </c>
      <c r="C1689" s="18">
        <v>23.41</v>
      </c>
      <c r="D1689">
        <v>40.78</v>
      </c>
      <c r="E1689">
        <v>22.26</v>
      </c>
      <c r="F1689">
        <v>0</v>
      </c>
    </row>
    <row r="1690" spans="1:6" x14ac:dyDescent="0.35">
      <c r="A1690">
        <v>1999</v>
      </c>
      <c r="B1690">
        <v>219</v>
      </c>
      <c r="C1690" s="18">
        <v>22.32</v>
      </c>
      <c r="D1690">
        <v>41.58</v>
      </c>
      <c r="E1690">
        <v>19.34</v>
      </c>
      <c r="F1690">
        <v>0</v>
      </c>
    </row>
    <row r="1691" spans="1:6" x14ac:dyDescent="0.35">
      <c r="A1691">
        <v>1999</v>
      </c>
      <c r="B1691">
        <v>220</v>
      </c>
      <c r="C1691" s="18">
        <v>22.61</v>
      </c>
      <c r="D1691">
        <v>37.450000000000003</v>
      </c>
      <c r="E1691">
        <v>20.2</v>
      </c>
      <c r="F1691">
        <v>0</v>
      </c>
    </row>
    <row r="1692" spans="1:6" x14ac:dyDescent="0.35">
      <c r="A1692">
        <v>1999</v>
      </c>
      <c r="B1692">
        <v>221</v>
      </c>
      <c r="C1692" s="18">
        <v>22.59</v>
      </c>
      <c r="D1692">
        <v>35.76</v>
      </c>
      <c r="E1692">
        <v>18.71</v>
      </c>
      <c r="F1692">
        <v>0</v>
      </c>
    </row>
    <row r="1693" spans="1:6" x14ac:dyDescent="0.35">
      <c r="A1693">
        <v>1999</v>
      </c>
      <c r="B1693">
        <v>222</v>
      </c>
      <c r="C1693" s="18">
        <v>22.75</v>
      </c>
      <c r="D1693">
        <v>36.64</v>
      </c>
      <c r="E1693">
        <v>16.489999999999998</v>
      </c>
      <c r="F1693">
        <v>0</v>
      </c>
    </row>
    <row r="1694" spans="1:6" x14ac:dyDescent="0.35">
      <c r="A1694">
        <v>1999</v>
      </c>
      <c r="B1694">
        <v>223</v>
      </c>
      <c r="C1694" s="18">
        <v>22.45</v>
      </c>
      <c r="D1694">
        <v>39.19</v>
      </c>
      <c r="E1694">
        <v>16.55</v>
      </c>
      <c r="F1694">
        <v>0.17</v>
      </c>
    </row>
    <row r="1695" spans="1:6" x14ac:dyDescent="0.35">
      <c r="A1695">
        <v>1999</v>
      </c>
      <c r="B1695">
        <v>224</v>
      </c>
      <c r="C1695" s="18">
        <v>22.09</v>
      </c>
      <c r="D1695">
        <v>34.39</v>
      </c>
      <c r="E1695">
        <v>20.29</v>
      </c>
      <c r="F1695">
        <v>0.42</v>
      </c>
    </row>
    <row r="1696" spans="1:6" x14ac:dyDescent="0.35">
      <c r="A1696">
        <v>1999</v>
      </c>
      <c r="B1696">
        <v>225</v>
      </c>
      <c r="C1696" s="18">
        <v>21.91</v>
      </c>
      <c r="D1696">
        <v>34.68</v>
      </c>
      <c r="E1696">
        <v>20.9</v>
      </c>
      <c r="F1696">
        <v>0</v>
      </c>
    </row>
    <row r="1697" spans="1:6" x14ac:dyDescent="0.35">
      <c r="A1697">
        <v>1999</v>
      </c>
      <c r="B1697">
        <v>226</v>
      </c>
      <c r="C1697" s="18">
        <v>20.309999999999999</v>
      </c>
      <c r="D1697">
        <v>34.43</v>
      </c>
      <c r="E1697">
        <v>19.420000000000002</v>
      </c>
      <c r="F1697">
        <v>0.56999999999999995</v>
      </c>
    </row>
    <row r="1698" spans="1:6" x14ac:dyDescent="0.35">
      <c r="A1698">
        <v>1999</v>
      </c>
      <c r="B1698">
        <v>227</v>
      </c>
      <c r="C1698" s="18">
        <v>21.47</v>
      </c>
      <c r="D1698">
        <v>35.799999999999997</v>
      </c>
      <c r="E1698">
        <v>20.36</v>
      </c>
      <c r="F1698">
        <v>0</v>
      </c>
    </row>
    <row r="1699" spans="1:6" x14ac:dyDescent="0.35">
      <c r="A1699">
        <v>1999</v>
      </c>
      <c r="B1699">
        <v>228</v>
      </c>
      <c r="C1699" s="18">
        <v>21.76</v>
      </c>
      <c r="D1699">
        <v>37.72</v>
      </c>
      <c r="E1699">
        <v>20.96</v>
      </c>
      <c r="F1699">
        <v>0</v>
      </c>
    </row>
    <row r="1700" spans="1:6" x14ac:dyDescent="0.35">
      <c r="A1700">
        <v>1999</v>
      </c>
      <c r="B1700">
        <v>229</v>
      </c>
      <c r="C1700" s="18">
        <v>21.78</v>
      </c>
      <c r="D1700">
        <v>37.659999999999997</v>
      </c>
      <c r="E1700">
        <v>20.69</v>
      </c>
      <c r="F1700">
        <v>0</v>
      </c>
    </row>
    <row r="1701" spans="1:6" x14ac:dyDescent="0.35">
      <c r="A1701">
        <v>1999</v>
      </c>
      <c r="B1701">
        <v>230</v>
      </c>
      <c r="C1701" s="18">
        <v>21.02</v>
      </c>
      <c r="D1701">
        <v>37.19</v>
      </c>
      <c r="E1701">
        <v>22.18</v>
      </c>
      <c r="F1701">
        <v>1.28</v>
      </c>
    </row>
    <row r="1702" spans="1:6" x14ac:dyDescent="0.35">
      <c r="A1702">
        <v>1999</v>
      </c>
      <c r="B1702">
        <v>231</v>
      </c>
      <c r="C1702" s="18">
        <v>21.03</v>
      </c>
      <c r="D1702">
        <v>38.43</v>
      </c>
      <c r="E1702">
        <v>22.7</v>
      </c>
      <c r="F1702">
        <v>1.8</v>
      </c>
    </row>
    <row r="1703" spans="1:6" x14ac:dyDescent="0.35">
      <c r="A1703">
        <v>1999</v>
      </c>
      <c r="B1703">
        <v>232</v>
      </c>
      <c r="C1703" s="18">
        <v>14.98</v>
      </c>
      <c r="D1703">
        <v>35.880000000000003</v>
      </c>
      <c r="E1703">
        <v>20.99</v>
      </c>
      <c r="F1703">
        <v>1.85</v>
      </c>
    </row>
    <row r="1704" spans="1:6" x14ac:dyDescent="0.35">
      <c r="A1704">
        <v>1999</v>
      </c>
      <c r="B1704">
        <v>233</v>
      </c>
      <c r="C1704" s="18">
        <v>21.15</v>
      </c>
      <c r="D1704">
        <v>37.11</v>
      </c>
      <c r="E1704">
        <v>19.73</v>
      </c>
      <c r="F1704">
        <v>0.02</v>
      </c>
    </row>
    <row r="1705" spans="1:6" x14ac:dyDescent="0.35">
      <c r="A1705">
        <v>1999</v>
      </c>
      <c r="B1705">
        <v>234</v>
      </c>
      <c r="C1705" s="18">
        <v>21.94</v>
      </c>
      <c r="D1705">
        <v>37.26</v>
      </c>
      <c r="E1705">
        <v>20.100000000000001</v>
      </c>
      <c r="F1705">
        <v>0</v>
      </c>
    </row>
    <row r="1706" spans="1:6" x14ac:dyDescent="0.35">
      <c r="A1706">
        <v>1999</v>
      </c>
      <c r="B1706">
        <v>235</v>
      </c>
      <c r="C1706" s="18">
        <v>21.27</v>
      </c>
      <c r="D1706">
        <v>38.770000000000003</v>
      </c>
      <c r="E1706">
        <v>18.170000000000002</v>
      </c>
      <c r="F1706">
        <v>0</v>
      </c>
    </row>
    <row r="1707" spans="1:6" x14ac:dyDescent="0.35">
      <c r="A1707">
        <v>1999</v>
      </c>
      <c r="B1707">
        <v>236</v>
      </c>
      <c r="C1707" s="18">
        <v>20.98</v>
      </c>
      <c r="D1707">
        <v>40.26</v>
      </c>
      <c r="E1707">
        <v>20.23</v>
      </c>
      <c r="F1707">
        <v>0.03</v>
      </c>
    </row>
    <row r="1708" spans="1:6" x14ac:dyDescent="0.35">
      <c r="A1708">
        <v>1999</v>
      </c>
      <c r="B1708">
        <v>237</v>
      </c>
      <c r="C1708" s="18">
        <v>20.59</v>
      </c>
      <c r="D1708">
        <v>30.77</v>
      </c>
      <c r="E1708">
        <v>18.190000000000001</v>
      </c>
      <c r="F1708">
        <v>0</v>
      </c>
    </row>
    <row r="1709" spans="1:6" x14ac:dyDescent="0.35">
      <c r="A1709">
        <v>1999</v>
      </c>
      <c r="B1709">
        <v>238</v>
      </c>
      <c r="C1709" s="18">
        <v>20.85</v>
      </c>
      <c r="D1709">
        <v>28.72</v>
      </c>
      <c r="E1709">
        <v>14.53</v>
      </c>
      <c r="F1709">
        <v>0</v>
      </c>
    </row>
    <row r="1710" spans="1:6" x14ac:dyDescent="0.35">
      <c r="A1710">
        <v>1999</v>
      </c>
      <c r="B1710">
        <v>239</v>
      </c>
      <c r="C1710" s="18">
        <v>20.85</v>
      </c>
      <c r="D1710">
        <v>29.08</v>
      </c>
      <c r="E1710">
        <v>12.13</v>
      </c>
      <c r="F1710">
        <v>0</v>
      </c>
    </row>
    <row r="1711" spans="1:6" x14ac:dyDescent="0.35">
      <c r="A1711">
        <v>1999</v>
      </c>
      <c r="B1711">
        <v>240</v>
      </c>
      <c r="C1711" s="18">
        <v>20.309999999999999</v>
      </c>
      <c r="D1711">
        <v>30.71</v>
      </c>
      <c r="E1711">
        <v>14.15</v>
      </c>
      <c r="F1711">
        <v>0</v>
      </c>
    </row>
    <row r="1712" spans="1:6" x14ac:dyDescent="0.35">
      <c r="A1712">
        <v>1999</v>
      </c>
      <c r="B1712">
        <v>241</v>
      </c>
      <c r="C1712" s="18">
        <v>20.6</v>
      </c>
      <c r="D1712">
        <v>35.99</v>
      </c>
      <c r="E1712">
        <v>16.54</v>
      </c>
      <c r="F1712">
        <v>0</v>
      </c>
    </row>
    <row r="1713" spans="1:6" x14ac:dyDescent="0.35">
      <c r="A1713">
        <v>1999</v>
      </c>
      <c r="B1713">
        <v>242</v>
      </c>
      <c r="C1713" s="18">
        <v>20.440000000000001</v>
      </c>
      <c r="D1713">
        <v>35.369999999999997</v>
      </c>
      <c r="E1713">
        <v>19.89</v>
      </c>
      <c r="F1713">
        <v>0</v>
      </c>
    </row>
    <row r="1714" spans="1:6" x14ac:dyDescent="0.35">
      <c r="A1714">
        <v>1999</v>
      </c>
      <c r="B1714">
        <v>243</v>
      </c>
      <c r="C1714" s="18">
        <v>20.440000000000001</v>
      </c>
      <c r="D1714">
        <v>35.369999999999997</v>
      </c>
      <c r="E1714">
        <v>19.89</v>
      </c>
      <c r="F1714">
        <v>0</v>
      </c>
    </row>
    <row r="1715" spans="1:6" x14ac:dyDescent="0.35">
      <c r="A1715">
        <v>1999</v>
      </c>
      <c r="B1715">
        <v>244</v>
      </c>
      <c r="C1715" s="18">
        <v>20.38</v>
      </c>
      <c r="D1715">
        <v>36.630000000000003</v>
      </c>
      <c r="E1715">
        <v>19.829999999999998</v>
      </c>
      <c r="F1715">
        <v>0</v>
      </c>
    </row>
    <row r="1716" spans="1:6" x14ac:dyDescent="0.35">
      <c r="A1716">
        <v>1999</v>
      </c>
      <c r="B1716">
        <v>245</v>
      </c>
      <c r="C1716" s="18">
        <v>20.27</v>
      </c>
      <c r="D1716">
        <v>38.24</v>
      </c>
      <c r="E1716">
        <v>20.329999999999998</v>
      </c>
      <c r="F1716">
        <v>0</v>
      </c>
    </row>
    <row r="1717" spans="1:6" x14ac:dyDescent="0.35">
      <c r="A1717">
        <v>1999</v>
      </c>
      <c r="B1717">
        <v>246</v>
      </c>
      <c r="C1717" s="18">
        <v>20.399999999999999</v>
      </c>
      <c r="D1717">
        <v>39.03</v>
      </c>
      <c r="E1717">
        <v>19.989999999999998</v>
      </c>
      <c r="F1717">
        <v>0</v>
      </c>
    </row>
    <row r="1718" spans="1:6" x14ac:dyDescent="0.35">
      <c r="A1718">
        <v>1999</v>
      </c>
      <c r="B1718">
        <v>247</v>
      </c>
      <c r="C1718" s="18">
        <v>20.260000000000002</v>
      </c>
      <c r="D1718">
        <v>39.909999999999997</v>
      </c>
      <c r="E1718">
        <v>21.6</v>
      </c>
      <c r="F1718">
        <v>0</v>
      </c>
    </row>
    <row r="1719" spans="1:6" x14ac:dyDescent="0.35">
      <c r="A1719">
        <v>1999</v>
      </c>
      <c r="B1719">
        <v>248</v>
      </c>
      <c r="C1719" s="18">
        <v>19.73</v>
      </c>
      <c r="D1719">
        <v>38.630000000000003</v>
      </c>
      <c r="E1719">
        <v>18.100000000000001</v>
      </c>
      <c r="F1719">
        <v>0</v>
      </c>
    </row>
    <row r="1720" spans="1:6" x14ac:dyDescent="0.35">
      <c r="A1720">
        <v>1999</v>
      </c>
      <c r="B1720">
        <v>249</v>
      </c>
      <c r="C1720" s="18">
        <v>19.3</v>
      </c>
      <c r="D1720">
        <v>34.880000000000003</v>
      </c>
      <c r="E1720">
        <v>17.5</v>
      </c>
      <c r="F1720">
        <v>0</v>
      </c>
    </row>
    <row r="1721" spans="1:6" x14ac:dyDescent="0.35">
      <c r="A1721">
        <v>1999</v>
      </c>
      <c r="B1721">
        <v>250</v>
      </c>
      <c r="C1721" s="18">
        <v>19.41</v>
      </c>
      <c r="D1721">
        <v>34.94</v>
      </c>
      <c r="E1721">
        <v>16.75</v>
      </c>
      <c r="F1721">
        <v>0</v>
      </c>
    </row>
    <row r="1722" spans="1:6" x14ac:dyDescent="0.35">
      <c r="A1722">
        <v>1999</v>
      </c>
      <c r="B1722">
        <v>251</v>
      </c>
      <c r="C1722" s="18">
        <v>19.09</v>
      </c>
      <c r="D1722">
        <v>35.270000000000003</v>
      </c>
      <c r="E1722">
        <v>17.61</v>
      </c>
      <c r="F1722">
        <v>0</v>
      </c>
    </row>
    <row r="1723" spans="1:6" x14ac:dyDescent="0.35">
      <c r="A1723">
        <v>1999</v>
      </c>
      <c r="B1723">
        <v>252</v>
      </c>
      <c r="C1723" s="18">
        <v>19.02</v>
      </c>
      <c r="D1723">
        <v>36.89</v>
      </c>
      <c r="E1723">
        <v>17.39</v>
      </c>
      <c r="F1723">
        <v>0</v>
      </c>
    </row>
    <row r="1724" spans="1:6" x14ac:dyDescent="0.35">
      <c r="A1724">
        <v>1999</v>
      </c>
      <c r="B1724">
        <v>253</v>
      </c>
      <c r="C1724" s="18">
        <v>18.7</v>
      </c>
      <c r="D1724">
        <v>36.6</v>
      </c>
      <c r="E1724">
        <v>15.86</v>
      </c>
      <c r="F1724">
        <v>0</v>
      </c>
    </row>
    <row r="1725" spans="1:6" x14ac:dyDescent="0.35">
      <c r="A1725">
        <v>1999</v>
      </c>
      <c r="B1725">
        <v>254</v>
      </c>
      <c r="C1725" s="18">
        <v>17.239999999999998</v>
      </c>
      <c r="D1725">
        <v>34.21</v>
      </c>
      <c r="E1725">
        <v>18.489999999999998</v>
      </c>
      <c r="F1725">
        <v>0.04</v>
      </c>
    </row>
    <row r="1726" spans="1:6" x14ac:dyDescent="0.35">
      <c r="A1726">
        <v>1999</v>
      </c>
      <c r="B1726">
        <v>255</v>
      </c>
      <c r="C1726" s="18">
        <v>18.09</v>
      </c>
      <c r="D1726">
        <v>28.39</v>
      </c>
      <c r="E1726">
        <v>16.52</v>
      </c>
      <c r="F1726">
        <v>0.01</v>
      </c>
    </row>
    <row r="1727" spans="1:6" x14ac:dyDescent="0.35">
      <c r="A1727">
        <v>1999</v>
      </c>
      <c r="B1727">
        <v>256</v>
      </c>
      <c r="C1727" s="18">
        <v>19.059999999999999</v>
      </c>
      <c r="D1727">
        <v>29.76</v>
      </c>
      <c r="E1727">
        <v>15.01</v>
      </c>
      <c r="F1727">
        <v>0</v>
      </c>
    </row>
    <row r="1728" spans="1:6" x14ac:dyDescent="0.35">
      <c r="A1728">
        <v>1999</v>
      </c>
      <c r="B1728">
        <v>257</v>
      </c>
      <c r="C1728" s="18">
        <v>19.05</v>
      </c>
      <c r="D1728">
        <v>32</v>
      </c>
      <c r="E1728">
        <v>14.48</v>
      </c>
      <c r="F1728">
        <v>0</v>
      </c>
    </row>
    <row r="1729" spans="1:6" x14ac:dyDescent="0.35">
      <c r="A1729">
        <v>1999</v>
      </c>
      <c r="B1729">
        <v>258</v>
      </c>
      <c r="C1729" s="18">
        <v>18.940000000000001</v>
      </c>
      <c r="D1729">
        <v>34.06</v>
      </c>
      <c r="E1729">
        <v>15.36</v>
      </c>
      <c r="F1729">
        <v>0</v>
      </c>
    </row>
    <row r="1730" spans="1:6" x14ac:dyDescent="0.35">
      <c r="A1730">
        <v>1999</v>
      </c>
      <c r="B1730">
        <v>259</v>
      </c>
      <c r="C1730" s="18">
        <v>18.5</v>
      </c>
      <c r="D1730">
        <v>34.99</v>
      </c>
      <c r="E1730">
        <v>14.91</v>
      </c>
      <c r="F1730">
        <v>0</v>
      </c>
    </row>
    <row r="1731" spans="1:6" x14ac:dyDescent="0.35">
      <c r="A1731">
        <v>1999</v>
      </c>
      <c r="B1731">
        <v>260</v>
      </c>
      <c r="C1731" s="18">
        <v>18.170000000000002</v>
      </c>
      <c r="D1731">
        <v>35.96</v>
      </c>
      <c r="E1731">
        <v>17.37</v>
      </c>
      <c r="F1731">
        <v>0</v>
      </c>
    </row>
    <row r="1732" spans="1:6" x14ac:dyDescent="0.35">
      <c r="A1732">
        <v>1999</v>
      </c>
      <c r="B1732">
        <v>261</v>
      </c>
      <c r="C1732" s="18">
        <v>18</v>
      </c>
      <c r="D1732">
        <v>35.5</v>
      </c>
      <c r="E1732">
        <v>17.420000000000002</v>
      </c>
      <c r="F1732">
        <v>0</v>
      </c>
    </row>
    <row r="1733" spans="1:6" x14ac:dyDescent="0.35">
      <c r="A1733">
        <v>1999</v>
      </c>
      <c r="B1733">
        <v>262</v>
      </c>
      <c r="C1733" s="18">
        <v>17.71</v>
      </c>
      <c r="D1733">
        <v>34.85</v>
      </c>
      <c r="E1733">
        <v>16.34</v>
      </c>
      <c r="F1733">
        <v>0</v>
      </c>
    </row>
    <row r="1734" spans="1:6" x14ac:dyDescent="0.35">
      <c r="A1734">
        <v>1999</v>
      </c>
      <c r="B1734">
        <v>263</v>
      </c>
      <c r="C1734" s="18">
        <v>17.260000000000002</v>
      </c>
      <c r="D1734">
        <v>32.880000000000003</v>
      </c>
      <c r="E1734">
        <v>15.75</v>
      </c>
      <c r="F1734">
        <v>0.02</v>
      </c>
    </row>
    <row r="1735" spans="1:6" x14ac:dyDescent="0.35">
      <c r="A1735">
        <v>1999</v>
      </c>
      <c r="B1735">
        <v>264</v>
      </c>
      <c r="C1735" s="18">
        <v>16.940000000000001</v>
      </c>
      <c r="D1735">
        <v>28.81</v>
      </c>
      <c r="E1735">
        <v>15.56</v>
      </c>
      <c r="F1735">
        <v>0.02</v>
      </c>
    </row>
    <row r="1736" spans="1:6" x14ac:dyDescent="0.35">
      <c r="A1736">
        <v>1999</v>
      </c>
      <c r="B1736">
        <v>265</v>
      </c>
      <c r="C1736" s="18">
        <v>17.66</v>
      </c>
      <c r="D1736">
        <v>30.16</v>
      </c>
      <c r="E1736">
        <v>13.1</v>
      </c>
      <c r="F1736">
        <v>0</v>
      </c>
    </row>
    <row r="1737" spans="1:6" x14ac:dyDescent="0.35">
      <c r="A1737">
        <v>1999</v>
      </c>
      <c r="B1737">
        <v>266</v>
      </c>
      <c r="C1737" s="18">
        <v>17.489999999999998</v>
      </c>
      <c r="D1737">
        <v>32.25</v>
      </c>
      <c r="E1737">
        <v>15.84</v>
      </c>
      <c r="F1737">
        <v>0</v>
      </c>
    </row>
    <row r="1738" spans="1:6" x14ac:dyDescent="0.35">
      <c r="A1738">
        <v>1999</v>
      </c>
      <c r="B1738">
        <v>267</v>
      </c>
      <c r="C1738" s="18">
        <v>17.22</v>
      </c>
      <c r="D1738">
        <v>32.56</v>
      </c>
      <c r="E1738">
        <v>12.45</v>
      </c>
      <c r="F1738">
        <v>0</v>
      </c>
    </row>
    <row r="1739" spans="1:6" x14ac:dyDescent="0.35">
      <c r="A1739">
        <v>1999</v>
      </c>
      <c r="B1739">
        <v>268</v>
      </c>
      <c r="C1739" s="18">
        <v>16.89</v>
      </c>
      <c r="D1739">
        <v>31.63</v>
      </c>
      <c r="E1739">
        <v>16.72</v>
      </c>
      <c r="F1739">
        <v>0</v>
      </c>
    </row>
    <row r="1740" spans="1:6" x14ac:dyDescent="0.35">
      <c r="A1740">
        <v>1999</v>
      </c>
      <c r="B1740">
        <v>269</v>
      </c>
      <c r="C1740" s="18">
        <v>16.53</v>
      </c>
      <c r="D1740">
        <v>33.9</v>
      </c>
      <c r="E1740">
        <v>18.100000000000001</v>
      </c>
      <c r="F1740">
        <v>0</v>
      </c>
    </row>
    <row r="1741" spans="1:6" x14ac:dyDescent="0.35">
      <c r="A1741">
        <v>1999</v>
      </c>
      <c r="B1741">
        <v>270</v>
      </c>
      <c r="C1741" s="18">
        <v>16.34</v>
      </c>
      <c r="D1741">
        <v>34.03</v>
      </c>
      <c r="E1741">
        <v>18.579999999999998</v>
      </c>
      <c r="F1741">
        <v>0</v>
      </c>
    </row>
    <row r="1742" spans="1:6" x14ac:dyDescent="0.35">
      <c r="A1742">
        <v>1999</v>
      </c>
      <c r="B1742">
        <v>271</v>
      </c>
      <c r="C1742" s="18">
        <v>14.81</v>
      </c>
      <c r="D1742">
        <v>34.200000000000003</v>
      </c>
      <c r="E1742">
        <v>19.23</v>
      </c>
      <c r="F1742">
        <v>0.72</v>
      </c>
    </row>
    <row r="1743" spans="1:6" x14ac:dyDescent="0.35">
      <c r="A1743">
        <v>1999</v>
      </c>
      <c r="B1743">
        <v>272</v>
      </c>
      <c r="C1743" s="18">
        <v>14.58</v>
      </c>
      <c r="D1743">
        <v>29.74</v>
      </c>
      <c r="E1743">
        <v>16.149999999999999</v>
      </c>
      <c r="F1743">
        <v>1.38</v>
      </c>
    </row>
    <row r="1744" spans="1:6" x14ac:dyDescent="0.35">
      <c r="A1744">
        <v>1999</v>
      </c>
      <c r="B1744">
        <v>273</v>
      </c>
      <c r="C1744" s="18">
        <v>15.52</v>
      </c>
      <c r="D1744">
        <v>29.12</v>
      </c>
      <c r="E1744">
        <v>13.5</v>
      </c>
      <c r="F1744">
        <v>0.01</v>
      </c>
    </row>
    <row r="1745" spans="1:6" x14ac:dyDescent="0.35">
      <c r="A1745">
        <v>1999</v>
      </c>
      <c r="B1745">
        <v>274</v>
      </c>
      <c r="C1745" s="18">
        <v>15.34</v>
      </c>
      <c r="D1745">
        <v>30.05</v>
      </c>
      <c r="E1745">
        <v>13.13</v>
      </c>
      <c r="F1745">
        <v>1.64</v>
      </c>
    </row>
    <row r="1746" spans="1:6" x14ac:dyDescent="0.35">
      <c r="A1746">
        <v>1999</v>
      </c>
      <c r="B1746">
        <v>275</v>
      </c>
      <c r="C1746" s="18">
        <v>12.5</v>
      </c>
      <c r="D1746">
        <v>22.68</v>
      </c>
      <c r="E1746">
        <v>15.74</v>
      </c>
      <c r="F1746">
        <v>11.05</v>
      </c>
    </row>
    <row r="1747" spans="1:6" x14ac:dyDescent="0.35">
      <c r="A1747">
        <v>1999</v>
      </c>
      <c r="B1747">
        <v>276</v>
      </c>
      <c r="C1747" s="18">
        <v>14.94</v>
      </c>
      <c r="D1747">
        <v>25.4</v>
      </c>
      <c r="E1747">
        <v>15.33</v>
      </c>
      <c r="F1747">
        <v>7.58</v>
      </c>
    </row>
    <row r="1748" spans="1:6" x14ac:dyDescent="0.35">
      <c r="A1748">
        <v>1999</v>
      </c>
      <c r="B1748">
        <v>277</v>
      </c>
      <c r="C1748" s="18">
        <v>8.2200000000000006</v>
      </c>
      <c r="D1748">
        <v>17.78</v>
      </c>
      <c r="E1748">
        <v>11.03</v>
      </c>
      <c r="F1748">
        <v>11.19</v>
      </c>
    </row>
    <row r="1749" spans="1:6" x14ac:dyDescent="0.35">
      <c r="A1749">
        <v>1999</v>
      </c>
      <c r="B1749">
        <v>278</v>
      </c>
      <c r="C1749" s="18">
        <v>11.18</v>
      </c>
      <c r="D1749">
        <v>19.37</v>
      </c>
      <c r="E1749">
        <v>11.04</v>
      </c>
      <c r="F1749">
        <v>1.79</v>
      </c>
    </row>
    <row r="1750" spans="1:6" x14ac:dyDescent="0.35">
      <c r="A1750">
        <v>1999</v>
      </c>
      <c r="B1750">
        <v>279</v>
      </c>
      <c r="C1750" s="18">
        <v>13.25</v>
      </c>
      <c r="D1750">
        <v>21.05</v>
      </c>
      <c r="E1750">
        <v>10.51</v>
      </c>
      <c r="F1750">
        <v>0.9</v>
      </c>
    </row>
    <row r="1751" spans="1:6" x14ac:dyDescent="0.35">
      <c r="A1751">
        <v>1999</v>
      </c>
      <c r="B1751">
        <v>280</v>
      </c>
      <c r="C1751" s="18">
        <v>12.94</v>
      </c>
      <c r="D1751">
        <v>23.13</v>
      </c>
      <c r="E1751">
        <v>9.67</v>
      </c>
      <c r="F1751">
        <v>0.96</v>
      </c>
    </row>
    <row r="1752" spans="1:6" x14ac:dyDescent="0.35">
      <c r="A1752">
        <v>1999</v>
      </c>
      <c r="B1752">
        <v>281</v>
      </c>
      <c r="C1752" s="18">
        <v>1.03</v>
      </c>
      <c r="D1752">
        <v>17.37</v>
      </c>
      <c r="E1752">
        <v>14.5</v>
      </c>
      <c r="F1752">
        <v>3.96</v>
      </c>
    </row>
    <row r="1753" spans="1:6" x14ac:dyDescent="0.35">
      <c r="A1753">
        <v>1999</v>
      </c>
      <c r="B1753">
        <v>282</v>
      </c>
      <c r="C1753" s="18">
        <v>3.33</v>
      </c>
      <c r="D1753">
        <v>21.03</v>
      </c>
      <c r="E1753">
        <v>13.52</v>
      </c>
      <c r="F1753">
        <v>1.53</v>
      </c>
    </row>
    <row r="1754" spans="1:6" x14ac:dyDescent="0.35">
      <c r="A1754">
        <v>1999</v>
      </c>
      <c r="B1754">
        <v>283</v>
      </c>
      <c r="C1754" s="18">
        <v>4.49</v>
      </c>
      <c r="D1754">
        <v>22.59</v>
      </c>
      <c r="E1754">
        <v>13.88</v>
      </c>
      <c r="F1754">
        <v>4.32</v>
      </c>
    </row>
    <row r="1755" spans="1:6" x14ac:dyDescent="0.35">
      <c r="A1755">
        <v>1999</v>
      </c>
      <c r="B1755">
        <v>284</v>
      </c>
      <c r="C1755" s="18">
        <v>13.76</v>
      </c>
      <c r="D1755">
        <v>27.49</v>
      </c>
      <c r="E1755">
        <v>14.82</v>
      </c>
      <c r="F1755">
        <v>0.72</v>
      </c>
    </row>
    <row r="1756" spans="1:6" x14ac:dyDescent="0.35">
      <c r="A1756">
        <v>1999</v>
      </c>
      <c r="B1756">
        <v>285</v>
      </c>
      <c r="C1756" s="18">
        <v>10.72</v>
      </c>
      <c r="D1756">
        <v>22.11</v>
      </c>
      <c r="E1756">
        <v>12.98</v>
      </c>
      <c r="F1756">
        <v>4.42</v>
      </c>
    </row>
    <row r="1757" spans="1:6" x14ac:dyDescent="0.35">
      <c r="A1757">
        <v>1999</v>
      </c>
      <c r="B1757">
        <v>286</v>
      </c>
      <c r="C1757" s="18">
        <v>13.41</v>
      </c>
      <c r="D1757">
        <v>23.4</v>
      </c>
      <c r="E1757">
        <v>13.33</v>
      </c>
      <c r="F1757">
        <v>0</v>
      </c>
    </row>
    <row r="1758" spans="1:6" x14ac:dyDescent="0.35">
      <c r="A1758">
        <v>1999</v>
      </c>
      <c r="B1758">
        <v>287</v>
      </c>
      <c r="C1758" s="18">
        <v>13.92</v>
      </c>
      <c r="D1758">
        <v>23.08</v>
      </c>
      <c r="E1758">
        <v>11.79</v>
      </c>
      <c r="F1758">
        <v>0</v>
      </c>
    </row>
    <row r="1759" spans="1:6" x14ac:dyDescent="0.35">
      <c r="A1759">
        <v>1999</v>
      </c>
      <c r="B1759">
        <v>288</v>
      </c>
      <c r="C1759" s="18">
        <v>13.91</v>
      </c>
      <c r="D1759">
        <v>22.15</v>
      </c>
      <c r="E1759">
        <v>10.130000000000001</v>
      </c>
      <c r="F1759">
        <v>0</v>
      </c>
    </row>
    <row r="1760" spans="1:6" x14ac:dyDescent="0.35">
      <c r="A1760">
        <v>1999</v>
      </c>
      <c r="B1760">
        <v>289</v>
      </c>
      <c r="C1760" s="18">
        <v>13.83</v>
      </c>
      <c r="D1760">
        <v>22.67</v>
      </c>
      <c r="E1760">
        <v>8.9499999999999993</v>
      </c>
      <c r="F1760">
        <v>0</v>
      </c>
    </row>
    <row r="1761" spans="1:6" x14ac:dyDescent="0.35">
      <c r="A1761">
        <v>1999</v>
      </c>
      <c r="B1761">
        <v>290</v>
      </c>
      <c r="C1761" s="18">
        <v>13.79</v>
      </c>
      <c r="D1761">
        <v>23.3</v>
      </c>
      <c r="E1761">
        <v>8.68</v>
      </c>
      <c r="F1761">
        <v>0</v>
      </c>
    </row>
    <row r="1762" spans="1:6" x14ac:dyDescent="0.35">
      <c r="A1762">
        <v>1999</v>
      </c>
      <c r="B1762">
        <v>291</v>
      </c>
      <c r="C1762" s="18">
        <v>13.59</v>
      </c>
      <c r="D1762">
        <v>24.85</v>
      </c>
      <c r="E1762">
        <v>9.1</v>
      </c>
      <c r="F1762">
        <v>0</v>
      </c>
    </row>
    <row r="1763" spans="1:6" x14ac:dyDescent="0.35">
      <c r="A1763">
        <v>1999</v>
      </c>
      <c r="B1763">
        <v>292</v>
      </c>
      <c r="C1763" s="18">
        <v>13.07</v>
      </c>
      <c r="D1763">
        <v>26.26</v>
      </c>
      <c r="E1763">
        <v>8.32</v>
      </c>
      <c r="F1763">
        <v>0</v>
      </c>
    </row>
    <row r="1764" spans="1:6" x14ac:dyDescent="0.35">
      <c r="A1764">
        <v>1999</v>
      </c>
      <c r="B1764">
        <v>293</v>
      </c>
      <c r="C1764" s="18">
        <v>12.81</v>
      </c>
      <c r="D1764">
        <v>25.26</v>
      </c>
      <c r="E1764">
        <v>11.95</v>
      </c>
      <c r="F1764">
        <v>0</v>
      </c>
    </row>
    <row r="1765" spans="1:6" x14ac:dyDescent="0.35">
      <c r="A1765">
        <v>1999</v>
      </c>
      <c r="B1765">
        <v>294</v>
      </c>
      <c r="C1765" s="18">
        <v>12.47</v>
      </c>
      <c r="D1765">
        <v>24.06</v>
      </c>
      <c r="E1765">
        <v>12.82</v>
      </c>
      <c r="F1765">
        <v>0</v>
      </c>
    </row>
    <row r="1766" spans="1:6" x14ac:dyDescent="0.35">
      <c r="A1766">
        <v>1999</v>
      </c>
      <c r="B1766">
        <v>295</v>
      </c>
      <c r="C1766" s="18">
        <v>8.8000000000000007</v>
      </c>
      <c r="D1766">
        <v>18.260000000000002</v>
      </c>
      <c r="E1766">
        <v>10.11</v>
      </c>
      <c r="F1766">
        <v>1.38</v>
      </c>
    </row>
    <row r="1767" spans="1:6" x14ac:dyDescent="0.35">
      <c r="A1767">
        <v>1999</v>
      </c>
      <c r="B1767">
        <v>296</v>
      </c>
      <c r="C1767" s="18">
        <v>0.88</v>
      </c>
      <c r="D1767">
        <v>10.5</v>
      </c>
      <c r="E1767">
        <v>7.61</v>
      </c>
      <c r="F1767">
        <v>4.9800000000000004</v>
      </c>
    </row>
    <row r="1768" spans="1:6" x14ac:dyDescent="0.35">
      <c r="A1768">
        <v>1999</v>
      </c>
      <c r="B1768">
        <v>297</v>
      </c>
      <c r="C1768" s="18">
        <v>2.19</v>
      </c>
      <c r="D1768">
        <v>11.29</v>
      </c>
      <c r="E1768">
        <v>3.86</v>
      </c>
      <c r="F1768">
        <v>3.19</v>
      </c>
    </row>
    <row r="1769" spans="1:6" x14ac:dyDescent="0.35">
      <c r="A1769">
        <v>1999</v>
      </c>
      <c r="B1769">
        <v>298</v>
      </c>
      <c r="C1769" s="18">
        <v>12.05</v>
      </c>
      <c r="D1769">
        <v>17.079999999999998</v>
      </c>
      <c r="E1769">
        <v>1.47</v>
      </c>
      <c r="F1769">
        <v>0</v>
      </c>
    </row>
    <row r="1770" spans="1:6" x14ac:dyDescent="0.35">
      <c r="A1770">
        <v>1999</v>
      </c>
      <c r="B1770">
        <v>299</v>
      </c>
      <c r="C1770" s="18">
        <v>10.24</v>
      </c>
      <c r="D1770">
        <v>20.37</v>
      </c>
      <c r="E1770">
        <v>5.13</v>
      </c>
      <c r="F1770">
        <v>0</v>
      </c>
    </row>
    <row r="1771" spans="1:6" x14ac:dyDescent="0.35">
      <c r="A1771">
        <v>1999</v>
      </c>
      <c r="B1771">
        <v>300</v>
      </c>
      <c r="C1771" s="18">
        <v>10.65</v>
      </c>
      <c r="D1771">
        <v>19.73</v>
      </c>
      <c r="E1771">
        <v>6.08</v>
      </c>
      <c r="F1771">
        <v>3.15</v>
      </c>
    </row>
    <row r="1772" spans="1:6" x14ac:dyDescent="0.35">
      <c r="A1772">
        <v>1999</v>
      </c>
      <c r="B1772">
        <v>301</v>
      </c>
      <c r="C1772" s="18">
        <v>4.74</v>
      </c>
      <c r="D1772">
        <v>20.239999999999998</v>
      </c>
      <c r="E1772">
        <v>12.76</v>
      </c>
      <c r="F1772">
        <v>9.6199999999999992</v>
      </c>
    </row>
    <row r="1773" spans="1:6" x14ac:dyDescent="0.35">
      <c r="A1773">
        <v>1999</v>
      </c>
      <c r="B1773">
        <v>302</v>
      </c>
      <c r="C1773" s="18">
        <v>6.06</v>
      </c>
      <c r="D1773">
        <v>19.03</v>
      </c>
      <c r="E1773">
        <v>15.07</v>
      </c>
      <c r="F1773">
        <v>20.04</v>
      </c>
    </row>
    <row r="1774" spans="1:6" x14ac:dyDescent="0.35">
      <c r="A1774">
        <v>1999</v>
      </c>
      <c r="B1774">
        <v>303</v>
      </c>
      <c r="C1774" s="18">
        <v>8.01</v>
      </c>
      <c r="D1774">
        <v>17.66</v>
      </c>
      <c r="E1774">
        <v>10.83</v>
      </c>
      <c r="F1774">
        <v>29.3</v>
      </c>
    </row>
    <row r="1775" spans="1:6" x14ac:dyDescent="0.35">
      <c r="A1775">
        <v>1999</v>
      </c>
      <c r="B1775">
        <v>304</v>
      </c>
      <c r="C1775" s="18">
        <v>8.01</v>
      </c>
      <c r="D1775">
        <v>17.66</v>
      </c>
      <c r="E1775">
        <v>10.83</v>
      </c>
      <c r="F1775">
        <v>29.3</v>
      </c>
    </row>
    <row r="1776" spans="1:6" x14ac:dyDescent="0.35">
      <c r="A1776">
        <v>1999</v>
      </c>
      <c r="B1776">
        <v>305</v>
      </c>
      <c r="C1776" s="18">
        <v>9.89</v>
      </c>
      <c r="D1776">
        <v>14.06</v>
      </c>
      <c r="E1776">
        <v>6.65</v>
      </c>
      <c r="F1776">
        <v>0.2</v>
      </c>
    </row>
    <row r="1777" spans="1:6" x14ac:dyDescent="0.35">
      <c r="A1777">
        <v>1999</v>
      </c>
      <c r="B1777">
        <v>306</v>
      </c>
      <c r="C1777" s="18">
        <v>11.64</v>
      </c>
      <c r="D1777">
        <v>16.11</v>
      </c>
      <c r="E1777">
        <v>5.26</v>
      </c>
      <c r="F1777">
        <v>0</v>
      </c>
    </row>
    <row r="1778" spans="1:6" x14ac:dyDescent="0.35">
      <c r="A1778">
        <v>1999</v>
      </c>
      <c r="B1778">
        <v>307</v>
      </c>
      <c r="C1778" s="18">
        <v>11.53</v>
      </c>
      <c r="D1778">
        <v>16.829999999999998</v>
      </c>
      <c r="E1778">
        <v>3.39</v>
      </c>
      <c r="F1778">
        <v>0</v>
      </c>
    </row>
    <row r="1779" spans="1:6" x14ac:dyDescent="0.35">
      <c r="A1779">
        <v>1999</v>
      </c>
      <c r="B1779">
        <v>308</v>
      </c>
      <c r="C1779" s="18">
        <v>10.97</v>
      </c>
      <c r="D1779">
        <v>17.350000000000001</v>
      </c>
      <c r="E1779">
        <v>3.45</v>
      </c>
      <c r="F1779">
        <v>0</v>
      </c>
    </row>
    <row r="1780" spans="1:6" x14ac:dyDescent="0.35">
      <c r="A1780">
        <v>1999</v>
      </c>
      <c r="B1780">
        <v>309</v>
      </c>
      <c r="C1780" s="18">
        <v>5.33</v>
      </c>
      <c r="D1780">
        <v>17.899999999999999</v>
      </c>
      <c r="E1780">
        <v>11.13</v>
      </c>
      <c r="F1780">
        <v>25.07</v>
      </c>
    </row>
    <row r="1781" spans="1:6" x14ac:dyDescent="0.35">
      <c r="A1781">
        <v>1999</v>
      </c>
      <c r="B1781">
        <v>310</v>
      </c>
      <c r="C1781" s="18">
        <v>10.9</v>
      </c>
      <c r="D1781">
        <v>10.84</v>
      </c>
      <c r="E1781">
        <v>1.87</v>
      </c>
      <c r="F1781">
        <v>0.01</v>
      </c>
    </row>
    <row r="1782" spans="1:6" x14ac:dyDescent="0.35">
      <c r="A1782">
        <v>1999</v>
      </c>
      <c r="B1782">
        <v>311</v>
      </c>
      <c r="C1782" s="18">
        <v>11.02</v>
      </c>
      <c r="D1782">
        <v>11.92</v>
      </c>
      <c r="E1782">
        <v>0.04</v>
      </c>
      <c r="F1782">
        <v>0</v>
      </c>
    </row>
    <row r="1783" spans="1:6" x14ac:dyDescent="0.35">
      <c r="A1783">
        <v>1999</v>
      </c>
      <c r="B1783">
        <v>312</v>
      </c>
      <c r="C1783" s="18">
        <v>10.77</v>
      </c>
      <c r="D1783">
        <v>14.71</v>
      </c>
      <c r="E1783">
        <v>1.94</v>
      </c>
      <c r="F1783">
        <v>0</v>
      </c>
    </row>
    <row r="1784" spans="1:6" x14ac:dyDescent="0.35">
      <c r="A1784">
        <v>1999</v>
      </c>
      <c r="B1784">
        <v>313</v>
      </c>
      <c r="C1784" s="18">
        <v>10.4</v>
      </c>
      <c r="D1784">
        <v>16.28</v>
      </c>
      <c r="E1784">
        <v>4.4000000000000004</v>
      </c>
      <c r="F1784">
        <v>0</v>
      </c>
    </row>
    <row r="1785" spans="1:6" x14ac:dyDescent="0.35">
      <c r="A1785">
        <v>1999</v>
      </c>
      <c r="B1785">
        <v>314</v>
      </c>
      <c r="C1785" s="18">
        <v>10.15</v>
      </c>
      <c r="D1785">
        <v>16.34</v>
      </c>
      <c r="E1785">
        <v>3.13</v>
      </c>
      <c r="F1785">
        <v>0</v>
      </c>
    </row>
    <row r="1786" spans="1:6" x14ac:dyDescent="0.35">
      <c r="A1786">
        <v>1999</v>
      </c>
      <c r="B1786">
        <v>315</v>
      </c>
      <c r="C1786" s="18">
        <v>10.09</v>
      </c>
      <c r="D1786">
        <v>16.690000000000001</v>
      </c>
      <c r="E1786">
        <v>5.26</v>
      </c>
      <c r="F1786">
        <v>0</v>
      </c>
    </row>
    <row r="1787" spans="1:6" x14ac:dyDescent="0.35">
      <c r="A1787">
        <v>1999</v>
      </c>
      <c r="B1787">
        <v>316</v>
      </c>
      <c r="C1787" s="18">
        <v>10.47</v>
      </c>
      <c r="D1787">
        <v>11.52</v>
      </c>
      <c r="E1787">
        <v>2.1</v>
      </c>
      <c r="F1787">
        <v>0</v>
      </c>
    </row>
    <row r="1788" spans="1:6" x14ac:dyDescent="0.35">
      <c r="A1788">
        <v>1999</v>
      </c>
      <c r="B1788">
        <v>317</v>
      </c>
      <c r="C1788" s="18">
        <v>9.9600000000000009</v>
      </c>
      <c r="D1788">
        <v>14.23</v>
      </c>
      <c r="E1788">
        <v>0.84</v>
      </c>
      <c r="F1788">
        <v>0</v>
      </c>
    </row>
    <row r="1789" spans="1:6" x14ac:dyDescent="0.35">
      <c r="A1789">
        <v>1999</v>
      </c>
      <c r="B1789">
        <v>318</v>
      </c>
      <c r="C1789" s="18">
        <v>9.7100000000000009</v>
      </c>
      <c r="D1789">
        <v>16.86</v>
      </c>
      <c r="E1789">
        <v>4.29</v>
      </c>
      <c r="F1789">
        <v>0</v>
      </c>
    </row>
    <row r="1790" spans="1:6" x14ac:dyDescent="0.35">
      <c r="A1790">
        <v>1999</v>
      </c>
      <c r="B1790">
        <v>319</v>
      </c>
      <c r="C1790" s="18">
        <v>9.64</v>
      </c>
      <c r="D1790">
        <v>16.91</v>
      </c>
      <c r="E1790">
        <v>4.68</v>
      </c>
      <c r="F1790">
        <v>0</v>
      </c>
    </row>
    <row r="1791" spans="1:6" x14ac:dyDescent="0.35">
      <c r="A1791">
        <v>1999</v>
      </c>
      <c r="B1791">
        <v>320</v>
      </c>
      <c r="C1791" s="18">
        <v>9.5</v>
      </c>
      <c r="D1791">
        <v>17.46</v>
      </c>
      <c r="E1791">
        <v>4.42</v>
      </c>
      <c r="F1791">
        <v>0</v>
      </c>
    </row>
    <row r="1792" spans="1:6" x14ac:dyDescent="0.35">
      <c r="A1792">
        <v>1999</v>
      </c>
      <c r="B1792">
        <v>321</v>
      </c>
      <c r="C1792" s="18">
        <v>9.33</v>
      </c>
      <c r="D1792">
        <v>16.670000000000002</v>
      </c>
      <c r="E1792">
        <v>4.3899999999999997</v>
      </c>
      <c r="F1792">
        <v>0</v>
      </c>
    </row>
    <row r="1793" spans="1:6" x14ac:dyDescent="0.35">
      <c r="A1793">
        <v>1999</v>
      </c>
      <c r="B1793">
        <v>322</v>
      </c>
      <c r="C1793" s="18">
        <v>9.24</v>
      </c>
      <c r="D1793">
        <v>15.65</v>
      </c>
      <c r="E1793">
        <v>4.1399999999999997</v>
      </c>
      <c r="F1793">
        <v>0.01</v>
      </c>
    </row>
    <row r="1794" spans="1:6" x14ac:dyDescent="0.35">
      <c r="A1794">
        <v>1999</v>
      </c>
      <c r="B1794">
        <v>323</v>
      </c>
      <c r="C1794" s="18">
        <v>8.24</v>
      </c>
      <c r="D1794">
        <v>15.88</v>
      </c>
      <c r="E1794">
        <v>4.1900000000000004</v>
      </c>
      <c r="F1794">
        <v>2.16</v>
      </c>
    </row>
    <row r="1795" spans="1:6" x14ac:dyDescent="0.35">
      <c r="A1795">
        <v>1999</v>
      </c>
      <c r="B1795">
        <v>324</v>
      </c>
      <c r="C1795" s="18">
        <v>7.97</v>
      </c>
      <c r="D1795">
        <v>17.32</v>
      </c>
      <c r="E1795">
        <v>10.08</v>
      </c>
      <c r="F1795">
        <v>11.79</v>
      </c>
    </row>
    <row r="1796" spans="1:6" x14ac:dyDescent="0.35">
      <c r="A1796">
        <v>1999</v>
      </c>
      <c r="B1796">
        <v>325</v>
      </c>
      <c r="C1796" s="18">
        <v>9.11</v>
      </c>
      <c r="D1796">
        <v>14.64</v>
      </c>
      <c r="E1796">
        <v>6.37</v>
      </c>
      <c r="F1796">
        <v>0.01</v>
      </c>
    </row>
    <row r="1797" spans="1:6" x14ac:dyDescent="0.35">
      <c r="A1797">
        <v>1999</v>
      </c>
      <c r="B1797">
        <v>326</v>
      </c>
      <c r="C1797" s="18">
        <v>8.35</v>
      </c>
      <c r="D1797">
        <v>14.08</v>
      </c>
      <c r="E1797">
        <v>4.57</v>
      </c>
      <c r="F1797">
        <v>0</v>
      </c>
    </row>
    <row r="1798" spans="1:6" x14ac:dyDescent="0.35">
      <c r="A1798">
        <v>1999</v>
      </c>
      <c r="B1798">
        <v>327</v>
      </c>
      <c r="C1798" s="18">
        <v>8.9499999999999993</v>
      </c>
      <c r="D1798">
        <v>14.28</v>
      </c>
      <c r="E1798">
        <v>3.11</v>
      </c>
      <c r="F1798">
        <v>0</v>
      </c>
    </row>
    <row r="1799" spans="1:6" x14ac:dyDescent="0.35">
      <c r="A1799">
        <v>1999</v>
      </c>
      <c r="B1799">
        <v>328</v>
      </c>
      <c r="C1799" s="18">
        <v>7.73</v>
      </c>
      <c r="D1799">
        <v>14.94</v>
      </c>
      <c r="E1799">
        <v>2.73</v>
      </c>
      <c r="F1799">
        <v>0</v>
      </c>
    </row>
    <row r="1800" spans="1:6" x14ac:dyDescent="0.35">
      <c r="A1800">
        <v>1999</v>
      </c>
      <c r="B1800">
        <v>329</v>
      </c>
      <c r="C1800" s="18">
        <v>8.75</v>
      </c>
      <c r="D1800">
        <v>13.79</v>
      </c>
      <c r="E1800">
        <v>2.1</v>
      </c>
      <c r="F1800">
        <v>0</v>
      </c>
    </row>
    <row r="1801" spans="1:6" x14ac:dyDescent="0.35">
      <c r="A1801">
        <v>1999</v>
      </c>
      <c r="B1801">
        <v>330</v>
      </c>
      <c r="C1801" s="18">
        <v>3.83</v>
      </c>
      <c r="D1801">
        <v>9.39</v>
      </c>
      <c r="E1801">
        <v>-0.38</v>
      </c>
      <c r="F1801">
        <v>0</v>
      </c>
    </row>
    <row r="1802" spans="1:6" x14ac:dyDescent="0.35">
      <c r="A1802">
        <v>1999</v>
      </c>
      <c r="B1802">
        <v>331</v>
      </c>
      <c r="C1802" s="18">
        <v>8.65</v>
      </c>
      <c r="D1802">
        <v>12.21</v>
      </c>
      <c r="E1802">
        <v>1</v>
      </c>
      <c r="F1802">
        <v>0</v>
      </c>
    </row>
    <row r="1803" spans="1:6" x14ac:dyDescent="0.35">
      <c r="A1803">
        <v>1999</v>
      </c>
      <c r="B1803">
        <v>332</v>
      </c>
      <c r="C1803" s="18">
        <v>7.74</v>
      </c>
      <c r="D1803">
        <v>14</v>
      </c>
      <c r="E1803">
        <v>0.88</v>
      </c>
      <c r="F1803">
        <v>5.77</v>
      </c>
    </row>
    <row r="1804" spans="1:6" x14ac:dyDescent="0.35">
      <c r="A1804">
        <v>1999</v>
      </c>
      <c r="B1804">
        <v>333</v>
      </c>
      <c r="C1804" s="18">
        <v>6.77</v>
      </c>
      <c r="D1804">
        <v>16.100000000000001</v>
      </c>
      <c r="E1804">
        <v>9.6199999999999992</v>
      </c>
      <c r="F1804">
        <v>12.25</v>
      </c>
    </row>
    <row r="1805" spans="1:6" x14ac:dyDescent="0.35">
      <c r="A1805">
        <v>1999</v>
      </c>
      <c r="B1805">
        <v>334</v>
      </c>
      <c r="C1805" s="18">
        <v>1.52</v>
      </c>
      <c r="D1805">
        <v>15.05</v>
      </c>
      <c r="E1805">
        <v>10.71</v>
      </c>
      <c r="F1805">
        <v>11.11</v>
      </c>
    </row>
    <row r="1806" spans="1:6" x14ac:dyDescent="0.35">
      <c r="A1806">
        <v>1999</v>
      </c>
      <c r="B1806">
        <v>335</v>
      </c>
      <c r="C1806" s="18">
        <v>2.44</v>
      </c>
      <c r="D1806">
        <v>14.71</v>
      </c>
      <c r="E1806">
        <v>6.68</v>
      </c>
      <c r="F1806">
        <v>5.42</v>
      </c>
    </row>
    <row r="1807" spans="1:6" x14ac:dyDescent="0.35">
      <c r="A1807">
        <v>1999</v>
      </c>
      <c r="B1807">
        <v>336</v>
      </c>
      <c r="C1807" s="18">
        <v>3.23</v>
      </c>
      <c r="D1807">
        <v>8.26</v>
      </c>
      <c r="E1807">
        <v>-0.31</v>
      </c>
      <c r="F1807">
        <v>0.03</v>
      </c>
    </row>
    <row r="1808" spans="1:6" x14ac:dyDescent="0.35">
      <c r="A1808">
        <v>1999</v>
      </c>
      <c r="B1808">
        <v>337</v>
      </c>
      <c r="C1808" s="18">
        <v>8.32</v>
      </c>
      <c r="D1808">
        <v>10.09</v>
      </c>
      <c r="E1808">
        <v>-2.48</v>
      </c>
      <c r="F1808">
        <v>0.01</v>
      </c>
    </row>
    <row r="1809" spans="1:6" x14ac:dyDescent="0.35">
      <c r="A1809">
        <v>1999</v>
      </c>
      <c r="B1809">
        <v>338</v>
      </c>
      <c r="C1809" s="18">
        <v>5.88</v>
      </c>
      <c r="D1809">
        <v>10.63</v>
      </c>
      <c r="E1809">
        <v>-1.45</v>
      </c>
      <c r="F1809">
        <v>0.43</v>
      </c>
    </row>
    <row r="1810" spans="1:6" x14ac:dyDescent="0.35">
      <c r="A1810">
        <v>1999</v>
      </c>
      <c r="B1810">
        <v>339</v>
      </c>
      <c r="C1810" s="18">
        <v>8.2200000000000006</v>
      </c>
      <c r="D1810">
        <v>9.77</v>
      </c>
      <c r="E1810">
        <v>-2.98</v>
      </c>
      <c r="F1810">
        <v>0</v>
      </c>
    </row>
    <row r="1811" spans="1:6" x14ac:dyDescent="0.35">
      <c r="A1811">
        <v>1999</v>
      </c>
      <c r="B1811">
        <v>340</v>
      </c>
      <c r="C1811" s="18">
        <v>8.2200000000000006</v>
      </c>
      <c r="D1811">
        <v>10.69</v>
      </c>
      <c r="E1811">
        <v>-2.3199999999999998</v>
      </c>
      <c r="F1811">
        <v>0</v>
      </c>
    </row>
    <row r="1812" spans="1:6" x14ac:dyDescent="0.35">
      <c r="A1812">
        <v>1999</v>
      </c>
      <c r="B1812">
        <v>341</v>
      </c>
      <c r="C1812" s="18">
        <v>8.01</v>
      </c>
      <c r="D1812">
        <v>11.57</v>
      </c>
      <c r="E1812">
        <v>-1.66</v>
      </c>
      <c r="F1812">
        <v>0</v>
      </c>
    </row>
    <row r="1813" spans="1:6" x14ac:dyDescent="0.35">
      <c r="A1813">
        <v>1999</v>
      </c>
      <c r="B1813">
        <v>342</v>
      </c>
      <c r="C1813" s="18">
        <v>7.81</v>
      </c>
      <c r="D1813">
        <v>12.93</v>
      </c>
      <c r="E1813">
        <v>-0.03</v>
      </c>
      <c r="F1813">
        <v>0</v>
      </c>
    </row>
    <row r="1814" spans="1:6" x14ac:dyDescent="0.35">
      <c r="A1814">
        <v>1999</v>
      </c>
      <c r="B1814">
        <v>343</v>
      </c>
      <c r="C1814" s="18">
        <v>8.1</v>
      </c>
      <c r="D1814">
        <v>11.46</v>
      </c>
      <c r="E1814">
        <v>-1.17</v>
      </c>
      <c r="F1814">
        <v>0</v>
      </c>
    </row>
    <row r="1815" spans="1:6" x14ac:dyDescent="0.35">
      <c r="A1815">
        <v>1999</v>
      </c>
      <c r="B1815">
        <v>344</v>
      </c>
      <c r="C1815" s="18">
        <v>8.07</v>
      </c>
      <c r="D1815">
        <v>13.66</v>
      </c>
      <c r="E1815">
        <v>-0.28000000000000003</v>
      </c>
      <c r="F1815">
        <v>0</v>
      </c>
    </row>
    <row r="1816" spans="1:6" x14ac:dyDescent="0.35">
      <c r="A1816">
        <v>1999</v>
      </c>
      <c r="B1816">
        <v>345</v>
      </c>
      <c r="C1816" s="18">
        <v>7.49</v>
      </c>
      <c r="D1816">
        <v>15.29</v>
      </c>
      <c r="E1816">
        <v>3.92</v>
      </c>
      <c r="F1816">
        <v>7.0000000000000007E-2</v>
      </c>
    </row>
    <row r="1817" spans="1:6" x14ac:dyDescent="0.35">
      <c r="A1817">
        <v>1999</v>
      </c>
      <c r="B1817">
        <v>346</v>
      </c>
      <c r="C1817" s="18">
        <v>6.31</v>
      </c>
      <c r="D1817">
        <v>13.78</v>
      </c>
      <c r="E1817">
        <v>3.78</v>
      </c>
      <c r="F1817">
        <v>0.01</v>
      </c>
    </row>
    <row r="1818" spans="1:6" x14ac:dyDescent="0.35">
      <c r="A1818">
        <v>1999</v>
      </c>
      <c r="B1818">
        <v>347</v>
      </c>
      <c r="C1818" s="18">
        <v>7.89</v>
      </c>
      <c r="D1818">
        <v>12.8</v>
      </c>
      <c r="E1818">
        <v>2.0699999999999998</v>
      </c>
      <c r="F1818">
        <v>0</v>
      </c>
    </row>
    <row r="1819" spans="1:6" x14ac:dyDescent="0.35">
      <c r="A1819">
        <v>1999</v>
      </c>
      <c r="B1819">
        <v>348</v>
      </c>
      <c r="C1819" s="18">
        <v>8.0500000000000007</v>
      </c>
      <c r="D1819">
        <v>12.19</v>
      </c>
      <c r="E1819">
        <v>-0.04</v>
      </c>
      <c r="F1819">
        <v>0</v>
      </c>
    </row>
    <row r="1820" spans="1:6" x14ac:dyDescent="0.35">
      <c r="A1820">
        <v>1999</v>
      </c>
      <c r="B1820">
        <v>349</v>
      </c>
      <c r="C1820" s="18">
        <v>7.96</v>
      </c>
      <c r="D1820">
        <v>14.74</v>
      </c>
      <c r="E1820">
        <v>-1.6</v>
      </c>
      <c r="F1820">
        <v>0</v>
      </c>
    </row>
    <row r="1821" spans="1:6" x14ac:dyDescent="0.35">
      <c r="A1821">
        <v>1999</v>
      </c>
      <c r="B1821">
        <v>350</v>
      </c>
      <c r="C1821" s="18">
        <v>7.27</v>
      </c>
      <c r="D1821">
        <v>13.57</v>
      </c>
      <c r="E1821">
        <v>-1.02</v>
      </c>
      <c r="F1821">
        <v>0</v>
      </c>
    </row>
    <row r="1822" spans="1:6" x14ac:dyDescent="0.35">
      <c r="A1822">
        <v>1999</v>
      </c>
      <c r="B1822">
        <v>351</v>
      </c>
      <c r="C1822" s="18">
        <v>7.4</v>
      </c>
      <c r="D1822">
        <v>14.32</v>
      </c>
      <c r="E1822">
        <v>3.79</v>
      </c>
      <c r="F1822">
        <v>0</v>
      </c>
    </row>
    <row r="1823" spans="1:6" x14ac:dyDescent="0.35">
      <c r="A1823">
        <v>1999</v>
      </c>
      <c r="B1823">
        <v>352</v>
      </c>
      <c r="C1823" s="18">
        <v>6.95</v>
      </c>
      <c r="D1823">
        <v>14.64</v>
      </c>
      <c r="E1823">
        <v>2.2400000000000002</v>
      </c>
      <c r="F1823">
        <v>0</v>
      </c>
    </row>
    <row r="1824" spans="1:6" x14ac:dyDescent="0.35">
      <c r="A1824">
        <v>1999</v>
      </c>
      <c r="B1824">
        <v>353</v>
      </c>
      <c r="C1824" s="18">
        <v>7.41</v>
      </c>
      <c r="D1824">
        <v>14.11</v>
      </c>
      <c r="E1824">
        <v>1.51</v>
      </c>
      <c r="F1824">
        <v>0</v>
      </c>
    </row>
    <row r="1825" spans="1:6" x14ac:dyDescent="0.35">
      <c r="A1825">
        <v>1999</v>
      </c>
      <c r="B1825">
        <v>354</v>
      </c>
      <c r="C1825" s="18">
        <v>7.52</v>
      </c>
      <c r="D1825">
        <v>16.04</v>
      </c>
      <c r="E1825">
        <v>2.84</v>
      </c>
      <c r="F1825">
        <v>0</v>
      </c>
    </row>
    <row r="1826" spans="1:6" x14ac:dyDescent="0.35">
      <c r="A1826">
        <v>1999</v>
      </c>
      <c r="B1826">
        <v>355</v>
      </c>
      <c r="C1826" s="18">
        <v>3.99</v>
      </c>
      <c r="D1826">
        <v>14.88</v>
      </c>
      <c r="E1826">
        <v>7.71</v>
      </c>
      <c r="F1826">
        <v>24.84</v>
      </c>
    </row>
    <row r="1827" spans="1:6" x14ac:dyDescent="0.35">
      <c r="A1827">
        <v>1999</v>
      </c>
      <c r="B1827">
        <v>356</v>
      </c>
      <c r="C1827" s="18">
        <v>5.71</v>
      </c>
      <c r="D1827">
        <v>14.21</v>
      </c>
      <c r="E1827">
        <v>7.53</v>
      </c>
      <c r="F1827">
        <v>5.36</v>
      </c>
    </row>
    <row r="1828" spans="1:6" x14ac:dyDescent="0.35">
      <c r="A1828">
        <v>1999</v>
      </c>
      <c r="B1828">
        <v>357</v>
      </c>
      <c r="C1828" s="18">
        <v>3.06</v>
      </c>
      <c r="D1828">
        <v>11.27</v>
      </c>
      <c r="E1828">
        <v>2.52</v>
      </c>
      <c r="F1828">
        <v>8.1300000000000008</v>
      </c>
    </row>
    <row r="1829" spans="1:6" x14ac:dyDescent="0.35">
      <c r="A1829">
        <v>1999</v>
      </c>
      <c r="B1829">
        <v>358</v>
      </c>
      <c r="C1829" s="18">
        <v>6.58</v>
      </c>
      <c r="D1829">
        <v>3.39</v>
      </c>
      <c r="E1829">
        <v>-2.19</v>
      </c>
      <c r="F1829">
        <v>0.01</v>
      </c>
    </row>
    <row r="1830" spans="1:6" x14ac:dyDescent="0.35">
      <c r="A1830">
        <v>1999</v>
      </c>
      <c r="B1830">
        <v>359</v>
      </c>
      <c r="C1830" s="18">
        <v>6.45</v>
      </c>
      <c r="D1830">
        <v>2.85</v>
      </c>
      <c r="E1830">
        <v>-2.2400000000000002</v>
      </c>
      <c r="F1830">
        <v>0</v>
      </c>
    </row>
    <row r="1831" spans="1:6" x14ac:dyDescent="0.35">
      <c r="A1831">
        <v>1999</v>
      </c>
      <c r="B1831">
        <v>360</v>
      </c>
      <c r="C1831" s="18">
        <v>7.84</v>
      </c>
      <c r="D1831">
        <v>5.64</v>
      </c>
      <c r="E1831">
        <v>-3.28</v>
      </c>
      <c r="F1831">
        <v>0</v>
      </c>
    </row>
    <row r="1832" spans="1:6" x14ac:dyDescent="0.35">
      <c r="A1832">
        <v>1999</v>
      </c>
      <c r="B1832">
        <v>361</v>
      </c>
      <c r="C1832" s="18">
        <v>8.02</v>
      </c>
      <c r="D1832">
        <v>8.23</v>
      </c>
      <c r="E1832">
        <v>-3.79</v>
      </c>
      <c r="F1832">
        <v>0</v>
      </c>
    </row>
    <row r="1833" spans="1:6" x14ac:dyDescent="0.35">
      <c r="A1833">
        <v>1999</v>
      </c>
      <c r="B1833">
        <v>362</v>
      </c>
      <c r="C1833" s="18">
        <v>7.65</v>
      </c>
      <c r="D1833">
        <v>11.57</v>
      </c>
      <c r="E1833">
        <v>-1.22</v>
      </c>
      <c r="F1833">
        <v>0.03</v>
      </c>
    </row>
    <row r="1834" spans="1:6" x14ac:dyDescent="0.35">
      <c r="A1834">
        <v>1999</v>
      </c>
      <c r="B1834">
        <v>363</v>
      </c>
      <c r="C1834" s="18">
        <v>4.93</v>
      </c>
      <c r="D1834">
        <v>12.06</v>
      </c>
      <c r="E1834">
        <v>3.36</v>
      </c>
      <c r="F1834">
        <v>0.03</v>
      </c>
    </row>
    <row r="1835" spans="1:6" x14ac:dyDescent="0.35">
      <c r="A1835">
        <v>1999</v>
      </c>
      <c r="B1835">
        <v>364</v>
      </c>
      <c r="C1835" s="18">
        <v>7.54</v>
      </c>
      <c r="D1835">
        <v>14.09</v>
      </c>
      <c r="E1835">
        <v>2.1</v>
      </c>
      <c r="F1835">
        <v>0</v>
      </c>
    </row>
    <row r="1836" spans="1:6" x14ac:dyDescent="0.35">
      <c r="A1836">
        <v>1999</v>
      </c>
      <c r="B1836">
        <v>365</v>
      </c>
      <c r="C1836" s="18">
        <v>7.54</v>
      </c>
      <c r="D1836">
        <v>14.09</v>
      </c>
      <c r="E1836">
        <v>2.1</v>
      </c>
      <c r="F1836">
        <v>0</v>
      </c>
    </row>
    <row r="1837" spans="1:6" x14ac:dyDescent="0.35">
      <c r="A1837">
        <v>2000</v>
      </c>
      <c r="B1837">
        <v>1</v>
      </c>
      <c r="C1837" s="18">
        <v>7.56</v>
      </c>
      <c r="D1837">
        <v>14.59</v>
      </c>
      <c r="E1837">
        <v>2.1</v>
      </c>
      <c r="F1837">
        <v>0</v>
      </c>
    </row>
    <row r="1838" spans="1:6" x14ac:dyDescent="0.35">
      <c r="A1838">
        <v>2000</v>
      </c>
      <c r="B1838">
        <v>2</v>
      </c>
      <c r="C1838" s="18">
        <v>7.67</v>
      </c>
      <c r="D1838">
        <v>16.55</v>
      </c>
      <c r="E1838">
        <v>2.83</v>
      </c>
      <c r="F1838">
        <v>0</v>
      </c>
    </row>
    <row r="1839" spans="1:6" x14ac:dyDescent="0.35">
      <c r="A1839">
        <v>2000</v>
      </c>
      <c r="B1839">
        <v>3</v>
      </c>
      <c r="C1839" s="18">
        <v>7.82</v>
      </c>
      <c r="D1839">
        <v>19.059999999999999</v>
      </c>
      <c r="E1839">
        <v>2.96</v>
      </c>
      <c r="F1839">
        <v>0</v>
      </c>
    </row>
    <row r="1840" spans="1:6" x14ac:dyDescent="0.35">
      <c r="A1840">
        <v>2000</v>
      </c>
      <c r="B1840">
        <v>4</v>
      </c>
      <c r="C1840" s="18">
        <v>7.95</v>
      </c>
      <c r="D1840">
        <v>17.04</v>
      </c>
      <c r="E1840">
        <v>3.48</v>
      </c>
      <c r="F1840">
        <v>0</v>
      </c>
    </row>
    <row r="1841" spans="1:6" x14ac:dyDescent="0.35">
      <c r="A1841">
        <v>2000</v>
      </c>
      <c r="B1841">
        <v>5</v>
      </c>
      <c r="C1841" s="18">
        <v>8.0500000000000007</v>
      </c>
      <c r="D1841">
        <v>16.18</v>
      </c>
      <c r="E1841">
        <v>2.34</v>
      </c>
      <c r="F1841">
        <v>0</v>
      </c>
    </row>
    <row r="1842" spans="1:6" x14ac:dyDescent="0.35">
      <c r="A1842">
        <v>2000</v>
      </c>
      <c r="B1842">
        <v>6</v>
      </c>
      <c r="C1842" s="18">
        <v>7.94</v>
      </c>
      <c r="D1842">
        <v>14.34</v>
      </c>
      <c r="E1842">
        <v>2.89</v>
      </c>
      <c r="F1842">
        <v>0</v>
      </c>
    </row>
    <row r="1843" spans="1:6" x14ac:dyDescent="0.35">
      <c r="A1843">
        <v>2000</v>
      </c>
      <c r="B1843">
        <v>7</v>
      </c>
      <c r="C1843" s="18">
        <v>7.93</v>
      </c>
      <c r="D1843">
        <v>12.31</v>
      </c>
      <c r="E1843">
        <v>0.53</v>
      </c>
      <c r="F1843">
        <v>0</v>
      </c>
    </row>
    <row r="1844" spans="1:6" x14ac:dyDescent="0.35">
      <c r="A1844">
        <v>2000</v>
      </c>
      <c r="B1844">
        <v>8</v>
      </c>
      <c r="C1844" s="18">
        <v>7.9</v>
      </c>
      <c r="D1844">
        <v>10.55</v>
      </c>
      <c r="E1844">
        <v>-1.1599999999999999</v>
      </c>
      <c r="F1844">
        <v>0</v>
      </c>
    </row>
    <row r="1845" spans="1:6" x14ac:dyDescent="0.35">
      <c r="A1845">
        <v>2000</v>
      </c>
      <c r="B1845">
        <v>9</v>
      </c>
      <c r="C1845" s="18">
        <v>8.09</v>
      </c>
      <c r="D1845">
        <v>11.83</v>
      </c>
      <c r="E1845">
        <v>2.41</v>
      </c>
      <c r="F1845">
        <v>0</v>
      </c>
    </row>
    <row r="1846" spans="1:6" x14ac:dyDescent="0.35">
      <c r="A1846">
        <v>2000</v>
      </c>
      <c r="B1846">
        <v>10</v>
      </c>
      <c r="C1846" s="18">
        <v>8.3800000000000008</v>
      </c>
      <c r="D1846">
        <v>10.44</v>
      </c>
      <c r="E1846">
        <v>-7.0000000000000007E-2</v>
      </c>
      <c r="F1846">
        <v>0</v>
      </c>
    </row>
    <row r="1847" spans="1:6" x14ac:dyDescent="0.35">
      <c r="A1847">
        <v>2000</v>
      </c>
      <c r="B1847">
        <v>11</v>
      </c>
      <c r="C1847" s="18">
        <v>8.26</v>
      </c>
      <c r="D1847">
        <v>10.28</v>
      </c>
      <c r="E1847">
        <v>-0.56999999999999995</v>
      </c>
      <c r="F1847">
        <v>0</v>
      </c>
    </row>
    <row r="1848" spans="1:6" x14ac:dyDescent="0.35">
      <c r="A1848">
        <v>2000</v>
      </c>
      <c r="B1848">
        <v>12</v>
      </c>
      <c r="C1848" s="18">
        <v>7.29</v>
      </c>
      <c r="D1848">
        <v>11.92</v>
      </c>
      <c r="E1848">
        <v>0.9</v>
      </c>
      <c r="F1848">
        <v>0.76</v>
      </c>
    </row>
    <row r="1849" spans="1:6" x14ac:dyDescent="0.35">
      <c r="A1849">
        <v>2000</v>
      </c>
      <c r="B1849">
        <v>13</v>
      </c>
      <c r="C1849" s="18">
        <v>8.18</v>
      </c>
      <c r="D1849">
        <v>10.92</v>
      </c>
      <c r="E1849">
        <v>-1.8</v>
      </c>
      <c r="F1849">
        <v>0</v>
      </c>
    </row>
    <row r="1850" spans="1:6" x14ac:dyDescent="0.35">
      <c r="A1850">
        <v>2000</v>
      </c>
      <c r="B1850">
        <v>14</v>
      </c>
      <c r="C1850" s="18">
        <v>7.39</v>
      </c>
      <c r="D1850">
        <v>14.47</v>
      </c>
      <c r="E1850">
        <v>5.19</v>
      </c>
      <c r="F1850">
        <v>0.7</v>
      </c>
    </row>
    <row r="1851" spans="1:6" x14ac:dyDescent="0.35">
      <c r="A1851">
        <v>2000</v>
      </c>
      <c r="B1851">
        <v>15</v>
      </c>
      <c r="C1851" s="18">
        <v>8.0399999999999991</v>
      </c>
      <c r="D1851">
        <v>15.26</v>
      </c>
      <c r="E1851">
        <v>4.55</v>
      </c>
      <c r="F1851">
        <v>0</v>
      </c>
    </row>
    <row r="1852" spans="1:6" x14ac:dyDescent="0.35">
      <c r="A1852">
        <v>2000</v>
      </c>
      <c r="B1852">
        <v>16</v>
      </c>
      <c r="C1852" s="18">
        <v>8.5299999999999994</v>
      </c>
      <c r="D1852">
        <v>14.38</v>
      </c>
      <c r="E1852">
        <v>1.88</v>
      </c>
      <c r="F1852">
        <v>0</v>
      </c>
    </row>
    <row r="1853" spans="1:6" x14ac:dyDescent="0.35">
      <c r="A1853">
        <v>2000</v>
      </c>
      <c r="B1853">
        <v>17</v>
      </c>
      <c r="C1853" s="18">
        <v>8.56</v>
      </c>
      <c r="D1853">
        <v>14.09</v>
      </c>
      <c r="E1853">
        <v>0.86</v>
      </c>
      <c r="F1853">
        <v>0</v>
      </c>
    </row>
    <row r="1854" spans="1:6" x14ac:dyDescent="0.35">
      <c r="A1854">
        <v>2000</v>
      </c>
      <c r="B1854">
        <v>18</v>
      </c>
      <c r="C1854" s="18">
        <v>8.17</v>
      </c>
      <c r="D1854">
        <v>15.13</v>
      </c>
      <c r="E1854">
        <v>5.55</v>
      </c>
      <c r="F1854">
        <v>0</v>
      </c>
    </row>
    <row r="1855" spans="1:6" x14ac:dyDescent="0.35">
      <c r="A1855">
        <v>2000</v>
      </c>
      <c r="B1855">
        <v>19</v>
      </c>
      <c r="C1855" s="18">
        <v>8.19</v>
      </c>
      <c r="D1855">
        <v>15.62</v>
      </c>
      <c r="E1855">
        <v>7.59</v>
      </c>
      <c r="F1855">
        <v>0.04</v>
      </c>
    </row>
    <row r="1856" spans="1:6" x14ac:dyDescent="0.35">
      <c r="A1856">
        <v>2000</v>
      </c>
      <c r="B1856">
        <v>20</v>
      </c>
      <c r="C1856" s="18">
        <v>6.63</v>
      </c>
      <c r="D1856">
        <v>15.38</v>
      </c>
      <c r="E1856">
        <v>10.18</v>
      </c>
      <c r="F1856">
        <v>8.17</v>
      </c>
    </row>
    <row r="1857" spans="1:6" x14ac:dyDescent="0.35">
      <c r="A1857">
        <v>2000</v>
      </c>
      <c r="B1857">
        <v>21</v>
      </c>
      <c r="C1857" s="18">
        <v>5.17</v>
      </c>
      <c r="D1857">
        <v>12.04</v>
      </c>
      <c r="E1857">
        <v>5.76</v>
      </c>
      <c r="F1857">
        <v>9.5299999999999994</v>
      </c>
    </row>
    <row r="1858" spans="1:6" x14ac:dyDescent="0.35">
      <c r="A1858">
        <v>2000</v>
      </c>
      <c r="B1858">
        <v>22</v>
      </c>
      <c r="C1858" s="18">
        <v>1.65</v>
      </c>
      <c r="D1858">
        <v>8.94</v>
      </c>
      <c r="E1858">
        <v>4.3</v>
      </c>
      <c r="F1858">
        <v>0.8</v>
      </c>
    </row>
    <row r="1859" spans="1:6" x14ac:dyDescent="0.35">
      <c r="A1859">
        <v>2000</v>
      </c>
      <c r="B1859">
        <v>23</v>
      </c>
      <c r="C1859" s="18">
        <v>5.79</v>
      </c>
      <c r="D1859">
        <v>10.51</v>
      </c>
      <c r="E1859">
        <v>0.59</v>
      </c>
      <c r="F1859">
        <v>0</v>
      </c>
    </row>
    <row r="1860" spans="1:6" x14ac:dyDescent="0.35">
      <c r="A1860">
        <v>2000</v>
      </c>
      <c r="B1860">
        <v>24</v>
      </c>
      <c r="C1860" s="18">
        <v>9.16</v>
      </c>
      <c r="D1860">
        <v>14.78</v>
      </c>
      <c r="E1860">
        <v>1.54</v>
      </c>
      <c r="F1860">
        <v>0</v>
      </c>
    </row>
    <row r="1861" spans="1:6" x14ac:dyDescent="0.35">
      <c r="A1861">
        <v>2000</v>
      </c>
      <c r="B1861">
        <v>25</v>
      </c>
      <c r="C1861" s="18">
        <v>9.3699999999999992</v>
      </c>
      <c r="D1861">
        <v>16.54</v>
      </c>
      <c r="E1861">
        <v>7.06</v>
      </c>
      <c r="F1861">
        <v>0</v>
      </c>
    </row>
    <row r="1862" spans="1:6" x14ac:dyDescent="0.35">
      <c r="A1862">
        <v>2000</v>
      </c>
      <c r="B1862">
        <v>26</v>
      </c>
      <c r="C1862" s="18">
        <v>9.56</v>
      </c>
      <c r="D1862">
        <v>16.579999999999998</v>
      </c>
      <c r="E1862">
        <v>6.42</v>
      </c>
      <c r="F1862">
        <v>0</v>
      </c>
    </row>
    <row r="1863" spans="1:6" x14ac:dyDescent="0.35">
      <c r="A1863">
        <v>2000</v>
      </c>
      <c r="B1863">
        <v>27</v>
      </c>
      <c r="C1863" s="18">
        <v>9.32</v>
      </c>
      <c r="D1863">
        <v>16.600000000000001</v>
      </c>
      <c r="E1863">
        <v>5.36</v>
      </c>
      <c r="F1863">
        <v>0</v>
      </c>
    </row>
    <row r="1864" spans="1:6" x14ac:dyDescent="0.35">
      <c r="A1864">
        <v>2000</v>
      </c>
      <c r="B1864">
        <v>28</v>
      </c>
      <c r="C1864" s="18">
        <v>4.1399999999999997</v>
      </c>
      <c r="D1864">
        <v>14.65</v>
      </c>
      <c r="E1864">
        <v>3.86</v>
      </c>
      <c r="F1864">
        <v>0.02</v>
      </c>
    </row>
    <row r="1865" spans="1:6" x14ac:dyDescent="0.35">
      <c r="A1865">
        <v>2000</v>
      </c>
      <c r="B1865">
        <v>29</v>
      </c>
      <c r="C1865" s="18">
        <v>7.47</v>
      </c>
      <c r="D1865">
        <v>13.86</v>
      </c>
      <c r="E1865">
        <v>2.52</v>
      </c>
      <c r="F1865">
        <v>0</v>
      </c>
    </row>
    <row r="1866" spans="1:6" x14ac:dyDescent="0.35">
      <c r="A1866">
        <v>2000</v>
      </c>
      <c r="B1866">
        <v>30</v>
      </c>
      <c r="C1866" s="18">
        <v>9.8800000000000008</v>
      </c>
      <c r="D1866">
        <v>14.71</v>
      </c>
      <c r="E1866">
        <v>1.83</v>
      </c>
      <c r="F1866">
        <v>0</v>
      </c>
    </row>
    <row r="1867" spans="1:6" x14ac:dyDescent="0.35">
      <c r="A1867">
        <v>2000</v>
      </c>
      <c r="B1867">
        <v>31</v>
      </c>
      <c r="C1867" s="18">
        <v>9.8800000000000008</v>
      </c>
      <c r="D1867">
        <v>14.71</v>
      </c>
      <c r="E1867">
        <v>1.83</v>
      </c>
      <c r="F1867">
        <v>0</v>
      </c>
    </row>
    <row r="1868" spans="1:6" x14ac:dyDescent="0.35">
      <c r="A1868">
        <v>2000</v>
      </c>
      <c r="B1868">
        <v>32</v>
      </c>
      <c r="C1868" s="18">
        <v>4.57</v>
      </c>
      <c r="D1868">
        <v>13.68</v>
      </c>
      <c r="E1868">
        <v>5.89</v>
      </c>
      <c r="F1868">
        <v>0.06</v>
      </c>
    </row>
    <row r="1869" spans="1:6" x14ac:dyDescent="0.35">
      <c r="A1869">
        <v>2000</v>
      </c>
      <c r="B1869">
        <v>33</v>
      </c>
      <c r="C1869" s="18">
        <v>8.27</v>
      </c>
      <c r="D1869">
        <v>13.77</v>
      </c>
      <c r="E1869">
        <v>5.89</v>
      </c>
      <c r="F1869">
        <v>2.02</v>
      </c>
    </row>
    <row r="1870" spans="1:6" x14ac:dyDescent="0.35">
      <c r="A1870">
        <v>2000</v>
      </c>
      <c r="B1870">
        <v>34</v>
      </c>
      <c r="C1870" s="18">
        <v>2.06</v>
      </c>
      <c r="D1870">
        <v>11.57</v>
      </c>
      <c r="E1870">
        <v>-1.51</v>
      </c>
      <c r="F1870">
        <v>5.43</v>
      </c>
    </row>
    <row r="1871" spans="1:6" x14ac:dyDescent="0.35">
      <c r="A1871">
        <v>2000</v>
      </c>
      <c r="B1871">
        <v>35</v>
      </c>
      <c r="C1871" s="18">
        <v>10.79</v>
      </c>
      <c r="D1871">
        <v>11.38</v>
      </c>
      <c r="E1871">
        <v>-2.68</v>
      </c>
      <c r="F1871">
        <v>0.02</v>
      </c>
    </row>
    <row r="1872" spans="1:6" x14ac:dyDescent="0.35">
      <c r="A1872">
        <v>2000</v>
      </c>
      <c r="B1872">
        <v>36</v>
      </c>
      <c r="C1872" s="18">
        <v>4.28</v>
      </c>
      <c r="D1872">
        <v>15.11</v>
      </c>
      <c r="E1872">
        <v>7.69</v>
      </c>
      <c r="F1872">
        <v>0.13</v>
      </c>
    </row>
    <row r="1873" spans="1:6" x14ac:dyDescent="0.35">
      <c r="A1873">
        <v>2000</v>
      </c>
      <c r="B1873">
        <v>37</v>
      </c>
      <c r="C1873" s="18">
        <v>3.43</v>
      </c>
      <c r="D1873">
        <v>14.6</v>
      </c>
      <c r="E1873">
        <v>8.0299999999999994</v>
      </c>
      <c r="F1873">
        <v>0.26</v>
      </c>
    </row>
    <row r="1874" spans="1:6" x14ac:dyDescent="0.35">
      <c r="A1874">
        <v>2000</v>
      </c>
      <c r="B1874">
        <v>38</v>
      </c>
      <c r="C1874" s="18">
        <v>6.66</v>
      </c>
      <c r="D1874">
        <v>16.190000000000001</v>
      </c>
      <c r="E1874">
        <v>7.34</v>
      </c>
      <c r="F1874">
        <v>0.13</v>
      </c>
    </row>
    <row r="1875" spans="1:6" x14ac:dyDescent="0.35">
      <c r="A1875">
        <v>2000</v>
      </c>
      <c r="B1875">
        <v>39</v>
      </c>
      <c r="C1875" s="18">
        <v>7.03</v>
      </c>
      <c r="D1875">
        <v>15.23</v>
      </c>
      <c r="E1875">
        <v>5.32</v>
      </c>
      <c r="F1875">
        <v>0.28000000000000003</v>
      </c>
    </row>
    <row r="1876" spans="1:6" x14ac:dyDescent="0.35">
      <c r="A1876">
        <v>2000</v>
      </c>
      <c r="B1876">
        <v>40</v>
      </c>
      <c r="C1876" s="18">
        <v>6.49</v>
      </c>
      <c r="D1876">
        <v>15.09</v>
      </c>
      <c r="E1876">
        <v>7.41</v>
      </c>
      <c r="F1876">
        <v>0.02</v>
      </c>
    </row>
    <row r="1877" spans="1:6" x14ac:dyDescent="0.35">
      <c r="A1877">
        <v>2000</v>
      </c>
      <c r="B1877">
        <v>41</v>
      </c>
      <c r="C1877" s="18">
        <v>4.16</v>
      </c>
      <c r="D1877">
        <v>15.64</v>
      </c>
      <c r="E1877">
        <v>7.41</v>
      </c>
      <c r="F1877">
        <v>0.56999999999999995</v>
      </c>
    </row>
    <row r="1878" spans="1:6" x14ac:dyDescent="0.35">
      <c r="A1878">
        <v>2000</v>
      </c>
      <c r="B1878">
        <v>42</v>
      </c>
      <c r="C1878" s="18">
        <v>7.49</v>
      </c>
      <c r="D1878">
        <v>15.59</v>
      </c>
      <c r="E1878">
        <v>5.46</v>
      </c>
      <c r="F1878">
        <v>0.02</v>
      </c>
    </row>
    <row r="1879" spans="1:6" x14ac:dyDescent="0.35">
      <c r="A1879">
        <v>2000</v>
      </c>
      <c r="B1879">
        <v>43</v>
      </c>
      <c r="C1879" s="18">
        <v>5.42</v>
      </c>
      <c r="D1879">
        <v>18.43</v>
      </c>
      <c r="E1879">
        <v>10.220000000000001</v>
      </c>
      <c r="F1879">
        <v>3.46</v>
      </c>
    </row>
    <row r="1880" spans="1:6" x14ac:dyDescent="0.35">
      <c r="A1880">
        <v>2000</v>
      </c>
      <c r="B1880">
        <v>44</v>
      </c>
      <c r="C1880" s="18">
        <v>6.85</v>
      </c>
      <c r="D1880">
        <v>10.119999999999999</v>
      </c>
      <c r="E1880">
        <v>-0.42</v>
      </c>
      <c r="F1880">
        <v>0.85</v>
      </c>
    </row>
    <row r="1881" spans="1:6" x14ac:dyDescent="0.35">
      <c r="A1881">
        <v>2000</v>
      </c>
      <c r="B1881">
        <v>45</v>
      </c>
      <c r="C1881" s="18">
        <v>11.72</v>
      </c>
      <c r="D1881">
        <v>5.64</v>
      </c>
      <c r="E1881">
        <v>-3.07</v>
      </c>
      <c r="F1881">
        <v>0</v>
      </c>
    </row>
    <row r="1882" spans="1:6" x14ac:dyDescent="0.35">
      <c r="A1882">
        <v>2000</v>
      </c>
      <c r="B1882">
        <v>46</v>
      </c>
      <c r="C1882" s="18">
        <v>12.63</v>
      </c>
      <c r="D1882">
        <v>9.82</v>
      </c>
      <c r="E1882">
        <v>-3.57</v>
      </c>
      <c r="F1882">
        <v>0</v>
      </c>
    </row>
    <row r="1883" spans="1:6" x14ac:dyDescent="0.35">
      <c r="A1883">
        <v>2000</v>
      </c>
      <c r="B1883">
        <v>47</v>
      </c>
      <c r="C1883" s="18">
        <v>7.3</v>
      </c>
      <c r="D1883">
        <v>11.96</v>
      </c>
      <c r="E1883">
        <v>-0.69</v>
      </c>
      <c r="F1883">
        <v>7.54</v>
      </c>
    </row>
    <row r="1884" spans="1:6" x14ac:dyDescent="0.35">
      <c r="A1884">
        <v>2000</v>
      </c>
      <c r="B1884">
        <v>48</v>
      </c>
      <c r="C1884" s="18">
        <v>8.68</v>
      </c>
      <c r="D1884">
        <v>10.24</v>
      </c>
      <c r="E1884">
        <v>1.35</v>
      </c>
      <c r="F1884">
        <v>3.27</v>
      </c>
    </row>
    <row r="1885" spans="1:6" x14ac:dyDescent="0.35">
      <c r="A1885">
        <v>2000</v>
      </c>
      <c r="B1885">
        <v>49</v>
      </c>
      <c r="C1885" s="18">
        <v>13.1</v>
      </c>
      <c r="D1885">
        <v>9.06</v>
      </c>
      <c r="E1885">
        <v>-1.48</v>
      </c>
      <c r="F1885">
        <v>0</v>
      </c>
    </row>
    <row r="1886" spans="1:6" x14ac:dyDescent="0.35">
      <c r="A1886">
        <v>2000</v>
      </c>
      <c r="B1886">
        <v>50</v>
      </c>
      <c r="C1886" s="18">
        <v>13.34</v>
      </c>
      <c r="D1886">
        <v>11.93</v>
      </c>
      <c r="E1886">
        <v>-1.87</v>
      </c>
      <c r="F1886">
        <v>0</v>
      </c>
    </row>
    <row r="1887" spans="1:6" x14ac:dyDescent="0.35">
      <c r="A1887">
        <v>2000</v>
      </c>
      <c r="B1887">
        <v>51</v>
      </c>
      <c r="C1887" s="18">
        <v>12.52</v>
      </c>
      <c r="D1887">
        <v>13.18</v>
      </c>
      <c r="E1887">
        <v>-1.72</v>
      </c>
      <c r="F1887">
        <v>1.38</v>
      </c>
    </row>
    <row r="1888" spans="1:6" x14ac:dyDescent="0.35">
      <c r="A1888">
        <v>2000</v>
      </c>
      <c r="B1888">
        <v>52</v>
      </c>
      <c r="C1888" s="18">
        <v>8.59</v>
      </c>
      <c r="D1888">
        <v>17.059999999999999</v>
      </c>
      <c r="E1888">
        <v>10.08</v>
      </c>
      <c r="F1888">
        <v>7.0000000000000007E-2</v>
      </c>
    </row>
    <row r="1889" spans="1:6" x14ac:dyDescent="0.35">
      <c r="A1889">
        <v>2000</v>
      </c>
      <c r="B1889">
        <v>53</v>
      </c>
      <c r="C1889" s="18">
        <v>10.74</v>
      </c>
      <c r="D1889">
        <v>18.149999999999999</v>
      </c>
      <c r="E1889">
        <v>10.14</v>
      </c>
      <c r="F1889">
        <v>11.67</v>
      </c>
    </row>
    <row r="1890" spans="1:6" x14ac:dyDescent="0.35">
      <c r="A1890">
        <v>2000</v>
      </c>
      <c r="B1890">
        <v>54</v>
      </c>
      <c r="C1890" s="18">
        <v>8.8699999999999992</v>
      </c>
      <c r="D1890">
        <v>10.54</v>
      </c>
      <c r="E1890">
        <v>1.01</v>
      </c>
      <c r="F1890">
        <v>8.1999999999999993</v>
      </c>
    </row>
    <row r="1891" spans="1:6" x14ac:dyDescent="0.35">
      <c r="A1891">
        <v>2000</v>
      </c>
      <c r="B1891">
        <v>55</v>
      </c>
      <c r="C1891" s="18">
        <v>13.62</v>
      </c>
      <c r="D1891">
        <v>12.88</v>
      </c>
      <c r="E1891">
        <v>0.05</v>
      </c>
      <c r="F1891">
        <v>0</v>
      </c>
    </row>
    <row r="1892" spans="1:6" x14ac:dyDescent="0.35">
      <c r="A1892">
        <v>2000</v>
      </c>
      <c r="B1892">
        <v>56</v>
      </c>
      <c r="C1892" s="18">
        <v>13.54</v>
      </c>
      <c r="D1892">
        <v>16.03</v>
      </c>
      <c r="E1892">
        <v>2.76</v>
      </c>
      <c r="F1892">
        <v>0</v>
      </c>
    </row>
    <row r="1893" spans="1:6" x14ac:dyDescent="0.35">
      <c r="A1893">
        <v>2000</v>
      </c>
      <c r="B1893">
        <v>57</v>
      </c>
      <c r="C1893" s="18">
        <v>13.93</v>
      </c>
      <c r="D1893">
        <v>17.73</v>
      </c>
      <c r="E1893">
        <v>4.0999999999999996</v>
      </c>
      <c r="F1893">
        <v>0</v>
      </c>
    </row>
    <row r="1894" spans="1:6" x14ac:dyDescent="0.35">
      <c r="A1894">
        <v>2000</v>
      </c>
      <c r="B1894">
        <v>58</v>
      </c>
      <c r="C1894" s="18">
        <v>13.63</v>
      </c>
      <c r="D1894">
        <v>19.940000000000001</v>
      </c>
      <c r="E1894">
        <v>6.03</v>
      </c>
      <c r="F1894">
        <v>0.21</v>
      </c>
    </row>
    <row r="1895" spans="1:6" x14ac:dyDescent="0.35">
      <c r="A1895">
        <v>2000</v>
      </c>
      <c r="B1895">
        <v>59</v>
      </c>
      <c r="C1895" s="18">
        <v>2.71</v>
      </c>
      <c r="D1895">
        <v>14.01</v>
      </c>
      <c r="E1895">
        <v>7.6</v>
      </c>
      <c r="F1895">
        <v>6.14</v>
      </c>
    </row>
    <row r="1896" spans="1:6" x14ac:dyDescent="0.35">
      <c r="A1896">
        <v>2000</v>
      </c>
      <c r="B1896">
        <v>60</v>
      </c>
      <c r="C1896" s="18">
        <v>9.4499999999999993</v>
      </c>
      <c r="D1896">
        <v>15.42</v>
      </c>
      <c r="E1896">
        <v>6.56</v>
      </c>
      <c r="F1896">
        <v>4.6500000000000004</v>
      </c>
    </row>
    <row r="1897" spans="1:6" x14ac:dyDescent="0.35">
      <c r="A1897">
        <v>2000</v>
      </c>
      <c r="B1897">
        <v>61</v>
      </c>
      <c r="C1897" s="18">
        <v>5.05</v>
      </c>
      <c r="D1897">
        <v>12.88</v>
      </c>
      <c r="E1897">
        <v>4.76</v>
      </c>
      <c r="F1897">
        <v>21.69</v>
      </c>
    </row>
    <row r="1898" spans="1:6" x14ac:dyDescent="0.35">
      <c r="A1898">
        <v>2000</v>
      </c>
      <c r="B1898">
        <v>62</v>
      </c>
      <c r="C1898" s="18">
        <v>14.63</v>
      </c>
      <c r="D1898">
        <v>11.85</v>
      </c>
      <c r="E1898">
        <v>1.66</v>
      </c>
      <c r="F1898">
        <v>0</v>
      </c>
    </row>
    <row r="1899" spans="1:6" x14ac:dyDescent="0.35">
      <c r="A1899">
        <v>2000</v>
      </c>
      <c r="B1899">
        <v>63</v>
      </c>
      <c r="C1899" s="18">
        <v>15.37</v>
      </c>
      <c r="D1899">
        <v>11.03</v>
      </c>
      <c r="E1899">
        <v>-1.25</v>
      </c>
      <c r="F1899">
        <v>0</v>
      </c>
    </row>
    <row r="1900" spans="1:6" x14ac:dyDescent="0.35">
      <c r="A1900">
        <v>2000</v>
      </c>
      <c r="B1900">
        <v>64</v>
      </c>
      <c r="C1900" s="18">
        <v>14.94</v>
      </c>
      <c r="D1900">
        <v>14.46</v>
      </c>
      <c r="E1900">
        <v>0.32</v>
      </c>
      <c r="F1900">
        <v>0</v>
      </c>
    </row>
    <row r="1901" spans="1:6" x14ac:dyDescent="0.35">
      <c r="A1901">
        <v>2000</v>
      </c>
      <c r="B1901">
        <v>65</v>
      </c>
      <c r="C1901" s="18">
        <v>13.38</v>
      </c>
      <c r="D1901">
        <v>17.77</v>
      </c>
      <c r="E1901">
        <v>4.3</v>
      </c>
      <c r="F1901">
        <v>0.03</v>
      </c>
    </row>
    <row r="1902" spans="1:6" x14ac:dyDescent="0.35">
      <c r="A1902">
        <v>2000</v>
      </c>
      <c r="B1902">
        <v>66</v>
      </c>
      <c r="C1902" s="18">
        <v>14.13</v>
      </c>
      <c r="D1902">
        <v>18.61</v>
      </c>
      <c r="E1902">
        <v>9.07</v>
      </c>
      <c r="F1902">
        <v>0.39</v>
      </c>
    </row>
    <row r="1903" spans="1:6" x14ac:dyDescent="0.35">
      <c r="A1903">
        <v>2000</v>
      </c>
      <c r="B1903">
        <v>67</v>
      </c>
      <c r="C1903" s="18">
        <v>10.26</v>
      </c>
      <c r="D1903">
        <v>16.77</v>
      </c>
      <c r="E1903">
        <v>9.52</v>
      </c>
      <c r="F1903">
        <v>6.43</v>
      </c>
    </row>
    <row r="1904" spans="1:6" x14ac:dyDescent="0.35">
      <c r="A1904">
        <v>2000</v>
      </c>
      <c r="B1904">
        <v>68</v>
      </c>
      <c r="C1904" s="18">
        <v>6.65</v>
      </c>
      <c r="D1904">
        <v>13.07</v>
      </c>
      <c r="E1904">
        <v>6.65</v>
      </c>
      <c r="F1904">
        <v>8.7100000000000009</v>
      </c>
    </row>
    <row r="1905" spans="1:6" x14ac:dyDescent="0.35">
      <c r="A1905">
        <v>2000</v>
      </c>
      <c r="B1905">
        <v>69</v>
      </c>
      <c r="C1905" s="18">
        <v>14.38</v>
      </c>
      <c r="D1905">
        <v>13.23</v>
      </c>
      <c r="E1905">
        <v>4.25</v>
      </c>
      <c r="F1905">
        <v>0.92</v>
      </c>
    </row>
    <row r="1906" spans="1:6" x14ac:dyDescent="0.35">
      <c r="A1906">
        <v>2000</v>
      </c>
      <c r="B1906">
        <v>70</v>
      </c>
      <c r="C1906" s="18">
        <v>10.85</v>
      </c>
      <c r="D1906">
        <v>13.17</v>
      </c>
      <c r="E1906">
        <v>3.01</v>
      </c>
      <c r="F1906">
        <v>10.54</v>
      </c>
    </row>
    <row r="1907" spans="1:6" x14ac:dyDescent="0.35">
      <c r="A1907">
        <v>2000</v>
      </c>
      <c r="B1907">
        <v>71</v>
      </c>
      <c r="C1907" s="18">
        <v>1.57</v>
      </c>
      <c r="D1907">
        <v>5.29</v>
      </c>
      <c r="E1907">
        <v>2.71</v>
      </c>
      <c r="F1907">
        <v>3.68</v>
      </c>
    </row>
    <row r="1908" spans="1:6" x14ac:dyDescent="0.35">
      <c r="A1908">
        <v>2000</v>
      </c>
      <c r="B1908">
        <v>72</v>
      </c>
      <c r="C1908" s="18">
        <v>14.63</v>
      </c>
      <c r="D1908">
        <v>11.01</v>
      </c>
      <c r="E1908">
        <v>1.38</v>
      </c>
      <c r="F1908">
        <v>3.78</v>
      </c>
    </row>
    <row r="1909" spans="1:6" x14ac:dyDescent="0.35">
      <c r="A1909">
        <v>2000</v>
      </c>
      <c r="B1909">
        <v>73</v>
      </c>
      <c r="C1909" s="18">
        <v>5.47</v>
      </c>
      <c r="D1909">
        <v>13.77</v>
      </c>
      <c r="E1909">
        <v>7.06</v>
      </c>
      <c r="F1909">
        <v>2.25</v>
      </c>
    </row>
    <row r="1910" spans="1:6" x14ac:dyDescent="0.35">
      <c r="A1910">
        <v>2000</v>
      </c>
      <c r="B1910">
        <v>74</v>
      </c>
      <c r="C1910" s="18">
        <v>12.76</v>
      </c>
      <c r="D1910">
        <v>18.21</v>
      </c>
      <c r="E1910">
        <v>9.11</v>
      </c>
      <c r="F1910">
        <v>0.74</v>
      </c>
    </row>
    <row r="1911" spans="1:6" x14ac:dyDescent="0.35">
      <c r="A1911">
        <v>2000</v>
      </c>
      <c r="B1911">
        <v>75</v>
      </c>
      <c r="C1911" s="18">
        <v>10.95</v>
      </c>
      <c r="D1911">
        <v>15.07</v>
      </c>
      <c r="E1911">
        <v>8.01</v>
      </c>
      <c r="F1911">
        <v>5.97</v>
      </c>
    </row>
    <row r="1912" spans="1:6" x14ac:dyDescent="0.35">
      <c r="A1912">
        <v>2000</v>
      </c>
      <c r="B1912">
        <v>76</v>
      </c>
      <c r="C1912" s="18">
        <v>3.51</v>
      </c>
      <c r="D1912">
        <v>18.329999999999998</v>
      </c>
      <c r="E1912">
        <v>12.4</v>
      </c>
      <c r="F1912">
        <v>0.26</v>
      </c>
    </row>
    <row r="1913" spans="1:6" x14ac:dyDescent="0.35">
      <c r="A1913">
        <v>2000</v>
      </c>
      <c r="B1913">
        <v>77</v>
      </c>
      <c r="C1913" s="18">
        <v>15.28</v>
      </c>
      <c r="D1913">
        <v>19.29</v>
      </c>
      <c r="E1913">
        <v>8.64</v>
      </c>
      <c r="F1913">
        <v>0.03</v>
      </c>
    </row>
    <row r="1914" spans="1:6" x14ac:dyDescent="0.35">
      <c r="A1914">
        <v>2000</v>
      </c>
      <c r="B1914">
        <v>78</v>
      </c>
      <c r="C1914" s="18">
        <v>6.42</v>
      </c>
      <c r="D1914">
        <v>15.5</v>
      </c>
      <c r="E1914">
        <v>7.04</v>
      </c>
      <c r="F1914">
        <v>4.97</v>
      </c>
    </row>
    <row r="1915" spans="1:6" x14ac:dyDescent="0.35">
      <c r="A1915">
        <v>2000</v>
      </c>
      <c r="B1915">
        <v>79</v>
      </c>
      <c r="C1915" s="18">
        <v>16.09</v>
      </c>
      <c r="D1915">
        <v>13.04</v>
      </c>
      <c r="E1915">
        <v>2.31</v>
      </c>
      <c r="F1915">
        <v>0</v>
      </c>
    </row>
    <row r="1916" spans="1:6" x14ac:dyDescent="0.35">
      <c r="A1916">
        <v>2000</v>
      </c>
      <c r="B1916">
        <v>80</v>
      </c>
      <c r="C1916" s="18">
        <v>18.059999999999999</v>
      </c>
      <c r="D1916">
        <v>15.58</v>
      </c>
      <c r="E1916">
        <v>0.93</v>
      </c>
      <c r="F1916">
        <v>0</v>
      </c>
    </row>
    <row r="1917" spans="1:6" x14ac:dyDescent="0.35">
      <c r="A1917">
        <v>2000</v>
      </c>
      <c r="B1917">
        <v>81</v>
      </c>
      <c r="C1917" s="18">
        <v>18.09</v>
      </c>
      <c r="D1917">
        <v>17.87</v>
      </c>
      <c r="E1917">
        <v>2.65</v>
      </c>
      <c r="F1917">
        <v>0</v>
      </c>
    </row>
    <row r="1918" spans="1:6" x14ac:dyDescent="0.35">
      <c r="A1918">
        <v>2000</v>
      </c>
      <c r="B1918">
        <v>82</v>
      </c>
      <c r="C1918" s="18">
        <v>18.170000000000002</v>
      </c>
      <c r="D1918">
        <v>19.329999999999998</v>
      </c>
      <c r="E1918">
        <v>5.17</v>
      </c>
      <c r="F1918">
        <v>0</v>
      </c>
    </row>
    <row r="1919" spans="1:6" x14ac:dyDescent="0.35">
      <c r="A1919">
        <v>2000</v>
      </c>
      <c r="B1919">
        <v>83</v>
      </c>
      <c r="C1919" s="18">
        <v>18.260000000000002</v>
      </c>
      <c r="D1919">
        <v>19.77</v>
      </c>
      <c r="E1919">
        <v>7.08</v>
      </c>
      <c r="F1919">
        <v>0</v>
      </c>
    </row>
    <row r="1920" spans="1:6" x14ac:dyDescent="0.35">
      <c r="A1920">
        <v>2000</v>
      </c>
      <c r="B1920">
        <v>84</v>
      </c>
      <c r="C1920" s="18">
        <v>18.37</v>
      </c>
      <c r="D1920">
        <v>20.59</v>
      </c>
      <c r="E1920">
        <v>6.3</v>
      </c>
      <c r="F1920">
        <v>0.02</v>
      </c>
    </row>
    <row r="1921" spans="1:6" x14ac:dyDescent="0.35">
      <c r="A1921">
        <v>2000</v>
      </c>
      <c r="B1921">
        <v>85</v>
      </c>
      <c r="C1921" s="18">
        <v>1.41</v>
      </c>
      <c r="D1921">
        <v>13</v>
      </c>
      <c r="E1921">
        <v>6.73</v>
      </c>
      <c r="F1921">
        <v>14.43</v>
      </c>
    </row>
    <row r="1922" spans="1:6" x14ac:dyDescent="0.35">
      <c r="A1922">
        <v>2000</v>
      </c>
      <c r="B1922">
        <v>86</v>
      </c>
      <c r="C1922" s="18">
        <v>11.69</v>
      </c>
      <c r="D1922">
        <v>12.22</v>
      </c>
      <c r="E1922">
        <v>7.59</v>
      </c>
      <c r="F1922">
        <v>10.16</v>
      </c>
    </row>
    <row r="1923" spans="1:6" x14ac:dyDescent="0.35">
      <c r="A1923">
        <v>2000</v>
      </c>
      <c r="B1923">
        <v>87</v>
      </c>
      <c r="C1923" s="18">
        <v>12.37</v>
      </c>
      <c r="D1923">
        <v>13.15</v>
      </c>
      <c r="E1923">
        <v>6.94</v>
      </c>
      <c r="F1923">
        <v>9.86</v>
      </c>
    </row>
    <row r="1924" spans="1:6" x14ac:dyDescent="0.35">
      <c r="A1924">
        <v>2000</v>
      </c>
      <c r="B1924">
        <v>88</v>
      </c>
      <c r="C1924" s="18">
        <v>14.18</v>
      </c>
      <c r="D1924">
        <v>14.39</v>
      </c>
      <c r="E1924">
        <v>5.64</v>
      </c>
      <c r="F1924">
        <v>6.77</v>
      </c>
    </row>
    <row r="1925" spans="1:6" x14ac:dyDescent="0.35">
      <c r="A1925">
        <v>2000</v>
      </c>
      <c r="B1925">
        <v>89</v>
      </c>
      <c r="C1925" s="18">
        <v>18.68</v>
      </c>
      <c r="D1925">
        <v>19.96</v>
      </c>
      <c r="E1925">
        <v>4.3899999999999997</v>
      </c>
      <c r="F1925">
        <v>0.01</v>
      </c>
    </row>
    <row r="1926" spans="1:6" x14ac:dyDescent="0.35">
      <c r="A1926">
        <v>2000</v>
      </c>
      <c r="B1926">
        <v>90</v>
      </c>
      <c r="C1926" s="18">
        <v>8.8800000000000008</v>
      </c>
      <c r="D1926">
        <v>17.52</v>
      </c>
      <c r="E1926">
        <v>7.01</v>
      </c>
      <c r="F1926">
        <v>0.05</v>
      </c>
    </row>
    <row r="1927" spans="1:6" x14ac:dyDescent="0.35">
      <c r="A1927">
        <v>2000</v>
      </c>
      <c r="B1927">
        <v>91</v>
      </c>
      <c r="C1927" s="18">
        <v>8.8800000000000008</v>
      </c>
      <c r="D1927">
        <v>17.52</v>
      </c>
      <c r="E1927">
        <v>7.01</v>
      </c>
      <c r="F1927">
        <v>0.05</v>
      </c>
    </row>
    <row r="1928" spans="1:6" x14ac:dyDescent="0.35">
      <c r="A1928">
        <v>2000</v>
      </c>
      <c r="B1928">
        <v>92</v>
      </c>
      <c r="C1928" s="18">
        <v>19.61</v>
      </c>
      <c r="D1928">
        <v>17.47</v>
      </c>
      <c r="E1928">
        <v>4.91</v>
      </c>
      <c r="F1928">
        <v>0</v>
      </c>
    </row>
    <row r="1929" spans="1:6" x14ac:dyDescent="0.35">
      <c r="A1929">
        <v>2000</v>
      </c>
      <c r="B1929">
        <v>93</v>
      </c>
      <c r="C1929" s="18">
        <v>19.510000000000002</v>
      </c>
      <c r="D1929">
        <v>18.079999999999998</v>
      </c>
      <c r="E1929">
        <v>3.73</v>
      </c>
      <c r="F1929">
        <v>7.0000000000000007E-2</v>
      </c>
    </row>
    <row r="1930" spans="1:6" x14ac:dyDescent="0.35">
      <c r="A1930">
        <v>2000</v>
      </c>
      <c r="B1930">
        <v>94</v>
      </c>
      <c r="C1930" s="18">
        <v>15.49</v>
      </c>
      <c r="D1930">
        <v>14.67</v>
      </c>
      <c r="E1930">
        <v>6.17</v>
      </c>
      <c r="F1930">
        <v>3.46</v>
      </c>
    </row>
    <row r="1931" spans="1:6" x14ac:dyDescent="0.35">
      <c r="A1931">
        <v>2000</v>
      </c>
      <c r="B1931">
        <v>95</v>
      </c>
      <c r="C1931" s="18">
        <v>20.11</v>
      </c>
      <c r="D1931">
        <v>15.53</v>
      </c>
      <c r="E1931">
        <v>3.97</v>
      </c>
      <c r="F1931">
        <v>0</v>
      </c>
    </row>
    <row r="1932" spans="1:6" x14ac:dyDescent="0.35">
      <c r="A1932">
        <v>2000</v>
      </c>
      <c r="B1932">
        <v>96</v>
      </c>
      <c r="C1932" s="18">
        <v>20.04</v>
      </c>
      <c r="D1932">
        <v>15.15</v>
      </c>
      <c r="E1932">
        <v>2.84</v>
      </c>
      <c r="F1932">
        <v>0.42</v>
      </c>
    </row>
    <row r="1933" spans="1:6" x14ac:dyDescent="0.35">
      <c r="A1933">
        <v>2000</v>
      </c>
      <c r="B1933">
        <v>97</v>
      </c>
      <c r="C1933" s="18">
        <v>18.97</v>
      </c>
      <c r="D1933">
        <v>16.649999999999999</v>
      </c>
      <c r="E1933">
        <v>2.54</v>
      </c>
      <c r="F1933">
        <v>0.13</v>
      </c>
    </row>
    <row r="1934" spans="1:6" x14ac:dyDescent="0.35">
      <c r="A1934">
        <v>2000</v>
      </c>
      <c r="B1934">
        <v>98</v>
      </c>
      <c r="C1934" s="18">
        <v>19.7</v>
      </c>
      <c r="D1934">
        <v>18.72</v>
      </c>
      <c r="E1934">
        <v>4.29</v>
      </c>
      <c r="F1934">
        <v>0</v>
      </c>
    </row>
    <row r="1935" spans="1:6" x14ac:dyDescent="0.35">
      <c r="A1935">
        <v>2000</v>
      </c>
      <c r="B1935">
        <v>99</v>
      </c>
      <c r="C1935" s="18">
        <v>5.44</v>
      </c>
      <c r="D1935">
        <v>14.91</v>
      </c>
      <c r="E1935">
        <v>10.18</v>
      </c>
      <c r="F1935">
        <v>6.07</v>
      </c>
    </row>
    <row r="1936" spans="1:6" x14ac:dyDescent="0.35">
      <c r="A1936">
        <v>2000</v>
      </c>
      <c r="B1936">
        <v>100</v>
      </c>
      <c r="C1936" s="18">
        <v>15.65</v>
      </c>
      <c r="D1936">
        <v>15.97</v>
      </c>
      <c r="E1936">
        <v>4.4000000000000004</v>
      </c>
      <c r="F1936">
        <v>1.99</v>
      </c>
    </row>
    <row r="1937" spans="1:6" x14ac:dyDescent="0.35">
      <c r="A1937">
        <v>2000</v>
      </c>
      <c r="B1937">
        <v>101</v>
      </c>
      <c r="C1937" s="18">
        <v>17.88</v>
      </c>
      <c r="D1937">
        <v>16.93</v>
      </c>
      <c r="E1937">
        <v>4.05</v>
      </c>
      <c r="F1937">
        <v>0.25</v>
      </c>
    </row>
    <row r="1938" spans="1:6" x14ac:dyDescent="0.35">
      <c r="A1938">
        <v>2000</v>
      </c>
      <c r="B1938">
        <v>102</v>
      </c>
      <c r="C1938" s="18">
        <v>19.25</v>
      </c>
      <c r="D1938">
        <v>24.63</v>
      </c>
      <c r="E1938">
        <v>9.15</v>
      </c>
      <c r="F1938">
        <v>4.3600000000000003</v>
      </c>
    </row>
    <row r="1939" spans="1:6" x14ac:dyDescent="0.35">
      <c r="A1939">
        <v>2000</v>
      </c>
      <c r="B1939">
        <v>103</v>
      </c>
      <c r="C1939" s="18">
        <v>14.75</v>
      </c>
      <c r="D1939">
        <v>14.15</v>
      </c>
      <c r="E1939">
        <v>6.88</v>
      </c>
      <c r="F1939">
        <v>10.62</v>
      </c>
    </row>
    <row r="1940" spans="1:6" x14ac:dyDescent="0.35">
      <c r="A1940">
        <v>2000</v>
      </c>
      <c r="B1940">
        <v>104</v>
      </c>
      <c r="C1940" s="18">
        <v>19.309999999999999</v>
      </c>
      <c r="D1940">
        <v>15.02</v>
      </c>
      <c r="E1940">
        <v>3.47</v>
      </c>
      <c r="F1940">
        <v>0.24</v>
      </c>
    </row>
    <row r="1941" spans="1:6" x14ac:dyDescent="0.35">
      <c r="A1941">
        <v>2000</v>
      </c>
      <c r="B1941">
        <v>105</v>
      </c>
      <c r="C1941" s="18">
        <v>21.71</v>
      </c>
      <c r="D1941">
        <v>15.07</v>
      </c>
      <c r="E1941">
        <v>1.43</v>
      </c>
      <c r="F1941">
        <v>0</v>
      </c>
    </row>
    <row r="1942" spans="1:6" x14ac:dyDescent="0.35">
      <c r="A1942">
        <v>2000</v>
      </c>
      <c r="B1942">
        <v>106</v>
      </c>
      <c r="C1942" s="18">
        <v>4.2300000000000004</v>
      </c>
      <c r="D1942">
        <v>10.53</v>
      </c>
      <c r="E1942">
        <v>1.96</v>
      </c>
      <c r="F1942">
        <v>2.4300000000000002</v>
      </c>
    </row>
    <row r="1943" spans="1:6" x14ac:dyDescent="0.35">
      <c r="A1943">
        <v>2000</v>
      </c>
      <c r="B1943">
        <v>107</v>
      </c>
      <c r="C1943" s="18">
        <v>20.57</v>
      </c>
      <c r="D1943">
        <v>13.89</v>
      </c>
      <c r="E1943">
        <v>-0.1</v>
      </c>
      <c r="F1943">
        <v>0.36</v>
      </c>
    </row>
    <row r="1944" spans="1:6" x14ac:dyDescent="0.35">
      <c r="A1944">
        <v>2000</v>
      </c>
      <c r="B1944">
        <v>108</v>
      </c>
      <c r="C1944" s="18">
        <v>21.47</v>
      </c>
      <c r="D1944">
        <v>16.52</v>
      </c>
      <c r="E1944">
        <v>1.26</v>
      </c>
      <c r="F1944">
        <v>0</v>
      </c>
    </row>
    <row r="1945" spans="1:6" x14ac:dyDescent="0.35">
      <c r="A1945">
        <v>2000</v>
      </c>
      <c r="B1945">
        <v>109</v>
      </c>
      <c r="C1945" s="18">
        <v>21.74</v>
      </c>
      <c r="D1945">
        <v>16.48</v>
      </c>
      <c r="E1945">
        <v>6.33</v>
      </c>
      <c r="F1945">
        <v>0.01</v>
      </c>
    </row>
    <row r="1946" spans="1:6" x14ac:dyDescent="0.35">
      <c r="A1946">
        <v>2000</v>
      </c>
      <c r="B1946">
        <v>110</v>
      </c>
      <c r="C1946" s="18">
        <v>21.83</v>
      </c>
      <c r="D1946">
        <v>18.8</v>
      </c>
      <c r="E1946">
        <v>4.99</v>
      </c>
      <c r="F1946">
        <v>0</v>
      </c>
    </row>
    <row r="1947" spans="1:6" x14ac:dyDescent="0.35">
      <c r="A1947">
        <v>2000</v>
      </c>
      <c r="B1947">
        <v>111</v>
      </c>
      <c r="C1947" s="18">
        <v>20.58</v>
      </c>
      <c r="D1947">
        <v>19.37</v>
      </c>
      <c r="E1947">
        <v>5.88</v>
      </c>
      <c r="F1947">
        <v>0.24</v>
      </c>
    </row>
    <row r="1948" spans="1:6" x14ac:dyDescent="0.35">
      <c r="A1948">
        <v>2000</v>
      </c>
      <c r="B1948">
        <v>112</v>
      </c>
      <c r="C1948" s="18">
        <v>20.59</v>
      </c>
      <c r="D1948">
        <v>21.08</v>
      </c>
      <c r="E1948">
        <v>6.5</v>
      </c>
      <c r="F1948">
        <v>0.1</v>
      </c>
    </row>
    <row r="1949" spans="1:6" x14ac:dyDescent="0.35">
      <c r="A1949">
        <v>2000</v>
      </c>
      <c r="B1949">
        <v>113</v>
      </c>
      <c r="C1949" s="18">
        <v>12.48</v>
      </c>
      <c r="D1949">
        <v>25.82</v>
      </c>
      <c r="E1949">
        <v>9.01</v>
      </c>
      <c r="F1949">
        <v>0.28000000000000003</v>
      </c>
    </row>
    <row r="1950" spans="1:6" x14ac:dyDescent="0.35">
      <c r="A1950">
        <v>2000</v>
      </c>
      <c r="B1950">
        <v>114</v>
      </c>
      <c r="C1950" s="18">
        <v>19.18</v>
      </c>
      <c r="D1950">
        <v>23.21</v>
      </c>
      <c r="E1950">
        <v>9.25</v>
      </c>
      <c r="F1950">
        <v>8.9600000000000009</v>
      </c>
    </row>
    <row r="1951" spans="1:6" x14ac:dyDescent="0.35">
      <c r="A1951">
        <v>2000</v>
      </c>
      <c r="B1951">
        <v>115</v>
      </c>
      <c r="C1951" s="18">
        <v>13.94</v>
      </c>
      <c r="D1951">
        <v>11.01</v>
      </c>
      <c r="E1951">
        <v>2.95</v>
      </c>
      <c r="F1951">
        <v>1.51</v>
      </c>
    </row>
    <row r="1952" spans="1:6" x14ac:dyDescent="0.35">
      <c r="A1952">
        <v>2000</v>
      </c>
      <c r="B1952">
        <v>116</v>
      </c>
      <c r="C1952" s="18">
        <v>22.97</v>
      </c>
      <c r="D1952">
        <v>16.34</v>
      </c>
      <c r="E1952">
        <v>0.79</v>
      </c>
      <c r="F1952">
        <v>0</v>
      </c>
    </row>
    <row r="1953" spans="1:6" x14ac:dyDescent="0.35">
      <c r="A1953">
        <v>2000</v>
      </c>
      <c r="B1953">
        <v>117</v>
      </c>
      <c r="C1953" s="18">
        <v>15.94</v>
      </c>
      <c r="D1953">
        <v>15.84</v>
      </c>
      <c r="E1953">
        <v>4.8899999999999997</v>
      </c>
      <c r="F1953">
        <v>2.74</v>
      </c>
    </row>
    <row r="1954" spans="1:6" x14ac:dyDescent="0.35">
      <c r="A1954">
        <v>2000</v>
      </c>
      <c r="B1954">
        <v>118</v>
      </c>
      <c r="C1954" s="18">
        <v>15.71</v>
      </c>
      <c r="D1954">
        <v>16.13</v>
      </c>
      <c r="E1954">
        <v>5.95</v>
      </c>
      <c r="F1954">
        <v>4.04</v>
      </c>
    </row>
    <row r="1955" spans="1:6" x14ac:dyDescent="0.35">
      <c r="A1955">
        <v>2000</v>
      </c>
      <c r="B1955">
        <v>119</v>
      </c>
      <c r="C1955" s="18">
        <v>21.08</v>
      </c>
      <c r="D1955">
        <v>16.73</v>
      </c>
      <c r="E1955">
        <v>4.87</v>
      </c>
      <c r="F1955">
        <v>0.03</v>
      </c>
    </row>
    <row r="1956" spans="1:6" x14ac:dyDescent="0.35">
      <c r="A1956">
        <v>2000</v>
      </c>
      <c r="B1956">
        <v>120</v>
      </c>
      <c r="C1956" s="18">
        <v>22.78</v>
      </c>
      <c r="D1956">
        <v>18.649999999999999</v>
      </c>
      <c r="E1956">
        <v>5.51</v>
      </c>
      <c r="F1956">
        <v>0</v>
      </c>
    </row>
    <row r="1957" spans="1:6" x14ac:dyDescent="0.35">
      <c r="A1957">
        <v>2000</v>
      </c>
      <c r="B1957">
        <v>121</v>
      </c>
      <c r="C1957" s="18">
        <v>20.14</v>
      </c>
      <c r="D1957">
        <v>19.41</v>
      </c>
      <c r="E1957">
        <v>6.26</v>
      </c>
      <c r="F1957">
        <v>1.04</v>
      </c>
    </row>
    <row r="1958" spans="1:6" x14ac:dyDescent="0.35">
      <c r="A1958">
        <v>2000</v>
      </c>
      <c r="B1958">
        <v>122</v>
      </c>
      <c r="C1958" s="18">
        <v>21.39</v>
      </c>
      <c r="D1958">
        <v>18.38</v>
      </c>
      <c r="E1958">
        <v>6.38</v>
      </c>
      <c r="F1958">
        <v>1.1399999999999999</v>
      </c>
    </row>
    <row r="1959" spans="1:6" x14ac:dyDescent="0.35">
      <c r="A1959">
        <v>2000</v>
      </c>
      <c r="B1959">
        <v>123</v>
      </c>
      <c r="C1959" s="18">
        <v>20.18</v>
      </c>
      <c r="D1959">
        <v>18.57</v>
      </c>
      <c r="E1959">
        <v>5.5</v>
      </c>
      <c r="F1959">
        <v>0.86</v>
      </c>
    </row>
    <row r="1960" spans="1:6" x14ac:dyDescent="0.35">
      <c r="A1960">
        <v>2000</v>
      </c>
      <c r="B1960">
        <v>124</v>
      </c>
      <c r="C1960" s="18">
        <v>21.79</v>
      </c>
      <c r="D1960">
        <v>20.260000000000002</v>
      </c>
      <c r="E1960">
        <v>6.03</v>
      </c>
      <c r="F1960">
        <v>0.54</v>
      </c>
    </row>
    <row r="1961" spans="1:6" x14ac:dyDescent="0.35">
      <c r="A1961">
        <v>2000</v>
      </c>
      <c r="B1961">
        <v>125</v>
      </c>
      <c r="C1961" s="18">
        <v>21.07</v>
      </c>
      <c r="D1961">
        <v>21.26</v>
      </c>
      <c r="E1961">
        <v>6.39</v>
      </c>
      <c r="F1961">
        <v>0.05</v>
      </c>
    </row>
    <row r="1962" spans="1:6" x14ac:dyDescent="0.35">
      <c r="A1962">
        <v>2000</v>
      </c>
      <c r="B1962">
        <v>126</v>
      </c>
      <c r="C1962" s="18">
        <v>1.35</v>
      </c>
      <c r="D1962">
        <v>14.85</v>
      </c>
      <c r="E1962">
        <v>11.1</v>
      </c>
      <c r="F1962">
        <v>5.43</v>
      </c>
    </row>
    <row r="1963" spans="1:6" x14ac:dyDescent="0.35">
      <c r="A1963">
        <v>2000</v>
      </c>
      <c r="B1963">
        <v>127</v>
      </c>
      <c r="C1963" s="18">
        <v>15.63</v>
      </c>
      <c r="D1963">
        <v>23.52</v>
      </c>
      <c r="E1963">
        <v>13.61</v>
      </c>
      <c r="F1963">
        <v>10.87</v>
      </c>
    </row>
    <row r="1964" spans="1:6" x14ac:dyDescent="0.35">
      <c r="A1964">
        <v>2000</v>
      </c>
      <c r="B1964">
        <v>128</v>
      </c>
      <c r="C1964" s="18">
        <v>18.12</v>
      </c>
      <c r="D1964">
        <v>22.35</v>
      </c>
      <c r="E1964">
        <v>13.3</v>
      </c>
      <c r="F1964">
        <v>1.04</v>
      </c>
    </row>
    <row r="1965" spans="1:6" x14ac:dyDescent="0.35">
      <c r="A1965">
        <v>2000</v>
      </c>
      <c r="B1965">
        <v>129</v>
      </c>
      <c r="C1965" s="18">
        <v>22.15</v>
      </c>
      <c r="D1965">
        <v>23.74</v>
      </c>
      <c r="E1965">
        <v>11.54</v>
      </c>
      <c r="F1965">
        <v>0.2</v>
      </c>
    </row>
    <row r="1966" spans="1:6" x14ac:dyDescent="0.35">
      <c r="A1966">
        <v>2000</v>
      </c>
      <c r="B1966">
        <v>130</v>
      </c>
      <c r="C1966" s="18">
        <v>23.7</v>
      </c>
      <c r="D1966">
        <v>24.43</v>
      </c>
      <c r="E1966">
        <v>10.49</v>
      </c>
      <c r="F1966">
        <v>0</v>
      </c>
    </row>
    <row r="1967" spans="1:6" x14ac:dyDescent="0.35">
      <c r="A1967">
        <v>2000</v>
      </c>
      <c r="B1967">
        <v>131</v>
      </c>
      <c r="C1967" s="18">
        <v>21.31</v>
      </c>
      <c r="D1967">
        <v>23.25</v>
      </c>
      <c r="E1967">
        <v>9.85</v>
      </c>
      <c r="F1967">
        <v>1.3</v>
      </c>
    </row>
    <row r="1968" spans="1:6" x14ac:dyDescent="0.35">
      <c r="A1968">
        <v>2000</v>
      </c>
      <c r="B1968">
        <v>132</v>
      </c>
      <c r="C1968" s="18">
        <v>21.18</v>
      </c>
      <c r="D1968">
        <v>21.64</v>
      </c>
      <c r="E1968">
        <v>9.16</v>
      </c>
      <c r="F1968">
        <v>0.03</v>
      </c>
    </row>
    <row r="1969" spans="1:6" x14ac:dyDescent="0.35">
      <c r="A1969">
        <v>2000</v>
      </c>
      <c r="B1969">
        <v>133</v>
      </c>
      <c r="C1969" s="18">
        <v>22.51</v>
      </c>
      <c r="D1969">
        <v>23.54</v>
      </c>
      <c r="E1969">
        <v>11.02</v>
      </c>
      <c r="F1969">
        <v>0.18</v>
      </c>
    </row>
    <row r="1970" spans="1:6" x14ac:dyDescent="0.35">
      <c r="A1970">
        <v>2000</v>
      </c>
      <c r="B1970">
        <v>134</v>
      </c>
      <c r="C1970" s="18">
        <v>23.68</v>
      </c>
      <c r="D1970">
        <v>24.32</v>
      </c>
      <c r="E1970">
        <v>10.57</v>
      </c>
      <c r="F1970">
        <v>0</v>
      </c>
    </row>
    <row r="1971" spans="1:6" x14ac:dyDescent="0.35">
      <c r="A1971">
        <v>2000</v>
      </c>
      <c r="B1971">
        <v>135</v>
      </c>
      <c r="C1971" s="18">
        <v>24.06</v>
      </c>
      <c r="D1971">
        <v>24.38</v>
      </c>
      <c r="E1971">
        <v>11.69</v>
      </c>
      <c r="F1971">
        <v>0</v>
      </c>
    </row>
    <row r="1972" spans="1:6" x14ac:dyDescent="0.35">
      <c r="A1972">
        <v>2000</v>
      </c>
      <c r="B1972">
        <v>136</v>
      </c>
      <c r="C1972" s="18">
        <v>24.52</v>
      </c>
      <c r="D1972">
        <v>24.75</v>
      </c>
      <c r="E1972">
        <v>9.6199999999999992</v>
      </c>
      <c r="F1972">
        <v>0</v>
      </c>
    </row>
    <row r="1973" spans="1:6" x14ac:dyDescent="0.35">
      <c r="A1973">
        <v>2000</v>
      </c>
      <c r="B1973">
        <v>137</v>
      </c>
      <c r="C1973" s="18">
        <v>24.17</v>
      </c>
      <c r="D1973">
        <v>25.93</v>
      </c>
      <c r="E1973">
        <v>11.35</v>
      </c>
      <c r="F1973">
        <v>0</v>
      </c>
    </row>
    <row r="1974" spans="1:6" x14ac:dyDescent="0.35">
      <c r="A1974">
        <v>2000</v>
      </c>
      <c r="B1974">
        <v>138</v>
      </c>
      <c r="C1974" s="18">
        <v>24.36</v>
      </c>
      <c r="D1974">
        <v>28.06</v>
      </c>
      <c r="E1974">
        <v>13.05</v>
      </c>
      <c r="F1974">
        <v>0</v>
      </c>
    </row>
    <row r="1975" spans="1:6" x14ac:dyDescent="0.35">
      <c r="A1975">
        <v>2000</v>
      </c>
      <c r="B1975">
        <v>139</v>
      </c>
      <c r="C1975" s="18">
        <v>24.39</v>
      </c>
      <c r="D1975">
        <v>30.55</v>
      </c>
      <c r="E1975">
        <v>13.55</v>
      </c>
      <c r="F1975">
        <v>0</v>
      </c>
    </row>
    <row r="1976" spans="1:6" x14ac:dyDescent="0.35">
      <c r="A1976">
        <v>2000</v>
      </c>
      <c r="B1976">
        <v>140</v>
      </c>
      <c r="C1976" s="18">
        <v>24.88</v>
      </c>
      <c r="D1976">
        <v>30.87</v>
      </c>
      <c r="E1976">
        <v>12.62</v>
      </c>
      <c r="F1976">
        <v>0</v>
      </c>
    </row>
    <row r="1977" spans="1:6" x14ac:dyDescent="0.35">
      <c r="A1977">
        <v>2000</v>
      </c>
      <c r="B1977">
        <v>141</v>
      </c>
      <c r="C1977" s="18">
        <v>20.38</v>
      </c>
      <c r="D1977">
        <v>28.31</v>
      </c>
      <c r="E1977">
        <v>12.66</v>
      </c>
      <c r="F1977">
        <v>0.49</v>
      </c>
    </row>
    <row r="1978" spans="1:6" x14ac:dyDescent="0.35">
      <c r="A1978">
        <v>2000</v>
      </c>
      <c r="B1978">
        <v>142</v>
      </c>
      <c r="C1978" s="18">
        <v>24.02</v>
      </c>
      <c r="D1978">
        <v>28.23</v>
      </c>
      <c r="E1978">
        <v>13.22</v>
      </c>
      <c r="F1978">
        <v>0.01</v>
      </c>
    </row>
    <row r="1979" spans="1:6" x14ac:dyDescent="0.35">
      <c r="A1979">
        <v>2000</v>
      </c>
      <c r="B1979">
        <v>143</v>
      </c>
      <c r="C1979" s="18">
        <v>21.12</v>
      </c>
      <c r="D1979">
        <v>25.13</v>
      </c>
      <c r="E1979">
        <v>11.67</v>
      </c>
      <c r="F1979">
        <v>4.41</v>
      </c>
    </row>
    <row r="1980" spans="1:6" x14ac:dyDescent="0.35">
      <c r="A1980">
        <v>2000</v>
      </c>
      <c r="B1980">
        <v>144</v>
      </c>
      <c r="C1980" s="18">
        <v>24.62</v>
      </c>
      <c r="D1980">
        <v>25.21</v>
      </c>
      <c r="E1980">
        <v>12.45</v>
      </c>
      <c r="F1980">
        <v>0</v>
      </c>
    </row>
    <row r="1981" spans="1:6" x14ac:dyDescent="0.35">
      <c r="A1981">
        <v>2000</v>
      </c>
      <c r="B1981">
        <v>145</v>
      </c>
      <c r="C1981" s="18">
        <v>19.440000000000001</v>
      </c>
      <c r="D1981">
        <v>29.41</v>
      </c>
      <c r="E1981">
        <v>13.25</v>
      </c>
      <c r="F1981">
        <v>7.0000000000000007E-2</v>
      </c>
    </row>
    <row r="1982" spans="1:6" x14ac:dyDescent="0.35">
      <c r="A1982">
        <v>2000</v>
      </c>
      <c r="B1982">
        <v>146</v>
      </c>
      <c r="C1982" s="18">
        <v>14.07</v>
      </c>
      <c r="D1982">
        <v>24.17</v>
      </c>
      <c r="E1982">
        <v>14.41</v>
      </c>
      <c r="F1982">
        <v>5.16</v>
      </c>
    </row>
    <row r="1983" spans="1:6" x14ac:dyDescent="0.35">
      <c r="A1983">
        <v>2000</v>
      </c>
      <c r="B1983">
        <v>147</v>
      </c>
      <c r="C1983" s="18">
        <v>20.69</v>
      </c>
      <c r="D1983">
        <v>24.65</v>
      </c>
      <c r="E1983">
        <v>12.89</v>
      </c>
      <c r="F1983">
        <v>1.1299999999999999</v>
      </c>
    </row>
    <row r="1984" spans="1:6" x14ac:dyDescent="0.35">
      <c r="A1984">
        <v>2000</v>
      </c>
      <c r="B1984">
        <v>148</v>
      </c>
      <c r="C1984" s="18">
        <v>24.48</v>
      </c>
      <c r="D1984">
        <v>29.08</v>
      </c>
      <c r="E1984">
        <v>12.58</v>
      </c>
      <c r="F1984">
        <v>0</v>
      </c>
    </row>
    <row r="1985" spans="1:6" x14ac:dyDescent="0.35">
      <c r="A1985">
        <v>2000</v>
      </c>
      <c r="B1985">
        <v>149</v>
      </c>
      <c r="C1985" s="18">
        <v>24.48</v>
      </c>
      <c r="D1985">
        <v>31.03</v>
      </c>
      <c r="E1985">
        <v>15.19</v>
      </c>
      <c r="F1985">
        <v>0</v>
      </c>
    </row>
    <row r="1986" spans="1:6" x14ac:dyDescent="0.35">
      <c r="A1986">
        <v>2000</v>
      </c>
      <c r="B1986">
        <v>150</v>
      </c>
      <c r="C1986" s="18">
        <v>25</v>
      </c>
      <c r="D1986">
        <v>28.1</v>
      </c>
      <c r="E1986">
        <v>14.7</v>
      </c>
      <c r="F1986">
        <v>0</v>
      </c>
    </row>
    <row r="1987" spans="1:6" x14ac:dyDescent="0.35">
      <c r="A1987">
        <v>2000</v>
      </c>
      <c r="B1987">
        <v>151</v>
      </c>
      <c r="C1987" s="18">
        <v>24.98</v>
      </c>
      <c r="D1987">
        <v>30.48</v>
      </c>
      <c r="E1987">
        <v>13.65</v>
      </c>
      <c r="F1987">
        <v>0</v>
      </c>
    </row>
    <row r="1988" spans="1:6" x14ac:dyDescent="0.35">
      <c r="A1988">
        <v>2000</v>
      </c>
      <c r="B1988">
        <v>152</v>
      </c>
      <c r="C1988" s="18">
        <v>24.98</v>
      </c>
      <c r="D1988">
        <v>30.48</v>
      </c>
      <c r="E1988">
        <v>13.65</v>
      </c>
      <c r="F1988">
        <v>0</v>
      </c>
    </row>
    <row r="1989" spans="1:6" x14ac:dyDescent="0.35">
      <c r="A1989">
        <v>2000</v>
      </c>
      <c r="B1989">
        <v>153</v>
      </c>
      <c r="C1989" s="18">
        <v>25.46</v>
      </c>
      <c r="D1989">
        <v>34</v>
      </c>
      <c r="E1989">
        <v>15.28</v>
      </c>
      <c r="F1989">
        <v>0</v>
      </c>
    </row>
    <row r="1990" spans="1:6" x14ac:dyDescent="0.35">
      <c r="A1990">
        <v>2000</v>
      </c>
      <c r="B1990">
        <v>154</v>
      </c>
      <c r="C1990" s="18">
        <v>24.64</v>
      </c>
      <c r="D1990">
        <v>33.92</v>
      </c>
      <c r="E1990">
        <v>17.36</v>
      </c>
      <c r="F1990">
        <v>0</v>
      </c>
    </row>
    <row r="1991" spans="1:6" x14ac:dyDescent="0.35">
      <c r="A1991">
        <v>2000</v>
      </c>
      <c r="B1991">
        <v>155</v>
      </c>
      <c r="C1991" s="18">
        <v>24.7</v>
      </c>
      <c r="D1991">
        <v>32.61</v>
      </c>
      <c r="E1991">
        <v>19.13</v>
      </c>
      <c r="F1991">
        <v>0</v>
      </c>
    </row>
    <row r="1992" spans="1:6" x14ac:dyDescent="0.35">
      <c r="A1992">
        <v>2000</v>
      </c>
      <c r="B1992">
        <v>156</v>
      </c>
      <c r="C1992" s="18">
        <v>25.55</v>
      </c>
      <c r="D1992">
        <v>33.64</v>
      </c>
      <c r="E1992">
        <v>19.82</v>
      </c>
      <c r="F1992">
        <v>0</v>
      </c>
    </row>
    <row r="1993" spans="1:6" x14ac:dyDescent="0.35">
      <c r="A1993">
        <v>2000</v>
      </c>
      <c r="B1993">
        <v>157</v>
      </c>
      <c r="C1993" s="18">
        <v>25.42</v>
      </c>
      <c r="D1993">
        <v>31.53</v>
      </c>
      <c r="E1993">
        <v>18.760000000000002</v>
      </c>
      <c r="F1993">
        <v>0</v>
      </c>
    </row>
    <row r="1994" spans="1:6" x14ac:dyDescent="0.35">
      <c r="A1994">
        <v>2000</v>
      </c>
      <c r="B1994">
        <v>158</v>
      </c>
      <c r="C1994" s="18">
        <v>25.31</v>
      </c>
      <c r="D1994">
        <v>32.590000000000003</v>
      </c>
      <c r="E1994">
        <v>18.170000000000002</v>
      </c>
      <c r="F1994">
        <v>0</v>
      </c>
    </row>
    <row r="1995" spans="1:6" x14ac:dyDescent="0.35">
      <c r="A1995">
        <v>2000</v>
      </c>
      <c r="B1995">
        <v>159</v>
      </c>
      <c r="C1995" s="18">
        <v>24.9</v>
      </c>
      <c r="D1995">
        <v>30.3</v>
      </c>
      <c r="E1995">
        <v>16.64</v>
      </c>
      <c r="F1995">
        <v>0</v>
      </c>
    </row>
    <row r="1996" spans="1:6" x14ac:dyDescent="0.35">
      <c r="A1996">
        <v>2000</v>
      </c>
      <c r="B1996">
        <v>160</v>
      </c>
      <c r="C1996" s="18">
        <v>25.58</v>
      </c>
      <c r="D1996">
        <v>28.16</v>
      </c>
      <c r="E1996">
        <v>15.48</v>
      </c>
      <c r="F1996">
        <v>0</v>
      </c>
    </row>
    <row r="1997" spans="1:6" x14ac:dyDescent="0.35">
      <c r="A1997">
        <v>2000</v>
      </c>
      <c r="B1997">
        <v>161</v>
      </c>
      <c r="C1997" s="18">
        <v>25.61</v>
      </c>
      <c r="D1997">
        <v>30.14</v>
      </c>
      <c r="E1997">
        <v>14.29</v>
      </c>
      <c r="F1997">
        <v>0</v>
      </c>
    </row>
    <row r="1998" spans="1:6" x14ac:dyDescent="0.35">
      <c r="A1998">
        <v>2000</v>
      </c>
      <c r="B1998">
        <v>162</v>
      </c>
      <c r="C1998" s="18">
        <v>26.22</v>
      </c>
      <c r="D1998">
        <v>30.06</v>
      </c>
      <c r="E1998">
        <v>12.91</v>
      </c>
      <c r="F1998">
        <v>0</v>
      </c>
    </row>
    <row r="1999" spans="1:6" x14ac:dyDescent="0.35">
      <c r="A1999">
        <v>2000</v>
      </c>
      <c r="B1999">
        <v>163</v>
      </c>
      <c r="C1999" s="18">
        <v>25.96</v>
      </c>
      <c r="D1999">
        <v>33.200000000000003</v>
      </c>
      <c r="E1999">
        <v>13.46</v>
      </c>
      <c r="F1999">
        <v>0</v>
      </c>
    </row>
    <row r="2000" spans="1:6" x14ac:dyDescent="0.35">
      <c r="A2000">
        <v>2000</v>
      </c>
      <c r="B2000">
        <v>164</v>
      </c>
      <c r="C2000" s="18">
        <v>22.31</v>
      </c>
      <c r="D2000">
        <v>33.44</v>
      </c>
      <c r="E2000">
        <v>15.35</v>
      </c>
      <c r="F2000">
        <v>1.1599999999999999</v>
      </c>
    </row>
    <row r="2001" spans="1:6" x14ac:dyDescent="0.35">
      <c r="A2001">
        <v>2000</v>
      </c>
      <c r="B2001">
        <v>165</v>
      </c>
      <c r="C2001" s="18">
        <v>25.04</v>
      </c>
      <c r="D2001">
        <v>34.450000000000003</v>
      </c>
      <c r="E2001">
        <v>18.8</v>
      </c>
      <c r="F2001">
        <v>0</v>
      </c>
    </row>
    <row r="2002" spans="1:6" x14ac:dyDescent="0.35">
      <c r="A2002">
        <v>2000</v>
      </c>
      <c r="B2002">
        <v>166</v>
      </c>
      <c r="C2002" s="18">
        <v>24.57</v>
      </c>
      <c r="D2002">
        <v>33.61</v>
      </c>
      <c r="E2002">
        <v>20.74</v>
      </c>
      <c r="F2002">
        <v>0.01</v>
      </c>
    </row>
    <row r="2003" spans="1:6" x14ac:dyDescent="0.35">
      <c r="A2003">
        <v>2000</v>
      </c>
      <c r="B2003">
        <v>167</v>
      </c>
      <c r="C2003" s="18">
        <v>24</v>
      </c>
      <c r="D2003">
        <v>32.58</v>
      </c>
      <c r="E2003">
        <v>20.66</v>
      </c>
      <c r="F2003">
        <v>0</v>
      </c>
    </row>
    <row r="2004" spans="1:6" x14ac:dyDescent="0.35">
      <c r="A2004">
        <v>2000</v>
      </c>
      <c r="B2004">
        <v>168</v>
      </c>
      <c r="C2004" s="18">
        <v>3.7</v>
      </c>
      <c r="D2004">
        <v>22.39</v>
      </c>
      <c r="E2004">
        <v>18.14</v>
      </c>
      <c r="F2004">
        <v>4.25</v>
      </c>
    </row>
    <row r="2005" spans="1:6" x14ac:dyDescent="0.35">
      <c r="A2005">
        <v>2000</v>
      </c>
      <c r="B2005">
        <v>169</v>
      </c>
      <c r="C2005" s="18">
        <v>14.06</v>
      </c>
      <c r="D2005">
        <v>29.66</v>
      </c>
      <c r="E2005">
        <v>17.64</v>
      </c>
      <c r="F2005">
        <v>6.87</v>
      </c>
    </row>
    <row r="2006" spans="1:6" x14ac:dyDescent="0.35">
      <c r="A2006">
        <v>2000</v>
      </c>
      <c r="B2006">
        <v>170</v>
      </c>
      <c r="C2006" s="18">
        <v>8.3000000000000007</v>
      </c>
      <c r="D2006">
        <v>33</v>
      </c>
      <c r="E2006">
        <v>18.510000000000002</v>
      </c>
      <c r="F2006">
        <v>9.94</v>
      </c>
    </row>
    <row r="2007" spans="1:6" x14ac:dyDescent="0.35">
      <c r="A2007">
        <v>2000</v>
      </c>
      <c r="B2007">
        <v>171</v>
      </c>
      <c r="C2007" s="18">
        <v>24.34</v>
      </c>
      <c r="D2007">
        <v>33.409999999999997</v>
      </c>
      <c r="E2007">
        <v>18.34</v>
      </c>
      <c r="F2007">
        <v>0</v>
      </c>
    </row>
    <row r="2008" spans="1:6" x14ac:dyDescent="0.35">
      <c r="A2008">
        <v>2000</v>
      </c>
      <c r="B2008">
        <v>172</v>
      </c>
      <c r="C2008" s="18">
        <v>24.45</v>
      </c>
      <c r="D2008">
        <v>35.22</v>
      </c>
      <c r="E2008">
        <v>19.59</v>
      </c>
      <c r="F2008">
        <v>0</v>
      </c>
    </row>
    <row r="2009" spans="1:6" x14ac:dyDescent="0.35">
      <c r="A2009">
        <v>2000</v>
      </c>
      <c r="B2009">
        <v>173</v>
      </c>
      <c r="C2009" s="18">
        <v>24.79</v>
      </c>
      <c r="D2009">
        <v>37.200000000000003</v>
      </c>
      <c r="E2009">
        <v>21.05</v>
      </c>
      <c r="F2009">
        <v>0</v>
      </c>
    </row>
    <row r="2010" spans="1:6" x14ac:dyDescent="0.35">
      <c r="A2010">
        <v>2000</v>
      </c>
      <c r="B2010">
        <v>174</v>
      </c>
      <c r="C2010" s="18">
        <v>24.59</v>
      </c>
      <c r="D2010">
        <v>38.15</v>
      </c>
      <c r="E2010">
        <v>21.71</v>
      </c>
      <c r="F2010">
        <v>0</v>
      </c>
    </row>
    <row r="2011" spans="1:6" x14ac:dyDescent="0.35">
      <c r="A2011">
        <v>2000</v>
      </c>
      <c r="B2011">
        <v>175</v>
      </c>
      <c r="C2011" s="18">
        <v>24.51</v>
      </c>
      <c r="D2011">
        <v>38.14</v>
      </c>
      <c r="E2011">
        <v>22.96</v>
      </c>
      <c r="F2011">
        <v>0.01</v>
      </c>
    </row>
    <row r="2012" spans="1:6" x14ac:dyDescent="0.35">
      <c r="A2012">
        <v>2000</v>
      </c>
      <c r="B2012">
        <v>176</v>
      </c>
      <c r="C2012" s="18">
        <v>24.51</v>
      </c>
      <c r="D2012">
        <v>36.07</v>
      </c>
      <c r="E2012">
        <v>21.68</v>
      </c>
      <c r="F2012">
        <v>0</v>
      </c>
    </row>
    <row r="2013" spans="1:6" x14ac:dyDescent="0.35">
      <c r="A2013">
        <v>2000</v>
      </c>
      <c r="B2013">
        <v>177</v>
      </c>
      <c r="C2013" s="18">
        <v>24.36</v>
      </c>
      <c r="D2013">
        <v>34.9</v>
      </c>
      <c r="E2013">
        <v>21.02</v>
      </c>
      <c r="F2013">
        <v>0</v>
      </c>
    </row>
    <row r="2014" spans="1:6" x14ac:dyDescent="0.35">
      <c r="A2014">
        <v>2000</v>
      </c>
      <c r="B2014">
        <v>178</v>
      </c>
      <c r="C2014" s="18">
        <v>24.48</v>
      </c>
      <c r="D2014">
        <v>32.11</v>
      </c>
      <c r="E2014">
        <v>18.27</v>
      </c>
      <c r="F2014">
        <v>0</v>
      </c>
    </row>
    <row r="2015" spans="1:6" x14ac:dyDescent="0.35">
      <c r="A2015">
        <v>2000</v>
      </c>
      <c r="B2015">
        <v>179</v>
      </c>
      <c r="C2015" s="18">
        <v>23.73</v>
      </c>
      <c r="D2015">
        <v>34.56</v>
      </c>
      <c r="E2015">
        <v>17.68</v>
      </c>
      <c r="F2015">
        <v>0</v>
      </c>
    </row>
    <row r="2016" spans="1:6" x14ac:dyDescent="0.35">
      <c r="A2016">
        <v>2000</v>
      </c>
      <c r="B2016">
        <v>180</v>
      </c>
      <c r="C2016" s="18">
        <v>25.07</v>
      </c>
      <c r="D2016">
        <v>40.659999999999997</v>
      </c>
      <c r="E2016">
        <v>16.8</v>
      </c>
      <c r="F2016">
        <v>0</v>
      </c>
    </row>
    <row r="2017" spans="1:6" x14ac:dyDescent="0.35">
      <c r="A2017">
        <v>2000</v>
      </c>
      <c r="B2017">
        <v>181</v>
      </c>
      <c r="C2017" s="18">
        <v>25.12</v>
      </c>
      <c r="D2017">
        <v>41.64</v>
      </c>
      <c r="E2017">
        <v>20.02</v>
      </c>
      <c r="F2017">
        <v>0</v>
      </c>
    </row>
    <row r="2018" spans="1:6" x14ac:dyDescent="0.35">
      <c r="A2018">
        <v>2000</v>
      </c>
      <c r="B2018">
        <v>182</v>
      </c>
      <c r="C2018" s="18">
        <v>24.93</v>
      </c>
      <c r="D2018">
        <v>42.69</v>
      </c>
      <c r="E2018">
        <v>22.06</v>
      </c>
      <c r="F2018">
        <v>0</v>
      </c>
    </row>
    <row r="2019" spans="1:6" x14ac:dyDescent="0.35">
      <c r="A2019">
        <v>2000</v>
      </c>
      <c r="B2019">
        <v>183</v>
      </c>
      <c r="C2019" s="18">
        <v>22.85</v>
      </c>
      <c r="D2019">
        <v>40.76</v>
      </c>
      <c r="E2019">
        <v>22.64</v>
      </c>
      <c r="F2019">
        <v>1.52</v>
      </c>
    </row>
    <row r="2020" spans="1:6" x14ac:dyDescent="0.35">
      <c r="A2020">
        <v>2000</v>
      </c>
      <c r="B2020">
        <v>184</v>
      </c>
      <c r="C2020" s="18">
        <v>25.15</v>
      </c>
      <c r="D2020">
        <v>41.38</v>
      </c>
      <c r="E2020">
        <v>24.56</v>
      </c>
      <c r="F2020">
        <v>0</v>
      </c>
    </row>
    <row r="2021" spans="1:6" x14ac:dyDescent="0.35">
      <c r="A2021">
        <v>2000</v>
      </c>
      <c r="B2021">
        <v>185</v>
      </c>
      <c r="C2021" s="18">
        <v>25.38</v>
      </c>
      <c r="D2021">
        <v>42.13</v>
      </c>
      <c r="E2021">
        <v>21.77</v>
      </c>
      <c r="F2021">
        <v>0</v>
      </c>
    </row>
    <row r="2022" spans="1:6" x14ac:dyDescent="0.35">
      <c r="A2022">
        <v>2000</v>
      </c>
      <c r="B2022">
        <v>186</v>
      </c>
      <c r="C2022" s="18">
        <v>24.96</v>
      </c>
      <c r="D2022">
        <v>41.98</v>
      </c>
      <c r="E2022">
        <v>22.59</v>
      </c>
      <c r="F2022">
        <v>0</v>
      </c>
    </row>
    <row r="2023" spans="1:6" x14ac:dyDescent="0.35">
      <c r="A2023">
        <v>2000</v>
      </c>
      <c r="B2023">
        <v>187</v>
      </c>
      <c r="C2023" s="18">
        <v>24.14</v>
      </c>
      <c r="D2023">
        <v>36.18</v>
      </c>
      <c r="E2023">
        <v>20.83</v>
      </c>
      <c r="F2023">
        <v>4.22</v>
      </c>
    </row>
    <row r="2024" spans="1:6" x14ac:dyDescent="0.35">
      <c r="A2024">
        <v>2000</v>
      </c>
      <c r="B2024">
        <v>188</v>
      </c>
      <c r="C2024" s="18">
        <v>24.11</v>
      </c>
      <c r="D2024">
        <v>36.29</v>
      </c>
      <c r="E2024">
        <v>20.91</v>
      </c>
      <c r="F2024">
        <v>1.0900000000000001</v>
      </c>
    </row>
    <row r="2025" spans="1:6" x14ac:dyDescent="0.35">
      <c r="A2025">
        <v>2000</v>
      </c>
      <c r="B2025">
        <v>189</v>
      </c>
      <c r="C2025" s="18">
        <v>22.33</v>
      </c>
      <c r="D2025">
        <v>32.51</v>
      </c>
      <c r="E2025">
        <v>20.309999999999999</v>
      </c>
      <c r="F2025">
        <v>1.05</v>
      </c>
    </row>
    <row r="2026" spans="1:6" x14ac:dyDescent="0.35">
      <c r="A2026">
        <v>2000</v>
      </c>
      <c r="B2026">
        <v>190</v>
      </c>
      <c r="C2026" s="18">
        <v>24.43</v>
      </c>
      <c r="D2026">
        <v>36.200000000000003</v>
      </c>
      <c r="E2026">
        <v>20.46</v>
      </c>
      <c r="F2026">
        <v>0</v>
      </c>
    </row>
    <row r="2027" spans="1:6" x14ac:dyDescent="0.35">
      <c r="A2027">
        <v>2000</v>
      </c>
      <c r="B2027">
        <v>191</v>
      </c>
      <c r="C2027" s="18">
        <v>24.42</v>
      </c>
      <c r="D2027">
        <v>38.75</v>
      </c>
      <c r="E2027">
        <v>22.02</v>
      </c>
      <c r="F2027">
        <v>0</v>
      </c>
    </row>
    <row r="2028" spans="1:6" x14ac:dyDescent="0.35">
      <c r="A2028">
        <v>2000</v>
      </c>
      <c r="B2028">
        <v>192</v>
      </c>
      <c r="C2028" s="18">
        <v>24.37</v>
      </c>
      <c r="D2028">
        <v>39.11</v>
      </c>
      <c r="E2028">
        <v>23.36</v>
      </c>
      <c r="F2028">
        <v>0.93</v>
      </c>
    </row>
    <row r="2029" spans="1:6" x14ac:dyDescent="0.35">
      <c r="A2029">
        <v>2000</v>
      </c>
      <c r="B2029">
        <v>193</v>
      </c>
      <c r="C2029" s="18">
        <v>21.74</v>
      </c>
      <c r="D2029">
        <v>38.33</v>
      </c>
      <c r="E2029">
        <v>23.18</v>
      </c>
      <c r="F2029">
        <v>3.65</v>
      </c>
    </row>
    <row r="2030" spans="1:6" x14ac:dyDescent="0.35">
      <c r="A2030">
        <v>2000</v>
      </c>
      <c r="B2030">
        <v>194</v>
      </c>
      <c r="C2030" s="18">
        <v>22.93</v>
      </c>
      <c r="D2030">
        <v>36.35</v>
      </c>
      <c r="E2030">
        <v>22.55</v>
      </c>
      <c r="F2030">
        <v>4.97</v>
      </c>
    </row>
    <row r="2031" spans="1:6" x14ac:dyDescent="0.35">
      <c r="A2031">
        <v>2000</v>
      </c>
      <c r="B2031">
        <v>195</v>
      </c>
      <c r="C2031" s="18">
        <v>22.17</v>
      </c>
      <c r="D2031">
        <v>37.79</v>
      </c>
      <c r="E2031">
        <v>22.63</v>
      </c>
      <c r="F2031">
        <v>0.35</v>
      </c>
    </row>
    <row r="2032" spans="1:6" x14ac:dyDescent="0.35">
      <c r="A2032">
        <v>2000</v>
      </c>
      <c r="B2032">
        <v>196</v>
      </c>
      <c r="C2032" s="18">
        <v>22.16</v>
      </c>
      <c r="D2032">
        <v>36.53</v>
      </c>
      <c r="E2032">
        <v>21.87</v>
      </c>
      <c r="F2032">
        <v>1.06</v>
      </c>
    </row>
    <row r="2033" spans="1:6" x14ac:dyDescent="0.35">
      <c r="A2033">
        <v>2000</v>
      </c>
      <c r="B2033">
        <v>197</v>
      </c>
      <c r="C2033" s="18">
        <v>23.64</v>
      </c>
      <c r="D2033">
        <v>37.69</v>
      </c>
      <c r="E2033">
        <v>21.89</v>
      </c>
      <c r="F2033">
        <v>2.36</v>
      </c>
    </row>
    <row r="2034" spans="1:6" x14ac:dyDescent="0.35">
      <c r="A2034">
        <v>2000</v>
      </c>
      <c r="B2034">
        <v>198</v>
      </c>
      <c r="C2034" s="18">
        <v>23.55</v>
      </c>
      <c r="D2034">
        <v>40.26</v>
      </c>
      <c r="E2034">
        <v>23.65</v>
      </c>
      <c r="F2034">
        <v>0.17</v>
      </c>
    </row>
    <row r="2035" spans="1:6" x14ac:dyDescent="0.35">
      <c r="A2035">
        <v>2000</v>
      </c>
      <c r="B2035">
        <v>199</v>
      </c>
      <c r="C2035" s="18">
        <v>23.79</v>
      </c>
      <c r="D2035">
        <v>41.87</v>
      </c>
      <c r="E2035">
        <v>24.68</v>
      </c>
      <c r="F2035">
        <v>0.03</v>
      </c>
    </row>
    <row r="2036" spans="1:6" x14ac:dyDescent="0.35">
      <c r="A2036">
        <v>2000</v>
      </c>
      <c r="B2036">
        <v>200</v>
      </c>
      <c r="C2036" s="18">
        <v>23.88</v>
      </c>
      <c r="D2036">
        <v>42.76</v>
      </c>
      <c r="E2036">
        <v>26.22</v>
      </c>
      <c r="F2036">
        <v>0.74</v>
      </c>
    </row>
    <row r="2037" spans="1:6" x14ac:dyDescent="0.35">
      <c r="A2037">
        <v>2000</v>
      </c>
      <c r="B2037">
        <v>201</v>
      </c>
      <c r="C2037" s="18">
        <v>20.100000000000001</v>
      </c>
      <c r="D2037">
        <v>41.43</v>
      </c>
      <c r="E2037">
        <v>23.61</v>
      </c>
      <c r="F2037">
        <v>2.5</v>
      </c>
    </row>
    <row r="2038" spans="1:6" x14ac:dyDescent="0.35">
      <c r="A2038">
        <v>2000</v>
      </c>
      <c r="B2038">
        <v>202</v>
      </c>
      <c r="C2038" s="18">
        <v>23.74</v>
      </c>
      <c r="D2038">
        <v>37.36</v>
      </c>
      <c r="E2038">
        <v>22.5</v>
      </c>
      <c r="F2038">
        <v>0</v>
      </c>
    </row>
    <row r="2039" spans="1:6" x14ac:dyDescent="0.35">
      <c r="A2039">
        <v>2000</v>
      </c>
      <c r="B2039">
        <v>203</v>
      </c>
      <c r="C2039" s="18">
        <v>23.88</v>
      </c>
      <c r="D2039">
        <v>38.369999999999997</v>
      </c>
      <c r="E2039">
        <v>21.76</v>
      </c>
      <c r="F2039">
        <v>0</v>
      </c>
    </row>
    <row r="2040" spans="1:6" x14ac:dyDescent="0.35">
      <c r="A2040">
        <v>2000</v>
      </c>
      <c r="B2040">
        <v>204</v>
      </c>
      <c r="C2040" s="18">
        <v>23.73</v>
      </c>
      <c r="D2040">
        <v>41.64</v>
      </c>
      <c r="E2040">
        <v>21.8</v>
      </c>
      <c r="F2040">
        <v>0</v>
      </c>
    </row>
    <row r="2041" spans="1:6" x14ac:dyDescent="0.35">
      <c r="A2041">
        <v>2000</v>
      </c>
      <c r="B2041">
        <v>205</v>
      </c>
      <c r="C2041" s="18">
        <v>23.65</v>
      </c>
      <c r="D2041">
        <v>39.54</v>
      </c>
      <c r="E2041">
        <v>20.72</v>
      </c>
      <c r="F2041">
        <v>0</v>
      </c>
    </row>
    <row r="2042" spans="1:6" x14ac:dyDescent="0.35">
      <c r="A2042">
        <v>2000</v>
      </c>
      <c r="B2042">
        <v>206</v>
      </c>
      <c r="C2042" s="18">
        <v>23.72</v>
      </c>
      <c r="D2042">
        <v>39.43</v>
      </c>
      <c r="E2042">
        <v>22.7</v>
      </c>
      <c r="F2042">
        <v>0</v>
      </c>
    </row>
    <row r="2043" spans="1:6" x14ac:dyDescent="0.35">
      <c r="A2043">
        <v>2000</v>
      </c>
      <c r="B2043">
        <v>207</v>
      </c>
      <c r="C2043" s="18">
        <v>24.08</v>
      </c>
      <c r="D2043">
        <v>37.82</v>
      </c>
      <c r="E2043">
        <v>20.53</v>
      </c>
      <c r="F2043">
        <v>0</v>
      </c>
    </row>
    <row r="2044" spans="1:6" x14ac:dyDescent="0.35">
      <c r="A2044">
        <v>2000</v>
      </c>
      <c r="B2044">
        <v>208</v>
      </c>
      <c r="C2044" s="18">
        <v>24.4</v>
      </c>
      <c r="D2044">
        <v>39.68</v>
      </c>
      <c r="E2044">
        <v>21.35</v>
      </c>
      <c r="F2044">
        <v>0</v>
      </c>
    </row>
    <row r="2045" spans="1:6" x14ac:dyDescent="0.35">
      <c r="A2045">
        <v>2000</v>
      </c>
      <c r="B2045">
        <v>209</v>
      </c>
      <c r="C2045" s="18">
        <v>24.2</v>
      </c>
      <c r="D2045">
        <v>39.99</v>
      </c>
      <c r="E2045">
        <v>23.94</v>
      </c>
      <c r="F2045">
        <v>0</v>
      </c>
    </row>
    <row r="2046" spans="1:6" x14ac:dyDescent="0.35">
      <c r="A2046">
        <v>2000</v>
      </c>
      <c r="B2046">
        <v>210</v>
      </c>
      <c r="C2046" s="18">
        <v>24.02</v>
      </c>
      <c r="D2046">
        <v>40.32</v>
      </c>
      <c r="E2046">
        <v>23.25</v>
      </c>
      <c r="F2046">
        <v>0</v>
      </c>
    </row>
    <row r="2047" spans="1:6" x14ac:dyDescent="0.35">
      <c r="A2047">
        <v>2000</v>
      </c>
      <c r="B2047">
        <v>211</v>
      </c>
      <c r="C2047" s="18">
        <v>24.48</v>
      </c>
      <c r="D2047">
        <v>40.36</v>
      </c>
      <c r="E2047">
        <v>23.13</v>
      </c>
      <c r="F2047">
        <v>0</v>
      </c>
    </row>
    <row r="2048" spans="1:6" x14ac:dyDescent="0.35">
      <c r="A2048">
        <v>2000</v>
      </c>
      <c r="B2048">
        <v>212</v>
      </c>
      <c r="C2048" s="18">
        <v>24.38</v>
      </c>
      <c r="D2048">
        <v>40.869999999999997</v>
      </c>
      <c r="E2048">
        <v>21.96</v>
      </c>
      <c r="F2048">
        <v>0</v>
      </c>
    </row>
    <row r="2049" spans="1:6" x14ac:dyDescent="0.35">
      <c r="A2049">
        <v>2000</v>
      </c>
      <c r="B2049">
        <v>213</v>
      </c>
      <c r="C2049" s="18">
        <v>24.38</v>
      </c>
      <c r="D2049">
        <v>40.869999999999997</v>
      </c>
      <c r="E2049">
        <v>21.96</v>
      </c>
      <c r="F2049">
        <v>0</v>
      </c>
    </row>
    <row r="2050" spans="1:6" x14ac:dyDescent="0.35">
      <c r="A2050">
        <v>2000</v>
      </c>
      <c r="B2050">
        <v>214</v>
      </c>
      <c r="C2050" s="18">
        <v>23.96</v>
      </c>
      <c r="D2050">
        <v>40.700000000000003</v>
      </c>
      <c r="E2050">
        <v>22.12</v>
      </c>
      <c r="F2050">
        <v>0</v>
      </c>
    </row>
    <row r="2051" spans="1:6" x14ac:dyDescent="0.35">
      <c r="A2051">
        <v>2000</v>
      </c>
      <c r="B2051">
        <v>215</v>
      </c>
      <c r="C2051" s="18">
        <v>23.98</v>
      </c>
      <c r="D2051">
        <v>39.06</v>
      </c>
      <c r="E2051">
        <v>18.649999999999999</v>
      </c>
      <c r="F2051">
        <v>0</v>
      </c>
    </row>
    <row r="2052" spans="1:6" x14ac:dyDescent="0.35">
      <c r="A2052">
        <v>2000</v>
      </c>
      <c r="B2052">
        <v>216</v>
      </c>
      <c r="C2052" s="18">
        <v>23.67</v>
      </c>
      <c r="D2052">
        <v>40.450000000000003</v>
      </c>
      <c r="E2052">
        <v>17.649999999999999</v>
      </c>
      <c r="F2052">
        <v>0</v>
      </c>
    </row>
    <row r="2053" spans="1:6" x14ac:dyDescent="0.35">
      <c r="A2053">
        <v>2000</v>
      </c>
      <c r="B2053">
        <v>217</v>
      </c>
      <c r="C2053" s="18">
        <v>23.38</v>
      </c>
      <c r="D2053">
        <v>41.42</v>
      </c>
      <c r="E2053">
        <v>19.7</v>
      </c>
      <c r="F2053">
        <v>0</v>
      </c>
    </row>
    <row r="2054" spans="1:6" x14ac:dyDescent="0.35">
      <c r="A2054">
        <v>2000</v>
      </c>
      <c r="B2054">
        <v>218</v>
      </c>
      <c r="C2054" s="18">
        <v>23.26</v>
      </c>
      <c r="D2054">
        <v>42.85</v>
      </c>
      <c r="E2054">
        <v>20.66</v>
      </c>
      <c r="F2054">
        <v>0</v>
      </c>
    </row>
    <row r="2055" spans="1:6" x14ac:dyDescent="0.35">
      <c r="A2055">
        <v>2000</v>
      </c>
      <c r="B2055">
        <v>219</v>
      </c>
      <c r="C2055" s="18">
        <v>23.04</v>
      </c>
      <c r="D2055">
        <v>41.43</v>
      </c>
      <c r="E2055">
        <v>21.15</v>
      </c>
      <c r="F2055">
        <v>0</v>
      </c>
    </row>
    <row r="2056" spans="1:6" x14ac:dyDescent="0.35">
      <c r="A2056">
        <v>2000</v>
      </c>
      <c r="B2056">
        <v>220</v>
      </c>
      <c r="C2056" s="18">
        <v>22.83</v>
      </c>
      <c r="D2056">
        <v>39.19</v>
      </c>
      <c r="E2056">
        <v>20.010000000000002</v>
      </c>
      <c r="F2056">
        <v>0</v>
      </c>
    </row>
    <row r="2057" spans="1:6" x14ac:dyDescent="0.35">
      <c r="A2057">
        <v>2000</v>
      </c>
      <c r="B2057">
        <v>221</v>
      </c>
      <c r="C2057" s="18">
        <v>22.8</v>
      </c>
      <c r="D2057">
        <v>37.409999999999997</v>
      </c>
      <c r="E2057">
        <v>18.3</v>
      </c>
      <c r="F2057">
        <v>0</v>
      </c>
    </row>
    <row r="2058" spans="1:6" x14ac:dyDescent="0.35">
      <c r="A2058">
        <v>2000</v>
      </c>
      <c r="B2058">
        <v>222</v>
      </c>
      <c r="C2058" s="18">
        <v>23.21</v>
      </c>
      <c r="D2058">
        <v>38.47</v>
      </c>
      <c r="E2058">
        <v>20.43</v>
      </c>
      <c r="F2058">
        <v>0</v>
      </c>
    </row>
    <row r="2059" spans="1:6" x14ac:dyDescent="0.35">
      <c r="A2059">
        <v>2000</v>
      </c>
      <c r="B2059">
        <v>223</v>
      </c>
      <c r="C2059" s="18">
        <v>22.98</v>
      </c>
      <c r="D2059">
        <v>40.86</v>
      </c>
      <c r="E2059">
        <v>21.56</v>
      </c>
      <c r="F2059">
        <v>0</v>
      </c>
    </row>
    <row r="2060" spans="1:6" x14ac:dyDescent="0.35">
      <c r="A2060">
        <v>2000</v>
      </c>
      <c r="B2060">
        <v>224</v>
      </c>
      <c r="C2060" s="18">
        <v>23.02</v>
      </c>
      <c r="D2060">
        <v>43.13</v>
      </c>
      <c r="E2060">
        <v>21.24</v>
      </c>
      <c r="F2060">
        <v>0</v>
      </c>
    </row>
    <row r="2061" spans="1:6" x14ac:dyDescent="0.35">
      <c r="A2061">
        <v>2000</v>
      </c>
      <c r="B2061">
        <v>225</v>
      </c>
      <c r="C2061" s="18">
        <v>22.77</v>
      </c>
      <c r="D2061">
        <v>43.9</v>
      </c>
      <c r="E2061">
        <v>23.01</v>
      </c>
      <c r="F2061">
        <v>0</v>
      </c>
    </row>
    <row r="2062" spans="1:6" x14ac:dyDescent="0.35">
      <c r="A2062">
        <v>2000</v>
      </c>
      <c r="B2062">
        <v>226</v>
      </c>
      <c r="C2062" s="18">
        <v>22.27</v>
      </c>
      <c r="D2062">
        <v>42.92</v>
      </c>
      <c r="E2062">
        <v>22.86</v>
      </c>
      <c r="F2062">
        <v>0</v>
      </c>
    </row>
    <row r="2063" spans="1:6" x14ac:dyDescent="0.35">
      <c r="A2063">
        <v>2000</v>
      </c>
      <c r="B2063">
        <v>227</v>
      </c>
      <c r="C2063" s="18">
        <v>22.25</v>
      </c>
      <c r="D2063">
        <v>40.36</v>
      </c>
      <c r="E2063">
        <v>24.04</v>
      </c>
      <c r="F2063">
        <v>0</v>
      </c>
    </row>
    <row r="2064" spans="1:6" x14ac:dyDescent="0.35">
      <c r="A2064">
        <v>2000</v>
      </c>
      <c r="B2064">
        <v>228</v>
      </c>
      <c r="C2064" s="18">
        <v>21.93</v>
      </c>
      <c r="D2064">
        <v>41.17</v>
      </c>
      <c r="E2064">
        <v>22.8</v>
      </c>
      <c r="F2064">
        <v>0</v>
      </c>
    </row>
    <row r="2065" spans="1:6" x14ac:dyDescent="0.35">
      <c r="A2065">
        <v>2000</v>
      </c>
      <c r="B2065">
        <v>229</v>
      </c>
      <c r="C2065" s="18">
        <v>21.8</v>
      </c>
      <c r="D2065">
        <v>39.229999999999997</v>
      </c>
      <c r="E2065">
        <v>22.16</v>
      </c>
      <c r="F2065">
        <v>0</v>
      </c>
    </row>
    <row r="2066" spans="1:6" x14ac:dyDescent="0.35">
      <c r="A2066">
        <v>2000</v>
      </c>
      <c r="B2066">
        <v>230</v>
      </c>
      <c r="C2066" s="18">
        <v>22.17</v>
      </c>
      <c r="D2066">
        <v>37.71</v>
      </c>
      <c r="E2066">
        <v>19.37</v>
      </c>
      <c r="F2066">
        <v>0</v>
      </c>
    </row>
    <row r="2067" spans="1:6" x14ac:dyDescent="0.35">
      <c r="A2067">
        <v>2000</v>
      </c>
      <c r="B2067">
        <v>231</v>
      </c>
      <c r="C2067" s="18">
        <v>21.68</v>
      </c>
      <c r="D2067">
        <v>40.549999999999997</v>
      </c>
      <c r="E2067">
        <v>19.420000000000002</v>
      </c>
      <c r="F2067">
        <v>0</v>
      </c>
    </row>
    <row r="2068" spans="1:6" x14ac:dyDescent="0.35">
      <c r="A2068">
        <v>2000</v>
      </c>
      <c r="B2068">
        <v>232</v>
      </c>
      <c r="C2068" s="18">
        <v>21.79</v>
      </c>
      <c r="D2068">
        <v>43</v>
      </c>
      <c r="E2068">
        <v>25.12</v>
      </c>
      <c r="F2068">
        <v>0</v>
      </c>
    </row>
    <row r="2069" spans="1:6" x14ac:dyDescent="0.35">
      <c r="A2069">
        <v>2000</v>
      </c>
      <c r="B2069">
        <v>233</v>
      </c>
      <c r="C2069" s="18">
        <v>22.02</v>
      </c>
      <c r="D2069">
        <v>41.49</v>
      </c>
      <c r="E2069">
        <v>23.75</v>
      </c>
      <c r="F2069">
        <v>0</v>
      </c>
    </row>
    <row r="2070" spans="1:6" x14ac:dyDescent="0.35">
      <c r="A2070">
        <v>2000</v>
      </c>
      <c r="B2070">
        <v>234</v>
      </c>
      <c r="C2070" s="18">
        <v>21.69</v>
      </c>
      <c r="D2070">
        <v>43.34</v>
      </c>
      <c r="E2070">
        <v>24.56</v>
      </c>
      <c r="F2070">
        <v>0</v>
      </c>
    </row>
    <row r="2071" spans="1:6" x14ac:dyDescent="0.35">
      <c r="A2071">
        <v>2000</v>
      </c>
      <c r="B2071">
        <v>235</v>
      </c>
      <c r="C2071" s="18">
        <v>21.7</v>
      </c>
      <c r="D2071">
        <v>44.38</v>
      </c>
      <c r="E2071">
        <v>25.36</v>
      </c>
      <c r="F2071">
        <v>0</v>
      </c>
    </row>
    <row r="2072" spans="1:6" x14ac:dyDescent="0.35">
      <c r="A2072">
        <v>2000</v>
      </c>
      <c r="B2072">
        <v>236</v>
      </c>
      <c r="C2072" s="18">
        <v>21.98</v>
      </c>
      <c r="D2072">
        <v>44.79</v>
      </c>
      <c r="E2072">
        <v>23.03</v>
      </c>
      <c r="F2072">
        <v>0</v>
      </c>
    </row>
    <row r="2073" spans="1:6" x14ac:dyDescent="0.35">
      <c r="A2073">
        <v>2000</v>
      </c>
      <c r="B2073">
        <v>237</v>
      </c>
      <c r="C2073" s="18">
        <v>21.53</v>
      </c>
      <c r="D2073">
        <v>45.89</v>
      </c>
      <c r="E2073">
        <v>23.47</v>
      </c>
      <c r="F2073">
        <v>0</v>
      </c>
    </row>
    <row r="2074" spans="1:6" x14ac:dyDescent="0.35">
      <c r="A2074">
        <v>2000</v>
      </c>
      <c r="B2074">
        <v>238</v>
      </c>
      <c r="C2074" s="18">
        <v>21.22</v>
      </c>
      <c r="D2074">
        <v>45.42</v>
      </c>
      <c r="E2074">
        <v>27.93</v>
      </c>
      <c r="F2074">
        <v>0</v>
      </c>
    </row>
    <row r="2075" spans="1:6" x14ac:dyDescent="0.35">
      <c r="A2075">
        <v>2000</v>
      </c>
      <c r="B2075">
        <v>239</v>
      </c>
      <c r="C2075" s="18">
        <v>21.22</v>
      </c>
      <c r="D2075">
        <v>43.47</v>
      </c>
      <c r="E2075">
        <v>26.46</v>
      </c>
      <c r="F2075">
        <v>0</v>
      </c>
    </row>
    <row r="2076" spans="1:6" x14ac:dyDescent="0.35">
      <c r="A2076">
        <v>2000</v>
      </c>
      <c r="B2076">
        <v>240</v>
      </c>
      <c r="C2076" s="18">
        <v>21</v>
      </c>
      <c r="D2076">
        <v>41.57</v>
      </c>
      <c r="E2076">
        <v>24.93</v>
      </c>
      <c r="F2076">
        <v>0</v>
      </c>
    </row>
    <row r="2077" spans="1:6" x14ac:dyDescent="0.35">
      <c r="A2077">
        <v>2000</v>
      </c>
      <c r="B2077">
        <v>241</v>
      </c>
      <c r="C2077" s="18">
        <v>20.64</v>
      </c>
      <c r="D2077">
        <v>40.69</v>
      </c>
      <c r="E2077">
        <v>24.53</v>
      </c>
      <c r="F2077">
        <v>0</v>
      </c>
    </row>
    <row r="2078" spans="1:6" x14ac:dyDescent="0.35">
      <c r="A2078">
        <v>2000</v>
      </c>
      <c r="B2078">
        <v>242</v>
      </c>
      <c r="C2078" s="18">
        <v>20.83</v>
      </c>
      <c r="D2078">
        <v>39.43</v>
      </c>
      <c r="E2078">
        <v>22.81</v>
      </c>
      <c r="F2078">
        <v>0</v>
      </c>
    </row>
    <row r="2079" spans="1:6" x14ac:dyDescent="0.35">
      <c r="A2079">
        <v>2000</v>
      </c>
      <c r="B2079">
        <v>243</v>
      </c>
      <c r="C2079" s="18">
        <v>20.77</v>
      </c>
      <c r="D2079">
        <v>40.65</v>
      </c>
      <c r="E2079">
        <v>20.84</v>
      </c>
      <c r="F2079">
        <v>0</v>
      </c>
    </row>
    <row r="2080" spans="1:6" x14ac:dyDescent="0.35">
      <c r="A2080">
        <v>2000</v>
      </c>
      <c r="B2080">
        <v>244</v>
      </c>
      <c r="C2080" s="18">
        <v>20.77</v>
      </c>
      <c r="D2080">
        <v>40.65</v>
      </c>
      <c r="E2080">
        <v>20.84</v>
      </c>
      <c r="F2080">
        <v>0</v>
      </c>
    </row>
    <row r="2081" spans="1:6" x14ac:dyDescent="0.35">
      <c r="A2081">
        <v>2000</v>
      </c>
      <c r="B2081">
        <v>245</v>
      </c>
      <c r="C2081" s="18">
        <v>20.04</v>
      </c>
      <c r="D2081">
        <v>38.18</v>
      </c>
      <c r="E2081">
        <v>22.7</v>
      </c>
      <c r="F2081">
        <v>0</v>
      </c>
    </row>
    <row r="2082" spans="1:6" x14ac:dyDescent="0.35">
      <c r="A2082">
        <v>2000</v>
      </c>
      <c r="B2082">
        <v>246</v>
      </c>
      <c r="C2082" s="18">
        <v>20.53</v>
      </c>
      <c r="D2082">
        <v>31.71</v>
      </c>
      <c r="E2082">
        <v>19.32</v>
      </c>
      <c r="F2082">
        <v>0</v>
      </c>
    </row>
    <row r="2083" spans="1:6" x14ac:dyDescent="0.35">
      <c r="A2083">
        <v>2000</v>
      </c>
      <c r="B2083">
        <v>247</v>
      </c>
      <c r="C2083" s="18">
        <v>20.63</v>
      </c>
      <c r="D2083">
        <v>34.409999999999997</v>
      </c>
      <c r="E2083">
        <v>18.04</v>
      </c>
      <c r="F2083">
        <v>0</v>
      </c>
    </row>
    <row r="2084" spans="1:6" x14ac:dyDescent="0.35">
      <c r="A2084">
        <v>2000</v>
      </c>
      <c r="B2084">
        <v>248</v>
      </c>
      <c r="C2084" s="18">
        <v>20.260000000000002</v>
      </c>
      <c r="D2084">
        <v>37.22</v>
      </c>
      <c r="E2084">
        <v>19.48</v>
      </c>
      <c r="F2084">
        <v>0</v>
      </c>
    </row>
    <row r="2085" spans="1:6" x14ac:dyDescent="0.35">
      <c r="A2085">
        <v>2000</v>
      </c>
      <c r="B2085">
        <v>249</v>
      </c>
      <c r="C2085" s="18">
        <v>19.940000000000001</v>
      </c>
      <c r="D2085">
        <v>38.979999999999997</v>
      </c>
      <c r="E2085">
        <v>20.69</v>
      </c>
      <c r="F2085">
        <v>0</v>
      </c>
    </row>
    <row r="2086" spans="1:6" x14ac:dyDescent="0.35">
      <c r="A2086">
        <v>2000</v>
      </c>
      <c r="B2086">
        <v>250</v>
      </c>
      <c r="C2086" s="18">
        <v>14.52</v>
      </c>
      <c r="D2086">
        <v>36.979999999999997</v>
      </c>
      <c r="E2086">
        <v>17.63</v>
      </c>
      <c r="F2086">
        <v>0</v>
      </c>
    </row>
    <row r="2087" spans="1:6" x14ac:dyDescent="0.35">
      <c r="A2087">
        <v>2000</v>
      </c>
      <c r="B2087">
        <v>251</v>
      </c>
      <c r="C2087" s="18">
        <v>19.600000000000001</v>
      </c>
      <c r="D2087">
        <v>39.81</v>
      </c>
      <c r="E2087">
        <v>19.899999999999999</v>
      </c>
      <c r="F2087">
        <v>0</v>
      </c>
    </row>
    <row r="2088" spans="1:6" x14ac:dyDescent="0.35">
      <c r="A2088">
        <v>2000</v>
      </c>
      <c r="B2088">
        <v>252</v>
      </c>
      <c r="C2088" s="18">
        <v>19.670000000000002</v>
      </c>
      <c r="D2088">
        <v>40.19</v>
      </c>
      <c r="E2088">
        <v>19.93</v>
      </c>
      <c r="F2088">
        <v>0</v>
      </c>
    </row>
    <row r="2089" spans="1:6" x14ac:dyDescent="0.35">
      <c r="A2089">
        <v>2000</v>
      </c>
      <c r="B2089">
        <v>253</v>
      </c>
      <c r="C2089" s="18">
        <v>16.579999999999998</v>
      </c>
      <c r="D2089">
        <v>37.96</v>
      </c>
      <c r="E2089">
        <v>19.48</v>
      </c>
      <c r="F2089">
        <v>0.02</v>
      </c>
    </row>
    <row r="2090" spans="1:6" x14ac:dyDescent="0.35">
      <c r="A2090">
        <v>2000</v>
      </c>
      <c r="B2090">
        <v>254</v>
      </c>
      <c r="C2090" s="18">
        <v>18.68</v>
      </c>
      <c r="D2090">
        <v>34.340000000000003</v>
      </c>
      <c r="E2090">
        <v>16.05</v>
      </c>
      <c r="F2090">
        <v>0</v>
      </c>
    </row>
    <row r="2091" spans="1:6" x14ac:dyDescent="0.35">
      <c r="A2091">
        <v>2000</v>
      </c>
      <c r="B2091">
        <v>255</v>
      </c>
      <c r="C2091" s="18">
        <v>18.399999999999999</v>
      </c>
      <c r="D2091">
        <v>33.07</v>
      </c>
      <c r="E2091">
        <v>18.8</v>
      </c>
      <c r="F2091">
        <v>0</v>
      </c>
    </row>
    <row r="2092" spans="1:6" x14ac:dyDescent="0.35">
      <c r="A2092">
        <v>2000</v>
      </c>
      <c r="B2092">
        <v>256</v>
      </c>
      <c r="C2092" s="18">
        <v>18.48</v>
      </c>
      <c r="D2092">
        <v>30.21</v>
      </c>
      <c r="E2092">
        <v>17.059999999999999</v>
      </c>
      <c r="F2092">
        <v>0</v>
      </c>
    </row>
    <row r="2093" spans="1:6" x14ac:dyDescent="0.35">
      <c r="A2093">
        <v>2000</v>
      </c>
      <c r="B2093">
        <v>257</v>
      </c>
      <c r="C2093" s="18">
        <v>18.95</v>
      </c>
      <c r="D2093">
        <v>33.659999999999997</v>
      </c>
      <c r="E2093">
        <v>14.7</v>
      </c>
      <c r="F2093">
        <v>0</v>
      </c>
    </row>
    <row r="2094" spans="1:6" x14ac:dyDescent="0.35">
      <c r="A2094">
        <v>2000</v>
      </c>
      <c r="B2094">
        <v>258</v>
      </c>
      <c r="C2094" s="18">
        <v>18.36</v>
      </c>
      <c r="D2094">
        <v>33.19</v>
      </c>
      <c r="E2094">
        <v>17.71</v>
      </c>
      <c r="F2094">
        <v>0</v>
      </c>
    </row>
    <row r="2095" spans="1:6" x14ac:dyDescent="0.35">
      <c r="A2095">
        <v>2000</v>
      </c>
      <c r="B2095">
        <v>259</v>
      </c>
      <c r="C2095" s="18">
        <v>18.420000000000002</v>
      </c>
      <c r="D2095">
        <v>32.47</v>
      </c>
      <c r="E2095">
        <v>16.309999999999999</v>
      </c>
      <c r="F2095">
        <v>0</v>
      </c>
    </row>
    <row r="2096" spans="1:6" x14ac:dyDescent="0.35">
      <c r="A2096">
        <v>2000</v>
      </c>
      <c r="B2096">
        <v>260</v>
      </c>
      <c r="C2096" s="18">
        <v>17.82</v>
      </c>
      <c r="D2096">
        <v>29.77</v>
      </c>
      <c r="E2096">
        <v>14.58</v>
      </c>
      <c r="F2096">
        <v>0</v>
      </c>
    </row>
    <row r="2097" spans="1:6" x14ac:dyDescent="0.35">
      <c r="A2097">
        <v>2000</v>
      </c>
      <c r="B2097">
        <v>261</v>
      </c>
      <c r="C2097" s="18">
        <v>18.07</v>
      </c>
      <c r="D2097">
        <v>27.76</v>
      </c>
      <c r="E2097">
        <v>14.12</v>
      </c>
      <c r="F2097">
        <v>0</v>
      </c>
    </row>
    <row r="2098" spans="1:6" x14ac:dyDescent="0.35">
      <c r="A2098">
        <v>2000</v>
      </c>
      <c r="B2098">
        <v>262</v>
      </c>
      <c r="C2098" s="18">
        <v>17.8</v>
      </c>
      <c r="D2098">
        <v>27.46</v>
      </c>
      <c r="E2098">
        <v>12.38</v>
      </c>
      <c r="F2098">
        <v>0</v>
      </c>
    </row>
    <row r="2099" spans="1:6" x14ac:dyDescent="0.35">
      <c r="A2099">
        <v>2000</v>
      </c>
      <c r="B2099">
        <v>263</v>
      </c>
      <c r="C2099" s="18">
        <v>7.93</v>
      </c>
      <c r="D2099">
        <v>23.99</v>
      </c>
      <c r="E2099">
        <v>13.58</v>
      </c>
      <c r="F2099">
        <v>19.98</v>
      </c>
    </row>
    <row r="2100" spans="1:6" x14ac:dyDescent="0.35">
      <c r="A2100">
        <v>2000</v>
      </c>
      <c r="B2100">
        <v>264</v>
      </c>
      <c r="C2100" s="18">
        <v>10.54</v>
      </c>
      <c r="D2100">
        <v>22.66</v>
      </c>
      <c r="E2100">
        <v>16.02</v>
      </c>
      <c r="F2100">
        <v>14</v>
      </c>
    </row>
    <row r="2101" spans="1:6" x14ac:dyDescent="0.35">
      <c r="A2101">
        <v>2000</v>
      </c>
      <c r="B2101">
        <v>265</v>
      </c>
      <c r="C2101" s="18">
        <v>12.41</v>
      </c>
      <c r="D2101">
        <v>24.78</v>
      </c>
      <c r="E2101">
        <v>15.43</v>
      </c>
      <c r="F2101">
        <v>2.8</v>
      </c>
    </row>
    <row r="2102" spans="1:6" x14ac:dyDescent="0.35">
      <c r="A2102">
        <v>2000</v>
      </c>
      <c r="B2102">
        <v>266</v>
      </c>
      <c r="C2102" s="18">
        <v>12.01</v>
      </c>
      <c r="D2102">
        <v>22.32</v>
      </c>
      <c r="E2102">
        <v>17.97</v>
      </c>
      <c r="F2102">
        <v>14.46</v>
      </c>
    </row>
    <row r="2103" spans="1:6" x14ac:dyDescent="0.35">
      <c r="A2103">
        <v>2000</v>
      </c>
      <c r="B2103">
        <v>267</v>
      </c>
      <c r="C2103" s="18">
        <v>14.32</v>
      </c>
      <c r="D2103">
        <v>25.23</v>
      </c>
      <c r="E2103">
        <v>15.81</v>
      </c>
      <c r="F2103">
        <v>3.89</v>
      </c>
    </row>
    <row r="2104" spans="1:6" x14ac:dyDescent="0.35">
      <c r="A2104">
        <v>2000</v>
      </c>
      <c r="B2104">
        <v>268</v>
      </c>
      <c r="C2104" s="18">
        <v>14.96</v>
      </c>
      <c r="D2104">
        <v>26.66</v>
      </c>
      <c r="E2104">
        <v>15.01</v>
      </c>
      <c r="F2104">
        <v>0.05</v>
      </c>
    </row>
    <row r="2105" spans="1:6" x14ac:dyDescent="0.35">
      <c r="A2105">
        <v>2000</v>
      </c>
      <c r="B2105">
        <v>269</v>
      </c>
      <c r="C2105" s="18">
        <v>16.260000000000002</v>
      </c>
      <c r="D2105">
        <v>26.4</v>
      </c>
      <c r="E2105">
        <v>14.74</v>
      </c>
      <c r="F2105">
        <v>0.46</v>
      </c>
    </row>
    <row r="2106" spans="1:6" x14ac:dyDescent="0.35">
      <c r="A2106">
        <v>2000</v>
      </c>
      <c r="B2106">
        <v>270</v>
      </c>
      <c r="C2106" s="18">
        <v>16.03</v>
      </c>
      <c r="D2106">
        <v>26.19</v>
      </c>
      <c r="E2106">
        <v>16.41</v>
      </c>
      <c r="F2106">
        <v>0</v>
      </c>
    </row>
    <row r="2107" spans="1:6" x14ac:dyDescent="0.35">
      <c r="A2107">
        <v>2000</v>
      </c>
      <c r="B2107">
        <v>271</v>
      </c>
      <c r="C2107" s="18">
        <v>15.87</v>
      </c>
      <c r="D2107">
        <v>22.38</v>
      </c>
      <c r="E2107">
        <v>12.48</v>
      </c>
      <c r="F2107">
        <v>0.34</v>
      </c>
    </row>
    <row r="2108" spans="1:6" x14ac:dyDescent="0.35">
      <c r="A2108">
        <v>2000</v>
      </c>
      <c r="B2108">
        <v>272</v>
      </c>
      <c r="C2108" s="18">
        <v>15.97</v>
      </c>
      <c r="D2108">
        <v>22.36</v>
      </c>
      <c r="E2108">
        <v>12.02</v>
      </c>
      <c r="F2108">
        <v>0.17</v>
      </c>
    </row>
    <row r="2109" spans="1:6" x14ac:dyDescent="0.35">
      <c r="A2109">
        <v>2000</v>
      </c>
      <c r="B2109">
        <v>273</v>
      </c>
      <c r="C2109" s="18">
        <v>14.66</v>
      </c>
      <c r="D2109">
        <v>22.4</v>
      </c>
      <c r="E2109">
        <v>12.35</v>
      </c>
      <c r="F2109">
        <v>0</v>
      </c>
    </row>
    <row r="2110" spans="1:6" x14ac:dyDescent="0.35">
      <c r="A2110">
        <v>2000</v>
      </c>
      <c r="B2110">
        <v>274</v>
      </c>
      <c r="C2110" s="18">
        <v>15.57</v>
      </c>
      <c r="D2110">
        <v>24.99</v>
      </c>
      <c r="E2110">
        <v>12</v>
      </c>
      <c r="F2110">
        <v>0</v>
      </c>
    </row>
    <row r="2111" spans="1:6" x14ac:dyDescent="0.35">
      <c r="A2111">
        <v>2000</v>
      </c>
      <c r="B2111">
        <v>275</v>
      </c>
      <c r="C2111" s="18">
        <v>15.37</v>
      </c>
      <c r="D2111">
        <v>26.14</v>
      </c>
      <c r="E2111">
        <v>14.12</v>
      </c>
      <c r="F2111">
        <v>0</v>
      </c>
    </row>
    <row r="2112" spans="1:6" x14ac:dyDescent="0.35">
      <c r="A2112">
        <v>2000</v>
      </c>
      <c r="B2112">
        <v>276</v>
      </c>
      <c r="C2112" s="18">
        <v>15.45</v>
      </c>
      <c r="D2112">
        <v>27.42</v>
      </c>
      <c r="E2112">
        <v>14.41</v>
      </c>
      <c r="F2112">
        <v>0</v>
      </c>
    </row>
    <row r="2113" spans="1:6" x14ac:dyDescent="0.35">
      <c r="A2113">
        <v>2000</v>
      </c>
      <c r="B2113">
        <v>277</v>
      </c>
      <c r="C2113" s="18">
        <v>15.45</v>
      </c>
      <c r="D2113">
        <v>28.83</v>
      </c>
      <c r="E2113">
        <v>14.18</v>
      </c>
      <c r="F2113">
        <v>0</v>
      </c>
    </row>
    <row r="2114" spans="1:6" x14ac:dyDescent="0.35">
      <c r="A2114">
        <v>2000</v>
      </c>
      <c r="B2114">
        <v>278</v>
      </c>
      <c r="C2114" s="18">
        <v>15.44</v>
      </c>
      <c r="D2114">
        <v>29.4</v>
      </c>
      <c r="E2114">
        <v>12.28</v>
      </c>
      <c r="F2114">
        <v>0</v>
      </c>
    </row>
    <row r="2115" spans="1:6" x14ac:dyDescent="0.35">
      <c r="A2115">
        <v>2000</v>
      </c>
      <c r="B2115">
        <v>279</v>
      </c>
      <c r="C2115" s="18">
        <v>15.23</v>
      </c>
      <c r="D2115">
        <v>23.87</v>
      </c>
      <c r="E2115">
        <v>10.75</v>
      </c>
      <c r="F2115">
        <v>0</v>
      </c>
    </row>
    <row r="2116" spans="1:6" x14ac:dyDescent="0.35">
      <c r="A2116">
        <v>2000</v>
      </c>
      <c r="B2116">
        <v>280</v>
      </c>
      <c r="C2116" s="18">
        <v>15.67</v>
      </c>
      <c r="D2116">
        <v>22.83</v>
      </c>
      <c r="E2116">
        <v>9.1999999999999993</v>
      </c>
      <c r="F2116">
        <v>0</v>
      </c>
    </row>
    <row r="2117" spans="1:6" x14ac:dyDescent="0.35">
      <c r="A2117">
        <v>2000</v>
      </c>
      <c r="B2117">
        <v>281</v>
      </c>
      <c r="C2117" s="18">
        <v>15.58</v>
      </c>
      <c r="D2117">
        <v>24.12</v>
      </c>
      <c r="E2117">
        <v>7.65</v>
      </c>
      <c r="F2117">
        <v>0</v>
      </c>
    </row>
    <row r="2118" spans="1:6" x14ac:dyDescent="0.35">
      <c r="A2118">
        <v>2000</v>
      </c>
      <c r="B2118">
        <v>282</v>
      </c>
      <c r="C2118" s="18">
        <v>14.88</v>
      </c>
      <c r="D2118">
        <v>24.89</v>
      </c>
      <c r="E2118">
        <v>7.95</v>
      </c>
      <c r="F2118">
        <v>0</v>
      </c>
    </row>
    <row r="2119" spans="1:6" x14ac:dyDescent="0.35">
      <c r="A2119">
        <v>2000</v>
      </c>
      <c r="B2119">
        <v>283</v>
      </c>
      <c r="C2119" s="18">
        <v>14.8</v>
      </c>
      <c r="D2119">
        <v>24.34</v>
      </c>
      <c r="E2119">
        <v>8.6999999999999993</v>
      </c>
      <c r="F2119">
        <v>0</v>
      </c>
    </row>
    <row r="2120" spans="1:6" x14ac:dyDescent="0.35">
      <c r="A2120">
        <v>2000</v>
      </c>
      <c r="B2120">
        <v>284</v>
      </c>
      <c r="C2120" s="18">
        <v>14.47</v>
      </c>
      <c r="D2120">
        <v>25.99</v>
      </c>
      <c r="E2120">
        <v>8.67</v>
      </c>
      <c r="F2120">
        <v>0</v>
      </c>
    </row>
    <row r="2121" spans="1:6" x14ac:dyDescent="0.35">
      <c r="A2121">
        <v>2000</v>
      </c>
      <c r="B2121">
        <v>285</v>
      </c>
      <c r="C2121" s="18">
        <v>14.15</v>
      </c>
      <c r="D2121">
        <v>26.58</v>
      </c>
      <c r="E2121">
        <v>11.4</v>
      </c>
      <c r="F2121">
        <v>0</v>
      </c>
    </row>
    <row r="2122" spans="1:6" x14ac:dyDescent="0.35">
      <c r="A2122">
        <v>2000</v>
      </c>
      <c r="B2122">
        <v>286</v>
      </c>
      <c r="C2122" s="18">
        <v>13.99</v>
      </c>
      <c r="D2122">
        <v>25.82</v>
      </c>
      <c r="E2122">
        <v>10.58</v>
      </c>
      <c r="F2122">
        <v>0</v>
      </c>
    </row>
    <row r="2123" spans="1:6" x14ac:dyDescent="0.35">
      <c r="A2123">
        <v>2000</v>
      </c>
      <c r="B2123">
        <v>287</v>
      </c>
      <c r="C2123" s="18">
        <v>10.199999999999999</v>
      </c>
      <c r="D2123">
        <v>22.26</v>
      </c>
      <c r="E2123">
        <v>13.95</v>
      </c>
      <c r="F2123">
        <v>5.2</v>
      </c>
    </row>
    <row r="2124" spans="1:6" x14ac:dyDescent="0.35">
      <c r="A2124">
        <v>2000</v>
      </c>
      <c r="B2124">
        <v>288</v>
      </c>
      <c r="C2124" s="18">
        <v>12.68</v>
      </c>
      <c r="D2124">
        <v>25.95</v>
      </c>
      <c r="E2124">
        <v>15.01</v>
      </c>
      <c r="F2124">
        <v>7.07</v>
      </c>
    </row>
    <row r="2125" spans="1:6" x14ac:dyDescent="0.35">
      <c r="A2125">
        <v>2000</v>
      </c>
      <c r="B2125">
        <v>289</v>
      </c>
      <c r="C2125" s="18">
        <v>13.12</v>
      </c>
      <c r="D2125">
        <v>24.34</v>
      </c>
      <c r="E2125">
        <v>14.59</v>
      </c>
      <c r="F2125">
        <v>0</v>
      </c>
    </row>
    <row r="2126" spans="1:6" x14ac:dyDescent="0.35">
      <c r="A2126">
        <v>2000</v>
      </c>
      <c r="B2126">
        <v>290</v>
      </c>
      <c r="C2126" s="18">
        <v>12.71</v>
      </c>
      <c r="D2126">
        <v>26.54</v>
      </c>
      <c r="E2126">
        <v>15.22</v>
      </c>
      <c r="F2126">
        <v>0</v>
      </c>
    </row>
    <row r="2127" spans="1:6" x14ac:dyDescent="0.35">
      <c r="A2127">
        <v>2000</v>
      </c>
      <c r="B2127">
        <v>291</v>
      </c>
      <c r="C2127" s="18">
        <v>12.54</v>
      </c>
      <c r="D2127">
        <v>26.14</v>
      </c>
      <c r="E2127">
        <v>14.62</v>
      </c>
      <c r="F2127">
        <v>0</v>
      </c>
    </row>
    <row r="2128" spans="1:6" x14ac:dyDescent="0.35">
      <c r="A2128">
        <v>2000</v>
      </c>
      <c r="B2128">
        <v>292</v>
      </c>
      <c r="C2128" s="18">
        <v>13.35</v>
      </c>
      <c r="D2128">
        <v>24.91</v>
      </c>
      <c r="E2128">
        <v>12.67</v>
      </c>
      <c r="F2128">
        <v>0</v>
      </c>
    </row>
    <row r="2129" spans="1:6" x14ac:dyDescent="0.35">
      <c r="A2129">
        <v>2000</v>
      </c>
      <c r="B2129">
        <v>293</v>
      </c>
      <c r="C2129" s="18">
        <v>13.46</v>
      </c>
      <c r="D2129">
        <v>21.49</v>
      </c>
      <c r="E2129">
        <v>9.6300000000000008</v>
      </c>
      <c r="F2129">
        <v>0</v>
      </c>
    </row>
    <row r="2130" spans="1:6" x14ac:dyDescent="0.35">
      <c r="A2130">
        <v>2000</v>
      </c>
      <c r="B2130">
        <v>294</v>
      </c>
      <c r="C2130" s="18">
        <v>13.09</v>
      </c>
      <c r="D2130">
        <v>18.489999999999998</v>
      </c>
      <c r="E2130">
        <v>6.72</v>
      </c>
      <c r="F2130">
        <v>0</v>
      </c>
    </row>
    <row r="2131" spans="1:6" x14ac:dyDescent="0.35">
      <c r="A2131">
        <v>2000</v>
      </c>
      <c r="B2131">
        <v>295</v>
      </c>
      <c r="C2131" s="18">
        <v>12.25</v>
      </c>
      <c r="D2131">
        <v>18.11</v>
      </c>
      <c r="E2131">
        <v>4.0599999999999996</v>
      </c>
      <c r="F2131">
        <v>0.08</v>
      </c>
    </row>
    <row r="2132" spans="1:6" x14ac:dyDescent="0.35">
      <c r="A2132">
        <v>2000</v>
      </c>
      <c r="B2132">
        <v>296</v>
      </c>
      <c r="C2132" s="18">
        <v>9.5500000000000007</v>
      </c>
      <c r="D2132">
        <v>17.13</v>
      </c>
      <c r="E2132">
        <v>6.8</v>
      </c>
      <c r="F2132">
        <v>0.17</v>
      </c>
    </row>
    <row r="2133" spans="1:6" x14ac:dyDescent="0.35">
      <c r="A2133">
        <v>2000</v>
      </c>
      <c r="B2133">
        <v>297</v>
      </c>
      <c r="C2133" s="18">
        <v>12.95</v>
      </c>
      <c r="D2133">
        <v>18.55</v>
      </c>
      <c r="E2133">
        <v>4.92</v>
      </c>
      <c r="F2133">
        <v>0</v>
      </c>
    </row>
    <row r="2134" spans="1:6" x14ac:dyDescent="0.35">
      <c r="A2134">
        <v>2000</v>
      </c>
      <c r="B2134">
        <v>298</v>
      </c>
      <c r="C2134" s="18">
        <v>12.73</v>
      </c>
      <c r="D2134">
        <v>19.690000000000001</v>
      </c>
      <c r="E2134">
        <v>2.84</v>
      </c>
      <c r="F2134">
        <v>0</v>
      </c>
    </row>
    <row r="2135" spans="1:6" x14ac:dyDescent="0.35">
      <c r="A2135">
        <v>2000</v>
      </c>
      <c r="B2135">
        <v>299</v>
      </c>
      <c r="C2135" s="18">
        <v>12.58</v>
      </c>
      <c r="D2135">
        <v>18.600000000000001</v>
      </c>
      <c r="E2135">
        <v>3.71</v>
      </c>
      <c r="F2135">
        <v>0</v>
      </c>
    </row>
    <row r="2136" spans="1:6" x14ac:dyDescent="0.35">
      <c r="A2136">
        <v>2000</v>
      </c>
      <c r="B2136">
        <v>300</v>
      </c>
      <c r="C2136" s="18">
        <v>11.92</v>
      </c>
      <c r="D2136">
        <v>17.93</v>
      </c>
      <c r="E2136">
        <v>1.94</v>
      </c>
      <c r="F2136">
        <v>0</v>
      </c>
    </row>
    <row r="2137" spans="1:6" x14ac:dyDescent="0.35">
      <c r="A2137">
        <v>2000</v>
      </c>
      <c r="B2137">
        <v>301</v>
      </c>
      <c r="C2137" s="18">
        <v>11.84</v>
      </c>
      <c r="D2137">
        <v>14.89</v>
      </c>
      <c r="E2137">
        <v>4</v>
      </c>
      <c r="F2137">
        <v>0</v>
      </c>
    </row>
    <row r="2138" spans="1:6" x14ac:dyDescent="0.35">
      <c r="A2138">
        <v>2000</v>
      </c>
      <c r="B2138">
        <v>302</v>
      </c>
      <c r="C2138" s="18">
        <v>10.23</v>
      </c>
      <c r="D2138">
        <v>14.66</v>
      </c>
      <c r="E2138">
        <v>4.4400000000000004</v>
      </c>
      <c r="F2138">
        <v>0</v>
      </c>
    </row>
    <row r="2139" spans="1:6" x14ac:dyDescent="0.35">
      <c r="A2139">
        <v>2000</v>
      </c>
      <c r="B2139">
        <v>303</v>
      </c>
      <c r="C2139" s="18">
        <v>11.52</v>
      </c>
      <c r="D2139">
        <v>19.39</v>
      </c>
      <c r="E2139">
        <v>2.58</v>
      </c>
      <c r="F2139">
        <v>0</v>
      </c>
    </row>
    <row r="2140" spans="1:6" x14ac:dyDescent="0.35">
      <c r="A2140">
        <v>2000</v>
      </c>
      <c r="B2140">
        <v>304</v>
      </c>
      <c r="C2140" s="18">
        <v>11.67</v>
      </c>
      <c r="D2140">
        <v>22.69</v>
      </c>
      <c r="E2140">
        <v>4.78</v>
      </c>
      <c r="F2140">
        <v>0</v>
      </c>
    </row>
    <row r="2141" spans="1:6" x14ac:dyDescent="0.35">
      <c r="A2141">
        <v>2000</v>
      </c>
      <c r="B2141">
        <v>305</v>
      </c>
      <c r="C2141" s="18">
        <v>11.67</v>
      </c>
      <c r="D2141">
        <v>22.69</v>
      </c>
      <c r="E2141">
        <v>4.78</v>
      </c>
      <c r="F2141">
        <v>0</v>
      </c>
    </row>
    <row r="2142" spans="1:6" x14ac:dyDescent="0.35">
      <c r="A2142">
        <v>2000</v>
      </c>
      <c r="B2142">
        <v>306</v>
      </c>
      <c r="C2142" s="18">
        <v>11.29</v>
      </c>
      <c r="D2142">
        <v>24.55</v>
      </c>
      <c r="E2142">
        <v>6.47</v>
      </c>
      <c r="F2142">
        <v>0</v>
      </c>
    </row>
    <row r="2143" spans="1:6" x14ac:dyDescent="0.35">
      <c r="A2143">
        <v>2000</v>
      </c>
      <c r="B2143">
        <v>307</v>
      </c>
      <c r="C2143" s="18">
        <v>10.94</v>
      </c>
      <c r="D2143">
        <v>24.92</v>
      </c>
      <c r="E2143">
        <v>8.07</v>
      </c>
      <c r="F2143">
        <v>0.01</v>
      </c>
    </row>
    <row r="2144" spans="1:6" x14ac:dyDescent="0.35">
      <c r="A2144">
        <v>2000</v>
      </c>
      <c r="B2144">
        <v>308</v>
      </c>
      <c r="C2144" s="18">
        <v>11.03</v>
      </c>
      <c r="D2144">
        <v>25.06</v>
      </c>
      <c r="E2144">
        <v>8.56</v>
      </c>
      <c r="F2144">
        <v>0</v>
      </c>
    </row>
    <row r="2145" spans="1:6" x14ac:dyDescent="0.35">
      <c r="A2145">
        <v>2000</v>
      </c>
      <c r="B2145">
        <v>309</v>
      </c>
      <c r="C2145" s="18">
        <v>10.79</v>
      </c>
      <c r="D2145">
        <v>25.09</v>
      </c>
      <c r="E2145">
        <v>9.5</v>
      </c>
      <c r="F2145">
        <v>0</v>
      </c>
    </row>
    <row r="2146" spans="1:6" x14ac:dyDescent="0.35">
      <c r="A2146">
        <v>2000</v>
      </c>
      <c r="B2146">
        <v>310</v>
      </c>
      <c r="C2146" s="18">
        <v>9.19</v>
      </c>
      <c r="D2146">
        <v>24.17</v>
      </c>
      <c r="E2146">
        <v>9.9700000000000006</v>
      </c>
      <c r="F2146">
        <v>0</v>
      </c>
    </row>
    <row r="2147" spans="1:6" x14ac:dyDescent="0.35">
      <c r="A2147">
        <v>2000</v>
      </c>
      <c r="B2147">
        <v>311</v>
      </c>
      <c r="C2147" s="18">
        <v>9.5299999999999994</v>
      </c>
      <c r="D2147">
        <v>22.98</v>
      </c>
      <c r="E2147">
        <v>10.06</v>
      </c>
      <c r="F2147">
        <v>0.68</v>
      </c>
    </row>
    <row r="2148" spans="1:6" x14ac:dyDescent="0.35">
      <c r="A2148">
        <v>2000</v>
      </c>
      <c r="B2148">
        <v>312</v>
      </c>
      <c r="C2148" s="18">
        <v>2.33</v>
      </c>
      <c r="D2148">
        <v>17.52</v>
      </c>
      <c r="E2148">
        <v>10.63</v>
      </c>
      <c r="F2148">
        <v>19.940000000000001</v>
      </c>
    </row>
    <row r="2149" spans="1:6" x14ac:dyDescent="0.35">
      <c r="A2149">
        <v>2000</v>
      </c>
      <c r="B2149">
        <v>313</v>
      </c>
      <c r="C2149" s="18">
        <v>3.96</v>
      </c>
      <c r="D2149">
        <v>12.72</v>
      </c>
      <c r="E2149">
        <v>8.89</v>
      </c>
      <c r="F2149">
        <v>0.24</v>
      </c>
    </row>
    <row r="2150" spans="1:6" x14ac:dyDescent="0.35">
      <c r="A2150">
        <v>2000</v>
      </c>
      <c r="B2150">
        <v>314</v>
      </c>
      <c r="C2150" s="18">
        <v>3.26</v>
      </c>
      <c r="D2150">
        <v>12.97</v>
      </c>
      <c r="E2150">
        <v>6.92</v>
      </c>
      <c r="F2150">
        <v>1.35</v>
      </c>
    </row>
    <row r="2151" spans="1:6" x14ac:dyDescent="0.35">
      <c r="A2151">
        <v>2000</v>
      </c>
      <c r="B2151">
        <v>315</v>
      </c>
      <c r="C2151" s="18">
        <v>9.76</v>
      </c>
      <c r="D2151">
        <v>18.23</v>
      </c>
      <c r="E2151">
        <v>6.28</v>
      </c>
      <c r="F2151">
        <v>0</v>
      </c>
    </row>
    <row r="2152" spans="1:6" x14ac:dyDescent="0.35">
      <c r="A2152">
        <v>2000</v>
      </c>
      <c r="B2152">
        <v>316</v>
      </c>
      <c r="C2152" s="18">
        <v>9.5</v>
      </c>
      <c r="D2152">
        <v>19.309999999999999</v>
      </c>
      <c r="E2152">
        <v>7.42</v>
      </c>
      <c r="F2152">
        <v>0.03</v>
      </c>
    </row>
    <row r="2153" spans="1:6" x14ac:dyDescent="0.35">
      <c r="A2153">
        <v>2000</v>
      </c>
      <c r="B2153">
        <v>317</v>
      </c>
      <c r="C2153" s="18">
        <v>7.82</v>
      </c>
      <c r="D2153">
        <v>18</v>
      </c>
      <c r="E2153">
        <v>8.4600000000000009</v>
      </c>
      <c r="F2153">
        <v>0</v>
      </c>
    </row>
    <row r="2154" spans="1:6" x14ac:dyDescent="0.35">
      <c r="A2154">
        <v>2000</v>
      </c>
      <c r="B2154">
        <v>318</v>
      </c>
      <c r="C2154" s="18">
        <v>3.11</v>
      </c>
      <c r="D2154">
        <v>15.71</v>
      </c>
      <c r="E2154">
        <v>8.16</v>
      </c>
      <c r="F2154">
        <v>0.1</v>
      </c>
    </row>
    <row r="2155" spans="1:6" x14ac:dyDescent="0.35">
      <c r="A2155">
        <v>2000</v>
      </c>
      <c r="B2155">
        <v>319</v>
      </c>
      <c r="C2155" s="18">
        <v>9.9</v>
      </c>
      <c r="D2155">
        <v>16.5</v>
      </c>
      <c r="E2155">
        <v>5.91</v>
      </c>
      <c r="F2155">
        <v>0</v>
      </c>
    </row>
    <row r="2156" spans="1:6" x14ac:dyDescent="0.35">
      <c r="A2156">
        <v>2000</v>
      </c>
      <c r="B2156">
        <v>320</v>
      </c>
      <c r="C2156" s="18">
        <v>9.5500000000000007</v>
      </c>
      <c r="D2156">
        <v>17.920000000000002</v>
      </c>
      <c r="E2156">
        <v>3.8</v>
      </c>
      <c r="F2156">
        <v>0</v>
      </c>
    </row>
    <row r="2157" spans="1:6" x14ac:dyDescent="0.35">
      <c r="A2157">
        <v>2000</v>
      </c>
      <c r="B2157">
        <v>321</v>
      </c>
      <c r="C2157" s="18">
        <v>8.74</v>
      </c>
      <c r="D2157">
        <v>17.649999999999999</v>
      </c>
      <c r="E2157">
        <v>4.6399999999999997</v>
      </c>
      <c r="F2157">
        <v>0.01</v>
      </c>
    </row>
    <row r="2158" spans="1:6" x14ac:dyDescent="0.35">
      <c r="A2158">
        <v>2000</v>
      </c>
      <c r="B2158">
        <v>322</v>
      </c>
      <c r="C2158" s="18">
        <v>8.61</v>
      </c>
      <c r="D2158">
        <v>19.18</v>
      </c>
      <c r="E2158">
        <v>6.31</v>
      </c>
      <c r="F2158">
        <v>0</v>
      </c>
    </row>
    <row r="2159" spans="1:6" x14ac:dyDescent="0.35">
      <c r="A2159">
        <v>2000</v>
      </c>
      <c r="B2159">
        <v>323</v>
      </c>
      <c r="C2159" s="18">
        <v>8.83</v>
      </c>
      <c r="D2159">
        <v>21.33</v>
      </c>
      <c r="E2159">
        <v>10.71</v>
      </c>
      <c r="F2159">
        <v>0.01</v>
      </c>
    </row>
    <row r="2160" spans="1:6" x14ac:dyDescent="0.35">
      <c r="A2160">
        <v>2000</v>
      </c>
      <c r="B2160">
        <v>324</v>
      </c>
      <c r="C2160" s="18">
        <v>6.15</v>
      </c>
      <c r="D2160">
        <v>21.91</v>
      </c>
      <c r="E2160">
        <v>11.91</v>
      </c>
      <c r="F2160">
        <v>0.75</v>
      </c>
    </row>
    <row r="2161" spans="1:6" x14ac:dyDescent="0.35">
      <c r="A2161">
        <v>2000</v>
      </c>
      <c r="B2161">
        <v>325</v>
      </c>
      <c r="C2161" s="18">
        <v>1.88</v>
      </c>
      <c r="D2161">
        <v>17.3</v>
      </c>
      <c r="E2161">
        <v>12.25</v>
      </c>
      <c r="F2161">
        <v>30.11</v>
      </c>
    </row>
    <row r="2162" spans="1:6" x14ac:dyDescent="0.35">
      <c r="A2162">
        <v>2000</v>
      </c>
      <c r="B2162">
        <v>326</v>
      </c>
      <c r="C2162" s="18">
        <v>6.64</v>
      </c>
      <c r="D2162">
        <v>16.78</v>
      </c>
      <c r="E2162">
        <v>8.58</v>
      </c>
      <c r="F2162">
        <v>16.93</v>
      </c>
    </row>
    <row r="2163" spans="1:6" x14ac:dyDescent="0.35">
      <c r="A2163">
        <v>2000</v>
      </c>
      <c r="B2163">
        <v>327</v>
      </c>
      <c r="C2163" s="18">
        <v>8.73</v>
      </c>
      <c r="D2163">
        <v>15.89</v>
      </c>
      <c r="E2163">
        <v>6.78</v>
      </c>
      <c r="F2163">
        <v>0</v>
      </c>
    </row>
    <row r="2164" spans="1:6" x14ac:dyDescent="0.35">
      <c r="A2164">
        <v>2000</v>
      </c>
      <c r="B2164">
        <v>328</v>
      </c>
      <c r="C2164" s="18">
        <v>8.7200000000000006</v>
      </c>
      <c r="D2164">
        <v>16.22</v>
      </c>
      <c r="E2164">
        <v>4.71</v>
      </c>
      <c r="F2164">
        <v>0.01</v>
      </c>
    </row>
    <row r="2165" spans="1:6" x14ac:dyDescent="0.35">
      <c r="A2165">
        <v>2000</v>
      </c>
      <c r="B2165">
        <v>329</v>
      </c>
      <c r="C2165" s="18">
        <v>7.16</v>
      </c>
      <c r="D2165">
        <v>18.41</v>
      </c>
      <c r="E2165">
        <v>9.1300000000000008</v>
      </c>
      <c r="F2165">
        <v>0.05</v>
      </c>
    </row>
    <row r="2166" spans="1:6" x14ac:dyDescent="0.35">
      <c r="A2166">
        <v>2000</v>
      </c>
      <c r="B2166">
        <v>330</v>
      </c>
      <c r="C2166" s="18">
        <v>6.98</v>
      </c>
      <c r="D2166">
        <v>21.5</v>
      </c>
      <c r="E2166">
        <v>14.03</v>
      </c>
      <c r="F2166">
        <v>7.09</v>
      </c>
    </row>
    <row r="2167" spans="1:6" x14ac:dyDescent="0.35">
      <c r="A2167">
        <v>2000</v>
      </c>
      <c r="B2167">
        <v>331</v>
      </c>
      <c r="C2167" s="18">
        <v>5.6</v>
      </c>
      <c r="D2167">
        <v>16.11</v>
      </c>
      <c r="E2167">
        <v>9.1</v>
      </c>
      <c r="F2167">
        <v>9.34</v>
      </c>
    </row>
    <row r="2168" spans="1:6" x14ac:dyDescent="0.35">
      <c r="A2168">
        <v>2000</v>
      </c>
      <c r="B2168">
        <v>332</v>
      </c>
      <c r="C2168" s="18">
        <v>8.51</v>
      </c>
      <c r="D2168">
        <v>16.36</v>
      </c>
      <c r="E2168">
        <v>7.18</v>
      </c>
      <c r="F2168">
        <v>0</v>
      </c>
    </row>
    <row r="2169" spans="1:6" x14ac:dyDescent="0.35">
      <c r="A2169">
        <v>2000</v>
      </c>
      <c r="B2169">
        <v>333</v>
      </c>
      <c r="C2169" s="18">
        <v>7.1</v>
      </c>
      <c r="D2169">
        <v>18.39</v>
      </c>
      <c r="E2169">
        <v>7.28</v>
      </c>
      <c r="F2169">
        <v>0.03</v>
      </c>
    </row>
    <row r="2170" spans="1:6" x14ac:dyDescent="0.35">
      <c r="A2170">
        <v>2000</v>
      </c>
      <c r="B2170">
        <v>334</v>
      </c>
      <c r="C2170" s="18">
        <v>4.05</v>
      </c>
      <c r="D2170">
        <v>17.809999999999999</v>
      </c>
      <c r="E2170">
        <v>11.46</v>
      </c>
      <c r="F2170">
        <v>10.8</v>
      </c>
    </row>
    <row r="2171" spans="1:6" x14ac:dyDescent="0.35">
      <c r="A2171">
        <v>2000</v>
      </c>
      <c r="B2171">
        <v>335</v>
      </c>
      <c r="C2171" s="18">
        <v>2.15</v>
      </c>
      <c r="D2171">
        <v>13.45</v>
      </c>
      <c r="E2171">
        <v>6.51</v>
      </c>
      <c r="F2171">
        <v>8.35</v>
      </c>
    </row>
    <row r="2172" spans="1:6" x14ac:dyDescent="0.35">
      <c r="A2172">
        <v>2000</v>
      </c>
      <c r="B2172">
        <v>336</v>
      </c>
      <c r="C2172" s="18">
        <v>6.67</v>
      </c>
      <c r="D2172">
        <v>14.9</v>
      </c>
      <c r="E2172">
        <v>5.72</v>
      </c>
      <c r="F2172">
        <v>2.33</v>
      </c>
    </row>
    <row r="2173" spans="1:6" x14ac:dyDescent="0.35">
      <c r="A2173">
        <v>2000</v>
      </c>
      <c r="B2173">
        <v>337</v>
      </c>
      <c r="C2173" s="18">
        <v>8.09</v>
      </c>
      <c r="D2173">
        <v>13.91</v>
      </c>
      <c r="E2173">
        <v>4.54</v>
      </c>
      <c r="F2173">
        <v>0.01</v>
      </c>
    </row>
    <row r="2174" spans="1:6" x14ac:dyDescent="0.35">
      <c r="A2174">
        <v>2000</v>
      </c>
      <c r="B2174">
        <v>338</v>
      </c>
      <c r="C2174" s="18">
        <v>1.07</v>
      </c>
      <c r="D2174">
        <v>16.86</v>
      </c>
      <c r="E2174">
        <v>9.18</v>
      </c>
      <c r="F2174">
        <v>7.58</v>
      </c>
    </row>
    <row r="2175" spans="1:6" x14ac:dyDescent="0.35">
      <c r="A2175">
        <v>2000</v>
      </c>
      <c r="B2175">
        <v>339</v>
      </c>
      <c r="C2175" s="18">
        <v>6.49</v>
      </c>
      <c r="D2175">
        <v>15.02</v>
      </c>
      <c r="E2175">
        <v>4.09</v>
      </c>
      <c r="F2175">
        <v>1.61</v>
      </c>
    </row>
    <row r="2176" spans="1:6" x14ac:dyDescent="0.35">
      <c r="A2176">
        <v>2000</v>
      </c>
      <c r="B2176">
        <v>340</v>
      </c>
      <c r="C2176" s="18">
        <v>7.89</v>
      </c>
      <c r="D2176">
        <v>15.91</v>
      </c>
      <c r="E2176">
        <v>3.76</v>
      </c>
      <c r="F2176">
        <v>11.58</v>
      </c>
    </row>
    <row r="2177" spans="1:6" x14ac:dyDescent="0.35">
      <c r="A2177">
        <v>2000</v>
      </c>
      <c r="B2177">
        <v>341</v>
      </c>
      <c r="C2177" s="18">
        <v>3.58</v>
      </c>
      <c r="D2177">
        <v>15.39</v>
      </c>
      <c r="E2177">
        <v>8.0500000000000007</v>
      </c>
      <c r="F2177">
        <v>23.25</v>
      </c>
    </row>
    <row r="2178" spans="1:6" x14ac:dyDescent="0.35">
      <c r="A2178">
        <v>2000</v>
      </c>
      <c r="B2178">
        <v>342</v>
      </c>
      <c r="C2178" s="18">
        <v>6.35</v>
      </c>
      <c r="D2178">
        <v>8.7200000000000006</v>
      </c>
      <c r="E2178">
        <v>0.86</v>
      </c>
      <c r="F2178">
        <v>2.2400000000000002</v>
      </c>
    </row>
    <row r="2179" spans="1:6" x14ac:dyDescent="0.35">
      <c r="A2179">
        <v>2000</v>
      </c>
      <c r="B2179">
        <v>343</v>
      </c>
      <c r="C2179" s="18">
        <v>1.76</v>
      </c>
      <c r="D2179">
        <v>11.98</v>
      </c>
      <c r="E2179">
        <v>1.42</v>
      </c>
      <c r="F2179">
        <v>16.809999999999999</v>
      </c>
    </row>
    <row r="2180" spans="1:6" x14ac:dyDescent="0.35">
      <c r="A2180">
        <v>2000</v>
      </c>
      <c r="B2180">
        <v>344</v>
      </c>
      <c r="C2180" s="18">
        <v>3.94</v>
      </c>
      <c r="D2180">
        <v>12.39</v>
      </c>
      <c r="E2180">
        <v>3.59</v>
      </c>
      <c r="F2180">
        <v>6.63</v>
      </c>
    </row>
    <row r="2181" spans="1:6" x14ac:dyDescent="0.35">
      <c r="A2181">
        <v>2000</v>
      </c>
      <c r="B2181">
        <v>345</v>
      </c>
      <c r="C2181" s="18">
        <v>5.66</v>
      </c>
      <c r="D2181">
        <v>10.64</v>
      </c>
      <c r="E2181">
        <v>2.0099999999999998</v>
      </c>
      <c r="F2181">
        <v>3.07</v>
      </c>
    </row>
    <row r="2182" spans="1:6" x14ac:dyDescent="0.35">
      <c r="A2182">
        <v>2000</v>
      </c>
      <c r="B2182">
        <v>346</v>
      </c>
      <c r="C2182" s="18">
        <v>7.4</v>
      </c>
      <c r="D2182">
        <v>11.72</v>
      </c>
      <c r="E2182">
        <v>1.24</v>
      </c>
      <c r="F2182">
        <v>0.01</v>
      </c>
    </row>
    <row r="2183" spans="1:6" x14ac:dyDescent="0.35">
      <c r="A2183">
        <v>2000</v>
      </c>
      <c r="B2183">
        <v>347</v>
      </c>
      <c r="C2183" s="18">
        <v>7.76</v>
      </c>
      <c r="D2183">
        <v>10.72</v>
      </c>
      <c r="E2183">
        <v>2.69</v>
      </c>
      <c r="F2183">
        <v>0.31</v>
      </c>
    </row>
    <row r="2184" spans="1:6" x14ac:dyDescent="0.35">
      <c r="A2184">
        <v>2000</v>
      </c>
      <c r="B2184">
        <v>348</v>
      </c>
      <c r="C2184" s="18">
        <v>5.96</v>
      </c>
      <c r="D2184">
        <v>14.84</v>
      </c>
      <c r="E2184">
        <v>4.04</v>
      </c>
      <c r="F2184">
        <v>13.14</v>
      </c>
    </row>
    <row r="2185" spans="1:6" x14ac:dyDescent="0.35">
      <c r="A2185">
        <v>2000</v>
      </c>
      <c r="B2185">
        <v>349</v>
      </c>
      <c r="C2185" s="18">
        <v>4.08</v>
      </c>
      <c r="D2185">
        <v>13.6</v>
      </c>
      <c r="E2185">
        <v>4.8499999999999996</v>
      </c>
      <c r="F2185">
        <v>2.7</v>
      </c>
    </row>
    <row r="2186" spans="1:6" x14ac:dyDescent="0.35">
      <c r="A2186">
        <v>2000</v>
      </c>
      <c r="B2186">
        <v>350</v>
      </c>
      <c r="C2186" s="18">
        <v>2.1800000000000002</v>
      </c>
      <c r="D2186">
        <v>9.8800000000000008</v>
      </c>
      <c r="E2186">
        <v>2.35</v>
      </c>
      <c r="F2186">
        <v>3.89</v>
      </c>
    </row>
    <row r="2187" spans="1:6" x14ac:dyDescent="0.35">
      <c r="A2187">
        <v>2000</v>
      </c>
      <c r="B2187">
        <v>351</v>
      </c>
      <c r="C2187" s="18">
        <v>0.92</v>
      </c>
      <c r="D2187">
        <v>12.81</v>
      </c>
      <c r="E2187">
        <v>3.85</v>
      </c>
      <c r="F2187">
        <v>22.65</v>
      </c>
    </row>
    <row r="2188" spans="1:6" x14ac:dyDescent="0.35">
      <c r="A2188">
        <v>2000</v>
      </c>
      <c r="B2188">
        <v>352</v>
      </c>
      <c r="C2188" s="18">
        <v>2.86</v>
      </c>
      <c r="D2188">
        <v>14.65</v>
      </c>
      <c r="E2188">
        <v>8.9499999999999993</v>
      </c>
      <c r="F2188">
        <v>8.3699999999999992</v>
      </c>
    </row>
    <row r="2189" spans="1:6" x14ac:dyDescent="0.35">
      <c r="A2189">
        <v>2000</v>
      </c>
      <c r="B2189">
        <v>353</v>
      </c>
      <c r="C2189" s="18">
        <v>2.96</v>
      </c>
      <c r="D2189">
        <v>9.7799999999999994</v>
      </c>
      <c r="E2189">
        <v>2.2799999999999998</v>
      </c>
      <c r="F2189">
        <v>7.66</v>
      </c>
    </row>
    <row r="2190" spans="1:6" x14ac:dyDescent="0.35">
      <c r="A2190">
        <v>2000</v>
      </c>
      <c r="B2190">
        <v>354</v>
      </c>
      <c r="C2190" s="18">
        <v>1.89</v>
      </c>
      <c r="D2190">
        <v>11.33</v>
      </c>
      <c r="E2190">
        <v>2.99</v>
      </c>
      <c r="F2190">
        <v>1.91</v>
      </c>
    </row>
    <row r="2191" spans="1:6" x14ac:dyDescent="0.35">
      <c r="A2191">
        <v>2000</v>
      </c>
      <c r="B2191">
        <v>355</v>
      </c>
      <c r="C2191" s="18">
        <v>3.47</v>
      </c>
      <c r="D2191">
        <v>15.3</v>
      </c>
      <c r="E2191">
        <v>8.8000000000000007</v>
      </c>
      <c r="F2191">
        <v>12.43</v>
      </c>
    </row>
    <row r="2192" spans="1:6" x14ac:dyDescent="0.35">
      <c r="A2192">
        <v>2000</v>
      </c>
      <c r="B2192">
        <v>356</v>
      </c>
      <c r="C2192" s="18">
        <v>4.26</v>
      </c>
      <c r="D2192">
        <v>12.04</v>
      </c>
      <c r="E2192">
        <v>4.79</v>
      </c>
      <c r="F2192">
        <v>8.32</v>
      </c>
    </row>
    <row r="2193" spans="1:6" x14ac:dyDescent="0.35">
      <c r="A2193">
        <v>2000</v>
      </c>
      <c r="B2193">
        <v>357</v>
      </c>
      <c r="C2193" s="18">
        <v>1.71</v>
      </c>
      <c r="D2193">
        <v>12.76</v>
      </c>
      <c r="E2193">
        <v>9.4</v>
      </c>
      <c r="F2193">
        <v>19.850000000000001</v>
      </c>
    </row>
    <row r="2194" spans="1:6" x14ac:dyDescent="0.35">
      <c r="A2194">
        <v>2000</v>
      </c>
      <c r="B2194">
        <v>358</v>
      </c>
      <c r="C2194" s="18">
        <v>5.32</v>
      </c>
      <c r="D2194">
        <v>12.69</v>
      </c>
      <c r="E2194">
        <v>4.6500000000000004</v>
      </c>
      <c r="F2194">
        <v>5.89</v>
      </c>
    </row>
    <row r="2195" spans="1:6" x14ac:dyDescent="0.35">
      <c r="A2195">
        <v>2000</v>
      </c>
      <c r="B2195">
        <v>359</v>
      </c>
      <c r="C2195" s="18">
        <v>5.48</v>
      </c>
      <c r="D2195">
        <v>13.39</v>
      </c>
      <c r="E2195">
        <v>4.29</v>
      </c>
      <c r="F2195">
        <v>4.74</v>
      </c>
    </row>
    <row r="2196" spans="1:6" x14ac:dyDescent="0.35">
      <c r="A2196">
        <v>2000</v>
      </c>
      <c r="B2196">
        <v>360</v>
      </c>
      <c r="C2196" s="18">
        <v>6.02</v>
      </c>
      <c r="D2196">
        <v>12.49</v>
      </c>
      <c r="E2196">
        <v>5.03</v>
      </c>
      <c r="F2196">
        <v>2.82</v>
      </c>
    </row>
    <row r="2197" spans="1:6" x14ac:dyDescent="0.35">
      <c r="A2197">
        <v>2000</v>
      </c>
      <c r="B2197">
        <v>361</v>
      </c>
      <c r="C2197" s="18">
        <v>3.7</v>
      </c>
      <c r="D2197">
        <v>5.62</v>
      </c>
      <c r="E2197">
        <v>0.34</v>
      </c>
      <c r="F2197">
        <v>0.06</v>
      </c>
    </row>
    <row r="2198" spans="1:6" x14ac:dyDescent="0.35">
      <c r="A2198">
        <v>2000</v>
      </c>
      <c r="B2198">
        <v>362</v>
      </c>
      <c r="C2198" s="18">
        <v>7.88</v>
      </c>
      <c r="D2198">
        <v>7.8</v>
      </c>
      <c r="E2198">
        <v>-1.81</v>
      </c>
      <c r="F2198">
        <v>0</v>
      </c>
    </row>
    <row r="2199" spans="1:6" x14ac:dyDescent="0.35">
      <c r="A2199">
        <v>2000</v>
      </c>
      <c r="B2199">
        <v>363</v>
      </c>
      <c r="C2199" s="18">
        <v>4.29</v>
      </c>
      <c r="D2199">
        <v>12.31</v>
      </c>
      <c r="E2199">
        <v>-0.2</v>
      </c>
      <c r="F2199">
        <v>0.09</v>
      </c>
    </row>
    <row r="2200" spans="1:6" x14ac:dyDescent="0.35">
      <c r="A2200">
        <v>2000</v>
      </c>
      <c r="B2200">
        <v>364</v>
      </c>
      <c r="C2200" s="18">
        <v>3.65</v>
      </c>
      <c r="D2200">
        <v>14.73</v>
      </c>
      <c r="E2200">
        <v>11.66</v>
      </c>
      <c r="F2200">
        <v>0.8</v>
      </c>
    </row>
    <row r="2201" spans="1:6" x14ac:dyDescent="0.35">
      <c r="A2201">
        <v>2000</v>
      </c>
      <c r="B2201">
        <v>365</v>
      </c>
      <c r="C2201" s="18">
        <v>4.33</v>
      </c>
      <c r="D2201">
        <v>14.34</v>
      </c>
      <c r="E2201">
        <v>9.26</v>
      </c>
      <c r="F2201">
        <v>10.8</v>
      </c>
    </row>
    <row r="2202" spans="1:6" x14ac:dyDescent="0.35">
      <c r="A2202">
        <v>2000</v>
      </c>
      <c r="B2202">
        <v>366</v>
      </c>
      <c r="C2202" s="18">
        <v>4.33</v>
      </c>
      <c r="D2202">
        <v>14.34</v>
      </c>
      <c r="E2202">
        <v>9.26</v>
      </c>
      <c r="F2202">
        <v>10.8</v>
      </c>
    </row>
    <row r="2203" spans="1:6" x14ac:dyDescent="0.35">
      <c r="A2203">
        <v>2001</v>
      </c>
      <c r="B2203">
        <v>1</v>
      </c>
      <c r="C2203" s="18">
        <v>4.7699999999999996</v>
      </c>
      <c r="D2203">
        <v>13.19</v>
      </c>
      <c r="E2203">
        <v>5.77</v>
      </c>
      <c r="F2203">
        <v>16.579999999999998</v>
      </c>
    </row>
    <row r="2204" spans="1:6" x14ac:dyDescent="0.35">
      <c r="A2204">
        <v>2001</v>
      </c>
      <c r="B2204">
        <v>2</v>
      </c>
      <c r="C2204" s="18">
        <v>5.33</v>
      </c>
      <c r="D2204">
        <v>14.45</v>
      </c>
      <c r="E2204">
        <v>10.72</v>
      </c>
      <c r="F2204">
        <v>22.51</v>
      </c>
    </row>
    <row r="2205" spans="1:6" x14ac:dyDescent="0.35">
      <c r="A2205">
        <v>2001</v>
      </c>
      <c r="B2205">
        <v>3</v>
      </c>
      <c r="C2205" s="18">
        <v>4.37</v>
      </c>
      <c r="D2205">
        <v>13.93</v>
      </c>
      <c r="E2205">
        <v>9.6199999999999992</v>
      </c>
      <c r="F2205">
        <v>10.57</v>
      </c>
    </row>
    <row r="2206" spans="1:6" x14ac:dyDescent="0.35">
      <c r="A2206">
        <v>2001</v>
      </c>
      <c r="B2206">
        <v>4</v>
      </c>
      <c r="C2206" s="18">
        <v>3.13</v>
      </c>
      <c r="D2206">
        <v>13.64</v>
      </c>
      <c r="E2206">
        <v>7.85</v>
      </c>
      <c r="F2206">
        <v>15.5</v>
      </c>
    </row>
    <row r="2207" spans="1:6" x14ac:dyDescent="0.35">
      <c r="A2207">
        <v>2001</v>
      </c>
      <c r="B2207">
        <v>5</v>
      </c>
      <c r="C2207" s="18">
        <v>5.29</v>
      </c>
      <c r="D2207">
        <v>12.47</v>
      </c>
      <c r="E2207">
        <v>3.66</v>
      </c>
      <c r="F2207">
        <v>4.96</v>
      </c>
    </row>
    <row r="2208" spans="1:6" x14ac:dyDescent="0.35">
      <c r="A2208">
        <v>2001</v>
      </c>
      <c r="B2208">
        <v>6</v>
      </c>
      <c r="C2208" s="18">
        <v>8.02</v>
      </c>
      <c r="D2208">
        <v>9.42</v>
      </c>
      <c r="E2208">
        <v>0.36</v>
      </c>
      <c r="F2208">
        <v>0.01</v>
      </c>
    </row>
    <row r="2209" spans="1:6" x14ac:dyDescent="0.35">
      <c r="A2209">
        <v>2001</v>
      </c>
      <c r="B2209">
        <v>7</v>
      </c>
      <c r="C2209" s="18">
        <v>1.57</v>
      </c>
      <c r="D2209">
        <v>13.44</v>
      </c>
      <c r="E2209">
        <v>6.06</v>
      </c>
      <c r="F2209">
        <v>17.52</v>
      </c>
    </row>
    <row r="2210" spans="1:6" x14ac:dyDescent="0.35">
      <c r="A2210">
        <v>2001</v>
      </c>
      <c r="B2210">
        <v>8</v>
      </c>
      <c r="C2210" s="18">
        <v>6.51</v>
      </c>
      <c r="D2210">
        <v>15.53</v>
      </c>
      <c r="E2210">
        <v>5.64</v>
      </c>
      <c r="F2210">
        <v>3.06</v>
      </c>
    </row>
    <row r="2211" spans="1:6" x14ac:dyDescent="0.35">
      <c r="A2211">
        <v>2001</v>
      </c>
      <c r="B2211">
        <v>9</v>
      </c>
      <c r="C2211" s="18">
        <v>6.31</v>
      </c>
      <c r="D2211">
        <v>10.39</v>
      </c>
      <c r="E2211">
        <v>4.2699999999999996</v>
      </c>
      <c r="F2211">
        <v>0.01</v>
      </c>
    </row>
    <row r="2212" spans="1:6" x14ac:dyDescent="0.35">
      <c r="A2212">
        <v>2001</v>
      </c>
      <c r="B2212">
        <v>10</v>
      </c>
      <c r="C2212" s="18">
        <v>8.2200000000000006</v>
      </c>
      <c r="D2212">
        <v>8.73</v>
      </c>
      <c r="E2212">
        <v>-1.98</v>
      </c>
      <c r="F2212">
        <v>0</v>
      </c>
    </row>
    <row r="2213" spans="1:6" x14ac:dyDescent="0.35">
      <c r="A2213">
        <v>2001</v>
      </c>
      <c r="B2213">
        <v>11</v>
      </c>
      <c r="C2213" s="18">
        <v>2.25</v>
      </c>
      <c r="D2213">
        <v>11.72</v>
      </c>
      <c r="E2213">
        <v>-2.27</v>
      </c>
      <c r="F2213">
        <v>15.18</v>
      </c>
    </row>
    <row r="2214" spans="1:6" x14ac:dyDescent="0.35">
      <c r="A2214">
        <v>2001</v>
      </c>
      <c r="B2214">
        <v>12</v>
      </c>
      <c r="C2214" s="18">
        <v>8.39</v>
      </c>
      <c r="D2214">
        <v>11.41</v>
      </c>
      <c r="E2214">
        <v>4.25</v>
      </c>
      <c r="F2214">
        <v>1.03</v>
      </c>
    </row>
    <row r="2215" spans="1:6" x14ac:dyDescent="0.35">
      <c r="A2215">
        <v>2001</v>
      </c>
      <c r="B2215">
        <v>13</v>
      </c>
      <c r="C2215" s="18">
        <v>3.97</v>
      </c>
      <c r="D2215">
        <v>13.77</v>
      </c>
      <c r="E2215">
        <v>9.51</v>
      </c>
      <c r="F2215">
        <v>15.99</v>
      </c>
    </row>
    <row r="2216" spans="1:6" x14ac:dyDescent="0.35">
      <c r="A2216">
        <v>2001</v>
      </c>
      <c r="B2216">
        <v>14</v>
      </c>
      <c r="C2216" s="18">
        <v>5.43</v>
      </c>
      <c r="D2216">
        <v>13.54</v>
      </c>
      <c r="E2216">
        <v>8.8699999999999992</v>
      </c>
      <c r="F2216">
        <v>12.07</v>
      </c>
    </row>
    <row r="2217" spans="1:6" x14ac:dyDescent="0.35">
      <c r="A2217">
        <v>2001</v>
      </c>
      <c r="B2217">
        <v>15</v>
      </c>
      <c r="C2217" s="18">
        <v>7.03</v>
      </c>
      <c r="D2217">
        <v>13.19</v>
      </c>
      <c r="E2217">
        <v>7.92</v>
      </c>
      <c r="F2217">
        <v>6.45</v>
      </c>
    </row>
    <row r="2218" spans="1:6" x14ac:dyDescent="0.35">
      <c r="A2218">
        <v>2001</v>
      </c>
      <c r="B2218">
        <v>16</v>
      </c>
      <c r="C2218" s="18">
        <v>6.39</v>
      </c>
      <c r="D2218">
        <v>16.059999999999999</v>
      </c>
      <c r="E2218">
        <v>8.09</v>
      </c>
      <c r="F2218">
        <v>4.7699999999999996</v>
      </c>
    </row>
    <row r="2219" spans="1:6" x14ac:dyDescent="0.35">
      <c r="A2219">
        <v>2001</v>
      </c>
      <c r="B2219">
        <v>17</v>
      </c>
      <c r="C2219" s="18">
        <v>5.64</v>
      </c>
      <c r="D2219">
        <v>17.010000000000002</v>
      </c>
      <c r="E2219">
        <v>7.86</v>
      </c>
      <c r="F2219">
        <v>0.01</v>
      </c>
    </row>
    <row r="2220" spans="1:6" x14ac:dyDescent="0.35">
      <c r="A2220">
        <v>2001</v>
      </c>
      <c r="B2220">
        <v>18</v>
      </c>
      <c r="C2220" s="18">
        <v>0.87</v>
      </c>
      <c r="D2220">
        <v>14.31</v>
      </c>
      <c r="E2220">
        <v>10.76</v>
      </c>
      <c r="F2220">
        <v>8.27</v>
      </c>
    </row>
    <row r="2221" spans="1:6" x14ac:dyDescent="0.35">
      <c r="A2221">
        <v>2001</v>
      </c>
      <c r="B2221">
        <v>19</v>
      </c>
      <c r="C2221" s="18">
        <v>2.81</v>
      </c>
      <c r="D2221">
        <v>11.98</v>
      </c>
      <c r="E2221">
        <v>7.72</v>
      </c>
      <c r="F2221">
        <v>5.18</v>
      </c>
    </row>
    <row r="2222" spans="1:6" x14ac:dyDescent="0.35">
      <c r="A2222">
        <v>2001</v>
      </c>
      <c r="B2222">
        <v>20</v>
      </c>
      <c r="C2222" s="18">
        <v>2.81</v>
      </c>
      <c r="D2222">
        <v>14.18</v>
      </c>
      <c r="E2222">
        <v>5.62</v>
      </c>
      <c r="F2222">
        <v>13.7</v>
      </c>
    </row>
    <row r="2223" spans="1:6" x14ac:dyDescent="0.35">
      <c r="A2223">
        <v>2001</v>
      </c>
      <c r="B2223">
        <v>21</v>
      </c>
      <c r="C2223" s="18">
        <v>2.0299999999999998</v>
      </c>
      <c r="D2223">
        <v>15.43</v>
      </c>
      <c r="E2223">
        <v>13.52</v>
      </c>
      <c r="F2223">
        <v>7.77</v>
      </c>
    </row>
    <row r="2224" spans="1:6" x14ac:dyDescent="0.35">
      <c r="A2224">
        <v>2001</v>
      </c>
      <c r="B2224">
        <v>22</v>
      </c>
      <c r="C2224" s="18">
        <v>6.27</v>
      </c>
      <c r="D2224">
        <v>15.49</v>
      </c>
      <c r="E2224">
        <v>8.98</v>
      </c>
      <c r="F2224">
        <v>4.37</v>
      </c>
    </row>
    <row r="2225" spans="1:6" x14ac:dyDescent="0.35">
      <c r="A2225">
        <v>2001</v>
      </c>
      <c r="B2225">
        <v>23</v>
      </c>
      <c r="C2225" s="18">
        <v>7.39</v>
      </c>
      <c r="D2225">
        <v>14.42</v>
      </c>
      <c r="E2225">
        <v>8.7799999999999994</v>
      </c>
      <c r="F2225">
        <v>3.1</v>
      </c>
    </row>
    <row r="2226" spans="1:6" x14ac:dyDescent="0.35">
      <c r="A2226">
        <v>2001</v>
      </c>
      <c r="B2226">
        <v>24</v>
      </c>
      <c r="C2226" s="18">
        <v>5.01</v>
      </c>
      <c r="D2226">
        <v>11.85</v>
      </c>
      <c r="E2226">
        <v>6.88</v>
      </c>
      <c r="F2226">
        <v>13.94</v>
      </c>
    </row>
    <row r="2227" spans="1:6" x14ac:dyDescent="0.35">
      <c r="A2227">
        <v>2001</v>
      </c>
      <c r="B2227">
        <v>25</v>
      </c>
      <c r="C2227" s="18">
        <v>6.51</v>
      </c>
      <c r="D2227">
        <v>11.11</v>
      </c>
      <c r="E2227">
        <v>4.34</v>
      </c>
      <c r="F2227">
        <v>4.7</v>
      </c>
    </row>
    <row r="2228" spans="1:6" x14ac:dyDescent="0.35">
      <c r="A2228">
        <v>2001</v>
      </c>
      <c r="B2228">
        <v>26</v>
      </c>
      <c r="C2228" s="18">
        <v>3.91</v>
      </c>
      <c r="D2228">
        <v>7.35</v>
      </c>
      <c r="E2228">
        <v>1.59</v>
      </c>
      <c r="F2228">
        <v>0.98</v>
      </c>
    </row>
    <row r="2229" spans="1:6" x14ac:dyDescent="0.35">
      <c r="A2229">
        <v>2001</v>
      </c>
      <c r="B2229">
        <v>27</v>
      </c>
      <c r="C2229" s="18">
        <v>9.69</v>
      </c>
      <c r="D2229">
        <v>7.34</v>
      </c>
      <c r="E2229">
        <v>-1.78</v>
      </c>
      <c r="F2229">
        <v>0</v>
      </c>
    </row>
    <row r="2230" spans="1:6" x14ac:dyDescent="0.35">
      <c r="A2230">
        <v>2001</v>
      </c>
      <c r="B2230">
        <v>28</v>
      </c>
      <c r="C2230" s="18">
        <v>9.5399999999999991</v>
      </c>
      <c r="D2230">
        <v>6.15</v>
      </c>
      <c r="E2230">
        <v>-2.2400000000000002</v>
      </c>
      <c r="F2230">
        <v>0</v>
      </c>
    </row>
    <row r="2231" spans="1:6" x14ac:dyDescent="0.35">
      <c r="A2231">
        <v>2001</v>
      </c>
      <c r="B2231">
        <v>29</v>
      </c>
      <c r="C2231" s="18">
        <v>10.16</v>
      </c>
      <c r="D2231">
        <v>7.44</v>
      </c>
      <c r="E2231">
        <v>-3.28</v>
      </c>
      <c r="F2231">
        <v>0</v>
      </c>
    </row>
    <row r="2232" spans="1:6" x14ac:dyDescent="0.35">
      <c r="A2232">
        <v>2001</v>
      </c>
      <c r="B2232">
        <v>30</v>
      </c>
      <c r="C2232" s="18">
        <v>10.46</v>
      </c>
      <c r="D2232">
        <v>8.6999999999999993</v>
      </c>
      <c r="E2232">
        <v>-3.78</v>
      </c>
      <c r="F2232">
        <v>0</v>
      </c>
    </row>
    <row r="2233" spans="1:6" x14ac:dyDescent="0.35">
      <c r="A2233">
        <v>2001</v>
      </c>
      <c r="B2233">
        <v>31</v>
      </c>
      <c r="C2233" s="18">
        <v>10.46</v>
      </c>
      <c r="D2233">
        <v>8.6999999999999993</v>
      </c>
      <c r="E2233">
        <v>-3.78</v>
      </c>
      <c r="F2233">
        <v>0</v>
      </c>
    </row>
    <row r="2234" spans="1:6" x14ac:dyDescent="0.35">
      <c r="A2234">
        <v>2001</v>
      </c>
      <c r="B2234">
        <v>32</v>
      </c>
      <c r="C2234" s="18">
        <v>10.51</v>
      </c>
      <c r="D2234">
        <v>10.63</v>
      </c>
      <c r="E2234">
        <v>-2.2400000000000002</v>
      </c>
      <c r="F2234">
        <v>0</v>
      </c>
    </row>
    <row r="2235" spans="1:6" x14ac:dyDescent="0.35">
      <c r="A2235">
        <v>2001</v>
      </c>
      <c r="B2235">
        <v>33</v>
      </c>
      <c r="C2235" s="18">
        <v>9.73</v>
      </c>
      <c r="D2235">
        <v>12.3</v>
      </c>
      <c r="E2235">
        <v>-0.12</v>
      </c>
      <c r="F2235">
        <v>0.22</v>
      </c>
    </row>
    <row r="2236" spans="1:6" x14ac:dyDescent="0.35">
      <c r="A2236">
        <v>2001</v>
      </c>
      <c r="B2236">
        <v>34</v>
      </c>
      <c r="C2236" s="18">
        <v>10.71</v>
      </c>
      <c r="D2236">
        <v>6.52</v>
      </c>
      <c r="E2236">
        <v>-2.2999999999999998</v>
      </c>
      <c r="F2236">
        <v>0</v>
      </c>
    </row>
    <row r="2237" spans="1:6" x14ac:dyDescent="0.35">
      <c r="A2237">
        <v>2001</v>
      </c>
      <c r="B2237">
        <v>35</v>
      </c>
      <c r="C2237" s="18">
        <v>11.04</v>
      </c>
      <c r="D2237">
        <v>4.93</v>
      </c>
      <c r="E2237">
        <v>-3.77</v>
      </c>
      <c r="F2237">
        <v>0</v>
      </c>
    </row>
    <row r="2238" spans="1:6" x14ac:dyDescent="0.35">
      <c r="A2238">
        <v>2001</v>
      </c>
      <c r="B2238">
        <v>36</v>
      </c>
      <c r="C2238" s="18">
        <v>7.81</v>
      </c>
      <c r="D2238">
        <v>8.34</v>
      </c>
      <c r="E2238">
        <v>-2.4500000000000002</v>
      </c>
      <c r="F2238">
        <v>0.79</v>
      </c>
    </row>
    <row r="2239" spans="1:6" x14ac:dyDescent="0.35">
      <c r="A2239">
        <v>2001</v>
      </c>
      <c r="B2239">
        <v>37</v>
      </c>
      <c r="C2239" s="18">
        <v>7.46</v>
      </c>
      <c r="D2239">
        <v>14.65</v>
      </c>
      <c r="E2239">
        <v>6.66</v>
      </c>
      <c r="F2239">
        <v>1.25</v>
      </c>
    </row>
    <row r="2240" spans="1:6" x14ac:dyDescent="0.35">
      <c r="A2240">
        <v>2001</v>
      </c>
      <c r="B2240">
        <v>38</v>
      </c>
      <c r="C2240" s="18">
        <v>7.96</v>
      </c>
      <c r="D2240">
        <v>16.05</v>
      </c>
      <c r="E2240">
        <v>7.77</v>
      </c>
      <c r="F2240">
        <v>0.01</v>
      </c>
    </row>
    <row r="2241" spans="1:6" x14ac:dyDescent="0.35">
      <c r="A2241">
        <v>2001</v>
      </c>
      <c r="B2241">
        <v>39</v>
      </c>
      <c r="C2241" s="18">
        <v>6.93</v>
      </c>
      <c r="D2241">
        <v>17.21</v>
      </c>
      <c r="E2241">
        <v>9.5399999999999991</v>
      </c>
      <c r="F2241">
        <v>1.67</v>
      </c>
    </row>
    <row r="2242" spans="1:6" x14ac:dyDescent="0.35">
      <c r="A2242">
        <v>2001</v>
      </c>
      <c r="B2242">
        <v>40</v>
      </c>
      <c r="C2242" s="18">
        <v>3.54</v>
      </c>
      <c r="D2242">
        <v>16.920000000000002</v>
      </c>
      <c r="E2242">
        <v>9.52</v>
      </c>
      <c r="F2242">
        <v>0.08</v>
      </c>
    </row>
    <row r="2243" spans="1:6" x14ac:dyDescent="0.35">
      <c r="A2243">
        <v>2001</v>
      </c>
      <c r="B2243">
        <v>41</v>
      </c>
      <c r="C2243" s="18">
        <v>8.32</v>
      </c>
      <c r="D2243">
        <v>15.28</v>
      </c>
      <c r="E2243">
        <v>6.85</v>
      </c>
      <c r="F2243">
        <v>5.73</v>
      </c>
    </row>
    <row r="2244" spans="1:6" x14ac:dyDescent="0.35">
      <c r="A2244">
        <v>2001</v>
      </c>
      <c r="B2244">
        <v>42</v>
      </c>
      <c r="C2244" s="18">
        <v>11.6</v>
      </c>
      <c r="D2244">
        <v>14.56</v>
      </c>
      <c r="E2244">
        <v>3.95</v>
      </c>
      <c r="F2244">
        <v>0</v>
      </c>
    </row>
    <row r="2245" spans="1:6" x14ac:dyDescent="0.35">
      <c r="A2245">
        <v>2001</v>
      </c>
      <c r="B2245">
        <v>43</v>
      </c>
      <c r="C2245" s="18">
        <v>7.58</v>
      </c>
      <c r="D2245">
        <v>14.98</v>
      </c>
      <c r="E2245">
        <v>7.71</v>
      </c>
      <c r="F2245">
        <v>26.29</v>
      </c>
    </row>
    <row r="2246" spans="1:6" x14ac:dyDescent="0.35">
      <c r="A2246">
        <v>2001</v>
      </c>
      <c r="B2246">
        <v>44</v>
      </c>
      <c r="C2246" s="18">
        <v>6.61</v>
      </c>
      <c r="D2246">
        <v>12.9</v>
      </c>
      <c r="E2246">
        <v>7.04</v>
      </c>
      <c r="F2246">
        <v>15.59</v>
      </c>
    </row>
    <row r="2247" spans="1:6" x14ac:dyDescent="0.35">
      <c r="A2247">
        <v>2001</v>
      </c>
      <c r="B2247">
        <v>45</v>
      </c>
      <c r="C2247" s="18">
        <v>8.9600000000000009</v>
      </c>
      <c r="D2247">
        <v>11.12</v>
      </c>
      <c r="E2247">
        <v>2.64</v>
      </c>
      <c r="F2247">
        <v>2.82</v>
      </c>
    </row>
    <row r="2248" spans="1:6" x14ac:dyDescent="0.35">
      <c r="A2248">
        <v>2001</v>
      </c>
      <c r="B2248">
        <v>46</v>
      </c>
      <c r="C2248" s="18">
        <v>7.86</v>
      </c>
      <c r="D2248">
        <v>12.96</v>
      </c>
      <c r="E2248">
        <v>1.98</v>
      </c>
      <c r="F2248">
        <v>4.21</v>
      </c>
    </row>
    <row r="2249" spans="1:6" x14ac:dyDescent="0.35">
      <c r="A2249">
        <v>2001</v>
      </c>
      <c r="B2249">
        <v>47</v>
      </c>
      <c r="C2249" s="18">
        <v>8.06</v>
      </c>
      <c r="D2249">
        <v>16.28</v>
      </c>
      <c r="E2249">
        <v>8.31</v>
      </c>
      <c r="F2249">
        <v>4.7300000000000004</v>
      </c>
    </row>
    <row r="2250" spans="1:6" x14ac:dyDescent="0.35">
      <c r="A2250">
        <v>2001</v>
      </c>
      <c r="B2250">
        <v>48</v>
      </c>
      <c r="C2250" s="18">
        <v>7.37</v>
      </c>
      <c r="D2250">
        <v>10.119999999999999</v>
      </c>
      <c r="E2250">
        <v>2.59</v>
      </c>
      <c r="F2250">
        <v>10.130000000000001</v>
      </c>
    </row>
    <row r="2251" spans="1:6" x14ac:dyDescent="0.35">
      <c r="A2251">
        <v>2001</v>
      </c>
      <c r="B2251">
        <v>49</v>
      </c>
      <c r="C2251" s="18">
        <v>12.71</v>
      </c>
      <c r="D2251">
        <v>8.68</v>
      </c>
      <c r="E2251">
        <v>-1.73</v>
      </c>
      <c r="F2251">
        <v>0.01</v>
      </c>
    </row>
    <row r="2252" spans="1:6" x14ac:dyDescent="0.35">
      <c r="A2252">
        <v>2001</v>
      </c>
      <c r="B2252">
        <v>50</v>
      </c>
      <c r="C2252" s="18">
        <v>9.74</v>
      </c>
      <c r="D2252">
        <v>10.36</v>
      </c>
      <c r="E2252">
        <v>-3.96</v>
      </c>
      <c r="F2252">
        <v>0</v>
      </c>
    </row>
    <row r="2253" spans="1:6" x14ac:dyDescent="0.35">
      <c r="A2253">
        <v>2001</v>
      </c>
      <c r="B2253">
        <v>51</v>
      </c>
      <c r="C2253" s="18">
        <v>7.19</v>
      </c>
      <c r="D2253">
        <v>13.46</v>
      </c>
      <c r="E2253">
        <v>3.92</v>
      </c>
      <c r="F2253">
        <v>2.99</v>
      </c>
    </row>
    <row r="2254" spans="1:6" x14ac:dyDescent="0.35">
      <c r="A2254">
        <v>2001</v>
      </c>
      <c r="B2254">
        <v>52</v>
      </c>
      <c r="C2254" s="18">
        <v>0.52</v>
      </c>
      <c r="D2254">
        <v>10.78</v>
      </c>
      <c r="E2254">
        <v>5.86</v>
      </c>
      <c r="F2254">
        <v>31.18</v>
      </c>
    </row>
    <row r="2255" spans="1:6" x14ac:dyDescent="0.35">
      <c r="A2255">
        <v>2001</v>
      </c>
      <c r="B2255">
        <v>53</v>
      </c>
      <c r="C2255" s="18">
        <v>13.37</v>
      </c>
      <c r="D2255">
        <v>8.16</v>
      </c>
      <c r="E2255">
        <v>-1.24</v>
      </c>
      <c r="F2255">
        <v>0.01</v>
      </c>
    </row>
    <row r="2256" spans="1:6" x14ac:dyDescent="0.35">
      <c r="A2256">
        <v>2001</v>
      </c>
      <c r="B2256">
        <v>54</v>
      </c>
      <c r="C2256" s="18">
        <v>13.96</v>
      </c>
      <c r="D2256">
        <v>9.35</v>
      </c>
      <c r="E2256">
        <v>-2.08</v>
      </c>
      <c r="F2256">
        <v>0</v>
      </c>
    </row>
    <row r="2257" spans="1:6" x14ac:dyDescent="0.35">
      <c r="A2257">
        <v>2001</v>
      </c>
      <c r="B2257">
        <v>55</v>
      </c>
      <c r="C2257" s="18">
        <v>0.73</v>
      </c>
      <c r="D2257">
        <v>6.22</v>
      </c>
      <c r="E2257">
        <v>1.1000000000000001</v>
      </c>
      <c r="F2257">
        <v>15.31</v>
      </c>
    </row>
    <row r="2258" spans="1:6" x14ac:dyDescent="0.35">
      <c r="A2258">
        <v>2001</v>
      </c>
      <c r="B2258">
        <v>56</v>
      </c>
      <c r="C2258" s="18">
        <v>7.09</v>
      </c>
      <c r="D2258">
        <v>3.31</v>
      </c>
      <c r="E2258">
        <v>-3.59</v>
      </c>
      <c r="F2258">
        <v>0.61</v>
      </c>
    </row>
    <row r="2259" spans="1:6" x14ac:dyDescent="0.35">
      <c r="A2259">
        <v>2001</v>
      </c>
      <c r="B2259">
        <v>57</v>
      </c>
      <c r="C2259" s="18">
        <v>14.07</v>
      </c>
      <c r="D2259">
        <v>0.79</v>
      </c>
      <c r="E2259">
        <v>-4.6100000000000003</v>
      </c>
      <c r="F2259">
        <v>0</v>
      </c>
    </row>
    <row r="2260" spans="1:6" x14ac:dyDescent="0.35">
      <c r="A2260">
        <v>2001</v>
      </c>
      <c r="B2260">
        <v>58</v>
      </c>
      <c r="C2260" s="18">
        <v>14.32</v>
      </c>
      <c r="D2260">
        <v>4.8099999999999996</v>
      </c>
      <c r="E2260">
        <v>-4.59</v>
      </c>
      <c r="F2260">
        <v>0</v>
      </c>
    </row>
    <row r="2261" spans="1:6" x14ac:dyDescent="0.35">
      <c r="A2261">
        <v>2001</v>
      </c>
      <c r="B2261">
        <v>59</v>
      </c>
      <c r="C2261" s="18">
        <v>4.97</v>
      </c>
      <c r="D2261">
        <v>10.11</v>
      </c>
      <c r="E2261">
        <v>-0.63</v>
      </c>
      <c r="F2261">
        <v>0</v>
      </c>
    </row>
    <row r="2262" spans="1:6" x14ac:dyDescent="0.35">
      <c r="A2262">
        <v>2001</v>
      </c>
      <c r="B2262">
        <v>60</v>
      </c>
      <c r="C2262" s="18">
        <v>6.07</v>
      </c>
      <c r="D2262">
        <v>14.25</v>
      </c>
      <c r="E2262">
        <v>8.07</v>
      </c>
      <c r="F2262">
        <v>12.56</v>
      </c>
    </row>
    <row r="2263" spans="1:6" x14ac:dyDescent="0.35">
      <c r="A2263">
        <v>2001</v>
      </c>
      <c r="B2263">
        <v>61</v>
      </c>
      <c r="C2263" s="18">
        <v>13.78</v>
      </c>
      <c r="D2263">
        <v>12.29</v>
      </c>
      <c r="E2263">
        <v>1.91</v>
      </c>
      <c r="F2263">
        <v>0.09</v>
      </c>
    </row>
    <row r="2264" spans="1:6" x14ac:dyDescent="0.35">
      <c r="A2264">
        <v>2001</v>
      </c>
      <c r="B2264">
        <v>62</v>
      </c>
      <c r="C2264" s="18">
        <v>13.55</v>
      </c>
      <c r="D2264">
        <v>13.05</v>
      </c>
      <c r="E2264">
        <v>0.68</v>
      </c>
      <c r="F2264">
        <v>0.02</v>
      </c>
    </row>
    <row r="2265" spans="1:6" x14ac:dyDescent="0.35">
      <c r="A2265">
        <v>2001</v>
      </c>
      <c r="B2265">
        <v>63</v>
      </c>
      <c r="C2265" s="18">
        <v>12.58</v>
      </c>
      <c r="D2265">
        <v>13.19</v>
      </c>
      <c r="E2265">
        <v>0.65</v>
      </c>
      <c r="F2265">
        <v>1.0900000000000001</v>
      </c>
    </row>
    <row r="2266" spans="1:6" x14ac:dyDescent="0.35">
      <c r="A2266">
        <v>2001</v>
      </c>
      <c r="B2266">
        <v>64</v>
      </c>
      <c r="C2266" s="18">
        <v>11.83</v>
      </c>
      <c r="D2266">
        <v>13.98</v>
      </c>
      <c r="E2266">
        <v>1.1000000000000001</v>
      </c>
      <c r="F2266">
        <v>0</v>
      </c>
    </row>
    <row r="2267" spans="1:6" x14ac:dyDescent="0.35">
      <c r="A2267">
        <v>2001</v>
      </c>
      <c r="B2267">
        <v>65</v>
      </c>
      <c r="C2267" s="18">
        <v>8.35</v>
      </c>
      <c r="D2267">
        <v>14.18</v>
      </c>
      <c r="E2267">
        <v>8.85</v>
      </c>
      <c r="F2267">
        <v>15</v>
      </c>
    </row>
    <row r="2268" spans="1:6" x14ac:dyDescent="0.35">
      <c r="A2268">
        <v>2001</v>
      </c>
      <c r="B2268">
        <v>66</v>
      </c>
      <c r="C2268" s="18">
        <v>0.84</v>
      </c>
      <c r="D2268">
        <v>10.42</v>
      </c>
      <c r="E2268">
        <v>2.69</v>
      </c>
      <c r="F2268">
        <v>11.56</v>
      </c>
    </row>
    <row r="2269" spans="1:6" x14ac:dyDescent="0.35">
      <c r="A2269">
        <v>2001</v>
      </c>
      <c r="B2269">
        <v>67</v>
      </c>
      <c r="C2269" s="18">
        <v>5.32</v>
      </c>
      <c r="D2269">
        <v>5.26</v>
      </c>
      <c r="E2269">
        <v>1.87</v>
      </c>
      <c r="F2269">
        <v>0.27</v>
      </c>
    </row>
    <row r="2270" spans="1:6" x14ac:dyDescent="0.35">
      <c r="A2270">
        <v>2001</v>
      </c>
      <c r="B2270">
        <v>68</v>
      </c>
      <c r="C2270" s="18">
        <v>16.309999999999999</v>
      </c>
      <c r="D2270">
        <v>10.82</v>
      </c>
      <c r="E2270">
        <v>0.48</v>
      </c>
      <c r="F2270">
        <v>0</v>
      </c>
    </row>
    <row r="2271" spans="1:6" x14ac:dyDescent="0.35">
      <c r="A2271">
        <v>2001</v>
      </c>
      <c r="B2271">
        <v>69</v>
      </c>
      <c r="C2271" s="18">
        <v>6.95</v>
      </c>
      <c r="D2271">
        <v>10.039999999999999</v>
      </c>
      <c r="E2271">
        <v>-0.12</v>
      </c>
      <c r="F2271">
        <v>0.02</v>
      </c>
    </row>
    <row r="2272" spans="1:6" x14ac:dyDescent="0.35">
      <c r="A2272">
        <v>2001</v>
      </c>
      <c r="B2272">
        <v>70</v>
      </c>
      <c r="C2272" s="18">
        <v>15.58</v>
      </c>
      <c r="D2272">
        <v>10.14</v>
      </c>
      <c r="E2272">
        <v>-0.34</v>
      </c>
      <c r="F2272">
        <v>0</v>
      </c>
    </row>
    <row r="2273" spans="1:6" x14ac:dyDescent="0.35">
      <c r="A2273">
        <v>2001</v>
      </c>
      <c r="B2273">
        <v>71</v>
      </c>
      <c r="C2273" s="18">
        <v>16.670000000000002</v>
      </c>
      <c r="D2273">
        <v>11.58</v>
      </c>
      <c r="E2273">
        <v>-2.2599999999999998</v>
      </c>
      <c r="F2273">
        <v>0</v>
      </c>
    </row>
    <row r="2274" spans="1:6" x14ac:dyDescent="0.35">
      <c r="A2274">
        <v>2001</v>
      </c>
      <c r="B2274">
        <v>72</v>
      </c>
      <c r="C2274" s="18">
        <v>17.04</v>
      </c>
      <c r="D2274">
        <v>13.3</v>
      </c>
      <c r="E2274">
        <v>-0.56999999999999995</v>
      </c>
      <c r="F2274">
        <v>0.01</v>
      </c>
    </row>
    <row r="2275" spans="1:6" x14ac:dyDescent="0.35">
      <c r="A2275">
        <v>2001</v>
      </c>
      <c r="B2275">
        <v>73</v>
      </c>
      <c r="C2275" s="18">
        <v>2.98</v>
      </c>
      <c r="D2275">
        <v>9.81</v>
      </c>
      <c r="E2275">
        <v>6.19</v>
      </c>
      <c r="F2275">
        <v>1.1100000000000001</v>
      </c>
    </row>
    <row r="2276" spans="1:6" x14ac:dyDescent="0.35">
      <c r="A2276">
        <v>2001</v>
      </c>
      <c r="B2276">
        <v>74</v>
      </c>
      <c r="C2276" s="18">
        <v>16.87</v>
      </c>
      <c r="D2276">
        <v>13.51</v>
      </c>
      <c r="E2276">
        <v>2.48</v>
      </c>
      <c r="F2276">
        <v>0</v>
      </c>
    </row>
    <row r="2277" spans="1:6" x14ac:dyDescent="0.35">
      <c r="A2277">
        <v>2001</v>
      </c>
      <c r="B2277">
        <v>75</v>
      </c>
      <c r="C2277" s="18">
        <v>17.13</v>
      </c>
      <c r="D2277">
        <v>9.68</v>
      </c>
      <c r="E2277">
        <v>1</v>
      </c>
      <c r="F2277">
        <v>0</v>
      </c>
    </row>
    <row r="2278" spans="1:6" x14ac:dyDescent="0.35">
      <c r="A2278">
        <v>2001</v>
      </c>
      <c r="B2278">
        <v>76</v>
      </c>
      <c r="C2278" s="18">
        <v>17.420000000000002</v>
      </c>
      <c r="D2278">
        <v>12.02</v>
      </c>
      <c r="E2278">
        <v>1.01</v>
      </c>
      <c r="F2278">
        <v>0</v>
      </c>
    </row>
    <row r="2279" spans="1:6" x14ac:dyDescent="0.35">
      <c r="A2279">
        <v>2001</v>
      </c>
      <c r="B2279">
        <v>77</v>
      </c>
      <c r="C2279" s="18">
        <v>17.09</v>
      </c>
      <c r="D2279">
        <v>13.94</v>
      </c>
      <c r="E2279">
        <v>-1.04</v>
      </c>
      <c r="F2279">
        <v>0</v>
      </c>
    </row>
    <row r="2280" spans="1:6" x14ac:dyDescent="0.35">
      <c r="A2280">
        <v>2001</v>
      </c>
      <c r="B2280">
        <v>78</v>
      </c>
      <c r="C2280" s="18">
        <v>17.52</v>
      </c>
      <c r="D2280">
        <v>16.97</v>
      </c>
      <c r="E2280">
        <v>1.36</v>
      </c>
      <c r="F2280">
        <v>0</v>
      </c>
    </row>
    <row r="2281" spans="1:6" x14ac:dyDescent="0.35">
      <c r="A2281">
        <v>2001</v>
      </c>
      <c r="B2281">
        <v>79</v>
      </c>
      <c r="C2281" s="18">
        <v>9.6</v>
      </c>
      <c r="D2281">
        <v>18.79</v>
      </c>
      <c r="E2281">
        <v>5.95</v>
      </c>
      <c r="F2281">
        <v>0.06</v>
      </c>
    </row>
    <row r="2282" spans="1:6" x14ac:dyDescent="0.35">
      <c r="A2282">
        <v>2001</v>
      </c>
      <c r="B2282">
        <v>80</v>
      </c>
      <c r="C2282" s="18">
        <v>12.61</v>
      </c>
      <c r="D2282">
        <v>20.079999999999998</v>
      </c>
      <c r="E2282">
        <v>11.13</v>
      </c>
      <c r="F2282">
        <v>21</v>
      </c>
    </row>
    <row r="2283" spans="1:6" x14ac:dyDescent="0.35">
      <c r="A2283">
        <v>2001</v>
      </c>
      <c r="B2283">
        <v>81</v>
      </c>
      <c r="C2283" s="18">
        <v>11.66</v>
      </c>
      <c r="D2283">
        <v>11.95</v>
      </c>
      <c r="E2283">
        <v>3.09</v>
      </c>
      <c r="F2283">
        <v>10.46</v>
      </c>
    </row>
    <row r="2284" spans="1:6" x14ac:dyDescent="0.35">
      <c r="A2284">
        <v>2001</v>
      </c>
      <c r="B2284">
        <v>82</v>
      </c>
      <c r="C2284" s="18">
        <v>13.51</v>
      </c>
      <c r="D2284">
        <v>10.15</v>
      </c>
      <c r="E2284">
        <v>0.75</v>
      </c>
      <c r="F2284">
        <v>0.17</v>
      </c>
    </row>
    <row r="2285" spans="1:6" x14ac:dyDescent="0.35">
      <c r="A2285">
        <v>2001</v>
      </c>
      <c r="B2285">
        <v>83</v>
      </c>
      <c r="C2285" s="18">
        <v>18.55</v>
      </c>
      <c r="D2285">
        <v>13.76</v>
      </c>
      <c r="E2285">
        <v>0.57999999999999996</v>
      </c>
      <c r="F2285">
        <v>0</v>
      </c>
    </row>
    <row r="2286" spans="1:6" x14ac:dyDescent="0.35">
      <c r="A2286">
        <v>2001</v>
      </c>
      <c r="B2286">
        <v>84</v>
      </c>
      <c r="C2286" s="18">
        <v>18.61</v>
      </c>
      <c r="D2286">
        <v>17.649999999999999</v>
      </c>
      <c r="E2286">
        <v>2.54</v>
      </c>
      <c r="F2286">
        <v>0.47</v>
      </c>
    </row>
    <row r="2287" spans="1:6" x14ac:dyDescent="0.35">
      <c r="A2287">
        <v>2001</v>
      </c>
      <c r="B2287">
        <v>85</v>
      </c>
      <c r="C2287" s="18">
        <v>9.1300000000000008</v>
      </c>
      <c r="D2287">
        <v>17.18</v>
      </c>
      <c r="E2287">
        <v>9.44</v>
      </c>
      <c r="F2287">
        <v>5.55</v>
      </c>
    </row>
    <row r="2288" spans="1:6" x14ac:dyDescent="0.35">
      <c r="A2288">
        <v>2001</v>
      </c>
      <c r="B2288">
        <v>86</v>
      </c>
      <c r="C2288" s="18">
        <v>13.05</v>
      </c>
      <c r="D2288">
        <v>15.25</v>
      </c>
      <c r="E2288">
        <v>7.9</v>
      </c>
      <c r="F2288">
        <v>7.22</v>
      </c>
    </row>
    <row r="2289" spans="1:6" x14ac:dyDescent="0.35">
      <c r="A2289">
        <v>2001</v>
      </c>
      <c r="B2289">
        <v>87</v>
      </c>
      <c r="C2289" s="18">
        <v>11.96</v>
      </c>
      <c r="D2289">
        <v>15.86</v>
      </c>
      <c r="E2289">
        <v>9.16</v>
      </c>
      <c r="F2289">
        <v>4.28</v>
      </c>
    </row>
    <row r="2290" spans="1:6" x14ac:dyDescent="0.35">
      <c r="A2290">
        <v>2001</v>
      </c>
      <c r="B2290">
        <v>88</v>
      </c>
      <c r="C2290" s="18">
        <v>17.7</v>
      </c>
      <c r="D2290">
        <v>17.920000000000002</v>
      </c>
      <c r="E2290">
        <v>9.32</v>
      </c>
      <c r="F2290">
        <v>0.85</v>
      </c>
    </row>
    <row r="2291" spans="1:6" x14ac:dyDescent="0.35">
      <c r="A2291">
        <v>2001</v>
      </c>
      <c r="B2291">
        <v>89</v>
      </c>
      <c r="C2291" s="18">
        <v>14.16</v>
      </c>
      <c r="D2291">
        <v>18.399999999999999</v>
      </c>
      <c r="E2291">
        <v>6.03</v>
      </c>
      <c r="F2291">
        <v>0.59</v>
      </c>
    </row>
    <row r="2292" spans="1:6" x14ac:dyDescent="0.35">
      <c r="A2292">
        <v>2001</v>
      </c>
      <c r="B2292">
        <v>90</v>
      </c>
      <c r="C2292" s="18">
        <v>14.16</v>
      </c>
      <c r="D2292">
        <v>18.399999999999999</v>
      </c>
      <c r="E2292">
        <v>6.03</v>
      </c>
      <c r="F2292">
        <v>0.59</v>
      </c>
    </row>
    <row r="2293" spans="1:6" x14ac:dyDescent="0.35">
      <c r="A2293">
        <v>2001</v>
      </c>
      <c r="B2293">
        <v>91</v>
      </c>
      <c r="C2293" s="18">
        <v>19.350000000000001</v>
      </c>
      <c r="D2293">
        <v>19.850000000000001</v>
      </c>
      <c r="E2293">
        <v>5.32</v>
      </c>
      <c r="F2293">
        <v>0</v>
      </c>
    </row>
    <row r="2294" spans="1:6" x14ac:dyDescent="0.35">
      <c r="A2294">
        <v>2001</v>
      </c>
      <c r="B2294">
        <v>92</v>
      </c>
      <c r="C2294" s="18">
        <v>19.309999999999999</v>
      </c>
      <c r="D2294">
        <v>21.65</v>
      </c>
      <c r="E2294">
        <v>7.7</v>
      </c>
      <c r="F2294">
        <v>0</v>
      </c>
    </row>
    <row r="2295" spans="1:6" x14ac:dyDescent="0.35">
      <c r="A2295">
        <v>2001</v>
      </c>
      <c r="B2295">
        <v>93</v>
      </c>
      <c r="C2295" s="18">
        <v>19.32</v>
      </c>
      <c r="D2295">
        <v>21.94</v>
      </c>
      <c r="E2295">
        <v>8.2100000000000009</v>
      </c>
      <c r="F2295">
        <v>0</v>
      </c>
    </row>
    <row r="2296" spans="1:6" x14ac:dyDescent="0.35">
      <c r="A2296">
        <v>2001</v>
      </c>
      <c r="B2296">
        <v>94</v>
      </c>
      <c r="C2296" s="18">
        <v>18.97</v>
      </c>
      <c r="D2296">
        <v>22.53</v>
      </c>
      <c r="E2296">
        <v>9.2100000000000009</v>
      </c>
      <c r="F2296">
        <v>0</v>
      </c>
    </row>
    <row r="2297" spans="1:6" x14ac:dyDescent="0.35">
      <c r="A2297">
        <v>2001</v>
      </c>
      <c r="B2297">
        <v>95</v>
      </c>
      <c r="C2297" s="18">
        <v>19.78</v>
      </c>
      <c r="D2297">
        <v>22.9</v>
      </c>
      <c r="E2297">
        <v>9.17</v>
      </c>
      <c r="F2297">
        <v>0</v>
      </c>
    </row>
    <row r="2298" spans="1:6" x14ac:dyDescent="0.35">
      <c r="A2298">
        <v>2001</v>
      </c>
      <c r="B2298">
        <v>96</v>
      </c>
      <c r="C2298" s="18">
        <v>19.61</v>
      </c>
      <c r="D2298">
        <v>23.05</v>
      </c>
      <c r="E2298">
        <v>9.92</v>
      </c>
      <c r="F2298">
        <v>0</v>
      </c>
    </row>
    <row r="2299" spans="1:6" x14ac:dyDescent="0.35">
      <c r="A2299">
        <v>2001</v>
      </c>
      <c r="B2299">
        <v>97</v>
      </c>
      <c r="C2299" s="18">
        <v>19.91</v>
      </c>
      <c r="D2299">
        <v>23.52</v>
      </c>
      <c r="E2299">
        <v>9.4600000000000009</v>
      </c>
      <c r="F2299">
        <v>0</v>
      </c>
    </row>
    <row r="2300" spans="1:6" x14ac:dyDescent="0.35">
      <c r="A2300">
        <v>2001</v>
      </c>
      <c r="B2300">
        <v>98</v>
      </c>
      <c r="C2300" s="18">
        <v>16.82</v>
      </c>
      <c r="D2300">
        <v>24.37</v>
      </c>
      <c r="E2300">
        <v>9.91</v>
      </c>
      <c r="F2300">
        <v>0</v>
      </c>
    </row>
    <row r="2301" spans="1:6" x14ac:dyDescent="0.35">
      <c r="A2301">
        <v>2001</v>
      </c>
      <c r="B2301">
        <v>99</v>
      </c>
      <c r="C2301" s="18">
        <v>16.84</v>
      </c>
      <c r="D2301">
        <v>26.55</v>
      </c>
      <c r="E2301">
        <v>12.13</v>
      </c>
      <c r="F2301">
        <v>0.02</v>
      </c>
    </row>
    <row r="2302" spans="1:6" x14ac:dyDescent="0.35">
      <c r="A2302">
        <v>2001</v>
      </c>
      <c r="B2302">
        <v>100</v>
      </c>
      <c r="C2302" s="18">
        <v>15.76</v>
      </c>
      <c r="D2302">
        <v>26.34</v>
      </c>
      <c r="E2302">
        <v>14.57</v>
      </c>
      <c r="F2302">
        <v>0.12</v>
      </c>
    </row>
    <row r="2303" spans="1:6" x14ac:dyDescent="0.35">
      <c r="A2303">
        <v>2001</v>
      </c>
      <c r="B2303">
        <v>101</v>
      </c>
      <c r="C2303" s="18">
        <v>10.75</v>
      </c>
      <c r="D2303">
        <v>27.3</v>
      </c>
      <c r="E2303">
        <v>16.87</v>
      </c>
      <c r="F2303">
        <v>4.13</v>
      </c>
    </row>
    <row r="2304" spans="1:6" x14ac:dyDescent="0.35">
      <c r="A2304">
        <v>2001</v>
      </c>
      <c r="B2304">
        <v>102</v>
      </c>
      <c r="C2304" s="18">
        <v>14.43</v>
      </c>
      <c r="D2304">
        <v>19.43</v>
      </c>
      <c r="E2304">
        <v>10.09</v>
      </c>
      <c r="F2304">
        <v>3.36</v>
      </c>
    </row>
    <row r="2305" spans="1:6" x14ac:dyDescent="0.35">
      <c r="A2305">
        <v>2001</v>
      </c>
      <c r="B2305">
        <v>103</v>
      </c>
      <c r="C2305" s="18">
        <v>17.059999999999999</v>
      </c>
      <c r="D2305">
        <v>16.059999999999999</v>
      </c>
      <c r="E2305">
        <v>7.97</v>
      </c>
      <c r="F2305">
        <v>3.35</v>
      </c>
    </row>
    <row r="2306" spans="1:6" x14ac:dyDescent="0.35">
      <c r="A2306">
        <v>2001</v>
      </c>
      <c r="B2306">
        <v>104</v>
      </c>
      <c r="C2306" s="18">
        <v>19.95</v>
      </c>
      <c r="D2306">
        <v>16.489999999999998</v>
      </c>
      <c r="E2306">
        <v>3.17</v>
      </c>
      <c r="F2306">
        <v>0.02</v>
      </c>
    </row>
    <row r="2307" spans="1:6" x14ac:dyDescent="0.35">
      <c r="A2307">
        <v>2001</v>
      </c>
      <c r="B2307">
        <v>105</v>
      </c>
      <c r="C2307" s="18">
        <v>18.43</v>
      </c>
      <c r="D2307">
        <v>17.739999999999998</v>
      </c>
      <c r="E2307">
        <v>2.46</v>
      </c>
      <c r="F2307">
        <v>0.38</v>
      </c>
    </row>
    <row r="2308" spans="1:6" x14ac:dyDescent="0.35">
      <c r="A2308">
        <v>2001</v>
      </c>
      <c r="B2308">
        <v>106</v>
      </c>
      <c r="C2308" s="18">
        <v>16.350000000000001</v>
      </c>
      <c r="D2308">
        <v>18.61</v>
      </c>
      <c r="E2308">
        <v>8.6</v>
      </c>
      <c r="F2308">
        <v>2.2599999999999998</v>
      </c>
    </row>
    <row r="2309" spans="1:6" x14ac:dyDescent="0.35">
      <c r="A2309">
        <v>2001</v>
      </c>
      <c r="B2309">
        <v>107</v>
      </c>
      <c r="C2309" s="18">
        <v>20.440000000000001</v>
      </c>
      <c r="D2309">
        <v>16.149999999999999</v>
      </c>
      <c r="E2309">
        <v>5.96</v>
      </c>
      <c r="F2309">
        <v>1.1100000000000001</v>
      </c>
    </row>
    <row r="2310" spans="1:6" x14ac:dyDescent="0.35">
      <c r="A2310">
        <v>2001</v>
      </c>
      <c r="B2310">
        <v>108</v>
      </c>
      <c r="C2310" s="18">
        <v>20.39</v>
      </c>
      <c r="D2310">
        <v>15.66</v>
      </c>
      <c r="E2310">
        <v>4.0999999999999996</v>
      </c>
      <c r="F2310">
        <v>0.72</v>
      </c>
    </row>
    <row r="2311" spans="1:6" x14ac:dyDescent="0.35">
      <c r="A2311">
        <v>2001</v>
      </c>
      <c r="B2311">
        <v>109</v>
      </c>
      <c r="C2311" s="18">
        <v>22.35</v>
      </c>
      <c r="D2311">
        <v>17.18</v>
      </c>
      <c r="E2311">
        <v>2.57</v>
      </c>
      <c r="F2311">
        <v>0</v>
      </c>
    </row>
    <row r="2312" spans="1:6" x14ac:dyDescent="0.35">
      <c r="A2312">
        <v>2001</v>
      </c>
      <c r="B2312">
        <v>110</v>
      </c>
      <c r="C2312" s="18">
        <v>21.08</v>
      </c>
      <c r="D2312">
        <v>18.68</v>
      </c>
      <c r="E2312">
        <v>3.24</v>
      </c>
      <c r="F2312">
        <v>0.01</v>
      </c>
    </row>
    <row r="2313" spans="1:6" x14ac:dyDescent="0.35">
      <c r="A2313">
        <v>2001</v>
      </c>
      <c r="B2313">
        <v>111</v>
      </c>
      <c r="C2313" s="18">
        <v>17.100000000000001</v>
      </c>
      <c r="D2313">
        <v>19.28</v>
      </c>
      <c r="E2313">
        <v>8.6300000000000008</v>
      </c>
      <c r="F2313">
        <v>0.04</v>
      </c>
    </row>
    <row r="2314" spans="1:6" x14ac:dyDescent="0.35">
      <c r="A2314">
        <v>2001</v>
      </c>
      <c r="B2314">
        <v>112</v>
      </c>
      <c r="C2314" s="18">
        <v>20.440000000000001</v>
      </c>
      <c r="D2314">
        <v>19.73</v>
      </c>
      <c r="E2314">
        <v>7.1</v>
      </c>
      <c r="F2314">
        <v>1.76</v>
      </c>
    </row>
    <row r="2315" spans="1:6" x14ac:dyDescent="0.35">
      <c r="A2315">
        <v>2001</v>
      </c>
      <c r="B2315">
        <v>113</v>
      </c>
      <c r="C2315" s="18">
        <v>15.7</v>
      </c>
      <c r="D2315">
        <v>16</v>
      </c>
      <c r="E2315">
        <v>7.94</v>
      </c>
      <c r="F2315">
        <v>8.91</v>
      </c>
    </row>
    <row r="2316" spans="1:6" x14ac:dyDescent="0.35">
      <c r="A2316">
        <v>2001</v>
      </c>
      <c r="B2316">
        <v>114</v>
      </c>
      <c r="C2316" s="18">
        <v>22.52</v>
      </c>
      <c r="D2316">
        <v>20.77</v>
      </c>
      <c r="E2316">
        <v>6.29</v>
      </c>
      <c r="F2316">
        <v>0</v>
      </c>
    </row>
    <row r="2317" spans="1:6" x14ac:dyDescent="0.35">
      <c r="A2317">
        <v>2001</v>
      </c>
      <c r="B2317">
        <v>115</v>
      </c>
      <c r="C2317" s="18">
        <v>18.52</v>
      </c>
      <c r="D2317">
        <v>22.99</v>
      </c>
      <c r="E2317">
        <v>8.94</v>
      </c>
      <c r="F2317">
        <v>0</v>
      </c>
    </row>
    <row r="2318" spans="1:6" x14ac:dyDescent="0.35">
      <c r="A2318">
        <v>2001</v>
      </c>
      <c r="B2318">
        <v>116</v>
      </c>
      <c r="C2318" s="18">
        <v>19.95</v>
      </c>
      <c r="D2318">
        <v>22.76</v>
      </c>
      <c r="E2318">
        <v>10.18</v>
      </c>
      <c r="F2318">
        <v>0.13</v>
      </c>
    </row>
    <row r="2319" spans="1:6" x14ac:dyDescent="0.35">
      <c r="A2319">
        <v>2001</v>
      </c>
      <c r="B2319">
        <v>117</v>
      </c>
      <c r="C2319" s="18">
        <v>21.5</v>
      </c>
      <c r="D2319">
        <v>24.75</v>
      </c>
      <c r="E2319">
        <v>10.79</v>
      </c>
      <c r="F2319">
        <v>0</v>
      </c>
    </row>
    <row r="2320" spans="1:6" x14ac:dyDescent="0.35">
      <c r="A2320">
        <v>2001</v>
      </c>
      <c r="B2320">
        <v>118</v>
      </c>
      <c r="C2320" s="18">
        <v>22.17</v>
      </c>
      <c r="D2320">
        <v>24.69</v>
      </c>
      <c r="E2320">
        <v>10.85</v>
      </c>
      <c r="F2320">
        <v>0.01</v>
      </c>
    </row>
    <row r="2321" spans="1:6" x14ac:dyDescent="0.35">
      <c r="A2321">
        <v>2001</v>
      </c>
      <c r="B2321">
        <v>119</v>
      </c>
      <c r="C2321" s="18">
        <v>21</v>
      </c>
      <c r="D2321">
        <v>22.65</v>
      </c>
      <c r="E2321">
        <v>10.92</v>
      </c>
      <c r="F2321">
        <v>0</v>
      </c>
    </row>
    <row r="2322" spans="1:6" x14ac:dyDescent="0.35">
      <c r="A2322">
        <v>2001</v>
      </c>
      <c r="B2322">
        <v>120</v>
      </c>
      <c r="C2322" s="18">
        <v>21.79</v>
      </c>
      <c r="D2322">
        <v>21.63</v>
      </c>
      <c r="E2322">
        <v>8.59</v>
      </c>
      <c r="F2322">
        <v>0</v>
      </c>
    </row>
    <row r="2323" spans="1:6" x14ac:dyDescent="0.35">
      <c r="A2323">
        <v>2001</v>
      </c>
      <c r="B2323">
        <v>121</v>
      </c>
      <c r="C2323" s="18">
        <v>23.35</v>
      </c>
      <c r="D2323">
        <v>21.38</v>
      </c>
      <c r="E2323">
        <v>8.6199999999999992</v>
      </c>
      <c r="F2323">
        <v>0</v>
      </c>
    </row>
    <row r="2324" spans="1:6" x14ac:dyDescent="0.35">
      <c r="A2324">
        <v>2001</v>
      </c>
      <c r="B2324">
        <v>122</v>
      </c>
      <c r="C2324" s="18">
        <v>23.57</v>
      </c>
      <c r="D2324">
        <v>21.46</v>
      </c>
      <c r="E2324">
        <v>8.32</v>
      </c>
      <c r="F2324">
        <v>0</v>
      </c>
    </row>
    <row r="2325" spans="1:6" x14ac:dyDescent="0.35">
      <c r="A2325">
        <v>2001</v>
      </c>
      <c r="B2325">
        <v>123</v>
      </c>
      <c r="C2325" s="18">
        <v>23.89</v>
      </c>
      <c r="D2325">
        <v>21.22</v>
      </c>
      <c r="E2325">
        <v>6.72</v>
      </c>
      <c r="F2325">
        <v>0</v>
      </c>
    </row>
    <row r="2326" spans="1:6" x14ac:dyDescent="0.35">
      <c r="A2326">
        <v>2001</v>
      </c>
      <c r="B2326">
        <v>124</v>
      </c>
      <c r="C2326" s="18">
        <v>24</v>
      </c>
      <c r="D2326">
        <v>25.33</v>
      </c>
      <c r="E2326">
        <v>7.68</v>
      </c>
      <c r="F2326">
        <v>0</v>
      </c>
    </row>
    <row r="2327" spans="1:6" x14ac:dyDescent="0.35">
      <c r="A2327">
        <v>2001</v>
      </c>
      <c r="B2327">
        <v>125</v>
      </c>
      <c r="C2327" s="18">
        <v>11.68</v>
      </c>
      <c r="D2327">
        <v>23.52</v>
      </c>
      <c r="E2327">
        <v>8.44</v>
      </c>
      <c r="F2327">
        <v>0</v>
      </c>
    </row>
    <row r="2328" spans="1:6" x14ac:dyDescent="0.35">
      <c r="A2328">
        <v>2001</v>
      </c>
      <c r="B2328">
        <v>126</v>
      </c>
      <c r="C2328" s="18">
        <v>17.22</v>
      </c>
      <c r="D2328">
        <v>22.84</v>
      </c>
      <c r="E2328">
        <v>9.5</v>
      </c>
      <c r="F2328">
        <v>1.39</v>
      </c>
    </row>
    <row r="2329" spans="1:6" x14ac:dyDescent="0.35">
      <c r="A2329">
        <v>2001</v>
      </c>
      <c r="B2329">
        <v>127</v>
      </c>
      <c r="C2329" s="18">
        <v>16.75</v>
      </c>
      <c r="D2329">
        <v>22.19</v>
      </c>
      <c r="E2329">
        <v>9.51</v>
      </c>
      <c r="F2329">
        <v>2.5499999999999998</v>
      </c>
    </row>
    <row r="2330" spans="1:6" x14ac:dyDescent="0.35">
      <c r="A2330">
        <v>2001</v>
      </c>
      <c r="B2330">
        <v>128</v>
      </c>
      <c r="C2330" s="18">
        <v>23.41</v>
      </c>
      <c r="D2330">
        <v>23.13</v>
      </c>
      <c r="E2330">
        <v>10.96</v>
      </c>
      <c r="F2330">
        <v>0.01</v>
      </c>
    </row>
    <row r="2331" spans="1:6" x14ac:dyDescent="0.35">
      <c r="A2331">
        <v>2001</v>
      </c>
      <c r="B2331">
        <v>129</v>
      </c>
      <c r="C2331" s="18">
        <v>1.89</v>
      </c>
      <c r="D2331">
        <v>15.73</v>
      </c>
      <c r="E2331">
        <v>12.25</v>
      </c>
      <c r="F2331">
        <v>1.02</v>
      </c>
    </row>
    <row r="2332" spans="1:6" x14ac:dyDescent="0.35">
      <c r="A2332">
        <v>2001</v>
      </c>
      <c r="B2332">
        <v>130</v>
      </c>
      <c r="C2332" s="18">
        <v>22.63</v>
      </c>
      <c r="D2332">
        <v>22.76</v>
      </c>
      <c r="E2332">
        <v>11.11</v>
      </c>
      <c r="F2332">
        <v>0</v>
      </c>
    </row>
    <row r="2333" spans="1:6" x14ac:dyDescent="0.35">
      <c r="A2333">
        <v>2001</v>
      </c>
      <c r="B2333">
        <v>131</v>
      </c>
      <c r="C2333" s="18">
        <v>22.62</v>
      </c>
      <c r="D2333">
        <v>24.48</v>
      </c>
      <c r="E2333">
        <v>8.91</v>
      </c>
      <c r="F2333">
        <v>2.76</v>
      </c>
    </row>
    <row r="2334" spans="1:6" x14ac:dyDescent="0.35">
      <c r="A2334">
        <v>2001</v>
      </c>
      <c r="B2334">
        <v>132</v>
      </c>
      <c r="C2334" s="18">
        <v>13.97</v>
      </c>
      <c r="D2334">
        <v>17.12</v>
      </c>
      <c r="E2334">
        <v>11.02</v>
      </c>
      <c r="F2334">
        <v>17.05</v>
      </c>
    </row>
    <row r="2335" spans="1:6" x14ac:dyDescent="0.35">
      <c r="A2335">
        <v>2001</v>
      </c>
      <c r="B2335">
        <v>133</v>
      </c>
      <c r="C2335" s="18">
        <v>23.51</v>
      </c>
      <c r="D2335">
        <v>21.21</v>
      </c>
      <c r="E2335">
        <v>10.41</v>
      </c>
      <c r="F2335">
        <v>0</v>
      </c>
    </row>
    <row r="2336" spans="1:6" x14ac:dyDescent="0.35">
      <c r="A2336">
        <v>2001</v>
      </c>
      <c r="B2336">
        <v>134</v>
      </c>
      <c r="C2336" s="18">
        <v>23.99</v>
      </c>
      <c r="D2336">
        <v>23.95</v>
      </c>
      <c r="E2336">
        <v>11.02</v>
      </c>
      <c r="F2336">
        <v>0</v>
      </c>
    </row>
    <row r="2337" spans="1:6" x14ac:dyDescent="0.35">
      <c r="A2337">
        <v>2001</v>
      </c>
      <c r="B2337">
        <v>135</v>
      </c>
      <c r="C2337" s="18">
        <v>24.51</v>
      </c>
      <c r="D2337">
        <v>24.98</v>
      </c>
      <c r="E2337">
        <v>11.75</v>
      </c>
      <c r="F2337">
        <v>0</v>
      </c>
    </row>
    <row r="2338" spans="1:6" x14ac:dyDescent="0.35">
      <c r="A2338">
        <v>2001</v>
      </c>
      <c r="B2338">
        <v>136</v>
      </c>
      <c r="C2338" s="18">
        <v>24.72</v>
      </c>
      <c r="D2338">
        <v>25.52</v>
      </c>
      <c r="E2338">
        <v>10.68</v>
      </c>
      <c r="F2338">
        <v>0</v>
      </c>
    </row>
    <row r="2339" spans="1:6" x14ac:dyDescent="0.35">
      <c r="A2339">
        <v>2001</v>
      </c>
      <c r="B2339">
        <v>137</v>
      </c>
      <c r="C2339" s="18">
        <v>24.54</v>
      </c>
      <c r="D2339">
        <v>26.27</v>
      </c>
      <c r="E2339">
        <v>10.69</v>
      </c>
      <c r="F2339">
        <v>0</v>
      </c>
    </row>
    <row r="2340" spans="1:6" x14ac:dyDescent="0.35">
      <c r="A2340">
        <v>2001</v>
      </c>
      <c r="B2340">
        <v>138</v>
      </c>
      <c r="C2340" s="18">
        <v>24.22</v>
      </c>
      <c r="D2340">
        <v>27.99</v>
      </c>
      <c r="E2340">
        <v>11.05</v>
      </c>
      <c r="F2340">
        <v>0.4</v>
      </c>
    </row>
    <row r="2341" spans="1:6" x14ac:dyDescent="0.35">
      <c r="A2341">
        <v>2001</v>
      </c>
      <c r="B2341">
        <v>139</v>
      </c>
      <c r="C2341" s="18">
        <v>23.84</v>
      </c>
      <c r="D2341">
        <v>30.09</v>
      </c>
      <c r="E2341">
        <v>13.7</v>
      </c>
      <c r="F2341">
        <v>0</v>
      </c>
    </row>
    <row r="2342" spans="1:6" x14ac:dyDescent="0.35">
      <c r="A2342">
        <v>2001</v>
      </c>
      <c r="B2342">
        <v>140</v>
      </c>
      <c r="C2342" s="18">
        <v>24.45</v>
      </c>
      <c r="D2342">
        <v>27.34</v>
      </c>
      <c r="E2342">
        <v>14.1</v>
      </c>
      <c r="F2342">
        <v>0</v>
      </c>
    </row>
    <row r="2343" spans="1:6" x14ac:dyDescent="0.35">
      <c r="A2343">
        <v>2001</v>
      </c>
      <c r="B2343">
        <v>141</v>
      </c>
      <c r="C2343" s="18">
        <v>24.33</v>
      </c>
      <c r="D2343">
        <v>29.08</v>
      </c>
      <c r="E2343">
        <v>12.44</v>
      </c>
      <c r="F2343">
        <v>0</v>
      </c>
    </row>
    <row r="2344" spans="1:6" x14ac:dyDescent="0.35">
      <c r="A2344">
        <v>2001</v>
      </c>
      <c r="B2344">
        <v>142</v>
      </c>
      <c r="C2344" s="18">
        <v>19.190000000000001</v>
      </c>
      <c r="D2344">
        <v>24.85</v>
      </c>
      <c r="E2344">
        <v>15.03</v>
      </c>
      <c r="F2344">
        <v>4.54</v>
      </c>
    </row>
    <row r="2345" spans="1:6" x14ac:dyDescent="0.35">
      <c r="A2345">
        <v>2001</v>
      </c>
      <c r="B2345">
        <v>143</v>
      </c>
      <c r="C2345" s="18">
        <v>17.079999999999998</v>
      </c>
      <c r="D2345">
        <v>25.34</v>
      </c>
      <c r="E2345">
        <v>13.88</v>
      </c>
      <c r="F2345">
        <v>5.43</v>
      </c>
    </row>
    <row r="2346" spans="1:6" x14ac:dyDescent="0.35">
      <c r="A2346">
        <v>2001</v>
      </c>
      <c r="B2346">
        <v>144</v>
      </c>
      <c r="C2346" s="18">
        <v>18.68</v>
      </c>
      <c r="D2346">
        <v>22.27</v>
      </c>
      <c r="E2346">
        <v>14.37</v>
      </c>
      <c r="F2346">
        <v>14.44</v>
      </c>
    </row>
    <row r="2347" spans="1:6" x14ac:dyDescent="0.35">
      <c r="A2347">
        <v>2001</v>
      </c>
      <c r="B2347">
        <v>145</v>
      </c>
      <c r="C2347" s="18">
        <v>18.54</v>
      </c>
      <c r="D2347">
        <v>21.71</v>
      </c>
      <c r="E2347">
        <v>13.71</v>
      </c>
      <c r="F2347">
        <v>9.66</v>
      </c>
    </row>
    <row r="2348" spans="1:6" x14ac:dyDescent="0.35">
      <c r="A2348">
        <v>2001</v>
      </c>
      <c r="B2348">
        <v>146</v>
      </c>
      <c r="C2348" s="18">
        <v>20.47</v>
      </c>
      <c r="D2348">
        <v>23.79</v>
      </c>
      <c r="E2348">
        <v>12.99</v>
      </c>
      <c r="F2348">
        <v>7.78</v>
      </c>
    </row>
    <row r="2349" spans="1:6" x14ac:dyDescent="0.35">
      <c r="A2349">
        <v>2001</v>
      </c>
      <c r="B2349">
        <v>147</v>
      </c>
      <c r="C2349" s="18">
        <v>22.38</v>
      </c>
      <c r="D2349">
        <v>22.5</v>
      </c>
      <c r="E2349">
        <v>13.41</v>
      </c>
      <c r="F2349">
        <v>0</v>
      </c>
    </row>
    <row r="2350" spans="1:6" x14ac:dyDescent="0.35">
      <c r="A2350">
        <v>2001</v>
      </c>
      <c r="B2350">
        <v>148</v>
      </c>
      <c r="C2350" s="18">
        <v>25.04</v>
      </c>
      <c r="D2350">
        <v>23.24</v>
      </c>
      <c r="E2350">
        <v>12.25</v>
      </c>
      <c r="F2350">
        <v>0</v>
      </c>
    </row>
    <row r="2351" spans="1:6" x14ac:dyDescent="0.35">
      <c r="A2351">
        <v>2001</v>
      </c>
      <c r="B2351">
        <v>149</v>
      </c>
      <c r="C2351" s="18">
        <v>24.82</v>
      </c>
      <c r="D2351">
        <v>24.26</v>
      </c>
      <c r="E2351">
        <v>10.77</v>
      </c>
      <c r="F2351">
        <v>0</v>
      </c>
    </row>
    <row r="2352" spans="1:6" x14ac:dyDescent="0.35">
      <c r="A2352">
        <v>2001</v>
      </c>
      <c r="B2352">
        <v>150</v>
      </c>
      <c r="C2352" s="18">
        <v>21.34</v>
      </c>
      <c r="D2352">
        <v>22.58</v>
      </c>
      <c r="E2352">
        <v>10.37</v>
      </c>
      <c r="F2352">
        <v>4.03</v>
      </c>
    </row>
    <row r="2353" spans="1:6" x14ac:dyDescent="0.35">
      <c r="A2353">
        <v>2001</v>
      </c>
      <c r="B2353">
        <v>151</v>
      </c>
      <c r="C2353" s="18">
        <v>21.34</v>
      </c>
      <c r="D2353">
        <v>22.58</v>
      </c>
      <c r="E2353">
        <v>10.37</v>
      </c>
      <c r="F2353">
        <v>4.03</v>
      </c>
    </row>
    <row r="2354" spans="1:6" x14ac:dyDescent="0.35">
      <c r="A2354">
        <v>2001</v>
      </c>
      <c r="B2354">
        <v>152</v>
      </c>
      <c r="C2354" s="18">
        <v>24.83</v>
      </c>
      <c r="D2354">
        <v>27.04</v>
      </c>
      <c r="E2354">
        <v>11.54</v>
      </c>
      <c r="F2354">
        <v>0</v>
      </c>
    </row>
    <row r="2355" spans="1:6" x14ac:dyDescent="0.35">
      <c r="A2355">
        <v>2001</v>
      </c>
      <c r="B2355">
        <v>153</v>
      </c>
      <c r="C2355" s="18">
        <v>19.809999999999999</v>
      </c>
      <c r="D2355">
        <v>29.54</v>
      </c>
      <c r="E2355">
        <v>16.36</v>
      </c>
      <c r="F2355">
        <v>0.89</v>
      </c>
    </row>
    <row r="2356" spans="1:6" x14ac:dyDescent="0.35">
      <c r="A2356">
        <v>2001</v>
      </c>
      <c r="B2356">
        <v>154</v>
      </c>
      <c r="C2356" s="18">
        <v>3.91</v>
      </c>
      <c r="D2356">
        <v>26.14</v>
      </c>
      <c r="E2356">
        <v>16.13</v>
      </c>
      <c r="F2356">
        <v>2.65</v>
      </c>
    </row>
    <row r="2357" spans="1:6" x14ac:dyDescent="0.35">
      <c r="A2357">
        <v>2001</v>
      </c>
      <c r="B2357">
        <v>155</v>
      </c>
      <c r="C2357" s="18">
        <v>25.22</v>
      </c>
      <c r="D2357">
        <v>30.51</v>
      </c>
      <c r="E2357">
        <v>14.48</v>
      </c>
      <c r="F2357">
        <v>0</v>
      </c>
    </row>
    <row r="2358" spans="1:6" x14ac:dyDescent="0.35">
      <c r="A2358">
        <v>2001</v>
      </c>
      <c r="B2358">
        <v>156</v>
      </c>
      <c r="C2358" s="18">
        <v>23.1</v>
      </c>
      <c r="D2358">
        <v>31.62</v>
      </c>
      <c r="E2358">
        <v>13.88</v>
      </c>
      <c r="F2358">
        <v>1.22</v>
      </c>
    </row>
    <row r="2359" spans="1:6" x14ac:dyDescent="0.35">
      <c r="A2359">
        <v>2001</v>
      </c>
      <c r="B2359">
        <v>157</v>
      </c>
      <c r="C2359" s="18">
        <v>11.42</v>
      </c>
      <c r="D2359">
        <v>20.94</v>
      </c>
      <c r="E2359">
        <v>13.56</v>
      </c>
      <c r="F2359">
        <v>12.89</v>
      </c>
    </row>
    <row r="2360" spans="1:6" x14ac:dyDescent="0.35">
      <c r="A2360">
        <v>2001</v>
      </c>
      <c r="B2360">
        <v>158</v>
      </c>
      <c r="C2360" s="18">
        <v>12.01</v>
      </c>
      <c r="D2360">
        <v>20.58</v>
      </c>
      <c r="E2360">
        <v>12.37</v>
      </c>
      <c r="F2360">
        <v>0.59</v>
      </c>
    </row>
    <row r="2361" spans="1:6" x14ac:dyDescent="0.35">
      <c r="A2361">
        <v>2001</v>
      </c>
      <c r="B2361">
        <v>159</v>
      </c>
      <c r="C2361" s="18">
        <v>21.48</v>
      </c>
      <c r="D2361">
        <v>23.79</v>
      </c>
      <c r="E2361">
        <v>11.06</v>
      </c>
      <c r="F2361">
        <v>2.5299999999999998</v>
      </c>
    </row>
    <row r="2362" spans="1:6" x14ac:dyDescent="0.35">
      <c r="A2362">
        <v>2001</v>
      </c>
      <c r="B2362">
        <v>160</v>
      </c>
      <c r="C2362" s="18">
        <v>24.62</v>
      </c>
      <c r="D2362">
        <v>28.34</v>
      </c>
      <c r="E2362">
        <v>13.33</v>
      </c>
      <c r="F2362">
        <v>0.56000000000000005</v>
      </c>
    </row>
    <row r="2363" spans="1:6" x14ac:dyDescent="0.35">
      <c r="A2363">
        <v>2001</v>
      </c>
      <c r="B2363">
        <v>161</v>
      </c>
      <c r="C2363" s="18">
        <v>25.63</v>
      </c>
      <c r="D2363">
        <v>30.8</v>
      </c>
      <c r="E2363">
        <v>15.28</v>
      </c>
      <c r="F2363">
        <v>0</v>
      </c>
    </row>
    <row r="2364" spans="1:6" x14ac:dyDescent="0.35">
      <c r="A2364">
        <v>2001</v>
      </c>
      <c r="B2364">
        <v>162</v>
      </c>
      <c r="C2364" s="18">
        <v>25.41</v>
      </c>
      <c r="D2364">
        <v>32.409999999999997</v>
      </c>
      <c r="E2364">
        <v>15.39</v>
      </c>
      <c r="F2364">
        <v>0</v>
      </c>
    </row>
    <row r="2365" spans="1:6" x14ac:dyDescent="0.35">
      <c r="A2365">
        <v>2001</v>
      </c>
      <c r="B2365">
        <v>163</v>
      </c>
      <c r="C2365" s="18">
        <v>25.44</v>
      </c>
      <c r="D2365">
        <v>33.520000000000003</v>
      </c>
      <c r="E2365">
        <v>18.04</v>
      </c>
      <c r="F2365">
        <v>0</v>
      </c>
    </row>
    <row r="2366" spans="1:6" x14ac:dyDescent="0.35">
      <c r="A2366">
        <v>2001</v>
      </c>
      <c r="B2366">
        <v>164</v>
      </c>
      <c r="C2366" s="18">
        <v>25.44</v>
      </c>
      <c r="D2366">
        <v>33.86</v>
      </c>
      <c r="E2366">
        <v>19.21</v>
      </c>
      <c r="F2366">
        <v>0</v>
      </c>
    </row>
    <row r="2367" spans="1:6" x14ac:dyDescent="0.35">
      <c r="A2367">
        <v>2001</v>
      </c>
      <c r="B2367">
        <v>165</v>
      </c>
      <c r="C2367" s="18">
        <v>24.17</v>
      </c>
      <c r="D2367">
        <v>34.32</v>
      </c>
      <c r="E2367">
        <v>17.989999999999998</v>
      </c>
      <c r="F2367">
        <v>0.18</v>
      </c>
    </row>
    <row r="2368" spans="1:6" x14ac:dyDescent="0.35">
      <c r="A2368">
        <v>2001</v>
      </c>
      <c r="B2368">
        <v>166</v>
      </c>
      <c r="C2368" s="18">
        <v>11.92</v>
      </c>
      <c r="D2368">
        <v>38.64</v>
      </c>
      <c r="E2368">
        <v>17.600000000000001</v>
      </c>
      <c r="F2368">
        <v>0.01</v>
      </c>
    </row>
    <row r="2369" spans="1:6" x14ac:dyDescent="0.35">
      <c r="A2369">
        <v>2001</v>
      </c>
      <c r="B2369">
        <v>167</v>
      </c>
      <c r="C2369" s="18">
        <v>24.9</v>
      </c>
      <c r="D2369">
        <v>36.49</v>
      </c>
      <c r="E2369">
        <v>16.96</v>
      </c>
      <c r="F2369">
        <v>0.02</v>
      </c>
    </row>
    <row r="2370" spans="1:6" x14ac:dyDescent="0.35">
      <c r="A2370">
        <v>2001</v>
      </c>
      <c r="B2370">
        <v>168</v>
      </c>
      <c r="C2370" s="18">
        <v>24.87</v>
      </c>
      <c r="D2370">
        <v>34.67</v>
      </c>
      <c r="E2370">
        <v>17.72</v>
      </c>
      <c r="F2370">
        <v>0.18</v>
      </c>
    </row>
    <row r="2371" spans="1:6" x14ac:dyDescent="0.35">
      <c r="A2371">
        <v>2001</v>
      </c>
      <c r="B2371">
        <v>169</v>
      </c>
      <c r="C2371" s="18">
        <v>24.96</v>
      </c>
      <c r="D2371">
        <v>35.619999999999997</v>
      </c>
      <c r="E2371">
        <v>17.350000000000001</v>
      </c>
      <c r="F2371">
        <v>0.21</v>
      </c>
    </row>
    <row r="2372" spans="1:6" x14ac:dyDescent="0.35">
      <c r="A2372">
        <v>2001</v>
      </c>
      <c r="B2372">
        <v>170</v>
      </c>
      <c r="C2372" s="18">
        <v>22.92</v>
      </c>
      <c r="D2372">
        <v>34.479999999999997</v>
      </c>
      <c r="E2372">
        <v>17.98</v>
      </c>
      <c r="F2372">
        <v>1.18</v>
      </c>
    </row>
    <row r="2373" spans="1:6" x14ac:dyDescent="0.35">
      <c r="A2373">
        <v>2001</v>
      </c>
      <c r="B2373">
        <v>171</v>
      </c>
      <c r="C2373" s="18">
        <v>24.56</v>
      </c>
      <c r="D2373">
        <v>29.27</v>
      </c>
      <c r="E2373">
        <v>16.23</v>
      </c>
      <c r="F2373">
        <v>5.91</v>
      </c>
    </row>
    <row r="2374" spans="1:6" x14ac:dyDescent="0.35">
      <c r="A2374">
        <v>2001</v>
      </c>
      <c r="B2374">
        <v>172</v>
      </c>
      <c r="C2374" s="18">
        <v>25.03</v>
      </c>
      <c r="D2374">
        <v>32.19</v>
      </c>
      <c r="E2374">
        <v>14.85</v>
      </c>
      <c r="F2374">
        <v>0</v>
      </c>
    </row>
    <row r="2375" spans="1:6" x14ac:dyDescent="0.35">
      <c r="A2375">
        <v>2001</v>
      </c>
      <c r="B2375">
        <v>173</v>
      </c>
      <c r="C2375" s="18">
        <v>24.91</v>
      </c>
      <c r="D2375">
        <v>37.04</v>
      </c>
      <c r="E2375">
        <v>16.45</v>
      </c>
      <c r="F2375">
        <v>0</v>
      </c>
    </row>
    <row r="2376" spans="1:6" x14ac:dyDescent="0.35">
      <c r="A2376">
        <v>2001</v>
      </c>
      <c r="B2376">
        <v>174</v>
      </c>
      <c r="C2376" s="18">
        <v>24.38</v>
      </c>
      <c r="D2376">
        <v>37.590000000000003</v>
      </c>
      <c r="E2376">
        <v>22.62</v>
      </c>
      <c r="F2376">
        <v>0</v>
      </c>
    </row>
    <row r="2377" spans="1:6" x14ac:dyDescent="0.35">
      <c r="A2377">
        <v>2001</v>
      </c>
      <c r="B2377">
        <v>175</v>
      </c>
      <c r="C2377" s="18">
        <v>23.34</v>
      </c>
      <c r="D2377">
        <v>36.4</v>
      </c>
      <c r="E2377">
        <v>18.32</v>
      </c>
      <c r="F2377">
        <v>0.65</v>
      </c>
    </row>
    <row r="2378" spans="1:6" x14ac:dyDescent="0.35">
      <c r="A2378">
        <v>2001</v>
      </c>
      <c r="B2378">
        <v>176</v>
      </c>
      <c r="C2378" s="18">
        <v>15.35</v>
      </c>
      <c r="D2378">
        <v>25.52</v>
      </c>
      <c r="E2378">
        <v>18.39</v>
      </c>
      <c r="F2378">
        <v>13.78</v>
      </c>
    </row>
    <row r="2379" spans="1:6" x14ac:dyDescent="0.35">
      <c r="A2379">
        <v>2001</v>
      </c>
      <c r="B2379">
        <v>177</v>
      </c>
      <c r="C2379" s="18">
        <v>22.51</v>
      </c>
      <c r="D2379">
        <v>28.34</v>
      </c>
      <c r="E2379">
        <v>17.440000000000001</v>
      </c>
      <c r="F2379">
        <v>1.1000000000000001</v>
      </c>
    </row>
    <row r="2380" spans="1:6" x14ac:dyDescent="0.35">
      <c r="A2380">
        <v>2001</v>
      </c>
      <c r="B2380">
        <v>178</v>
      </c>
      <c r="C2380" s="18">
        <v>19.91</v>
      </c>
      <c r="D2380">
        <v>25.49</v>
      </c>
      <c r="E2380">
        <v>18.23</v>
      </c>
      <c r="F2380">
        <v>9.42</v>
      </c>
    </row>
    <row r="2381" spans="1:6" x14ac:dyDescent="0.35">
      <c r="A2381">
        <v>2001</v>
      </c>
      <c r="B2381">
        <v>179</v>
      </c>
      <c r="C2381" s="18">
        <v>21.88</v>
      </c>
      <c r="D2381">
        <v>29.14</v>
      </c>
      <c r="E2381">
        <v>18.489999999999998</v>
      </c>
      <c r="F2381">
        <v>4.3899999999999997</v>
      </c>
    </row>
    <row r="2382" spans="1:6" x14ac:dyDescent="0.35">
      <c r="A2382">
        <v>2001</v>
      </c>
      <c r="B2382">
        <v>180</v>
      </c>
      <c r="C2382" s="18">
        <v>24.46</v>
      </c>
      <c r="D2382">
        <v>32.53</v>
      </c>
      <c r="E2382">
        <v>17.47</v>
      </c>
      <c r="F2382">
        <v>0</v>
      </c>
    </row>
    <row r="2383" spans="1:6" x14ac:dyDescent="0.35">
      <c r="A2383">
        <v>2001</v>
      </c>
      <c r="B2383">
        <v>181</v>
      </c>
      <c r="C2383" s="18">
        <v>23.47</v>
      </c>
      <c r="D2383">
        <v>32.35</v>
      </c>
      <c r="E2383">
        <v>19.190000000000001</v>
      </c>
      <c r="F2383">
        <v>7.0000000000000007E-2</v>
      </c>
    </row>
    <row r="2384" spans="1:6" x14ac:dyDescent="0.35">
      <c r="A2384">
        <v>2001</v>
      </c>
      <c r="B2384">
        <v>182</v>
      </c>
      <c r="C2384" s="18">
        <v>20</v>
      </c>
      <c r="D2384">
        <v>32.229999999999997</v>
      </c>
      <c r="E2384">
        <v>18.52</v>
      </c>
      <c r="F2384">
        <v>0.98</v>
      </c>
    </row>
    <row r="2385" spans="1:6" x14ac:dyDescent="0.35">
      <c r="A2385">
        <v>2001</v>
      </c>
      <c r="B2385">
        <v>183</v>
      </c>
      <c r="C2385" s="18">
        <v>24.66</v>
      </c>
      <c r="D2385">
        <v>34.049999999999997</v>
      </c>
      <c r="E2385">
        <v>20</v>
      </c>
      <c r="F2385">
        <v>0</v>
      </c>
    </row>
    <row r="2386" spans="1:6" x14ac:dyDescent="0.35">
      <c r="A2386">
        <v>2001</v>
      </c>
      <c r="B2386">
        <v>184</v>
      </c>
      <c r="C2386" s="18">
        <v>24.74</v>
      </c>
      <c r="D2386">
        <v>32.58</v>
      </c>
      <c r="E2386">
        <v>19.86</v>
      </c>
      <c r="F2386">
        <v>0</v>
      </c>
    </row>
    <row r="2387" spans="1:6" x14ac:dyDescent="0.35">
      <c r="A2387">
        <v>2001</v>
      </c>
      <c r="B2387">
        <v>185</v>
      </c>
      <c r="C2387" s="18">
        <v>24.74</v>
      </c>
      <c r="D2387">
        <v>33.369999999999997</v>
      </c>
      <c r="E2387">
        <v>19.149999999999999</v>
      </c>
      <c r="F2387">
        <v>0</v>
      </c>
    </row>
    <row r="2388" spans="1:6" x14ac:dyDescent="0.35">
      <c r="A2388">
        <v>2001</v>
      </c>
      <c r="B2388">
        <v>186</v>
      </c>
      <c r="C2388" s="18">
        <v>24.39</v>
      </c>
      <c r="D2388">
        <v>34.21</v>
      </c>
      <c r="E2388">
        <v>17.559999999999999</v>
      </c>
      <c r="F2388">
        <v>0</v>
      </c>
    </row>
    <row r="2389" spans="1:6" x14ac:dyDescent="0.35">
      <c r="A2389">
        <v>2001</v>
      </c>
      <c r="B2389">
        <v>187</v>
      </c>
      <c r="C2389" s="18">
        <v>24.46</v>
      </c>
      <c r="D2389">
        <v>35.32</v>
      </c>
      <c r="E2389">
        <v>19.36</v>
      </c>
      <c r="F2389">
        <v>0</v>
      </c>
    </row>
    <row r="2390" spans="1:6" x14ac:dyDescent="0.35">
      <c r="A2390">
        <v>2001</v>
      </c>
      <c r="B2390">
        <v>188</v>
      </c>
      <c r="C2390" s="18">
        <v>22.52</v>
      </c>
      <c r="D2390">
        <v>35.659999999999997</v>
      </c>
      <c r="E2390">
        <v>19.260000000000002</v>
      </c>
      <c r="F2390">
        <v>0</v>
      </c>
    </row>
    <row r="2391" spans="1:6" x14ac:dyDescent="0.35">
      <c r="A2391">
        <v>2001</v>
      </c>
      <c r="B2391">
        <v>189</v>
      </c>
      <c r="C2391" s="18">
        <v>22.5</v>
      </c>
      <c r="D2391">
        <v>36.33</v>
      </c>
      <c r="E2391">
        <v>20.6</v>
      </c>
      <c r="F2391">
        <v>1.29</v>
      </c>
    </row>
    <row r="2392" spans="1:6" x14ac:dyDescent="0.35">
      <c r="A2392">
        <v>2001</v>
      </c>
      <c r="B2392">
        <v>190</v>
      </c>
      <c r="C2392" s="18">
        <v>24.13</v>
      </c>
      <c r="D2392">
        <v>35.68</v>
      </c>
      <c r="E2392">
        <v>21.91</v>
      </c>
      <c r="F2392">
        <v>0</v>
      </c>
    </row>
    <row r="2393" spans="1:6" x14ac:dyDescent="0.35">
      <c r="A2393">
        <v>2001</v>
      </c>
      <c r="B2393">
        <v>191</v>
      </c>
      <c r="C2393" s="18">
        <v>23.98</v>
      </c>
      <c r="D2393">
        <v>34.19</v>
      </c>
      <c r="E2393">
        <v>20.58</v>
      </c>
      <c r="F2393">
        <v>0</v>
      </c>
    </row>
    <row r="2394" spans="1:6" x14ac:dyDescent="0.35">
      <c r="A2394">
        <v>2001</v>
      </c>
      <c r="B2394">
        <v>192</v>
      </c>
      <c r="C2394" s="18">
        <v>22.82</v>
      </c>
      <c r="D2394">
        <v>31.33</v>
      </c>
      <c r="E2394">
        <v>19.170000000000002</v>
      </c>
      <c r="F2394">
        <v>0</v>
      </c>
    </row>
    <row r="2395" spans="1:6" x14ac:dyDescent="0.35">
      <c r="A2395">
        <v>2001</v>
      </c>
      <c r="B2395">
        <v>193</v>
      </c>
      <c r="C2395" s="18">
        <v>24.23</v>
      </c>
      <c r="D2395">
        <v>32.68</v>
      </c>
      <c r="E2395">
        <v>18.48</v>
      </c>
      <c r="F2395">
        <v>0</v>
      </c>
    </row>
    <row r="2396" spans="1:6" x14ac:dyDescent="0.35">
      <c r="A2396">
        <v>2001</v>
      </c>
      <c r="B2396">
        <v>194</v>
      </c>
      <c r="C2396" s="18">
        <v>24.47</v>
      </c>
      <c r="D2396">
        <v>34.340000000000003</v>
      </c>
      <c r="E2396">
        <v>16.940000000000001</v>
      </c>
      <c r="F2396">
        <v>0</v>
      </c>
    </row>
    <row r="2397" spans="1:6" x14ac:dyDescent="0.35">
      <c r="A2397">
        <v>2001</v>
      </c>
      <c r="B2397">
        <v>195</v>
      </c>
      <c r="C2397" s="18">
        <v>22.1</v>
      </c>
      <c r="D2397">
        <v>36.11</v>
      </c>
      <c r="E2397">
        <v>20.34</v>
      </c>
      <c r="F2397">
        <v>1.35</v>
      </c>
    </row>
    <row r="2398" spans="1:6" x14ac:dyDescent="0.35">
      <c r="A2398">
        <v>2001</v>
      </c>
      <c r="B2398">
        <v>196</v>
      </c>
      <c r="C2398" s="18">
        <v>23.9</v>
      </c>
      <c r="D2398">
        <v>38.4</v>
      </c>
      <c r="E2398">
        <v>22.13</v>
      </c>
      <c r="F2398">
        <v>0</v>
      </c>
    </row>
    <row r="2399" spans="1:6" x14ac:dyDescent="0.35">
      <c r="A2399">
        <v>2001</v>
      </c>
      <c r="B2399">
        <v>197</v>
      </c>
      <c r="C2399" s="18">
        <v>23.97</v>
      </c>
      <c r="D2399">
        <v>39.450000000000003</v>
      </c>
      <c r="E2399">
        <v>23.79</v>
      </c>
      <c r="F2399">
        <v>0</v>
      </c>
    </row>
    <row r="2400" spans="1:6" x14ac:dyDescent="0.35">
      <c r="A2400">
        <v>2001</v>
      </c>
      <c r="B2400">
        <v>198</v>
      </c>
      <c r="C2400" s="18">
        <v>24.18</v>
      </c>
      <c r="D2400">
        <v>40.96</v>
      </c>
      <c r="E2400">
        <v>22.8</v>
      </c>
      <c r="F2400">
        <v>0</v>
      </c>
    </row>
    <row r="2401" spans="1:6" x14ac:dyDescent="0.35">
      <c r="A2401">
        <v>2001</v>
      </c>
      <c r="B2401">
        <v>199</v>
      </c>
      <c r="C2401" s="18">
        <v>23.92</v>
      </c>
      <c r="D2401">
        <v>41.19</v>
      </c>
      <c r="E2401">
        <v>24.87</v>
      </c>
      <c r="F2401">
        <v>0</v>
      </c>
    </row>
    <row r="2402" spans="1:6" x14ac:dyDescent="0.35">
      <c r="A2402">
        <v>2001</v>
      </c>
      <c r="B2402">
        <v>200</v>
      </c>
      <c r="C2402" s="18">
        <v>23.86</v>
      </c>
      <c r="D2402">
        <v>37.049999999999997</v>
      </c>
      <c r="E2402">
        <v>21.86</v>
      </c>
      <c r="F2402">
        <v>0</v>
      </c>
    </row>
    <row r="2403" spans="1:6" x14ac:dyDescent="0.35">
      <c r="A2403">
        <v>2001</v>
      </c>
      <c r="B2403">
        <v>201</v>
      </c>
      <c r="C2403" s="18">
        <v>24.07</v>
      </c>
      <c r="D2403">
        <v>34.33</v>
      </c>
      <c r="E2403">
        <v>20.79</v>
      </c>
      <c r="F2403">
        <v>0</v>
      </c>
    </row>
    <row r="2404" spans="1:6" x14ac:dyDescent="0.35">
      <c r="A2404">
        <v>2001</v>
      </c>
      <c r="B2404">
        <v>202</v>
      </c>
      <c r="C2404" s="18">
        <v>24.49</v>
      </c>
      <c r="D2404">
        <v>37.479999999999997</v>
      </c>
      <c r="E2404">
        <v>18.14</v>
      </c>
      <c r="F2404">
        <v>0</v>
      </c>
    </row>
    <row r="2405" spans="1:6" x14ac:dyDescent="0.35">
      <c r="A2405">
        <v>2001</v>
      </c>
      <c r="B2405">
        <v>203</v>
      </c>
      <c r="C2405" s="18">
        <v>24.09</v>
      </c>
      <c r="D2405">
        <v>37.369999999999997</v>
      </c>
      <c r="E2405">
        <v>18.190000000000001</v>
      </c>
      <c r="F2405">
        <v>0</v>
      </c>
    </row>
    <row r="2406" spans="1:6" x14ac:dyDescent="0.35">
      <c r="A2406">
        <v>2001</v>
      </c>
      <c r="B2406">
        <v>204</v>
      </c>
      <c r="C2406" s="18">
        <v>23.82</v>
      </c>
      <c r="D2406">
        <v>36.799999999999997</v>
      </c>
      <c r="E2406">
        <v>20.54</v>
      </c>
      <c r="F2406">
        <v>0</v>
      </c>
    </row>
    <row r="2407" spans="1:6" x14ac:dyDescent="0.35">
      <c r="A2407">
        <v>2001</v>
      </c>
      <c r="B2407">
        <v>205</v>
      </c>
      <c r="C2407" s="18">
        <v>24.23</v>
      </c>
      <c r="D2407">
        <v>38.33</v>
      </c>
      <c r="E2407">
        <v>19.18</v>
      </c>
      <c r="F2407">
        <v>0</v>
      </c>
    </row>
    <row r="2408" spans="1:6" x14ac:dyDescent="0.35">
      <c r="A2408">
        <v>2001</v>
      </c>
      <c r="B2408">
        <v>206</v>
      </c>
      <c r="C2408" s="18">
        <v>23.93</v>
      </c>
      <c r="D2408">
        <v>39.08</v>
      </c>
      <c r="E2408">
        <v>19.72</v>
      </c>
      <c r="F2408">
        <v>0</v>
      </c>
    </row>
    <row r="2409" spans="1:6" x14ac:dyDescent="0.35">
      <c r="A2409">
        <v>2001</v>
      </c>
      <c r="B2409">
        <v>207</v>
      </c>
      <c r="C2409" s="18">
        <v>23.35</v>
      </c>
      <c r="D2409">
        <v>37.26</v>
      </c>
      <c r="E2409">
        <v>21.31</v>
      </c>
      <c r="F2409">
        <v>0</v>
      </c>
    </row>
    <row r="2410" spans="1:6" x14ac:dyDescent="0.35">
      <c r="A2410">
        <v>2001</v>
      </c>
      <c r="B2410">
        <v>208</v>
      </c>
      <c r="C2410" s="18">
        <v>23.07</v>
      </c>
      <c r="D2410">
        <v>35.53</v>
      </c>
      <c r="E2410">
        <v>20</v>
      </c>
      <c r="F2410">
        <v>0</v>
      </c>
    </row>
    <row r="2411" spans="1:6" x14ac:dyDescent="0.35">
      <c r="A2411">
        <v>2001</v>
      </c>
      <c r="B2411">
        <v>209</v>
      </c>
      <c r="C2411" s="18">
        <v>22.68</v>
      </c>
      <c r="D2411">
        <v>37.74</v>
      </c>
      <c r="E2411">
        <v>22.53</v>
      </c>
      <c r="F2411">
        <v>2.17</v>
      </c>
    </row>
    <row r="2412" spans="1:6" x14ac:dyDescent="0.35">
      <c r="A2412">
        <v>2001</v>
      </c>
      <c r="B2412">
        <v>210</v>
      </c>
      <c r="C2412" s="18">
        <v>22.48</v>
      </c>
      <c r="D2412">
        <v>38.11</v>
      </c>
      <c r="E2412">
        <v>22.47</v>
      </c>
      <c r="F2412">
        <v>1.1399999999999999</v>
      </c>
    </row>
    <row r="2413" spans="1:6" x14ac:dyDescent="0.35">
      <c r="A2413">
        <v>2001</v>
      </c>
      <c r="B2413">
        <v>211</v>
      </c>
      <c r="C2413" s="18">
        <v>20.71</v>
      </c>
      <c r="D2413">
        <v>36.78</v>
      </c>
      <c r="E2413">
        <v>24.07</v>
      </c>
      <c r="F2413">
        <v>1.1599999999999999</v>
      </c>
    </row>
    <row r="2414" spans="1:6" x14ac:dyDescent="0.35">
      <c r="A2414">
        <v>2001</v>
      </c>
      <c r="B2414">
        <v>212</v>
      </c>
      <c r="C2414" s="18">
        <v>20.71</v>
      </c>
      <c r="D2414">
        <v>36.78</v>
      </c>
      <c r="E2414">
        <v>24.07</v>
      </c>
      <c r="F2414">
        <v>1.1599999999999999</v>
      </c>
    </row>
    <row r="2415" spans="1:6" x14ac:dyDescent="0.35">
      <c r="A2415">
        <v>2001</v>
      </c>
      <c r="B2415">
        <v>213</v>
      </c>
      <c r="C2415" s="18">
        <v>23.17</v>
      </c>
      <c r="D2415">
        <v>37.57</v>
      </c>
      <c r="E2415">
        <v>20.64</v>
      </c>
      <c r="F2415">
        <v>0</v>
      </c>
    </row>
    <row r="2416" spans="1:6" x14ac:dyDescent="0.35">
      <c r="A2416">
        <v>2001</v>
      </c>
      <c r="B2416">
        <v>214</v>
      </c>
      <c r="C2416" s="18">
        <v>22.81</v>
      </c>
      <c r="D2416">
        <v>39.47</v>
      </c>
      <c r="E2416">
        <v>22.87</v>
      </c>
      <c r="F2416">
        <v>0.17</v>
      </c>
    </row>
    <row r="2417" spans="1:6" x14ac:dyDescent="0.35">
      <c r="A2417">
        <v>2001</v>
      </c>
      <c r="B2417">
        <v>215</v>
      </c>
      <c r="C2417" s="18">
        <v>22.55</v>
      </c>
      <c r="D2417">
        <v>38.69</v>
      </c>
      <c r="E2417">
        <v>24.75</v>
      </c>
      <c r="F2417">
        <v>0</v>
      </c>
    </row>
    <row r="2418" spans="1:6" x14ac:dyDescent="0.35">
      <c r="A2418">
        <v>2001</v>
      </c>
      <c r="B2418">
        <v>216</v>
      </c>
      <c r="C2418" s="18">
        <v>22.82</v>
      </c>
      <c r="D2418">
        <v>39.71</v>
      </c>
      <c r="E2418">
        <v>23.83</v>
      </c>
      <c r="F2418">
        <v>0</v>
      </c>
    </row>
    <row r="2419" spans="1:6" x14ac:dyDescent="0.35">
      <c r="A2419">
        <v>2001</v>
      </c>
      <c r="B2419">
        <v>217</v>
      </c>
      <c r="C2419" s="18">
        <v>22.71</v>
      </c>
      <c r="D2419">
        <v>40.270000000000003</v>
      </c>
      <c r="E2419">
        <v>22.2</v>
      </c>
      <c r="F2419">
        <v>0</v>
      </c>
    </row>
    <row r="2420" spans="1:6" x14ac:dyDescent="0.35">
      <c r="A2420">
        <v>2001</v>
      </c>
      <c r="B2420">
        <v>218</v>
      </c>
      <c r="C2420" s="18">
        <v>23.01</v>
      </c>
      <c r="D2420">
        <v>37.89</v>
      </c>
      <c r="E2420">
        <v>19.440000000000001</v>
      </c>
      <c r="F2420">
        <v>0</v>
      </c>
    </row>
    <row r="2421" spans="1:6" x14ac:dyDescent="0.35">
      <c r="A2421">
        <v>2001</v>
      </c>
      <c r="B2421">
        <v>219</v>
      </c>
      <c r="C2421" s="18">
        <v>22.44</v>
      </c>
      <c r="D2421">
        <v>35.799999999999997</v>
      </c>
      <c r="E2421">
        <v>20.77</v>
      </c>
      <c r="F2421">
        <v>0</v>
      </c>
    </row>
    <row r="2422" spans="1:6" x14ac:dyDescent="0.35">
      <c r="A2422">
        <v>2001</v>
      </c>
      <c r="B2422">
        <v>220</v>
      </c>
      <c r="C2422" s="18">
        <v>22.4</v>
      </c>
      <c r="D2422">
        <v>35.369999999999997</v>
      </c>
      <c r="E2422">
        <v>20.02</v>
      </c>
      <c r="F2422">
        <v>0</v>
      </c>
    </row>
    <row r="2423" spans="1:6" x14ac:dyDescent="0.35">
      <c r="A2423">
        <v>2001</v>
      </c>
      <c r="B2423">
        <v>221</v>
      </c>
      <c r="C2423" s="18">
        <v>21.7</v>
      </c>
      <c r="D2423">
        <v>35.51</v>
      </c>
      <c r="E2423">
        <v>20.5</v>
      </c>
      <c r="F2423">
        <v>0</v>
      </c>
    </row>
    <row r="2424" spans="1:6" x14ac:dyDescent="0.35">
      <c r="A2424">
        <v>2001</v>
      </c>
      <c r="B2424">
        <v>222</v>
      </c>
      <c r="C2424" s="18">
        <v>20.56</v>
      </c>
      <c r="D2424">
        <v>39.729999999999997</v>
      </c>
      <c r="E2424">
        <v>23.85</v>
      </c>
      <c r="F2424">
        <v>0</v>
      </c>
    </row>
    <row r="2425" spans="1:6" x14ac:dyDescent="0.35">
      <c r="A2425">
        <v>2001</v>
      </c>
      <c r="B2425">
        <v>223</v>
      </c>
      <c r="C2425" s="18">
        <v>22.65</v>
      </c>
      <c r="D2425">
        <v>38.659999999999997</v>
      </c>
      <c r="E2425">
        <v>23.45</v>
      </c>
      <c r="F2425">
        <v>0</v>
      </c>
    </row>
    <row r="2426" spans="1:6" x14ac:dyDescent="0.35">
      <c r="A2426">
        <v>2001</v>
      </c>
      <c r="B2426">
        <v>224</v>
      </c>
      <c r="C2426" s="18">
        <v>22.35</v>
      </c>
      <c r="D2426">
        <v>37.36</v>
      </c>
      <c r="E2426">
        <v>21.62</v>
      </c>
      <c r="F2426">
        <v>0</v>
      </c>
    </row>
    <row r="2427" spans="1:6" x14ac:dyDescent="0.35">
      <c r="A2427">
        <v>2001</v>
      </c>
      <c r="B2427">
        <v>225</v>
      </c>
      <c r="C2427" s="18">
        <v>20.260000000000002</v>
      </c>
      <c r="D2427">
        <v>38.35</v>
      </c>
      <c r="E2427">
        <v>22.3</v>
      </c>
      <c r="F2427">
        <v>0</v>
      </c>
    </row>
    <row r="2428" spans="1:6" x14ac:dyDescent="0.35">
      <c r="A2428">
        <v>2001</v>
      </c>
      <c r="B2428">
        <v>226</v>
      </c>
      <c r="C2428" s="18">
        <v>22.85</v>
      </c>
      <c r="D2428">
        <v>40.06</v>
      </c>
      <c r="E2428">
        <v>19.940000000000001</v>
      </c>
      <c r="F2428">
        <v>0</v>
      </c>
    </row>
    <row r="2429" spans="1:6" x14ac:dyDescent="0.35">
      <c r="A2429">
        <v>2001</v>
      </c>
      <c r="B2429">
        <v>227</v>
      </c>
      <c r="C2429" s="18">
        <v>22.15</v>
      </c>
      <c r="D2429">
        <v>39.22</v>
      </c>
      <c r="E2429">
        <v>22.28</v>
      </c>
      <c r="F2429">
        <v>0</v>
      </c>
    </row>
    <row r="2430" spans="1:6" x14ac:dyDescent="0.35">
      <c r="A2430">
        <v>2001</v>
      </c>
      <c r="B2430">
        <v>228</v>
      </c>
      <c r="C2430" s="18">
        <v>21.72</v>
      </c>
      <c r="D2430">
        <v>38.31</v>
      </c>
      <c r="E2430">
        <v>22.39</v>
      </c>
      <c r="F2430">
        <v>0</v>
      </c>
    </row>
    <row r="2431" spans="1:6" x14ac:dyDescent="0.35">
      <c r="A2431">
        <v>2001</v>
      </c>
      <c r="B2431">
        <v>229</v>
      </c>
      <c r="C2431" s="18">
        <v>21.66</v>
      </c>
      <c r="D2431">
        <v>39.18</v>
      </c>
      <c r="E2431">
        <v>22.92</v>
      </c>
      <c r="F2431">
        <v>0</v>
      </c>
    </row>
    <row r="2432" spans="1:6" x14ac:dyDescent="0.35">
      <c r="A2432">
        <v>2001</v>
      </c>
      <c r="B2432">
        <v>230</v>
      </c>
      <c r="C2432" s="18">
        <v>21.77</v>
      </c>
      <c r="D2432">
        <v>39.85</v>
      </c>
      <c r="E2432">
        <v>21.17</v>
      </c>
      <c r="F2432">
        <v>0</v>
      </c>
    </row>
    <row r="2433" spans="1:6" x14ac:dyDescent="0.35">
      <c r="A2433">
        <v>2001</v>
      </c>
      <c r="B2433">
        <v>231</v>
      </c>
      <c r="C2433" s="18">
        <v>21.39</v>
      </c>
      <c r="D2433">
        <v>40.71</v>
      </c>
      <c r="E2433">
        <v>19.27</v>
      </c>
      <c r="F2433">
        <v>0</v>
      </c>
    </row>
    <row r="2434" spans="1:6" x14ac:dyDescent="0.35">
      <c r="A2434">
        <v>2001</v>
      </c>
      <c r="B2434">
        <v>232</v>
      </c>
      <c r="C2434" s="18">
        <v>21.33</v>
      </c>
      <c r="D2434">
        <v>37.83</v>
      </c>
      <c r="E2434">
        <v>21.5</v>
      </c>
      <c r="F2434">
        <v>0</v>
      </c>
    </row>
    <row r="2435" spans="1:6" x14ac:dyDescent="0.35">
      <c r="A2435">
        <v>2001</v>
      </c>
      <c r="B2435">
        <v>233</v>
      </c>
      <c r="C2435" s="18">
        <v>21.34</v>
      </c>
      <c r="D2435">
        <v>38.630000000000003</v>
      </c>
      <c r="E2435">
        <v>21.64</v>
      </c>
      <c r="F2435">
        <v>0</v>
      </c>
    </row>
    <row r="2436" spans="1:6" x14ac:dyDescent="0.35">
      <c r="A2436">
        <v>2001</v>
      </c>
      <c r="B2436">
        <v>234</v>
      </c>
      <c r="C2436" s="18">
        <v>21.36</v>
      </c>
      <c r="D2436">
        <v>41.12</v>
      </c>
      <c r="E2436">
        <v>21.11</v>
      </c>
      <c r="F2436">
        <v>0</v>
      </c>
    </row>
    <row r="2437" spans="1:6" x14ac:dyDescent="0.35">
      <c r="A2437">
        <v>2001</v>
      </c>
      <c r="B2437">
        <v>235</v>
      </c>
      <c r="C2437" s="18">
        <v>20.8</v>
      </c>
      <c r="D2437">
        <v>40.65</v>
      </c>
      <c r="E2437">
        <v>22.75</v>
      </c>
      <c r="F2437">
        <v>0</v>
      </c>
    </row>
    <row r="2438" spans="1:6" x14ac:dyDescent="0.35">
      <c r="A2438">
        <v>2001</v>
      </c>
      <c r="B2438">
        <v>236</v>
      </c>
      <c r="C2438" s="18">
        <v>21.38</v>
      </c>
      <c r="D2438">
        <v>33.03</v>
      </c>
      <c r="E2438">
        <v>18.88</v>
      </c>
      <c r="F2438">
        <v>0</v>
      </c>
    </row>
    <row r="2439" spans="1:6" x14ac:dyDescent="0.35">
      <c r="A2439">
        <v>2001</v>
      </c>
      <c r="B2439">
        <v>237</v>
      </c>
      <c r="C2439" s="18">
        <v>21.66</v>
      </c>
      <c r="D2439">
        <v>35.71</v>
      </c>
      <c r="E2439">
        <v>16.809999999999999</v>
      </c>
      <c r="F2439">
        <v>0</v>
      </c>
    </row>
    <row r="2440" spans="1:6" x14ac:dyDescent="0.35">
      <c r="A2440">
        <v>2001</v>
      </c>
      <c r="B2440">
        <v>238</v>
      </c>
      <c r="C2440" s="18">
        <v>21.1</v>
      </c>
      <c r="D2440">
        <v>39.049999999999997</v>
      </c>
      <c r="E2440">
        <v>19.63</v>
      </c>
      <c r="F2440">
        <v>0</v>
      </c>
    </row>
    <row r="2441" spans="1:6" x14ac:dyDescent="0.35">
      <c r="A2441">
        <v>2001</v>
      </c>
      <c r="B2441">
        <v>239</v>
      </c>
      <c r="C2441" s="18">
        <v>21</v>
      </c>
      <c r="D2441">
        <v>39.32</v>
      </c>
      <c r="E2441">
        <v>22.45</v>
      </c>
      <c r="F2441">
        <v>0</v>
      </c>
    </row>
    <row r="2442" spans="1:6" x14ac:dyDescent="0.35">
      <c r="A2442">
        <v>2001</v>
      </c>
      <c r="B2442">
        <v>240</v>
      </c>
      <c r="C2442" s="18">
        <v>20.97</v>
      </c>
      <c r="D2442">
        <v>38.76</v>
      </c>
      <c r="E2442">
        <v>22.59</v>
      </c>
      <c r="F2442">
        <v>0</v>
      </c>
    </row>
    <row r="2443" spans="1:6" x14ac:dyDescent="0.35">
      <c r="A2443">
        <v>2001</v>
      </c>
      <c r="B2443">
        <v>241</v>
      </c>
      <c r="C2443" s="18">
        <v>20.53</v>
      </c>
      <c r="D2443">
        <v>38.880000000000003</v>
      </c>
      <c r="E2443">
        <v>21.44</v>
      </c>
      <c r="F2443">
        <v>0</v>
      </c>
    </row>
    <row r="2444" spans="1:6" x14ac:dyDescent="0.35">
      <c r="A2444">
        <v>2001</v>
      </c>
      <c r="B2444">
        <v>242</v>
      </c>
      <c r="C2444" s="18">
        <v>20.41</v>
      </c>
      <c r="D2444">
        <v>38.619999999999997</v>
      </c>
      <c r="E2444">
        <v>21.48</v>
      </c>
      <c r="F2444">
        <v>0</v>
      </c>
    </row>
    <row r="2445" spans="1:6" x14ac:dyDescent="0.35">
      <c r="A2445">
        <v>2001</v>
      </c>
      <c r="B2445">
        <v>243</v>
      </c>
      <c r="C2445" s="18">
        <v>20.41</v>
      </c>
      <c r="D2445">
        <v>38.619999999999997</v>
      </c>
      <c r="E2445">
        <v>21.48</v>
      </c>
      <c r="F2445">
        <v>0</v>
      </c>
    </row>
    <row r="2446" spans="1:6" x14ac:dyDescent="0.35">
      <c r="A2446">
        <v>2001</v>
      </c>
      <c r="B2446">
        <v>244</v>
      </c>
      <c r="C2446" s="18">
        <v>20.010000000000002</v>
      </c>
      <c r="D2446">
        <v>38.67</v>
      </c>
      <c r="E2446">
        <v>22.3</v>
      </c>
      <c r="F2446">
        <v>0</v>
      </c>
    </row>
    <row r="2447" spans="1:6" x14ac:dyDescent="0.35">
      <c r="A2447">
        <v>2001</v>
      </c>
      <c r="B2447">
        <v>245</v>
      </c>
      <c r="C2447" s="18">
        <v>19.91</v>
      </c>
      <c r="D2447">
        <v>37.96</v>
      </c>
      <c r="E2447">
        <v>21.75</v>
      </c>
      <c r="F2447">
        <v>0</v>
      </c>
    </row>
    <row r="2448" spans="1:6" x14ac:dyDescent="0.35">
      <c r="A2448">
        <v>2001</v>
      </c>
      <c r="B2448">
        <v>246</v>
      </c>
      <c r="C2448" s="18">
        <v>19.829999999999998</v>
      </c>
      <c r="D2448">
        <v>39.61</v>
      </c>
      <c r="E2448">
        <v>21.7</v>
      </c>
      <c r="F2448">
        <v>0</v>
      </c>
    </row>
    <row r="2449" spans="1:6" x14ac:dyDescent="0.35">
      <c r="A2449">
        <v>2001</v>
      </c>
      <c r="B2449">
        <v>247</v>
      </c>
      <c r="C2449" s="18">
        <v>19.850000000000001</v>
      </c>
      <c r="D2449">
        <v>39.909999999999997</v>
      </c>
      <c r="E2449">
        <v>22.89</v>
      </c>
      <c r="F2449">
        <v>0</v>
      </c>
    </row>
    <row r="2450" spans="1:6" x14ac:dyDescent="0.35">
      <c r="A2450">
        <v>2001</v>
      </c>
      <c r="B2450">
        <v>248</v>
      </c>
      <c r="C2450" s="18">
        <v>19.34</v>
      </c>
      <c r="D2450">
        <v>39.04</v>
      </c>
      <c r="E2450">
        <v>23.19</v>
      </c>
      <c r="F2450">
        <v>0</v>
      </c>
    </row>
    <row r="2451" spans="1:6" x14ac:dyDescent="0.35">
      <c r="A2451">
        <v>2001</v>
      </c>
      <c r="B2451">
        <v>249</v>
      </c>
      <c r="C2451" s="18">
        <v>19.27</v>
      </c>
      <c r="D2451">
        <v>40.020000000000003</v>
      </c>
      <c r="E2451">
        <v>23.12</v>
      </c>
      <c r="F2451">
        <v>0</v>
      </c>
    </row>
    <row r="2452" spans="1:6" x14ac:dyDescent="0.35">
      <c r="A2452">
        <v>2001</v>
      </c>
      <c r="B2452">
        <v>250</v>
      </c>
      <c r="C2452" s="18">
        <v>17.84</v>
      </c>
      <c r="D2452">
        <v>38.909999999999997</v>
      </c>
      <c r="E2452">
        <v>22.74</v>
      </c>
      <c r="F2452">
        <v>0.59</v>
      </c>
    </row>
    <row r="2453" spans="1:6" x14ac:dyDescent="0.35">
      <c r="A2453">
        <v>2001</v>
      </c>
      <c r="B2453">
        <v>251</v>
      </c>
      <c r="C2453" s="18">
        <v>18.59</v>
      </c>
      <c r="D2453">
        <v>37.590000000000003</v>
      </c>
      <c r="E2453">
        <v>18.79</v>
      </c>
      <c r="F2453">
        <v>0.38</v>
      </c>
    </row>
    <row r="2454" spans="1:6" x14ac:dyDescent="0.35">
      <c r="A2454">
        <v>2001</v>
      </c>
      <c r="B2454">
        <v>252</v>
      </c>
      <c r="C2454" s="18">
        <v>18.7</v>
      </c>
      <c r="D2454">
        <v>37.21</v>
      </c>
      <c r="E2454">
        <v>19.07</v>
      </c>
      <c r="F2454">
        <v>0</v>
      </c>
    </row>
    <row r="2455" spans="1:6" x14ac:dyDescent="0.35">
      <c r="A2455">
        <v>2001</v>
      </c>
      <c r="B2455">
        <v>253</v>
      </c>
      <c r="C2455" s="18">
        <v>18.559999999999999</v>
      </c>
      <c r="D2455">
        <v>35.65</v>
      </c>
      <c r="E2455">
        <v>22.25</v>
      </c>
      <c r="F2455">
        <v>0</v>
      </c>
    </row>
    <row r="2456" spans="1:6" x14ac:dyDescent="0.35">
      <c r="A2456">
        <v>2001</v>
      </c>
      <c r="B2456">
        <v>254</v>
      </c>
      <c r="C2456" s="18">
        <v>18.309999999999999</v>
      </c>
      <c r="D2456">
        <v>36.229999999999997</v>
      </c>
      <c r="E2456">
        <v>21.24</v>
      </c>
      <c r="F2456">
        <v>0</v>
      </c>
    </row>
    <row r="2457" spans="1:6" x14ac:dyDescent="0.35">
      <c r="A2457">
        <v>2001</v>
      </c>
      <c r="B2457">
        <v>255</v>
      </c>
      <c r="C2457" s="18">
        <v>18.260000000000002</v>
      </c>
      <c r="D2457">
        <v>37.700000000000003</v>
      </c>
      <c r="E2457">
        <v>19.760000000000002</v>
      </c>
      <c r="F2457">
        <v>0</v>
      </c>
    </row>
    <row r="2458" spans="1:6" x14ac:dyDescent="0.35">
      <c r="A2458">
        <v>2001</v>
      </c>
      <c r="B2458">
        <v>256</v>
      </c>
      <c r="C2458" s="18">
        <v>18.11</v>
      </c>
      <c r="D2458">
        <v>37.92</v>
      </c>
      <c r="E2458">
        <v>20.420000000000002</v>
      </c>
      <c r="F2458">
        <v>0</v>
      </c>
    </row>
    <row r="2459" spans="1:6" x14ac:dyDescent="0.35">
      <c r="A2459">
        <v>2001</v>
      </c>
      <c r="B2459">
        <v>257</v>
      </c>
      <c r="C2459" s="18">
        <v>18.309999999999999</v>
      </c>
      <c r="D2459">
        <v>39.64</v>
      </c>
      <c r="E2459">
        <v>21.16</v>
      </c>
      <c r="F2459">
        <v>0</v>
      </c>
    </row>
    <row r="2460" spans="1:6" x14ac:dyDescent="0.35">
      <c r="A2460">
        <v>2001</v>
      </c>
      <c r="B2460">
        <v>258</v>
      </c>
      <c r="C2460" s="18">
        <v>18.39</v>
      </c>
      <c r="D2460">
        <v>39.93</v>
      </c>
      <c r="E2460">
        <v>20.22</v>
      </c>
      <c r="F2460">
        <v>0</v>
      </c>
    </row>
    <row r="2461" spans="1:6" x14ac:dyDescent="0.35">
      <c r="A2461">
        <v>2001</v>
      </c>
      <c r="B2461">
        <v>259</v>
      </c>
      <c r="C2461" s="18">
        <v>17.77</v>
      </c>
      <c r="D2461">
        <v>39.130000000000003</v>
      </c>
      <c r="E2461">
        <v>19.8</v>
      </c>
      <c r="F2461">
        <v>0</v>
      </c>
    </row>
    <row r="2462" spans="1:6" x14ac:dyDescent="0.35">
      <c r="A2462">
        <v>2001</v>
      </c>
      <c r="B2462">
        <v>260</v>
      </c>
      <c r="C2462" s="18">
        <v>17.73</v>
      </c>
      <c r="D2462">
        <v>37.01</v>
      </c>
      <c r="E2462">
        <v>17.12</v>
      </c>
      <c r="F2462">
        <v>0</v>
      </c>
    </row>
    <row r="2463" spans="1:6" x14ac:dyDescent="0.35">
      <c r="A2463">
        <v>2001</v>
      </c>
      <c r="B2463">
        <v>261</v>
      </c>
      <c r="C2463" s="18">
        <v>17.489999999999998</v>
      </c>
      <c r="D2463">
        <v>37.11</v>
      </c>
      <c r="E2463">
        <v>18.13</v>
      </c>
      <c r="F2463">
        <v>0</v>
      </c>
    </row>
    <row r="2464" spans="1:6" x14ac:dyDescent="0.35">
      <c r="A2464">
        <v>2001</v>
      </c>
      <c r="B2464">
        <v>262</v>
      </c>
      <c r="C2464" s="18">
        <v>17.22</v>
      </c>
      <c r="D2464">
        <v>35.840000000000003</v>
      </c>
      <c r="E2464">
        <v>17.579999999999998</v>
      </c>
      <c r="F2464">
        <v>0</v>
      </c>
    </row>
    <row r="2465" spans="1:6" x14ac:dyDescent="0.35">
      <c r="A2465">
        <v>2001</v>
      </c>
      <c r="B2465">
        <v>263</v>
      </c>
      <c r="C2465" s="18">
        <v>17.38</v>
      </c>
      <c r="D2465">
        <v>36.979999999999997</v>
      </c>
      <c r="E2465">
        <v>18.48</v>
      </c>
      <c r="F2465">
        <v>0</v>
      </c>
    </row>
    <row r="2466" spans="1:6" x14ac:dyDescent="0.35">
      <c r="A2466">
        <v>2001</v>
      </c>
      <c r="B2466">
        <v>264</v>
      </c>
      <c r="C2466" s="18">
        <v>17.43</v>
      </c>
      <c r="D2466">
        <v>38.130000000000003</v>
      </c>
      <c r="E2466">
        <v>18.649999999999999</v>
      </c>
      <c r="F2466">
        <v>0.04</v>
      </c>
    </row>
    <row r="2467" spans="1:6" x14ac:dyDescent="0.35">
      <c r="A2467">
        <v>2001</v>
      </c>
      <c r="B2467">
        <v>265</v>
      </c>
      <c r="C2467" s="18">
        <v>16.690000000000001</v>
      </c>
      <c r="D2467">
        <v>36.409999999999997</v>
      </c>
      <c r="E2467">
        <v>19.329999999999998</v>
      </c>
      <c r="F2467">
        <v>0</v>
      </c>
    </row>
    <row r="2468" spans="1:6" x14ac:dyDescent="0.35">
      <c r="A2468">
        <v>2001</v>
      </c>
      <c r="B2468">
        <v>266</v>
      </c>
      <c r="C2468" s="18">
        <v>16.5</v>
      </c>
      <c r="D2468">
        <v>36.4</v>
      </c>
      <c r="E2468">
        <v>20.52</v>
      </c>
      <c r="F2468">
        <v>0</v>
      </c>
    </row>
    <row r="2469" spans="1:6" x14ac:dyDescent="0.35">
      <c r="A2469">
        <v>2001</v>
      </c>
      <c r="B2469">
        <v>267</v>
      </c>
      <c r="C2469" s="18">
        <v>16.45</v>
      </c>
      <c r="D2469">
        <v>33.869999999999997</v>
      </c>
      <c r="E2469">
        <v>19.47</v>
      </c>
      <c r="F2469">
        <v>0</v>
      </c>
    </row>
    <row r="2470" spans="1:6" x14ac:dyDescent="0.35">
      <c r="A2470">
        <v>2001</v>
      </c>
      <c r="B2470">
        <v>268</v>
      </c>
      <c r="C2470" s="18">
        <v>15.92</v>
      </c>
      <c r="D2470">
        <v>33.14</v>
      </c>
      <c r="E2470">
        <v>18.309999999999999</v>
      </c>
      <c r="F2470">
        <v>0</v>
      </c>
    </row>
    <row r="2471" spans="1:6" x14ac:dyDescent="0.35">
      <c r="A2471">
        <v>2001</v>
      </c>
      <c r="B2471">
        <v>269</v>
      </c>
      <c r="C2471" s="18">
        <v>9.5299999999999994</v>
      </c>
      <c r="D2471">
        <v>28.49</v>
      </c>
      <c r="E2471">
        <v>17.12</v>
      </c>
      <c r="F2471">
        <v>4.63</v>
      </c>
    </row>
    <row r="2472" spans="1:6" x14ac:dyDescent="0.35">
      <c r="A2472">
        <v>2001</v>
      </c>
      <c r="B2472">
        <v>270</v>
      </c>
      <c r="C2472" s="18">
        <v>16.329999999999998</v>
      </c>
      <c r="D2472">
        <v>27.78</v>
      </c>
      <c r="E2472">
        <v>15.96</v>
      </c>
      <c r="F2472">
        <v>0</v>
      </c>
    </row>
    <row r="2473" spans="1:6" x14ac:dyDescent="0.35">
      <c r="A2473">
        <v>2001</v>
      </c>
      <c r="B2473">
        <v>271</v>
      </c>
      <c r="C2473" s="18">
        <v>13.47</v>
      </c>
      <c r="D2473">
        <v>26.69</v>
      </c>
      <c r="E2473">
        <v>16.82</v>
      </c>
      <c r="F2473">
        <v>1.78</v>
      </c>
    </row>
    <row r="2474" spans="1:6" x14ac:dyDescent="0.35">
      <c r="A2474">
        <v>2001</v>
      </c>
      <c r="B2474">
        <v>272</v>
      </c>
      <c r="C2474" s="18">
        <v>16.2</v>
      </c>
      <c r="D2474">
        <v>28.28</v>
      </c>
      <c r="E2474">
        <v>14.37</v>
      </c>
      <c r="F2474">
        <v>0</v>
      </c>
    </row>
    <row r="2475" spans="1:6" x14ac:dyDescent="0.35">
      <c r="A2475">
        <v>2001</v>
      </c>
      <c r="B2475">
        <v>273</v>
      </c>
      <c r="C2475" s="18">
        <v>15.31</v>
      </c>
      <c r="D2475">
        <v>27.8</v>
      </c>
      <c r="E2475">
        <v>13.41</v>
      </c>
      <c r="F2475">
        <v>0.01</v>
      </c>
    </row>
    <row r="2476" spans="1:6" x14ac:dyDescent="0.35">
      <c r="A2476">
        <v>2001</v>
      </c>
      <c r="B2476">
        <v>274</v>
      </c>
      <c r="C2476" s="18">
        <v>15.12</v>
      </c>
      <c r="D2476">
        <v>27.41</v>
      </c>
      <c r="E2476">
        <v>15.21</v>
      </c>
      <c r="F2476">
        <v>9.58</v>
      </c>
    </row>
    <row r="2477" spans="1:6" x14ac:dyDescent="0.35">
      <c r="A2477">
        <v>2001</v>
      </c>
      <c r="B2477">
        <v>275</v>
      </c>
      <c r="C2477" s="18">
        <v>14.76</v>
      </c>
      <c r="D2477">
        <v>19.579999999999998</v>
      </c>
      <c r="E2477">
        <v>8.51</v>
      </c>
      <c r="F2477">
        <v>1.23</v>
      </c>
    </row>
    <row r="2478" spans="1:6" x14ac:dyDescent="0.35">
      <c r="A2478">
        <v>2001</v>
      </c>
      <c r="B2478">
        <v>276</v>
      </c>
      <c r="C2478" s="18">
        <v>15.89</v>
      </c>
      <c r="D2478">
        <v>21.47</v>
      </c>
      <c r="E2478">
        <v>6.26</v>
      </c>
      <c r="F2478">
        <v>0</v>
      </c>
    </row>
    <row r="2479" spans="1:6" x14ac:dyDescent="0.35">
      <c r="A2479">
        <v>2001</v>
      </c>
      <c r="B2479">
        <v>277</v>
      </c>
      <c r="C2479" s="18">
        <v>11.28</v>
      </c>
      <c r="D2479">
        <v>25.95</v>
      </c>
      <c r="E2479">
        <v>9.57</v>
      </c>
      <c r="F2479">
        <v>4.76</v>
      </c>
    </row>
    <row r="2480" spans="1:6" x14ac:dyDescent="0.35">
      <c r="A2480">
        <v>2001</v>
      </c>
      <c r="B2480">
        <v>278</v>
      </c>
      <c r="C2480" s="18">
        <v>13.92</v>
      </c>
      <c r="D2480">
        <v>26.16</v>
      </c>
      <c r="E2480">
        <v>11.89</v>
      </c>
      <c r="F2480">
        <v>0.88</v>
      </c>
    </row>
    <row r="2481" spans="1:6" x14ac:dyDescent="0.35">
      <c r="A2481">
        <v>2001</v>
      </c>
      <c r="B2481">
        <v>279</v>
      </c>
      <c r="C2481" s="18">
        <v>14.78</v>
      </c>
      <c r="D2481">
        <v>25.44</v>
      </c>
      <c r="E2481">
        <v>11.61</v>
      </c>
      <c r="F2481">
        <v>0</v>
      </c>
    </row>
    <row r="2482" spans="1:6" x14ac:dyDescent="0.35">
      <c r="A2482">
        <v>2001</v>
      </c>
      <c r="B2482">
        <v>280</v>
      </c>
      <c r="C2482" s="18">
        <v>14.23</v>
      </c>
      <c r="D2482">
        <v>27.21</v>
      </c>
      <c r="E2482">
        <v>12.93</v>
      </c>
      <c r="F2482">
        <v>0.36</v>
      </c>
    </row>
    <row r="2483" spans="1:6" x14ac:dyDescent="0.35">
      <c r="A2483">
        <v>2001</v>
      </c>
      <c r="B2483">
        <v>281</v>
      </c>
      <c r="C2483" s="18">
        <v>1.1399999999999999</v>
      </c>
      <c r="D2483">
        <v>19.63</v>
      </c>
      <c r="E2483">
        <v>18.34</v>
      </c>
      <c r="F2483">
        <v>1.66</v>
      </c>
    </row>
    <row r="2484" spans="1:6" x14ac:dyDescent="0.35">
      <c r="A2484">
        <v>2001</v>
      </c>
      <c r="B2484">
        <v>282</v>
      </c>
      <c r="C2484" s="18">
        <v>6.57</v>
      </c>
      <c r="D2484">
        <v>27.85</v>
      </c>
      <c r="E2484">
        <v>19.13</v>
      </c>
      <c r="F2484">
        <v>6.99</v>
      </c>
    </row>
    <row r="2485" spans="1:6" x14ac:dyDescent="0.35">
      <c r="A2485">
        <v>2001</v>
      </c>
      <c r="B2485">
        <v>283</v>
      </c>
      <c r="C2485" s="18">
        <v>9.7899999999999991</v>
      </c>
      <c r="D2485">
        <v>23.66</v>
      </c>
      <c r="E2485">
        <v>18.46</v>
      </c>
      <c r="F2485">
        <v>8.3699999999999992</v>
      </c>
    </row>
    <row r="2486" spans="1:6" x14ac:dyDescent="0.35">
      <c r="A2486">
        <v>2001</v>
      </c>
      <c r="B2486">
        <v>284</v>
      </c>
      <c r="C2486" s="18">
        <v>9.85</v>
      </c>
      <c r="D2486">
        <v>23.94</v>
      </c>
      <c r="E2486">
        <v>16.93</v>
      </c>
      <c r="F2486">
        <v>1.1499999999999999</v>
      </c>
    </row>
    <row r="2487" spans="1:6" x14ac:dyDescent="0.35">
      <c r="A2487">
        <v>2001</v>
      </c>
      <c r="B2487">
        <v>285</v>
      </c>
      <c r="C2487" s="18">
        <v>13.61</v>
      </c>
      <c r="D2487">
        <v>23.9</v>
      </c>
      <c r="E2487">
        <v>15.16</v>
      </c>
      <c r="F2487">
        <v>1.48</v>
      </c>
    </row>
    <row r="2488" spans="1:6" x14ac:dyDescent="0.35">
      <c r="A2488">
        <v>2001</v>
      </c>
      <c r="B2488">
        <v>286</v>
      </c>
      <c r="C2488" s="18">
        <v>6.02</v>
      </c>
      <c r="D2488">
        <v>19.13</v>
      </c>
      <c r="E2488">
        <v>14.38</v>
      </c>
      <c r="F2488">
        <v>47.56</v>
      </c>
    </row>
    <row r="2489" spans="1:6" x14ac:dyDescent="0.35">
      <c r="A2489">
        <v>2001</v>
      </c>
      <c r="B2489">
        <v>287</v>
      </c>
      <c r="C2489" s="18">
        <v>8.9499999999999993</v>
      </c>
      <c r="D2489">
        <v>15.76</v>
      </c>
      <c r="E2489">
        <v>8.91</v>
      </c>
      <c r="F2489">
        <v>16.77</v>
      </c>
    </row>
    <row r="2490" spans="1:6" x14ac:dyDescent="0.35">
      <c r="A2490">
        <v>2001</v>
      </c>
      <c r="B2490">
        <v>288</v>
      </c>
      <c r="C2490" s="18">
        <v>12.4</v>
      </c>
      <c r="D2490">
        <v>17.940000000000001</v>
      </c>
      <c r="E2490">
        <v>6.85</v>
      </c>
      <c r="F2490">
        <v>0.05</v>
      </c>
    </row>
    <row r="2491" spans="1:6" x14ac:dyDescent="0.35">
      <c r="A2491">
        <v>2001</v>
      </c>
      <c r="B2491">
        <v>289</v>
      </c>
      <c r="C2491" s="18">
        <v>13.65</v>
      </c>
      <c r="D2491">
        <v>19.98</v>
      </c>
      <c r="E2491">
        <v>6.04</v>
      </c>
      <c r="F2491">
        <v>0</v>
      </c>
    </row>
    <row r="2492" spans="1:6" x14ac:dyDescent="0.35">
      <c r="A2492">
        <v>2001</v>
      </c>
      <c r="B2492">
        <v>290</v>
      </c>
      <c r="C2492" s="18">
        <v>13.23</v>
      </c>
      <c r="D2492">
        <v>21.32</v>
      </c>
      <c r="E2492">
        <v>8.4600000000000009</v>
      </c>
      <c r="F2492">
        <v>0</v>
      </c>
    </row>
    <row r="2493" spans="1:6" x14ac:dyDescent="0.35">
      <c r="A2493">
        <v>2001</v>
      </c>
      <c r="B2493">
        <v>291</v>
      </c>
      <c r="C2493" s="18">
        <v>12.66</v>
      </c>
      <c r="D2493">
        <v>22.75</v>
      </c>
      <c r="E2493">
        <v>11.59</v>
      </c>
      <c r="F2493">
        <v>0.17</v>
      </c>
    </row>
    <row r="2494" spans="1:6" x14ac:dyDescent="0.35">
      <c r="A2494">
        <v>2001</v>
      </c>
      <c r="B2494">
        <v>292</v>
      </c>
      <c r="C2494" s="18">
        <v>7.83</v>
      </c>
      <c r="D2494">
        <v>23.74</v>
      </c>
      <c r="E2494">
        <v>14.33</v>
      </c>
      <c r="F2494">
        <v>0.56999999999999995</v>
      </c>
    </row>
    <row r="2495" spans="1:6" x14ac:dyDescent="0.35">
      <c r="A2495">
        <v>2001</v>
      </c>
      <c r="B2495">
        <v>293</v>
      </c>
      <c r="C2495" s="18">
        <v>3.5</v>
      </c>
      <c r="D2495">
        <v>20.27</v>
      </c>
      <c r="E2495">
        <v>14.43</v>
      </c>
      <c r="F2495">
        <v>12.51</v>
      </c>
    </row>
    <row r="2496" spans="1:6" x14ac:dyDescent="0.35">
      <c r="A2496">
        <v>2001</v>
      </c>
      <c r="B2496">
        <v>294</v>
      </c>
      <c r="C2496" s="18">
        <v>8.33</v>
      </c>
      <c r="D2496">
        <v>18.12</v>
      </c>
      <c r="E2496">
        <v>13.97</v>
      </c>
      <c r="F2496">
        <v>9.9700000000000006</v>
      </c>
    </row>
    <row r="2497" spans="1:6" x14ac:dyDescent="0.35">
      <c r="A2497">
        <v>2001</v>
      </c>
      <c r="B2497">
        <v>295</v>
      </c>
      <c r="C2497" s="18">
        <v>10.16</v>
      </c>
      <c r="D2497">
        <v>19.059999999999999</v>
      </c>
      <c r="E2497">
        <v>11.16</v>
      </c>
      <c r="F2497">
        <v>0.31</v>
      </c>
    </row>
    <row r="2498" spans="1:6" x14ac:dyDescent="0.35">
      <c r="A2498">
        <v>2001</v>
      </c>
      <c r="B2498">
        <v>296</v>
      </c>
      <c r="C2498" s="18">
        <v>1.92</v>
      </c>
      <c r="D2498">
        <v>18.04</v>
      </c>
      <c r="E2498">
        <v>10.7</v>
      </c>
      <c r="F2498">
        <v>8.15</v>
      </c>
    </row>
    <row r="2499" spans="1:6" x14ac:dyDescent="0.35">
      <c r="A2499">
        <v>2001</v>
      </c>
      <c r="B2499">
        <v>297</v>
      </c>
      <c r="C2499" s="18">
        <v>8.7899999999999991</v>
      </c>
      <c r="D2499">
        <v>21</v>
      </c>
      <c r="E2499">
        <v>10.53</v>
      </c>
      <c r="F2499">
        <v>4.76</v>
      </c>
    </row>
    <row r="2500" spans="1:6" x14ac:dyDescent="0.35">
      <c r="A2500">
        <v>2001</v>
      </c>
      <c r="B2500">
        <v>298</v>
      </c>
      <c r="C2500" s="18">
        <v>8.9</v>
      </c>
      <c r="D2500">
        <v>17.43</v>
      </c>
      <c r="E2500">
        <v>10.6</v>
      </c>
      <c r="F2500">
        <v>4.54</v>
      </c>
    </row>
    <row r="2501" spans="1:6" x14ac:dyDescent="0.35">
      <c r="A2501">
        <v>2001</v>
      </c>
      <c r="B2501">
        <v>299</v>
      </c>
      <c r="C2501" s="18">
        <v>10.220000000000001</v>
      </c>
      <c r="D2501">
        <v>18.170000000000002</v>
      </c>
      <c r="E2501">
        <v>8.5399999999999991</v>
      </c>
      <c r="F2501">
        <v>0.5</v>
      </c>
    </row>
    <row r="2502" spans="1:6" x14ac:dyDescent="0.35">
      <c r="A2502">
        <v>2001</v>
      </c>
      <c r="B2502">
        <v>300</v>
      </c>
      <c r="C2502" s="18">
        <v>10.87</v>
      </c>
      <c r="D2502">
        <v>18.98</v>
      </c>
      <c r="E2502">
        <v>7.74</v>
      </c>
      <c r="F2502">
        <v>0.92</v>
      </c>
    </row>
    <row r="2503" spans="1:6" x14ac:dyDescent="0.35">
      <c r="A2503">
        <v>2001</v>
      </c>
      <c r="B2503">
        <v>301</v>
      </c>
      <c r="C2503" s="18">
        <v>11.54</v>
      </c>
      <c r="D2503">
        <v>20.62</v>
      </c>
      <c r="E2503">
        <v>7.83</v>
      </c>
      <c r="F2503">
        <v>0</v>
      </c>
    </row>
    <row r="2504" spans="1:6" x14ac:dyDescent="0.35">
      <c r="A2504">
        <v>2001</v>
      </c>
      <c r="B2504">
        <v>302</v>
      </c>
      <c r="C2504" s="18">
        <v>9.6199999999999992</v>
      </c>
      <c r="D2504">
        <v>24.25</v>
      </c>
      <c r="E2504">
        <v>14.56</v>
      </c>
      <c r="F2504">
        <v>0.1</v>
      </c>
    </row>
    <row r="2505" spans="1:6" x14ac:dyDescent="0.35">
      <c r="A2505">
        <v>2001</v>
      </c>
      <c r="B2505">
        <v>303</v>
      </c>
      <c r="C2505" s="18">
        <v>10.64</v>
      </c>
      <c r="D2505">
        <v>21.22</v>
      </c>
      <c r="E2505">
        <v>13.84</v>
      </c>
      <c r="F2505">
        <v>0.4</v>
      </c>
    </row>
    <row r="2506" spans="1:6" x14ac:dyDescent="0.35">
      <c r="A2506">
        <v>2001</v>
      </c>
      <c r="B2506">
        <v>304</v>
      </c>
      <c r="C2506" s="18">
        <v>10.64</v>
      </c>
      <c r="D2506">
        <v>21.22</v>
      </c>
      <c r="E2506">
        <v>13.84</v>
      </c>
      <c r="F2506">
        <v>0.4</v>
      </c>
    </row>
    <row r="2507" spans="1:6" x14ac:dyDescent="0.35">
      <c r="A2507">
        <v>2001</v>
      </c>
      <c r="B2507">
        <v>305</v>
      </c>
      <c r="C2507" s="18">
        <v>8.07</v>
      </c>
      <c r="D2507">
        <v>20.12</v>
      </c>
      <c r="E2507">
        <v>12.15</v>
      </c>
      <c r="F2507">
        <v>13.39</v>
      </c>
    </row>
    <row r="2508" spans="1:6" x14ac:dyDescent="0.35">
      <c r="A2508">
        <v>2001</v>
      </c>
      <c r="B2508">
        <v>306</v>
      </c>
      <c r="C2508" s="18">
        <v>4.49</v>
      </c>
      <c r="D2508">
        <v>16.600000000000001</v>
      </c>
      <c r="E2508">
        <v>8.67</v>
      </c>
      <c r="F2508">
        <v>34.33</v>
      </c>
    </row>
    <row r="2509" spans="1:6" x14ac:dyDescent="0.35">
      <c r="A2509">
        <v>2001</v>
      </c>
      <c r="B2509">
        <v>307</v>
      </c>
      <c r="C2509" s="18">
        <v>10.28</v>
      </c>
      <c r="D2509">
        <v>15.6</v>
      </c>
      <c r="E2509">
        <v>7.18</v>
      </c>
      <c r="F2509">
        <v>6.14</v>
      </c>
    </row>
    <row r="2510" spans="1:6" x14ac:dyDescent="0.35">
      <c r="A2510">
        <v>2001</v>
      </c>
      <c r="B2510">
        <v>308</v>
      </c>
      <c r="C2510" s="18">
        <v>9.16</v>
      </c>
      <c r="D2510">
        <v>17.7</v>
      </c>
      <c r="E2510">
        <v>8.31</v>
      </c>
      <c r="F2510">
        <v>2.29</v>
      </c>
    </row>
    <row r="2511" spans="1:6" x14ac:dyDescent="0.35">
      <c r="A2511">
        <v>2001</v>
      </c>
      <c r="B2511">
        <v>309</v>
      </c>
      <c r="C2511" s="18">
        <v>7.98</v>
      </c>
      <c r="D2511">
        <v>17.329999999999998</v>
      </c>
      <c r="E2511">
        <v>7.77</v>
      </c>
      <c r="F2511">
        <v>8.75</v>
      </c>
    </row>
    <row r="2512" spans="1:6" x14ac:dyDescent="0.35">
      <c r="A2512">
        <v>2001</v>
      </c>
      <c r="B2512">
        <v>310</v>
      </c>
      <c r="C2512" s="18">
        <v>10.37</v>
      </c>
      <c r="D2512">
        <v>17.04</v>
      </c>
      <c r="E2512">
        <v>5.81</v>
      </c>
      <c r="F2512">
        <v>0</v>
      </c>
    </row>
    <row r="2513" spans="1:6" x14ac:dyDescent="0.35">
      <c r="A2513">
        <v>2001</v>
      </c>
      <c r="B2513">
        <v>311</v>
      </c>
      <c r="C2513" s="18">
        <v>2.36</v>
      </c>
      <c r="D2513">
        <v>16.399999999999999</v>
      </c>
      <c r="E2513">
        <v>8.76</v>
      </c>
      <c r="F2513">
        <v>22.37</v>
      </c>
    </row>
    <row r="2514" spans="1:6" x14ac:dyDescent="0.35">
      <c r="A2514">
        <v>2001</v>
      </c>
      <c r="B2514">
        <v>312</v>
      </c>
      <c r="C2514" s="18">
        <v>9.36</v>
      </c>
      <c r="D2514">
        <v>13.71</v>
      </c>
      <c r="E2514">
        <v>3.52</v>
      </c>
      <c r="F2514">
        <v>0.6</v>
      </c>
    </row>
    <row r="2515" spans="1:6" x14ac:dyDescent="0.35">
      <c r="A2515">
        <v>2001</v>
      </c>
      <c r="B2515">
        <v>313</v>
      </c>
      <c r="C2515" s="18">
        <v>9.8699999999999992</v>
      </c>
      <c r="D2515">
        <v>12.92</v>
      </c>
      <c r="E2515">
        <v>2.04</v>
      </c>
      <c r="F2515">
        <v>0.11</v>
      </c>
    </row>
    <row r="2516" spans="1:6" x14ac:dyDescent="0.35">
      <c r="A2516">
        <v>2001</v>
      </c>
      <c r="B2516">
        <v>314</v>
      </c>
      <c r="C2516" s="18">
        <v>9.98</v>
      </c>
      <c r="D2516">
        <v>16.760000000000002</v>
      </c>
      <c r="E2516">
        <v>7.4</v>
      </c>
      <c r="F2516">
        <v>0.02</v>
      </c>
    </row>
    <row r="2517" spans="1:6" x14ac:dyDescent="0.35">
      <c r="A2517">
        <v>2001</v>
      </c>
      <c r="B2517">
        <v>315</v>
      </c>
      <c r="C2517" s="18">
        <v>7.15</v>
      </c>
      <c r="D2517">
        <v>18.7</v>
      </c>
      <c r="E2517">
        <v>10.220000000000001</v>
      </c>
      <c r="F2517">
        <v>1.36</v>
      </c>
    </row>
    <row r="2518" spans="1:6" x14ac:dyDescent="0.35">
      <c r="A2518">
        <v>2001</v>
      </c>
      <c r="B2518">
        <v>316</v>
      </c>
      <c r="C2518" s="18">
        <v>10.25</v>
      </c>
      <c r="D2518">
        <v>16.239999999999998</v>
      </c>
      <c r="E2518">
        <v>5.08</v>
      </c>
      <c r="F2518">
        <v>0</v>
      </c>
    </row>
    <row r="2519" spans="1:6" x14ac:dyDescent="0.35">
      <c r="A2519">
        <v>2001</v>
      </c>
      <c r="B2519">
        <v>317</v>
      </c>
      <c r="C2519" s="18">
        <v>9.94</v>
      </c>
      <c r="D2519">
        <v>16.97</v>
      </c>
      <c r="E2519">
        <v>3.95</v>
      </c>
      <c r="F2519">
        <v>0</v>
      </c>
    </row>
    <row r="2520" spans="1:6" x14ac:dyDescent="0.35">
      <c r="A2520">
        <v>2001</v>
      </c>
      <c r="B2520">
        <v>318</v>
      </c>
      <c r="C2520" s="18">
        <v>9.52</v>
      </c>
      <c r="D2520">
        <v>18.36</v>
      </c>
      <c r="E2520">
        <v>6.53</v>
      </c>
      <c r="F2520">
        <v>0</v>
      </c>
    </row>
    <row r="2521" spans="1:6" x14ac:dyDescent="0.35">
      <c r="A2521">
        <v>2001</v>
      </c>
      <c r="B2521">
        <v>319</v>
      </c>
      <c r="C2521" s="18">
        <v>9.25</v>
      </c>
      <c r="D2521">
        <v>17.940000000000001</v>
      </c>
      <c r="E2521">
        <v>8.25</v>
      </c>
      <c r="F2521">
        <v>0</v>
      </c>
    </row>
    <row r="2522" spans="1:6" x14ac:dyDescent="0.35">
      <c r="A2522">
        <v>2001</v>
      </c>
      <c r="B2522">
        <v>320</v>
      </c>
      <c r="C2522" s="18">
        <v>9.25</v>
      </c>
      <c r="D2522">
        <v>17.309999999999999</v>
      </c>
      <c r="E2522">
        <v>9.58</v>
      </c>
      <c r="F2522">
        <v>0</v>
      </c>
    </row>
    <row r="2523" spans="1:6" x14ac:dyDescent="0.35">
      <c r="A2523">
        <v>2001</v>
      </c>
      <c r="B2523">
        <v>321</v>
      </c>
      <c r="C2523" s="18">
        <v>9.66</v>
      </c>
      <c r="D2523">
        <v>14.95</v>
      </c>
      <c r="E2523">
        <v>4.71</v>
      </c>
      <c r="F2523">
        <v>0</v>
      </c>
    </row>
    <row r="2524" spans="1:6" x14ac:dyDescent="0.35">
      <c r="A2524">
        <v>2001</v>
      </c>
      <c r="B2524">
        <v>322</v>
      </c>
      <c r="C2524" s="18">
        <v>9.73</v>
      </c>
      <c r="D2524">
        <v>13.04</v>
      </c>
      <c r="E2524">
        <v>2.4</v>
      </c>
      <c r="F2524">
        <v>0</v>
      </c>
    </row>
    <row r="2525" spans="1:6" x14ac:dyDescent="0.35">
      <c r="A2525">
        <v>2001</v>
      </c>
      <c r="B2525">
        <v>323</v>
      </c>
      <c r="C2525" s="18">
        <v>8.7100000000000009</v>
      </c>
      <c r="D2525">
        <v>14.38</v>
      </c>
      <c r="E2525">
        <v>3.47</v>
      </c>
      <c r="F2525">
        <v>0</v>
      </c>
    </row>
    <row r="2526" spans="1:6" x14ac:dyDescent="0.35">
      <c r="A2526">
        <v>2001</v>
      </c>
      <c r="B2526">
        <v>324</v>
      </c>
      <c r="C2526" s="18">
        <v>8.92</v>
      </c>
      <c r="D2526">
        <v>18.739999999999998</v>
      </c>
      <c r="E2526">
        <v>7.27</v>
      </c>
      <c r="F2526">
        <v>0</v>
      </c>
    </row>
    <row r="2527" spans="1:6" x14ac:dyDescent="0.35">
      <c r="A2527">
        <v>2001</v>
      </c>
      <c r="B2527">
        <v>325</v>
      </c>
      <c r="C2527" s="18">
        <v>2.77</v>
      </c>
      <c r="D2527">
        <v>17.440000000000001</v>
      </c>
      <c r="E2527">
        <v>10.87</v>
      </c>
      <c r="F2527">
        <v>28.4</v>
      </c>
    </row>
    <row r="2528" spans="1:6" x14ac:dyDescent="0.35">
      <c r="A2528">
        <v>2001</v>
      </c>
      <c r="B2528">
        <v>326</v>
      </c>
      <c r="C2528" s="18">
        <v>6.04</v>
      </c>
      <c r="D2528">
        <v>14.47</v>
      </c>
      <c r="E2528">
        <v>8.48</v>
      </c>
      <c r="F2528">
        <v>5.51</v>
      </c>
    </row>
    <row r="2529" spans="1:6" x14ac:dyDescent="0.35">
      <c r="A2529">
        <v>2001</v>
      </c>
      <c r="B2529">
        <v>327</v>
      </c>
      <c r="C2529" s="18">
        <v>0.19</v>
      </c>
      <c r="D2529">
        <v>12.62</v>
      </c>
      <c r="E2529">
        <v>9.91</v>
      </c>
      <c r="F2529">
        <v>29.53</v>
      </c>
    </row>
    <row r="2530" spans="1:6" x14ac:dyDescent="0.35">
      <c r="A2530">
        <v>2001</v>
      </c>
      <c r="B2530">
        <v>328</v>
      </c>
      <c r="C2530" s="18">
        <v>8.77</v>
      </c>
      <c r="D2530">
        <v>14.25</v>
      </c>
      <c r="E2530">
        <v>4.91</v>
      </c>
      <c r="F2530">
        <v>0</v>
      </c>
    </row>
    <row r="2531" spans="1:6" x14ac:dyDescent="0.35">
      <c r="A2531">
        <v>2001</v>
      </c>
      <c r="B2531">
        <v>329</v>
      </c>
      <c r="C2531" s="18">
        <v>8.58</v>
      </c>
      <c r="D2531">
        <v>14.76</v>
      </c>
      <c r="E2531">
        <v>4.0599999999999996</v>
      </c>
      <c r="F2531">
        <v>0</v>
      </c>
    </row>
    <row r="2532" spans="1:6" x14ac:dyDescent="0.35">
      <c r="A2532">
        <v>2001</v>
      </c>
      <c r="B2532">
        <v>330</v>
      </c>
      <c r="C2532" s="18">
        <v>8.01</v>
      </c>
      <c r="D2532">
        <v>14.88</v>
      </c>
      <c r="E2532">
        <v>5.29</v>
      </c>
      <c r="F2532">
        <v>0.09</v>
      </c>
    </row>
    <row r="2533" spans="1:6" x14ac:dyDescent="0.35">
      <c r="A2533">
        <v>2001</v>
      </c>
      <c r="B2533">
        <v>331</v>
      </c>
      <c r="C2533" s="18">
        <v>7.46</v>
      </c>
      <c r="D2533">
        <v>15.93</v>
      </c>
      <c r="E2533">
        <v>5.89</v>
      </c>
      <c r="F2533">
        <v>0</v>
      </c>
    </row>
    <row r="2534" spans="1:6" x14ac:dyDescent="0.35">
      <c r="A2534">
        <v>2001</v>
      </c>
      <c r="B2534">
        <v>332</v>
      </c>
      <c r="C2534" s="18">
        <v>8.3800000000000008</v>
      </c>
      <c r="D2534">
        <v>15.85</v>
      </c>
      <c r="E2534">
        <v>4.18</v>
      </c>
      <c r="F2534">
        <v>0</v>
      </c>
    </row>
    <row r="2535" spans="1:6" x14ac:dyDescent="0.35">
      <c r="A2535">
        <v>2001</v>
      </c>
      <c r="B2535">
        <v>333</v>
      </c>
      <c r="C2535" s="18">
        <v>8.34</v>
      </c>
      <c r="D2535">
        <v>15.91</v>
      </c>
      <c r="E2535">
        <v>4.3499999999999996</v>
      </c>
      <c r="F2535">
        <v>0</v>
      </c>
    </row>
    <row r="2536" spans="1:6" x14ac:dyDescent="0.35">
      <c r="A2536">
        <v>2001</v>
      </c>
      <c r="B2536">
        <v>334</v>
      </c>
      <c r="C2536" s="18">
        <v>8.07</v>
      </c>
      <c r="D2536">
        <v>16.03</v>
      </c>
      <c r="E2536">
        <v>4.28</v>
      </c>
      <c r="F2536">
        <v>1.89</v>
      </c>
    </row>
    <row r="2537" spans="1:6" x14ac:dyDescent="0.35">
      <c r="A2537">
        <v>2001</v>
      </c>
      <c r="B2537">
        <v>335</v>
      </c>
      <c r="C2537" s="18">
        <v>6.48</v>
      </c>
      <c r="D2537">
        <v>17.09</v>
      </c>
      <c r="E2537">
        <v>10.02</v>
      </c>
      <c r="F2537">
        <v>9.4</v>
      </c>
    </row>
    <row r="2538" spans="1:6" x14ac:dyDescent="0.35">
      <c r="A2538">
        <v>2001</v>
      </c>
      <c r="B2538">
        <v>336</v>
      </c>
      <c r="C2538" s="18">
        <v>4.93</v>
      </c>
      <c r="D2538">
        <v>16.850000000000001</v>
      </c>
      <c r="E2538">
        <v>12.37</v>
      </c>
      <c r="F2538">
        <v>7.39</v>
      </c>
    </row>
    <row r="2539" spans="1:6" x14ac:dyDescent="0.35">
      <c r="A2539">
        <v>2001</v>
      </c>
      <c r="B2539">
        <v>337</v>
      </c>
      <c r="C2539" s="18">
        <v>5.81</v>
      </c>
      <c r="D2539">
        <v>15.53</v>
      </c>
      <c r="E2539">
        <v>8.81</v>
      </c>
      <c r="F2539">
        <v>14.21</v>
      </c>
    </row>
    <row r="2540" spans="1:6" x14ac:dyDescent="0.35">
      <c r="A2540">
        <v>2001</v>
      </c>
      <c r="B2540">
        <v>338</v>
      </c>
      <c r="C2540" s="18">
        <v>8.02</v>
      </c>
      <c r="D2540">
        <v>15.79</v>
      </c>
      <c r="E2540">
        <v>6.72</v>
      </c>
      <c r="F2540">
        <v>0.12</v>
      </c>
    </row>
    <row r="2541" spans="1:6" x14ac:dyDescent="0.35">
      <c r="A2541">
        <v>2001</v>
      </c>
      <c r="B2541">
        <v>339</v>
      </c>
      <c r="C2541" s="18">
        <v>5.21</v>
      </c>
      <c r="D2541">
        <v>15.97</v>
      </c>
      <c r="E2541">
        <v>11.08</v>
      </c>
      <c r="F2541">
        <v>13.4</v>
      </c>
    </row>
    <row r="2542" spans="1:6" x14ac:dyDescent="0.35">
      <c r="A2542">
        <v>2001</v>
      </c>
      <c r="B2542">
        <v>340</v>
      </c>
      <c r="C2542" s="18">
        <v>4.5999999999999996</v>
      </c>
      <c r="D2542">
        <v>15.18</v>
      </c>
      <c r="E2542">
        <v>5.5</v>
      </c>
      <c r="F2542">
        <v>9.64</v>
      </c>
    </row>
    <row r="2543" spans="1:6" x14ac:dyDescent="0.35">
      <c r="A2543">
        <v>2001</v>
      </c>
      <c r="B2543">
        <v>341</v>
      </c>
      <c r="C2543" s="18">
        <v>6.68</v>
      </c>
      <c r="D2543">
        <v>13.03</v>
      </c>
      <c r="E2543">
        <v>3.34</v>
      </c>
      <c r="F2543">
        <v>0.62</v>
      </c>
    </row>
    <row r="2544" spans="1:6" x14ac:dyDescent="0.35">
      <c r="A2544">
        <v>2001</v>
      </c>
      <c r="B2544">
        <v>342</v>
      </c>
      <c r="C2544" s="18">
        <v>8.01</v>
      </c>
      <c r="D2544">
        <v>11.7</v>
      </c>
      <c r="E2544">
        <v>1.21</v>
      </c>
      <c r="F2544">
        <v>0.36</v>
      </c>
    </row>
    <row r="2545" spans="1:6" x14ac:dyDescent="0.35">
      <c r="A2545">
        <v>2001</v>
      </c>
      <c r="B2545">
        <v>343</v>
      </c>
      <c r="C2545" s="18">
        <v>8.02</v>
      </c>
      <c r="D2545">
        <v>8.83</v>
      </c>
      <c r="E2545">
        <v>-0.32</v>
      </c>
      <c r="F2545">
        <v>0.06</v>
      </c>
    </row>
    <row r="2546" spans="1:6" x14ac:dyDescent="0.35">
      <c r="A2546">
        <v>2001</v>
      </c>
      <c r="B2546">
        <v>344</v>
      </c>
      <c r="C2546" s="18">
        <v>7.77</v>
      </c>
      <c r="D2546">
        <v>9.4</v>
      </c>
      <c r="E2546">
        <v>-0.77</v>
      </c>
      <c r="F2546">
        <v>0</v>
      </c>
    </row>
    <row r="2547" spans="1:6" x14ac:dyDescent="0.35">
      <c r="A2547">
        <v>2001</v>
      </c>
      <c r="B2547">
        <v>345</v>
      </c>
      <c r="C2547" s="18">
        <v>7.68</v>
      </c>
      <c r="D2547">
        <v>10.77</v>
      </c>
      <c r="E2547">
        <v>-1.53</v>
      </c>
      <c r="F2547">
        <v>0</v>
      </c>
    </row>
    <row r="2548" spans="1:6" x14ac:dyDescent="0.35">
      <c r="A2548">
        <v>2001</v>
      </c>
      <c r="B2548">
        <v>346</v>
      </c>
      <c r="C2548" s="18">
        <v>7.71</v>
      </c>
      <c r="D2548">
        <v>11.99</v>
      </c>
      <c r="E2548">
        <v>-1.17</v>
      </c>
      <c r="F2548">
        <v>0</v>
      </c>
    </row>
    <row r="2549" spans="1:6" x14ac:dyDescent="0.35">
      <c r="A2549">
        <v>2001</v>
      </c>
      <c r="B2549">
        <v>347</v>
      </c>
      <c r="C2549" s="18">
        <v>7.4</v>
      </c>
      <c r="D2549">
        <v>14.16</v>
      </c>
      <c r="E2549">
        <v>2.54</v>
      </c>
      <c r="F2549">
        <v>0</v>
      </c>
    </row>
    <row r="2550" spans="1:6" x14ac:dyDescent="0.35">
      <c r="A2550">
        <v>2001</v>
      </c>
      <c r="B2550">
        <v>348</v>
      </c>
      <c r="C2550" s="18">
        <v>7.43</v>
      </c>
      <c r="D2550">
        <v>16.48</v>
      </c>
      <c r="E2550">
        <v>4.63</v>
      </c>
      <c r="F2550">
        <v>0</v>
      </c>
    </row>
    <row r="2551" spans="1:6" x14ac:dyDescent="0.35">
      <c r="A2551">
        <v>2001</v>
      </c>
      <c r="B2551">
        <v>349</v>
      </c>
      <c r="C2551" s="18">
        <v>7.51</v>
      </c>
      <c r="D2551">
        <v>15.07</v>
      </c>
      <c r="E2551">
        <v>5.38</v>
      </c>
      <c r="F2551">
        <v>0.01</v>
      </c>
    </row>
    <row r="2552" spans="1:6" x14ac:dyDescent="0.35">
      <c r="A2552">
        <v>2001</v>
      </c>
      <c r="B2552">
        <v>350</v>
      </c>
      <c r="C2552" s="18">
        <v>7.78</v>
      </c>
      <c r="D2552">
        <v>14.61</v>
      </c>
      <c r="E2552">
        <v>4.13</v>
      </c>
      <c r="F2552">
        <v>0</v>
      </c>
    </row>
    <row r="2553" spans="1:6" x14ac:dyDescent="0.35">
      <c r="A2553">
        <v>2001</v>
      </c>
      <c r="B2553">
        <v>351</v>
      </c>
      <c r="C2553" s="18">
        <v>7.69</v>
      </c>
      <c r="D2553">
        <v>15.02</v>
      </c>
      <c r="E2553">
        <v>3.18</v>
      </c>
      <c r="F2553">
        <v>0</v>
      </c>
    </row>
    <row r="2554" spans="1:6" x14ac:dyDescent="0.35">
      <c r="A2554">
        <v>2001</v>
      </c>
      <c r="B2554">
        <v>352</v>
      </c>
      <c r="C2554" s="18">
        <v>7.76</v>
      </c>
      <c r="D2554">
        <v>14.76</v>
      </c>
      <c r="E2554">
        <v>3.48</v>
      </c>
      <c r="F2554">
        <v>0</v>
      </c>
    </row>
    <row r="2555" spans="1:6" x14ac:dyDescent="0.35">
      <c r="A2555">
        <v>2001</v>
      </c>
      <c r="B2555">
        <v>353</v>
      </c>
      <c r="C2555" s="18">
        <v>7.76</v>
      </c>
      <c r="D2555">
        <v>14.61</v>
      </c>
      <c r="E2555">
        <v>2.76</v>
      </c>
      <c r="F2555">
        <v>0.01</v>
      </c>
    </row>
    <row r="2556" spans="1:6" x14ac:dyDescent="0.35">
      <c r="A2556">
        <v>2001</v>
      </c>
      <c r="B2556">
        <v>354</v>
      </c>
      <c r="C2556" s="18">
        <v>4.97</v>
      </c>
      <c r="D2556">
        <v>14.49</v>
      </c>
      <c r="E2556">
        <v>6.4</v>
      </c>
      <c r="F2556">
        <v>0.03</v>
      </c>
    </row>
    <row r="2557" spans="1:6" x14ac:dyDescent="0.35">
      <c r="A2557">
        <v>2001</v>
      </c>
      <c r="B2557">
        <v>355</v>
      </c>
      <c r="C2557" s="18">
        <v>5.1100000000000003</v>
      </c>
      <c r="D2557">
        <v>15.67</v>
      </c>
      <c r="E2557">
        <v>9.77</v>
      </c>
      <c r="F2557">
        <v>3</v>
      </c>
    </row>
    <row r="2558" spans="1:6" x14ac:dyDescent="0.35">
      <c r="A2558">
        <v>2001</v>
      </c>
      <c r="B2558">
        <v>356</v>
      </c>
      <c r="C2558" s="18">
        <v>4.54</v>
      </c>
      <c r="D2558">
        <v>14.88</v>
      </c>
      <c r="E2558">
        <v>10.23</v>
      </c>
      <c r="F2558">
        <v>10.43</v>
      </c>
    </row>
    <row r="2559" spans="1:6" x14ac:dyDescent="0.35">
      <c r="A2559">
        <v>2001</v>
      </c>
      <c r="B2559">
        <v>357</v>
      </c>
      <c r="C2559" s="18">
        <v>4.1100000000000003</v>
      </c>
      <c r="D2559">
        <v>11.91</v>
      </c>
      <c r="E2559">
        <v>6.35</v>
      </c>
      <c r="F2559">
        <v>7.78</v>
      </c>
    </row>
    <row r="2560" spans="1:6" x14ac:dyDescent="0.35">
      <c r="A2560">
        <v>2001</v>
      </c>
      <c r="B2560">
        <v>358</v>
      </c>
      <c r="C2560" s="18">
        <v>0.1</v>
      </c>
      <c r="D2560">
        <v>7.11</v>
      </c>
      <c r="E2560">
        <v>-3.69</v>
      </c>
      <c r="F2560">
        <v>40.82</v>
      </c>
    </row>
    <row r="2561" spans="1:6" x14ac:dyDescent="0.35">
      <c r="A2561">
        <v>2001</v>
      </c>
      <c r="B2561">
        <v>359</v>
      </c>
      <c r="C2561" s="18">
        <v>5.04</v>
      </c>
      <c r="D2561">
        <v>-1.56</v>
      </c>
      <c r="E2561">
        <v>-6.99</v>
      </c>
      <c r="F2561">
        <v>0</v>
      </c>
    </row>
    <row r="2562" spans="1:6" x14ac:dyDescent="0.35">
      <c r="A2562">
        <v>2001</v>
      </c>
      <c r="B2562">
        <v>360</v>
      </c>
      <c r="C2562" s="18">
        <v>5.75</v>
      </c>
      <c r="D2562">
        <v>0.17</v>
      </c>
      <c r="E2562">
        <v>-5.83</v>
      </c>
      <c r="F2562">
        <v>0</v>
      </c>
    </row>
    <row r="2563" spans="1:6" x14ac:dyDescent="0.35">
      <c r="A2563">
        <v>2001</v>
      </c>
      <c r="B2563">
        <v>361</v>
      </c>
      <c r="C2563" s="18">
        <v>7.69</v>
      </c>
      <c r="D2563">
        <v>3.96</v>
      </c>
      <c r="E2563">
        <v>-3.56</v>
      </c>
      <c r="F2563">
        <v>0</v>
      </c>
    </row>
    <row r="2564" spans="1:6" x14ac:dyDescent="0.35">
      <c r="A2564">
        <v>2001</v>
      </c>
      <c r="B2564">
        <v>362</v>
      </c>
      <c r="C2564" s="18">
        <v>7</v>
      </c>
      <c r="D2564">
        <v>11.09</v>
      </c>
      <c r="E2564">
        <v>7.0000000000000007E-2</v>
      </c>
      <c r="F2564">
        <v>0.94</v>
      </c>
    </row>
    <row r="2565" spans="1:6" x14ac:dyDescent="0.35">
      <c r="A2565">
        <v>2001</v>
      </c>
      <c r="B2565">
        <v>363</v>
      </c>
      <c r="C2565" s="18">
        <v>3.34</v>
      </c>
      <c r="D2565">
        <v>13.11</v>
      </c>
      <c r="E2565">
        <v>7.22</v>
      </c>
      <c r="F2565">
        <v>5.14</v>
      </c>
    </row>
    <row r="2566" spans="1:6" x14ac:dyDescent="0.35">
      <c r="A2566">
        <v>2001</v>
      </c>
      <c r="B2566">
        <v>364</v>
      </c>
      <c r="C2566" s="18">
        <v>3.76</v>
      </c>
      <c r="D2566">
        <v>13.35</v>
      </c>
      <c r="E2566">
        <v>9.91</v>
      </c>
      <c r="F2566">
        <v>5.26</v>
      </c>
    </row>
    <row r="2567" spans="1:6" x14ac:dyDescent="0.35">
      <c r="A2567">
        <v>2001</v>
      </c>
      <c r="B2567">
        <v>365</v>
      </c>
      <c r="C2567" s="18">
        <v>3.76</v>
      </c>
      <c r="D2567">
        <v>13.35</v>
      </c>
      <c r="E2567">
        <v>9.91</v>
      </c>
      <c r="F2567">
        <v>5.26</v>
      </c>
    </row>
    <row r="2568" spans="1:6" x14ac:dyDescent="0.35">
      <c r="A2568">
        <v>2002</v>
      </c>
      <c r="B2568">
        <v>1</v>
      </c>
      <c r="C2568" s="18">
        <v>2.62</v>
      </c>
      <c r="D2568">
        <v>11.09</v>
      </c>
      <c r="E2568">
        <v>3.94</v>
      </c>
      <c r="F2568">
        <v>44.99</v>
      </c>
    </row>
    <row r="2569" spans="1:6" x14ac:dyDescent="0.35">
      <c r="A2569">
        <v>2002</v>
      </c>
      <c r="B2569">
        <v>2</v>
      </c>
      <c r="C2569" s="18">
        <v>1.88</v>
      </c>
      <c r="D2569">
        <v>3.91</v>
      </c>
      <c r="E2569">
        <v>-2.86</v>
      </c>
      <c r="F2569">
        <v>1.99</v>
      </c>
    </row>
    <row r="2570" spans="1:6" x14ac:dyDescent="0.35">
      <c r="A2570">
        <v>2002</v>
      </c>
      <c r="B2570">
        <v>3</v>
      </c>
      <c r="C2570" s="18">
        <v>3.62</v>
      </c>
      <c r="D2570">
        <v>2.5</v>
      </c>
      <c r="E2570">
        <v>-4.6900000000000004</v>
      </c>
      <c r="F2570">
        <v>0</v>
      </c>
    </row>
    <row r="2571" spans="1:6" x14ac:dyDescent="0.35">
      <c r="A2571">
        <v>2002</v>
      </c>
      <c r="B2571">
        <v>4</v>
      </c>
      <c r="C2571" s="18">
        <v>8.27</v>
      </c>
      <c r="D2571">
        <v>-1.19</v>
      </c>
      <c r="E2571">
        <v>-5.16</v>
      </c>
      <c r="F2571">
        <v>0</v>
      </c>
    </row>
    <row r="2572" spans="1:6" x14ac:dyDescent="0.35">
      <c r="A2572">
        <v>2002</v>
      </c>
      <c r="B2572">
        <v>5</v>
      </c>
      <c r="C2572" s="18">
        <v>1.72</v>
      </c>
      <c r="D2572">
        <v>4.9800000000000004</v>
      </c>
      <c r="E2572">
        <v>-3.31</v>
      </c>
      <c r="F2572">
        <v>0.93</v>
      </c>
    </row>
    <row r="2573" spans="1:6" x14ac:dyDescent="0.35">
      <c r="A2573">
        <v>2002</v>
      </c>
      <c r="B2573">
        <v>6</v>
      </c>
      <c r="C2573" s="18">
        <v>8.15</v>
      </c>
      <c r="D2573">
        <v>4.93</v>
      </c>
      <c r="E2573">
        <v>-2.81</v>
      </c>
      <c r="F2573">
        <v>0</v>
      </c>
    </row>
    <row r="2574" spans="1:6" x14ac:dyDescent="0.35">
      <c r="A2574">
        <v>2002</v>
      </c>
      <c r="B2574">
        <v>7</v>
      </c>
      <c r="C2574" s="18">
        <v>8.2100000000000009</v>
      </c>
      <c r="D2574">
        <v>5.45</v>
      </c>
      <c r="E2574">
        <v>-2.84</v>
      </c>
      <c r="F2574">
        <v>0</v>
      </c>
    </row>
    <row r="2575" spans="1:6" x14ac:dyDescent="0.35">
      <c r="A2575">
        <v>2002</v>
      </c>
      <c r="B2575">
        <v>8</v>
      </c>
      <c r="C2575" s="18">
        <v>8.0500000000000007</v>
      </c>
      <c r="D2575">
        <v>9.09</v>
      </c>
      <c r="E2575">
        <v>-1.6</v>
      </c>
      <c r="F2575">
        <v>3.11</v>
      </c>
    </row>
    <row r="2576" spans="1:6" x14ac:dyDescent="0.35">
      <c r="A2576">
        <v>2002</v>
      </c>
      <c r="B2576">
        <v>9</v>
      </c>
      <c r="C2576" s="18">
        <v>8.41</v>
      </c>
      <c r="D2576">
        <v>7.7</v>
      </c>
      <c r="E2576">
        <v>-2.5299999999999998</v>
      </c>
      <c r="F2576">
        <v>1.97</v>
      </c>
    </row>
    <row r="2577" spans="1:6" x14ac:dyDescent="0.35">
      <c r="A2577">
        <v>2002</v>
      </c>
      <c r="B2577">
        <v>10</v>
      </c>
      <c r="C2577" s="18">
        <v>8.3699999999999992</v>
      </c>
      <c r="D2577">
        <v>8.27</v>
      </c>
      <c r="E2577">
        <v>-2.99</v>
      </c>
      <c r="F2577">
        <v>0</v>
      </c>
    </row>
    <row r="2578" spans="1:6" x14ac:dyDescent="0.35">
      <c r="A2578">
        <v>2002</v>
      </c>
      <c r="B2578">
        <v>11</v>
      </c>
      <c r="C2578" s="18">
        <v>8.31</v>
      </c>
      <c r="D2578">
        <v>11.71</v>
      </c>
      <c r="E2578">
        <v>-0.8</v>
      </c>
      <c r="F2578">
        <v>0</v>
      </c>
    </row>
    <row r="2579" spans="1:6" x14ac:dyDescent="0.35">
      <c r="A2579">
        <v>2002</v>
      </c>
      <c r="B2579">
        <v>12</v>
      </c>
      <c r="C2579" s="18">
        <v>8.41</v>
      </c>
      <c r="D2579">
        <v>12.16</v>
      </c>
      <c r="E2579">
        <v>-0.4</v>
      </c>
      <c r="F2579">
        <v>0</v>
      </c>
    </row>
    <row r="2580" spans="1:6" x14ac:dyDescent="0.35">
      <c r="A2580">
        <v>2002</v>
      </c>
      <c r="B2580">
        <v>13</v>
      </c>
      <c r="C2580" s="18">
        <v>8.74</v>
      </c>
      <c r="D2580">
        <v>16.989999999999998</v>
      </c>
      <c r="E2580">
        <v>-0.42</v>
      </c>
      <c r="F2580">
        <v>0</v>
      </c>
    </row>
    <row r="2581" spans="1:6" x14ac:dyDescent="0.35">
      <c r="A2581">
        <v>2002</v>
      </c>
      <c r="B2581">
        <v>14</v>
      </c>
      <c r="C2581" s="18">
        <v>8.6999999999999993</v>
      </c>
      <c r="D2581">
        <v>14.01</v>
      </c>
      <c r="E2581">
        <v>0.44</v>
      </c>
      <c r="F2581">
        <v>0</v>
      </c>
    </row>
    <row r="2582" spans="1:6" x14ac:dyDescent="0.35">
      <c r="A2582">
        <v>2002</v>
      </c>
      <c r="B2582">
        <v>15</v>
      </c>
      <c r="C2582" s="18">
        <v>7.13</v>
      </c>
      <c r="D2582">
        <v>15.49</v>
      </c>
      <c r="E2582">
        <v>3.3</v>
      </c>
      <c r="F2582">
        <v>0</v>
      </c>
    </row>
    <row r="2583" spans="1:6" x14ac:dyDescent="0.35">
      <c r="A2583">
        <v>2002</v>
      </c>
      <c r="B2583">
        <v>16</v>
      </c>
      <c r="C2583" s="18">
        <v>8.4499999999999993</v>
      </c>
      <c r="D2583">
        <v>16.96</v>
      </c>
      <c r="E2583">
        <v>10.28</v>
      </c>
      <c r="F2583">
        <v>0.01</v>
      </c>
    </row>
    <row r="2584" spans="1:6" x14ac:dyDescent="0.35">
      <c r="A2584">
        <v>2002</v>
      </c>
      <c r="B2584">
        <v>17</v>
      </c>
      <c r="C2584" s="18">
        <v>2.82</v>
      </c>
      <c r="D2584">
        <v>14.77</v>
      </c>
      <c r="E2584">
        <v>11.05</v>
      </c>
      <c r="F2584">
        <v>4.47</v>
      </c>
    </row>
    <row r="2585" spans="1:6" x14ac:dyDescent="0.35">
      <c r="A2585">
        <v>2002</v>
      </c>
      <c r="B2585">
        <v>18</v>
      </c>
      <c r="C2585" s="18">
        <v>1.1599999999999999</v>
      </c>
      <c r="D2585">
        <v>12.34</v>
      </c>
      <c r="E2585">
        <v>6.82</v>
      </c>
      <c r="F2585">
        <v>19.14</v>
      </c>
    </row>
    <row r="2586" spans="1:6" x14ac:dyDescent="0.35">
      <c r="A2586">
        <v>2002</v>
      </c>
      <c r="B2586">
        <v>19</v>
      </c>
      <c r="C2586" s="18">
        <v>7.13</v>
      </c>
      <c r="D2586">
        <v>14</v>
      </c>
      <c r="E2586">
        <v>6.29</v>
      </c>
      <c r="F2586">
        <v>0.62</v>
      </c>
    </row>
    <row r="2587" spans="1:6" x14ac:dyDescent="0.35">
      <c r="A2587">
        <v>2002</v>
      </c>
      <c r="B2587">
        <v>20</v>
      </c>
      <c r="C2587" s="18">
        <v>5.64</v>
      </c>
      <c r="D2587">
        <v>14.47</v>
      </c>
      <c r="E2587">
        <v>7.39</v>
      </c>
      <c r="F2587">
        <v>0.35</v>
      </c>
    </row>
    <row r="2588" spans="1:6" x14ac:dyDescent="0.35">
      <c r="A2588">
        <v>2002</v>
      </c>
      <c r="B2588">
        <v>21</v>
      </c>
      <c r="C2588" s="18">
        <v>3.07</v>
      </c>
      <c r="D2588">
        <v>12.54</v>
      </c>
      <c r="E2588">
        <v>5.48</v>
      </c>
      <c r="F2588">
        <v>16.760000000000002</v>
      </c>
    </row>
    <row r="2589" spans="1:6" x14ac:dyDescent="0.35">
      <c r="A2589">
        <v>2002</v>
      </c>
      <c r="B2589">
        <v>22</v>
      </c>
      <c r="C2589" s="18">
        <v>6.38</v>
      </c>
      <c r="D2589">
        <v>11.15</v>
      </c>
      <c r="E2589">
        <v>4.1100000000000003</v>
      </c>
      <c r="F2589">
        <v>6.15</v>
      </c>
    </row>
    <row r="2590" spans="1:6" x14ac:dyDescent="0.35">
      <c r="A2590">
        <v>2002</v>
      </c>
      <c r="B2590">
        <v>23</v>
      </c>
      <c r="C2590" s="18">
        <v>6.92</v>
      </c>
      <c r="D2590">
        <v>10.11</v>
      </c>
      <c r="E2590">
        <v>0.89</v>
      </c>
      <c r="F2590">
        <v>0.3</v>
      </c>
    </row>
    <row r="2591" spans="1:6" x14ac:dyDescent="0.35">
      <c r="A2591">
        <v>2002</v>
      </c>
      <c r="B2591">
        <v>24</v>
      </c>
      <c r="C2591" s="18">
        <v>4.2699999999999996</v>
      </c>
      <c r="D2591">
        <v>12.62</v>
      </c>
      <c r="E2591">
        <v>6.28</v>
      </c>
      <c r="F2591">
        <v>4.9800000000000004</v>
      </c>
    </row>
    <row r="2592" spans="1:6" x14ac:dyDescent="0.35">
      <c r="A2592">
        <v>2002</v>
      </c>
      <c r="B2592">
        <v>25</v>
      </c>
      <c r="C2592" s="18">
        <v>6.57</v>
      </c>
      <c r="D2592">
        <v>13.62</v>
      </c>
      <c r="E2592">
        <v>8.01</v>
      </c>
      <c r="F2592">
        <v>0.42</v>
      </c>
    </row>
    <row r="2593" spans="1:6" x14ac:dyDescent="0.35">
      <c r="A2593">
        <v>2002</v>
      </c>
      <c r="B2593">
        <v>26</v>
      </c>
      <c r="C2593" s="18">
        <v>8.4</v>
      </c>
      <c r="D2593">
        <v>15.76</v>
      </c>
      <c r="E2593">
        <v>6.77</v>
      </c>
      <c r="F2593">
        <v>6.22</v>
      </c>
    </row>
    <row r="2594" spans="1:6" x14ac:dyDescent="0.35">
      <c r="A2594">
        <v>2002</v>
      </c>
      <c r="B2594">
        <v>27</v>
      </c>
      <c r="C2594" s="18">
        <v>3.93</v>
      </c>
      <c r="D2594">
        <v>16.75</v>
      </c>
      <c r="E2594">
        <v>10.89</v>
      </c>
      <c r="F2594">
        <v>4.1900000000000004</v>
      </c>
    </row>
    <row r="2595" spans="1:6" x14ac:dyDescent="0.35">
      <c r="A2595">
        <v>2002</v>
      </c>
      <c r="B2595">
        <v>28</v>
      </c>
      <c r="C2595" s="18">
        <v>7.3</v>
      </c>
      <c r="D2595">
        <v>12.9</v>
      </c>
      <c r="E2595">
        <v>6.46</v>
      </c>
      <c r="F2595">
        <v>8.69</v>
      </c>
    </row>
    <row r="2596" spans="1:6" x14ac:dyDescent="0.35">
      <c r="A2596">
        <v>2002</v>
      </c>
      <c r="B2596">
        <v>29</v>
      </c>
      <c r="C2596" s="18">
        <v>6.66</v>
      </c>
      <c r="D2596">
        <v>10.08</v>
      </c>
      <c r="E2596">
        <v>5.4</v>
      </c>
      <c r="F2596">
        <v>4.99</v>
      </c>
    </row>
    <row r="2597" spans="1:6" x14ac:dyDescent="0.35">
      <c r="A2597">
        <v>2002</v>
      </c>
      <c r="B2597">
        <v>30</v>
      </c>
      <c r="C2597" s="18">
        <v>2.15</v>
      </c>
      <c r="D2597">
        <v>11.02</v>
      </c>
      <c r="E2597">
        <v>6.51</v>
      </c>
      <c r="F2597">
        <v>13.31</v>
      </c>
    </row>
    <row r="2598" spans="1:6" x14ac:dyDescent="0.35">
      <c r="A2598">
        <v>2002</v>
      </c>
      <c r="B2598">
        <v>31</v>
      </c>
      <c r="C2598" s="18">
        <v>2.15</v>
      </c>
      <c r="D2598">
        <v>11.02</v>
      </c>
      <c r="E2598">
        <v>6.51</v>
      </c>
      <c r="F2598">
        <v>13.31</v>
      </c>
    </row>
    <row r="2599" spans="1:6" x14ac:dyDescent="0.35">
      <c r="A2599">
        <v>2002</v>
      </c>
      <c r="B2599">
        <v>32</v>
      </c>
      <c r="C2599" s="18">
        <v>4.47</v>
      </c>
      <c r="D2599">
        <v>10.56</v>
      </c>
      <c r="E2599">
        <v>1.58</v>
      </c>
      <c r="F2599">
        <v>6.72</v>
      </c>
    </row>
    <row r="2600" spans="1:6" x14ac:dyDescent="0.35">
      <c r="A2600">
        <v>2002</v>
      </c>
      <c r="B2600">
        <v>33</v>
      </c>
      <c r="C2600" s="18">
        <v>10.49</v>
      </c>
      <c r="D2600">
        <v>7.22</v>
      </c>
      <c r="E2600">
        <v>-1.82</v>
      </c>
      <c r="F2600">
        <v>0</v>
      </c>
    </row>
    <row r="2601" spans="1:6" x14ac:dyDescent="0.35">
      <c r="A2601">
        <v>2002</v>
      </c>
      <c r="B2601">
        <v>34</v>
      </c>
      <c r="C2601" s="18">
        <v>10.77</v>
      </c>
      <c r="D2601">
        <v>7.78</v>
      </c>
      <c r="E2601">
        <v>-2.92</v>
      </c>
      <c r="F2601">
        <v>0</v>
      </c>
    </row>
    <row r="2602" spans="1:6" x14ac:dyDescent="0.35">
      <c r="A2602">
        <v>2002</v>
      </c>
      <c r="B2602">
        <v>35</v>
      </c>
      <c r="C2602" s="18">
        <v>11.04</v>
      </c>
      <c r="D2602">
        <v>5.12</v>
      </c>
      <c r="E2602">
        <v>-3.24</v>
      </c>
      <c r="F2602">
        <v>0</v>
      </c>
    </row>
    <row r="2603" spans="1:6" x14ac:dyDescent="0.35">
      <c r="A2603">
        <v>2002</v>
      </c>
      <c r="B2603">
        <v>36</v>
      </c>
      <c r="C2603" s="18">
        <v>10.94</v>
      </c>
      <c r="D2603">
        <v>9.5399999999999991</v>
      </c>
      <c r="E2603">
        <v>-2.2400000000000002</v>
      </c>
      <c r="F2603">
        <v>0</v>
      </c>
    </row>
    <row r="2604" spans="1:6" x14ac:dyDescent="0.35">
      <c r="A2604">
        <v>2002</v>
      </c>
      <c r="B2604">
        <v>37</v>
      </c>
      <c r="C2604" s="18">
        <v>10.81</v>
      </c>
      <c r="D2604">
        <v>9.3800000000000008</v>
      </c>
      <c r="E2604">
        <v>-2.23</v>
      </c>
      <c r="F2604">
        <v>0</v>
      </c>
    </row>
    <row r="2605" spans="1:6" x14ac:dyDescent="0.35">
      <c r="A2605">
        <v>2002</v>
      </c>
      <c r="B2605">
        <v>38</v>
      </c>
      <c r="C2605" s="18">
        <v>8.44</v>
      </c>
      <c r="D2605">
        <v>10.63</v>
      </c>
      <c r="E2605">
        <v>-2</v>
      </c>
      <c r="F2605">
        <v>0</v>
      </c>
    </row>
    <row r="2606" spans="1:6" x14ac:dyDescent="0.35">
      <c r="A2606">
        <v>2002</v>
      </c>
      <c r="B2606">
        <v>39</v>
      </c>
      <c r="C2606" s="18">
        <v>11.28</v>
      </c>
      <c r="D2606">
        <v>11.18</v>
      </c>
      <c r="E2606">
        <v>-0.81</v>
      </c>
      <c r="F2606">
        <v>0</v>
      </c>
    </row>
    <row r="2607" spans="1:6" x14ac:dyDescent="0.35">
      <c r="A2607">
        <v>2002</v>
      </c>
      <c r="B2607">
        <v>40</v>
      </c>
      <c r="C2607" s="18">
        <v>11.48</v>
      </c>
      <c r="D2607">
        <v>11.79</v>
      </c>
      <c r="E2607">
        <v>-2.46</v>
      </c>
      <c r="F2607">
        <v>0</v>
      </c>
    </row>
    <row r="2608" spans="1:6" x14ac:dyDescent="0.35">
      <c r="A2608">
        <v>2002</v>
      </c>
      <c r="B2608">
        <v>41</v>
      </c>
      <c r="C2608" s="18">
        <v>11.39</v>
      </c>
      <c r="D2608">
        <v>13.49</v>
      </c>
      <c r="E2608">
        <v>-1.42</v>
      </c>
      <c r="F2608">
        <v>0</v>
      </c>
    </row>
    <row r="2609" spans="1:6" x14ac:dyDescent="0.35">
      <c r="A2609">
        <v>2002</v>
      </c>
      <c r="B2609">
        <v>42</v>
      </c>
      <c r="C2609" s="18">
        <v>11.44</v>
      </c>
      <c r="D2609">
        <v>14.62</v>
      </c>
      <c r="E2609">
        <v>-0.42</v>
      </c>
      <c r="F2609">
        <v>0</v>
      </c>
    </row>
    <row r="2610" spans="1:6" x14ac:dyDescent="0.35">
      <c r="A2610">
        <v>2002</v>
      </c>
      <c r="B2610">
        <v>43</v>
      </c>
      <c r="C2610" s="18">
        <v>11.72</v>
      </c>
      <c r="D2610">
        <v>14.94</v>
      </c>
      <c r="E2610">
        <v>0.64</v>
      </c>
      <c r="F2610">
        <v>0</v>
      </c>
    </row>
    <row r="2611" spans="1:6" x14ac:dyDescent="0.35">
      <c r="A2611">
        <v>2002</v>
      </c>
      <c r="B2611">
        <v>44</v>
      </c>
      <c r="C2611" s="18">
        <v>11.73</v>
      </c>
      <c r="D2611">
        <v>15.31</v>
      </c>
      <c r="E2611">
        <v>2</v>
      </c>
      <c r="F2611">
        <v>0</v>
      </c>
    </row>
    <row r="2612" spans="1:6" x14ac:dyDescent="0.35">
      <c r="A2612">
        <v>2002</v>
      </c>
      <c r="B2612">
        <v>45</v>
      </c>
      <c r="C2612" s="18">
        <v>11.52</v>
      </c>
      <c r="D2612">
        <v>15.76</v>
      </c>
      <c r="E2612">
        <v>4.12</v>
      </c>
      <c r="F2612">
        <v>0</v>
      </c>
    </row>
    <row r="2613" spans="1:6" x14ac:dyDescent="0.35">
      <c r="A2613">
        <v>2002</v>
      </c>
      <c r="B2613">
        <v>46</v>
      </c>
      <c r="C2613" s="18">
        <v>12.08</v>
      </c>
      <c r="D2613">
        <v>16.36</v>
      </c>
      <c r="E2613">
        <v>3.68</v>
      </c>
      <c r="F2613">
        <v>0.01</v>
      </c>
    </row>
    <row r="2614" spans="1:6" x14ac:dyDescent="0.35">
      <c r="A2614">
        <v>2002</v>
      </c>
      <c r="B2614">
        <v>47</v>
      </c>
      <c r="C2614" s="18">
        <v>6.33</v>
      </c>
      <c r="D2614">
        <v>15.95</v>
      </c>
      <c r="E2614">
        <v>5.37</v>
      </c>
      <c r="F2614">
        <v>16.510000000000002</v>
      </c>
    </row>
    <row r="2615" spans="1:6" x14ac:dyDescent="0.35">
      <c r="A2615">
        <v>2002</v>
      </c>
      <c r="B2615">
        <v>48</v>
      </c>
      <c r="C2615" s="18">
        <v>7.57</v>
      </c>
      <c r="D2615">
        <v>12.9</v>
      </c>
      <c r="E2615">
        <v>4.9800000000000004</v>
      </c>
      <c r="F2615">
        <v>10.85</v>
      </c>
    </row>
    <row r="2616" spans="1:6" x14ac:dyDescent="0.35">
      <c r="A2616">
        <v>2002</v>
      </c>
      <c r="B2616">
        <v>49</v>
      </c>
      <c r="C2616" s="18">
        <v>7.89</v>
      </c>
      <c r="D2616">
        <v>10.89</v>
      </c>
      <c r="E2616">
        <v>6.52</v>
      </c>
      <c r="F2616">
        <v>4.6500000000000004</v>
      </c>
    </row>
    <row r="2617" spans="1:6" x14ac:dyDescent="0.35">
      <c r="A2617">
        <v>2002</v>
      </c>
      <c r="B2617">
        <v>50</v>
      </c>
      <c r="C2617" s="18">
        <v>13</v>
      </c>
      <c r="D2617">
        <v>11.46</v>
      </c>
      <c r="E2617">
        <v>-0.06</v>
      </c>
      <c r="F2617">
        <v>0</v>
      </c>
    </row>
    <row r="2618" spans="1:6" x14ac:dyDescent="0.35">
      <c r="A2618">
        <v>2002</v>
      </c>
      <c r="B2618">
        <v>51</v>
      </c>
      <c r="C2618" s="18">
        <v>12.9</v>
      </c>
      <c r="D2618">
        <v>13.04</v>
      </c>
      <c r="E2618">
        <v>-1.34</v>
      </c>
      <c r="F2618">
        <v>0</v>
      </c>
    </row>
    <row r="2619" spans="1:6" x14ac:dyDescent="0.35">
      <c r="A2619">
        <v>2002</v>
      </c>
      <c r="B2619">
        <v>52</v>
      </c>
      <c r="C2619" s="18">
        <v>13.04</v>
      </c>
      <c r="D2619">
        <v>16.79</v>
      </c>
      <c r="E2619">
        <v>2.33</v>
      </c>
      <c r="F2619">
        <v>0</v>
      </c>
    </row>
    <row r="2620" spans="1:6" x14ac:dyDescent="0.35">
      <c r="A2620">
        <v>2002</v>
      </c>
      <c r="B2620">
        <v>53</v>
      </c>
      <c r="C2620" s="18">
        <v>13.17</v>
      </c>
      <c r="D2620">
        <v>18.260000000000002</v>
      </c>
      <c r="E2620">
        <v>4.46</v>
      </c>
      <c r="F2620">
        <v>0</v>
      </c>
    </row>
    <row r="2621" spans="1:6" x14ac:dyDescent="0.35">
      <c r="A2621">
        <v>2002</v>
      </c>
      <c r="B2621">
        <v>54</v>
      </c>
      <c r="C2621" s="18">
        <v>13.2</v>
      </c>
      <c r="D2621">
        <v>19.37</v>
      </c>
      <c r="E2621">
        <v>6.58</v>
      </c>
      <c r="F2621">
        <v>0</v>
      </c>
    </row>
    <row r="2622" spans="1:6" x14ac:dyDescent="0.35">
      <c r="A2622">
        <v>2002</v>
      </c>
      <c r="B2622">
        <v>55</v>
      </c>
      <c r="C2622" s="18">
        <v>9.43</v>
      </c>
      <c r="D2622">
        <v>13.82</v>
      </c>
      <c r="E2622">
        <v>5.05</v>
      </c>
      <c r="F2622">
        <v>8.66</v>
      </c>
    </row>
    <row r="2623" spans="1:6" x14ac:dyDescent="0.35">
      <c r="A2623">
        <v>2002</v>
      </c>
      <c r="B2623">
        <v>56</v>
      </c>
      <c r="C2623" s="18">
        <v>10.78</v>
      </c>
      <c r="D2623">
        <v>14.25</v>
      </c>
      <c r="E2623">
        <v>3.91</v>
      </c>
      <c r="F2623">
        <v>0.86</v>
      </c>
    </row>
    <row r="2624" spans="1:6" x14ac:dyDescent="0.35">
      <c r="A2624">
        <v>2002</v>
      </c>
      <c r="B2624">
        <v>57</v>
      </c>
      <c r="C2624" s="18">
        <v>13.65</v>
      </c>
      <c r="D2624">
        <v>16.510000000000002</v>
      </c>
      <c r="E2624">
        <v>3.26</v>
      </c>
      <c r="F2624">
        <v>3.23</v>
      </c>
    </row>
    <row r="2625" spans="1:6" x14ac:dyDescent="0.35">
      <c r="A2625">
        <v>2002</v>
      </c>
      <c r="B2625">
        <v>58</v>
      </c>
      <c r="C2625" s="18">
        <v>10.31</v>
      </c>
      <c r="D2625">
        <v>12.85</v>
      </c>
      <c r="E2625">
        <v>4.66</v>
      </c>
      <c r="F2625">
        <v>3.85</v>
      </c>
    </row>
    <row r="2626" spans="1:6" x14ac:dyDescent="0.35">
      <c r="A2626">
        <v>2002</v>
      </c>
      <c r="B2626">
        <v>59</v>
      </c>
      <c r="C2626" s="18">
        <v>14.28</v>
      </c>
      <c r="D2626">
        <v>15.2</v>
      </c>
      <c r="E2626">
        <v>1.33</v>
      </c>
      <c r="F2626">
        <v>0</v>
      </c>
    </row>
    <row r="2627" spans="1:6" x14ac:dyDescent="0.35">
      <c r="A2627">
        <v>2002</v>
      </c>
      <c r="B2627">
        <v>60</v>
      </c>
      <c r="C2627" s="18">
        <v>6.87</v>
      </c>
      <c r="D2627">
        <v>16.63</v>
      </c>
      <c r="E2627">
        <v>5.42</v>
      </c>
      <c r="F2627">
        <v>3.3</v>
      </c>
    </row>
    <row r="2628" spans="1:6" x14ac:dyDescent="0.35">
      <c r="A2628">
        <v>2002</v>
      </c>
      <c r="B2628">
        <v>61</v>
      </c>
      <c r="C2628" s="18">
        <v>10.96</v>
      </c>
      <c r="D2628">
        <v>14.39</v>
      </c>
      <c r="E2628">
        <v>4.25</v>
      </c>
      <c r="F2628">
        <v>4.2</v>
      </c>
    </row>
    <row r="2629" spans="1:6" x14ac:dyDescent="0.35">
      <c r="A2629">
        <v>2002</v>
      </c>
      <c r="B2629">
        <v>62</v>
      </c>
      <c r="C2629" s="18">
        <v>0.99</v>
      </c>
      <c r="D2629">
        <v>12.48</v>
      </c>
      <c r="E2629">
        <v>9.4600000000000009</v>
      </c>
      <c r="F2629">
        <v>12.87</v>
      </c>
    </row>
    <row r="2630" spans="1:6" x14ac:dyDescent="0.35">
      <c r="A2630">
        <v>2002</v>
      </c>
      <c r="B2630">
        <v>63</v>
      </c>
      <c r="C2630" s="18">
        <v>9.17</v>
      </c>
      <c r="D2630">
        <v>13.1</v>
      </c>
      <c r="E2630">
        <v>6.95</v>
      </c>
      <c r="F2630">
        <v>6.47</v>
      </c>
    </row>
    <row r="2631" spans="1:6" x14ac:dyDescent="0.35">
      <c r="A2631">
        <v>2002</v>
      </c>
      <c r="B2631">
        <v>64</v>
      </c>
      <c r="C2631" s="18">
        <v>8.57</v>
      </c>
      <c r="D2631">
        <v>12.56</v>
      </c>
      <c r="E2631">
        <v>2.83</v>
      </c>
      <c r="F2631">
        <v>0.14000000000000001</v>
      </c>
    </row>
    <row r="2632" spans="1:6" x14ac:dyDescent="0.35">
      <c r="A2632">
        <v>2002</v>
      </c>
      <c r="B2632">
        <v>65</v>
      </c>
      <c r="C2632" s="18">
        <v>12.44</v>
      </c>
      <c r="D2632">
        <v>14.45</v>
      </c>
      <c r="E2632">
        <v>1.81</v>
      </c>
      <c r="F2632">
        <v>0.01</v>
      </c>
    </row>
    <row r="2633" spans="1:6" x14ac:dyDescent="0.35">
      <c r="A2633">
        <v>2002</v>
      </c>
      <c r="B2633">
        <v>66</v>
      </c>
      <c r="C2633" s="18">
        <v>15.41</v>
      </c>
      <c r="D2633">
        <v>18.57</v>
      </c>
      <c r="E2633">
        <v>3.39</v>
      </c>
      <c r="F2633">
        <v>0</v>
      </c>
    </row>
    <row r="2634" spans="1:6" x14ac:dyDescent="0.35">
      <c r="A2634">
        <v>2002</v>
      </c>
      <c r="B2634">
        <v>67</v>
      </c>
      <c r="C2634" s="18">
        <v>11.9</v>
      </c>
      <c r="D2634">
        <v>19.78</v>
      </c>
      <c r="E2634">
        <v>6.88</v>
      </c>
      <c r="F2634">
        <v>0</v>
      </c>
    </row>
    <row r="2635" spans="1:6" x14ac:dyDescent="0.35">
      <c r="A2635">
        <v>2002</v>
      </c>
      <c r="B2635">
        <v>68</v>
      </c>
      <c r="C2635" s="18">
        <v>15.11</v>
      </c>
      <c r="D2635">
        <v>17.059999999999999</v>
      </c>
      <c r="E2635">
        <v>4.7300000000000004</v>
      </c>
      <c r="F2635">
        <v>0.02</v>
      </c>
    </row>
    <row r="2636" spans="1:6" x14ac:dyDescent="0.35">
      <c r="A2636">
        <v>2002</v>
      </c>
      <c r="B2636">
        <v>69</v>
      </c>
      <c r="C2636" s="18">
        <v>16.03</v>
      </c>
      <c r="D2636">
        <v>20.71</v>
      </c>
      <c r="E2636">
        <v>4.16</v>
      </c>
      <c r="F2636">
        <v>0</v>
      </c>
    </row>
    <row r="2637" spans="1:6" x14ac:dyDescent="0.35">
      <c r="A2637">
        <v>2002</v>
      </c>
      <c r="B2637">
        <v>70</v>
      </c>
      <c r="C2637" s="18">
        <v>8.56</v>
      </c>
      <c r="D2637">
        <v>20.69</v>
      </c>
      <c r="E2637">
        <v>7.22</v>
      </c>
      <c r="F2637">
        <v>6.74</v>
      </c>
    </row>
    <row r="2638" spans="1:6" x14ac:dyDescent="0.35">
      <c r="A2638">
        <v>2002</v>
      </c>
      <c r="B2638">
        <v>71</v>
      </c>
      <c r="C2638" s="18">
        <v>9.17</v>
      </c>
      <c r="D2638">
        <v>14.22</v>
      </c>
      <c r="E2638">
        <v>5.77</v>
      </c>
      <c r="F2638">
        <v>5.3</v>
      </c>
    </row>
    <row r="2639" spans="1:6" x14ac:dyDescent="0.35">
      <c r="A2639">
        <v>2002</v>
      </c>
      <c r="B2639">
        <v>72</v>
      </c>
      <c r="C2639" s="18">
        <v>16.489999999999998</v>
      </c>
      <c r="D2639">
        <v>11.28</v>
      </c>
      <c r="E2639">
        <v>2.04</v>
      </c>
      <c r="F2639">
        <v>0</v>
      </c>
    </row>
    <row r="2640" spans="1:6" x14ac:dyDescent="0.35">
      <c r="A2640">
        <v>2002</v>
      </c>
      <c r="B2640">
        <v>73</v>
      </c>
      <c r="C2640" s="18">
        <v>16.96</v>
      </c>
      <c r="D2640">
        <v>12.03</v>
      </c>
      <c r="E2640">
        <v>-0.48</v>
      </c>
      <c r="F2640">
        <v>0</v>
      </c>
    </row>
    <row r="2641" spans="1:6" x14ac:dyDescent="0.35">
      <c r="A2641">
        <v>2002</v>
      </c>
      <c r="B2641">
        <v>74</v>
      </c>
      <c r="C2641" s="18">
        <v>16.899999999999999</v>
      </c>
      <c r="D2641">
        <v>15.14</v>
      </c>
      <c r="E2641">
        <v>-0.81</v>
      </c>
      <c r="F2641">
        <v>0</v>
      </c>
    </row>
    <row r="2642" spans="1:6" x14ac:dyDescent="0.35">
      <c r="A2642">
        <v>2002</v>
      </c>
      <c r="B2642">
        <v>75</v>
      </c>
      <c r="C2642" s="18">
        <v>16.82</v>
      </c>
      <c r="D2642">
        <v>17.96</v>
      </c>
      <c r="E2642">
        <v>5.83</v>
      </c>
      <c r="F2642">
        <v>0</v>
      </c>
    </row>
    <row r="2643" spans="1:6" x14ac:dyDescent="0.35">
      <c r="A2643">
        <v>2002</v>
      </c>
      <c r="B2643">
        <v>76</v>
      </c>
      <c r="C2643" s="18">
        <v>17.05</v>
      </c>
      <c r="D2643">
        <v>18.8</v>
      </c>
      <c r="E2643">
        <v>8.27</v>
      </c>
      <c r="F2643">
        <v>0</v>
      </c>
    </row>
    <row r="2644" spans="1:6" x14ac:dyDescent="0.35">
      <c r="A2644">
        <v>2002</v>
      </c>
      <c r="B2644">
        <v>77</v>
      </c>
      <c r="C2644" s="18">
        <v>17.239999999999998</v>
      </c>
      <c r="D2644">
        <v>18.98</v>
      </c>
      <c r="E2644">
        <v>8.1999999999999993</v>
      </c>
      <c r="F2644">
        <v>0</v>
      </c>
    </row>
    <row r="2645" spans="1:6" x14ac:dyDescent="0.35">
      <c r="A2645">
        <v>2002</v>
      </c>
      <c r="B2645">
        <v>78</v>
      </c>
      <c r="C2645" s="18">
        <v>17.21</v>
      </c>
      <c r="D2645">
        <v>18.8</v>
      </c>
      <c r="E2645">
        <v>5.42</v>
      </c>
      <c r="F2645">
        <v>0</v>
      </c>
    </row>
    <row r="2646" spans="1:6" x14ac:dyDescent="0.35">
      <c r="A2646">
        <v>2002</v>
      </c>
      <c r="B2646">
        <v>79</v>
      </c>
      <c r="C2646" s="18">
        <v>18.170000000000002</v>
      </c>
      <c r="D2646">
        <v>16</v>
      </c>
      <c r="E2646">
        <v>2.76</v>
      </c>
      <c r="F2646">
        <v>0</v>
      </c>
    </row>
    <row r="2647" spans="1:6" x14ac:dyDescent="0.35">
      <c r="A2647">
        <v>2002</v>
      </c>
      <c r="B2647">
        <v>80</v>
      </c>
      <c r="C2647" s="18">
        <v>17.97</v>
      </c>
      <c r="D2647">
        <v>16.57</v>
      </c>
      <c r="E2647">
        <v>2.39</v>
      </c>
      <c r="F2647">
        <v>0</v>
      </c>
    </row>
    <row r="2648" spans="1:6" x14ac:dyDescent="0.35">
      <c r="A2648">
        <v>2002</v>
      </c>
      <c r="B2648">
        <v>81</v>
      </c>
      <c r="C2648" s="18">
        <v>18.12</v>
      </c>
      <c r="D2648">
        <v>18.45</v>
      </c>
      <c r="E2648">
        <v>3.59</v>
      </c>
      <c r="F2648">
        <v>0</v>
      </c>
    </row>
    <row r="2649" spans="1:6" x14ac:dyDescent="0.35">
      <c r="A2649">
        <v>2002</v>
      </c>
      <c r="B2649">
        <v>82</v>
      </c>
      <c r="C2649" s="18">
        <v>18.170000000000002</v>
      </c>
      <c r="D2649">
        <v>21.2</v>
      </c>
      <c r="E2649">
        <v>5.57</v>
      </c>
      <c r="F2649">
        <v>0</v>
      </c>
    </row>
    <row r="2650" spans="1:6" x14ac:dyDescent="0.35">
      <c r="A2650">
        <v>2002</v>
      </c>
      <c r="B2650">
        <v>83</v>
      </c>
      <c r="C2650" s="18">
        <v>18.329999999999998</v>
      </c>
      <c r="D2650">
        <v>22.93</v>
      </c>
      <c r="E2650">
        <v>6.53</v>
      </c>
      <c r="F2650">
        <v>0</v>
      </c>
    </row>
    <row r="2651" spans="1:6" x14ac:dyDescent="0.35">
      <c r="A2651">
        <v>2002</v>
      </c>
      <c r="B2651">
        <v>84</v>
      </c>
      <c r="C2651" s="18">
        <v>18.41</v>
      </c>
      <c r="D2651">
        <v>25.46</v>
      </c>
      <c r="E2651">
        <v>10.41</v>
      </c>
      <c r="F2651">
        <v>0</v>
      </c>
    </row>
    <row r="2652" spans="1:6" x14ac:dyDescent="0.35">
      <c r="A2652">
        <v>2002</v>
      </c>
      <c r="B2652">
        <v>85</v>
      </c>
      <c r="C2652" s="18">
        <v>18.739999999999998</v>
      </c>
      <c r="D2652">
        <v>26.42</v>
      </c>
      <c r="E2652">
        <v>12.26</v>
      </c>
      <c r="F2652">
        <v>0</v>
      </c>
    </row>
    <row r="2653" spans="1:6" x14ac:dyDescent="0.35">
      <c r="A2653">
        <v>2002</v>
      </c>
      <c r="B2653">
        <v>86</v>
      </c>
      <c r="C2653" s="18">
        <v>18.57</v>
      </c>
      <c r="D2653">
        <v>28.18</v>
      </c>
      <c r="E2653">
        <v>11.63</v>
      </c>
      <c r="F2653">
        <v>0</v>
      </c>
    </row>
    <row r="2654" spans="1:6" x14ac:dyDescent="0.35">
      <c r="A2654">
        <v>2002</v>
      </c>
      <c r="B2654">
        <v>87</v>
      </c>
      <c r="C2654" s="18">
        <v>18.97</v>
      </c>
      <c r="D2654">
        <v>26.52</v>
      </c>
      <c r="E2654">
        <v>14.01</v>
      </c>
      <c r="F2654">
        <v>0</v>
      </c>
    </row>
    <row r="2655" spans="1:6" x14ac:dyDescent="0.35">
      <c r="A2655">
        <v>2002</v>
      </c>
      <c r="B2655">
        <v>88</v>
      </c>
      <c r="C2655" s="18">
        <v>18.760000000000002</v>
      </c>
      <c r="D2655">
        <v>28.16</v>
      </c>
      <c r="E2655">
        <v>15.83</v>
      </c>
      <c r="F2655">
        <v>0</v>
      </c>
    </row>
    <row r="2656" spans="1:6" x14ac:dyDescent="0.35">
      <c r="A2656">
        <v>2002</v>
      </c>
      <c r="B2656">
        <v>89</v>
      </c>
      <c r="C2656" s="18">
        <v>16.75</v>
      </c>
      <c r="D2656">
        <v>26.34</v>
      </c>
      <c r="E2656">
        <v>15.48</v>
      </c>
      <c r="F2656">
        <v>0.08</v>
      </c>
    </row>
    <row r="2657" spans="1:6" x14ac:dyDescent="0.35">
      <c r="A2657">
        <v>2002</v>
      </c>
      <c r="B2657">
        <v>90</v>
      </c>
      <c r="C2657" s="18">
        <v>16.75</v>
      </c>
      <c r="D2657">
        <v>26.34</v>
      </c>
      <c r="E2657">
        <v>15.48</v>
      </c>
      <c r="F2657">
        <v>0.08</v>
      </c>
    </row>
    <row r="2658" spans="1:6" x14ac:dyDescent="0.35">
      <c r="A2658">
        <v>2002</v>
      </c>
      <c r="B2658">
        <v>91</v>
      </c>
      <c r="C2658" s="18">
        <v>16.63</v>
      </c>
      <c r="D2658">
        <v>24.16</v>
      </c>
      <c r="E2658">
        <v>13.35</v>
      </c>
      <c r="F2658">
        <v>1.28</v>
      </c>
    </row>
    <row r="2659" spans="1:6" x14ac:dyDescent="0.35">
      <c r="A2659">
        <v>2002</v>
      </c>
      <c r="B2659">
        <v>92</v>
      </c>
      <c r="C2659" s="18">
        <v>17.57</v>
      </c>
      <c r="D2659">
        <v>20.190000000000001</v>
      </c>
      <c r="E2659">
        <v>9.1999999999999993</v>
      </c>
      <c r="F2659">
        <v>3.22</v>
      </c>
    </row>
    <row r="2660" spans="1:6" x14ac:dyDescent="0.35">
      <c r="A2660">
        <v>2002</v>
      </c>
      <c r="B2660">
        <v>93</v>
      </c>
      <c r="C2660" s="18">
        <v>15.21</v>
      </c>
      <c r="D2660">
        <v>18.059999999999999</v>
      </c>
      <c r="E2660">
        <v>8.08</v>
      </c>
      <c r="F2660">
        <v>3.22</v>
      </c>
    </row>
    <row r="2661" spans="1:6" x14ac:dyDescent="0.35">
      <c r="A2661">
        <v>2002</v>
      </c>
      <c r="B2661">
        <v>94</v>
      </c>
      <c r="C2661" s="18">
        <v>19.13</v>
      </c>
      <c r="D2661">
        <v>19.96</v>
      </c>
      <c r="E2661">
        <v>7.6</v>
      </c>
      <c r="F2661">
        <v>0</v>
      </c>
    </row>
    <row r="2662" spans="1:6" x14ac:dyDescent="0.35">
      <c r="A2662">
        <v>2002</v>
      </c>
      <c r="B2662">
        <v>95</v>
      </c>
      <c r="C2662" s="18">
        <v>19.84</v>
      </c>
      <c r="D2662">
        <v>22.82</v>
      </c>
      <c r="E2662">
        <v>8.85</v>
      </c>
      <c r="F2662">
        <v>0</v>
      </c>
    </row>
    <row r="2663" spans="1:6" x14ac:dyDescent="0.35">
      <c r="A2663">
        <v>2002</v>
      </c>
      <c r="B2663">
        <v>96</v>
      </c>
      <c r="C2663" s="18">
        <v>19.91</v>
      </c>
      <c r="D2663">
        <v>23.05</v>
      </c>
      <c r="E2663">
        <v>11.27</v>
      </c>
      <c r="F2663">
        <v>0</v>
      </c>
    </row>
    <row r="2664" spans="1:6" x14ac:dyDescent="0.35">
      <c r="A2664">
        <v>2002</v>
      </c>
      <c r="B2664">
        <v>97</v>
      </c>
      <c r="C2664" s="18">
        <v>20.89</v>
      </c>
      <c r="D2664">
        <v>20.67</v>
      </c>
      <c r="E2664">
        <v>7.99</v>
      </c>
      <c r="F2664">
        <v>0</v>
      </c>
    </row>
    <row r="2665" spans="1:6" x14ac:dyDescent="0.35">
      <c r="A2665">
        <v>2002</v>
      </c>
      <c r="B2665">
        <v>98</v>
      </c>
      <c r="C2665" s="18">
        <v>20.98</v>
      </c>
      <c r="D2665">
        <v>22.16</v>
      </c>
      <c r="E2665">
        <v>6.8</v>
      </c>
      <c r="F2665">
        <v>0</v>
      </c>
    </row>
    <row r="2666" spans="1:6" x14ac:dyDescent="0.35">
      <c r="A2666">
        <v>2002</v>
      </c>
      <c r="B2666">
        <v>99</v>
      </c>
      <c r="C2666" s="18">
        <v>20.66</v>
      </c>
      <c r="D2666">
        <v>23.12</v>
      </c>
      <c r="E2666">
        <v>8.27</v>
      </c>
      <c r="F2666">
        <v>0</v>
      </c>
    </row>
    <row r="2667" spans="1:6" x14ac:dyDescent="0.35">
      <c r="A2667">
        <v>2002</v>
      </c>
      <c r="B2667">
        <v>100</v>
      </c>
      <c r="C2667" s="18">
        <v>17</v>
      </c>
      <c r="D2667">
        <v>21.07</v>
      </c>
      <c r="E2667">
        <v>5.92</v>
      </c>
      <c r="F2667">
        <v>1.7</v>
      </c>
    </row>
    <row r="2668" spans="1:6" x14ac:dyDescent="0.35">
      <c r="A2668">
        <v>2002</v>
      </c>
      <c r="B2668">
        <v>101</v>
      </c>
      <c r="C2668" s="18">
        <v>20.45</v>
      </c>
      <c r="D2668">
        <v>21.12</v>
      </c>
      <c r="E2668">
        <v>5.44</v>
      </c>
      <c r="F2668">
        <v>0.08</v>
      </c>
    </row>
    <row r="2669" spans="1:6" x14ac:dyDescent="0.35">
      <c r="A2669">
        <v>2002</v>
      </c>
      <c r="B2669">
        <v>102</v>
      </c>
      <c r="C2669" s="18">
        <v>21.18</v>
      </c>
      <c r="D2669">
        <v>22.59</v>
      </c>
      <c r="E2669">
        <v>6.68</v>
      </c>
      <c r="F2669">
        <v>0</v>
      </c>
    </row>
    <row r="2670" spans="1:6" x14ac:dyDescent="0.35">
      <c r="A2670">
        <v>2002</v>
      </c>
      <c r="B2670">
        <v>103</v>
      </c>
      <c r="C2670" s="18">
        <v>20.69</v>
      </c>
      <c r="D2670">
        <v>23.47</v>
      </c>
      <c r="E2670">
        <v>8.14</v>
      </c>
      <c r="F2670">
        <v>0</v>
      </c>
    </row>
    <row r="2671" spans="1:6" x14ac:dyDescent="0.35">
      <c r="A2671">
        <v>2002</v>
      </c>
      <c r="B2671">
        <v>104</v>
      </c>
      <c r="C2671" s="18">
        <v>20.66</v>
      </c>
      <c r="D2671">
        <v>23.42</v>
      </c>
      <c r="E2671">
        <v>9.07</v>
      </c>
      <c r="F2671">
        <v>0</v>
      </c>
    </row>
    <row r="2672" spans="1:6" x14ac:dyDescent="0.35">
      <c r="A2672">
        <v>2002</v>
      </c>
      <c r="B2672">
        <v>105</v>
      </c>
      <c r="C2672" s="18">
        <v>21.15</v>
      </c>
      <c r="D2672">
        <v>24.36</v>
      </c>
      <c r="E2672">
        <v>7.82</v>
      </c>
      <c r="F2672">
        <v>0</v>
      </c>
    </row>
    <row r="2673" spans="1:6" x14ac:dyDescent="0.35">
      <c r="A2673">
        <v>2002</v>
      </c>
      <c r="B2673">
        <v>106</v>
      </c>
      <c r="C2673" s="18">
        <v>19.350000000000001</v>
      </c>
      <c r="D2673">
        <v>26.7</v>
      </c>
      <c r="E2673">
        <v>9.3000000000000007</v>
      </c>
      <c r="F2673">
        <v>0.23</v>
      </c>
    </row>
    <row r="2674" spans="1:6" x14ac:dyDescent="0.35">
      <c r="A2674">
        <v>2002</v>
      </c>
      <c r="B2674">
        <v>107</v>
      </c>
      <c r="C2674" s="18">
        <v>16.66</v>
      </c>
      <c r="D2674">
        <v>26.29</v>
      </c>
      <c r="E2674">
        <v>15.45</v>
      </c>
      <c r="F2674">
        <v>0.77</v>
      </c>
    </row>
    <row r="2675" spans="1:6" x14ac:dyDescent="0.35">
      <c r="A2675">
        <v>2002</v>
      </c>
      <c r="B2675">
        <v>108</v>
      </c>
      <c r="C2675" s="18">
        <v>19.48</v>
      </c>
      <c r="D2675">
        <v>20.46</v>
      </c>
      <c r="E2675">
        <v>8.18</v>
      </c>
      <c r="F2675">
        <v>0.53</v>
      </c>
    </row>
    <row r="2676" spans="1:6" x14ac:dyDescent="0.35">
      <c r="A2676">
        <v>2002</v>
      </c>
      <c r="B2676">
        <v>109</v>
      </c>
      <c r="C2676" s="18">
        <v>21.85</v>
      </c>
      <c r="D2676">
        <v>14.93</v>
      </c>
      <c r="E2676">
        <v>4.01</v>
      </c>
      <c r="F2676">
        <v>0</v>
      </c>
    </row>
    <row r="2677" spans="1:6" x14ac:dyDescent="0.35">
      <c r="A2677">
        <v>2002</v>
      </c>
      <c r="B2677">
        <v>110</v>
      </c>
      <c r="C2677" s="18">
        <v>22.19</v>
      </c>
      <c r="D2677">
        <v>15.16</v>
      </c>
      <c r="E2677">
        <v>2.46</v>
      </c>
      <c r="F2677">
        <v>0</v>
      </c>
    </row>
    <row r="2678" spans="1:6" x14ac:dyDescent="0.35">
      <c r="A2678">
        <v>2002</v>
      </c>
      <c r="B2678">
        <v>111</v>
      </c>
      <c r="C2678" s="18">
        <v>20.3</v>
      </c>
      <c r="D2678">
        <v>14.41</v>
      </c>
      <c r="E2678">
        <v>2.14</v>
      </c>
      <c r="F2678">
        <v>0</v>
      </c>
    </row>
    <row r="2679" spans="1:6" x14ac:dyDescent="0.35">
      <c r="A2679">
        <v>2002</v>
      </c>
      <c r="B2679">
        <v>112</v>
      </c>
      <c r="C2679" s="18">
        <v>22.9</v>
      </c>
      <c r="D2679">
        <v>16.68</v>
      </c>
      <c r="E2679">
        <v>1.1499999999999999</v>
      </c>
      <c r="F2679">
        <v>0</v>
      </c>
    </row>
    <row r="2680" spans="1:6" x14ac:dyDescent="0.35">
      <c r="A2680">
        <v>2002</v>
      </c>
      <c r="B2680">
        <v>113</v>
      </c>
      <c r="C2680" s="18">
        <v>22.85</v>
      </c>
      <c r="D2680">
        <v>20.27</v>
      </c>
      <c r="E2680">
        <v>4.7</v>
      </c>
      <c r="F2680">
        <v>0.01</v>
      </c>
    </row>
    <row r="2681" spans="1:6" x14ac:dyDescent="0.35">
      <c r="A2681">
        <v>2002</v>
      </c>
      <c r="B2681">
        <v>114</v>
      </c>
      <c r="C2681" s="18">
        <v>14.75</v>
      </c>
      <c r="D2681">
        <v>20.43</v>
      </c>
      <c r="E2681">
        <v>5.55</v>
      </c>
      <c r="F2681">
        <v>2.15</v>
      </c>
    </row>
    <row r="2682" spans="1:6" x14ac:dyDescent="0.35">
      <c r="A2682">
        <v>2002</v>
      </c>
      <c r="B2682">
        <v>115</v>
      </c>
      <c r="C2682" s="18">
        <v>21.33</v>
      </c>
      <c r="D2682">
        <v>23.46</v>
      </c>
      <c r="E2682">
        <v>7.09</v>
      </c>
      <c r="F2682">
        <v>1.1000000000000001</v>
      </c>
    </row>
    <row r="2683" spans="1:6" x14ac:dyDescent="0.35">
      <c r="A2683">
        <v>2002</v>
      </c>
      <c r="B2683">
        <v>116</v>
      </c>
      <c r="C2683" s="18">
        <v>22.45</v>
      </c>
      <c r="D2683">
        <v>25.15</v>
      </c>
      <c r="E2683">
        <v>10.43</v>
      </c>
      <c r="F2683">
        <v>0</v>
      </c>
    </row>
    <row r="2684" spans="1:6" x14ac:dyDescent="0.35">
      <c r="A2684">
        <v>2002</v>
      </c>
      <c r="B2684">
        <v>117</v>
      </c>
      <c r="C2684" s="18">
        <v>22.78</v>
      </c>
      <c r="D2684">
        <v>24.56</v>
      </c>
      <c r="E2684">
        <v>11.8</v>
      </c>
      <c r="F2684">
        <v>0</v>
      </c>
    </row>
    <row r="2685" spans="1:6" x14ac:dyDescent="0.35">
      <c r="A2685">
        <v>2002</v>
      </c>
      <c r="B2685">
        <v>118</v>
      </c>
      <c r="C2685" s="18">
        <v>22.99</v>
      </c>
      <c r="D2685">
        <v>23.81</v>
      </c>
      <c r="E2685">
        <v>10.52</v>
      </c>
      <c r="F2685">
        <v>0</v>
      </c>
    </row>
    <row r="2686" spans="1:6" x14ac:dyDescent="0.35">
      <c r="A2686">
        <v>2002</v>
      </c>
      <c r="B2686">
        <v>119</v>
      </c>
      <c r="C2686" s="18">
        <v>22.64</v>
      </c>
      <c r="D2686">
        <v>23.04</v>
      </c>
      <c r="E2686">
        <v>9.33</v>
      </c>
      <c r="F2686">
        <v>0</v>
      </c>
    </row>
    <row r="2687" spans="1:6" x14ac:dyDescent="0.35">
      <c r="A2687">
        <v>2002</v>
      </c>
      <c r="B2687">
        <v>120</v>
      </c>
      <c r="C2687" s="18">
        <v>22.97</v>
      </c>
      <c r="D2687">
        <v>22.95</v>
      </c>
      <c r="E2687">
        <v>8.64</v>
      </c>
      <c r="F2687">
        <v>0</v>
      </c>
    </row>
    <row r="2688" spans="1:6" x14ac:dyDescent="0.35">
      <c r="A2688">
        <v>2002</v>
      </c>
      <c r="B2688">
        <v>121</v>
      </c>
      <c r="C2688" s="18">
        <v>23.11</v>
      </c>
      <c r="D2688">
        <v>24.4</v>
      </c>
      <c r="E2688">
        <v>9.8000000000000007</v>
      </c>
      <c r="F2688">
        <v>0</v>
      </c>
    </row>
    <row r="2689" spans="1:6" x14ac:dyDescent="0.35">
      <c r="A2689">
        <v>2002</v>
      </c>
      <c r="B2689">
        <v>122</v>
      </c>
      <c r="C2689" s="18">
        <v>23.89</v>
      </c>
      <c r="D2689">
        <v>23.19</v>
      </c>
      <c r="E2689">
        <v>8.1999999999999993</v>
      </c>
      <c r="F2689">
        <v>0</v>
      </c>
    </row>
    <row r="2690" spans="1:6" x14ac:dyDescent="0.35">
      <c r="A2690">
        <v>2002</v>
      </c>
      <c r="B2690">
        <v>123</v>
      </c>
      <c r="C2690" s="18">
        <v>22.48</v>
      </c>
      <c r="D2690">
        <v>21.6</v>
      </c>
      <c r="E2690">
        <v>5.75</v>
      </c>
      <c r="F2690">
        <v>0.04</v>
      </c>
    </row>
    <row r="2691" spans="1:6" x14ac:dyDescent="0.35">
      <c r="A2691">
        <v>2002</v>
      </c>
      <c r="B2691">
        <v>124</v>
      </c>
      <c r="C2691" s="18">
        <v>23.6</v>
      </c>
      <c r="D2691">
        <v>20.84</v>
      </c>
      <c r="E2691">
        <v>5.37</v>
      </c>
      <c r="F2691">
        <v>0</v>
      </c>
    </row>
    <row r="2692" spans="1:6" x14ac:dyDescent="0.35">
      <c r="A2692">
        <v>2002</v>
      </c>
      <c r="B2692">
        <v>125</v>
      </c>
      <c r="C2692" s="18">
        <v>20.94</v>
      </c>
      <c r="D2692">
        <v>21.25</v>
      </c>
      <c r="E2692">
        <v>4.0199999999999996</v>
      </c>
      <c r="F2692">
        <v>1.7</v>
      </c>
    </row>
    <row r="2693" spans="1:6" x14ac:dyDescent="0.35">
      <c r="A2693">
        <v>2002</v>
      </c>
      <c r="B2693">
        <v>126</v>
      </c>
      <c r="C2693" s="18">
        <v>23.49</v>
      </c>
      <c r="D2693">
        <v>26.49</v>
      </c>
      <c r="E2693">
        <v>7.62</v>
      </c>
      <c r="F2693">
        <v>0</v>
      </c>
    </row>
    <row r="2694" spans="1:6" x14ac:dyDescent="0.35">
      <c r="A2694">
        <v>2002</v>
      </c>
      <c r="B2694">
        <v>127</v>
      </c>
      <c r="C2694" s="18">
        <v>23.39</v>
      </c>
      <c r="D2694">
        <v>28.68</v>
      </c>
      <c r="E2694">
        <v>10.45</v>
      </c>
      <c r="F2694">
        <v>0</v>
      </c>
    </row>
    <row r="2695" spans="1:6" x14ac:dyDescent="0.35">
      <c r="A2695">
        <v>2002</v>
      </c>
      <c r="B2695">
        <v>128</v>
      </c>
      <c r="C2695" s="18">
        <v>23.56</v>
      </c>
      <c r="D2695">
        <v>31.31</v>
      </c>
      <c r="E2695">
        <v>11.2</v>
      </c>
      <c r="F2695">
        <v>0</v>
      </c>
    </row>
    <row r="2696" spans="1:6" x14ac:dyDescent="0.35">
      <c r="A2696">
        <v>2002</v>
      </c>
      <c r="B2696">
        <v>129</v>
      </c>
      <c r="C2696" s="18">
        <v>22.14</v>
      </c>
      <c r="D2696">
        <v>29.07</v>
      </c>
      <c r="E2696">
        <v>12.94</v>
      </c>
      <c r="F2696">
        <v>0.54</v>
      </c>
    </row>
    <row r="2697" spans="1:6" x14ac:dyDescent="0.35">
      <c r="A2697">
        <v>2002</v>
      </c>
      <c r="B2697">
        <v>130</v>
      </c>
      <c r="C2697" s="18">
        <v>23.75</v>
      </c>
      <c r="D2697">
        <v>28.93</v>
      </c>
      <c r="E2697">
        <v>13.18</v>
      </c>
      <c r="F2697">
        <v>0</v>
      </c>
    </row>
    <row r="2698" spans="1:6" x14ac:dyDescent="0.35">
      <c r="A2698">
        <v>2002</v>
      </c>
      <c r="B2698">
        <v>131</v>
      </c>
      <c r="C2698" s="18">
        <v>23.05</v>
      </c>
      <c r="D2698">
        <v>28.82</v>
      </c>
      <c r="E2698">
        <v>14.94</v>
      </c>
      <c r="F2698">
        <v>2.33</v>
      </c>
    </row>
    <row r="2699" spans="1:6" x14ac:dyDescent="0.35">
      <c r="A2699">
        <v>2002</v>
      </c>
      <c r="B2699">
        <v>132</v>
      </c>
      <c r="C2699" s="18">
        <v>23.48</v>
      </c>
      <c r="D2699">
        <v>31.72</v>
      </c>
      <c r="E2699">
        <v>16.36</v>
      </c>
      <c r="F2699">
        <v>1.01</v>
      </c>
    </row>
    <row r="2700" spans="1:6" x14ac:dyDescent="0.35">
      <c r="A2700">
        <v>2002</v>
      </c>
      <c r="B2700">
        <v>133</v>
      </c>
      <c r="C2700" s="18">
        <v>22.25</v>
      </c>
      <c r="D2700">
        <v>32.67</v>
      </c>
      <c r="E2700">
        <v>14.86</v>
      </c>
      <c r="F2700">
        <v>0.28000000000000003</v>
      </c>
    </row>
    <row r="2701" spans="1:6" x14ac:dyDescent="0.35">
      <c r="A2701">
        <v>2002</v>
      </c>
      <c r="B2701">
        <v>134</v>
      </c>
      <c r="C2701" s="18">
        <v>23.89</v>
      </c>
      <c r="D2701">
        <v>33.01</v>
      </c>
      <c r="E2701">
        <v>15.93</v>
      </c>
      <c r="F2701">
        <v>0</v>
      </c>
    </row>
    <row r="2702" spans="1:6" x14ac:dyDescent="0.35">
      <c r="A2702">
        <v>2002</v>
      </c>
      <c r="B2702">
        <v>135</v>
      </c>
      <c r="C2702" s="18">
        <v>23.3</v>
      </c>
      <c r="D2702">
        <v>29.63</v>
      </c>
      <c r="E2702">
        <v>15.31</v>
      </c>
      <c r="F2702">
        <v>0</v>
      </c>
    </row>
    <row r="2703" spans="1:6" x14ac:dyDescent="0.35">
      <c r="A2703">
        <v>2002</v>
      </c>
      <c r="B2703">
        <v>136</v>
      </c>
      <c r="C2703" s="18">
        <v>24.81</v>
      </c>
      <c r="D2703">
        <v>27.68</v>
      </c>
      <c r="E2703">
        <v>12.76</v>
      </c>
      <c r="F2703">
        <v>0</v>
      </c>
    </row>
    <row r="2704" spans="1:6" x14ac:dyDescent="0.35">
      <c r="A2704">
        <v>2002</v>
      </c>
      <c r="B2704">
        <v>137</v>
      </c>
      <c r="C2704" s="18">
        <v>24.96</v>
      </c>
      <c r="D2704">
        <v>29.77</v>
      </c>
      <c r="E2704">
        <v>10.98</v>
      </c>
      <c r="F2704">
        <v>0</v>
      </c>
    </row>
    <row r="2705" spans="1:6" x14ac:dyDescent="0.35">
      <c r="A2705">
        <v>2002</v>
      </c>
      <c r="B2705">
        <v>138</v>
      </c>
      <c r="C2705" s="18">
        <v>23.98</v>
      </c>
      <c r="D2705">
        <v>32.94</v>
      </c>
      <c r="E2705">
        <v>11.41</v>
      </c>
      <c r="F2705">
        <v>0</v>
      </c>
    </row>
    <row r="2706" spans="1:6" x14ac:dyDescent="0.35">
      <c r="A2706">
        <v>2002</v>
      </c>
      <c r="B2706">
        <v>139</v>
      </c>
      <c r="C2706" s="18">
        <v>21.45</v>
      </c>
      <c r="D2706">
        <v>34.450000000000003</v>
      </c>
      <c r="E2706">
        <v>15.65</v>
      </c>
      <c r="F2706">
        <v>0</v>
      </c>
    </row>
    <row r="2707" spans="1:6" x14ac:dyDescent="0.35">
      <c r="A2707">
        <v>2002</v>
      </c>
      <c r="B2707">
        <v>140</v>
      </c>
      <c r="C2707" s="18">
        <v>18.04</v>
      </c>
      <c r="D2707">
        <v>36.380000000000003</v>
      </c>
      <c r="E2707">
        <v>17.39</v>
      </c>
      <c r="F2707">
        <v>0.75</v>
      </c>
    </row>
    <row r="2708" spans="1:6" x14ac:dyDescent="0.35">
      <c r="A2708">
        <v>2002</v>
      </c>
      <c r="B2708">
        <v>141</v>
      </c>
      <c r="C2708" s="18">
        <v>23.58</v>
      </c>
      <c r="D2708">
        <v>36.92</v>
      </c>
      <c r="E2708">
        <v>18.600000000000001</v>
      </c>
      <c r="F2708">
        <v>2.58</v>
      </c>
    </row>
    <row r="2709" spans="1:6" x14ac:dyDescent="0.35">
      <c r="A2709">
        <v>2002</v>
      </c>
      <c r="B2709">
        <v>142</v>
      </c>
      <c r="C2709" s="18">
        <v>24.48</v>
      </c>
      <c r="D2709">
        <v>40.75</v>
      </c>
      <c r="E2709">
        <v>19.72</v>
      </c>
      <c r="F2709">
        <v>0</v>
      </c>
    </row>
    <row r="2710" spans="1:6" x14ac:dyDescent="0.35">
      <c r="A2710">
        <v>2002</v>
      </c>
      <c r="B2710">
        <v>143</v>
      </c>
      <c r="C2710" s="18">
        <v>24.33</v>
      </c>
      <c r="D2710">
        <v>39.97</v>
      </c>
      <c r="E2710">
        <v>20.69</v>
      </c>
      <c r="F2710">
        <v>0</v>
      </c>
    </row>
    <row r="2711" spans="1:6" x14ac:dyDescent="0.35">
      <c r="A2711">
        <v>2002</v>
      </c>
      <c r="B2711">
        <v>144</v>
      </c>
      <c r="C2711" s="18">
        <v>24.77</v>
      </c>
      <c r="D2711">
        <v>41.66</v>
      </c>
      <c r="E2711">
        <v>20.91</v>
      </c>
      <c r="F2711">
        <v>0</v>
      </c>
    </row>
    <row r="2712" spans="1:6" x14ac:dyDescent="0.35">
      <c r="A2712">
        <v>2002</v>
      </c>
      <c r="B2712">
        <v>145</v>
      </c>
      <c r="C2712" s="18">
        <v>24.58</v>
      </c>
      <c r="D2712">
        <v>42.64</v>
      </c>
      <c r="E2712">
        <v>22.63</v>
      </c>
      <c r="F2712">
        <v>0</v>
      </c>
    </row>
    <row r="2713" spans="1:6" x14ac:dyDescent="0.35">
      <c r="A2713">
        <v>2002</v>
      </c>
      <c r="B2713">
        <v>146</v>
      </c>
      <c r="C2713" s="18">
        <v>24.58</v>
      </c>
      <c r="D2713">
        <v>40.29</v>
      </c>
      <c r="E2713">
        <v>23.55</v>
      </c>
      <c r="F2713">
        <v>0</v>
      </c>
    </row>
    <row r="2714" spans="1:6" x14ac:dyDescent="0.35">
      <c r="A2714">
        <v>2002</v>
      </c>
      <c r="B2714">
        <v>147</v>
      </c>
      <c r="C2714" s="18">
        <v>24.59</v>
      </c>
      <c r="D2714">
        <v>33.9</v>
      </c>
      <c r="E2714">
        <v>17.38</v>
      </c>
      <c r="F2714">
        <v>0</v>
      </c>
    </row>
    <row r="2715" spans="1:6" x14ac:dyDescent="0.35">
      <c r="A2715">
        <v>2002</v>
      </c>
      <c r="B2715">
        <v>148</v>
      </c>
      <c r="C2715" s="18">
        <v>25.66</v>
      </c>
      <c r="D2715">
        <v>34.07</v>
      </c>
      <c r="E2715">
        <v>15.92</v>
      </c>
      <c r="F2715">
        <v>0</v>
      </c>
    </row>
    <row r="2716" spans="1:6" x14ac:dyDescent="0.35">
      <c r="A2716">
        <v>2002</v>
      </c>
      <c r="B2716">
        <v>149</v>
      </c>
      <c r="C2716" s="18">
        <v>25.85</v>
      </c>
      <c r="D2716">
        <v>36.200000000000003</v>
      </c>
      <c r="E2716">
        <v>15.65</v>
      </c>
      <c r="F2716">
        <v>0</v>
      </c>
    </row>
    <row r="2717" spans="1:6" x14ac:dyDescent="0.35">
      <c r="A2717">
        <v>2002</v>
      </c>
      <c r="B2717">
        <v>150</v>
      </c>
      <c r="C2717" s="18">
        <v>25.04</v>
      </c>
      <c r="D2717">
        <v>39.53</v>
      </c>
      <c r="E2717">
        <v>16.98</v>
      </c>
      <c r="F2717">
        <v>0</v>
      </c>
    </row>
    <row r="2718" spans="1:6" x14ac:dyDescent="0.35">
      <c r="A2718">
        <v>2002</v>
      </c>
      <c r="B2718">
        <v>151</v>
      </c>
      <c r="C2718" s="18">
        <v>25.04</v>
      </c>
      <c r="D2718">
        <v>39.53</v>
      </c>
      <c r="E2718">
        <v>16.98</v>
      </c>
      <c r="F2718">
        <v>0</v>
      </c>
    </row>
    <row r="2719" spans="1:6" x14ac:dyDescent="0.35">
      <c r="A2719">
        <v>2002</v>
      </c>
      <c r="B2719">
        <v>152</v>
      </c>
      <c r="C2719" s="18">
        <v>24.28</v>
      </c>
      <c r="D2719">
        <v>36.26</v>
      </c>
      <c r="E2719">
        <v>19.22</v>
      </c>
      <c r="F2719">
        <v>0.01</v>
      </c>
    </row>
    <row r="2720" spans="1:6" x14ac:dyDescent="0.35">
      <c r="A2720">
        <v>2002</v>
      </c>
      <c r="B2720">
        <v>153</v>
      </c>
      <c r="C2720" s="18">
        <v>25.5</v>
      </c>
      <c r="D2720">
        <v>34.119999999999997</v>
      </c>
      <c r="E2720">
        <v>17.12</v>
      </c>
      <c r="F2720">
        <v>0</v>
      </c>
    </row>
    <row r="2721" spans="1:6" x14ac:dyDescent="0.35">
      <c r="A2721">
        <v>2002</v>
      </c>
      <c r="B2721">
        <v>154</v>
      </c>
      <c r="C2721" s="18">
        <v>25.78</v>
      </c>
      <c r="D2721">
        <v>30.77</v>
      </c>
      <c r="E2721">
        <v>14.1</v>
      </c>
      <c r="F2721">
        <v>0</v>
      </c>
    </row>
    <row r="2722" spans="1:6" x14ac:dyDescent="0.35">
      <c r="A2722">
        <v>2002</v>
      </c>
      <c r="B2722">
        <v>155</v>
      </c>
      <c r="C2722" s="18">
        <v>25.43</v>
      </c>
      <c r="D2722">
        <v>31.85</v>
      </c>
      <c r="E2722">
        <v>13.04</v>
      </c>
      <c r="F2722">
        <v>0</v>
      </c>
    </row>
    <row r="2723" spans="1:6" x14ac:dyDescent="0.35">
      <c r="A2723">
        <v>2002</v>
      </c>
      <c r="B2723">
        <v>156</v>
      </c>
      <c r="C2723" s="18">
        <v>16</v>
      </c>
      <c r="D2723">
        <v>29.04</v>
      </c>
      <c r="E2723">
        <v>14.43</v>
      </c>
      <c r="F2723">
        <v>4.46</v>
      </c>
    </row>
    <row r="2724" spans="1:6" x14ac:dyDescent="0.35">
      <c r="A2724">
        <v>2002</v>
      </c>
      <c r="B2724">
        <v>157</v>
      </c>
      <c r="C2724" s="18">
        <v>19.399999999999999</v>
      </c>
      <c r="D2724">
        <v>29.02</v>
      </c>
      <c r="E2724">
        <v>16.16</v>
      </c>
      <c r="F2724">
        <v>2.5099999999999998</v>
      </c>
    </row>
    <row r="2725" spans="1:6" x14ac:dyDescent="0.35">
      <c r="A2725">
        <v>2002</v>
      </c>
      <c r="B2725">
        <v>158</v>
      </c>
      <c r="C2725" s="18">
        <v>24.78</v>
      </c>
      <c r="D2725">
        <v>33.369999999999997</v>
      </c>
      <c r="E2725">
        <v>15.22</v>
      </c>
      <c r="F2725">
        <v>0</v>
      </c>
    </row>
    <row r="2726" spans="1:6" x14ac:dyDescent="0.35">
      <c r="A2726">
        <v>2002</v>
      </c>
      <c r="B2726">
        <v>159</v>
      </c>
      <c r="C2726" s="18">
        <v>19.29</v>
      </c>
      <c r="D2726">
        <v>28.62</v>
      </c>
      <c r="E2726">
        <v>15.14</v>
      </c>
      <c r="F2726">
        <v>2.11</v>
      </c>
    </row>
    <row r="2727" spans="1:6" x14ac:dyDescent="0.35">
      <c r="A2727">
        <v>2002</v>
      </c>
      <c r="B2727">
        <v>160</v>
      </c>
      <c r="C2727" s="18">
        <v>22.53</v>
      </c>
      <c r="D2727">
        <v>28.74</v>
      </c>
      <c r="E2727">
        <v>14.46</v>
      </c>
      <c r="F2727">
        <v>3.3</v>
      </c>
    </row>
    <row r="2728" spans="1:6" x14ac:dyDescent="0.35">
      <c r="A2728">
        <v>2002</v>
      </c>
      <c r="B2728">
        <v>161</v>
      </c>
      <c r="C2728" s="18">
        <v>20.38</v>
      </c>
      <c r="D2728">
        <v>26.91</v>
      </c>
      <c r="E2728">
        <v>13.85</v>
      </c>
      <c r="F2728">
        <v>3.93</v>
      </c>
    </row>
    <row r="2729" spans="1:6" x14ac:dyDescent="0.35">
      <c r="A2729">
        <v>2002</v>
      </c>
      <c r="B2729">
        <v>162</v>
      </c>
      <c r="C2729" s="18">
        <v>21.19</v>
      </c>
      <c r="D2729">
        <v>28.14</v>
      </c>
      <c r="E2729">
        <v>15.18</v>
      </c>
      <c r="F2729">
        <v>7.45</v>
      </c>
    </row>
    <row r="2730" spans="1:6" x14ac:dyDescent="0.35">
      <c r="A2730">
        <v>2002</v>
      </c>
      <c r="B2730">
        <v>163</v>
      </c>
      <c r="C2730" s="18">
        <v>19.09</v>
      </c>
      <c r="D2730">
        <v>28.47</v>
      </c>
      <c r="E2730">
        <v>16.48</v>
      </c>
      <c r="F2730">
        <v>4.24</v>
      </c>
    </row>
    <row r="2731" spans="1:6" x14ac:dyDescent="0.35">
      <c r="A2731">
        <v>2002</v>
      </c>
      <c r="B2731">
        <v>164</v>
      </c>
      <c r="C2731" s="18">
        <v>23.46</v>
      </c>
      <c r="D2731">
        <v>33.22</v>
      </c>
      <c r="E2731">
        <v>18.100000000000001</v>
      </c>
      <c r="F2731">
        <v>0.04</v>
      </c>
    </row>
    <row r="2732" spans="1:6" x14ac:dyDescent="0.35">
      <c r="A2732">
        <v>2002</v>
      </c>
      <c r="B2732">
        <v>165</v>
      </c>
      <c r="C2732" s="18">
        <v>24.85</v>
      </c>
      <c r="D2732">
        <v>34.93</v>
      </c>
      <c r="E2732">
        <v>19.64</v>
      </c>
      <c r="F2732">
        <v>0</v>
      </c>
    </row>
    <row r="2733" spans="1:6" x14ac:dyDescent="0.35">
      <c r="A2733">
        <v>2002</v>
      </c>
      <c r="B2733">
        <v>166</v>
      </c>
      <c r="C2733" s="18">
        <v>24.52</v>
      </c>
      <c r="D2733">
        <v>33.44</v>
      </c>
      <c r="E2733">
        <v>18.73</v>
      </c>
      <c r="F2733">
        <v>0</v>
      </c>
    </row>
    <row r="2734" spans="1:6" x14ac:dyDescent="0.35">
      <c r="A2734">
        <v>2002</v>
      </c>
      <c r="B2734">
        <v>167</v>
      </c>
      <c r="C2734" s="18">
        <v>24.35</v>
      </c>
      <c r="D2734">
        <v>34.36</v>
      </c>
      <c r="E2734">
        <v>20.149999999999999</v>
      </c>
      <c r="F2734">
        <v>0</v>
      </c>
    </row>
    <row r="2735" spans="1:6" x14ac:dyDescent="0.35">
      <c r="A2735">
        <v>2002</v>
      </c>
      <c r="B2735">
        <v>168</v>
      </c>
      <c r="C2735" s="18">
        <v>24.48</v>
      </c>
      <c r="D2735">
        <v>35.83</v>
      </c>
      <c r="E2735">
        <v>20.61</v>
      </c>
      <c r="F2735">
        <v>0</v>
      </c>
    </row>
    <row r="2736" spans="1:6" x14ac:dyDescent="0.35">
      <c r="A2736">
        <v>2002</v>
      </c>
      <c r="B2736">
        <v>169</v>
      </c>
      <c r="C2736" s="18">
        <v>25.29</v>
      </c>
      <c r="D2736">
        <v>36.86</v>
      </c>
      <c r="E2736">
        <v>20.170000000000002</v>
      </c>
      <c r="F2736">
        <v>0</v>
      </c>
    </row>
    <row r="2737" spans="1:6" x14ac:dyDescent="0.35">
      <c r="A2737">
        <v>2002</v>
      </c>
      <c r="B2737">
        <v>170</v>
      </c>
      <c r="C2737" s="18">
        <v>24.76</v>
      </c>
      <c r="D2737">
        <v>37.840000000000003</v>
      </c>
      <c r="E2737">
        <v>20.72</v>
      </c>
      <c r="F2737">
        <v>0</v>
      </c>
    </row>
    <row r="2738" spans="1:6" x14ac:dyDescent="0.35">
      <c r="A2738">
        <v>2002</v>
      </c>
      <c r="B2738">
        <v>171</v>
      </c>
      <c r="C2738" s="18">
        <v>25.73</v>
      </c>
      <c r="D2738">
        <v>37.22</v>
      </c>
      <c r="E2738">
        <v>19.66</v>
      </c>
      <c r="F2738">
        <v>0</v>
      </c>
    </row>
    <row r="2739" spans="1:6" x14ac:dyDescent="0.35">
      <c r="A2739">
        <v>2002</v>
      </c>
      <c r="B2739">
        <v>172</v>
      </c>
      <c r="C2739" s="18">
        <v>25.81</v>
      </c>
      <c r="D2739">
        <v>38.26</v>
      </c>
      <c r="E2739">
        <v>17.399999999999999</v>
      </c>
      <c r="F2739">
        <v>0</v>
      </c>
    </row>
    <row r="2740" spans="1:6" x14ac:dyDescent="0.35">
      <c r="A2740">
        <v>2002</v>
      </c>
      <c r="B2740">
        <v>173</v>
      </c>
      <c r="C2740" s="18">
        <v>25.38</v>
      </c>
      <c r="D2740">
        <v>38.6</v>
      </c>
      <c r="E2740">
        <v>18.13</v>
      </c>
      <c r="F2740">
        <v>0</v>
      </c>
    </row>
    <row r="2741" spans="1:6" x14ac:dyDescent="0.35">
      <c r="A2741">
        <v>2002</v>
      </c>
      <c r="B2741">
        <v>174</v>
      </c>
      <c r="C2741" s="18">
        <v>25.28</v>
      </c>
      <c r="D2741">
        <v>39.31</v>
      </c>
      <c r="E2741">
        <v>20.48</v>
      </c>
      <c r="F2741">
        <v>0</v>
      </c>
    </row>
    <row r="2742" spans="1:6" x14ac:dyDescent="0.35">
      <c r="A2742">
        <v>2002</v>
      </c>
      <c r="B2742">
        <v>175</v>
      </c>
      <c r="C2742" s="18">
        <v>25.06</v>
      </c>
      <c r="D2742">
        <v>40.549999999999997</v>
      </c>
      <c r="E2742">
        <v>20.260000000000002</v>
      </c>
      <c r="F2742">
        <v>0</v>
      </c>
    </row>
    <row r="2743" spans="1:6" x14ac:dyDescent="0.35">
      <c r="A2743">
        <v>2002</v>
      </c>
      <c r="B2743">
        <v>176</v>
      </c>
      <c r="C2743" s="18">
        <v>25.41</v>
      </c>
      <c r="D2743">
        <v>41.36</v>
      </c>
      <c r="E2743">
        <v>23.34</v>
      </c>
      <c r="F2743">
        <v>0</v>
      </c>
    </row>
    <row r="2744" spans="1:6" x14ac:dyDescent="0.35">
      <c r="A2744">
        <v>2002</v>
      </c>
      <c r="B2744">
        <v>177</v>
      </c>
      <c r="C2744" s="18">
        <v>25.35</v>
      </c>
      <c r="D2744">
        <v>41.99</v>
      </c>
      <c r="E2744">
        <v>22.33</v>
      </c>
      <c r="F2744">
        <v>0</v>
      </c>
    </row>
    <row r="2745" spans="1:6" x14ac:dyDescent="0.35">
      <c r="A2745">
        <v>2002</v>
      </c>
      <c r="B2745">
        <v>178</v>
      </c>
      <c r="C2745" s="18">
        <v>25.26</v>
      </c>
      <c r="D2745">
        <v>38.68</v>
      </c>
      <c r="E2745">
        <v>19.850000000000001</v>
      </c>
      <c r="F2745">
        <v>0</v>
      </c>
    </row>
    <row r="2746" spans="1:6" x14ac:dyDescent="0.35">
      <c r="A2746">
        <v>2002</v>
      </c>
      <c r="B2746">
        <v>179</v>
      </c>
      <c r="C2746" s="18">
        <v>25.76</v>
      </c>
      <c r="D2746">
        <v>37.86</v>
      </c>
      <c r="E2746">
        <v>17.059999999999999</v>
      </c>
      <c r="F2746">
        <v>0</v>
      </c>
    </row>
    <row r="2747" spans="1:6" x14ac:dyDescent="0.35">
      <c r="A2747">
        <v>2002</v>
      </c>
      <c r="B2747">
        <v>180</v>
      </c>
      <c r="C2747" s="18">
        <v>25.71</v>
      </c>
      <c r="D2747">
        <v>39.630000000000003</v>
      </c>
      <c r="E2747">
        <v>22.19</v>
      </c>
      <c r="F2747">
        <v>0</v>
      </c>
    </row>
    <row r="2748" spans="1:6" x14ac:dyDescent="0.35">
      <c r="A2748">
        <v>2002</v>
      </c>
      <c r="B2748">
        <v>181</v>
      </c>
      <c r="C2748" s="18">
        <v>25.79</v>
      </c>
      <c r="D2748">
        <v>37.04</v>
      </c>
      <c r="E2748">
        <v>21.89</v>
      </c>
      <c r="F2748">
        <v>0</v>
      </c>
    </row>
    <row r="2749" spans="1:6" x14ac:dyDescent="0.35">
      <c r="A2749">
        <v>2002</v>
      </c>
      <c r="B2749">
        <v>182</v>
      </c>
      <c r="C2749" s="18">
        <v>25.45</v>
      </c>
      <c r="D2749">
        <v>38.299999999999997</v>
      </c>
      <c r="E2749">
        <v>19.59</v>
      </c>
      <c r="F2749">
        <v>0</v>
      </c>
    </row>
    <row r="2750" spans="1:6" x14ac:dyDescent="0.35">
      <c r="A2750">
        <v>2002</v>
      </c>
      <c r="B2750">
        <v>183</v>
      </c>
      <c r="C2750" s="18">
        <v>25.18</v>
      </c>
      <c r="D2750">
        <v>40.31</v>
      </c>
      <c r="E2750">
        <v>20.72</v>
      </c>
      <c r="F2750">
        <v>0</v>
      </c>
    </row>
    <row r="2751" spans="1:6" x14ac:dyDescent="0.35">
      <c r="A2751">
        <v>2002</v>
      </c>
      <c r="B2751">
        <v>184</v>
      </c>
      <c r="C2751" s="18">
        <v>25.3</v>
      </c>
      <c r="D2751">
        <v>42.52</v>
      </c>
      <c r="E2751">
        <v>20.82</v>
      </c>
      <c r="F2751">
        <v>0</v>
      </c>
    </row>
    <row r="2752" spans="1:6" x14ac:dyDescent="0.35">
      <c r="A2752">
        <v>2002</v>
      </c>
      <c r="B2752">
        <v>185</v>
      </c>
      <c r="C2752" s="18">
        <v>25.36</v>
      </c>
      <c r="D2752">
        <v>42.11</v>
      </c>
      <c r="E2752">
        <v>20.059999999999999</v>
      </c>
      <c r="F2752">
        <v>0</v>
      </c>
    </row>
    <row r="2753" spans="1:6" x14ac:dyDescent="0.35">
      <c r="A2753">
        <v>2002</v>
      </c>
      <c r="B2753">
        <v>186</v>
      </c>
      <c r="C2753" s="18">
        <v>25.22</v>
      </c>
      <c r="D2753">
        <v>43.19</v>
      </c>
      <c r="E2753">
        <v>21.3</v>
      </c>
      <c r="F2753">
        <v>0</v>
      </c>
    </row>
    <row r="2754" spans="1:6" x14ac:dyDescent="0.35">
      <c r="A2754">
        <v>2002</v>
      </c>
      <c r="B2754">
        <v>187</v>
      </c>
      <c r="C2754" s="18">
        <v>25.09</v>
      </c>
      <c r="D2754">
        <v>44.57</v>
      </c>
      <c r="E2754">
        <v>25.39</v>
      </c>
      <c r="F2754">
        <v>0</v>
      </c>
    </row>
    <row r="2755" spans="1:6" x14ac:dyDescent="0.35">
      <c r="A2755">
        <v>2002</v>
      </c>
      <c r="B2755">
        <v>188</v>
      </c>
      <c r="C2755" s="18">
        <v>25.24</v>
      </c>
      <c r="D2755">
        <v>44.82</v>
      </c>
      <c r="E2755">
        <v>25.08</v>
      </c>
      <c r="F2755">
        <v>0</v>
      </c>
    </row>
    <row r="2756" spans="1:6" x14ac:dyDescent="0.35">
      <c r="A2756">
        <v>2002</v>
      </c>
      <c r="B2756">
        <v>189</v>
      </c>
      <c r="C2756" s="18">
        <v>25.15</v>
      </c>
      <c r="D2756">
        <v>43.52</v>
      </c>
      <c r="E2756">
        <v>26.09</v>
      </c>
      <c r="F2756">
        <v>0</v>
      </c>
    </row>
    <row r="2757" spans="1:6" x14ac:dyDescent="0.35">
      <c r="A2757">
        <v>2002</v>
      </c>
      <c r="B2757">
        <v>190</v>
      </c>
      <c r="C2757" s="18">
        <v>24.97</v>
      </c>
      <c r="D2757">
        <v>45.73</v>
      </c>
      <c r="E2757">
        <v>26.29</v>
      </c>
      <c r="F2757">
        <v>0</v>
      </c>
    </row>
    <row r="2758" spans="1:6" x14ac:dyDescent="0.35">
      <c r="A2758">
        <v>2002</v>
      </c>
      <c r="B2758">
        <v>191</v>
      </c>
      <c r="C2758" s="18">
        <v>24.86</v>
      </c>
      <c r="D2758">
        <v>46.91</v>
      </c>
      <c r="E2758">
        <v>23.98</v>
      </c>
      <c r="F2758">
        <v>0</v>
      </c>
    </row>
    <row r="2759" spans="1:6" x14ac:dyDescent="0.35">
      <c r="A2759">
        <v>2002</v>
      </c>
      <c r="B2759">
        <v>192</v>
      </c>
      <c r="C2759" s="18">
        <v>24.9</v>
      </c>
      <c r="D2759">
        <v>42.95</v>
      </c>
      <c r="E2759">
        <v>26.04</v>
      </c>
      <c r="F2759">
        <v>0</v>
      </c>
    </row>
    <row r="2760" spans="1:6" x14ac:dyDescent="0.35">
      <c r="A2760">
        <v>2002</v>
      </c>
      <c r="B2760">
        <v>193</v>
      </c>
      <c r="C2760" s="18">
        <v>25.02</v>
      </c>
      <c r="D2760">
        <v>40.54</v>
      </c>
      <c r="E2760">
        <v>24.35</v>
      </c>
      <c r="F2760">
        <v>0</v>
      </c>
    </row>
    <row r="2761" spans="1:6" x14ac:dyDescent="0.35">
      <c r="A2761">
        <v>2002</v>
      </c>
      <c r="B2761">
        <v>194</v>
      </c>
      <c r="C2761" s="18">
        <v>25.02</v>
      </c>
      <c r="D2761">
        <v>41.9</v>
      </c>
      <c r="E2761">
        <v>22.09</v>
      </c>
      <c r="F2761">
        <v>0</v>
      </c>
    </row>
    <row r="2762" spans="1:6" x14ac:dyDescent="0.35">
      <c r="A2762">
        <v>2002</v>
      </c>
      <c r="B2762">
        <v>195</v>
      </c>
      <c r="C2762" s="18">
        <v>25.25</v>
      </c>
      <c r="D2762">
        <v>39.53</v>
      </c>
      <c r="E2762">
        <v>23.92</v>
      </c>
      <c r="F2762">
        <v>0</v>
      </c>
    </row>
    <row r="2763" spans="1:6" x14ac:dyDescent="0.35">
      <c r="A2763">
        <v>2002</v>
      </c>
      <c r="B2763">
        <v>196</v>
      </c>
      <c r="C2763" s="18">
        <v>25.21</v>
      </c>
      <c r="D2763">
        <v>41.17</v>
      </c>
      <c r="E2763">
        <v>22.31</v>
      </c>
      <c r="F2763">
        <v>0</v>
      </c>
    </row>
    <row r="2764" spans="1:6" x14ac:dyDescent="0.35">
      <c r="A2764">
        <v>2002</v>
      </c>
      <c r="B2764">
        <v>197</v>
      </c>
      <c r="C2764" s="18">
        <v>24.97</v>
      </c>
      <c r="D2764">
        <v>41.59</v>
      </c>
      <c r="E2764">
        <v>23.62</v>
      </c>
      <c r="F2764">
        <v>0</v>
      </c>
    </row>
    <row r="2765" spans="1:6" x14ac:dyDescent="0.35">
      <c r="A2765">
        <v>2002</v>
      </c>
      <c r="B2765">
        <v>198</v>
      </c>
      <c r="C2765" s="18">
        <v>25.04</v>
      </c>
      <c r="D2765">
        <v>43.92</v>
      </c>
      <c r="E2765">
        <v>21.85</v>
      </c>
      <c r="F2765">
        <v>0</v>
      </c>
    </row>
    <row r="2766" spans="1:6" x14ac:dyDescent="0.35">
      <c r="A2766">
        <v>2002</v>
      </c>
      <c r="B2766">
        <v>199</v>
      </c>
      <c r="C2766" s="18">
        <v>24.47</v>
      </c>
      <c r="D2766">
        <v>43.99</v>
      </c>
      <c r="E2766">
        <v>22.86</v>
      </c>
      <c r="F2766">
        <v>0</v>
      </c>
    </row>
    <row r="2767" spans="1:6" x14ac:dyDescent="0.35">
      <c r="A2767">
        <v>2002</v>
      </c>
      <c r="B2767">
        <v>200</v>
      </c>
      <c r="C2767" s="18">
        <v>24.59</v>
      </c>
      <c r="D2767">
        <v>43.01</v>
      </c>
      <c r="E2767">
        <v>25.23</v>
      </c>
      <c r="F2767">
        <v>0</v>
      </c>
    </row>
    <row r="2768" spans="1:6" x14ac:dyDescent="0.35">
      <c r="A2768">
        <v>2002</v>
      </c>
      <c r="B2768">
        <v>201</v>
      </c>
      <c r="C2768" s="18">
        <v>24.69</v>
      </c>
      <c r="D2768">
        <v>42.84</v>
      </c>
      <c r="E2768">
        <v>24.19</v>
      </c>
      <c r="F2768">
        <v>0</v>
      </c>
    </row>
    <row r="2769" spans="1:6" x14ac:dyDescent="0.35">
      <c r="A2769">
        <v>2002</v>
      </c>
      <c r="B2769">
        <v>202</v>
      </c>
      <c r="C2769" s="18">
        <v>24.38</v>
      </c>
      <c r="D2769">
        <v>44.91</v>
      </c>
      <c r="E2769">
        <v>26.32</v>
      </c>
      <c r="F2769">
        <v>0</v>
      </c>
    </row>
    <row r="2770" spans="1:6" x14ac:dyDescent="0.35">
      <c r="A2770">
        <v>2002</v>
      </c>
      <c r="B2770">
        <v>203</v>
      </c>
      <c r="C2770" s="18">
        <v>24.32</v>
      </c>
      <c r="D2770">
        <v>45.81</v>
      </c>
      <c r="E2770">
        <v>27.36</v>
      </c>
      <c r="F2770">
        <v>0</v>
      </c>
    </row>
    <row r="2771" spans="1:6" x14ac:dyDescent="0.35">
      <c r="A2771">
        <v>2002</v>
      </c>
      <c r="B2771">
        <v>204</v>
      </c>
      <c r="C2771" s="18">
        <v>24.26</v>
      </c>
      <c r="D2771">
        <v>46.3</v>
      </c>
      <c r="E2771">
        <v>27.85</v>
      </c>
      <c r="F2771">
        <v>0</v>
      </c>
    </row>
    <row r="2772" spans="1:6" x14ac:dyDescent="0.35">
      <c r="A2772">
        <v>2002</v>
      </c>
      <c r="B2772">
        <v>205</v>
      </c>
      <c r="C2772" s="18">
        <v>24.35</v>
      </c>
      <c r="D2772">
        <v>45.07</v>
      </c>
      <c r="E2772">
        <v>25.56</v>
      </c>
      <c r="F2772">
        <v>0</v>
      </c>
    </row>
    <row r="2773" spans="1:6" x14ac:dyDescent="0.35">
      <c r="A2773">
        <v>2002</v>
      </c>
      <c r="B2773">
        <v>206</v>
      </c>
      <c r="C2773" s="18">
        <v>23.8</v>
      </c>
      <c r="D2773">
        <v>43.8</v>
      </c>
      <c r="E2773">
        <v>27.54</v>
      </c>
      <c r="F2773">
        <v>0</v>
      </c>
    </row>
    <row r="2774" spans="1:6" x14ac:dyDescent="0.35">
      <c r="A2774">
        <v>2002</v>
      </c>
      <c r="B2774">
        <v>207</v>
      </c>
      <c r="C2774" s="18">
        <v>23.67</v>
      </c>
      <c r="D2774">
        <v>45</v>
      </c>
      <c r="E2774">
        <v>28.96</v>
      </c>
      <c r="F2774">
        <v>0</v>
      </c>
    </row>
    <row r="2775" spans="1:6" x14ac:dyDescent="0.35">
      <c r="A2775">
        <v>2002</v>
      </c>
      <c r="B2775">
        <v>208</v>
      </c>
      <c r="C2775" s="18">
        <v>23.85</v>
      </c>
      <c r="D2775">
        <v>44.45</v>
      </c>
      <c r="E2775">
        <v>26.86</v>
      </c>
      <c r="F2775">
        <v>0</v>
      </c>
    </row>
    <row r="2776" spans="1:6" x14ac:dyDescent="0.35">
      <c r="A2776">
        <v>2002</v>
      </c>
      <c r="B2776">
        <v>209</v>
      </c>
      <c r="C2776" s="18">
        <v>24.47</v>
      </c>
      <c r="D2776">
        <v>43.85</v>
      </c>
      <c r="E2776">
        <v>25.56</v>
      </c>
      <c r="F2776">
        <v>0</v>
      </c>
    </row>
    <row r="2777" spans="1:6" x14ac:dyDescent="0.35">
      <c r="A2777">
        <v>2002</v>
      </c>
      <c r="B2777">
        <v>210</v>
      </c>
      <c r="C2777" s="18">
        <v>24.4</v>
      </c>
      <c r="D2777">
        <v>45.76</v>
      </c>
      <c r="E2777">
        <v>22.67</v>
      </c>
      <c r="F2777">
        <v>0</v>
      </c>
    </row>
    <row r="2778" spans="1:6" x14ac:dyDescent="0.35">
      <c r="A2778">
        <v>2002</v>
      </c>
      <c r="B2778">
        <v>211</v>
      </c>
      <c r="C2778" s="18">
        <v>24.22</v>
      </c>
      <c r="D2778">
        <v>42.85</v>
      </c>
      <c r="E2778">
        <v>25.27</v>
      </c>
      <c r="F2778">
        <v>0</v>
      </c>
    </row>
    <row r="2779" spans="1:6" x14ac:dyDescent="0.35">
      <c r="A2779">
        <v>2002</v>
      </c>
      <c r="B2779">
        <v>212</v>
      </c>
      <c r="C2779" s="18">
        <v>24.22</v>
      </c>
      <c r="D2779">
        <v>42.85</v>
      </c>
      <c r="E2779">
        <v>25.27</v>
      </c>
      <c r="F2779">
        <v>0</v>
      </c>
    </row>
    <row r="2780" spans="1:6" x14ac:dyDescent="0.35">
      <c r="A2780">
        <v>2002</v>
      </c>
      <c r="B2780">
        <v>213</v>
      </c>
      <c r="C2780" s="18">
        <v>24.01</v>
      </c>
      <c r="D2780">
        <v>41.66</v>
      </c>
      <c r="E2780">
        <v>24.15</v>
      </c>
      <c r="F2780">
        <v>0</v>
      </c>
    </row>
    <row r="2781" spans="1:6" x14ac:dyDescent="0.35">
      <c r="A2781">
        <v>2002</v>
      </c>
      <c r="B2781">
        <v>214</v>
      </c>
      <c r="C2781" s="18">
        <v>24.26</v>
      </c>
      <c r="D2781">
        <v>42.52</v>
      </c>
      <c r="E2781">
        <v>23.74</v>
      </c>
      <c r="F2781">
        <v>0</v>
      </c>
    </row>
    <row r="2782" spans="1:6" x14ac:dyDescent="0.35">
      <c r="A2782">
        <v>2002</v>
      </c>
      <c r="B2782">
        <v>215</v>
      </c>
      <c r="C2782" s="18">
        <v>24.16</v>
      </c>
      <c r="D2782">
        <v>43.18</v>
      </c>
      <c r="E2782">
        <v>23.27</v>
      </c>
      <c r="F2782">
        <v>0</v>
      </c>
    </row>
    <row r="2783" spans="1:6" x14ac:dyDescent="0.35">
      <c r="A2783">
        <v>2002</v>
      </c>
      <c r="B2783">
        <v>216</v>
      </c>
      <c r="C2783" s="18">
        <v>23.61</v>
      </c>
      <c r="D2783">
        <v>43.57</v>
      </c>
      <c r="E2783">
        <v>24.49</v>
      </c>
      <c r="F2783">
        <v>0</v>
      </c>
    </row>
    <row r="2784" spans="1:6" x14ac:dyDescent="0.35">
      <c r="A2784">
        <v>2002</v>
      </c>
      <c r="B2784">
        <v>217</v>
      </c>
      <c r="C2784" s="18">
        <v>23.22</v>
      </c>
      <c r="D2784">
        <v>42.92</v>
      </c>
      <c r="E2784">
        <v>24.25</v>
      </c>
      <c r="F2784">
        <v>0</v>
      </c>
    </row>
    <row r="2785" spans="1:6" x14ac:dyDescent="0.35">
      <c r="A2785">
        <v>2002</v>
      </c>
      <c r="B2785">
        <v>218</v>
      </c>
      <c r="C2785" s="18">
        <v>23</v>
      </c>
      <c r="D2785">
        <v>44.16</v>
      </c>
      <c r="E2785">
        <v>26.2</v>
      </c>
      <c r="F2785">
        <v>0</v>
      </c>
    </row>
    <row r="2786" spans="1:6" x14ac:dyDescent="0.35">
      <c r="A2786">
        <v>2002</v>
      </c>
      <c r="B2786">
        <v>219</v>
      </c>
      <c r="C2786" s="18">
        <v>23.08</v>
      </c>
      <c r="D2786">
        <v>44.37</v>
      </c>
      <c r="E2786">
        <v>26.77</v>
      </c>
      <c r="F2786">
        <v>0</v>
      </c>
    </row>
    <row r="2787" spans="1:6" x14ac:dyDescent="0.35">
      <c r="A2787">
        <v>2002</v>
      </c>
      <c r="B2787">
        <v>220</v>
      </c>
      <c r="C2787" s="18">
        <v>22.94</v>
      </c>
      <c r="D2787">
        <v>43.94</v>
      </c>
      <c r="E2787">
        <v>24.96</v>
      </c>
      <c r="F2787">
        <v>0</v>
      </c>
    </row>
    <row r="2788" spans="1:6" x14ac:dyDescent="0.35">
      <c r="A2788">
        <v>2002</v>
      </c>
      <c r="B2788">
        <v>221</v>
      </c>
      <c r="C2788" s="18">
        <v>21.05</v>
      </c>
      <c r="D2788">
        <v>44.33</v>
      </c>
      <c r="E2788">
        <v>24.06</v>
      </c>
      <c r="F2788">
        <v>0</v>
      </c>
    </row>
    <row r="2789" spans="1:6" x14ac:dyDescent="0.35">
      <c r="A2789">
        <v>2002</v>
      </c>
      <c r="B2789">
        <v>222</v>
      </c>
      <c r="C2789" s="18">
        <v>22.03</v>
      </c>
      <c r="D2789">
        <v>38.94</v>
      </c>
      <c r="E2789">
        <v>23.39</v>
      </c>
      <c r="F2789">
        <v>0.24</v>
      </c>
    </row>
    <row r="2790" spans="1:6" x14ac:dyDescent="0.35">
      <c r="A2790">
        <v>2002</v>
      </c>
      <c r="B2790">
        <v>223</v>
      </c>
      <c r="C2790" s="18">
        <v>20.38</v>
      </c>
      <c r="D2790">
        <v>40.42</v>
      </c>
      <c r="E2790">
        <v>23.58</v>
      </c>
      <c r="F2790">
        <v>0</v>
      </c>
    </row>
    <row r="2791" spans="1:6" x14ac:dyDescent="0.35">
      <c r="A2791">
        <v>2002</v>
      </c>
      <c r="B2791">
        <v>224</v>
      </c>
      <c r="C2791" s="18">
        <v>22.02</v>
      </c>
      <c r="D2791">
        <v>43.12</v>
      </c>
      <c r="E2791">
        <v>21.54</v>
      </c>
      <c r="F2791">
        <v>0.24</v>
      </c>
    </row>
    <row r="2792" spans="1:6" x14ac:dyDescent="0.35">
      <c r="A2792">
        <v>2002</v>
      </c>
      <c r="B2792">
        <v>225</v>
      </c>
      <c r="C2792" s="18">
        <v>22.15</v>
      </c>
      <c r="D2792">
        <v>43.42</v>
      </c>
      <c r="E2792">
        <v>24.3</v>
      </c>
      <c r="F2792">
        <v>0</v>
      </c>
    </row>
    <row r="2793" spans="1:6" x14ac:dyDescent="0.35">
      <c r="A2793">
        <v>2002</v>
      </c>
      <c r="B2793">
        <v>226</v>
      </c>
      <c r="C2793" s="18">
        <v>21.72</v>
      </c>
      <c r="D2793">
        <v>41.61</v>
      </c>
      <c r="E2793">
        <v>23.54</v>
      </c>
      <c r="F2793">
        <v>0</v>
      </c>
    </row>
    <row r="2794" spans="1:6" x14ac:dyDescent="0.35">
      <c r="A2794">
        <v>2002</v>
      </c>
      <c r="B2794">
        <v>227</v>
      </c>
      <c r="C2794" s="18">
        <v>21.7</v>
      </c>
      <c r="D2794">
        <v>42.82</v>
      </c>
      <c r="E2794">
        <v>22.39</v>
      </c>
      <c r="F2794">
        <v>0</v>
      </c>
    </row>
    <row r="2795" spans="1:6" x14ac:dyDescent="0.35">
      <c r="A2795">
        <v>2002</v>
      </c>
      <c r="B2795">
        <v>228</v>
      </c>
      <c r="C2795" s="18">
        <v>21.59</v>
      </c>
      <c r="D2795">
        <v>42.36</v>
      </c>
      <c r="E2795">
        <v>26.08</v>
      </c>
      <c r="F2795">
        <v>0</v>
      </c>
    </row>
    <row r="2796" spans="1:6" x14ac:dyDescent="0.35">
      <c r="A2796">
        <v>2002</v>
      </c>
      <c r="B2796">
        <v>229</v>
      </c>
      <c r="C2796" s="18">
        <v>18.37</v>
      </c>
      <c r="D2796">
        <v>41.14</v>
      </c>
      <c r="E2796">
        <v>25</v>
      </c>
      <c r="F2796">
        <v>0</v>
      </c>
    </row>
    <row r="2797" spans="1:6" x14ac:dyDescent="0.35">
      <c r="A2797">
        <v>2002</v>
      </c>
      <c r="B2797">
        <v>230</v>
      </c>
      <c r="C2797" s="18">
        <v>15.29</v>
      </c>
      <c r="D2797">
        <v>42.16</v>
      </c>
      <c r="E2797">
        <v>28.05</v>
      </c>
      <c r="F2797">
        <v>0</v>
      </c>
    </row>
    <row r="2798" spans="1:6" x14ac:dyDescent="0.35">
      <c r="A2798">
        <v>2002</v>
      </c>
      <c r="B2798">
        <v>231</v>
      </c>
      <c r="C2798" s="18">
        <v>21.46</v>
      </c>
      <c r="D2798">
        <v>43.59</v>
      </c>
      <c r="E2798">
        <v>26.02</v>
      </c>
      <c r="F2798">
        <v>0</v>
      </c>
    </row>
    <row r="2799" spans="1:6" x14ac:dyDescent="0.35">
      <c r="A2799">
        <v>2002</v>
      </c>
      <c r="B2799">
        <v>232</v>
      </c>
      <c r="C2799" s="18">
        <v>20.079999999999998</v>
      </c>
      <c r="D2799">
        <v>42.96</v>
      </c>
      <c r="E2799">
        <v>25.46</v>
      </c>
      <c r="F2799">
        <v>0</v>
      </c>
    </row>
    <row r="2800" spans="1:6" x14ac:dyDescent="0.35">
      <c r="A2800">
        <v>2002</v>
      </c>
      <c r="B2800">
        <v>233</v>
      </c>
      <c r="C2800" s="18">
        <v>21.46</v>
      </c>
      <c r="D2800">
        <v>41.76</v>
      </c>
      <c r="E2800">
        <v>22.65</v>
      </c>
      <c r="F2800">
        <v>0</v>
      </c>
    </row>
    <row r="2801" spans="1:6" x14ac:dyDescent="0.35">
      <c r="A2801">
        <v>2002</v>
      </c>
      <c r="B2801">
        <v>234</v>
      </c>
      <c r="C2801" s="18">
        <v>21.72</v>
      </c>
      <c r="D2801">
        <v>39.92</v>
      </c>
      <c r="E2801">
        <v>22.39</v>
      </c>
      <c r="F2801">
        <v>0</v>
      </c>
    </row>
    <row r="2802" spans="1:6" x14ac:dyDescent="0.35">
      <c r="A2802">
        <v>2002</v>
      </c>
      <c r="B2802">
        <v>235</v>
      </c>
      <c r="C2802" s="18">
        <v>20.98</v>
      </c>
      <c r="D2802">
        <v>40.479999999999997</v>
      </c>
      <c r="E2802">
        <v>22.67</v>
      </c>
      <c r="F2802">
        <v>0</v>
      </c>
    </row>
    <row r="2803" spans="1:6" x14ac:dyDescent="0.35">
      <c r="A2803">
        <v>2002</v>
      </c>
      <c r="B2803">
        <v>236</v>
      </c>
      <c r="C2803" s="18">
        <v>20.69</v>
      </c>
      <c r="D2803">
        <v>38.71</v>
      </c>
      <c r="E2803">
        <v>22.34</v>
      </c>
      <c r="F2803">
        <v>0</v>
      </c>
    </row>
    <row r="2804" spans="1:6" x14ac:dyDescent="0.35">
      <c r="A2804">
        <v>2002</v>
      </c>
      <c r="B2804">
        <v>237</v>
      </c>
      <c r="C2804" s="18">
        <v>21.24</v>
      </c>
      <c r="D2804">
        <v>34.61</v>
      </c>
      <c r="E2804">
        <v>20.71</v>
      </c>
      <c r="F2804">
        <v>0</v>
      </c>
    </row>
    <row r="2805" spans="1:6" x14ac:dyDescent="0.35">
      <c r="A2805">
        <v>2002</v>
      </c>
      <c r="B2805">
        <v>238</v>
      </c>
      <c r="C2805" s="18">
        <v>20.85</v>
      </c>
      <c r="D2805">
        <v>35.67</v>
      </c>
      <c r="E2805">
        <v>19.260000000000002</v>
      </c>
      <c r="F2805">
        <v>0</v>
      </c>
    </row>
    <row r="2806" spans="1:6" x14ac:dyDescent="0.35">
      <c r="A2806">
        <v>2002</v>
      </c>
      <c r="B2806">
        <v>239</v>
      </c>
      <c r="C2806" s="18">
        <v>20.68</v>
      </c>
      <c r="D2806">
        <v>34.21</v>
      </c>
      <c r="E2806">
        <v>17.84</v>
      </c>
      <c r="F2806">
        <v>0</v>
      </c>
    </row>
    <row r="2807" spans="1:6" x14ac:dyDescent="0.35">
      <c r="A2807">
        <v>2002</v>
      </c>
      <c r="B2807">
        <v>240</v>
      </c>
      <c r="C2807" s="18">
        <v>20.309999999999999</v>
      </c>
      <c r="D2807">
        <v>35.159999999999997</v>
      </c>
      <c r="E2807">
        <v>17.97</v>
      </c>
      <c r="F2807">
        <v>0</v>
      </c>
    </row>
    <row r="2808" spans="1:6" x14ac:dyDescent="0.35">
      <c r="A2808">
        <v>2002</v>
      </c>
      <c r="B2808">
        <v>241</v>
      </c>
      <c r="C2808" s="18">
        <v>20.350000000000001</v>
      </c>
      <c r="D2808">
        <v>35.9</v>
      </c>
      <c r="E2808">
        <v>17.29</v>
      </c>
      <c r="F2808">
        <v>0</v>
      </c>
    </row>
    <row r="2809" spans="1:6" x14ac:dyDescent="0.35">
      <c r="A2809">
        <v>2002</v>
      </c>
      <c r="B2809">
        <v>242</v>
      </c>
      <c r="C2809" s="18">
        <v>18.309999999999999</v>
      </c>
      <c r="D2809">
        <v>34.78</v>
      </c>
      <c r="E2809">
        <v>17.57</v>
      </c>
      <c r="F2809">
        <v>0.82</v>
      </c>
    </row>
    <row r="2810" spans="1:6" x14ac:dyDescent="0.35">
      <c r="A2810">
        <v>2002</v>
      </c>
      <c r="B2810">
        <v>243</v>
      </c>
      <c r="C2810" s="18">
        <v>18.309999999999999</v>
      </c>
      <c r="D2810">
        <v>34.78</v>
      </c>
      <c r="E2810">
        <v>17.57</v>
      </c>
      <c r="F2810">
        <v>0.82</v>
      </c>
    </row>
    <row r="2811" spans="1:6" x14ac:dyDescent="0.35">
      <c r="A2811">
        <v>2002</v>
      </c>
      <c r="B2811">
        <v>244</v>
      </c>
      <c r="C2811" s="18">
        <v>20.05</v>
      </c>
      <c r="D2811">
        <v>35.11</v>
      </c>
      <c r="E2811">
        <v>20.86</v>
      </c>
      <c r="F2811">
        <v>0</v>
      </c>
    </row>
    <row r="2812" spans="1:6" x14ac:dyDescent="0.35">
      <c r="A2812">
        <v>2002</v>
      </c>
      <c r="B2812">
        <v>245</v>
      </c>
      <c r="C2812" s="18">
        <v>17.96</v>
      </c>
      <c r="D2812">
        <v>34.200000000000003</v>
      </c>
      <c r="E2812">
        <v>19.72</v>
      </c>
      <c r="F2812">
        <v>0.87</v>
      </c>
    </row>
    <row r="2813" spans="1:6" x14ac:dyDescent="0.35">
      <c r="A2813">
        <v>2002</v>
      </c>
      <c r="B2813">
        <v>246</v>
      </c>
      <c r="C2813" s="18">
        <v>17.68</v>
      </c>
      <c r="D2813">
        <v>31.16</v>
      </c>
      <c r="E2813">
        <v>18.37</v>
      </c>
      <c r="F2813">
        <v>1.39</v>
      </c>
    </row>
    <row r="2814" spans="1:6" x14ac:dyDescent="0.35">
      <c r="A2814">
        <v>2002</v>
      </c>
      <c r="B2814">
        <v>247</v>
      </c>
      <c r="C2814" s="18">
        <v>19.38</v>
      </c>
      <c r="D2814">
        <v>29.99</v>
      </c>
      <c r="E2814">
        <v>17.22</v>
      </c>
      <c r="F2814">
        <v>0</v>
      </c>
    </row>
    <row r="2815" spans="1:6" x14ac:dyDescent="0.35">
      <c r="A2815">
        <v>2002</v>
      </c>
      <c r="B2815">
        <v>248</v>
      </c>
      <c r="C2815" s="18">
        <v>14.54</v>
      </c>
      <c r="D2815">
        <v>26.61</v>
      </c>
      <c r="E2815">
        <v>17.13</v>
      </c>
      <c r="F2815">
        <v>2.75</v>
      </c>
    </row>
    <row r="2816" spans="1:6" x14ac:dyDescent="0.35">
      <c r="A2816">
        <v>2002</v>
      </c>
      <c r="B2816">
        <v>249</v>
      </c>
      <c r="C2816" s="18">
        <v>16</v>
      </c>
      <c r="D2816">
        <v>30.44</v>
      </c>
      <c r="E2816">
        <v>17.86</v>
      </c>
      <c r="F2816">
        <v>0.25</v>
      </c>
    </row>
    <row r="2817" spans="1:6" x14ac:dyDescent="0.35">
      <c r="A2817">
        <v>2002</v>
      </c>
      <c r="B2817">
        <v>250</v>
      </c>
      <c r="C2817" s="18">
        <v>13.93</v>
      </c>
      <c r="D2817">
        <v>32.4</v>
      </c>
      <c r="E2817">
        <v>16.75</v>
      </c>
      <c r="F2817">
        <v>8.41</v>
      </c>
    </row>
    <row r="2818" spans="1:6" x14ac:dyDescent="0.35">
      <c r="A2818">
        <v>2002</v>
      </c>
      <c r="B2818">
        <v>251</v>
      </c>
      <c r="C2818" s="18">
        <v>18.7</v>
      </c>
      <c r="D2818">
        <v>29.21</v>
      </c>
      <c r="E2818">
        <v>14.88</v>
      </c>
      <c r="F2818">
        <v>0.71</v>
      </c>
    </row>
    <row r="2819" spans="1:6" x14ac:dyDescent="0.35">
      <c r="A2819">
        <v>2002</v>
      </c>
      <c r="B2819">
        <v>252</v>
      </c>
      <c r="C2819" s="18">
        <v>19.47</v>
      </c>
      <c r="D2819">
        <v>33.520000000000003</v>
      </c>
      <c r="E2819">
        <v>13.27</v>
      </c>
      <c r="F2819">
        <v>0</v>
      </c>
    </row>
    <row r="2820" spans="1:6" x14ac:dyDescent="0.35">
      <c r="A2820">
        <v>2002</v>
      </c>
      <c r="B2820">
        <v>253</v>
      </c>
      <c r="C2820" s="18">
        <v>19.43</v>
      </c>
      <c r="D2820">
        <v>35.19</v>
      </c>
      <c r="E2820">
        <v>16.71</v>
      </c>
      <c r="F2820">
        <v>0</v>
      </c>
    </row>
    <row r="2821" spans="1:6" x14ac:dyDescent="0.35">
      <c r="A2821">
        <v>2002</v>
      </c>
      <c r="B2821">
        <v>254</v>
      </c>
      <c r="C2821" s="18">
        <v>19.100000000000001</v>
      </c>
      <c r="D2821">
        <v>36.51</v>
      </c>
      <c r="E2821">
        <v>16.600000000000001</v>
      </c>
      <c r="F2821">
        <v>0</v>
      </c>
    </row>
    <row r="2822" spans="1:6" x14ac:dyDescent="0.35">
      <c r="A2822">
        <v>2002</v>
      </c>
      <c r="B2822">
        <v>255</v>
      </c>
      <c r="C2822" s="18">
        <v>18.739999999999998</v>
      </c>
      <c r="D2822">
        <v>35.380000000000003</v>
      </c>
      <c r="E2822">
        <v>19.079999999999998</v>
      </c>
      <c r="F2822">
        <v>0</v>
      </c>
    </row>
    <row r="2823" spans="1:6" x14ac:dyDescent="0.35">
      <c r="A2823">
        <v>2002</v>
      </c>
      <c r="B2823">
        <v>256</v>
      </c>
      <c r="C2823" s="18">
        <v>18.850000000000001</v>
      </c>
      <c r="D2823">
        <v>31.94</v>
      </c>
      <c r="E2823">
        <v>16.59</v>
      </c>
      <c r="F2823">
        <v>0</v>
      </c>
    </row>
    <row r="2824" spans="1:6" x14ac:dyDescent="0.35">
      <c r="A2824">
        <v>2002</v>
      </c>
      <c r="B2824">
        <v>257</v>
      </c>
      <c r="C2824" s="18">
        <v>18.91</v>
      </c>
      <c r="D2824">
        <v>31.45</v>
      </c>
      <c r="E2824">
        <v>14.76</v>
      </c>
      <c r="F2824">
        <v>0</v>
      </c>
    </row>
    <row r="2825" spans="1:6" x14ac:dyDescent="0.35">
      <c r="A2825">
        <v>2002</v>
      </c>
      <c r="B2825">
        <v>258</v>
      </c>
      <c r="C2825" s="18">
        <v>18.82</v>
      </c>
      <c r="D2825">
        <v>31.99</v>
      </c>
      <c r="E2825">
        <v>14.77</v>
      </c>
      <c r="F2825">
        <v>0</v>
      </c>
    </row>
    <row r="2826" spans="1:6" x14ac:dyDescent="0.35">
      <c r="A2826">
        <v>2002</v>
      </c>
      <c r="B2826">
        <v>259</v>
      </c>
      <c r="C2826" s="18">
        <v>18.63</v>
      </c>
      <c r="D2826">
        <v>33.24</v>
      </c>
      <c r="E2826">
        <v>14.47</v>
      </c>
      <c r="F2826">
        <v>0</v>
      </c>
    </row>
    <row r="2827" spans="1:6" x14ac:dyDescent="0.35">
      <c r="A2827">
        <v>2002</v>
      </c>
      <c r="B2827">
        <v>260</v>
      </c>
      <c r="C2827" s="18">
        <v>18.39</v>
      </c>
      <c r="D2827">
        <v>34.090000000000003</v>
      </c>
      <c r="E2827">
        <v>16.97</v>
      </c>
      <c r="F2827">
        <v>0</v>
      </c>
    </row>
    <row r="2828" spans="1:6" x14ac:dyDescent="0.35">
      <c r="A2828">
        <v>2002</v>
      </c>
      <c r="B2828">
        <v>261</v>
      </c>
      <c r="C2828" s="18">
        <v>18.78</v>
      </c>
      <c r="D2828">
        <v>35.9</v>
      </c>
      <c r="E2828">
        <v>15.98</v>
      </c>
      <c r="F2828">
        <v>0</v>
      </c>
    </row>
    <row r="2829" spans="1:6" x14ac:dyDescent="0.35">
      <c r="A2829">
        <v>2002</v>
      </c>
      <c r="B2829">
        <v>262</v>
      </c>
      <c r="C2829" s="18">
        <v>18.52</v>
      </c>
      <c r="D2829">
        <v>35.049999999999997</v>
      </c>
      <c r="E2829">
        <v>14.56</v>
      </c>
      <c r="F2829">
        <v>0</v>
      </c>
    </row>
    <row r="2830" spans="1:6" x14ac:dyDescent="0.35">
      <c r="A2830">
        <v>2002</v>
      </c>
      <c r="B2830">
        <v>263</v>
      </c>
      <c r="C2830" s="18">
        <v>18.03</v>
      </c>
      <c r="D2830">
        <v>36.549999999999997</v>
      </c>
      <c r="E2830">
        <v>15.95</v>
      </c>
      <c r="F2830">
        <v>0</v>
      </c>
    </row>
    <row r="2831" spans="1:6" x14ac:dyDescent="0.35">
      <c r="A2831">
        <v>2002</v>
      </c>
      <c r="B2831">
        <v>264</v>
      </c>
      <c r="C2831" s="18">
        <v>18.03</v>
      </c>
      <c r="D2831">
        <v>37.200000000000003</v>
      </c>
      <c r="E2831">
        <v>18.45</v>
      </c>
      <c r="F2831">
        <v>0</v>
      </c>
    </row>
    <row r="2832" spans="1:6" x14ac:dyDescent="0.35">
      <c r="A2832">
        <v>2002</v>
      </c>
      <c r="B2832">
        <v>265</v>
      </c>
      <c r="C2832" s="18">
        <v>17.809999999999999</v>
      </c>
      <c r="D2832">
        <v>36.58</v>
      </c>
      <c r="E2832">
        <v>16.760000000000002</v>
      </c>
      <c r="F2832">
        <v>0</v>
      </c>
    </row>
    <row r="2833" spans="1:6" x14ac:dyDescent="0.35">
      <c r="A2833">
        <v>2002</v>
      </c>
      <c r="B2833">
        <v>266</v>
      </c>
      <c r="C2833" s="18">
        <v>17.47</v>
      </c>
      <c r="D2833">
        <v>36.29</v>
      </c>
      <c r="E2833">
        <v>15.38</v>
      </c>
      <c r="F2833">
        <v>0</v>
      </c>
    </row>
    <row r="2834" spans="1:6" x14ac:dyDescent="0.35">
      <c r="A2834">
        <v>2002</v>
      </c>
      <c r="B2834">
        <v>267</v>
      </c>
      <c r="C2834" s="18">
        <v>17.149999999999999</v>
      </c>
      <c r="D2834">
        <v>35.06</v>
      </c>
      <c r="E2834">
        <v>18.16</v>
      </c>
      <c r="F2834">
        <v>0</v>
      </c>
    </row>
    <row r="2835" spans="1:6" x14ac:dyDescent="0.35">
      <c r="A2835">
        <v>2002</v>
      </c>
      <c r="B2835">
        <v>268</v>
      </c>
      <c r="C2835" s="18">
        <v>17.03</v>
      </c>
      <c r="D2835">
        <v>34.880000000000003</v>
      </c>
      <c r="E2835">
        <v>16.07</v>
      </c>
      <c r="F2835">
        <v>0</v>
      </c>
    </row>
    <row r="2836" spans="1:6" x14ac:dyDescent="0.35">
      <c r="A2836">
        <v>2002</v>
      </c>
      <c r="B2836">
        <v>269</v>
      </c>
      <c r="C2836" s="18">
        <v>16.54</v>
      </c>
      <c r="D2836">
        <v>31.98</v>
      </c>
      <c r="E2836">
        <v>13.98</v>
      </c>
      <c r="F2836">
        <v>0</v>
      </c>
    </row>
    <row r="2837" spans="1:6" x14ac:dyDescent="0.35">
      <c r="A2837">
        <v>2002</v>
      </c>
      <c r="B2837">
        <v>270</v>
      </c>
      <c r="C2837" s="18">
        <v>16.72</v>
      </c>
      <c r="D2837">
        <v>31.96</v>
      </c>
      <c r="E2837">
        <v>16.18</v>
      </c>
      <c r="F2837">
        <v>0</v>
      </c>
    </row>
    <row r="2838" spans="1:6" x14ac:dyDescent="0.35">
      <c r="A2838">
        <v>2002</v>
      </c>
      <c r="B2838">
        <v>271</v>
      </c>
      <c r="C2838" s="18">
        <v>16.940000000000001</v>
      </c>
      <c r="D2838">
        <v>29.19</v>
      </c>
      <c r="E2838">
        <v>14.72</v>
      </c>
      <c r="F2838">
        <v>0</v>
      </c>
    </row>
    <row r="2839" spans="1:6" x14ac:dyDescent="0.35">
      <c r="A2839">
        <v>2002</v>
      </c>
      <c r="B2839">
        <v>272</v>
      </c>
      <c r="C2839" s="18">
        <v>16.600000000000001</v>
      </c>
      <c r="D2839">
        <v>29.08</v>
      </c>
      <c r="E2839">
        <v>12.34</v>
      </c>
      <c r="F2839">
        <v>0</v>
      </c>
    </row>
    <row r="2840" spans="1:6" x14ac:dyDescent="0.35">
      <c r="A2840">
        <v>2002</v>
      </c>
      <c r="B2840">
        <v>273</v>
      </c>
      <c r="C2840" s="18">
        <v>16.75</v>
      </c>
      <c r="D2840">
        <v>29.2</v>
      </c>
      <c r="E2840">
        <v>12.35</v>
      </c>
      <c r="F2840">
        <v>0</v>
      </c>
    </row>
    <row r="2841" spans="1:6" x14ac:dyDescent="0.35">
      <c r="A2841">
        <v>2002</v>
      </c>
      <c r="B2841">
        <v>274</v>
      </c>
      <c r="C2841" s="18">
        <v>16.600000000000001</v>
      </c>
      <c r="D2841">
        <v>30.6</v>
      </c>
      <c r="E2841">
        <v>11.12</v>
      </c>
      <c r="F2841">
        <v>0</v>
      </c>
    </row>
    <row r="2842" spans="1:6" x14ac:dyDescent="0.35">
      <c r="A2842">
        <v>2002</v>
      </c>
      <c r="B2842">
        <v>275</v>
      </c>
      <c r="C2842" s="18">
        <v>13.68</v>
      </c>
      <c r="D2842">
        <v>27.66</v>
      </c>
      <c r="E2842">
        <v>10.84</v>
      </c>
      <c r="F2842">
        <v>4.1100000000000003</v>
      </c>
    </row>
    <row r="2843" spans="1:6" x14ac:dyDescent="0.35">
      <c r="A2843">
        <v>2002</v>
      </c>
      <c r="B2843">
        <v>276</v>
      </c>
      <c r="C2843" s="18">
        <v>15.92</v>
      </c>
      <c r="D2843">
        <v>24.01</v>
      </c>
      <c r="E2843">
        <v>8.5399999999999991</v>
      </c>
      <c r="F2843">
        <v>0</v>
      </c>
    </row>
    <row r="2844" spans="1:6" x14ac:dyDescent="0.35">
      <c r="A2844">
        <v>2002</v>
      </c>
      <c r="B2844">
        <v>277</v>
      </c>
      <c r="C2844" s="18">
        <v>15.27</v>
      </c>
      <c r="D2844">
        <v>27.04</v>
      </c>
      <c r="E2844">
        <v>10.81</v>
      </c>
      <c r="F2844">
        <v>0</v>
      </c>
    </row>
    <row r="2845" spans="1:6" x14ac:dyDescent="0.35">
      <c r="A2845">
        <v>2002</v>
      </c>
      <c r="B2845">
        <v>278</v>
      </c>
      <c r="C2845" s="18">
        <v>15.44</v>
      </c>
      <c r="D2845">
        <v>26.22</v>
      </c>
      <c r="E2845">
        <v>12.6</v>
      </c>
      <c r="F2845">
        <v>0</v>
      </c>
    </row>
    <row r="2846" spans="1:6" x14ac:dyDescent="0.35">
      <c r="A2846">
        <v>2002</v>
      </c>
      <c r="B2846">
        <v>279</v>
      </c>
      <c r="C2846" s="18">
        <v>14.52</v>
      </c>
      <c r="D2846">
        <v>27.62</v>
      </c>
      <c r="E2846">
        <v>12.12</v>
      </c>
      <c r="F2846">
        <v>0</v>
      </c>
    </row>
    <row r="2847" spans="1:6" x14ac:dyDescent="0.35">
      <c r="A2847">
        <v>2002</v>
      </c>
      <c r="B2847">
        <v>280</v>
      </c>
      <c r="C2847" s="18">
        <v>14.93</v>
      </c>
      <c r="D2847">
        <v>28.22</v>
      </c>
      <c r="E2847">
        <v>12.35</v>
      </c>
      <c r="F2847">
        <v>0</v>
      </c>
    </row>
    <row r="2848" spans="1:6" x14ac:dyDescent="0.35">
      <c r="A2848">
        <v>2002</v>
      </c>
      <c r="B2848">
        <v>281</v>
      </c>
      <c r="C2848" s="18">
        <v>14.8</v>
      </c>
      <c r="D2848">
        <v>29.1</v>
      </c>
      <c r="E2848">
        <v>12.8</v>
      </c>
      <c r="F2848">
        <v>0</v>
      </c>
    </row>
    <row r="2849" spans="1:6" x14ac:dyDescent="0.35">
      <c r="A2849">
        <v>2002</v>
      </c>
      <c r="B2849">
        <v>282</v>
      </c>
      <c r="C2849" s="18">
        <v>14.93</v>
      </c>
      <c r="D2849">
        <v>29.52</v>
      </c>
      <c r="E2849">
        <v>12.4</v>
      </c>
      <c r="F2849">
        <v>0</v>
      </c>
    </row>
    <row r="2850" spans="1:6" x14ac:dyDescent="0.35">
      <c r="A2850">
        <v>2002</v>
      </c>
      <c r="B2850">
        <v>283</v>
      </c>
      <c r="C2850" s="18">
        <v>14.38</v>
      </c>
      <c r="D2850">
        <v>27.7</v>
      </c>
      <c r="E2850">
        <v>11.49</v>
      </c>
      <c r="F2850">
        <v>0</v>
      </c>
    </row>
    <row r="2851" spans="1:6" x14ac:dyDescent="0.35">
      <c r="A2851">
        <v>2002</v>
      </c>
      <c r="B2851">
        <v>284</v>
      </c>
      <c r="C2851" s="18">
        <v>14.23</v>
      </c>
      <c r="D2851">
        <v>26.28</v>
      </c>
      <c r="E2851">
        <v>10.64</v>
      </c>
      <c r="F2851">
        <v>0</v>
      </c>
    </row>
    <row r="2852" spans="1:6" x14ac:dyDescent="0.35">
      <c r="A2852">
        <v>2002</v>
      </c>
      <c r="B2852">
        <v>285</v>
      </c>
      <c r="C2852" s="18">
        <v>12.71</v>
      </c>
      <c r="D2852">
        <v>25.87</v>
      </c>
      <c r="E2852">
        <v>13.29</v>
      </c>
      <c r="F2852">
        <v>1.37</v>
      </c>
    </row>
    <row r="2853" spans="1:6" x14ac:dyDescent="0.35">
      <c r="A2853">
        <v>2002</v>
      </c>
      <c r="B2853">
        <v>286</v>
      </c>
      <c r="C2853" s="18">
        <v>10.83</v>
      </c>
      <c r="D2853">
        <v>22.23</v>
      </c>
      <c r="E2853">
        <v>10.66</v>
      </c>
      <c r="F2853">
        <v>10.67</v>
      </c>
    </row>
    <row r="2854" spans="1:6" x14ac:dyDescent="0.35">
      <c r="A2854">
        <v>2002</v>
      </c>
      <c r="B2854">
        <v>287</v>
      </c>
      <c r="C2854" s="18">
        <v>8</v>
      </c>
      <c r="D2854">
        <v>19.38</v>
      </c>
      <c r="E2854">
        <v>9.17</v>
      </c>
      <c r="F2854">
        <v>2.74</v>
      </c>
    </row>
    <row r="2855" spans="1:6" x14ac:dyDescent="0.35">
      <c r="A2855">
        <v>2002</v>
      </c>
      <c r="B2855">
        <v>288</v>
      </c>
      <c r="C2855" s="18">
        <v>12.07</v>
      </c>
      <c r="D2855">
        <v>22.19</v>
      </c>
      <c r="E2855">
        <v>8.73</v>
      </c>
      <c r="F2855">
        <v>0.28000000000000003</v>
      </c>
    </row>
    <row r="2856" spans="1:6" x14ac:dyDescent="0.35">
      <c r="A2856">
        <v>2002</v>
      </c>
      <c r="B2856">
        <v>289</v>
      </c>
      <c r="C2856" s="18">
        <v>13.72</v>
      </c>
      <c r="D2856">
        <v>23.66</v>
      </c>
      <c r="E2856">
        <v>7.76</v>
      </c>
      <c r="F2856">
        <v>0</v>
      </c>
    </row>
    <row r="2857" spans="1:6" x14ac:dyDescent="0.35">
      <c r="A2857">
        <v>2002</v>
      </c>
      <c r="B2857">
        <v>290</v>
      </c>
      <c r="C2857" s="18">
        <v>13.3</v>
      </c>
      <c r="D2857">
        <v>24.76</v>
      </c>
      <c r="E2857">
        <v>8.86</v>
      </c>
      <c r="F2857">
        <v>2.11</v>
      </c>
    </row>
    <row r="2858" spans="1:6" x14ac:dyDescent="0.35">
      <c r="A2858">
        <v>2002</v>
      </c>
      <c r="B2858">
        <v>291</v>
      </c>
      <c r="C2858" s="18">
        <v>12.08</v>
      </c>
      <c r="D2858">
        <v>19.03</v>
      </c>
      <c r="E2858">
        <v>8.11</v>
      </c>
      <c r="F2858">
        <v>2.91</v>
      </c>
    </row>
    <row r="2859" spans="1:6" x14ac:dyDescent="0.35">
      <c r="A2859">
        <v>2002</v>
      </c>
      <c r="B2859">
        <v>292</v>
      </c>
      <c r="C2859" s="18">
        <v>13.42</v>
      </c>
      <c r="D2859">
        <v>20.62</v>
      </c>
      <c r="E2859">
        <v>5.24</v>
      </c>
      <c r="F2859">
        <v>0</v>
      </c>
    </row>
    <row r="2860" spans="1:6" x14ac:dyDescent="0.35">
      <c r="A2860">
        <v>2002</v>
      </c>
      <c r="B2860">
        <v>293</v>
      </c>
      <c r="C2860" s="18">
        <v>10.78</v>
      </c>
      <c r="D2860">
        <v>19.53</v>
      </c>
      <c r="E2860">
        <v>4.2699999999999996</v>
      </c>
      <c r="F2860">
        <v>0.97</v>
      </c>
    </row>
    <row r="2861" spans="1:6" x14ac:dyDescent="0.35">
      <c r="A2861">
        <v>2002</v>
      </c>
      <c r="B2861">
        <v>294</v>
      </c>
      <c r="C2861" s="18">
        <v>12.97</v>
      </c>
      <c r="D2861">
        <v>19.899999999999999</v>
      </c>
      <c r="E2861">
        <v>3.14</v>
      </c>
      <c r="F2861">
        <v>0</v>
      </c>
    </row>
    <row r="2862" spans="1:6" x14ac:dyDescent="0.35">
      <c r="A2862">
        <v>2002</v>
      </c>
      <c r="B2862">
        <v>295</v>
      </c>
      <c r="C2862" s="18">
        <v>11.38</v>
      </c>
      <c r="D2862">
        <v>23.6</v>
      </c>
      <c r="E2862">
        <v>8.9600000000000009</v>
      </c>
      <c r="F2862">
        <v>15.09</v>
      </c>
    </row>
    <row r="2863" spans="1:6" x14ac:dyDescent="0.35">
      <c r="A2863">
        <v>2002</v>
      </c>
      <c r="B2863">
        <v>296</v>
      </c>
      <c r="C2863" s="18">
        <v>6.66</v>
      </c>
      <c r="D2863">
        <v>17.89</v>
      </c>
      <c r="E2863">
        <v>9.89</v>
      </c>
      <c r="F2863">
        <v>20.36</v>
      </c>
    </row>
    <row r="2864" spans="1:6" x14ac:dyDescent="0.35">
      <c r="A2864">
        <v>2002</v>
      </c>
      <c r="B2864">
        <v>297</v>
      </c>
      <c r="C2864" s="18">
        <v>12.37</v>
      </c>
      <c r="D2864">
        <v>20.12</v>
      </c>
      <c r="E2864">
        <v>7.07</v>
      </c>
      <c r="F2864">
        <v>0</v>
      </c>
    </row>
    <row r="2865" spans="1:6" x14ac:dyDescent="0.35">
      <c r="A2865">
        <v>2002</v>
      </c>
      <c r="B2865">
        <v>298</v>
      </c>
      <c r="C2865" s="18">
        <v>12.17</v>
      </c>
      <c r="D2865">
        <v>19.97</v>
      </c>
      <c r="E2865">
        <v>5.45</v>
      </c>
      <c r="F2865">
        <v>0</v>
      </c>
    </row>
    <row r="2866" spans="1:6" x14ac:dyDescent="0.35">
      <c r="A2866">
        <v>2002</v>
      </c>
      <c r="B2866">
        <v>299</v>
      </c>
      <c r="C2866" s="18">
        <v>11.23</v>
      </c>
      <c r="D2866">
        <v>21.86</v>
      </c>
      <c r="E2866">
        <v>9.3800000000000008</v>
      </c>
      <c r="F2866">
        <v>0</v>
      </c>
    </row>
    <row r="2867" spans="1:6" x14ac:dyDescent="0.35">
      <c r="A2867">
        <v>2002</v>
      </c>
      <c r="B2867">
        <v>300</v>
      </c>
      <c r="C2867" s="18">
        <v>11.4</v>
      </c>
      <c r="D2867">
        <v>22.01</v>
      </c>
      <c r="E2867">
        <v>11.02</v>
      </c>
      <c r="F2867">
        <v>0</v>
      </c>
    </row>
    <row r="2868" spans="1:6" x14ac:dyDescent="0.35">
      <c r="A2868">
        <v>2002</v>
      </c>
      <c r="B2868">
        <v>301</v>
      </c>
      <c r="C2868" s="18">
        <v>10.28</v>
      </c>
      <c r="D2868">
        <v>23.25</v>
      </c>
      <c r="E2868">
        <v>11.28</v>
      </c>
      <c r="F2868">
        <v>0.41</v>
      </c>
    </row>
    <row r="2869" spans="1:6" x14ac:dyDescent="0.35">
      <c r="A2869">
        <v>2002</v>
      </c>
      <c r="B2869">
        <v>302</v>
      </c>
      <c r="C2869" s="18">
        <v>0.73</v>
      </c>
      <c r="D2869">
        <v>17.52</v>
      </c>
      <c r="E2869">
        <v>12.8</v>
      </c>
      <c r="F2869">
        <v>20.420000000000002</v>
      </c>
    </row>
    <row r="2870" spans="1:6" x14ac:dyDescent="0.35">
      <c r="A2870">
        <v>2002</v>
      </c>
      <c r="B2870">
        <v>303</v>
      </c>
      <c r="C2870" s="18">
        <v>11.22</v>
      </c>
      <c r="D2870">
        <v>20.09</v>
      </c>
      <c r="E2870">
        <v>10.76</v>
      </c>
      <c r="F2870">
        <v>0.03</v>
      </c>
    </row>
    <row r="2871" spans="1:6" x14ac:dyDescent="0.35">
      <c r="A2871">
        <v>2002</v>
      </c>
      <c r="B2871">
        <v>304</v>
      </c>
      <c r="C2871" s="18">
        <v>11.22</v>
      </c>
      <c r="D2871">
        <v>20.09</v>
      </c>
      <c r="E2871">
        <v>10.76</v>
      </c>
      <c r="F2871">
        <v>0.03</v>
      </c>
    </row>
    <row r="2872" spans="1:6" x14ac:dyDescent="0.35">
      <c r="A2872">
        <v>2002</v>
      </c>
      <c r="B2872">
        <v>305</v>
      </c>
      <c r="C2872" s="18">
        <v>7.5</v>
      </c>
      <c r="D2872">
        <v>19.71</v>
      </c>
      <c r="E2872">
        <v>12.25</v>
      </c>
      <c r="F2872">
        <v>12.46</v>
      </c>
    </row>
    <row r="2873" spans="1:6" x14ac:dyDescent="0.35">
      <c r="A2873">
        <v>2002</v>
      </c>
      <c r="B2873">
        <v>306</v>
      </c>
      <c r="C2873" s="18">
        <v>3.17</v>
      </c>
      <c r="D2873">
        <v>18.579999999999998</v>
      </c>
      <c r="E2873">
        <v>14.93</v>
      </c>
      <c r="F2873">
        <v>26.98</v>
      </c>
    </row>
    <row r="2874" spans="1:6" x14ac:dyDescent="0.35">
      <c r="A2874">
        <v>2002</v>
      </c>
      <c r="B2874">
        <v>307</v>
      </c>
      <c r="C2874" s="18">
        <v>8.8800000000000008</v>
      </c>
      <c r="D2874">
        <v>19.72</v>
      </c>
      <c r="E2874">
        <v>12.83</v>
      </c>
      <c r="F2874">
        <v>2.27</v>
      </c>
    </row>
    <row r="2875" spans="1:6" x14ac:dyDescent="0.35">
      <c r="A2875">
        <v>2002</v>
      </c>
      <c r="B2875">
        <v>308</v>
      </c>
      <c r="C2875" s="18">
        <v>9.24</v>
      </c>
      <c r="D2875">
        <v>20.69</v>
      </c>
      <c r="E2875">
        <v>12.45</v>
      </c>
      <c r="F2875">
        <v>8.9</v>
      </c>
    </row>
    <row r="2876" spans="1:6" x14ac:dyDescent="0.35">
      <c r="A2876">
        <v>2002</v>
      </c>
      <c r="B2876">
        <v>309</v>
      </c>
      <c r="C2876" s="18">
        <v>7.34</v>
      </c>
      <c r="D2876">
        <v>19.41</v>
      </c>
      <c r="E2876">
        <v>11.84</v>
      </c>
      <c r="F2876">
        <v>11.08</v>
      </c>
    </row>
    <row r="2877" spans="1:6" x14ac:dyDescent="0.35">
      <c r="A2877">
        <v>2002</v>
      </c>
      <c r="B2877">
        <v>310</v>
      </c>
      <c r="C2877" s="18">
        <v>6.82</v>
      </c>
      <c r="D2877">
        <v>18.399999999999999</v>
      </c>
      <c r="E2877">
        <v>13.08</v>
      </c>
      <c r="F2877">
        <v>10.050000000000001</v>
      </c>
    </row>
    <row r="2878" spans="1:6" x14ac:dyDescent="0.35">
      <c r="A2878">
        <v>2002</v>
      </c>
      <c r="B2878">
        <v>311</v>
      </c>
      <c r="C2878" s="18">
        <v>6.26</v>
      </c>
      <c r="D2878">
        <v>17.489999999999998</v>
      </c>
      <c r="E2878">
        <v>10.61</v>
      </c>
      <c r="F2878">
        <v>5.0199999999999996</v>
      </c>
    </row>
    <row r="2879" spans="1:6" x14ac:dyDescent="0.35">
      <c r="A2879">
        <v>2002</v>
      </c>
      <c r="B2879">
        <v>312</v>
      </c>
      <c r="C2879" s="18">
        <v>9.33</v>
      </c>
      <c r="D2879">
        <v>18.600000000000001</v>
      </c>
      <c r="E2879">
        <v>9.2100000000000009</v>
      </c>
      <c r="F2879">
        <v>1.32</v>
      </c>
    </row>
    <row r="2880" spans="1:6" x14ac:dyDescent="0.35">
      <c r="A2880">
        <v>2002</v>
      </c>
      <c r="B2880">
        <v>313</v>
      </c>
      <c r="C2880" s="18">
        <v>9.9499999999999993</v>
      </c>
      <c r="D2880">
        <v>19.440000000000001</v>
      </c>
      <c r="E2880">
        <v>8.76</v>
      </c>
      <c r="F2880">
        <v>0</v>
      </c>
    </row>
    <row r="2881" spans="1:6" x14ac:dyDescent="0.35">
      <c r="A2881">
        <v>2002</v>
      </c>
      <c r="B2881">
        <v>314</v>
      </c>
      <c r="C2881" s="18">
        <v>5.96</v>
      </c>
      <c r="D2881">
        <v>18.22</v>
      </c>
      <c r="E2881">
        <v>11.26</v>
      </c>
      <c r="F2881">
        <v>0.03</v>
      </c>
    </row>
    <row r="2882" spans="1:6" x14ac:dyDescent="0.35">
      <c r="A2882">
        <v>2002</v>
      </c>
      <c r="B2882">
        <v>315</v>
      </c>
      <c r="C2882" s="18">
        <v>8.8699999999999992</v>
      </c>
      <c r="D2882">
        <v>18.89</v>
      </c>
      <c r="E2882">
        <v>8.74</v>
      </c>
      <c r="F2882">
        <v>0.04</v>
      </c>
    </row>
    <row r="2883" spans="1:6" x14ac:dyDescent="0.35">
      <c r="A2883">
        <v>2002</v>
      </c>
      <c r="B2883">
        <v>316</v>
      </c>
      <c r="C2883" s="18">
        <v>9.93</v>
      </c>
      <c r="D2883">
        <v>18.34</v>
      </c>
      <c r="E2883">
        <v>7.24</v>
      </c>
      <c r="F2883">
        <v>0</v>
      </c>
    </row>
    <row r="2884" spans="1:6" x14ac:dyDescent="0.35">
      <c r="A2884">
        <v>2002</v>
      </c>
      <c r="B2884">
        <v>317</v>
      </c>
      <c r="C2884" s="18">
        <v>9.0299999999999994</v>
      </c>
      <c r="D2884">
        <v>20.49</v>
      </c>
      <c r="E2884">
        <v>9.42</v>
      </c>
      <c r="F2884">
        <v>0.16</v>
      </c>
    </row>
    <row r="2885" spans="1:6" x14ac:dyDescent="0.35">
      <c r="A2885">
        <v>2002</v>
      </c>
      <c r="B2885">
        <v>318</v>
      </c>
      <c r="C2885" s="18">
        <v>3.25</v>
      </c>
      <c r="D2885">
        <v>19.420000000000002</v>
      </c>
      <c r="E2885">
        <v>13.87</v>
      </c>
      <c r="F2885">
        <v>1.01</v>
      </c>
    </row>
    <row r="2886" spans="1:6" x14ac:dyDescent="0.35">
      <c r="A2886">
        <v>2002</v>
      </c>
      <c r="B2886">
        <v>319</v>
      </c>
      <c r="C2886" s="18">
        <v>6.7</v>
      </c>
      <c r="D2886">
        <v>19.48</v>
      </c>
      <c r="E2886">
        <v>12.73</v>
      </c>
      <c r="F2886">
        <v>2.4300000000000002</v>
      </c>
    </row>
    <row r="2887" spans="1:6" x14ac:dyDescent="0.35">
      <c r="A2887">
        <v>2002</v>
      </c>
      <c r="B2887">
        <v>320</v>
      </c>
      <c r="C2887" s="18">
        <v>6.6</v>
      </c>
      <c r="D2887">
        <v>20.34</v>
      </c>
      <c r="E2887">
        <v>12.34</v>
      </c>
      <c r="F2887">
        <v>0.83</v>
      </c>
    </row>
    <row r="2888" spans="1:6" x14ac:dyDescent="0.35">
      <c r="A2888">
        <v>2002</v>
      </c>
      <c r="B2888">
        <v>321</v>
      </c>
      <c r="C2888" s="18">
        <v>4.53</v>
      </c>
      <c r="D2888">
        <v>19.350000000000001</v>
      </c>
      <c r="E2888">
        <v>13.47</v>
      </c>
      <c r="F2888">
        <v>3.19</v>
      </c>
    </row>
    <row r="2889" spans="1:6" x14ac:dyDescent="0.35">
      <c r="A2889">
        <v>2002</v>
      </c>
      <c r="B2889">
        <v>322</v>
      </c>
      <c r="C2889" s="18">
        <v>8.8800000000000008</v>
      </c>
      <c r="D2889">
        <v>21.27</v>
      </c>
      <c r="E2889">
        <v>13.05</v>
      </c>
      <c r="F2889">
        <v>0</v>
      </c>
    </row>
    <row r="2890" spans="1:6" x14ac:dyDescent="0.35">
      <c r="A2890">
        <v>2002</v>
      </c>
      <c r="B2890">
        <v>323</v>
      </c>
      <c r="C2890" s="18">
        <v>8.67</v>
      </c>
      <c r="D2890">
        <v>22.6</v>
      </c>
      <c r="E2890">
        <v>13.15</v>
      </c>
      <c r="F2890">
        <v>0.25</v>
      </c>
    </row>
    <row r="2891" spans="1:6" x14ac:dyDescent="0.35">
      <c r="A2891">
        <v>2002</v>
      </c>
      <c r="B2891">
        <v>324</v>
      </c>
      <c r="C2891" s="18">
        <v>3.89</v>
      </c>
      <c r="D2891">
        <v>20.71</v>
      </c>
      <c r="E2891">
        <v>15.99</v>
      </c>
      <c r="F2891">
        <v>4.93</v>
      </c>
    </row>
    <row r="2892" spans="1:6" x14ac:dyDescent="0.35">
      <c r="A2892">
        <v>2002</v>
      </c>
      <c r="B2892">
        <v>325</v>
      </c>
      <c r="C2892" s="18">
        <v>4.3600000000000003</v>
      </c>
      <c r="D2892">
        <v>18.079999999999998</v>
      </c>
      <c r="E2892">
        <v>13.38</v>
      </c>
      <c r="F2892">
        <v>9.92</v>
      </c>
    </row>
    <row r="2893" spans="1:6" x14ac:dyDescent="0.35">
      <c r="A2893">
        <v>2002</v>
      </c>
      <c r="B2893">
        <v>326</v>
      </c>
      <c r="C2893" s="18">
        <v>5.96</v>
      </c>
      <c r="D2893">
        <v>18.260000000000002</v>
      </c>
      <c r="E2893">
        <v>11.73</v>
      </c>
      <c r="F2893">
        <v>11.23</v>
      </c>
    </row>
    <row r="2894" spans="1:6" x14ac:dyDescent="0.35">
      <c r="A2894">
        <v>2002</v>
      </c>
      <c r="B2894">
        <v>327</v>
      </c>
      <c r="C2894" s="18">
        <v>3.82</v>
      </c>
      <c r="D2894">
        <v>17.170000000000002</v>
      </c>
      <c r="E2894">
        <v>11.25</v>
      </c>
      <c r="F2894">
        <v>9.59</v>
      </c>
    </row>
    <row r="2895" spans="1:6" x14ac:dyDescent="0.35">
      <c r="A2895">
        <v>2002</v>
      </c>
      <c r="B2895">
        <v>328</v>
      </c>
      <c r="C2895" s="18">
        <v>5</v>
      </c>
      <c r="D2895">
        <v>17.66</v>
      </c>
      <c r="E2895">
        <v>10.44</v>
      </c>
      <c r="F2895">
        <v>0.02</v>
      </c>
    </row>
    <row r="2896" spans="1:6" x14ac:dyDescent="0.35">
      <c r="A2896">
        <v>2002</v>
      </c>
      <c r="B2896">
        <v>329</v>
      </c>
      <c r="C2896" s="18">
        <v>8.4700000000000006</v>
      </c>
      <c r="D2896">
        <v>15.82</v>
      </c>
      <c r="E2896">
        <v>8</v>
      </c>
      <c r="F2896">
        <v>0</v>
      </c>
    </row>
    <row r="2897" spans="1:6" x14ac:dyDescent="0.35">
      <c r="A2897">
        <v>2002</v>
      </c>
      <c r="B2897">
        <v>330</v>
      </c>
      <c r="C2897" s="18">
        <v>8.4499999999999993</v>
      </c>
      <c r="D2897">
        <v>14.72</v>
      </c>
      <c r="E2897">
        <v>5.03</v>
      </c>
      <c r="F2897">
        <v>0</v>
      </c>
    </row>
    <row r="2898" spans="1:6" x14ac:dyDescent="0.35">
      <c r="A2898">
        <v>2002</v>
      </c>
      <c r="B2898">
        <v>331</v>
      </c>
      <c r="C2898" s="18">
        <v>7.12</v>
      </c>
      <c r="D2898">
        <v>15.43</v>
      </c>
      <c r="E2898">
        <v>3.69</v>
      </c>
      <c r="F2898">
        <v>28.28</v>
      </c>
    </row>
    <row r="2899" spans="1:6" x14ac:dyDescent="0.35">
      <c r="A2899">
        <v>2002</v>
      </c>
      <c r="B2899">
        <v>332</v>
      </c>
      <c r="C2899" s="18">
        <v>8.56</v>
      </c>
      <c r="D2899">
        <v>12.51</v>
      </c>
      <c r="E2899">
        <v>5.53</v>
      </c>
      <c r="F2899">
        <v>0</v>
      </c>
    </row>
    <row r="2900" spans="1:6" x14ac:dyDescent="0.35">
      <c r="A2900">
        <v>2002</v>
      </c>
      <c r="B2900">
        <v>333</v>
      </c>
      <c r="C2900" s="18">
        <v>5.3</v>
      </c>
      <c r="D2900">
        <v>17.5</v>
      </c>
      <c r="E2900">
        <v>5.39</v>
      </c>
      <c r="F2900">
        <v>0.01</v>
      </c>
    </row>
    <row r="2901" spans="1:6" x14ac:dyDescent="0.35">
      <c r="A2901">
        <v>2002</v>
      </c>
      <c r="B2901">
        <v>334</v>
      </c>
      <c r="C2901" s="18">
        <v>7.98</v>
      </c>
      <c r="D2901">
        <v>16.98</v>
      </c>
      <c r="E2901">
        <v>7.68</v>
      </c>
      <c r="F2901">
        <v>0</v>
      </c>
    </row>
    <row r="2902" spans="1:6" x14ac:dyDescent="0.35">
      <c r="A2902">
        <v>2002</v>
      </c>
      <c r="B2902">
        <v>335</v>
      </c>
      <c r="C2902" s="18">
        <v>7.57</v>
      </c>
      <c r="D2902">
        <v>20.68</v>
      </c>
      <c r="E2902">
        <v>7.05</v>
      </c>
      <c r="F2902">
        <v>0</v>
      </c>
    </row>
    <row r="2903" spans="1:6" x14ac:dyDescent="0.35">
      <c r="A2903">
        <v>2002</v>
      </c>
      <c r="B2903">
        <v>336</v>
      </c>
      <c r="C2903" s="18">
        <v>5.51</v>
      </c>
      <c r="D2903">
        <v>17.48</v>
      </c>
      <c r="E2903">
        <v>6.76</v>
      </c>
      <c r="F2903">
        <v>0.02</v>
      </c>
    </row>
    <row r="2904" spans="1:6" x14ac:dyDescent="0.35">
      <c r="A2904">
        <v>2002</v>
      </c>
      <c r="B2904">
        <v>337</v>
      </c>
      <c r="C2904" s="18">
        <v>7.69</v>
      </c>
      <c r="D2904">
        <v>17.03</v>
      </c>
      <c r="E2904">
        <v>7.67</v>
      </c>
      <c r="F2904">
        <v>0.03</v>
      </c>
    </row>
    <row r="2905" spans="1:6" x14ac:dyDescent="0.35">
      <c r="A2905">
        <v>2002</v>
      </c>
      <c r="B2905">
        <v>338</v>
      </c>
      <c r="C2905" s="18">
        <v>7.83</v>
      </c>
      <c r="D2905">
        <v>17.25</v>
      </c>
      <c r="E2905">
        <v>5.36</v>
      </c>
      <c r="F2905">
        <v>0</v>
      </c>
    </row>
    <row r="2906" spans="1:6" x14ac:dyDescent="0.35">
      <c r="A2906">
        <v>2002</v>
      </c>
      <c r="B2906">
        <v>339</v>
      </c>
      <c r="C2906" s="18">
        <v>7.88</v>
      </c>
      <c r="D2906">
        <v>17.059999999999999</v>
      </c>
      <c r="E2906">
        <v>6.63</v>
      </c>
      <c r="F2906">
        <v>0</v>
      </c>
    </row>
    <row r="2907" spans="1:6" x14ac:dyDescent="0.35">
      <c r="A2907">
        <v>2002</v>
      </c>
      <c r="B2907">
        <v>340</v>
      </c>
      <c r="C2907" s="18">
        <v>7.69</v>
      </c>
      <c r="D2907">
        <v>17.62</v>
      </c>
      <c r="E2907">
        <v>6.21</v>
      </c>
      <c r="F2907">
        <v>0</v>
      </c>
    </row>
    <row r="2908" spans="1:6" x14ac:dyDescent="0.35">
      <c r="A2908">
        <v>2002</v>
      </c>
      <c r="B2908">
        <v>341</v>
      </c>
      <c r="C2908" s="18">
        <v>5.21</v>
      </c>
      <c r="D2908">
        <v>16.739999999999998</v>
      </c>
      <c r="E2908">
        <v>6.89</v>
      </c>
      <c r="F2908">
        <v>0.01</v>
      </c>
    </row>
    <row r="2909" spans="1:6" x14ac:dyDescent="0.35">
      <c r="A2909">
        <v>2002</v>
      </c>
      <c r="B2909">
        <v>342</v>
      </c>
      <c r="C2909" s="18">
        <v>5.92</v>
      </c>
      <c r="D2909">
        <v>16.059999999999999</v>
      </c>
      <c r="E2909">
        <v>5.8</v>
      </c>
      <c r="F2909">
        <v>0</v>
      </c>
    </row>
    <row r="2910" spans="1:6" x14ac:dyDescent="0.35">
      <c r="A2910">
        <v>2002</v>
      </c>
      <c r="B2910">
        <v>343</v>
      </c>
      <c r="C2910" s="18">
        <v>2.65</v>
      </c>
      <c r="D2910">
        <v>14.28</v>
      </c>
      <c r="E2910">
        <v>7.34</v>
      </c>
      <c r="F2910">
        <v>15.48</v>
      </c>
    </row>
    <row r="2911" spans="1:6" x14ac:dyDescent="0.35">
      <c r="A2911">
        <v>2002</v>
      </c>
      <c r="B2911">
        <v>344</v>
      </c>
      <c r="C2911" s="18">
        <v>4.87</v>
      </c>
      <c r="D2911">
        <v>11.95</v>
      </c>
      <c r="E2911">
        <v>4.47</v>
      </c>
      <c r="F2911">
        <v>2.98</v>
      </c>
    </row>
    <row r="2912" spans="1:6" x14ac:dyDescent="0.35">
      <c r="A2912">
        <v>2002</v>
      </c>
      <c r="B2912">
        <v>345</v>
      </c>
      <c r="C2912" s="18">
        <v>7.94</v>
      </c>
      <c r="D2912">
        <v>10.9</v>
      </c>
      <c r="E2912">
        <v>1.17</v>
      </c>
      <c r="F2912">
        <v>0</v>
      </c>
    </row>
    <row r="2913" spans="1:6" x14ac:dyDescent="0.35">
      <c r="A2913">
        <v>2002</v>
      </c>
      <c r="B2913">
        <v>346</v>
      </c>
      <c r="C2913" s="18">
        <v>7.88</v>
      </c>
      <c r="D2913">
        <v>10.37</v>
      </c>
      <c r="E2913">
        <v>-1.35</v>
      </c>
      <c r="F2913">
        <v>0</v>
      </c>
    </row>
    <row r="2914" spans="1:6" x14ac:dyDescent="0.35">
      <c r="A2914">
        <v>2002</v>
      </c>
      <c r="B2914">
        <v>347</v>
      </c>
      <c r="C2914" s="18">
        <v>6.48</v>
      </c>
      <c r="D2914">
        <v>14.76</v>
      </c>
      <c r="E2914">
        <v>1.77</v>
      </c>
      <c r="F2914">
        <v>0.01</v>
      </c>
    </row>
    <row r="2915" spans="1:6" x14ac:dyDescent="0.35">
      <c r="A2915">
        <v>2002</v>
      </c>
      <c r="B2915">
        <v>348</v>
      </c>
      <c r="C2915" s="18">
        <v>4.46</v>
      </c>
      <c r="D2915">
        <v>15.46</v>
      </c>
      <c r="E2915">
        <v>6.87</v>
      </c>
      <c r="F2915">
        <v>4.6100000000000003</v>
      </c>
    </row>
    <row r="2916" spans="1:6" x14ac:dyDescent="0.35">
      <c r="A2916">
        <v>2002</v>
      </c>
      <c r="B2916">
        <v>349</v>
      </c>
      <c r="C2916" s="18">
        <v>6.45</v>
      </c>
      <c r="D2916">
        <v>17.39</v>
      </c>
      <c r="E2916">
        <v>10.75</v>
      </c>
      <c r="F2916">
        <v>5.15</v>
      </c>
    </row>
    <row r="2917" spans="1:6" x14ac:dyDescent="0.35">
      <c r="A2917">
        <v>2002</v>
      </c>
      <c r="B2917">
        <v>350</v>
      </c>
      <c r="C2917" s="18">
        <v>7.24</v>
      </c>
      <c r="D2917">
        <v>19.22</v>
      </c>
      <c r="E2917">
        <v>11.26</v>
      </c>
      <c r="F2917">
        <v>0</v>
      </c>
    </row>
    <row r="2918" spans="1:6" x14ac:dyDescent="0.35">
      <c r="A2918">
        <v>2002</v>
      </c>
      <c r="B2918">
        <v>351</v>
      </c>
      <c r="C2918" s="18">
        <v>2.4700000000000002</v>
      </c>
      <c r="D2918">
        <v>17.38</v>
      </c>
      <c r="E2918">
        <v>6.15</v>
      </c>
      <c r="F2918">
        <v>23.61</v>
      </c>
    </row>
    <row r="2919" spans="1:6" x14ac:dyDescent="0.35">
      <c r="A2919">
        <v>2002</v>
      </c>
      <c r="B2919">
        <v>352</v>
      </c>
      <c r="C2919" s="18">
        <v>1.53</v>
      </c>
      <c r="D2919">
        <v>11.09</v>
      </c>
      <c r="E2919">
        <v>4.17</v>
      </c>
      <c r="F2919">
        <v>11.93</v>
      </c>
    </row>
    <row r="2920" spans="1:6" x14ac:dyDescent="0.35">
      <c r="A2920">
        <v>2002</v>
      </c>
      <c r="B2920">
        <v>353</v>
      </c>
      <c r="C2920" s="18">
        <v>0.8</v>
      </c>
      <c r="D2920">
        <v>6.12</v>
      </c>
      <c r="E2920">
        <v>1.01</v>
      </c>
      <c r="F2920">
        <v>4.57</v>
      </c>
    </row>
    <row r="2921" spans="1:6" x14ac:dyDescent="0.35">
      <c r="A2921">
        <v>2002</v>
      </c>
      <c r="B2921">
        <v>354</v>
      </c>
      <c r="C2921" s="18">
        <v>7.89</v>
      </c>
      <c r="D2921">
        <v>8.82</v>
      </c>
      <c r="E2921">
        <v>-1.1000000000000001</v>
      </c>
      <c r="F2921">
        <v>0</v>
      </c>
    </row>
    <row r="2922" spans="1:6" x14ac:dyDescent="0.35">
      <c r="A2922">
        <v>2002</v>
      </c>
      <c r="B2922">
        <v>355</v>
      </c>
      <c r="C2922" s="18">
        <v>0.48</v>
      </c>
      <c r="D2922">
        <v>13.43</v>
      </c>
      <c r="E2922">
        <v>5.08</v>
      </c>
      <c r="F2922">
        <v>20.36</v>
      </c>
    </row>
    <row r="2923" spans="1:6" x14ac:dyDescent="0.35">
      <c r="A2923">
        <v>2002</v>
      </c>
      <c r="B2923">
        <v>356</v>
      </c>
      <c r="C2923" s="18">
        <v>6.99</v>
      </c>
      <c r="D2923">
        <v>13.75</v>
      </c>
      <c r="E2923">
        <v>2.77</v>
      </c>
      <c r="F2923">
        <v>3.93</v>
      </c>
    </row>
    <row r="2924" spans="1:6" x14ac:dyDescent="0.35">
      <c r="A2924">
        <v>2002</v>
      </c>
      <c r="B2924">
        <v>357</v>
      </c>
      <c r="C2924" s="18">
        <v>7.88</v>
      </c>
      <c r="D2924">
        <v>6.01</v>
      </c>
      <c r="E2924">
        <v>-2.21</v>
      </c>
      <c r="F2924">
        <v>0</v>
      </c>
    </row>
    <row r="2925" spans="1:6" x14ac:dyDescent="0.35">
      <c r="A2925">
        <v>2002</v>
      </c>
      <c r="B2925">
        <v>358</v>
      </c>
      <c r="C2925" s="18">
        <v>7.73</v>
      </c>
      <c r="D2925">
        <v>8.92</v>
      </c>
      <c r="E2925">
        <v>-2.42</v>
      </c>
      <c r="F2925">
        <v>0.04</v>
      </c>
    </row>
    <row r="2926" spans="1:6" x14ac:dyDescent="0.35">
      <c r="A2926">
        <v>2002</v>
      </c>
      <c r="B2926">
        <v>359</v>
      </c>
      <c r="C2926" s="18">
        <v>7.39</v>
      </c>
      <c r="D2926">
        <v>8.32</v>
      </c>
      <c r="E2926">
        <v>0.31</v>
      </c>
      <c r="F2926">
        <v>0.23</v>
      </c>
    </row>
    <row r="2927" spans="1:6" x14ac:dyDescent="0.35">
      <c r="A2927">
        <v>2002</v>
      </c>
      <c r="B2927">
        <v>360</v>
      </c>
      <c r="C2927" s="18">
        <v>3.89</v>
      </c>
      <c r="D2927">
        <v>10.07</v>
      </c>
      <c r="E2927">
        <v>0.31</v>
      </c>
      <c r="F2927">
        <v>5.87</v>
      </c>
    </row>
    <row r="2928" spans="1:6" x14ac:dyDescent="0.35">
      <c r="A2928">
        <v>2002</v>
      </c>
      <c r="B2928">
        <v>361</v>
      </c>
      <c r="C2928" s="18">
        <v>6.46</v>
      </c>
      <c r="D2928">
        <v>9.57</v>
      </c>
      <c r="E2928">
        <v>0.69</v>
      </c>
      <c r="F2928">
        <v>0.52</v>
      </c>
    </row>
    <row r="2929" spans="1:6" x14ac:dyDescent="0.35">
      <c r="A2929">
        <v>2002</v>
      </c>
      <c r="B2929">
        <v>362</v>
      </c>
      <c r="C2929" s="18">
        <v>7.78</v>
      </c>
      <c r="D2929">
        <v>3.88</v>
      </c>
      <c r="E2929">
        <v>-2.82</v>
      </c>
      <c r="F2929">
        <v>0</v>
      </c>
    </row>
    <row r="2930" spans="1:6" x14ac:dyDescent="0.35">
      <c r="A2930">
        <v>2002</v>
      </c>
      <c r="B2930">
        <v>363</v>
      </c>
      <c r="C2930" s="18">
        <v>7.93</v>
      </c>
      <c r="D2930">
        <v>4.04</v>
      </c>
      <c r="E2930">
        <v>-3.83</v>
      </c>
      <c r="F2930">
        <v>0</v>
      </c>
    </row>
    <row r="2931" spans="1:6" x14ac:dyDescent="0.35">
      <c r="A2931">
        <v>2002</v>
      </c>
      <c r="B2931">
        <v>364</v>
      </c>
      <c r="C2931" s="18">
        <v>7.69</v>
      </c>
      <c r="D2931">
        <v>9.19</v>
      </c>
      <c r="E2931">
        <v>-2.57</v>
      </c>
      <c r="F2931">
        <v>0</v>
      </c>
    </row>
    <row r="2932" spans="1:6" x14ac:dyDescent="0.35">
      <c r="A2932">
        <v>2002</v>
      </c>
      <c r="B2932">
        <v>365</v>
      </c>
      <c r="C2932" s="18">
        <v>7.69</v>
      </c>
      <c r="D2932">
        <v>9.19</v>
      </c>
      <c r="E2932">
        <v>-2.57</v>
      </c>
      <c r="F2932">
        <v>0</v>
      </c>
    </row>
    <row r="2933" spans="1:6" x14ac:dyDescent="0.35">
      <c r="A2933">
        <v>2003</v>
      </c>
      <c r="B2933">
        <v>1</v>
      </c>
      <c r="C2933" s="18">
        <v>7.61</v>
      </c>
      <c r="D2933">
        <v>12.95</v>
      </c>
      <c r="E2933">
        <v>-0.78</v>
      </c>
      <c r="F2933">
        <v>0.01</v>
      </c>
    </row>
    <row r="2934" spans="1:6" x14ac:dyDescent="0.35">
      <c r="A2934">
        <v>2003</v>
      </c>
      <c r="B2934">
        <v>2</v>
      </c>
      <c r="C2934" s="18">
        <v>6.63</v>
      </c>
      <c r="D2934">
        <v>13.7</v>
      </c>
      <c r="E2934">
        <v>7.32</v>
      </c>
      <c r="F2934">
        <v>3.33</v>
      </c>
    </row>
    <row r="2935" spans="1:6" x14ac:dyDescent="0.35">
      <c r="A2935">
        <v>2003</v>
      </c>
      <c r="B2935">
        <v>3</v>
      </c>
      <c r="C2935" s="18">
        <v>2.0099999999999998</v>
      </c>
      <c r="D2935">
        <v>11.53</v>
      </c>
      <c r="E2935">
        <v>6.03</v>
      </c>
      <c r="F2935">
        <v>10.6</v>
      </c>
    </row>
    <row r="2936" spans="1:6" x14ac:dyDescent="0.35">
      <c r="A2936">
        <v>2003</v>
      </c>
      <c r="B2936">
        <v>4</v>
      </c>
      <c r="C2936" s="18">
        <v>6.29</v>
      </c>
      <c r="D2936">
        <v>11.28</v>
      </c>
      <c r="E2936">
        <v>2.19</v>
      </c>
      <c r="F2936">
        <v>0.04</v>
      </c>
    </row>
    <row r="2937" spans="1:6" x14ac:dyDescent="0.35">
      <c r="A2937">
        <v>2003</v>
      </c>
      <c r="B2937">
        <v>5</v>
      </c>
      <c r="C2937" s="18">
        <v>7.93</v>
      </c>
      <c r="D2937">
        <v>11.51</v>
      </c>
      <c r="E2937">
        <v>0.68</v>
      </c>
      <c r="F2937">
        <v>0</v>
      </c>
    </row>
    <row r="2938" spans="1:6" x14ac:dyDescent="0.35">
      <c r="A2938">
        <v>2003</v>
      </c>
      <c r="B2938">
        <v>6</v>
      </c>
      <c r="C2938" s="18">
        <v>5.77</v>
      </c>
      <c r="D2938">
        <v>14.49</v>
      </c>
      <c r="E2938">
        <v>5.45</v>
      </c>
      <c r="F2938">
        <v>2.58</v>
      </c>
    </row>
    <row r="2939" spans="1:6" x14ac:dyDescent="0.35">
      <c r="A2939">
        <v>2003</v>
      </c>
      <c r="B2939">
        <v>7</v>
      </c>
      <c r="C2939" s="18">
        <v>5.93</v>
      </c>
      <c r="D2939">
        <v>15.19</v>
      </c>
      <c r="E2939">
        <v>9.81</v>
      </c>
      <c r="F2939">
        <v>0.28999999999999998</v>
      </c>
    </row>
    <row r="2940" spans="1:6" x14ac:dyDescent="0.35">
      <c r="A2940">
        <v>2003</v>
      </c>
      <c r="B2940">
        <v>8</v>
      </c>
      <c r="C2940" s="18">
        <v>7.6</v>
      </c>
      <c r="D2940">
        <v>16.399999999999999</v>
      </c>
      <c r="E2940">
        <v>6.08</v>
      </c>
      <c r="F2940">
        <v>8.9600000000000009</v>
      </c>
    </row>
    <row r="2941" spans="1:6" x14ac:dyDescent="0.35">
      <c r="A2941">
        <v>2003</v>
      </c>
      <c r="B2941">
        <v>9</v>
      </c>
      <c r="C2941" s="18">
        <v>3.71</v>
      </c>
      <c r="D2941">
        <v>9.75</v>
      </c>
      <c r="E2941">
        <v>4.16</v>
      </c>
      <c r="F2941">
        <v>7.86</v>
      </c>
    </row>
    <row r="2942" spans="1:6" x14ac:dyDescent="0.35">
      <c r="A2942">
        <v>2003</v>
      </c>
      <c r="B2942">
        <v>10</v>
      </c>
      <c r="C2942" s="18">
        <v>6.93</v>
      </c>
      <c r="D2942">
        <v>11.49</v>
      </c>
      <c r="E2942">
        <v>1.35</v>
      </c>
      <c r="F2942">
        <v>1.46</v>
      </c>
    </row>
    <row r="2943" spans="1:6" x14ac:dyDescent="0.35">
      <c r="A2943">
        <v>2003</v>
      </c>
      <c r="B2943">
        <v>11</v>
      </c>
      <c r="C2943" s="18">
        <v>3.61</v>
      </c>
      <c r="D2943">
        <v>12.04</v>
      </c>
      <c r="E2943">
        <v>7.56</v>
      </c>
      <c r="F2943">
        <v>6.13</v>
      </c>
    </row>
    <row r="2944" spans="1:6" x14ac:dyDescent="0.35">
      <c r="A2944">
        <v>2003</v>
      </c>
      <c r="B2944">
        <v>12</v>
      </c>
      <c r="C2944" s="18">
        <v>7.71</v>
      </c>
      <c r="D2944">
        <v>12.06</v>
      </c>
      <c r="E2944">
        <v>1.19</v>
      </c>
      <c r="F2944">
        <v>0.38</v>
      </c>
    </row>
    <row r="2945" spans="1:6" x14ac:dyDescent="0.35">
      <c r="A2945">
        <v>2003</v>
      </c>
      <c r="B2945">
        <v>13</v>
      </c>
      <c r="C2945" s="18">
        <v>7.85</v>
      </c>
      <c r="D2945">
        <v>10.88</v>
      </c>
      <c r="E2945">
        <v>-0.53</v>
      </c>
      <c r="F2945">
        <v>0</v>
      </c>
    </row>
    <row r="2946" spans="1:6" x14ac:dyDescent="0.35">
      <c r="A2946">
        <v>2003</v>
      </c>
      <c r="B2946">
        <v>14</v>
      </c>
      <c r="C2946" s="18">
        <v>7.68</v>
      </c>
      <c r="D2946">
        <v>13.34</v>
      </c>
      <c r="E2946">
        <v>0.54</v>
      </c>
      <c r="F2946">
        <v>0.03</v>
      </c>
    </row>
    <row r="2947" spans="1:6" x14ac:dyDescent="0.35">
      <c r="A2947">
        <v>2003</v>
      </c>
      <c r="B2947">
        <v>15</v>
      </c>
      <c r="C2947" s="18">
        <v>4.18</v>
      </c>
      <c r="D2947">
        <v>13.34</v>
      </c>
      <c r="E2947">
        <v>5.53</v>
      </c>
      <c r="F2947">
        <v>1.1499999999999999</v>
      </c>
    </row>
    <row r="2948" spans="1:6" x14ac:dyDescent="0.35">
      <c r="A2948">
        <v>2003</v>
      </c>
      <c r="B2948">
        <v>16</v>
      </c>
      <c r="C2948" s="18">
        <v>2.56</v>
      </c>
      <c r="D2948">
        <v>11.54</v>
      </c>
      <c r="E2948">
        <v>6.91</v>
      </c>
      <c r="F2948">
        <v>13.01</v>
      </c>
    </row>
    <row r="2949" spans="1:6" x14ac:dyDescent="0.35">
      <c r="A2949">
        <v>2003</v>
      </c>
      <c r="B2949">
        <v>17</v>
      </c>
      <c r="C2949" s="18">
        <v>6.93</v>
      </c>
      <c r="D2949">
        <v>11.71</v>
      </c>
      <c r="E2949">
        <v>2.68</v>
      </c>
      <c r="F2949">
        <v>2.02</v>
      </c>
    </row>
    <row r="2950" spans="1:6" x14ac:dyDescent="0.35">
      <c r="A2950">
        <v>2003</v>
      </c>
      <c r="B2950">
        <v>18</v>
      </c>
      <c r="C2950" s="18">
        <v>5.65</v>
      </c>
      <c r="D2950">
        <v>10.51</v>
      </c>
      <c r="E2950">
        <v>2.33</v>
      </c>
      <c r="F2950">
        <v>0.18</v>
      </c>
    </row>
    <row r="2951" spans="1:6" x14ac:dyDescent="0.35">
      <c r="A2951">
        <v>2003</v>
      </c>
      <c r="B2951">
        <v>19</v>
      </c>
      <c r="C2951" s="18">
        <v>8.99</v>
      </c>
      <c r="D2951">
        <v>11.55</v>
      </c>
      <c r="E2951">
        <v>-0.44</v>
      </c>
      <c r="F2951">
        <v>0</v>
      </c>
    </row>
    <row r="2952" spans="1:6" x14ac:dyDescent="0.35">
      <c r="A2952">
        <v>2003</v>
      </c>
      <c r="B2952">
        <v>20</v>
      </c>
      <c r="C2952" s="18">
        <v>8.7100000000000009</v>
      </c>
      <c r="D2952">
        <v>13.08</v>
      </c>
      <c r="E2952">
        <v>7.0000000000000007E-2</v>
      </c>
      <c r="F2952">
        <v>0</v>
      </c>
    </row>
    <row r="2953" spans="1:6" x14ac:dyDescent="0.35">
      <c r="A2953">
        <v>2003</v>
      </c>
      <c r="B2953">
        <v>21</v>
      </c>
      <c r="C2953" s="18">
        <v>8.99</v>
      </c>
      <c r="D2953">
        <v>15.33</v>
      </c>
      <c r="E2953">
        <v>4.8099999999999996</v>
      </c>
      <c r="F2953">
        <v>0.02</v>
      </c>
    </row>
    <row r="2954" spans="1:6" x14ac:dyDescent="0.35">
      <c r="A2954">
        <v>2003</v>
      </c>
      <c r="B2954">
        <v>22</v>
      </c>
      <c r="C2954" s="18">
        <v>7.02</v>
      </c>
      <c r="D2954">
        <v>14.88</v>
      </c>
      <c r="E2954">
        <v>5.86</v>
      </c>
      <c r="F2954">
        <v>2.1</v>
      </c>
    </row>
    <row r="2955" spans="1:6" x14ac:dyDescent="0.35">
      <c r="A2955">
        <v>2003</v>
      </c>
      <c r="B2955">
        <v>23</v>
      </c>
      <c r="C2955" s="18">
        <v>7.98</v>
      </c>
      <c r="D2955">
        <v>14.86</v>
      </c>
      <c r="E2955">
        <v>7.02</v>
      </c>
      <c r="F2955">
        <v>0.89</v>
      </c>
    </row>
    <row r="2956" spans="1:6" x14ac:dyDescent="0.35">
      <c r="A2956">
        <v>2003</v>
      </c>
      <c r="B2956">
        <v>24</v>
      </c>
      <c r="C2956" s="18">
        <v>6.86</v>
      </c>
      <c r="D2956">
        <v>16.05</v>
      </c>
      <c r="E2956">
        <v>6.68</v>
      </c>
      <c r="F2956">
        <v>0.16</v>
      </c>
    </row>
    <row r="2957" spans="1:6" x14ac:dyDescent="0.35">
      <c r="A2957">
        <v>2003</v>
      </c>
      <c r="B2957">
        <v>25</v>
      </c>
      <c r="C2957" s="18">
        <v>7.17</v>
      </c>
      <c r="D2957">
        <v>16.239999999999998</v>
      </c>
      <c r="E2957">
        <v>10.48</v>
      </c>
      <c r="F2957">
        <v>11.25</v>
      </c>
    </row>
    <row r="2958" spans="1:6" x14ac:dyDescent="0.35">
      <c r="A2958">
        <v>2003</v>
      </c>
      <c r="B2958">
        <v>26</v>
      </c>
      <c r="C2958" s="18">
        <v>0.52</v>
      </c>
      <c r="D2958">
        <v>10.47</v>
      </c>
      <c r="E2958">
        <v>6.56</v>
      </c>
      <c r="F2958">
        <v>20.62</v>
      </c>
    </row>
    <row r="2959" spans="1:6" x14ac:dyDescent="0.35">
      <c r="A2959">
        <v>2003</v>
      </c>
      <c r="B2959">
        <v>27</v>
      </c>
      <c r="C2959" s="18">
        <v>6.16</v>
      </c>
      <c r="D2959">
        <v>10.75</v>
      </c>
      <c r="E2959">
        <v>4.5</v>
      </c>
      <c r="F2959">
        <v>5.18</v>
      </c>
    </row>
    <row r="2960" spans="1:6" x14ac:dyDescent="0.35">
      <c r="A2960">
        <v>2003</v>
      </c>
      <c r="B2960">
        <v>28</v>
      </c>
      <c r="C2960" s="18">
        <v>0.78</v>
      </c>
      <c r="D2960">
        <v>10.29</v>
      </c>
      <c r="E2960">
        <v>4.54</v>
      </c>
      <c r="F2960">
        <v>19.86</v>
      </c>
    </row>
    <row r="2961" spans="1:6" x14ac:dyDescent="0.35">
      <c r="A2961">
        <v>2003</v>
      </c>
      <c r="B2961">
        <v>29</v>
      </c>
      <c r="C2961" s="18">
        <v>5.84</v>
      </c>
      <c r="D2961">
        <v>7.79</v>
      </c>
      <c r="E2961">
        <v>2.46</v>
      </c>
      <c r="F2961">
        <v>5.31</v>
      </c>
    </row>
    <row r="2962" spans="1:6" x14ac:dyDescent="0.35">
      <c r="A2962">
        <v>2003</v>
      </c>
      <c r="B2962">
        <v>30</v>
      </c>
      <c r="C2962" s="18">
        <v>6.51</v>
      </c>
      <c r="D2962">
        <v>8.2899999999999991</v>
      </c>
      <c r="E2962">
        <v>0.01</v>
      </c>
      <c r="F2962">
        <v>3.94</v>
      </c>
    </row>
    <row r="2963" spans="1:6" x14ac:dyDescent="0.35">
      <c r="A2963">
        <v>2003</v>
      </c>
      <c r="B2963">
        <v>31</v>
      </c>
      <c r="C2963" s="18">
        <v>6.51</v>
      </c>
      <c r="D2963">
        <v>8.2899999999999991</v>
      </c>
      <c r="E2963">
        <v>0.01</v>
      </c>
      <c r="F2963">
        <v>3.94</v>
      </c>
    </row>
    <row r="2964" spans="1:6" x14ac:dyDescent="0.35">
      <c r="A2964">
        <v>2003</v>
      </c>
      <c r="B2964">
        <v>32</v>
      </c>
      <c r="C2964" s="18">
        <v>8.93</v>
      </c>
      <c r="D2964">
        <v>8.2799999999999994</v>
      </c>
      <c r="E2964">
        <v>-1.53</v>
      </c>
      <c r="F2964">
        <v>1.89</v>
      </c>
    </row>
    <row r="2965" spans="1:6" x14ac:dyDescent="0.35">
      <c r="A2965">
        <v>2003</v>
      </c>
      <c r="B2965">
        <v>33</v>
      </c>
      <c r="C2965" s="18">
        <v>10.36</v>
      </c>
      <c r="D2965">
        <v>6.5</v>
      </c>
      <c r="E2965">
        <v>-2.69</v>
      </c>
      <c r="F2965">
        <v>0</v>
      </c>
    </row>
    <row r="2966" spans="1:6" x14ac:dyDescent="0.35">
      <c r="A2966">
        <v>2003</v>
      </c>
      <c r="B2966">
        <v>34</v>
      </c>
      <c r="C2966" s="18">
        <v>10.64</v>
      </c>
      <c r="D2966">
        <v>8.44</v>
      </c>
      <c r="E2966">
        <v>-3.61</v>
      </c>
      <c r="F2966">
        <v>0</v>
      </c>
    </row>
    <row r="2967" spans="1:6" x14ac:dyDescent="0.35">
      <c r="A2967">
        <v>2003</v>
      </c>
      <c r="B2967">
        <v>35</v>
      </c>
      <c r="C2967" s="18">
        <v>9.57</v>
      </c>
      <c r="D2967">
        <v>11.79</v>
      </c>
      <c r="E2967">
        <v>-0.79</v>
      </c>
      <c r="F2967">
        <v>1.37</v>
      </c>
    </row>
    <row r="2968" spans="1:6" x14ac:dyDescent="0.35">
      <c r="A2968">
        <v>2003</v>
      </c>
      <c r="B2968">
        <v>36</v>
      </c>
      <c r="C2968" s="18">
        <v>0.86</v>
      </c>
      <c r="D2968">
        <v>8.92</v>
      </c>
      <c r="E2968">
        <v>7.36</v>
      </c>
      <c r="F2968">
        <v>11.44</v>
      </c>
    </row>
    <row r="2969" spans="1:6" x14ac:dyDescent="0.35">
      <c r="A2969">
        <v>2003</v>
      </c>
      <c r="B2969">
        <v>37</v>
      </c>
      <c r="C2969" s="18">
        <v>5.31</v>
      </c>
      <c r="D2969">
        <v>10.35</v>
      </c>
      <c r="E2969">
        <v>1.77</v>
      </c>
      <c r="F2969">
        <v>7.54</v>
      </c>
    </row>
    <row r="2970" spans="1:6" x14ac:dyDescent="0.35">
      <c r="A2970">
        <v>2003</v>
      </c>
      <c r="B2970">
        <v>38</v>
      </c>
      <c r="C2970" s="18">
        <v>10.45</v>
      </c>
      <c r="D2970">
        <v>8.7799999999999994</v>
      </c>
      <c r="E2970">
        <v>-1.08</v>
      </c>
      <c r="F2970">
        <v>0</v>
      </c>
    </row>
    <row r="2971" spans="1:6" x14ac:dyDescent="0.35">
      <c r="A2971">
        <v>2003</v>
      </c>
      <c r="B2971">
        <v>39</v>
      </c>
      <c r="C2971" s="18">
        <v>11.3</v>
      </c>
      <c r="D2971">
        <v>9.65</v>
      </c>
      <c r="E2971">
        <v>-2.2000000000000002</v>
      </c>
      <c r="F2971">
        <v>0</v>
      </c>
    </row>
    <row r="2972" spans="1:6" x14ac:dyDescent="0.35">
      <c r="A2972">
        <v>2003</v>
      </c>
      <c r="B2972">
        <v>40</v>
      </c>
      <c r="C2972" s="18">
        <v>2.87</v>
      </c>
      <c r="D2972">
        <v>9.9600000000000009</v>
      </c>
      <c r="E2972">
        <v>-0.65</v>
      </c>
      <c r="F2972">
        <v>1.81</v>
      </c>
    </row>
    <row r="2973" spans="1:6" x14ac:dyDescent="0.35">
      <c r="A2973">
        <v>2003</v>
      </c>
      <c r="B2973">
        <v>41</v>
      </c>
      <c r="C2973" s="18">
        <v>0.64</v>
      </c>
      <c r="D2973">
        <v>12.61</v>
      </c>
      <c r="E2973">
        <v>10.119999999999999</v>
      </c>
      <c r="F2973">
        <v>49.89</v>
      </c>
    </row>
    <row r="2974" spans="1:6" x14ac:dyDescent="0.35">
      <c r="A2974">
        <v>2003</v>
      </c>
      <c r="B2974">
        <v>42</v>
      </c>
      <c r="C2974" s="18">
        <v>5.18</v>
      </c>
      <c r="D2974">
        <v>14.06</v>
      </c>
      <c r="E2974">
        <v>8.23</v>
      </c>
      <c r="F2974">
        <v>14.67</v>
      </c>
    </row>
    <row r="2975" spans="1:6" x14ac:dyDescent="0.35">
      <c r="A2975">
        <v>2003</v>
      </c>
      <c r="B2975">
        <v>43</v>
      </c>
      <c r="C2975" s="18">
        <v>8.08</v>
      </c>
      <c r="D2975">
        <v>13.38</v>
      </c>
      <c r="E2975">
        <v>7.4</v>
      </c>
      <c r="F2975">
        <v>12.03</v>
      </c>
    </row>
    <row r="2976" spans="1:6" x14ac:dyDescent="0.35">
      <c r="A2976">
        <v>2003</v>
      </c>
      <c r="B2976">
        <v>44</v>
      </c>
      <c r="C2976" s="18">
        <v>6.01</v>
      </c>
      <c r="D2976">
        <v>12.16</v>
      </c>
      <c r="E2976">
        <v>6.67</v>
      </c>
      <c r="F2976">
        <v>4.71</v>
      </c>
    </row>
    <row r="2977" spans="1:6" x14ac:dyDescent="0.35">
      <c r="A2977">
        <v>2003</v>
      </c>
      <c r="B2977">
        <v>45</v>
      </c>
      <c r="C2977" s="18">
        <v>11.83</v>
      </c>
      <c r="D2977">
        <v>11.44</v>
      </c>
      <c r="E2977">
        <v>3.64</v>
      </c>
      <c r="F2977">
        <v>0</v>
      </c>
    </row>
    <row r="2978" spans="1:6" x14ac:dyDescent="0.35">
      <c r="A2978">
        <v>2003</v>
      </c>
      <c r="B2978">
        <v>46</v>
      </c>
      <c r="C2978" s="18">
        <v>12.29</v>
      </c>
      <c r="D2978">
        <v>11.55</v>
      </c>
      <c r="E2978">
        <v>1.93</v>
      </c>
      <c r="F2978">
        <v>0</v>
      </c>
    </row>
    <row r="2979" spans="1:6" x14ac:dyDescent="0.35">
      <c r="A2979">
        <v>2003</v>
      </c>
      <c r="B2979">
        <v>47</v>
      </c>
      <c r="C2979" s="18">
        <v>12.56</v>
      </c>
      <c r="D2979">
        <v>12.97</v>
      </c>
      <c r="E2979">
        <v>-0.12</v>
      </c>
      <c r="F2979">
        <v>0</v>
      </c>
    </row>
    <row r="2980" spans="1:6" x14ac:dyDescent="0.35">
      <c r="A2980">
        <v>2003</v>
      </c>
      <c r="B2980">
        <v>48</v>
      </c>
      <c r="C2980" s="18">
        <v>12.64</v>
      </c>
      <c r="D2980">
        <v>13.77</v>
      </c>
      <c r="E2980">
        <v>0.09</v>
      </c>
      <c r="F2980">
        <v>0</v>
      </c>
    </row>
    <row r="2981" spans="1:6" x14ac:dyDescent="0.35">
      <c r="A2981">
        <v>2003</v>
      </c>
      <c r="B2981">
        <v>49</v>
      </c>
      <c r="C2981" s="18">
        <v>4.76</v>
      </c>
      <c r="D2981">
        <v>12.48</v>
      </c>
      <c r="E2981">
        <v>2.1800000000000002</v>
      </c>
      <c r="F2981">
        <v>15.88</v>
      </c>
    </row>
    <row r="2982" spans="1:6" x14ac:dyDescent="0.35">
      <c r="A2982">
        <v>2003</v>
      </c>
      <c r="B2982">
        <v>50</v>
      </c>
      <c r="C2982" s="18">
        <v>8.26</v>
      </c>
      <c r="D2982">
        <v>6.45</v>
      </c>
      <c r="E2982">
        <v>0.13</v>
      </c>
      <c r="F2982">
        <v>0.33</v>
      </c>
    </row>
    <row r="2983" spans="1:6" x14ac:dyDescent="0.35">
      <c r="A2983">
        <v>2003</v>
      </c>
      <c r="B2983">
        <v>51</v>
      </c>
      <c r="C2983" s="18">
        <v>12.88</v>
      </c>
      <c r="D2983">
        <v>12.62</v>
      </c>
      <c r="E2983">
        <v>0.45</v>
      </c>
      <c r="F2983">
        <v>0</v>
      </c>
    </row>
    <row r="2984" spans="1:6" x14ac:dyDescent="0.35">
      <c r="A2984">
        <v>2003</v>
      </c>
      <c r="B2984">
        <v>52</v>
      </c>
      <c r="C2984" s="18">
        <v>12.94</v>
      </c>
      <c r="D2984">
        <v>15.21</v>
      </c>
      <c r="E2984">
        <v>0.84</v>
      </c>
      <c r="F2984">
        <v>0</v>
      </c>
    </row>
    <row r="2985" spans="1:6" x14ac:dyDescent="0.35">
      <c r="A2985">
        <v>2003</v>
      </c>
      <c r="B2985">
        <v>53</v>
      </c>
      <c r="C2985" s="18">
        <v>13.08</v>
      </c>
      <c r="D2985">
        <v>16.440000000000001</v>
      </c>
      <c r="E2985">
        <v>2.38</v>
      </c>
      <c r="F2985">
        <v>0</v>
      </c>
    </row>
    <row r="2986" spans="1:6" x14ac:dyDescent="0.35">
      <c r="A2986">
        <v>2003</v>
      </c>
      <c r="B2986">
        <v>54</v>
      </c>
      <c r="C2986" s="18">
        <v>13.23</v>
      </c>
      <c r="D2986">
        <v>17.29</v>
      </c>
      <c r="E2986">
        <v>4.13</v>
      </c>
      <c r="F2986">
        <v>0</v>
      </c>
    </row>
    <row r="2987" spans="1:6" x14ac:dyDescent="0.35">
      <c r="A2987">
        <v>2003</v>
      </c>
      <c r="B2987">
        <v>55</v>
      </c>
      <c r="C2987" s="18">
        <v>13.46</v>
      </c>
      <c r="D2987">
        <v>17.36</v>
      </c>
      <c r="E2987">
        <v>4.4800000000000004</v>
      </c>
      <c r="F2987">
        <v>0</v>
      </c>
    </row>
    <row r="2988" spans="1:6" x14ac:dyDescent="0.35">
      <c r="A2988">
        <v>2003</v>
      </c>
      <c r="B2988">
        <v>56</v>
      </c>
      <c r="C2988" s="18">
        <v>12.99</v>
      </c>
      <c r="D2988">
        <v>18.71</v>
      </c>
      <c r="E2988">
        <v>4.6100000000000003</v>
      </c>
      <c r="F2988">
        <v>0</v>
      </c>
    </row>
    <row r="2989" spans="1:6" x14ac:dyDescent="0.35">
      <c r="A2989">
        <v>2003</v>
      </c>
      <c r="B2989">
        <v>57</v>
      </c>
      <c r="C2989" s="18">
        <v>10.42</v>
      </c>
      <c r="D2989">
        <v>18.670000000000002</v>
      </c>
      <c r="E2989">
        <v>6.42</v>
      </c>
      <c r="F2989">
        <v>0.01</v>
      </c>
    </row>
    <row r="2990" spans="1:6" x14ac:dyDescent="0.35">
      <c r="A2990">
        <v>2003</v>
      </c>
      <c r="B2990">
        <v>58</v>
      </c>
      <c r="C2990" s="18">
        <v>13.77</v>
      </c>
      <c r="D2990">
        <v>19.28</v>
      </c>
      <c r="E2990">
        <v>5.14</v>
      </c>
      <c r="F2990">
        <v>0</v>
      </c>
    </row>
    <row r="2991" spans="1:6" x14ac:dyDescent="0.35">
      <c r="A2991">
        <v>2003</v>
      </c>
      <c r="B2991">
        <v>59</v>
      </c>
      <c r="C2991" s="18">
        <v>14.1</v>
      </c>
      <c r="D2991">
        <v>18.829999999999998</v>
      </c>
      <c r="E2991">
        <v>4.51</v>
      </c>
      <c r="F2991">
        <v>0</v>
      </c>
    </row>
    <row r="2992" spans="1:6" x14ac:dyDescent="0.35">
      <c r="A2992">
        <v>2003</v>
      </c>
      <c r="B2992">
        <v>60</v>
      </c>
      <c r="C2992" s="18">
        <v>11.04</v>
      </c>
      <c r="D2992">
        <v>17.079999999999998</v>
      </c>
      <c r="E2992">
        <v>7.89</v>
      </c>
      <c r="F2992">
        <v>3.41</v>
      </c>
    </row>
    <row r="2993" spans="1:6" x14ac:dyDescent="0.35">
      <c r="A2993">
        <v>2003</v>
      </c>
      <c r="B2993">
        <v>61</v>
      </c>
      <c r="C2993" s="18">
        <v>4.29</v>
      </c>
      <c r="D2993">
        <v>15.63</v>
      </c>
      <c r="E2993">
        <v>8.93</v>
      </c>
      <c r="F2993">
        <v>10.84</v>
      </c>
    </row>
    <row r="2994" spans="1:6" x14ac:dyDescent="0.35">
      <c r="A2994">
        <v>2003</v>
      </c>
      <c r="B2994">
        <v>62</v>
      </c>
      <c r="C2994" s="18">
        <v>6.65</v>
      </c>
      <c r="D2994">
        <v>15.74</v>
      </c>
      <c r="E2994">
        <v>5.71</v>
      </c>
      <c r="F2994">
        <v>0.33</v>
      </c>
    </row>
    <row r="2995" spans="1:6" x14ac:dyDescent="0.35">
      <c r="A2995">
        <v>2003</v>
      </c>
      <c r="B2995">
        <v>63</v>
      </c>
      <c r="C2995" s="18">
        <v>15.31</v>
      </c>
      <c r="D2995">
        <v>16.14</v>
      </c>
      <c r="E2995">
        <v>3.82</v>
      </c>
      <c r="F2995">
        <v>0</v>
      </c>
    </row>
    <row r="2996" spans="1:6" x14ac:dyDescent="0.35">
      <c r="A2996">
        <v>2003</v>
      </c>
      <c r="B2996">
        <v>64</v>
      </c>
      <c r="C2996" s="18">
        <v>15.23</v>
      </c>
      <c r="D2996">
        <v>14.59</v>
      </c>
      <c r="E2996">
        <v>3.89</v>
      </c>
      <c r="F2996">
        <v>0.01</v>
      </c>
    </row>
    <row r="2997" spans="1:6" x14ac:dyDescent="0.35">
      <c r="A2997">
        <v>2003</v>
      </c>
      <c r="B2997">
        <v>65</v>
      </c>
      <c r="C2997" s="18">
        <v>15.8</v>
      </c>
      <c r="D2997">
        <v>10.55</v>
      </c>
      <c r="E2997">
        <v>1.33</v>
      </c>
      <c r="F2997">
        <v>0</v>
      </c>
    </row>
    <row r="2998" spans="1:6" x14ac:dyDescent="0.35">
      <c r="A2998">
        <v>2003</v>
      </c>
      <c r="B2998">
        <v>66</v>
      </c>
      <c r="C2998" s="18">
        <v>14.66</v>
      </c>
      <c r="D2998">
        <v>8.7200000000000006</v>
      </c>
      <c r="E2998">
        <v>-1.19</v>
      </c>
      <c r="F2998">
        <v>0</v>
      </c>
    </row>
    <row r="2999" spans="1:6" x14ac:dyDescent="0.35">
      <c r="A2999">
        <v>2003</v>
      </c>
      <c r="B2999">
        <v>67</v>
      </c>
      <c r="C2999" s="18">
        <v>16.010000000000002</v>
      </c>
      <c r="D2999">
        <v>10.51</v>
      </c>
      <c r="E2999">
        <v>-2.82</v>
      </c>
      <c r="F2999">
        <v>0</v>
      </c>
    </row>
    <row r="3000" spans="1:6" x14ac:dyDescent="0.35">
      <c r="A3000">
        <v>2003</v>
      </c>
      <c r="B3000">
        <v>68</v>
      </c>
      <c r="C3000" s="18">
        <v>16.29</v>
      </c>
      <c r="D3000">
        <v>13.54</v>
      </c>
      <c r="E3000">
        <v>-2.27</v>
      </c>
      <c r="F3000">
        <v>0</v>
      </c>
    </row>
    <row r="3001" spans="1:6" x14ac:dyDescent="0.35">
      <c r="A3001">
        <v>2003</v>
      </c>
      <c r="B3001">
        <v>69</v>
      </c>
      <c r="C3001" s="18">
        <v>16.489999999999998</v>
      </c>
      <c r="D3001">
        <v>15.06</v>
      </c>
      <c r="E3001">
        <v>1</v>
      </c>
      <c r="F3001">
        <v>0</v>
      </c>
    </row>
    <row r="3002" spans="1:6" x14ac:dyDescent="0.35">
      <c r="A3002">
        <v>2003</v>
      </c>
      <c r="B3002">
        <v>70</v>
      </c>
      <c r="C3002" s="18">
        <v>14.85</v>
      </c>
      <c r="D3002">
        <v>15.49</v>
      </c>
      <c r="E3002">
        <v>2.4300000000000002</v>
      </c>
      <c r="F3002">
        <v>5.61</v>
      </c>
    </row>
    <row r="3003" spans="1:6" x14ac:dyDescent="0.35">
      <c r="A3003">
        <v>2003</v>
      </c>
      <c r="B3003">
        <v>71</v>
      </c>
      <c r="C3003" s="18">
        <v>5.87</v>
      </c>
      <c r="D3003">
        <v>9.8800000000000008</v>
      </c>
      <c r="E3003">
        <v>0.57999999999999996</v>
      </c>
      <c r="F3003">
        <v>1.67</v>
      </c>
    </row>
    <row r="3004" spans="1:6" x14ac:dyDescent="0.35">
      <c r="A3004">
        <v>2003</v>
      </c>
      <c r="B3004">
        <v>72</v>
      </c>
      <c r="C3004" s="18">
        <v>10.5</v>
      </c>
      <c r="D3004">
        <v>4.83</v>
      </c>
      <c r="E3004">
        <v>-3.77</v>
      </c>
      <c r="F3004">
        <v>7.0000000000000007E-2</v>
      </c>
    </row>
    <row r="3005" spans="1:6" x14ac:dyDescent="0.35">
      <c r="A3005">
        <v>2003</v>
      </c>
      <c r="B3005">
        <v>73</v>
      </c>
      <c r="C3005" s="18">
        <v>16.46</v>
      </c>
      <c r="D3005">
        <v>11.04</v>
      </c>
      <c r="E3005">
        <v>-4.72</v>
      </c>
      <c r="F3005">
        <v>0.01</v>
      </c>
    </row>
    <row r="3006" spans="1:6" x14ac:dyDescent="0.35">
      <c r="A3006">
        <v>2003</v>
      </c>
      <c r="B3006">
        <v>74</v>
      </c>
      <c r="C3006" s="18">
        <v>14.54</v>
      </c>
      <c r="D3006">
        <v>16.510000000000002</v>
      </c>
      <c r="E3006">
        <v>4.0199999999999996</v>
      </c>
      <c r="F3006">
        <v>0.06</v>
      </c>
    </row>
    <row r="3007" spans="1:6" x14ac:dyDescent="0.35">
      <c r="A3007">
        <v>2003</v>
      </c>
      <c r="B3007">
        <v>75</v>
      </c>
      <c r="C3007" s="18">
        <v>17.12</v>
      </c>
      <c r="D3007">
        <v>17.93</v>
      </c>
      <c r="E3007">
        <v>2.88</v>
      </c>
      <c r="F3007">
        <v>0</v>
      </c>
    </row>
    <row r="3008" spans="1:6" x14ac:dyDescent="0.35">
      <c r="A3008">
        <v>2003</v>
      </c>
      <c r="B3008">
        <v>76</v>
      </c>
      <c r="C3008" s="18">
        <v>16.579999999999998</v>
      </c>
      <c r="D3008">
        <v>16.559999999999999</v>
      </c>
      <c r="E3008">
        <v>8.42</v>
      </c>
      <c r="F3008">
        <v>0</v>
      </c>
    </row>
    <row r="3009" spans="1:6" x14ac:dyDescent="0.35">
      <c r="A3009">
        <v>2003</v>
      </c>
      <c r="B3009">
        <v>77</v>
      </c>
      <c r="C3009" s="18">
        <v>16.079999999999998</v>
      </c>
      <c r="D3009">
        <v>16.46</v>
      </c>
      <c r="E3009">
        <v>8.1</v>
      </c>
      <c r="F3009">
        <v>3.11</v>
      </c>
    </row>
    <row r="3010" spans="1:6" x14ac:dyDescent="0.35">
      <c r="A3010">
        <v>2003</v>
      </c>
      <c r="B3010">
        <v>78</v>
      </c>
      <c r="C3010" s="18">
        <v>17.84</v>
      </c>
      <c r="D3010">
        <v>14.12</v>
      </c>
      <c r="E3010">
        <v>1.71</v>
      </c>
      <c r="F3010">
        <v>0.73</v>
      </c>
    </row>
    <row r="3011" spans="1:6" x14ac:dyDescent="0.35">
      <c r="A3011">
        <v>2003</v>
      </c>
      <c r="B3011">
        <v>79</v>
      </c>
      <c r="C3011" s="18">
        <v>18.41</v>
      </c>
      <c r="D3011">
        <v>15.41</v>
      </c>
      <c r="E3011">
        <v>0.92</v>
      </c>
      <c r="F3011">
        <v>0</v>
      </c>
    </row>
    <row r="3012" spans="1:6" x14ac:dyDescent="0.35">
      <c r="A3012">
        <v>2003</v>
      </c>
      <c r="B3012">
        <v>80</v>
      </c>
      <c r="C3012" s="18">
        <v>17.75</v>
      </c>
      <c r="D3012">
        <v>17.260000000000002</v>
      </c>
      <c r="E3012">
        <v>3.17</v>
      </c>
      <c r="F3012">
        <v>0</v>
      </c>
    </row>
    <row r="3013" spans="1:6" x14ac:dyDescent="0.35">
      <c r="A3013">
        <v>2003</v>
      </c>
      <c r="B3013">
        <v>81</v>
      </c>
      <c r="C3013" s="18">
        <v>14.52</v>
      </c>
      <c r="D3013">
        <v>19.91</v>
      </c>
      <c r="E3013">
        <v>5.29</v>
      </c>
      <c r="F3013">
        <v>0</v>
      </c>
    </row>
    <row r="3014" spans="1:6" x14ac:dyDescent="0.35">
      <c r="A3014">
        <v>2003</v>
      </c>
      <c r="B3014">
        <v>82</v>
      </c>
      <c r="C3014" s="18">
        <v>14.12</v>
      </c>
      <c r="D3014">
        <v>21.6</v>
      </c>
      <c r="E3014">
        <v>8.4700000000000006</v>
      </c>
      <c r="F3014">
        <v>1.58</v>
      </c>
    </row>
    <row r="3015" spans="1:6" x14ac:dyDescent="0.35">
      <c r="A3015">
        <v>2003</v>
      </c>
      <c r="B3015">
        <v>83</v>
      </c>
      <c r="C3015" s="18">
        <v>10.96</v>
      </c>
      <c r="D3015">
        <v>15.47</v>
      </c>
      <c r="E3015">
        <v>10.78</v>
      </c>
      <c r="F3015">
        <v>13.25</v>
      </c>
    </row>
    <row r="3016" spans="1:6" x14ac:dyDescent="0.35">
      <c r="A3016">
        <v>2003</v>
      </c>
      <c r="B3016">
        <v>84</v>
      </c>
      <c r="C3016" s="18">
        <v>11.46</v>
      </c>
      <c r="D3016">
        <v>15.17</v>
      </c>
      <c r="E3016">
        <v>7.09</v>
      </c>
      <c r="F3016">
        <v>3.38</v>
      </c>
    </row>
    <row r="3017" spans="1:6" x14ac:dyDescent="0.35">
      <c r="A3017">
        <v>2003</v>
      </c>
      <c r="B3017">
        <v>85</v>
      </c>
      <c r="C3017" s="18">
        <v>18.54</v>
      </c>
      <c r="D3017">
        <v>17.72</v>
      </c>
      <c r="E3017">
        <v>6.73</v>
      </c>
      <c r="F3017">
        <v>0</v>
      </c>
    </row>
    <row r="3018" spans="1:6" x14ac:dyDescent="0.35">
      <c r="A3018">
        <v>2003</v>
      </c>
      <c r="B3018">
        <v>86</v>
      </c>
      <c r="C3018" s="18">
        <v>19.37</v>
      </c>
      <c r="D3018">
        <v>17.920000000000002</v>
      </c>
      <c r="E3018">
        <v>5.18</v>
      </c>
      <c r="F3018">
        <v>0</v>
      </c>
    </row>
    <row r="3019" spans="1:6" x14ac:dyDescent="0.35">
      <c r="A3019">
        <v>2003</v>
      </c>
      <c r="B3019">
        <v>87</v>
      </c>
      <c r="C3019" s="18">
        <v>18.66</v>
      </c>
      <c r="D3019">
        <v>19.54</v>
      </c>
      <c r="E3019">
        <v>4.18</v>
      </c>
      <c r="F3019">
        <v>0.13</v>
      </c>
    </row>
    <row r="3020" spans="1:6" x14ac:dyDescent="0.35">
      <c r="A3020">
        <v>2003</v>
      </c>
      <c r="B3020">
        <v>88</v>
      </c>
      <c r="C3020" s="18">
        <v>18.66</v>
      </c>
      <c r="D3020">
        <v>19.47</v>
      </c>
      <c r="E3020">
        <v>7.75</v>
      </c>
      <c r="F3020">
        <v>0</v>
      </c>
    </row>
    <row r="3021" spans="1:6" x14ac:dyDescent="0.35">
      <c r="A3021">
        <v>2003</v>
      </c>
      <c r="B3021">
        <v>89</v>
      </c>
      <c r="C3021" s="18">
        <v>18.100000000000001</v>
      </c>
      <c r="D3021">
        <v>24.04</v>
      </c>
      <c r="E3021">
        <v>8.84</v>
      </c>
      <c r="F3021">
        <v>0</v>
      </c>
    </row>
    <row r="3022" spans="1:6" x14ac:dyDescent="0.35">
      <c r="A3022">
        <v>2003</v>
      </c>
      <c r="B3022">
        <v>90</v>
      </c>
      <c r="C3022" s="18">
        <v>18.100000000000001</v>
      </c>
      <c r="D3022">
        <v>24.04</v>
      </c>
      <c r="E3022">
        <v>8.84</v>
      </c>
      <c r="F3022">
        <v>0</v>
      </c>
    </row>
    <row r="3023" spans="1:6" x14ac:dyDescent="0.35">
      <c r="A3023">
        <v>2003</v>
      </c>
      <c r="B3023">
        <v>91</v>
      </c>
      <c r="C3023" s="18">
        <v>15.12</v>
      </c>
      <c r="D3023">
        <v>24.02</v>
      </c>
      <c r="E3023">
        <v>12.65</v>
      </c>
      <c r="F3023">
        <v>0.09</v>
      </c>
    </row>
    <row r="3024" spans="1:6" x14ac:dyDescent="0.35">
      <c r="A3024">
        <v>2003</v>
      </c>
      <c r="B3024">
        <v>92</v>
      </c>
      <c r="C3024" s="18">
        <v>17.149999999999999</v>
      </c>
      <c r="D3024">
        <v>17.079999999999998</v>
      </c>
      <c r="E3024">
        <v>9.01</v>
      </c>
      <c r="F3024">
        <v>0.48</v>
      </c>
    </row>
    <row r="3025" spans="1:6" x14ac:dyDescent="0.35">
      <c r="A3025">
        <v>2003</v>
      </c>
      <c r="B3025">
        <v>93</v>
      </c>
      <c r="C3025" s="18">
        <v>10.71</v>
      </c>
      <c r="D3025">
        <v>14.26</v>
      </c>
      <c r="E3025">
        <v>5.0999999999999996</v>
      </c>
      <c r="F3025">
        <v>11.42</v>
      </c>
    </row>
    <row r="3026" spans="1:6" x14ac:dyDescent="0.35">
      <c r="A3026">
        <v>2003</v>
      </c>
      <c r="B3026">
        <v>94</v>
      </c>
      <c r="C3026" s="18">
        <v>15.9</v>
      </c>
      <c r="D3026">
        <v>14.38</v>
      </c>
      <c r="E3026">
        <v>3.69</v>
      </c>
      <c r="F3026">
        <v>2.4</v>
      </c>
    </row>
    <row r="3027" spans="1:6" x14ac:dyDescent="0.35">
      <c r="A3027">
        <v>2003</v>
      </c>
      <c r="B3027">
        <v>95</v>
      </c>
      <c r="C3027" s="18">
        <v>18.71</v>
      </c>
      <c r="D3027">
        <v>15.46</v>
      </c>
      <c r="E3027">
        <v>1.89</v>
      </c>
      <c r="F3027">
        <v>0.01</v>
      </c>
    </row>
    <row r="3028" spans="1:6" x14ac:dyDescent="0.35">
      <c r="A3028">
        <v>2003</v>
      </c>
      <c r="B3028">
        <v>96</v>
      </c>
      <c r="C3028" s="18">
        <v>19.649999999999999</v>
      </c>
      <c r="D3028">
        <v>15.57</v>
      </c>
      <c r="E3028">
        <v>4.47</v>
      </c>
      <c r="F3028">
        <v>0</v>
      </c>
    </row>
    <row r="3029" spans="1:6" x14ac:dyDescent="0.35">
      <c r="A3029">
        <v>2003</v>
      </c>
      <c r="B3029">
        <v>97</v>
      </c>
      <c r="C3029" s="18">
        <v>20.75</v>
      </c>
      <c r="D3029">
        <v>12.42</v>
      </c>
      <c r="E3029">
        <v>0.63</v>
      </c>
      <c r="F3029">
        <v>0</v>
      </c>
    </row>
    <row r="3030" spans="1:6" x14ac:dyDescent="0.35">
      <c r="A3030">
        <v>2003</v>
      </c>
      <c r="B3030">
        <v>98</v>
      </c>
      <c r="C3030" s="18">
        <v>7.65</v>
      </c>
      <c r="D3030">
        <v>10.65</v>
      </c>
      <c r="E3030">
        <v>-1.33</v>
      </c>
      <c r="F3030">
        <v>2.31</v>
      </c>
    </row>
    <row r="3031" spans="1:6" x14ac:dyDescent="0.35">
      <c r="A3031">
        <v>2003</v>
      </c>
      <c r="B3031">
        <v>99</v>
      </c>
      <c r="C3031" s="18">
        <v>21.07</v>
      </c>
      <c r="D3031">
        <v>15.69</v>
      </c>
      <c r="E3031">
        <v>0.68</v>
      </c>
      <c r="F3031">
        <v>0</v>
      </c>
    </row>
    <row r="3032" spans="1:6" x14ac:dyDescent="0.35">
      <c r="A3032">
        <v>2003</v>
      </c>
      <c r="B3032">
        <v>100</v>
      </c>
      <c r="C3032" s="18">
        <v>20.73</v>
      </c>
      <c r="D3032">
        <v>17.96</v>
      </c>
      <c r="E3032">
        <v>4.3</v>
      </c>
      <c r="F3032">
        <v>0</v>
      </c>
    </row>
    <row r="3033" spans="1:6" x14ac:dyDescent="0.35">
      <c r="A3033">
        <v>2003</v>
      </c>
      <c r="B3033">
        <v>101</v>
      </c>
      <c r="C3033" s="18">
        <v>21.49</v>
      </c>
      <c r="D3033">
        <v>20.18</v>
      </c>
      <c r="E3033">
        <v>4.5</v>
      </c>
      <c r="F3033">
        <v>0</v>
      </c>
    </row>
    <row r="3034" spans="1:6" x14ac:dyDescent="0.35">
      <c r="A3034">
        <v>2003</v>
      </c>
      <c r="B3034">
        <v>102</v>
      </c>
      <c r="C3034" s="18">
        <v>21.33</v>
      </c>
      <c r="D3034">
        <v>21.79</v>
      </c>
      <c r="E3034">
        <v>6.55</v>
      </c>
      <c r="F3034">
        <v>0</v>
      </c>
    </row>
    <row r="3035" spans="1:6" x14ac:dyDescent="0.35">
      <c r="A3035">
        <v>2003</v>
      </c>
      <c r="B3035">
        <v>103</v>
      </c>
      <c r="C3035" s="18">
        <v>20.43</v>
      </c>
      <c r="D3035">
        <v>21.69</v>
      </c>
      <c r="E3035">
        <v>7.39</v>
      </c>
      <c r="F3035">
        <v>0</v>
      </c>
    </row>
    <row r="3036" spans="1:6" x14ac:dyDescent="0.35">
      <c r="A3036">
        <v>2003</v>
      </c>
      <c r="B3036">
        <v>104</v>
      </c>
      <c r="C3036" s="18">
        <v>18.899999999999999</v>
      </c>
      <c r="D3036">
        <v>22.13</v>
      </c>
      <c r="E3036">
        <v>9.33</v>
      </c>
      <c r="F3036">
        <v>0.08</v>
      </c>
    </row>
    <row r="3037" spans="1:6" x14ac:dyDescent="0.35">
      <c r="A3037">
        <v>2003</v>
      </c>
      <c r="B3037">
        <v>105</v>
      </c>
      <c r="C3037" s="18">
        <v>18.399999999999999</v>
      </c>
      <c r="D3037">
        <v>17.18</v>
      </c>
      <c r="E3037">
        <v>5.08</v>
      </c>
      <c r="F3037">
        <v>3.01</v>
      </c>
    </row>
    <row r="3038" spans="1:6" x14ac:dyDescent="0.35">
      <c r="A3038">
        <v>2003</v>
      </c>
      <c r="B3038">
        <v>106</v>
      </c>
      <c r="C3038" s="18">
        <v>21.34</v>
      </c>
      <c r="D3038">
        <v>20.12</v>
      </c>
      <c r="E3038">
        <v>3.32</v>
      </c>
      <c r="F3038">
        <v>0</v>
      </c>
    </row>
    <row r="3039" spans="1:6" x14ac:dyDescent="0.35">
      <c r="A3039">
        <v>2003</v>
      </c>
      <c r="B3039">
        <v>107</v>
      </c>
      <c r="C3039" s="18">
        <v>21.49</v>
      </c>
      <c r="D3039">
        <v>23.78</v>
      </c>
      <c r="E3039">
        <v>6.63</v>
      </c>
      <c r="F3039">
        <v>0</v>
      </c>
    </row>
    <row r="3040" spans="1:6" x14ac:dyDescent="0.35">
      <c r="A3040">
        <v>2003</v>
      </c>
      <c r="B3040">
        <v>108</v>
      </c>
      <c r="C3040" s="18">
        <v>13.89</v>
      </c>
      <c r="D3040">
        <v>22.82</v>
      </c>
      <c r="E3040">
        <v>10.1</v>
      </c>
      <c r="F3040">
        <v>0.06</v>
      </c>
    </row>
    <row r="3041" spans="1:6" x14ac:dyDescent="0.35">
      <c r="A3041">
        <v>2003</v>
      </c>
      <c r="B3041">
        <v>109</v>
      </c>
      <c r="C3041" s="18">
        <v>16.36</v>
      </c>
      <c r="D3041">
        <v>24.23</v>
      </c>
      <c r="E3041">
        <v>13.47</v>
      </c>
      <c r="F3041">
        <v>22.34</v>
      </c>
    </row>
    <row r="3042" spans="1:6" x14ac:dyDescent="0.35">
      <c r="A3042">
        <v>2003</v>
      </c>
      <c r="B3042">
        <v>110</v>
      </c>
      <c r="C3042" s="18">
        <v>18.350000000000001</v>
      </c>
      <c r="D3042">
        <v>21.24</v>
      </c>
      <c r="E3042">
        <v>12.03</v>
      </c>
      <c r="F3042">
        <v>1.1499999999999999</v>
      </c>
    </row>
    <row r="3043" spans="1:6" x14ac:dyDescent="0.35">
      <c r="A3043">
        <v>2003</v>
      </c>
      <c r="B3043">
        <v>111</v>
      </c>
      <c r="C3043" s="18">
        <v>18.989999999999998</v>
      </c>
      <c r="D3043">
        <v>21.79</v>
      </c>
      <c r="E3043">
        <v>10.62</v>
      </c>
      <c r="F3043">
        <v>5.68</v>
      </c>
    </row>
    <row r="3044" spans="1:6" x14ac:dyDescent="0.35">
      <c r="A3044">
        <v>2003</v>
      </c>
      <c r="B3044">
        <v>112</v>
      </c>
      <c r="C3044" s="18">
        <v>17.899999999999999</v>
      </c>
      <c r="D3044">
        <v>20.73</v>
      </c>
      <c r="E3044">
        <v>10.78</v>
      </c>
      <c r="F3044">
        <v>9.11</v>
      </c>
    </row>
    <row r="3045" spans="1:6" x14ac:dyDescent="0.35">
      <c r="A3045">
        <v>2003</v>
      </c>
      <c r="B3045">
        <v>113</v>
      </c>
      <c r="C3045" s="18">
        <v>21.78</v>
      </c>
      <c r="D3045">
        <v>22.67</v>
      </c>
      <c r="E3045">
        <v>11.27</v>
      </c>
      <c r="F3045">
        <v>0</v>
      </c>
    </row>
    <row r="3046" spans="1:6" x14ac:dyDescent="0.35">
      <c r="A3046">
        <v>2003</v>
      </c>
      <c r="B3046">
        <v>114</v>
      </c>
      <c r="C3046" s="18">
        <v>15.78</v>
      </c>
      <c r="D3046">
        <v>24.81</v>
      </c>
      <c r="E3046">
        <v>11.71</v>
      </c>
      <c r="F3046">
        <v>0.06</v>
      </c>
    </row>
    <row r="3047" spans="1:6" x14ac:dyDescent="0.35">
      <c r="A3047">
        <v>2003</v>
      </c>
      <c r="B3047">
        <v>115</v>
      </c>
      <c r="C3047" s="18">
        <v>18.5</v>
      </c>
      <c r="D3047">
        <v>27.15</v>
      </c>
      <c r="E3047">
        <v>13.34</v>
      </c>
      <c r="F3047">
        <v>0.01</v>
      </c>
    </row>
    <row r="3048" spans="1:6" x14ac:dyDescent="0.35">
      <c r="A3048">
        <v>2003</v>
      </c>
      <c r="B3048">
        <v>116</v>
      </c>
      <c r="C3048" s="18">
        <v>18.899999999999999</v>
      </c>
      <c r="D3048">
        <v>29.56</v>
      </c>
      <c r="E3048">
        <v>15.65</v>
      </c>
      <c r="F3048">
        <v>0.02</v>
      </c>
    </row>
    <row r="3049" spans="1:6" x14ac:dyDescent="0.35">
      <c r="A3049">
        <v>2003</v>
      </c>
      <c r="B3049">
        <v>117</v>
      </c>
      <c r="C3049" s="18">
        <v>21.53</v>
      </c>
      <c r="D3049">
        <v>28.96</v>
      </c>
      <c r="E3049">
        <v>16.07</v>
      </c>
      <c r="F3049">
        <v>0.01</v>
      </c>
    </row>
    <row r="3050" spans="1:6" x14ac:dyDescent="0.35">
      <c r="A3050">
        <v>2003</v>
      </c>
      <c r="B3050">
        <v>118</v>
      </c>
      <c r="C3050" s="18">
        <v>21.66</v>
      </c>
      <c r="D3050">
        <v>25.45</v>
      </c>
      <c r="E3050">
        <v>11.72</v>
      </c>
      <c r="F3050">
        <v>0.37</v>
      </c>
    </row>
    <row r="3051" spans="1:6" x14ac:dyDescent="0.35">
      <c r="A3051">
        <v>2003</v>
      </c>
      <c r="B3051">
        <v>119</v>
      </c>
      <c r="C3051" s="18">
        <v>21.95</v>
      </c>
      <c r="D3051">
        <v>26.18</v>
      </c>
      <c r="E3051">
        <v>10.35</v>
      </c>
      <c r="F3051">
        <v>0.04</v>
      </c>
    </row>
    <row r="3052" spans="1:6" x14ac:dyDescent="0.35">
      <c r="A3052">
        <v>2003</v>
      </c>
      <c r="B3052">
        <v>120</v>
      </c>
      <c r="C3052" s="18">
        <v>8.1199999999999992</v>
      </c>
      <c r="D3052">
        <v>21.99</v>
      </c>
      <c r="E3052">
        <v>13.51</v>
      </c>
      <c r="F3052">
        <v>4.47</v>
      </c>
    </row>
    <row r="3053" spans="1:6" x14ac:dyDescent="0.35">
      <c r="A3053">
        <v>2003</v>
      </c>
      <c r="B3053">
        <v>121</v>
      </c>
      <c r="C3053" s="18">
        <v>12.35</v>
      </c>
      <c r="D3053">
        <v>17.95</v>
      </c>
      <c r="E3053">
        <v>11.3</v>
      </c>
      <c r="F3053">
        <v>22.06</v>
      </c>
    </row>
    <row r="3054" spans="1:6" x14ac:dyDescent="0.35">
      <c r="A3054">
        <v>2003</v>
      </c>
      <c r="B3054">
        <v>122</v>
      </c>
      <c r="C3054" s="18">
        <v>15.88</v>
      </c>
      <c r="D3054">
        <v>20.52</v>
      </c>
      <c r="E3054">
        <v>10.02</v>
      </c>
      <c r="F3054">
        <v>2.13</v>
      </c>
    </row>
    <row r="3055" spans="1:6" x14ac:dyDescent="0.35">
      <c r="A3055">
        <v>2003</v>
      </c>
      <c r="B3055">
        <v>123</v>
      </c>
      <c r="C3055" s="18">
        <v>23.58</v>
      </c>
      <c r="D3055">
        <v>20.57</v>
      </c>
      <c r="E3055">
        <v>9.49</v>
      </c>
      <c r="F3055">
        <v>0.49</v>
      </c>
    </row>
    <row r="3056" spans="1:6" x14ac:dyDescent="0.35">
      <c r="A3056">
        <v>2003</v>
      </c>
      <c r="B3056">
        <v>124</v>
      </c>
      <c r="C3056" s="18">
        <v>18.02</v>
      </c>
      <c r="D3056">
        <v>19.3</v>
      </c>
      <c r="E3056">
        <v>11.56</v>
      </c>
      <c r="F3056">
        <v>3.13</v>
      </c>
    </row>
    <row r="3057" spans="1:6" x14ac:dyDescent="0.35">
      <c r="A3057">
        <v>2003</v>
      </c>
      <c r="B3057">
        <v>125</v>
      </c>
      <c r="C3057" s="18">
        <v>18.68</v>
      </c>
      <c r="D3057">
        <v>18.45</v>
      </c>
      <c r="E3057">
        <v>10.47</v>
      </c>
      <c r="F3057">
        <v>5.74</v>
      </c>
    </row>
    <row r="3058" spans="1:6" x14ac:dyDescent="0.35">
      <c r="A3058">
        <v>2003</v>
      </c>
      <c r="B3058">
        <v>126</v>
      </c>
      <c r="C3058" s="18">
        <v>15.65</v>
      </c>
      <c r="D3058">
        <v>17.920000000000002</v>
      </c>
      <c r="E3058">
        <v>9.5500000000000007</v>
      </c>
      <c r="F3058">
        <v>8.43</v>
      </c>
    </row>
    <row r="3059" spans="1:6" x14ac:dyDescent="0.35">
      <c r="A3059">
        <v>2003</v>
      </c>
      <c r="B3059">
        <v>127</v>
      </c>
      <c r="C3059" s="18">
        <v>18.07</v>
      </c>
      <c r="D3059">
        <v>18.440000000000001</v>
      </c>
      <c r="E3059">
        <v>9.31</v>
      </c>
      <c r="F3059">
        <v>4.9000000000000004</v>
      </c>
    </row>
    <row r="3060" spans="1:6" x14ac:dyDescent="0.35">
      <c r="A3060">
        <v>2003</v>
      </c>
      <c r="B3060">
        <v>128</v>
      </c>
      <c r="C3060" s="18">
        <v>16.809999999999999</v>
      </c>
      <c r="D3060">
        <v>17.75</v>
      </c>
      <c r="E3060">
        <v>9.14</v>
      </c>
      <c r="F3060">
        <v>8.5</v>
      </c>
    </row>
    <row r="3061" spans="1:6" x14ac:dyDescent="0.35">
      <c r="A3061">
        <v>2003</v>
      </c>
      <c r="B3061">
        <v>129</v>
      </c>
      <c r="C3061" s="18">
        <v>17.71</v>
      </c>
      <c r="D3061">
        <v>19.84</v>
      </c>
      <c r="E3061">
        <v>9.9700000000000006</v>
      </c>
      <c r="F3061">
        <v>3.33</v>
      </c>
    </row>
    <row r="3062" spans="1:6" x14ac:dyDescent="0.35">
      <c r="A3062">
        <v>2003</v>
      </c>
      <c r="B3062">
        <v>130</v>
      </c>
      <c r="C3062" s="18">
        <v>23.4</v>
      </c>
      <c r="D3062">
        <v>23.48</v>
      </c>
      <c r="E3062">
        <v>9.31</v>
      </c>
      <c r="F3062">
        <v>1.47</v>
      </c>
    </row>
    <row r="3063" spans="1:6" x14ac:dyDescent="0.35">
      <c r="A3063">
        <v>2003</v>
      </c>
      <c r="B3063">
        <v>131</v>
      </c>
      <c r="C3063" s="18">
        <v>22.04</v>
      </c>
      <c r="D3063">
        <v>23.53</v>
      </c>
      <c r="E3063">
        <v>11.13</v>
      </c>
      <c r="F3063">
        <v>0.85</v>
      </c>
    </row>
    <row r="3064" spans="1:6" x14ac:dyDescent="0.35">
      <c r="A3064">
        <v>2003</v>
      </c>
      <c r="B3064">
        <v>132</v>
      </c>
      <c r="C3064" s="18">
        <v>21.85</v>
      </c>
      <c r="D3064">
        <v>24.03</v>
      </c>
      <c r="E3064">
        <v>11.7</v>
      </c>
      <c r="F3064">
        <v>1.29</v>
      </c>
    </row>
    <row r="3065" spans="1:6" x14ac:dyDescent="0.35">
      <c r="A3065">
        <v>2003</v>
      </c>
      <c r="B3065">
        <v>133</v>
      </c>
      <c r="C3065" s="18">
        <v>21.19</v>
      </c>
      <c r="D3065">
        <v>25.88</v>
      </c>
      <c r="E3065">
        <v>13.34</v>
      </c>
      <c r="F3065">
        <v>3.46</v>
      </c>
    </row>
    <row r="3066" spans="1:6" x14ac:dyDescent="0.35">
      <c r="A3066">
        <v>2003</v>
      </c>
      <c r="B3066">
        <v>134</v>
      </c>
      <c r="C3066" s="18">
        <v>23.8</v>
      </c>
      <c r="D3066">
        <v>25.44</v>
      </c>
      <c r="E3066">
        <v>12.48</v>
      </c>
      <c r="F3066">
        <v>0.01</v>
      </c>
    </row>
    <row r="3067" spans="1:6" x14ac:dyDescent="0.35">
      <c r="A3067">
        <v>2003</v>
      </c>
      <c r="B3067">
        <v>135</v>
      </c>
      <c r="C3067" s="18">
        <v>18.36</v>
      </c>
      <c r="D3067">
        <v>27.52</v>
      </c>
      <c r="E3067">
        <v>13.71</v>
      </c>
      <c r="F3067">
        <v>3.08</v>
      </c>
    </row>
    <row r="3068" spans="1:6" x14ac:dyDescent="0.35">
      <c r="A3068">
        <v>2003</v>
      </c>
      <c r="B3068">
        <v>136</v>
      </c>
      <c r="C3068" s="18">
        <v>22.68</v>
      </c>
      <c r="D3068">
        <v>24.81</v>
      </c>
      <c r="E3068">
        <v>16.18</v>
      </c>
      <c r="F3068">
        <v>6.88</v>
      </c>
    </row>
    <row r="3069" spans="1:6" x14ac:dyDescent="0.35">
      <c r="A3069">
        <v>2003</v>
      </c>
      <c r="B3069">
        <v>137</v>
      </c>
      <c r="C3069" s="18">
        <v>18.68</v>
      </c>
      <c r="D3069">
        <v>22.88</v>
      </c>
      <c r="E3069">
        <v>13.93</v>
      </c>
      <c r="F3069">
        <v>22.59</v>
      </c>
    </row>
    <row r="3070" spans="1:6" x14ac:dyDescent="0.35">
      <c r="A3070">
        <v>2003</v>
      </c>
      <c r="B3070">
        <v>138</v>
      </c>
      <c r="C3070" s="18">
        <v>20.170000000000002</v>
      </c>
      <c r="D3070">
        <v>22.46</v>
      </c>
      <c r="E3070">
        <v>13.58</v>
      </c>
      <c r="F3070">
        <v>2.27</v>
      </c>
    </row>
    <row r="3071" spans="1:6" x14ac:dyDescent="0.35">
      <c r="A3071">
        <v>2003</v>
      </c>
      <c r="B3071">
        <v>139</v>
      </c>
      <c r="C3071" s="18">
        <v>19.170000000000002</v>
      </c>
      <c r="D3071">
        <v>21.91</v>
      </c>
      <c r="E3071">
        <v>12.85</v>
      </c>
      <c r="F3071">
        <v>6.9</v>
      </c>
    </row>
    <row r="3072" spans="1:6" x14ac:dyDescent="0.35">
      <c r="A3072">
        <v>2003</v>
      </c>
      <c r="B3072">
        <v>140</v>
      </c>
      <c r="C3072" s="18">
        <v>23.98</v>
      </c>
      <c r="D3072">
        <v>23.81</v>
      </c>
      <c r="E3072">
        <v>12.72</v>
      </c>
      <c r="F3072">
        <v>0</v>
      </c>
    </row>
    <row r="3073" spans="1:6" x14ac:dyDescent="0.35">
      <c r="A3073">
        <v>2003</v>
      </c>
      <c r="B3073">
        <v>141</v>
      </c>
      <c r="C3073" s="18">
        <v>24.47</v>
      </c>
      <c r="D3073">
        <v>26.53</v>
      </c>
      <c r="E3073">
        <v>12.75</v>
      </c>
      <c r="F3073">
        <v>0</v>
      </c>
    </row>
    <row r="3074" spans="1:6" x14ac:dyDescent="0.35">
      <c r="A3074">
        <v>2003</v>
      </c>
      <c r="B3074">
        <v>142</v>
      </c>
      <c r="C3074" s="18">
        <v>24.34</v>
      </c>
      <c r="D3074">
        <v>26.89</v>
      </c>
      <c r="E3074">
        <v>12.93</v>
      </c>
      <c r="F3074">
        <v>0</v>
      </c>
    </row>
    <row r="3075" spans="1:6" x14ac:dyDescent="0.35">
      <c r="A3075">
        <v>2003</v>
      </c>
      <c r="B3075">
        <v>143</v>
      </c>
      <c r="C3075" s="18">
        <v>23.24</v>
      </c>
      <c r="D3075">
        <v>25.1</v>
      </c>
      <c r="E3075">
        <v>13.09</v>
      </c>
      <c r="F3075">
        <v>0.15</v>
      </c>
    </row>
    <row r="3076" spans="1:6" x14ac:dyDescent="0.35">
      <c r="A3076">
        <v>2003</v>
      </c>
      <c r="B3076">
        <v>144</v>
      </c>
      <c r="C3076" s="18">
        <v>24.4</v>
      </c>
      <c r="D3076">
        <v>27.32</v>
      </c>
      <c r="E3076">
        <v>14.13</v>
      </c>
      <c r="F3076">
        <v>0.16</v>
      </c>
    </row>
    <row r="3077" spans="1:6" x14ac:dyDescent="0.35">
      <c r="A3077">
        <v>2003</v>
      </c>
      <c r="B3077">
        <v>145</v>
      </c>
      <c r="C3077" s="18">
        <v>11.5</v>
      </c>
      <c r="D3077">
        <v>20.350000000000001</v>
      </c>
      <c r="E3077">
        <v>15.2</v>
      </c>
      <c r="F3077">
        <v>11.34</v>
      </c>
    </row>
    <row r="3078" spans="1:6" x14ac:dyDescent="0.35">
      <c r="A3078">
        <v>2003</v>
      </c>
      <c r="B3078">
        <v>146</v>
      </c>
      <c r="C3078" s="18">
        <v>15.7</v>
      </c>
      <c r="D3078">
        <v>20.190000000000001</v>
      </c>
      <c r="E3078">
        <v>13.51</v>
      </c>
      <c r="F3078">
        <v>19.920000000000002</v>
      </c>
    </row>
    <row r="3079" spans="1:6" x14ac:dyDescent="0.35">
      <c r="A3079">
        <v>2003</v>
      </c>
      <c r="B3079">
        <v>147</v>
      </c>
      <c r="C3079" s="18">
        <v>21.51</v>
      </c>
      <c r="D3079">
        <v>25.56</v>
      </c>
      <c r="E3079">
        <v>12.57</v>
      </c>
      <c r="F3079">
        <v>0.06</v>
      </c>
    </row>
    <row r="3080" spans="1:6" x14ac:dyDescent="0.35">
      <c r="A3080">
        <v>2003</v>
      </c>
      <c r="B3080">
        <v>148</v>
      </c>
      <c r="C3080" s="18">
        <v>17.809999999999999</v>
      </c>
      <c r="D3080">
        <v>20.329999999999998</v>
      </c>
      <c r="E3080">
        <v>12.41</v>
      </c>
      <c r="F3080">
        <v>4.78</v>
      </c>
    </row>
    <row r="3081" spans="1:6" x14ac:dyDescent="0.35">
      <c r="A3081">
        <v>2003</v>
      </c>
      <c r="B3081">
        <v>149</v>
      </c>
      <c r="C3081" s="18">
        <v>23.49</v>
      </c>
      <c r="D3081">
        <v>22.34</v>
      </c>
      <c r="E3081">
        <v>9.85</v>
      </c>
      <c r="F3081">
        <v>0.17</v>
      </c>
    </row>
    <row r="3082" spans="1:6" x14ac:dyDescent="0.35">
      <c r="A3082">
        <v>2003</v>
      </c>
      <c r="B3082">
        <v>150</v>
      </c>
      <c r="C3082" s="18">
        <v>25.29</v>
      </c>
      <c r="D3082">
        <v>27.3</v>
      </c>
      <c r="E3082">
        <v>9.65</v>
      </c>
      <c r="F3082">
        <v>0</v>
      </c>
    </row>
    <row r="3083" spans="1:6" x14ac:dyDescent="0.35">
      <c r="A3083">
        <v>2003</v>
      </c>
      <c r="B3083">
        <v>151</v>
      </c>
      <c r="C3083" s="18">
        <v>25.29</v>
      </c>
      <c r="D3083">
        <v>27.3</v>
      </c>
      <c r="E3083">
        <v>9.65</v>
      </c>
      <c r="F3083">
        <v>0</v>
      </c>
    </row>
    <row r="3084" spans="1:6" x14ac:dyDescent="0.35">
      <c r="A3084">
        <v>2003</v>
      </c>
      <c r="B3084">
        <v>152</v>
      </c>
      <c r="C3084" s="18">
        <v>25.09</v>
      </c>
      <c r="D3084">
        <v>30.06</v>
      </c>
      <c r="E3084">
        <v>13.77</v>
      </c>
      <c r="F3084">
        <v>0.31</v>
      </c>
    </row>
    <row r="3085" spans="1:6" x14ac:dyDescent="0.35">
      <c r="A3085">
        <v>2003</v>
      </c>
      <c r="B3085">
        <v>153</v>
      </c>
      <c r="C3085" s="18">
        <v>24.31</v>
      </c>
      <c r="D3085">
        <v>29.62</v>
      </c>
      <c r="E3085">
        <v>14.02</v>
      </c>
      <c r="F3085">
        <v>0</v>
      </c>
    </row>
    <row r="3086" spans="1:6" x14ac:dyDescent="0.35">
      <c r="A3086">
        <v>2003</v>
      </c>
      <c r="B3086">
        <v>154</v>
      </c>
      <c r="C3086" s="18">
        <v>25</v>
      </c>
      <c r="D3086">
        <v>25.17</v>
      </c>
      <c r="E3086">
        <v>13.33</v>
      </c>
      <c r="F3086">
        <v>0</v>
      </c>
    </row>
    <row r="3087" spans="1:6" x14ac:dyDescent="0.35">
      <c r="A3087">
        <v>2003</v>
      </c>
      <c r="B3087">
        <v>155</v>
      </c>
      <c r="C3087" s="18">
        <v>24.67</v>
      </c>
      <c r="D3087">
        <v>25.81</v>
      </c>
      <c r="E3087">
        <v>13.83</v>
      </c>
      <c r="F3087">
        <v>1.2</v>
      </c>
    </row>
    <row r="3088" spans="1:6" x14ac:dyDescent="0.35">
      <c r="A3088">
        <v>2003</v>
      </c>
      <c r="B3088">
        <v>156</v>
      </c>
      <c r="C3088" s="18">
        <v>25.3</v>
      </c>
      <c r="D3088">
        <v>26.99</v>
      </c>
      <c r="E3088">
        <v>13.74</v>
      </c>
      <c r="F3088">
        <v>0</v>
      </c>
    </row>
    <row r="3089" spans="1:6" x14ac:dyDescent="0.35">
      <c r="A3089">
        <v>2003</v>
      </c>
      <c r="B3089">
        <v>157</v>
      </c>
      <c r="C3089" s="18">
        <v>25.66</v>
      </c>
      <c r="D3089">
        <v>28.66</v>
      </c>
      <c r="E3089">
        <v>12.58</v>
      </c>
      <c r="F3089">
        <v>0</v>
      </c>
    </row>
    <row r="3090" spans="1:6" x14ac:dyDescent="0.35">
      <c r="A3090">
        <v>2003</v>
      </c>
      <c r="B3090">
        <v>158</v>
      </c>
      <c r="C3090" s="18">
        <v>25.48</v>
      </c>
      <c r="D3090">
        <v>31.58</v>
      </c>
      <c r="E3090">
        <v>12.69</v>
      </c>
      <c r="F3090">
        <v>0</v>
      </c>
    </row>
    <row r="3091" spans="1:6" x14ac:dyDescent="0.35">
      <c r="A3091">
        <v>2003</v>
      </c>
      <c r="B3091">
        <v>159</v>
      </c>
      <c r="C3091" s="18">
        <v>24.67</v>
      </c>
      <c r="D3091">
        <v>32.369999999999997</v>
      </c>
      <c r="E3091">
        <v>13.43</v>
      </c>
      <c r="F3091">
        <v>0</v>
      </c>
    </row>
    <row r="3092" spans="1:6" x14ac:dyDescent="0.35">
      <c r="A3092">
        <v>2003</v>
      </c>
      <c r="B3092">
        <v>160</v>
      </c>
      <c r="C3092" s="18">
        <v>24.99</v>
      </c>
      <c r="D3092">
        <v>33.81</v>
      </c>
      <c r="E3092">
        <v>15.98</v>
      </c>
      <c r="F3092">
        <v>0</v>
      </c>
    </row>
    <row r="3093" spans="1:6" x14ac:dyDescent="0.35">
      <c r="A3093">
        <v>2003</v>
      </c>
      <c r="B3093">
        <v>161</v>
      </c>
      <c r="C3093" s="18">
        <v>24.73</v>
      </c>
      <c r="D3093">
        <v>34.6</v>
      </c>
      <c r="E3093">
        <v>16.559999999999999</v>
      </c>
      <c r="F3093">
        <v>0</v>
      </c>
    </row>
    <row r="3094" spans="1:6" x14ac:dyDescent="0.35">
      <c r="A3094">
        <v>2003</v>
      </c>
      <c r="B3094">
        <v>162</v>
      </c>
      <c r="C3094" s="18">
        <v>24.72</v>
      </c>
      <c r="D3094">
        <v>34.93</v>
      </c>
      <c r="E3094">
        <v>18.850000000000001</v>
      </c>
      <c r="F3094">
        <v>0.09</v>
      </c>
    </row>
    <row r="3095" spans="1:6" x14ac:dyDescent="0.35">
      <c r="A3095">
        <v>2003</v>
      </c>
      <c r="B3095">
        <v>163</v>
      </c>
      <c r="C3095" s="18">
        <v>24.7</v>
      </c>
      <c r="D3095">
        <v>34.24</v>
      </c>
      <c r="E3095">
        <v>18.79</v>
      </c>
      <c r="F3095">
        <v>0</v>
      </c>
    </row>
    <row r="3096" spans="1:6" x14ac:dyDescent="0.35">
      <c r="A3096">
        <v>2003</v>
      </c>
      <c r="B3096">
        <v>164</v>
      </c>
      <c r="C3096" s="18">
        <v>24.9</v>
      </c>
      <c r="D3096">
        <v>35.799999999999997</v>
      </c>
      <c r="E3096">
        <v>16.739999999999998</v>
      </c>
      <c r="F3096">
        <v>0.06</v>
      </c>
    </row>
    <row r="3097" spans="1:6" x14ac:dyDescent="0.35">
      <c r="A3097">
        <v>2003</v>
      </c>
      <c r="B3097">
        <v>165</v>
      </c>
      <c r="C3097" s="18">
        <v>24.14</v>
      </c>
      <c r="D3097">
        <v>31.81</v>
      </c>
      <c r="E3097">
        <v>16.420000000000002</v>
      </c>
      <c r="F3097">
        <v>0.24</v>
      </c>
    </row>
    <row r="3098" spans="1:6" x14ac:dyDescent="0.35">
      <c r="A3098">
        <v>2003</v>
      </c>
      <c r="B3098">
        <v>166</v>
      </c>
      <c r="C3098" s="18">
        <v>25.64</v>
      </c>
      <c r="D3098">
        <v>30.41</v>
      </c>
      <c r="E3098">
        <v>14.58</v>
      </c>
      <c r="F3098">
        <v>0</v>
      </c>
    </row>
    <row r="3099" spans="1:6" x14ac:dyDescent="0.35">
      <c r="A3099">
        <v>2003</v>
      </c>
      <c r="B3099">
        <v>167</v>
      </c>
      <c r="C3099" s="18">
        <v>25.55</v>
      </c>
      <c r="D3099">
        <v>34.020000000000003</v>
      </c>
      <c r="E3099">
        <v>14.68</v>
      </c>
      <c r="F3099">
        <v>0</v>
      </c>
    </row>
    <row r="3100" spans="1:6" x14ac:dyDescent="0.35">
      <c r="A3100">
        <v>2003</v>
      </c>
      <c r="B3100">
        <v>168</v>
      </c>
      <c r="C3100" s="18">
        <v>25.29</v>
      </c>
      <c r="D3100">
        <v>38.51</v>
      </c>
      <c r="E3100">
        <v>19.510000000000002</v>
      </c>
      <c r="F3100">
        <v>0</v>
      </c>
    </row>
    <row r="3101" spans="1:6" x14ac:dyDescent="0.35">
      <c r="A3101">
        <v>2003</v>
      </c>
      <c r="B3101">
        <v>169</v>
      </c>
      <c r="C3101" s="18">
        <v>25.43</v>
      </c>
      <c r="D3101">
        <v>34.24</v>
      </c>
      <c r="E3101">
        <v>14.4</v>
      </c>
      <c r="F3101">
        <v>0</v>
      </c>
    </row>
    <row r="3102" spans="1:6" x14ac:dyDescent="0.35">
      <c r="A3102">
        <v>2003</v>
      </c>
      <c r="B3102">
        <v>170</v>
      </c>
      <c r="C3102" s="18">
        <v>25.63</v>
      </c>
      <c r="D3102">
        <v>32.75</v>
      </c>
      <c r="E3102">
        <v>12.67</v>
      </c>
      <c r="F3102">
        <v>0</v>
      </c>
    </row>
    <row r="3103" spans="1:6" x14ac:dyDescent="0.35">
      <c r="A3103">
        <v>2003</v>
      </c>
      <c r="B3103">
        <v>171</v>
      </c>
      <c r="C3103" s="18">
        <v>25.4</v>
      </c>
      <c r="D3103">
        <v>32.89</v>
      </c>
      <c r="E3103">
        <v>13.9</v>
      </c>
      <c r="F3103">
        <v>0</v>
      </c>
    </row>
    <row r="3104" spans="1:6" x14ac:dyDescent="0.35">
      <c r="A3104">
        <v>2003</v>
      </c>
      <c r="B3104">
        <v>172</v>
      </c>
      <c r="C3104" s="18">
        <v>25.38</v>
      </c>
      <c r="D3104">
        <v>35.85</v>
      </c>
      <c r="E3104">
        <v>17.399999999999999</v>
      </c>
      <c r="F3104">
        <v>0</v>
      </c>
    </row>
    <row r="3105" spans="1:6" x14ac:dyDescent="0.35">
      <c r="A3105">
        <v>2003</v>
      </c>
      <c r="B3105">
        <v>173</v>
      </c>
      <c r="C3105" s="18">
        <v>25.24</v>
      </c>
      <c r="D3105">
        <v>36.159999999999997</v>
      </c>
      <c r="E3105">
        <v>19.37</v>
      </c>
      <c r="F3105">
        <v>0</v>
      </c>
    </row>
    <row r="3106" spans="1:6" x14ac:dyDescent="0.35">
      <c r="A3106">
        <v>2003</v>
      </c>
      <c r="B3106">
        <v>174</v>
      </c>
      <c r="C3106" s="18">
        <v>25.06</v>
      </c>
      <c r="D3106">
        <v>38.840000000000003</v>
      </c>
      <c r="E3106">
        <v>22.38</v>
      </c>
      <c r="F3106">
        <v>0</v>
      </c>
    </row>
    <row r="3107" spans="1:6" x14ac:dyDescent="0.35">
      <c r="A3107">
        <v>2003</v>
      </c>
      <c r="B3107">
        <v>175</v>
      </c>
      <c r="C3107" s="18">
        <v>25.95</v>
      </c>
      <c r="D3107">
        <v>37.880000000000003</v>
      </c>
      <c r="E3107">
        <v>20.75</v>
      </c>
      <c r="F3107">
        <v>0</v>
      </c>
    </row>
    <row r="3108" spans="1:6" x14ac:dyDescent="0.35">
      <c r="A3108">
        <v>2003</v>
      </c>
      <c r="B3108">
        <v>176</v>
      </c>
      <c r="C3108" s="18">
        <v>25.5</v>
      </c>
      <c r="D3108">
        <v>40.03</v>
      </c>
      <c r="E3108">
        <v>18.100000000000001</v>
      </c>
      <c r="F3108">
        <v>0</v>
      </c>
    </row>
    <row r="3109" spans="1:6" x14ac:dyDescent="0.35">
      <c r="A3109">
        <v>2003</v>
      </c>
      <c r="B3109">
        <v>177</v>
      </c>
      <c r="C3109" s="18">
        <v>25.21</v>
      </c>
      <c r="D3109">
        <v>35.42</v>
      </c>
      <c r="E3109">
        <v>18.72</v>
      </c>
      <c r="F3109">
        <v>0</v>
      </c>
    </row>
    <row r="3110" spans="1:6" x14ac:dyDescent="0.35">
      <c r="A3110">
        <v>2003</v>
      </c>
      <c r="B3110">
        <v>178</v>
      </c>
      <c r="C3110" s="18">
        <v>24.87</v>
      </c>
      <c r="D3110">
        <v>36.61</v>
      </c>
      <c r="E3110">
        <v>16.559999999999999</v>
      </c>
      <c r="F3110">
        <v>0</v>
      </c>
    </row>
    <row r="3111" spans="1:6" x14ac:dyDescent="0.35">
      <c r="A3111">
        <v>2003</v>
      </c>
      <c r="B3111">
        <v>179</v>
      </c>
      <c r="C3111" s="18">
        <v>24.44</v>
      </c>
      <c r="D3111">
        <v>39.81</v>
      </c>
      <c r="E3111">
        <v>22.09</v>
      </c>
      <c r="F3111">
        <v>0</v>
      </c>
    </row>
    <row r="3112" spans="1:6" x14ac:dyDescent="0.35">
      <c r="A3112">
        <v>2003</v>
      </c>
      <c r="B3112">
        <v>180</v>
      </c>
      <c r="C3112" s="18">
        <v>23.35</v>
      </c>
      <c r="D3112">
        <v>41.81</v>
      </c>
      <c r="E3112">
        <v>25.15</v>
      </c>
      <c r="F3112">
        <v>0.3</v>
      </c>
    </row>
    <row r="3113" spans="1:6" x14ac:dyDescent="0.35">
      <c r="A3113">
        <v>2003</v>
      </c>
      <c r="B3113">
        <v>181</v>
      </c>
      <c r="C3113" s="18">
        <v>20.56</v>
      </c>
      <c r="D3113">
        <v>41.19</v>
      </c>
      <c r="E3113">
        <v>25.13</v>
      </c>
      <c r="F3113">
        <v>1.0900000000000001</v>
      </c>
    </row>
    <row r="3114" spans="1:6" x14ac:dyDescent="0.35">
      <c r="A3114">
        <v>2003</v>
      </c>
      <c r="B3114">
        <v>182</v>
      </c>
      <c r="C3114" s="18">
        <v>15.3</v>
      </c>
      <c r="D3114">
        <v>38.68</v>
      </c>
      <c r="E3114">
        <v>22.13</v>
      </c>
      <c r="F3114">
        <v>0.28999999999999998</v>
      </c>
    </row>
    <row r="3115" spans="1:6" x14ac:dyDescent="0.35">
      <c r="A3115">
        <v>2003</v>
      </c>
      <c r="B3115">
        <v>183</v>
      </c>
      <c r="C3115" s="18">
        <v>25.39</v>
      </c>
      <c r="D3115">
        <v>40.590000000000003</v>
      </c>
      <c r="E3115">
        <v>21.71</v>
      </c>
      <c r="F3115">
        <v>0</v>
      </c>
    </row>
    <row r="3116" spans="1:6" x14ac:dyDescent="0.35">
      <c r="A3116">
        <v>2003</v>
      </c>
      <c r="B3116">
        <v>184</v>
      </c>
      <c r="C3116" s="18">
        <v>25.42</v>
      </c>
      <c r="D3116">
        <v>40.950000000000003</v>
      </c>
      <c r="E3116">
        <v>22.3</v>
      </c>
      <c r="F3116">
        <v>0</v>
      </c>
    </row>
    <row r="3117" spans="1:6" x14ac:dyDescent="0.35">
      <c r="A3117">
        <v>2003</v>
      </c>
      <c r="B3117">
        <v>185</v>
      </c>
      <c r="C3117" s="18">
        <v>25.11</v>
      </c>
      <c r="D3117">
        <v>40.22</v>
      </c>
      <c r="E3117">
        <v>23.74</v>
      </c>
      <c r="F3117">
        <v>0</v>
      </c>
    </row>
    <row r="3118" spans="1:6" x14ac:dyDescent="0.35">
      <c r="A3118">
        <v>2003</v>
      </c>
      <c r="B3118">
        <v>186</v>
      </c>
      <c r="C3118" s="18">
        <v>25.23</v>
      </c>
      <c r="D3118">
        <v>40.67</v>
      </c>
      <c r="E3118">
        <v>23.78</v>
      </c>
      <c r="F3118">
        <v>0</v>
      </c>
    </row>
    <row r="3119" spans="1:6" x14ac:dyDescent="0.35">
      <c r="A3119">
        <v>2003</v>
      </c>
      <c r="B3119">
        <v>187</v>
      </c>
      <c r="C3119" s="18">
        <v>25.29</v>
      </c>
      <c r="D3119">
        <v>41.68</v>
      </c>
      <c r="E3119">
        <v>22.29</v>
      </c>
      <c r="F3119">
        <v>0</v>
      </c>
    </row>
    <row r="3120" spans="1:6" x14ac:dyDescent="0.35">
      <c r="A3120">
        <v>2003</v>
      </c>
      <c r="B3120">
        <v>188</v>
      </c>
      <c r="C3120" s="18">
        <v>25</v>
      </c>
      <c r="D3120">
        <v>42.56</v>
      </c>
      <c r="E3120">
        <v>22.76</v>
      </c>
      <c r="F3120">
        <v>0</v>
      </c>
    </row>
    <row r="3121" spans="1:6" x14ac:dyDescent="0.35">
      <c r="A3121">
        <v>2003</v>
      </c>
      <c r="B3121">
        <v>189</v>
      </c>
      <c r="C3121" s="18">
        <v>20.45</v>
      </c>
      <c r="D3121">
        <v>39.79</v>
      </c>
      <c r="E3121">
        <v>26.87</v>
      </c>
      <c r="F3121">
        <v>1.87</v>
      </c>
    </row>
    <row r="3122" spans="1:6" x14ac:dyDescent="0.35">
      <c r="A3122">
        <v>2003</v>
      </c>
      <c r="B3122">
        <v>190</v>
      </c>
      <c r="C3122" s="18">
        <v>24.07</v>
      </c>
      <c r="D3122">
        <v>40.229999999999997</v>
      </c>
      <c r="E3122">
        <v>25.14</v>
      </c>
      <c r="F3122">
        <v>0</v>
      </c>
    </row>
    <row r="3123" spans="1:6" x14ac:dyDescent="0.35">
      <c r="A3123">
        <v>2003</v>
      </c>
      <c r="B3123">
        <v>191</v>
      </c>
      <c r="C3123" s="18">
        <v>23.75</v>
      </c>
      <c r="D3123">
        <v>41.84</v>
      </c>
      <c r="E3123">
        <v>24.84</v>
      </c>
      <c r="F3123">
        <v>2.12</v>
      </c>
    </row>
    <row r="3124" spans="1:6" x14ac:dyDescent="0.35">
      <c r="A3124">
        <v>2003</v>
      </c>
      <c r="B3124">
        <v>192</v>
      </c>
      <c r="C3124" s="18">
        <v>24.03</v>
      </c>
      <c r="D3124">
        <v>43.18</v>
      </c>
      <c r="E3124">
        <v>25.7</v>
      </c>
      <c r="F3124">
        <v>0</v>
      </c>
    </row>
    <row r="3125" spans="1:6" x14ac:dyDescent="0.35">
      <c r="A3125">
        <v>2003</v>
      </c>
      <c r="B3125">
        <v>193</v>
      </c>
      <c r="C3125" s="18">
        <v>24.05</v>
      </c>
      <c r="D3125">
        <v>43.95</v>
      </c>
      <c r="E3125">
        <v>27.12</v>
      </c>
      <c r="F3125">
        <v>0</v>
      </c>
    </row>
    <row r="3126" spans="1:6" x14ac:dyDescent="0.35">
      <c r="A3126">
        <v>2003</v>
      </c>
      <c r="B3126">
        <v>194</v>
      </c>
      <c r="C3126" s="18">
        <v>21.03</v>
      </c>
      <c r="D3126">
        <v>39.78</v>
      </c>
      <c r="E3126">
        <v>26.8</v>
      </c>
      <c r="F3126">
        <v>0</v>
      </c>
    </row>
    <row r="3127" spans="1:6" x14ac:dyDescent="0.35">
      <c r="A3127">
        <v>2003</v>
      </c>
      <c r="B3127">
        <v>195</v>
      </c>
      <c r="C3127" s="18">
        <v>18.78</v>
      </c>
      <c r="D3127">
        <v>39.28</v>
      </c>
      <c r="E3127">
        <v>25.84</v>
      </c>
      <c r="F3127">
        <v>0</v>
      </c>
    </row>
    <row r="3128" spans="1:6" x14ac:dyDescent="0.35">
      <c r="A3128">
        <v>2003</v>
      </c>
      <c r="B3128">
        <v>196</v>
      </c>
      <c r="C3128" s="18">
        <v>20.93</v>
      </c>
      <c r="D3128">
        <v>39.159999999999997</v>
      </c>
      <c r="E3128">
        <v>23.49</v>
      </c>
      <c r="F3128">
        <v>0</v>
      </c>
    </row>
    <row r="3129" spans="1:6" x14ac:dyDescent="0.35">
      <c r="A3129">
        <v>2003</v>
      </c>
      <c r="B3129">
        <v>197</v>
      </c>
      <c r="C3129" s="18">
        <v>24.08</v>
      </c>
      <c r="D3129">
        <v>37.81</v>
      </c>
      <c r="E3129">
        <v>21.05</v>
      </c>
      <c r="F3129">
        <v>0</v>
      </c>
    </row>
    <row r="3130" spans="1:6" x14ac:dyDescent="0.35">
      <c r="A3130">
        <v>2003</v>
      </c>
      <c r="B3130">
        <v>198</v>
      </c>
      <c r="C3130" s="18">
        <v>24.33</v>
      </c>
      <c r="D3130">
        <v>39.21</v>
      </c>
      <c r="E3130">
        <v>18.98</v>
      </c>
      <c r="F3130">
        <v>0</v>
      </c>
    </row>
    <row r="3131" spans="1:6" x14ac:dyDescent="0.35">
      <c r="A3131">
        <v>2003</v>
      </c>
      <c r="B3131">
        <v>199</v>
      </c>
      <c r="C3131" s="18">
        <v>22.77</v>
      </c>
      <c r="D3131">
        <v>41.14</v>
      </c>
      <c r="E3131">
        <v>21.47</v>
      </c>
      <c r="F3131">
        <v>0</v>
      </c>
    </row>
    <row r="3132" spans="1:6" x14ac:dyDescent="0.35">
      <c r="A3132">
        <v>2003</v>
      </c>
      <c r="B3132">
        <v>200</v>
      </c>
      <c r="C3132" s="18">
        <v>24.15</v>
      </c>
      <c r="D3132">
        <v>40.57</v>
      </c>
      <c r="E3132">
        <v>22.74</v>
      </c>
      <c r="F3132">
        <v>0</v>
      </c>
    </row>
    <row r="3133" spans="1:6" x14ac:dyDescent="0.35">
      <c r="A3133">
        <v>2003</v>
      </c>
      <c r="B3133">
        <v>201</v>
      </c>
      <c r="C3133" s="18">
        <v>24.05</v>
      </c>
      <c r="D3133">
        <v>42</v>
      </c>
      <c r="E3133">
        <v>25.02</v>
      </c>
      <c r="F3133">
        <v>0</v>
      </c>
    </row>
    <row r="3134" spans="1:6" x14ac:dyDescent="0.35">
      <c r="A3134">
        <v>2003</v>
      </c>
      <c r="B3134">
        <v>202</v>
      </c>
      <c r="C3134" s="18">
        <v>24.2</v>
      </c>
      <c r="D3134">
        <v>42.49</v>
      </c>
      <c r="E3134">
        <v>24.66</v>
      </c>
      <c r="F3134">
        <v>0</v>
      </c>
    </row>
    <row r="3135" spans="1:6" x14ac:dyDescent="0.35">
      <c r="A3135">
        <v>2003</v>
      </c>
      <c r="B3135">
        <v>203</v>
      </c>
      <c r="C3135" s="18">
        <v>23.3</v>
      </c>
      <c r="D3135">
        <v>42.25</v>
      </c>
      <c r="E3135">
        <v>22.82</v>
      </c>
      <c r="F3135">
        <v>0</v>
      </c>
    </row>
    <row r="3136" spans="1:6" x14ac:dyDescent="0.35">
      <c r="A3136">
        <v>2003</v>
      </c>
      <c r="B3136">
        <v>204</v>
      </c>
      <c r="C3136" s="18">
        <v>24.05</v>
      </c>
      <c r="D3136">
        <v>43.78</v>
      </c>
      <c r="E3136">
        <v>25.3</v>
      </c>
      <c r="F3136">
        <v>0</v>
      </c>
    </row>
    <row r="3137" spans="1:6" x14ac:dyDescent="0.35">
      <c r="A3137">
        <v>2003</v>
      </c>
      <c r="B3137">
        <v>205</v>
      </c>
      <c r="C3137" s="18">
        <v>23.96</v>
      </c>
      <c r="D3137">
        <v>44.63</v>
      </c>
      <c r="E3137">
        <v>25.21</v>
      </c>
      <c r="F3137">
        <v>0</v>
      </c>
    </row>
    <row r="3138" spans="1:6" x14ac:dyDescent="0.35">
      <c r="A3138">
        <v>2003</v>
      </c>
      <c r="B3138">
        <v>206</v>
      </c>
      <c r="C3138" s="18">
        <v>23.9</v>
      </c>
      <c r="D3138">
        <v>47.2</v>
      </c>
      <c r="E3138">
        <v>30.06</v>
      </c>
      <c r="F3138">
        <v>0</v>
      </c>
    </row>
    <row r="3139" spans="1:6" x14ac:dyDescent="0.35">
      <c r="A3139">
        <v>2003</v>
      </c>
      <c r="B3139">
        <v>207</v>
      </c>
      <c r="C3139" s="18">
        <v>23.77</v>
      </c>
      <c r="D3139">
        <v>45.09</v>
      </c>
      <c r="E3139">
        <v>28.77</v>
      </c>
      <c r="F3139">
        <v>0</v>
      </c>
    </row>
    <row r="3140" spans="1:6" x14ac:dyDescent="0.35">
      <c r="A3140">
        <v>2003</v>
      </c>
      <c r="B3140">
        <v>208</v>
      </c>
      <c r="C3140" s="18">
        <v>23.06</v>
      </c>
      <c r="D3140">
        <v>44.28</v>
      </c>
      <c r="E3140">
        <v>26.88</v>
      </c>
      <c r="F3140">
        <v>0</v>
      </c>
    </row>
    <row r="3141" spans="1:6" x14ac:dyDescent="0.35">
      <c r="A3141">
        <v>2003</v>
      </c>
      <c r="B3141">
        <v>209</v>
      </c>
      <c r="C3141" s="18">
        <v>13.96</v>
      </c>
      <c r="D3141">
        <v>39.83</v>
      </c>
      <c r="E3141">
        <v>27.13</v>
      </c>
      <c r="F3141">
        <v>0</v>
      </c>
    </row>
    <row r="3142" spans="1:6" x14ac:dyDescent="0.35">
      <c r="A3142">
        <v>2003</v>
      </c>
      <c r="B3142">
        <v>210</v>
      </c>
      <c r="C3142" s="18">
        <v>23.43</v>
      </c>
      <c r="D3142">
        <v>43.34</v>
      </c>
      <c r="E3142">
        <v>24.96</v>
      </c>
      <c r="F3142">
        <v>0</v>
      </c>
    </row>
    <row r="3143" spans="1:6" x14ac:dyDescent="0.35">
      <c r="A3143">
        <v>2003</v>
      </c>
      <c r="B3143">
        <v>211</v>
      </c>
      <c r="C3143" s="18">
        <v>23.61</v>
      </c>
      <c r="D3143">
        <v>42.67</v>
      </c>
      <c r="E3143">
        <v>26.3</v>
      </c>
      <c r="F3143">
        <v>0</v>
      </c>
    </row>
    <row r="3144" spans="1:6" x14ac:dyDescent="0.35">
      <c r="A3144">
        <v>2003</v>
      </c>
      <c r="B3144">
        <v>212</v>
      </c>
      <c r="C3144" s="18">
        <v>23.61</v>
      </c>
      <c r="D3144">
        <v>42.67</v>
      </c>
      <c r="E3144">
        <v>26.3</v>
      </c>
      <c r="F3144">
        <v>0</v>
      </c>
    </row>
    <row r="3145" spans="1:6" x14ac:dyDescent="0.35">
      <c r="A3145">
        <v>2003</v>
      </c>
      <c r="B3145">
        <v>213</v>
      </c>
      <c r="C3145" s="18">
        <v>23.85</v>
      </c>
      <c r="D3145">
        <v>42.17</v>
      </c>
      <c r="E3145">
        <v>24.67</v>
      </c>
      <c r="F3145">
        <v>0</v>
      </c>
    </row>
    <row r="3146" spans="1:6" x14ac:dyDescent="0.35">
      <c r="A3146">
        <v>2003</v>
      </c>
      <c r="B3146">
        <v>214</v>
      </c>
      <c r="C3146" s="18">
        <v>23.74</v>
      </c>
      <c r="D3146">
        <v>42.73</v>
      </c>
      <c r="E3146">
        <v>24.72</v>
      </c>
      <c r="F3146">
        <v>0</v>
      </c>
    </row>
    <row r="3147" spans="1:6" x14ac:dyDescent="0.35">
      <c r="A3147">
        <v>2003</v>
      </c>
      <c r="B3147">
        <v>215</v>
      </c>
      <c r="C3147" s="18">
        <v>23.45</v>
      </c>
      <c r="D3147">
        <v>41.64</v>
      </c>
      <c r="E3147">
        <v>23.66</v>
      </c>
      <c r="F3147">
        <v>0</v>
      </c>
    </row>
    <row r="3148" spans="1:6" x14ac:dyDescent="0.35">
      <c r="A3148">
        <v>2003</v>
      </c>
      <c r="B3148">
        <v>216</v>
      </c>
      <c r="C3148" s="18">
        <v>22.37</v>
      </c>
      <c r="D3148">
        <v>43.09</v>
      </c>
      <c r="E3148">
        <v>25.73</v>
      </c>
      <c r="F3148">
        <v>0</v>
      </c>
    </row>
    <row r="3149" spans="1:6" x14ac:dyDescent="0.35">
      <c r="A3149">
        <v>2003</v>
      </c>
      <c r="B3149">
        <v>217</v>
      </c>
      <c r="C3149" s="18">
        <v>18.66</v>
      </c>
      <c r="D3149">
        <v>43.5</v>
      </c>
      <c r="E3149">
        <v>28</v>
      </c>
      <c r="F3149">
        <v>0</v>
      </c>
    </row>
    <row r="3150" spans="1:6" x14ac:dyDescent="0.35">
      <c r="A3150">
        <v>2003</v>
      </c>
      <c r="B3150">
        <v>218</v>
      </c>
      <c r="C3150" s="18">
        <v>20.440000000000001</v>
      </c>
      <c r="D3150">
        <v>42.55</v>
      </c>
      <c r="E3150">
        <v>26.38</v>
      </c>
      <c r="F3150">
        <v>0</v>
      </c>
    </row>
    <row r="3151" spans="1:6" x14ac:dyDescent="0.35">
      <c r="A3151">
        <v>2003</v>
      </c>
      <c r="B3151">
        <v>219</v>
      </c>
      <c r="C3151" s="18">
        <v>17.05</v>
      </c>
      <c r="D3151">
        <v>41.92</v>
      </c>
      <c r="E3151">
        <v>24.91</v>
      </c>
      <c r="F3151">
        <v>0</v>
      </c>
    </row>
    <row r="3152" spans="1:6" x14ac:dyDescent="0.35">
      <c r="A3152">
        <v>2003</v>
      </c>
      <c r="B3152">
        <v>220</v>
      </c>
      <c r="C3152" s="18">
        <v>16.61</v>
      </c>
      <c r="D3152">
        <v>42.64</v>
      </c>
      <c r="E3152">
        <v>29.34</v>
      </c>
      <c r="F3152">
        <v>0</v>
      </c>
    </row>
    <row r="3153" spans="1:6" x14ac:dyDescent="0.35">
      <c r="A3153">
        <v>2003</v>
      </c>
      <c r="B3153">
        <v>221</v>
      </c>
      <c r="C3153" s="18">
        <v>17.68</v>
      </c>
      <c r="D3153">
        <v>42.65</v>
      </c>
      <c r="E3153">
        <v>26.07</v>
      </c>
      <c r="F3153">
        <v>0</v>
      </c>
    </row>
    <row r="3154" spans="1:6" x14ac:dyDescent="0.35">
      <c r="A3154">
        <v>2003</v>
      </c>
      <c r="B3154">
        <v>222</v>
      </c>
      <c r="C3154" s="18">
        <v>18.579999999999998</v>
      </c>
      <c r="D3154">
        <v>42.71</v>
      </c>
      <c r="E3154">
        <v>24.09</v>
      </c>
      <c r="F3154">
        <v>0</v>
      </c>
    </row>
    <row r="3155" spans="1:6" x14ac:dyDescent="0.35">
      <c r="A3155">
        <v>2003</v>
      </c>
      <c r="B3155">
        <v>223</v>
      </c>
      <c r="C3155" s="18">
        <v>20.82</v>
      </c>
      <c r="D3155">
        <v>43.12</v>
      </c>
      <c r="E3155">
        <v>25.6</v>
      </c>
      <c r="F3155">
        <v>0</v>
      </c>
    </row>
    <row r="3156" spans="1:6" x14ac:dyDescent="0.35">
      <c r="A3156">
        <v>2003</v>
      </c>
      <c r="B3156">
        <v>224</v>
      </c>
      <c r="C3156" s="18">
        <v>20.97</v>
      </c>
      <c r="D3156">
        <v>41.99</v>
      </c>
      <c r="E3156">
        <v>25.93</v>
      </c>
      <c r="F3156">
        <v>0</v>
      </c>
    </row>
    <row r="3157" spans="1:6" x14ac:dyDescent="0.35">
      <c r="A3157">
        <v>2003</v>
      </c>
      <c r="B3157">
        <v>225</v>
      </c>
      <c r="C3157" s="18">
        <v>17.89</v>
      </c>
      <c r="D3157">
        <v>36.97</v>
      </c>
      <c r="E3157">
        <v>23.97</v>
      </c>
      <c r="F3157">
        <v>0</v>
      </c>
    </row>
    <row r="3158" spans="1:6" x14ac:dyDescent="0.35">
      <c r="A3158">
        <v>2003</v>
      </c>
      <c r="B3158">
        <v>226</v>
      </c>
      <c r="C3158" s="18">
        <v>21.28</v>
      </c>
      <c r="D3158">
        <v>36.89</v>
      </c>
      <c r="E3158">
        <v>23.2</v>
      </c>
      <c r="F3158">
        <v>2.0299999999999998</v>
      </c>
    </row>
    <row r="3159" spans="1:6" x14ac:dyDescent="0.35">
      <c r="A3159">
        <v>2003</v>
      </c>
      <c r="B3159">
        <v>227</v>
      </c>
      <c r="C3159" s="18">
        <v>19.079999999999998</v>
      </c>
      <c r="D3159">
        <v>36.549999999999997</v>
      </c>
      <c r="E3159">
        <v>23.15</v>
      </c>
      <c r="F3159">
        <v>1.78</v>
      </c>
    </row>
    <row r="3160" spans="1:6" x14ac:dyDescent="0.35">
      <c r="A3160">
        <v>2003</v>
      </c>
      <c r="B3160">
        <v>228</v>
      </c>
      <c r="C3160" s="18">
        <v>21.1</v>
      </c>
      <c r="D3160">
        <v>36.1</v>
      </c>
      <c r="E3160">
        <v>21.11</v>
      </c>
      <c r="F3160">
        <v>7.0000000000000007E-2</v>
      </c>
    </row>
    <row r="3161" spans="1:6" x14ac:dyDescent="0.35">
      <c r="A3161">
        <v>2003</v>
      </c>
      <c r="B3161">
        <v>229</v>
      </c>
      <c r="C3161" s="18">
        <v>21.38</v>
      </c>
      <c r="D3161">
        <v>36.770000000000003</v>
      </c>
      <c r="E3161">
        <v>20.37</v>
      </c>
      <c r="F3161">
        <v>0</v>
      </c>
    </row>
    <row r="3162" spans="1:6" x14ac:dyDescent="0.35">
      <c r="A3162">
        <v>2003</v>
      </c>
      <c r="B3162">
        <v>230</v>
      </c>
      <c r="C3162" s="18">
        <v>20.67</v>
      </c>
      <c r="D3162">
        <v>38.47</v>
      </c>
      <c r="E3162">
        <v>22.45</v>
      </c>
      <c r="F3162">
        <v>0</v>
      </c>
    </row>
    <row r="3163" spans="1:6" x14ac:dyDescent="0.35">
      <c r="A3163">
        <v>2003</v>
      </c>
      <c r="B3163">
        <v>231</v>
      </c>
      <c r="C3163" s="18">
        <v>21.27</v>
      </c>
      <c r="D3163">
        <v>37.5</v>
      </c>
      <c r="E3163">
        <v>21.65</v>
      </c>
      <c r="F3163">
        <v>0</v>
      </c>
    </row>
    <row r="3164" spans="1:6" x14ac:dyDescent="0.35">
      <c r="A3164">
        <v>2003</v>
      </c>
      <c r="B3164">
        <v>232</v>
      </c>
      <c r="C3164" s="18">
        <v>21.05</v>
      </c>
      <c r="D3164">
        <v>36.04</v>
      </c>
      <c r="E3164">
        <v>21.29</v>
      </c>
      <c r="F3164">
        <v>0</v>
      </c>
    </row>
    <row r="3165" spans="1:6" x14ac:dyDescent="0.35">
      <c r="A3165">
        <v>2003</v>
      </c>
      <c r="B3165">
        <v>233</v>
      </c>
      <c r="C3165" s="18">
        <v>16.23</v>
      </c>
      <c r="D3165">
        <v>35.85</v>
      </c>
      <c r="E3165">
        <v>20.79</v>
      </c>
      <c r="F3165">
        <v>0.39</v>
      </c>
    </row>
    <row r="3166" spans="1:6" x14ac:dyDescent="0.35">
      <c r="A3166">
        <v>2003</v>
      </c>
      <c r="B3166">
        <v>234</v>
      </c>
      <c r="C3166" s="18">
        <v>21.95</v>
      </c>
      <c r="D3166">
        <v>38.520000000000003</v>
      </c>
      <c r="E3166">
        <v>19.670000000000002</v>
      </c>
      <c r="F3166">
        <v>0</v>
      </c>
    </row>
    <row r="3167" spans="1:6" x14ac:dyDescent="0.35">
      <c r="A3167">
        <v>2003</v>
      </c>
      <c r="B3167">
        <v>235</v>
      </c>
      <c r="C3167" s="18">
        <v>21.44</v>
      </c>
      <c r="D3167">
        <v>39.07</v>
      </c>
      <c r="E3167">
        <v>20.56</v>
      </c>
      <c r="F3167">
        <v>0</v>
      </c>
    </row>
    <row r="3168" spans="1:6" x14ac:dyDescent="0.35">
      <c r="A3168">
        <v>2003</v>
      </c>
      <c r="B3168">
        <v>236</v>
      </c>
      <c r="C3168" s="18">
        <v>20.89</v>
      </c>
      <c r="D3168">
        <v>41.53</v>
      </c>
      <c r="E3168">
        <v>21.09</v>
      </c>
      <c r="F3168">
        <v>0</v>
      </c>
    </row>
    <row r="3169" spans="1:6" x14ac:dyDescent="0.35">
      <c r="A3169">
        <v>2003</v>
      </c>
      <c r="B3169">
        <v>237</v>
      </c>
      <c r="C3169" s="18">
        <v>20.93</v>
      </c>
      <c r="D3169">
        <v>42.65</v>
      </c>
      <c r="E3169">
        <v>21.31</v>
      </c>
      <c r="F3169">
        <v>0</v>
      </c>
    </row>
    <row r="3170" spans="1:6" x14ac:dyDescent="0.35">
      <c r="A3170">
        <v>2003</v>
      </c>
      <c r="B3170">
        <v>238</v>
      </c>
      <c r="C3170" s="18">
        <v>20.62</v>
      </c>
      <c r="D3170">
        <v>40.65</v>
      </c>
      <c r="E3170">
        <v>23.94</v>
      </c>
      <c r="F3170">
        <v>0</v>
      </c>
    </row>
    <row r="3171" spans="1:6" x14ac:dyDescent="0.35">
      <c r="A3171">
        <v>2003</v>
      </c>
      <c r="B3171">
        <v>239</v>
      </c>
      <c r="C3171" s="18">
        <v>21.13</v>
      </c>
      <c r="D3171">
        <v>39.04</v>
      </c>
      <c r="E3171">
        <v>20.82</v>
      </c>
      <c r="F3171">
        <v>0</v>
      </c>
    </row>
    <row r="3172" spans="1:6" x14ac:dyDescent="0.35">
      <c r="A3172">
        <v>2003</v>
      </c>
      <c r="B3172">
        <v>240</v>
      </c>
      <c r="C3172" s="18">
        <v>20.73</v>
      </c>
      <c r="D3172">
        <v>39.44</v>
      </c>
      <c r="E3172">
        <v>21.09</v>
      </c>
      <c r="F3172">
        <v>0</v>
      </c>
    </row>
    <row r="3173" spans="1:6" x14ac:dyDescent="0.35">
      <c r="A3173">
        <v>2003</v>
      </c>
      <c r="B3173">
        <v>241</v>
      </c>
      <c r="C3173" s="18">
        <v>20.82</v>
      </c>
      <c r="D3173">
        <v>39.47</v>
      </c>
      <c r="E3173">
        <v>21.21</v>
      </c>
      <c r="F3173">
        <v>0</v>
      </c>
    </row>
    <row r="3174" spans="1:6" x14ac:dyDescent="0.35">
      <c r="A3174">
        <v>2003</v>
      </c>
      <c r="B3174">
        <v>242</v>
      </c>
      <c r="C3174" s="18">
        <v>20.78</v>
      </c>
      <c r="D3174">
        <v>38.54</v>
      </c>
      <c r="E3174">
        <v>21.39</v>
      </c>
      <c r="F3174">
        <v>0</v>
      </c>
    </row>
    <row r="3175" spans="1:6" x14ac:dyDescent="0.35">
      <c r="A3175">
        <v>2003</v>
      </c>
      <c r="B3175">
        <v>243</v>
      </c>
      <c r="C3175" s="18">
        <v>20.78</v>
      </c>
      <c r="D3175">
        <v>38.54</v>
      </c>
      <c r="E3175">
        <v>21.39</v>
      </c>
      <c r="F3175">
        <v>0</v>
      </c>
    </row>
    <row r="3176" spans="1:6" x14ac:dyDescent="0.35">
      <c r="A3176">
        <v>2003</v>
      </c>
      <c r="B3176">
        <v>244</v>
      </c>
      <c r="C3176" s="18">
        <v>20.74</v>
      </c>
      <c r="D3176">
        <v>38.19</v>
      </c>
      <c r="E3176">
        <v>20.3</v>
      </c>
      <c r="F3176">
        <v>0</v>
      </c>
    </row>
    <row r="3177" spans="1:6" x14ac:dyDescent="0.35">
      <c r="A3177">
        <v>2003</v>
      </c>
      <c r="B3177">
        <v>245</v>
      </c>
      <c r="C3177" s="18">
        <v>19.989999999999998</v>
      </c>
      <c r="D3177">
        <v>41.43</v>
      </c>
      <c r="E3177">
        <v>18.82</v>
      </c>
      <c r="F3177">
        <v>0</v>
      </c>
    </row>
    <row r="3178" spans="1:6" x14ac:dyDescent="0.35">
      <c r="A3178">
        <v>2003</v>
      </c>
      <c r="B3178">
        <v>246</v>
      </c>
      <c r="C3178" s="18">
        <v>19.87</v>
      </c>
      <c r="D3178">
        <v>38.979999999999997</v>
      </c>
      <c r="E3178">
        <v>21.02</v>
      </c>
      <c r="F3178">
        <v>0</v>
      </c>
    </row>
    <row r="3179" spans="1:6" x14ac:dyDescent="0.35">
      <c r="A3179">
        <v>2003</v>
      </c>
      <c r="B3179">
        <v>247</v>
      </c>
      <c r="C3179" s="18">
        <v>19.920000000000002</v>
      </c>
      <c r="D3179">
        <v>36.47</v>
      </c>
      <c r="E3179">
        <v>21.87</v>
      </c>
      <c r="F3179">
        <v>0</v>
      </c>
    </row>
    <row r="3180" spans="1:6" x14ac:dyDescent="0.35">
      <c r="A3180">
        <v>2003</v>
      </c>
      <c r="B3180">
        <v>248</v>
      </c>
      <c r="C3180" s="18">
        <v>20</v>
      </c>
      <c r="D3180">
        <v>38.44</v>
      </c>
      <c r="E3180">
        <v>21</v>
      </c>
      <c r="F3180">
        <v>0</v>
      </c>
    </row>
    <row r="3181" spans="1:6" x14ac:dyDescent="0.35">
      <c r="A3181">
        <v>2003</v>
      </c>
      <c r="B3181">
        <v>249</v>
      </c>
      <c r="C3181" s="18">
        <v>20.02</v>
      </c>
      <c r="D3181">
        <v>40.08</v>
      </c>
      <c r="E3181">
        <v>19.62</v>
      </c>
      <c r="F3181">
        <v>0</v>
      </c>
    </row>
    <row r="3182" spans="1:6" x14ac:dyDescent="0.35">
      <c r="A3182">
        <v>2003</v>
      </c>
      <c r="B3182">
        <v>250</v>
      </c>
      <c r="C3182" s="18">
        <v>19.309999999999999</v>
      </c>
      <c r="D3182">
        <v>37.299999999999997</v>
      </c>
      <c r="E3182">
        <v>19.09</v>
      </c>
      <c r="F3182">
        <v>0</v>
      </c>
    </row>
    <row r="3183" spans="1:6" x14ac:dyDescent="0.35">
      <c r="A3183">
        <v>2003</v>
      </c>
      <c r="B3183">
        <v>251</v>
      </c>
      <c r="C3183" s="18">
        <v>19.39</v>
      </c>
      <c r="D3183">
        <v>34.909999999999997</v>
      </c>
      <c r="E3183">
        <v>20.170000000000002</v>
      </c>
      <c r="F3183">
        <v>0</v>
      </c>
    </row>
    <row r="3184" spans="1:6" x14ac:dyDescent="0.35">
      <c r="A3184">
        <v>2003</v>
      </c>
      <c r="B3184">
        <v>252</v>
      </c>
      <c r="C3184" s="18">
        <v>19.2</v>
      </c>
      <c r="D3184">
        <v>35.380000000000003</v>
      </c>
      <c r="E3184">
        <v>18.41</v>
      </c>
      <c r="F3184">
        <v>0</v>
      </c>
    </row>
    <row r="3185" spans="1:6" x14ac:dyDescent="0.35">
      <c r="A3185">
        <v>2003</v>
      </c>
      <c r="B3185">
        <v>253</v>
      </c>
      <c r="C3185" s="18">
        <v>19.18</v>
      </c>
      <c r="D3185">
        <v>35.75</v>
      </c>
      <c r="E3185">
        <v>18.22</v>
      </c>
      <c r="F3185">
        <v>0</v>
      </c>
    </row>
    <row r="3186" spans="1:6" x14ac:dyDescent="0.35">
      <c r="A3186">
        <v>2003</v>
      </c>
      <c r="B3186">
        <v>254</v>
      </c>
      <c r="C3186" s="18">
        <v>18.690000000000001</v>
      </c>
      <c r="D3186">
        <v>35.880000000000003</v>
      </c>
      <c r="E3186">
        <v>17.52</v>
      </c>
      <c r="F3186">
        <v>0</v>
      </c>
    </row>
    <row r="3187" spans="1:6" x14ac:dyDescent="0.35">
      <c r="A3187">
        <v>2003</v>
      </c>
      <c r="B3187">
        <v>255</v>
      </c>
      <c r="C3187" s="18">
        <v>18.5</v>
      </c>
      <c r="D3187">
        <v>36.08</v>
      </c>
      <c r="E3187">
        <v>17.239999999999998</v>
      </c>
      <c r="F3187">
        <v>0</v>
      </c>
    </row>
    <row r="3188" spans="1:6" x14ac:dyDescent="0.35">
      <c r="A3188">
        <v>2003</v>
      </c>
      <c r="B3188">
        <v>256</v>
      </c>
      <c r="C3188" s="18">
        <v>16.62</v>
      </c>
      <c r="D3188">
        <v>37.72</v>
      </c>
      <c r="E3188">
        <v>19.510000000000002</v>
      </c>
      <c r="F3188">
        <v>0.54</v>
      </c>
    </row>
    <row r="3189" spans="1:6" x14ac:dyDescent="0.35">
      <c r="A3189">
        <v>2003</v>
      </c>
      <c r="B3189">
        <v>257</v>
      </c>
      <c r="C3189" s="18">
        <v>18.13</v>
      </c>
      <c r="D3189">
        <v>37.07</v>
      </c>
      <c r="E3189">
        <v>19.66</v>
      </c>
      <c r="F3189">
        <v>0</v>
      </c>
    </row>
    <row r="3190" spans="1:6" x14ac:dyDescent="0.35">
      <c r="A3190">
        <v>2003</v>
      </c>
      <c r="B3190">
        <v>258</v>
      </c>
      <c r="C3190" s="18">
        <v>18.36</v>
      </c>
      <c r="D3190">
        <v>35.33</v>
      </c>
      <c r="E3190">
        <v>17.510000000000002</v>
      </c>
      <c r="F3190">
        <v>0</v>
      </c>
    </row>
    <row r="3191" spans="1:6" x14ac:dyDescent="0.35">
      <c r="A3191">
        <v>2003</v>
      </c>
      <c r="B3191">
        <v>259</v>
      </c>
      <c r="C3191" s="18">
        <v>18.010000000000002</v>
      </c>
      <c r="D3191">
        <v>35.08</v>
      </c>
      <c r="E3191">
        <v>18.16</v>
      </c>
      <c r="F3191">
        <v>0</v>
      </c>
    </row>
    <row r="3192" spans="1:6" x14ac:dyDescent="0.35">
      <c r="A3192">
        <v>2003</v>
      </c>
      <c r="B3192">
        <v>260</v>
      </c>
      <c r="C3192" s="18">
        <v>17.77</v>
      </c>
      <c r="D3192">
        <v>36.39</v>
      </c>
      <c r="E3192">
        <v>18.72</v>
      </c>
      <c r="F3192">
        <v>0</v>
      </c>
    </row>
    <row r="3193" spans="1:6" x14ac:dyDescent="0.35">
      <c r="A3193">
        <v>2003</v>
      </c>
      <c r="B3193">
        <v>261</v>
      </c>
      <c r="C3193" s="18">
        <v>17.55</v>
      </c>
      <c r="D3193">
        <v>34.049999999999997</v>
      </c>
      <c r="E3193">
        <v>17.71</v>
      </c>
      <c r="F3193">
        <v>0.85</v>
      </c>
    </row>
    <row r="3194" spans="1:6" x14ac:dyDescent="0.35">
      <c r="A3194">
        <v>2003</v>
      </c>
      <c r="B3194">
        <v>262</v>
      </c>
      <c r="C3194" s="18">
        <v>3.56</v>
      </c>
      <c r="D3194">
        <v>24.45</v>
      </c>
      <c r="E3194">
        <v>16.63</v>
      </c>
      <c r="F3194">
        <v>6.09</v>
      </c>
    </row>
    <row r="3195" spans="1:6" x14ac:dyDescent="0.35">
      <c r="A3195">
        <v>2003</v>
      </c>
      <c r="B3195">
        <v>263</v>
      </c>
      <c r="C3195" s="18">
        <v>17.7</v>
      </c>
      <c r="D3195">
        <v>23.63</v>
      </c>
      <c r="E3195">
        <v>11.98</v>
      </c>
      <c r="F3195">
        <v>0</v>
      </c>
    </row>
    <row r="3196" spans="1:6" x14ac:dyDescent="0.35">
      <c r="A3196">
        <v>2003</v>
      </c>
      <c r="B3196">
        <v>264</v>
      </c>
      <c r="C3196" s="18">
        <v>17.96</v>
      </c>
      <c r="D3196">
        <v>25.76</v>
      </c>
      <c r="E3196">
        <v>10.43</v>
      </c>
      <c r="F3196">
        <v>0</v>
      </c>
    </row>
    <row r="3197" spans="1:6" x14ac:dyDescent="0.35">
      <c r="A3197">
        <v>2003</v>
      </c>
      <c r="B3197">
        <v>265</v>
      </c>
      <c r="C3197" s="18">
        <v>17.59</v>
      </c>
      <c r="D3197">
        <v>29.08</v>
      </c>
      <c r="E3197">
        <v>12.11</v>
      </c>
      <c r="F3197">
        <v>0</v>
      </c>
    </row>
    <row r="3198" spans="1:6" x14ac:dyDescent="0.35">
      <c r="A3198">
        <v>2003</v>
      </c>
      <c r="B3198">
        <v>266</v>
      </c>
      <c r="C3198" s="18">
        <v>17.57</v>
      </c>
      <c r="D3198">
        <v>32.049999999999997</v>
      </c>
      <c r="E3198">
        <v>13.94</v>
      </c>
      <c r="F3198">
        <v>0</v>
      </c>
    </row>
    <row r="3199" spans="1:6" x14ac:dyDescent="0.35">
      <c r="A3199">
        <v>2003</v>
      </c>
      <c r="B3199">
        <v>267</v>
      </c>
      <c r="C3199" s="18">
        <v>16.38</v>
      </c>
      <c r="D3199">
        <v>32.15</v>
      </c>
      <c r="E3199">
        <v>14.95</v>
      </c>
      <c r="F3199">
        <v>0.01</v>
      </c>
    </row>
    <row r="3200" spans="1:6" x14ac:dyDescent="0.35">
      <c r="A3200">
        <v>2003</v>
      </c>
      <c r="B3200">
        <v>268</v>
      </c>
      <c r="C3200" s="18">
        <v>16.04</v>
      </c>
      <c r="D3200">
        <v>33.08</v>
      </c>
      <c r="E3200">
        <v>19.100000000000001</v>
      </c>
      <c r="F3200">
        <v>0.04</v>
      </c>
    </row>
    <row r="3201" spans="1:6" x14ac:dyDescent="0.35">
      <c r="A3201">
        <v>2003</v>
      </c>
      <c r="B3201">
        <v>269</v>
      </c>
      <c r="C3201" s="18">
        <v>16.43</v>
      </c>
      <c r="D3201">
        <v>36.32</v>
      </c>
      <c r="E3201">
        <v>20.68</v>
      </c>
      <c r="F3201">
        <v>0</v>
      </c>
    </row>
    <row r="3202" spans="1:6" x14ac:dyDescent="0.35">
      <c r="A3202">
        <v>2003</v>
      </c>
      <c r="B3202">
        <v>270</v>
      </c>
      <c r="C3202" s="18">
        <v>7.93</v>
      </c>
      <c r="D3202">
        <v>27.42</v>
      </c>
      <c r="E3202">
        <v>14.64</v>
      </c>
      <c r="F3202">
        <v>3.15</v>
      </c>
    </row>
    <row r="3203" spans="1:6" x14ac:dyDescent="0.35">
      <c r="A3203">
        <v>2003</v>
      </c>
      <c r="B3203">
        <v>271</v>
      </c>
      <c r="C3203" s="18">
        <v>14.77</v>
      </c>
      <c r="D3203">
        <v>25</v>
      </c>
      <c r="E3203">
        <v>12.2</v>
      </c>
      <c r="F3203">
        <v>1.17</v>
      </c>
    </row>
    <row r="3204" spans="1:6" x14ac:dyDescent="0.35">
      <c r="A3204">
        <v>2003</v>
      </c>
      <c r="B3204">
        <v>272</v>
      </c>
      <c r="C3204" s="18">
        <v>16.8</v>
      </c>
      <c r="D3204">
        <v>20.93</v>
      </c>
      <c r="E3204">
        <v>9.83</v>
      </c>
      <c r="F3204">
        <v>0</v>
      </c>
    </row>
    <row r="3205" spans="1:6" x14ac:dyDescent="0.35">
      <c r="A3205">
        <v>2003</v>
      </c>
      <c r="B3205">
        <v>273</v>
      </c>
      <c r="C3205" s="18">
        <v>16.48</v>
      </c>
      <c r="D3205">
        <v>24.26</v>
      </c>
      <c r="E3205">
        <v>8.93</v>
      </c>
      <c r="F3205">
        <v>0</v>
      </c>
    </row>
    <row r="3206" spans="1:6" x14ac:dyDescent="0.35">
      <c r="A3206">
        <v>2003</v>
      </c>
      <c r="B3206">
        <v>274</v>
      </c>
      <c r="C3206" s="18">
        <v>16.02</v>
      </c>
      <c r="D3206">
        <v>25.49</v>
      </c>
      <c r="E3206">
        <v>11.04</v>
      </c>
      <c r="F3206">
        <v>0</v>
      </c>
    </row>
    <row r="3207" spans="1:6" x14ac:dyDescent="0.35">
      <c r="A3207">
        <v>2003</v>
      </c>
      <c r="B3207">
        <v>275</v>
      </c>
      <c r="C3207" s="18">
        <v>15.64</v>
      </c>
      <c r="D3207">
        <v>23.13</v>
      </c>
      <c r="E3207">
        <v>11.93</v>
      </c>
      <c r="F3207">
        <v>0</v>
      </c>
    </row>
    <row r="3208" spans="1:6" x14ac:dyDescent="0.35">
      <c r="A3208">
        <v>2003</v>
      </c>
      <c r="B3208">
        <v>276</v>
      </c>
      <c r="C3208" s="18">
        <v>15.82</v>
      </c>
      <c r="D3208">
        <v>24.82</v>
      </c>
      <c r="E3208">
        <v>10.7</v>
      </c>
      <c r="F3208">
        <v>0</v>
      </c>
    </row>
    <row r="3209" spans="1:6" x14ac:dyDescent="0.35">
      <c r="A3209">
        <v>2003</v>
      </c>
      <c r="B3209">
        <v>277</v>
      </c>
      <c r="C3209" s="18">
        <v>15.88</v>
      </c>
      <c r="D3209">
        <v>28.26</v>
      </c>
      <c r="E3209">
        <v>8.51</v>
      </c>
      <c r="F3209">
        <v>0</v>
      </c>
    </row>
    <row r="3210" spans="1:6" x14ac:dyDescent="0.35">
      <c r="A3210">
        <v>2003</v>
      </c>
      <c r="B3210">
        <v>278</v>
      </c>
      <c r="C3210" s="18">
        <v>15.39</v>
      </c>
      <c r="D3210">
        <v>28.58</v>
      </c>
      <c r="E3210">
        <v>9.7899999999999991</v>
      </c>
      <c r="F3210">
        <v>0</v>
      </c>
    </row>
    <row r="3211" spans="1:6" x14ac:dyDescent="0.35">
      <c r="A3211">
        <v>2003</v>
      </c>
      <c r="B3211">
        <v>279</v>
      </c>
      <c r="C3211" s="18">
        <v>15.16</v>
      </c>
      <c r="D3211">
        <v>28.61</v>
      </c>
      <c r="E3211">
        <v>10.9</v>
      </c>
      <c r="F3211">
        <v>0</v>
      </c>
    </row>
    <row r="3212" spans="1:6" x14ac:dyDescent="0.35">
      <c r="A3212">
        <v>2003</v>
      </c>
      <c r="B3212">
        <v>280</v>
      </c>
      <c r="C3212" s="18">
        <v>13.66</v>
      </c>
      <c r="D3212">
        <v>26.04</v>
      </c>
      <c r="E3212">
        <v>11.88</v>
      </c>
      <c r="F3212">
        <v>0.34</v>
      </c>
    </row>
    <row r="3213" spans="1:6" x14ac:dyDescent="0.35">
      <c r="A3213">
        <v>2003</v>
      </c>
      <c r="B3213">
        <v>281</v>
      </c>
      <c r="C3213" s="18">
        <v>14.35</v>
      </c>
      <c r="D3213">
        <v>29.47</v>
      </c>
      <c r="E3213">
        <v>13.48</v>
      </c>
      <c r="F3213">
        <v>0.37</v>
      </c>
    </row>
    <row r="3214" spans="1:6" x14ac:dyDescent="0.35">
      <c r="A3214">
        <v>2003</v>
      </c>
      <c r="B3214">
        <v>282</v>
      </c>
      <c r="C3214" s="18">
        <v>4.68</v>
      </c>
      <c r="D3214">
        <v>24.59</v>
      </c>
      <c r="E3214">
        <v>17.09</v>
      </c>
      <c r="F3214">
        <v>5.42</v>
      </c>
    </row>
    <row r="3215" spans="1:6" x14ac:dyDescent="0.35">
      <c r="A3215">
        <v>2003</v>
      </c>
      <c r="B3215">
        <v>283</v>
      </c>
      <c r="C3215" s="18">
        <v>9.58</v>
      </c>
      <c r="D3215">
        <v>20.23</v>
      </c>
      <c r="E3215">
        <v>15.73</v>
      </c>
      <c r="F3215">
        <v>7.18</v>
      </c>
    </row>
    <row r="3216" spans="1:6" x14ac:dyDescent="0.35">
      <c r="A3216">
        <v>2003</v>
      </c>
      <c r="B3216">
        <v>284</v>
      </c>
      <c r="C3216" s="18">
        <v>1.95</v>
      </c>
      <c r="D3216">
        <v>19.47</v>
      </c>
      <c r="E3216">
        <v>16.079999999999998</v>
      </c>
      <c r="F3216">
        <v>24.66</v>
      </c>
    </row>
    <row r="3217" spans="1:6" x14ac:dyDescent="0.35">
      <c r="A3217">
        <v>2003</v>
      </c>
      <c r="B3217">
        <v>285</v>
      </c>
      <c r="C3217" s="18">
        <v>6.7</v>
      </c>
      <c r="D3217">
        <v>20.93</v>
      </c>
      <c r="E3217">
        <v>16.149999999999999</v>
      </c>
      <c r="F3217">
        <v>10.029999999999999</v>
      </c>
    </row>
    <row r="3218" spans="1:6" x14ac:dyDescent="0.35">
      <c r="A3218">
        <v>2003</v>
      </c>
      <c r="B3218">
        <v>286</v>
      </c>
      <c r="C3218" s="18">
        <v>4.42</v>
      </c>
      <c r="D3218">
        <v>17.899999999999999</v>
      </c>
      <c r="E3218">
        <v>12.88</v>
      </c>
      <c r="F3218">
        <v>38.64</v>
      </c>
    </row>
    <row r="3219" spans="1:6" x14ac:dyDescent="0.35">
      <c r="A3219">
        <v>2003</v>
      </c>
      <c r="B3219">
        <v>287</v>
      </c>
      <c r="C3219" s="18">
        <v>13.6</v>
      </c>
      <c r="D3219">
        <v>18.95</v>
      </c>
      <c r="E3219">
        <v>9.39</v>
      </c>
      <c r="F3219">
        <v>0</v>
      </c>
    </row>
    <row r="3220" spans="1:6" x14ac:dyDescent="0.35">
      <c r="A3220">
        <v>2003</v>
      </c>
      <c r="B3220">
        <v>288</v>
      </c>
      <c r="C3220" s="18">
        <v>9.11</v>
      </c>
      <c r="D3220">
        <v>18.649999999999999</v>
      </c>
      <c r="E3220">
        <v>7.73</v>
      </c>
      <c r="F3220">
        <v>0</v>
      </c>
    </row>
    <row r="3221" spans="1:6" x14ac:dyDescent="0.35">
      <c r="A3221">
        <v>2003</v>
      </c>
      <c r="B3221">
        <v>289</v>
      </c>
      <c r="C3221" s="18">
        <v>13.51</v>
      </c>
      <c r="D3221">
        <v>19.11</v>
      </c>
      <c r="E3221">
        <v>7.16</v>
      </c>
      <c r="F3221">
        <v>0</v>
      </c>
    </row>
    <row r="3222" spans="1:6" x14ac:dyDescent="0.35">
      <c r="A3222">
        <v>2003</v>
      </c>
      <c r="B3222">
        <v>290</v>
      </c>
      <c r="C3222" s="18">
        <v>12.88</v>
      </c>
      <c r="D3222">
        <v>19.059999999999999</v>
      </c>
      <c r="E3222">
        <v>5.51</v>
      </c>
      <c r="F3222">
        <v>0.01</v>
      </c>
    </row>
    <row r="3223" spans="1:6" x14ac:dyDescent="0.35">
      <c r="A3223">
        <v>2003</v>
      </c>
      <c r="B3223">
        <v>291</v>
      </c>
      <c r="C3223" s="18">
        <v>5.33</v>
      </c>
      <c r="D3223">
        <v>20.48</v>
      </c>
      <c r="E3223">
        <v>12.8</v>
      </c>
      <c r="F3223">
        <v>0</v>
      </c>
    </row>
    <row r="3224" spans="1:6" x14ac:dyDescent="0.35">
      <c r="A3224">
        <v>2003</v>
      </c>
      <c r="B3224">
        <v>292</v>
      </c>
      <c r="C3224" s="18">
        <v>7.36</v>
      </c>
      <c r="D3224">
        <v>19.239999999999998</v>
      </c>
      <c r="E3224">
        <v>10.66</v>
      </c>
      <c r="F3224">
        <v>0.15</v>
      </c>
    </row>
    <row r="3225" spans="1:6" x14ac:dyDescent="0.35">
      <c r="A3225">
        <v>2003</v>
      </c>
      <c r="B3225">
        <v>293</v>
      </c>
      <c r="C3225" s="18">
        <v>12.81</v>
      </c>
      <c r="D3225">
        <v>18.2</v>
      </c>
      <c r="E3225">
        <v>8.82</v>
      </c>
      <c r="F3225">
        <v>0.01</v>
      </c>
    </row>
    <row r="3226" spans="1:6" x14ac:dyDescent="0.35">
      <c r="A3226">
        <v>2003</v>
      </c>
      <c r="B3226">
        <v>294</v>
      </c>
      <c r="C3226" s="18">
        <v>12.76</v>
      </c>
      <c r="D3226">
        <v>17.440000000000001</v>
      </c>
      <c r="E3226">
        <v>8.27</v>
      </c>
      <c r="F3226">
        <v>0</v>
      </c>
    </row>
    <row r="3227" spans="1:6" x14ac:dyDescent="0.35">
      <c r="A3227">
        <v>2003</v>
      </c>
      <c r="B3227">
        <v>295</v>
      </c>
      <c r="C3227" s="18">
        <v>12.78</v>
      </c>
      <c r="D3227">
        <v>19.510000000000002</v>
      </c>
      <c r="E3227">
        <v>7.1</v>
      </c>
      <c r="F3227">
        <v>0</v>
      </c>
    </row>
    <row r="3228" spans="1:6" x14ac:dyDescent="0.35">
      <c r="A3228">
        <v>2003</v>
      </c>
      <c r="B3228">
        <v>296</v>
      </c>
      <c r="C3228" s="18">
        <v>12.6</v>
      </c>
      <c r="D3228">
        <v>21.19</v>
      </c>
      <c r="E3228">
        <v>8.5500000000000007</v>
      </c>
      <c r="F3228">
        <v>0</v>
      </c>
    </row>
    <row r="3229" spans="1:6" x14ac:dyDescent="0.35">
      <c r="A3229">
        <v>2003</v>
      </c>
      <c r="B3229">
        <v>297</v>
      </c>
      <c r="C3229" s="18">
        <v>8.9499999999999993</v>
      </c>
      <c r="D3229">
        <v>19.77</v>
      </c>
      <c r="E3229">
        <v>8.73</v>
      </c>
      <c r="F3229">
        <v>1.6</v>
      </c>
    </row>
    <row r="3230" spans="1:6" x14ac:dyDescent="0.35">
      <c r="A3230">
        <v>2003</v>
      </c>
      <c r="B3230">
        <v>298</v>
      </c>
      <c r="C3230" s="18">
        <v>11.48</v>
      </c>
      <c r="D3230">
        <v>20.52</v>
      </c>
      <c r="E3230">
        <v>9.52</v>
      </c>
      <c r="F3230">
        <v>0</v>
      </c>
    </row>
    <row r="3231" spans="1:6" x14ac:dyDescent="0.35">
      <c r="A3231">
        <v>2003</v>
      </c>
      <c r="B3231">
        <v>299</v>
      </c>
      <c r="C3231" s="18">
        <v>12.09</v>
      </c>
      <c r="D3231">
        <v>20.75</v>
      </c>
      <c r="E3231">
        <v>8.11</v>
      </c>
      <c r="F3231">
        <v>0</v>
      </c>
    </row>
    <row r="3232" spans="1:6" x14ac:dyDescent="0.35">
      <c r="A3232">
        <v>2003</v>
      </c>
      <c r="B3232">
        <v>300</v>
      </c>
      <c r="C3232" s="18">
        <v>11.53</v>
      </c>
      <c r="D3232">
        <v>20.57</v>
      </c>
      <c r="E3232">
        <v>7.88</v>
      </c>
      <c r="F3232">
        <v>0</v>
      </c>
    </row>
    <row r="3233" spans="1:6" x14ac:dyDescent="0.35">
      <c r="A3233">
        <v>2003</v>
      </c>
      <c r="B3233">
        <v>301</v>
      </c>
      <c r="C3233" s="18">
        <v>12.13</v>
      </c>
      <c r="D3233">
        <v>20.010000000000002</v>
      </c>
      <c r="E3233">
        <v>8.77</v>
      </c>
      <c r="F3233">
        <v>0</v>
      </c>
    </row>
    <row r="3234" spans="1:6" x14ac:dyDescent="0.35">
      <c r="A3234">
        <v>2003</v>
      </c>
      <c r="B3234">
        <v>302</v>
      </c>
      <c r="C3234" s="18">
        <v>12.1</v>
      </c>
      <c r="D3234">
        <v>20.079999999999998</v>
      </c>
      <c r="E3234">
        <v>7.22</v>
      </c>
      <c r="F3234">
        <v>0</v>
      </c>
    </row>
    <row r="3235" spans="1:6" x14ac:dyDescent="0.35">
      <c r="A3235">
        <v>2003</v>
      </c>
      <c r="B3235">
        <v>303</v>
      </c>
      <c r="C3235" s="18">
        <v>12.08</v>
      </c>
      <c r="D3235">
        <v>20.23</v>
      </c>
      <c r="E3235">
        <v>4.96</v>
      </c>
      <c r="F3235">
        <v>0</v>
      </c>
    </row>
    <row r="3236" spans="1:6" x14ac:dyDescent="0.35">
      <c r="A3236">
        <v>2003</v>
      </c>
      <c r="B3236">
        <v>304</v>
      </c>
      <c r="C3236" s="18">
        <v>12.08</v>
      </c>
      <c r="D3236">
        <v>20.23</v>
      </c>
      <c r="E3236">
        <v>4.96</v>
      </c>
      <c r="F3236">
        <v>0</v>
      </c>
    </row>
    <row r="3237" spans="1:6" x14ac:dyDescent="0.35">
      <c r="A3237">
        <v>2003</v>
      </c>
      <c r="B3237">
        <v>305</v>
      </c>
      <c r="C3237" s="18">
        <v>10.41</v>
      </c>
      <c r="D3237">
        <v>21.02</v>
      </c>
      <c r="E3237">
        <v>6.85</v>
      </c>
      <c r="F3237">
        <v>0.06</v>
      </c>
    </row>
    <row r="3238" spans="1:6" x14ac:dyDescent="0.35">
      <c r="A3238">
        <v>2003</v>
      </c>
      <c r="B3238">
        <v>306</v>
      </c>
      <c r="C3238" s="18">
        <v>3.55</v>
      </c>
      <c r="D3238">
        <v>19.39</v>
      </c>
      <c r="E3238">
        <v>10.29</v>
      </c>
      <c r="F3238">
        <v>10.76</v>
      </c>
    </row>
    <row r="3239" spans="1:6" x14ac:dyDescent="0.35">
      <c r="A3239">
        <v>2003</v>
      </c>
      <c r="B3239">
        <v>307</v>
      </c>
      <c r="C3239" s="18">
        <v>11.02</v>
      </c>
      <c r="D3239">
        <v>19.07</v>
      </c>
      <c r="E3239">
        <v>6.98</v>
      </c>
      <c r="F3239">
        <v>0</v>
      </c>
    </row>
    <row r="3240" spans="1:6" x14ac:dyDescent="0.35">
      <c r="A3240">
        <v>2003</v>
      </c>
      <c r="B3240">
        <v>308</v>
      </c>
      <c r="C3240" s="18">
        <v>9.93</v>
      </c>
      <c r="D3240">
        <v>19.7</v>
      </c>
      <c r="E3240">
        <v>6.56</v>
      </c>
      <c r="F3240">
        <v>0</v>
      </c>
    </row>
    <row r="3241" spans="1:6" x14ac:dyDescent="0.35">
      <c r="A3241">
        <v>2003</v>
      </c>
      <c r="B3241">
        <v>309</v>
      </c>
      <c r="C3241" s="18">
        <v>1.02</v>
      </c>
      <c r="D3241">
        <v>17.03</v>
      </c>
      <c r="E3241">
        <v>11.78</v>
      </c>
      <c r="F3241">
        <v>24.65</v>
      </c>
    </row>
    <row r="3242" spans="1:6" x14ac:dyDescent="0.35">
      <c r="A3242">
        <v>2003</v>
      </c>
      <c r="B3242">
        <v>310</v>
      </c>
      <c r="C3242" s="18">
        <v>1.69</v>
      </c>
      <c r="D3242">
        <v>13.73</v>
      </c>
      <c r="E3242">
        <v>5.27</v>
      </c>
      <c r="F3242">
        <v>15.88</v>
      </c>
    </row>
    <row r="3243" spans="1:6" x14ac:dyDescent="0.35">
      <c r="A3243">
        <v>2003</v>
      </c>
      <c r="B3243">
        <v>311</v>
      </c>
      <c r="C3243" s="18">
        <v>3.5</v>
      </c>
      <c r="D3243">
        <v>13.21</v>
      </c>
      <c r="E3243">
        <v>4.18</v>
      </c>
      <c r="F3243">
        <v>0.67</v>
      </c>
    </row>
    <row r="3244" spans="1:6" x14ac:dyDescent="0.35">
      <c r="A3244">
        <v>2003</v>
      </c>
      <c r="B3244">
        <v>312</v>
      </c>
      <c r="C3244" s="18">
        <v>8.18</v>
      </c>
      <c r="D3244">
        <v>18.8</v>
      </c>
      <c r="E3244">
        <v>10.39</v>
      </c>
      <c r="F3244">
        <v>1.8</v>
      </c>
    </row>
    <row r="3245" spans="1:6" x14ac:dyDescent="0.35">
      <c r="A3245">
        <v>2003</v>
      </c>
      <c r="B3245">
        <v>313</v>
      </c>
      <c r="C3245" s="18">
        <v>0.98</v>
      </c>
      <c r="D3245">
        <v>16.68</v>
      </c>
      <c r="E3245">
        <v>11.39</v>
      </c>
      <c r="F3245">
        <v>8.58</v>
      </c>
    </row>
    <row r="3246" spans="1:6" x14ac:dyDescent="0.35">
      <c r="A3246">
        <v>2003</v>
      </c>
      <c r="B3246">
        <v>314</v>
      </c>
      <c r="C3246" s="18">
        <v>9.84</v>
      </c>
      <c r="D3246">
        <v>16.149999999999999</v>
      </c>
      <c r="E3246">
        <v>7.92</v>
      </c>
      <c r="F3246">
        <v>0</v>
      </c>
    </row>
    <row r="3247" spans="1:6" x14ac:dyDescent="0.35">
      <c r="A3247">
        <v>2003</v>
      </c>
      <c r="B3247">
        <v>315</v>
      </c>
      <c r="C3247" s="18">
        <v>9.99</v>
      </c>
      <c r="D3247">
        <v>18</v>
      </c>
      <c r="E3247">
        <v>6.35</v>
      </c>
      <c r="F3247">
        <v>0</v>
      </c>
    </row>
    <row r="3248" spans="1:6" x14ac:dyDescent="0.35">
      <c r="A3248">
        <v>2003</v>
      </c>
      <c r="B3248">
        <v>316</v>
      </c>
      <c r="C3248" s="18">
        <v>6.86</v>
      </c>
      <c r="D3248">
        <v>18.63</v>
      </c>
      <c r="E3248">
        <v>8.69</v>
      </c>
      <c r="F3248">
        <v>0</v>
      </c>
    </row>
    <row r="3249" spans="1:6" x14ac:dyDescent="0.35">
      <c r="A3249">
        <v>2003</v>
      </c>
      <c r="B3249">
        <v>317</v>
      </c>
      <c r="C3249" s="18">
        <v>4.84</v>
      </c>
      <c r="D3249">
        <v>25.14</v>
      </c>
      <c r="E3249">
        <v>9.16</v>
      </c>
      <c r="F3249">
        <v>8.0500000000000007</v>
      </c>
    </row>
    <row r="3250" spans="1:6" x14ac:dyDescent="0.35">
      <c r="A3250">
        <v>2003</v>
      </c>
      <c r="B3250">
        <v>318</v>
      </c>
      <c r="C3250" s="18">
        <v>5.0199999999999996</v>
      </c>
      <c r="D3250">
        <v>17.46</v>
      </c>
      <c r="E3250">
        <v>8.15</v>
      </c>
      <c r="F3250">
        <v>21.58</v>
      </c>
    </row>
    <row r="3251" spans="1:6" x14ac:dyDescent="0.35">
      <c r="A3251">
        <v>2003</v>
      </c>
      <c r="B3251">
        <v>319</v>
      </c>
      <c r="C3251" s="18">
        <v>9.8000000000000007</v>
      </c>
      <c r="D3251">
        <v>12.18</v>
      </c>
      <c r="E3251">
        <v>3.23</v>
      </c>
      <c r="F3251">
        <v>0</v>
      </c>
    </row>
    <row r="3252" spans="1:6" x14ac:dyDescent="0.35">
      <c r="A3252">
        <v>2003</v>
      </c>
      <c r="B3252">
        <v>320</v>
      </c>
      <c r="C3252" s="18">
        <v>9.67</v>
      </c>
      <c r="D3252">
        <v>12.33</v>
      </c>
      <c r="E3252">
        <v>0.49</v>
      </c>
      <c r="F3252">
        <v>0</v>
      </c>
    </row>
    <row r="3253" spans="1:6" x14ac:dyDescent="0.35">
      <c r="A3253">
        <v>2003</v>
      </c>
      <c r="B3253">
        <v>321</v>
      </c>
      <c r="C3253" s="18">
        <v>8.43</v>
      </c>
      <c r="D3253">
        <v>17.93</v>
      </c>
      <c r="E3253">
        <v>4.41</v>
      </c>
      <c r="F3253">
        <v>7.0000000000000007E-2</v>
      </c>
    </row>
    <row r="3254" spans="1:6" x14ac:dyDescent="0.35">
      <c r="A3254">
        <v>2003</v>
      </c>
      <c r="B3254">
        <v>322</v>
      </c>
      <c r="C3254" s="18">
        <v>1.84</v>
      </c>
      <c r="D3254">
        <v>17.18</v>
      </c>
      <c r="E3254">
        <v>4.8899999999999997</v>
      </c>
      <c r="F3254">
        <v>33.6</v>
      </c>
    </row>
    <row r="3255" spans="1:6" x14ac:dyDescent="0.35">
      <c r="A3255">
        <v>2003</v>
      </c>
      <c r="B3255">
        <v>323</v>
      </c>
      <c r="C3255" s="18">
        <v>8.4499999999999993</v>
      </c>
      <c r="D3255">
        <v>12.2</v>
      </c>
      <c r="E3255">
        <v>2.35</v>
      </c>
      <c r="F3255">
        <v>1.38</v>
      </c>
    </row>
    <row r="3256" spans="1:6" x14ac:dyDescent="0.35">
      <c r="A3256">
        <v>2003</v>
      </c>
      <c r="B3256">
        <v>324</v>
      </c>
      <c r="C3256" s="18">
        <v>9.27</v>
      </c>
      <c r="D3256">
        <v>10.87</v>
      </c>
      <c r="E3256">
        <v>0.65</v>
      </c>
      <c r="F3256">
        <v>0</v>
      </c>
    </row>
    <row r="3257" spans="1:6" x14ac:dyDescent="0.35">
      <c r="A3257">
        <v>2003</v>
      </c>
      <c r="B3257">
        <v>325</v>
      </c>
      <c r="C3257" s="18">
        <v>9.1999999999999993</v>
      </c>
      <c r="D3257">
        <v>8.6199999999999992</v>
      </c>
      <c r="E3257">
        <v>2.67</v>
      </c>
      <c r="F3257">
        <v>0.01</v>
      </c>
    </row>
    <row r="3258" spans="1:6" x14ac:dyDescent="0.35">
      <c r="A3258">
        <v>2003</v>
      </c>
      <c r="B3258">
        <v>326</v>
      </c>
      <c r="C3258" s="18">
        <v>9.27</v>
      </c>
      <c r="D3258">
        <v>8.6999999999999993</v>
      </c>
      <c r="E3258">
        <v>1.17</v>
      </c>
      <c r="F3258">
        <v>0</v>
      </c>
    </row>
    <row r="3259" spans="1:6" x14ac:dyDescent="0.35">
      <c r="A3259">
        <v>2003</v>
      </c>
      <c r="B3259">
        <v>327</v>
      </c>
      <c r="C3259" s="18">
        <v>9.11</v>
      </c>
      <c r="D3259">
        <v>10.44</v>
      </c>
      <c r="E3259">
        <v>-0.91</v>
      </c>
      <c r="F3259">
        <v>0</v>
      </c>
    </row>
    <row r="3260" spans="1:6" x14ac:dyDescent="0.35">
      <c r="A3260">
        <v>2003</v>
      </c>
      <c r="B3260">
        <v>328</v>
      </c>
      <c r="C3260" s="18">
        <v>8.89</v>
      </c>
      <c r="D3260">
        <v>12.09</v>
      </c>
      <c r="E3260">
        <v>-1.62</v>
      </c>
      <c r="F3260">
        <v>0</v>
      </c>
    </row>
    <row r="3261" spans="1:6" x14ac:dyDescent="0.35">
      <c r="A3261">
        <v>2003</v>
      </c>
      <c r="B3261">
        <v>329</v>
      </c>
      <c r="C3261" s="18">
        <v>8.81</v>
      </c>
      <c r="D3261">
        <v>14.85</v>
      </c>
      <c r="E3261">
        <v>1.52</v>
      </c>
      <c r="F3261">
        <v>0</v>
      </c>
    </row>
    <row r="3262" spans="1:6" x14ac:dyDescent="0.35">
      <c r="A3262">
        <v>2003</v>
      </c>
      <c r="B3262">
        <v>330</v>
      </c>
      <c r="C3262" s="18">
        <v>1.93</v>
      </c>
      <c r="D3262">
        <v>14.06</v>
      </c>
      <c r="E3262">
        <v>5.13</v>
      </c>
      <c r="F3262">
        <v>2.6</v>
      </c>
    </row>
    <row r="3263" spans="1:6" x14ac:dyDescent="0.35">
      <c r="A3263">
        <v>2003</v>
      </c>
      <c r="B3263">
        <v>331</v>
      </c>
      <c r="C3263" s="18">
        <v>8.14</v>
      </c>
      <c r="D3263">
        <v>13.83</v>
      </c>
      <c r="E3263">
        <v>2.48</v>
      </c>
      <c r="F3263">
        <v>0.21</v>
      </c>
    </row>
    <row r="3264" spans="1:6" x14ac:dyDescent="0.35">
      <c r="A3264">
        <v>2003</v>
      </c>
      <c r="B3264">
        <v>332</v>
      </c>
      <c r="C3264" s="18">
        <v>7.41</v>
      </c>
      <c r="D3264">
        <v>13.59</v>
      </c>
      <c r="E3264">
        <v>3.01</v>
      </c>
      <c r="F3264">
        <v>1.1499999999999999</v>
      </c>
    </row>
    <row r="3265" spans="1:6" x14ac:dyDescent="0.35">
      <c r="A3265">
        <v>2003</v>
      </c>
      <c r="B3265">
        <v>333</v>
      </c>
      <c r="C3265" s="18">
        <v>7.81</v>
      </c>
      <c r="D3265">
        <v>15.88</v>
      </c>
      <c r="E3265">
        <v>3.18</v>
      </c>
      <c r="F3265">
        <v>0.23</v>
      </c>
    </row>
    <row r="3266" spans="1:6" x14ac:dyDescent="0.35">
      <c r="A3266">
        <v>2003</v>
      </c>
      <c r="B3266">
        <v>334</v>
      </c>
      <c r="C3266" s="18">
        <v>0.59</v>
      </c>
      <c r="D3266">
        <v>14.81</v>
      </c>
      <c r="E3266">
        <v>4.8</v>
      </c>
      <c r="F3266">
        <v>6.38</v>
      </c>
    </row>
    <row r="3267" spans="1:6" x14ac:dyDescent="0.35">
      <c r="A3267">
        <v>2003</v>
      </c>
      <c r="B3267">
        <v>335</v>
      </c>
      <c r="C3267" s="18">
        <v>8.0299999999999994</v>
      </c>
      <c r="D3267">
        <v>10.55</v>
      </c>
      <c r="E3267">
        <v>0.84</v>
      </c>
      <c r="F3267">
        <v>0.17</v>
      </c>
    </row>
    <row r="3268" spans="1:6" x14ac:dyDescent="0.35">
      <c r="A3268">
        <v>2003</v>
      </c>
      <c r="B3268">
        <v>336</v>
      </c>
      <c r="C3268" s="18">
        <v>6.87</v>
      </c>
      <c r="D3268">
        <v>12.36</v>
      </c>
      <c r="E3268">
        <v>0.94</v>
      </c>
      <c r="F3268">
        <v>0.05</v>
      </c>
    </row>
    <row r="3269" spans="1:6" x14ac:dyDescent="0.35">
      <c r="A3269">
        <v>2003</v>
      </c>
      <c r="B3269">
        <v>337</v>
      </c>
      <c r="C3269" s="18">
        <v>2.04</v>
      </c>
      <c r="D3269">
        <v>14.71</v>
      </c>
      <c r="E3269">
        <v>10.4</v>
      </c>
      <c r="F3269">
        <v>11.77</v>
      </c>
    </row>
    <row r="3270" spans="1:6" x14ac:dyDescent="0.35">
      <c r="A3270">
        <v>2003</v>
      </c>
      <c r="B3270">
        <v>338</v>
      </c>
      <c r="C3270" s="18">
        <v>3.85</v>
      </c>
      <c r="D3270">
        <v>15.03</v>
      </c>
      <c r="E3270">
        <v>9.6999999999999993</v>
      </c>
      <c r="F3270">
        <v>13.71</v>
      </c>
    </row>
    <row r="3271" spans="1:6" x14ac:dyDescent="0.35">
      <c r="A3271">
        <v>2003</v>
      </c>
      <c r="B3271">
        <v>339</v>
      </c>
      <c r="C3271" s="18">
        <v>5.4</v>
      </c>
      <c r="D3271">
        <v>13.95</v>
      </c>
      <c r="E3271">
        <v>8.02</v>
      </c>
      <c r="F3271">
        <v>6.59</v>
      </c>
    </row>
    <row r="3272" spans="1:6" x14ac:dyDescent="0.35">
      <c r="A3272">
        <v>2003</v>
      </c>
      <c r="B3272">
        <v>340</v>
      </c>
      <c r="C3272" s="18">
        <v>4.34</v>
      </c>
      <c r="D3272">
        <v>12.64</v>
      </c>
      <c r="E3272">
        <v>7.46</v>
      </c>
      <c r="F3272">
        <v>9.6300000000000008</v>
      </c>
    </row>
    <row r="3273" spans="1:6" x14ac:dyDescent="0.35">
      <c r="A3273">
        <v>2003</v>
      </c>
      <c r="B3273">
        <v>341</v>
      </c>
      <c r="C3273" s="18">
        <v>7.45</v>
      </c>
      <c r="D3273">
        <v>12.24</v>
      </c>
      <c r="E3273">
        <v>6.14</v>
      </c>
      <c r="F3273">
        <v>0.25</v>
      </c>
    </row>
    <row r="3274" spans="1:6" x14ac:dyDescent="0.35">
      <c r="A3274">
        <v>2003</v>
      </c>
      <c r="B3274">
        <v>342</v>
      </c>
      <c r="C3274" s="18">
        <v>4.63</v>
      </c>
      <c r="D3274">
        <v>14.87</v>
      </c>
      <c r="E3274">
        <v>6.9</v>
      </c>
      <c r="F3274">
        <v>37.64</v>
      </c>
    </row>
    <row r="3275" spans="1:6" x14ac:dyDescent="0.35">
      <c r="A3275">
        <v>2003</v>
      </c>
      <c r="B3275">
        <v>343</v>
      </c>
      <c r="C3275" s="18">
        <v>6.08</v>
      </c>
      <c r="D3275">
        <v>14.38</v>
      </c>
      <c r="E3275">
        <v>4.72</v>
      </c>
      <c r="F3275">
        <v>1.07</v>
      </c>
    </row>
    <row r="3276" spans="1:6" x14ac:dyDescent="0.35">
      <c r="A3276">
        <v>2003</v>
      </c>
      <c r="B3276">
        <v>344</v>
      </c>
      <c r="C3276" s="18">
        <v>7.93</v>
      </c>
      <c r="D3276">
        <v>11.01</v>
      </c>
      <c r="E3276">
        <v>2.57</v>
      </c>
      <c r="F3276">
        <v>0</v>
      </c>
    </row>
    <row r="3277" spans="1:6" x14ac:dyDescent="0.35">
      <c r="A3277">
        <v>2003</v>
      </c>
      <c r="B3277">
        <v>345</v>
      </c>
      <c r="C3277" s="18">
        <v>7.97</v>
      </c>
      <c r="D3277">
        <v>10.66</v>
      </c>
      <c r="E3277">
        <v>1.97</v>
      </c>
      <c r="F3277">
        <v>0</v>
      </c>
    </row>
    <row r="3278" spans="1:6" x14ac:dyDescent="0.35">
      <c r="A3278">
        <v>2003</v>
      </c>
      <c r="B3278">
        <v>346</v>
      </c>
      <c r="C3278" s="18">
        <v>8.08</v>
      </c>
      <c r="D3278">
        <v>10.83</v>
      </c>
      <c r="E3278">
        <v>0.82</v>
      </c>
      <c r="F3278">
        <v>0</v>
      </c>
    </row>
    <row r="3279" spans="1:6" x14ac:dyDescent="0.35">
      <c r="A3279">
        <v>2003</v>
      </c>
      <c r="B3279">
        <v>347</v>
      </c>
      <c r="C3279" s="18">
        <v>7.8</v>
      </c>
      <c r="D3279">
        <v>10.55</v>
      </c>
      <c r="E3279">
        <v>-1.5</v>
      </c>
      <c r="F3279">
        <v>0</v>
      </c>
    </row>
    <row r="3280" spans="1:6" x14ac:dyDescent="0.35">
      <c r="A3280">
        <v>2003</v>
      </c>
      <c r="B3280">
        <v>348</v>
      </c>
      <c r="C3280" s="18">
        <v>7.67</v>
      </c>
      <c r="D3280">
        <v>9.94</v>
      </c>
      <c r="E3280">
        <v>0.78</v>
      </c>
      <c r="F3280">
        <v>0</v>
      </c>
    </row>
    <row r="3281" spans="1:6" x14ac:dyDescent="0.35">
      <c r="A3281">
        <v>2003</v>
      </c>
      <c r="B3281">
        <v>349</v>
      </c>
      <c r="C3281" s="18">
        <v>7.71</v>
      </c>
      <c r="D3281">
        <v>11.14</v>
      </c>
      <c r="E3281">
        <v>1.07</v>
      </c>
      <c r="F3281">
        <v>0</v>
      </c>
    </row>
    <row r="3282" spans="1:6" x14ac:dyDescent="0.35">
      <c r="A3282">
        <v>2003</v>
      </c>
      <c r="B3282">
        <v>350</v>
      </c>
      <c r="C3282" s="18">
        <v>7.57</v>
      </c>
      <c r="D3282">
        <v>11.32</v>
      </c>
      <c r="E3282">
        <v>-0.42</v>
      </c>
      <c r="F3282">
        <v>0</v>
      </c>
    </row>
    <row r="3283" spans="1:6" x14ac:dyDescent="0.35">
      <c r="A3283">
        <v>2003</v>
      </c>
      <c r="B3283">
        <v>351</v>
      </c>
      <c r="C3283" s="18">
        <v>7.79</v>
      </c>
      <c r="D3283">
        <v>9.7200000000000006</v>
      </c>
      <c r="E3283">
        <v>-1.89</v>
      </c>
      <c r="F3283">
        <v>0</v>
      </c>
    </row>
    <row r="3284" spans="1:6" x14ac:dyDescent="0.35">
      <c r="A3284">
        <v>2003</v>
      </c>
      <c r="B3284">
        <v>352</v>
      </c>
      <c r="C3284" s="18">
        <v>7.82</v>
      </c>
      <c r="D3284">
        <v>11.43</v>
      </c>
      <c r="E3284">
        <v>-2.4700000000000002</v>
      </c>
      <c r="F3284">
        <v>0</v>
      </c>
    </row>
    <row r="3285" spans="1:6" x14ac:dyDescent="0.35">
      <c r="A3285">
        <v>2003</v>
      </c>
      <c r="B3285">
        <v>353</v>
      </c>
      <c r="C3285" s="18">
        <v>7.71</v>
      </c>
      <c r="D3285">
        <v>12.72</v>
      </c>
      <c r="E3285">
        <v>-0.16</v>
      </c>
      <c r="F3285">
        <v>0</v>
      </c>
    </row>
    <row r="3286" spans="1:6" x14ac:dyDescent="0.35">
      <c r="A3286">
        <v>2003</v>
      </c>
      <c r="B3286">
        <v>354</v>
      </c>
      <c r="C3286" s="18">
        <v>7.72</v>
      </c>
      <c r="D3286">
        <v>12.69</v>
      </c>
      <c r="E3286">
        <v>0</v>
      </c>
      <c r="F3286">
        <v>0</v>
      </c>
    </row>
    <row r="3287" spans="1:6" x14ac:dyDescent="0.35">
      <c r="A3287">
        <v>2003</v>
      </c>
      <c r="B3287">
        <v>355</v>
      </c>
      <c r="C3287" s="18">
        <v>3.4</v>
      </c>
      <c r="D3287">
        <v>13.19</v>
      </c>
      <c r="E3287">
        <v>3.06</v>
      </c>
      <c r="F3287">
        <v>0.65</v>
      </c>
    </row>
    <row r="3288" spans="1:6" x14ac:dyDescent="0.35">
      <c r="A3288">
        <v>2003</v>
      </c>
      <c r="B3288">
        <v>356</v>
      </c>
      <c r="C3288" s="18">
        <v>1.54</v>
      </c>
      <c r="D3288">
        <v>11.88</v>
      </c>
      <c r="E3288">
        <v>8.5500000000000007</v>
      </c>
      <c r="F3288">
        <v>11.88</v>
      </c>
    </row>
    <row r="3289" spans="1:6" x14ac:dyDescent="0.35">
      <c r="A3289">
        <v>2003</v>
      </c>
      <c r="B3289">
        <v>357</v>
      </c>
      <c r="C3289" s="18">
        <v>6.97</v>
      </c>
      <c r="D3289">
        <v>14.43</v>
      </c>
      <c r="E3289">
        <v>6.11</v>
      </c>
      <c r="F3289">
        <v>13.13</v>
      </c>
    </row>
    <row r="3290" spans="1:6" x14ac:dyDescent="0.35">
      <c r="A3290">
        <v>2003</v>
      </c>
      <c r="B3290">
        <v>358</v>
      </c>
      <c r="C3290" s="18">
        <v>7.16</v>
      </c>
      <c r="D3290">
        <v>10.95</v>
      </c>
      <c r="E3290">
        <v>-0.56000000000000005</v>
      </c>
      <c r="F3290">
        <v>2.64</v>
      </c>
    </row>
    <row r="3291" spans="1:6" x14ac:dyDescent="0.35">
      <c r="A3291">
        <v>2003</v>
      </c>
      <c r="B3291">
        <v>359</v>
      </c>
      <c r="C3291" s="18">
        <v>7.53</v>
      </c>
      <c r="D3291">
        <v>2.82</v>
      </c>
      <c r="E3291">
        <v>-4.0999999999999996</v>
      </c>
      <c r="F3291">
        <v>0</v>
      </c>
    </row>
    <row r="3292" spans="1:6" x14ac:dyDescent="0.35">
      <c r="A3292">
        <v>2003</v>
      </c>
      <c r="B3292">
        <v>360</v>
      </c>
      <c r="C3292" s="18">
        <v>7.09</v>
      </c>
      <c r="D3292">
        <v>5.07</v>
      </c>
      <c r="E3292">
        <v>-4.1100000000000003</v>
      </c>
      <c r="F3292">
        <v>0</v>
      </c>
    </row>
    <row r="3293" spans="1:6" x14ac:dyDescent="0.35">
      <c r="A3293">
        <v>2003</v>
      </c>
      <c r="B3293">
        <v>361</v>
      </c>
      <c r="C3293" s="18">
        <v>0.26</v>
      </c>
      <c r="D3293">
        <v>12.63</v>
      </c>
      <c r="E3293">
        <v>1.59</v>
      </c>
      <c r="F3293">
        <v>14.45</v>
      </c>
    </row>
    <row r="3294" spans="1:6" x14ac:dyDescent="0.35">
      <c r="A3294">
        <v>2003</v>
      </c>
      <c r="B3294">
        <v>362</v>
      </c>
      <c r="C3294" s="18">
        <v>5.29</v>
      </c>
      <c r="D3294">
        <v>15.14</v>
      </c>
      <c r="E3294">
        <v>8.64</v>
      </c>
      <c r="F3294">
        <v>5.19</v>
      </c>
    </row>
    <row r="3295" spans="1:6" x14ac:dyDescent="0.35">
      <c r="A3295">
        <v>2003</v>
      </c>
      <c r="B3295">
        <v>363</v>
      </c>
      <c r="C3295" s="18">
        <v>4.91</v>
      </c>
      <c r="D3295">
        <v>15.43</v>
      </c>
      <c r="E3295">
        <v>8.66</v>
      </c>
      <c r="F3295">
        <v>3.38</v>
      </c>
    </row>
    <row r="3296" spans="1:6" x14ac:dyDescent="0.35">
      <c r="A3296">
        <v>2003</v>
      </c>
      <c r="B3296">
        <v>364</v>
      </c>
      <c r="C3296" s="18">
        <v>5.9</v>
      </c>
      <c r="D3296">
        <v>16.2</v>
      </c>
      <c r="E3296">
        <v>8.32</v>
      </c>
      <c r="F3296">
        <v>0.11</v>
      </c>
    </row>
    <row r="3297" spans="1:6" x14ac:dyDescent="0.35">
      <c r="A3297">
        <v>2003</v>
      </c>
      <c r="B3297">
        <v>365</v>
      </c>
      <c r="C3297" s="18">
        <v>5.9</v>
      </c>
      <c r="D3297">
        <v>16.2</v>
      </c>
      <c r="E3297">
        <v>8.32</v>
      </c>
      <c r="F3297">
        <v>0.11</v>
      </c>
    </row>
    <row r="3298" spans="1:6" x14ac:dyDescent="0.35">
      <c r="A3298">
        <v>2004</v>
      </c>
      <c r="B3298">
        <v>1</v>
      </c>
      <c r="C3298" s="18">
        <v>5.04</v>
      </c>
      <c r="D3298">
        <v>12.19</v>
      </c>
      <c r="E3298">
        <v>-0.62</v>
      </c>
      <c r="F3298">
        <v>3.9</v>
      </c>
    </row>
    <row r="3299" spans="1:6" x14ac:dyDescent="0.35">
      <c r="A3299">
        <v>2004</v>
      </c>
      <c r="B3299">
        <v>2</v>
      </c>
      <c r="C3299" s="18">
        <v>8</v>
      </c>
      <c r="D3299">
        <v>4.0199999999999996</v>
      </c>
      <c r="E3299">
        <v>-2.87</v>
      </c>
      <c r="F3299">
        <v>0</v>
      </c>
    </row>
    <row r="3300" spans="1:6" x14ac:dyDescent="0.35">
      <c r="A3300">
        <v>2004</v>
      </c>
      <c r="B3300">
        <v>3</v>
      </c>
      <c r="C3300" s="18">
        <v>1.74</v>
      </c>
      <c r="D3300">
        <v>7.91</v>
      </c>
      <c r="E3300">
        <v>0.28999999999999998</v>
      </c>
      <c r="F3300">
        <v>1.85</v>
      </c>
    </row>
    <row r="3301" spans="1:6" x14ac:dyDescent="0.35">
      <c r="A3301">
        <v>2004</v>
      </c>
      <c r="B3301">
        <v>4</v>
      </c>
      <c r="C3301" s="18">
        <v>8.25</v>
      </c>
      <c r="D3301">
        <v>5.66</v>
      </c>
      <c r="E3301">
        <v>-4.1900000000000004</v>
      </c>
      <c r="F3301">
        <v>0</v>
      </c>
    </row>
    <row r="3302" spans="1:6" x14ac:dyDescent="0.35">
      <c r="A3302">
        <v>2004</v>
      </c>
      <c r="B3302">
        <v>5</v>
      </c>
      <c r="C3302" s="18">
        <v>3.95</v>
      </c>
      <c r="D3302">
        <v>8.01</v>
      </c>
      <c r="E3302">
        <v>-3.28</v>
      </c>
      <c r="F3302">
        <v>0</v>
      </c>
    </row>
    <row r="3303" spans="1:6" x14ac:dyDescent="0.35">
      <c r="A3303">
        <v>2004</v>
      </c>
      <c r="B3303">
        <v>6</v>
      </c>
      <c r="C3303" s="18">
        <v>7.94</v>
      </c>
      <c r="D3303">
        <v>12.16</v>
      </c>
      <c r="E3303">
        <v>-1.06</v>
      </c>
      <c r="F3303">
        <v>0</v>
      </c>
    </row>
    <row r="3304" spans="1:6" x14ac:dyDescent="0.35">
      <c r="A3304">
        <v>2004</v>
      </c>
      <c r="B3304">
        <v>7</v>
      </c>
      <c r="C3304" s="18">
        <v>8.09</v>
      </c>
      <c r="D3304">
        <v>15.82</v>
      </c>
      <c r="E3304">
        <v>0.75</v>
      </c>
      <c r="F3304">
        <v>0</v>
      </c>
    </row>
    <row r="3305" spans="1:6" x14ac:dyDescent="0.35">
      <c r="A3305">
        <v>2004</v>
      </c>
      <c r="B3305">
        <v>8</v>
      </c>
      <c r="C3305" s="18">
        <v>8.2200000000000006</v>
      </c>
      <c r="D3305">
        <v>17.309999999999999</v>
      </c>
      <c r="E3305">
        <v>1.06</v>
      </c>
      <c r="F3305">
        <v>0</v>
      </c>
    </row>
    <row r="3306" spans="1:6" x14ac:dyDescent="0.35">
      <c r="A3306">
        <v>2004</v>
      </c>
      <c r="B3306">
        <v>9</v>
      </c>
      <c r="C3306" s="18">
        <v>8.18</v>
      </c>
      <c r="D3306">
        <v>12.33</v>
      </c>
      <c r="E3306">
        <v>0.78</v>
      </c>
      <c r="F3306">
        <v>0</v>
      </c>
    </row>
    <row r="3307" spans="1:6" x14ac:dyDescent="0.35">
      <c r="A3307">
        <v>2004</v>
      </c>
      <c r="B3307">
        <v>10</v>
      </c>
      <c r="C3307" s="18">
        <v>8.0399999999999991</v>
      </c>
      <c r="D3307">
        <v>14.71</v>
      </c>
      <c r="E3307">
        <v>2.09</v>
      </c>
      <c r="F3307">
        <v>0.85</v>
      </c>
    </row>
    <row r="3308" spans="1:6" x14ac:dyDescent="0.35">
      <c r="A3308">
        <v>2004</v>
      </c>
      <c r="B3308">
        <v>11</v>
      </c>
      <c r="C3308" s="18">
        <v>8.1</v>
      </c>
      <c r="D3308">
        <v>3.44</v>
      </c>
      <c r="E3308">
        <v>-4.1399999999999997</v>
      </c>
      <c r="F3308">
        <v>0</v>
      </c>
    </row>
    <row r="3309" spans="1:6" x14ac:dyDescent="0.35">
      <c r="A3309">
        <v>2004</v>
      </c>
      <c r="B3309">
        <v>12</v>
      </c>
      <c r="C3309" s="18">
        <v>8.5</v>
      </c>
      <c r="D3309">
        <v>5.95</v>
      </c>
      <c r="E3309">
        <v>-4.33</v>
      </c>
      <c r="F3309">
        <v>0.02</v>
      </c>
    </row>
    <row r="3310" spans="1:6" x14ac:dyDescent="0.35">
      <c r="A3310">
        <v>2004</v>
      </c>
      <c r="B3310">
        <v>13</v>
      </c>
      <c r="C3310" s="18">
        <v>0.81</v>
      </c>
      <c r="D3310">
        <v>9.34</v>
      </c>
      <c r="E3310">
        <v>-2.35</v>
      </c>
      <c r="F3310">
        <v>33.369999999999997</v>
      </c>
    </row>
    <row r="3311" spans="1:6" x14ac:dyDescent="0.35">
      <c r="A3311">
        <v>2004</v>
      </c>
      <c r="B3311">
        <v>14</v>
      </c>
      <c r="C3311" s="18">
        <v>5.73</v>
      </c>
      <c r="D3311">
        <v>-1.01</v>
      </c>
      <c r="E3311">
        <v>-5.17</v>
      </c>
      <c r="F3311">
        <v>1.89</v>
      </c>
    </row>
    <row r="3312" spans="1:6" x14ac:dyDescent="0.35">
      <c r="A3312">
        <v>2004</v>
      </c>
      <c r="B3312">
        <v>15</v>
      </c>
      <c r="C3312" s="18">
        <v>7.36</v>
      </c>
      <c r="D3312">
        <v>0.98</v>
      </c>
      <c r="E3312">
        <v>-5.73</v>
      </c>
      <c r="F3312">
        <v>0</v>
      </c>
    </row>
    <row r="3313" spans="1:6" x14ac:dyDescent="0.35">
      <c r="A3313">
        <v>2004</v>
      </c>
      <c r="B3313">
        <v>16</v>
      </c>
      <c r="C3313" s="18">
        <v>8.01</v>
      </c>
      <c r="D3313">
        <v>5.47</v>
      </c>
      <c r="E3313">
        <v>-2.77</v>
      </c>
      <c r="F3313">
        <v>0</v>
      </c>
    </row>
    <row r="3314" spans="1:6" x14ac:dyDescent="0.35">
      <c r="A3314">
        <v>2004</v>
      </c>
      <c r="B3314">
        <v>17</v>
      </c>
      <c r="C3314" s="18">
        <v>8.7200000000000006</v>
      </c>
      <c r="D3314">
        <v>9.52</v>
      </c>
      <c r="E3314">
        <v>-1.03</v>
      </c>
      <c r="F3314">
        <v>0</v>
      </c>
    </row>
    <row r="3315" spans="1:6" x14ac:dyDescent="0.35">
      <c r="A3315">
        <v>2004</v>
      </c>
      <c r="B3315">
        <v>18</v>
      </c>
      <c r="C3315" s="18">
        <v>8.7200000000000006</v>
      </c>
      <c r="D3315">
        <v>11.14</v>
      </c>
      <c r="E3315">
        <v>0.12</v>
      </c>
      <c r="F3315">
        <v>0</v>
      </c>
    </row>
    <row r="3316" spans="1:6" x14ac:dyDescent="0.35">
      <c r="A3316">
        <v>2004</v>
      </c>
      <c r="B3316">
        <v>19</v>
      </c>
      <c r="C3316" s="18">
        <v>7.01</v>
      </c>
      <c r="D3316">
        <v>11.87</v>
      </c>
      <c r="E3316">
        <v>0.76</v>
      </c>
      <c r="F3316">
        <v>0</v>
      </c>
    </row>
    <row r="3317" spans="1:6" x14ac:dyDescent="0.35">
      <c r="A3317">
        <v>2004</v>
      </c>
      <c r="B3317">
        <v>20</v>
      </c>
      <c r="C3317" s="18">
        <v>8.5399999999999991</v>
      </c>
      <c r="D3317">
        <v>14.38</v>
      </c>
      <c r="E3317">
        <v>1.52</v>
      </c>
      <c r="F3317">
        <v>4.79</v>
      </c>
    </row>
    <row r="3318" spans="1:6" x14ac:dyDescent="0.35">
      <c r="A3318">
        <v>2004</v>
      </c>
      <c r="B3318">
        <v>21</v>
      </c>
      <c r="C3318" s="18">
        <v>7.74</v>
      </c>
      <c r="D3318">
        <v>12.3</v>
      </c>
      <c r="E3318">
        <v>2.74</v>
      </c>
      <c r="F3318">
        <v>2.73</v>
      </c>
    </row>
    <row r="3319" spans="1:6" x14ac:dyDescent="0.35">
      <c r="A3319">
        <v>2004</v>
      </c>
      <c r="B3319">
        <v>22</v>
      </c>
      <c r="C3319" s="18">
        <v>5.03</v>
      </c>
      <c r="D3319">
        <v>13.33</v>
      </c>
      <c r="E3319">
        <v>2.67</v>
      </c>
      <c r="F3319">
        <v>0.02</v>
      </c>
    </row>
    <row r="3320" spans="1:6" x14ac:dyDescent="0.35">
      <c r="A3320">
        <v>2004</v>
      </c>
      <c r="B3320">
        <v>23</v>
      </c>
      <c r="C3320" s="18">
        <v>3.03</v>
      </c>
      <c r="D3320">
        <v>14.55</v>
      </c>
      <c r="E3320">
        <v>6.89</v>
      </c>
      <c r="F3320">
        <v>1.51</v>
      </c>
    </row>
    <row r="3321" spans="1:6" x14ac:dyDescent="0.35">
      <c r="A3321">
        <v>2004</v>
      </c>
      <c r="B3321">
        <v>24</v>
      </c>
      <c r="C3321" s="18">
        <v>8.24</v>
      </c>
      <c r="D3321">
        <v>8.8699999999999992</v>
      </c>
      <c r="E3321">
        <v>-1.97</v>
      </c>
      <c r="F3321">
        <v>1.66</v>
      </c>
    </row>
    <row r="3322" spans="1:6" x14ac:dyDescent="0.35">
      <c r="A3322">
        <v>2004</v>
      </c>
      <c r="B3322">
        <v>25</v>
      </c>
      <c r="C3322" s="18">
        <v>9.74</v>
      </c>
      <c r="D3322">
        <v>7.95</v>
      </c>
      <c r="E3322">
        <v>-3.55</v>
      </c>
      <c r="F3322">
        <v>0</v>
      </c>
    </row>
    <row r="3323" spans="1:6" x14ac:dyDescent="0.35">
      <c r="A3323">
        <v>2004</v>
      </c>
      <c r="B3323">
        <v>26</v>
      </c>
      <c r="C3323" s="18">
        <v>2.87</v>
      </c>
      <c r="D3323">
        <v>9.52</v>
      </c>
      <c r="E3323">
        <v>1.77</v>
      </c>
      <c r="F3323">
        <v>0.8</v>
      </c>
    </row>
    <row r="3324" spans="1:6" x14ac:dyDescent="0.35">
      <c r="A3324">
        <v>2004</v>
      </c>
      <c r="B3324">
        <v>27</v>
      </c>
      <c r="C3324" s="18">
        <v>0.95</v>
      </c>
      <c r="D3324">
        <v>10.44</v>
      </c>
      <c r="E3324">
        <v>3.68</v>
      </c>
      <c r="F3324">
        <v>13.87</v>
      </c>
    </row>
    <row r="3325" spans="1:6" x14ac:dyDescent="0.35">
      <c r="A3325">
        <v>2004</v>
      </c>
      <c r="B3325">
        <v>28</v>
      </c>
      <c r="C3325" s="18">
        <v>9.94</v>
      </c>
      <c r="D3325">
        <v>7.93</v>
      </c>
      <c r="E3325">
        <v>-3.17</v>
      </c>
      <c r="F3325">
        <v>0.01</v>
      </c>
    </row>
    <row r="3326" spans="1:6" x14ac:dyDescent="0.35">
      <c r="A3326">
        <v>2004</v>
      </c>
      <c r="B3326">
        <v>29</v>
      </c>
      <c r="C3326" s="18">
        <v>10.1</v>
      </c>
      <c r="D3326">
        <v>9.02</v>
      </c>
      <c r="E3326">
        <v>-3.62</v>
      </c>
      <c r="F3326">
        <v>0</v>
      </c>
    </row>
    <row r="3327" spans="1:6" x14ac:dyDescent="0.35">
      <c r="A3327">
        <v>2004</v>
      </c>
      <c r="B3327">
        <v>30</v>
      </c>
      <c r="C3327" s="18">
        <v>9.89</v>
      </c>
      <c r="D3327">
        <v>13.99</v>
      </c>
      <c r="E3327">
        <v>-0.25</v>
      </c>
      <c r="F3327">
        <v>0.1</v>
      </c>
    </row>
    <row r="3328" spans="1:6" x14ac:dyDescent="0.35">
      <c r="A3328">
        <v>2004</v>
      </c>
      <c r="B3328">
        <v>31</v>
      </c>
      <c r="C3328" s="18">
        <v>9.89</v>
      </c>
      <c r="D3328">
        <v>13.99</v>
      </c>
      <c r="E3328">
        <v>-0.25</v>
      </c>
      <c r="F3328">
        <v>0.1</v>
      </c>
    </row>
    <row r="3329" spans="1:6" x14ac:dyDescent="0.35">
      <c r="A3329">
        <v>2004</v>
      </c>
      <c r="B3329">
        <v>32</v>
      </c>
      <c r="C3329" s="18">
        <v>5.29</v>
      </c>
      <c r="D3329">
        <v>14.16</v>
      </c>
      <c r="E3329">
        <v>5.36</v>
      </c>
      <c r="F3329">
        <v>5.9</v>
      </c>
    </row>
    <row r="3330" spans="1:6" x14ac:dyDescent="0.35">
      <c r="A3330">
        <v>2004</v>
      </c>
      <c r="B3330">
        <v>33</v>
      </c>
      <c r="C3330" s="18">
        <v>8.5299999999999994</v>
      </c>
      <c r="D3330">
        <v>13.41</v>
      </c>
      <c r="E3330">
        <v>5.25</v>
      </c>
      <c r="F3330">
        <v>0.15</v>
      </c>
    </row>
    <row r="3331" spans="1:6" x14ac:dyDescent="0.35">
      <c r="A3331">
        <v>2004</v>
      </c>
      <c r="B3331">
        <v>34</v>
      </c>
      <c r="C3331" s="18">
        <v>10</v>
      </c>
      <c r="D3331">
        <v>16.32</v>
      </c>
      <c r="E3331">
        <v>8.93</v>
      </c>
      <c r="F3331">
        <v>0.01</v>
      </c>
    </row>
    <row r="3332" spans="1:6" x14ac:dyDescent="0.35">
      <c r="A3332">
        <v>2004</v>
      </c>
      <c r="B3332">
        <v>35</v>
      </c>
      <c r="C3332" s="18">
        <v>0.4</v>
      </c>
      <c r="D3332">
        <v>12.47</v>
      </c>
      <c r="E3332">
        <v>6.44</v>
      </c>
      <c r="F3332">
        <v>14.46</v>
      </c>
    </row>
    <row r="3333" spans="1:6" x14ac:dyDescent="0.35">
      <c r="A3333">
        <v>2004</v>
      </c>
      <c r="B3333">
        <v>36</v>
      </c>
      <c r="C3333" s="18">
        <v>6.99</v>
      </c>
      <c r="D3333">
        <v>12.63</v>
      </c>
      <c r="E3333">
        <v>3.76</v>
      </c>
      <c r="F3333">
        <v>3.86</v>
      </c>
    </row>
    <row r="3334" spans="1:6" x14ac:dyDescent="0.35">
      <c r="A3334">
        <v>2004</v>
      </c>
      <c r="B3334">
        <v>37</v>
      </c>
      <c r="C3334" s="18">
        <v>8.5500000000000007</v>
      </c>
      <c r="D3334">
        <v>12.95</v>
      </c>
      <c r="E3334">
        <v>1.78</v>
      </c>
      <c r="F3334">
        <v>5.45</v>
      </c>
    </row>
    <row r="3335" spans="1:6" x14ac:dyDescent="0.35">
      <c r="A3335">
        <v>2004</v>
      </c>
      <c r="B3335">
        <v>38</v>
      </c>
      <c r="C3335" s="18">
        <v>11.12</v>
      </c>
      <c r="D3335">
        <v>7.63</v>
      </c>
      <c r="E3335">
        <v>-3.47</v>
      </c>
      <c r="F3335">
        <v>0</v>
      </c>
    </row>
    <row r="3336" spans="1:6" x14ac:dyDescent="0.35">
      <c r="A3336">
        <v>2004</v>
      </c>
      <c r="B3336">
        <v>39</v>
      </c>
      <c r="C3336" s="18">
        <v>11.41</v>
      </c>
      <c r="D3336">
        <v>8.6300000000000008</v>
      </c>
      <c r="E3336">
        <v>-4.05</v>
      </c>
      <c r="F3336">
        <v>0</v>
      </c>
    </row>
    <row r="3337" spans="1:6" x14ac:dyDescent="0.35">
      <c r="A3337">
        <v>2004</v>
      </c>
      <c r="B3337">
        <v>40</v>
      </c>
      <c r="C3337" s="18">
        <v>11.24</v>
      </c>
      <c r="D3337">
        <v>10.93</v>
      </c>
      <c r="E3337">
        <v>-1.76</v>
      </c>
      <c r="F3337">
        <v>0</v>
      </c>
    </row>
    <row r="3338" spans="1:6" x14ac:dyDescent="0.35">
      <c r="A3338">
        <v>2004</v>
      </c>
      <c r="B3338">
        <v>41</v>
      </c>
      <c r="C3338" s="18">
        <v>2.36</v>
      </c>
      <c r="D3338">
        <v>11.02</v>
      </c>
      <c r="E3338">
        <v>4.1500000000000004</v>
      </c>
      <c r="F3338">
        <v>4.93</v>
      </c>
    </row>
    <row r="3339" spans="1:6" x14ac:dyDescent="0.35">
      <c r="A3339">
        <v>2004</v>
      </c>
      <c r="B3339">
        <v>42</v>
      </c>
      <c r="C3339" s="18">
        <v>9.5</v>
      </c>
      <c r="D3339">
        <v>13.68</v>
      </c>
      <c r="E3339">
        <v>3.94</v>
      </c>
      <c r="F3339">
        <v>0.1</v>
      </c>
    </row>
    <row r="3340" spans="1:6" x14ac:dyDescent="0.35">
      <c r="A3340">
        <v>2004</v>
      </c>
      <c r="B3340">
        <v>43</v>
      </c>
      <c r="C3340" s="18">
        <v>10.61</v>
      </c>
      <c r="D3340">
        <v>14.5</v>
      </c>
      <c r="E3340">
        <v>2.7</v>
      </c>
      <c r="F3340">
        <v>0</v>
      </c>
    </row>
    <row r="3341" spans="1:6" x14ac:dyDescent="0.35">
      <c r="A3341">
        <v>2004</v>
      </c>
      <c r="B3341">
        <v>44</v>
      </c>
      <c r="C3341" s="18">
        <v>9.69</v>
      </c>
      <c r="D3341">
        <v>14.78</v>
      </c>
      <c r="E3341">
        <v>4.49</v>
      </c>
      <c r="F3341">
        <v>0.01</v>
      </c>
    </row>
    <row r="3342" spans="1:6" x14ac:dyDescent="0.35">
      <c r="A3342">
        <v>2004</v>
      </c>
      <c r="B3342">
        <v>45</v>
      </c>
      <c r="C3342" s="18">
        <v>11.42</v>
      </c>
      <c r="D3342">
        <v>16.43</v>
      </c>
      <c r="E3342">
        <v>5.45</v>
      </c>
      <c r="F3342">
        <v>0</v>
      </c>
    </row>
    <row r="3343" spans="1:6" x14ac:dyDescent="0.35">
      <c r="A3343">
        <v>2004</v>
      </c>
      <c r="B3343">
        <v>46</v>
      </c>
      <c r="C3343" s="18">
        <v>11.67</v>
      </c>
      <c r="D3343">
        <v>17.32</v>
      </c>
      <c r="E3343">
        <v>6.19</v>
      </c>
      <c r="F3343">
        <v>0</v>
      </c>
    </row>
    <row r="3344" spans="1:6" x14ac:dyDescent="0.35">
      <c r="A3344">
        <v>2004</v>
      </c>
      <c r="B3344">
        <v>47</v>
      </c>
      <c r="C3344" s="18">
        <v>10.97</v>
      </c>
      <c r="D3344">
        <v>17.03</v>
      </c>
      <c r="E3344">
        <v>7.43</v>
      </c>
      <c r="F3344">
        <v>0.01</v>
      </c>
    </row>
    <row r="3345" spans="1:6" x14ac:dyDescent="0.35">
      <c r="A3345">
        <v>2004</v>
      </c>
      <c r="B3345">
        <v>48</v>
      </c>
      <c r="C3345" s="18">
        <v>5.57</v>
      </c>
      <c r="D3345">
        <v>15.58</v>
      </c>
      <c r="E3345">
        <v>8.33</v>
      </c>
      <c r="F3345">
        <v>0.59</v>
      </c>
    </row>
    <row r="3346" spans="1:6" x14ac:dyDescent="0.35">
      <c r="A3346">
        <v>2004</v>
      </c>
      <c r="B3346">
        <v>49</v>
      </c>
      <c r="C3346" s="18">
        <v>7.5</v>
      </c>
      <c r="D3346">
        <v>13.79</v>
      </c>
      <c r="E3346">
        <v>4.18</v>
      </c>
      <c r="F3346">
        <v>0.06</v>
      </c>
    </row>
    <row r="3347" spans="1:6" x14ac:dyDescent="0.35">
      <c r="A3347">
        <v>2004</v>
      </c>
      <c r="B3347">
        <v>50</v>
      </c>
      <c r="C3347" s="18">
        <v>12.68</v>
      </c>
      <c r="D3347">
        <v>15.3</v>
      </c>
      <c r="E3347">
        <v>2.89</v>
      </c>
      <c r="F3347">
        <v>0</v>
      </c>
    </row>
    <row r="3348" spans="1:6" x14ac:dyDescent="0.35">
      <c r="A3348">
        <v>2004</v>
      </c>
      <c r="B3348">
        <v>51</v>
      </c>
      <c r="C3348" s="18">
        <v>12.7</v>
      </c>
      <c r="D3348">
        <v>16.59</v>
      </c>
      <c r="E3348">
        <v>5.94</v>
      </c>
      <c r="F3348">
        <v>0</v>
      </c>
    </row>
    <row r="3349" spans="1:6" x14ac:dyDescent="0.35">
      <c r="A3349">
        <v>2004</v>
      </c>
      <c r="B3349">
        <v>52</v>
      </c>
      <c r="C3349" s="18">
        <v>9.69</v>
      </c>
      <c r="D3349">
        <v>14.4</v>
      </c>
      <c r="E3349">
        <v>3.8</v>
      </c>
      <c r="F3349">
        <v>3.06</v>
      </c>
    </row>
    <row r="3350" spans="1:6" x14ac:dyDescent="0.35">
      <c r="A3350">
        <v>2004</v>
      </c>
      <c r="B3350">
        <v>53</v>
      </c>
      <c r="C3350" s="18">
        <v>13.42</v>
      </c>
      <c r="D3350">
        <v>9.5500000000000007</v>
      </c>
      <c r="E3350">
        <v>-0.78</v>
      </c>
      <c r="F3350">
        <v>0</v>
      </c>
    </row>
    <row r="3351" spans="1:6" x14ac:dyDescent="0.35">
      <c r="A3351">
        <v>2004</v>
      </c>
      <c r="B3351">
        <v>54</v>
      </c>
      <c r="C3351" s="18">
        <v>13.9</v>
      </c>
      <c r="D3351">
        <v>12.43</v>
      </c>
      <c r="E3351">
        <v>-3.03</v>
      </c>
      <c r="F3351">
        <v>0</v>
      </c>
    </row>
    <row r="3352" spans="1:6" x14ac:dyDescent="0.35">
      <c r="A3352">
        <v>2004</v>
      </c>
      <c r="B3352">
        <v>55</v>
      </c>
      <c r="C3352" s="18">
        <v>8.48</v>
      </c>
      <c r="D3352">
        <v>14.69</v>
      </c>
      <c r="E3352">
        <v>2.2799999999999998</v>
      </c>
      <c r="F3352">
        <v>0.03</v>
      </c>
    </row>
    <row r="3353" spans="1:6" x14ac:dyDescent="0.35">
      <c r="A3353">
        <v>2004</v>
      </c>
      <c r="B3353">
        <v>56</v>
      </c>
      <c r="C3353" s="18">
        <v>9.5</v>
      </c>
      <c r="D3353">
        <v>15.84</v>
      </c>
      <c r="E3353">
        <v>9.9700000000000006</v>
      </c>
      <c r="F3353">
        <v>1.03</v>
      </c>
    </row>
    <row r="3354" spans="1:6" x14ac:dyDescent="0.35">
      <c r="A3354">
        <v>2004</v>
      </c>
      <c r="B3354">
        <v>57</v>
      </c>
      <c r="C3354" s="18">
        <v>11.1</v>
      </c>
      <c r="D3354">
        <v>15.27</v>
      </c>
      <c r="E3354">
        <v>9.4600000000000009</v>
      </c>
      <c r="F3354">
        <v>2.33</v>
      </c>
    </row>
    <row r="3355" spans="1:6" x14ac:dyDescent="0.35">
      <c r="A3355">
        <v>2004</v>
      </c>
      <c r="B3355">
        <v>58</v>
      </c>
      <c r="C3355" s="18">
        <v>7.48</v>
      </c>
      <c r="D3355">
        <v>13.56</v>
      </c>
      <c r="E3355">
        <v>8.43</v>
      </c>
      <c r="F3355">
        <v>14.09</v>
      </c>
    </row>
    <row r="3356" spans="1:6" x14ac:dyDescent="0.35">
      <c r="A3356">
        <v>2004</v>
      </c>
      <c r="B3356">
        <v>59</v>
      </c>
      <c r="C3356" s="18">
        <v>10.48</v>
      </c>
      <c r="D3356">
        <v>13.21</v>
      </c>
      <c r="E3356">
        <v>7.74</v>
      </c>
      <c r="F3356">
        <v>11.36</v>
      </c>
    </row>
    <row r="3357" spans="1:6" x14ac:dyDescent="0.35">
      <c r="A3357">
        <v>2004</v>
      </c>
      <c r="B3357">
        <v>60</v>
      </c>
      <c r="C3357" s="18">
        <v>2.17</v>
      </c>
      <c r="D3357">
        <v>8.73</v>
      </c>
      <c r="E3357">
        <v>-1.39</v>
      </c>
      <c r="F3357">
        <v>8.16</v>
      </c>
    </row>
    <row r="3358" spans="1:6" x14ac:dyDescent="0.35">
      <c r="A3358">
        <v>2004</v>
      </c>
      <c r="B3358">
        <v>61</v>
      </c>
      <c r="C3358" s="18">
        <v>13.6</v>
      </c>
      <c r="D3358">
        <v>15</v>
      </c>
      <c r="E3358">
        <v>0.6</v>
      </c>
      <c r="F3358">
        <v>1</v>
      </c>
    </row>
    <row r="3359" spans="1:6" x14ac:dyDescent="0.35">
      <c r="A3359">
        <v>2004</v>
      </c>
      <c r="B3359">
        <v>62</v>
      </c>
      <c r="C3359" s="18">
        <v>15.24</v>
      </c>
      <c r="D3359">
        <v>9.6300000000000008</v>
      </c>
      <c r="E3359">
        <v>-2.37</v>
      </c>
      <c r="F3359">
        <v>0.02</v>
      </c>
    </row>
    <row r="3360" spans="1:6" x14ac:dyDescent="0.35">
      <c r="A3360">
        <v>2004</v>
      </c>
      <c r="B3360">
        <v>63</v>
      </c>
      <c r="C3360" s="18">
        <v>15.61</v>
      </c>
      <c r="D3360">
        <v>9.49</v>
      </c>
      <c r="E3360">
        <v>-3.62</v>
      </c>
      <c r="F3360">
        <v>0</v>
      </c>
    </row>
    <row r="3361" spans="1:6" x14ac:dyDescent="0.35">
      <c r="A3361">
        <v>2004</v>
      </c>
      <c r="B3361">
        <v>64</v>
      </c>
      <c r="C3361" s="18">
        <v>14.47</v>
      </c>
      <c r="D3361">
        <v>12.7</v>
      </c>
      <c r="E3361">
        <v>-1.18</v>
      </c>
      <c r="F3361">
        <v>0.18</v>
      </c>
    </row>
    <row r="3362" spans="1:6" x14ac:dyDescent="0.35">
      <c r="A3362">
        <v>2004</v>
      </c>
      <c r="B3362">
        <v>65</v>
      </c>
      <c r="C3362" s="18">
        <v>12.65</v>
      </c>
      <c r="D3362">
        <v>13.58</v>
      </c>
      <c r="E3362">
        <v>1.43</v>
      </c>
      <c r="F3362">
        <v>1.71</v>
      </c>
    </row>
    <row r="3363" spans="1:6" x14ac:dyDescent="0.35">
      <c r="A3363">
        <v>2004</v>
      </c>
      <c r="B3363">
        <v>66</v>
      </c>
      <c r="C3363" s="18">
        <v>11.57</v>
      </c>
      <c r="D3363">
        <v>14.98</v>
      </c>
      <c r="E3363">
        <v>3.28</v>
      </c>
      <c r="F3363">
        <v>1.24</v>
      </c>
    </row>
    <row r="3364" spans="1:6" x14ac:dyDescent="0.35">
      <c r="A3364">
        <v>2004</v>
      </c>
      <c r="B3364">
        <v>67</v>
      </c>
      <c r="C3364" s="18">
        <v>13</v>
      </c>
      <c r="D3364">
        <v>16.82</v>
      </c>
      <c r="E3364">
        <v>4.9000000000000004</v>
      </c>
      <c r="F3364">
        <v>0.32</v>
      </c>
    </row>
    <row r="3365" spans="1:6" x14ac:dyDescent="0.35">
      <c r="A3365">
        <v>2004</v>
      </c>
      <c r="B3365">
        <v>68</v>
      </c>
      <c r="C3365" s="18">
        <v>3.88</v>
      </c>
      <c r="D3365">
        <v>13.67</v>
      </c>
      <c r="E3365">
        <v>6.18</v>
      </c>
      <c r="F3365">
        <v>16.170000000000002</v>
      </c>
    </row>
    <row r="3366" spans="1:6" x14ac:dyDescent="0.35">
      <c r="A3366">
        <v>2004</v>
      </c>
      <c r="B3366">
        <v>69</v>
      </c>
      <c r="C3366" s="18">
        <v>13.57</v>
      </c>
      <c r="D3366">
        <v>5.61</v>
      </c>
      <c r="E3366">
        <v>-2.42</v>
      </c>
      <c r="F3366">
        <v>1.98</v>
      </c>
    </row>
    <row r="3367" spans="1:6" x14ac:dyDescent="0.35">
      <c r="A3367">
        <v>2004</v>
      </c>
      <c r="B3367">
        <v>70</v>
      </c>
      <c r="C3367" s="18">
        <v>4.53</v>
      </c>
      <c r="D3367">
        <v>6.52</v>
      </c>
      <c r="E3367">
        <v>-2.5499999999999998</v>
      </c>
      <c r="F3367">
        <v>9.4</v>
      </c>
    </row>
    <row r="3368" spans="1:6" x14ac:dyDescent="0.35">
      <c r="A3368">
        <v>2004</v>
      </c>
      <c r="B3368">
        <v>71</v>
      </c>
      <c r="C3368" s="18">
        <v>16.920000000000002</v>
      </c>
      <c r="D3368">
        <v>5.82</v>
      </c>
      <c r="E3368">
        <v>-3.03</v>
      </c>
      <c r="F3368">
        <v>0</v>
      </c>
    </row>
    <row r="3369" spans="1:6" x14ac:dyDescent="0.35">
      <c r="A3369">
        <v>2004</v>
      </c>
      <c r="B3369">
        <v>72</v>
      </c>
      <c r="C3369" s="18">
        <v>14.91</v>
      </c>
      <c r="D3369">
        <v>13.07</v>
      </c>
      <c r="E3369">
        <v>-1.27</v>
      </c>
      <c r="F3369">
        <v>4.58</v>
      </c>
    </row>
    <row r="3370" spans="1:6" x14ac:dyDescent="0.35">
      <c r="A3370">
        <v>2004</v>
      </c>
      <c r="B3370">
        <v>73</v>
      </c>
      <c r="C3370" s="18">
        <v>6.21</v>
      </c>
      <c r="D3370">
        <v>11.56</v>
      </c>
      <c r="E3370">
        <v>8.17</v>
      </c>
      <c r="F3370">
        <v>9.73</v>
      </c>
    </row>
    <row r="3371" spans="1:6" x14ac:dyDescent="0.35">
      <c r="A3371">
        <v>2004</v>
      </c>
      <c r="B3371">
        <v>74</v>
      </c>
      <c r="C3371" s="18">
        <v>6.15</v>
      </c>
      <c r="D3371">
        <v>12.91</v>
      </c>
      <c r="E3371">
        <v>3.32</v>
      </c>
      <c r="F3371">
        <v>5.39</v>
      </c>
    </row>
    <row r="3372" spans="1:6" x14ac:dyDescent="0.35">
      <c r="A3372">
        <v>2004</v>
      </c>
      <c r="B3372">
        <v>75</v>
      </c>
      <c r="C3372" s="18">
        <v>16.8</v>
      </c>
      <c r="D3372">
        <v>12.21</v>
      </c>
      <c r="E3372">
        <v>-0.43</v>
      </c>
      <c r="F3372">
        <v>0</v>
      </c>
    </row>
    <row r="3373" spans="1:6" x14ac:dyDescent="0.35">
      <c r="A3373">
        <v>2004</v>
      </c>
      <c r="B3373">
        <v>76</v>
      </c>
      <c r="C3373" s="18">
        <v>3.9</v>
      </c>
      <c r="D3373">
        <v>14.87</v>
      </c>
      <c r="E3373">
        <v>1.84</v>
      </c>
      <c r="F3373">
        <v>3.75</v>
      </c>
    </row>
    <row r="3374" spans="1:6" x14ac:dyDescent="0.35">
      <c r="A3374">
        <v>2004</v>
      </c>
      <c r="B3374">
        <v>77</v>
      </c>
      <c r="C3374" s="18">
        <v>12.75</v>
      </c>
      <c r="D3374">
        <v>12.53</v>
      </c>
      <c r="E3374">
        <v>2.99</v>
      </c>
      <c r="F3374">
        <v>0.01</v>
      </c>
    </row>
    <row r="3375" spans="1:6" x14ac:dyDescent="0.35">
      <c r="A3375">
        <v>2004</v>
      </c>
      <c r="B3375">
        <v>78</v>
      </c>
      <c r="C3375" s="18">
        <v>4.91</v>
      </c>
      <c r="D3375">
        <v>13.28</v>
      </c>
      <c r="E3375">
        <v>4.4400000000000004</v>
      </c>
      <c r="F3375">
        <v>18.309999999999999</v>
      </c>
    </row>
    <row r="3376" spans="1:6" x14ac:dyDescent="0.35">
      <c r="A3376">
        <v>2004</v>
      </c>
      <c r="B3376">
        <v>79</v>
      </c>
      <c r="C3376" s="18">
        <v>5.39</v>
      </c>
      <c r="D3376">
        <v>10.26</v>
      </c>
      <c r="E3376">
        <v>1.4</v>
      </c>
      <c r="F3376">
        <v>7.02</v>
      </c>
    </row>
    <row r="3377" spans="1:6" x14ac:dyDescent="0.35">
      <c r="A3377">
        <v>2004</v>
      </c>
      <c r="B3377">
        <v>80</v>
      </c>
      <c r="C3377" s="18">
        <v>18.29</v>
      </c>
      <c r="D3377">
        <v>13.3</v>
      </c>
      <c r="E3377">
        <v>-0.02</v>
      </c>
      <c r="F3377">
        <v>0</v>
      </c>
    </row>
    <row r="3378" spans="1:6" x14ac:dyDescent="0.35">
      <c r="A3378">
        <v>2004</v>
      </c>
      <c r="B3378">
        <v>81</v>
      </c>
      <c r="C3378" s="18">
        <v>15.75</v>
      </c>
      <c r="D3378">
        <v>13.12</v>
      </c>
      <c r="E3378">
        <v>-0.74</v>
      </c>
      <c r="F3378">
        <v>0.02</v>
      </c>
    </row>
    <row r="3379" spans="1:6" x14ac:dyDescent="0.35">
      <c r="A3379">
        <v>2004</v>
      </c>
      <c r="B3379">
        <v>82</v>
      </c>
      <c r="C3379" s="18">
        <v>18.329999999999998</v>
      </c>
      <c r="D3379">
        <v>14.22</v>
      </c>
      <c r="E3379">
        <v>1.76</v>
      </c>
      <c r="F3379">
        <v>0</v>
      </c>
    </row>
    <row r="3380" spans="1:6" x14ac:dyDescent="0.35">
      <c r="A3380">
        <v>2004</v>
      </c>
      <c r="B3380">
        <v>83</v>
      </c>
      <c r="C3380" s="18">
        <v>18.64</v>
      </c>
      <c r="D3380">
        <v>13.95</v>
      </c>
      <c r="E3380">
        <v>0.74</v>
      </c>
      <c r="F3380">
        <v>0</v>
      </c>
    </row>
    <row r="3381" spans="1:6" x14ac:dyDescent="0.35">
      <c r="A3381">
        <v>2004</v>
      </c>
      <c r="B3381">
        <v>84</v>
      </c>
      <c r="C3381" s="18">
        <v>18.62</v>
      </c>
      <c r="D3381">
        <v>15.28</v>
      </c>
      <c r="E3381">
        <v>-1.19</v>
      </c>
      <c r="F3381">
        <v>0</v>
      </c>
    </row>
    <row r="3382" spans="1:6" x14ac:dyDescent="0.35">
      <c r="A3382">
        <v>2004</v>
      </c>
      <c r="B3382">
        <v>85</v>
      </c>
      <c r="C3382" s="18">
        <v>18.399999999999999</v>
      </c>
      <c r="D3382">
        <v>17.3</v>
      </c>
      <c r="E3382">
        <v>3.21</v>
      </c>
      <c r="F3382">
        <v>0</v>
      </c>
    </row>
    <row r="3383" spans="1:6" x14ac:dyDescent="0.35">
      <c r="A3383">
        <v>2004</v>
      </c>
      <c r="B3383">
        <v>86</v>
      </c>
      <c r="C3383" s="18">
        <v>12.83</v>
      </c>
      <c r="D3383">
        <v>17.739999999999998</v>
      </c>
      <c r="E3383">
        <v>4.92</v>
      </c>
      <c r="F3383">
        <v>0</v>
      </c>
    </row>
    <row r="3384" spans="1:6" x14ac:dyDescent="0.35">
      <c r="A3384">
        <v>2004</v>
      </c>
      <c r="B3384">
        <v>87</v>
      </c>
      <c r="C3384" s="18">
        <v>10.14</v>
      </c>
      <c r="D3384">
        <v>14.04</v>
      </c>
      <c r="E3384">
        <v>4.78</v>
      </c>
      <c r="F3384">
        <v>3.86</v>
      </c>
    </row>
    <row r="3385" spans="1:6" x14ac:dyDescent="0.35">
      <c r="A3385">
        <v>2004</v>
      </c>
      <c r="B3385">
        <v>88</v>
      </c>
      <c r="C3385" s="18">
        <v>12.13</v>
      </c>
      <c r="D3385">
        <v>12.14</v>
      </c>
      <c r="E3385">
        <v>4.04</v>
      </c>
      <c r="F3385">
        <v>0.53</v>
      </c>
    </row>
    <row r="3386" spans="1:6" x14ac:dyDescent="0.35">
      <c r="A3386">
        <v>2004</v>
      </c>
      <c r="B3386">
        <v>89</v>
      </c>
      <c r="C3386" s="18">
        <v>19.600000000000001</v>
      </c>
      <c r="D3386">
        <v>14.74</v>
      </c>
      <c r="E3386">
        <v>2.2400000000000002</v>
      </c>
      <c r="F3386">
        <v>0</v>
      </c>
    </row>
    <row r="3387" spans="1:6" x14ac:dyDescent="0.35">
      <c r="A3387">
        <v>2004</v>
      </c>
      <c r="B3387">
        <v>90</v>
      </c>
      <c r="C3387" s="18">
        <v>19.64</v>
      </c>
      <c r="D3387">
        <v>15.98</v>
      </c>
      <c r="E3387">
        <v>-0.25</v>
      </c>
      <c r="F3387">
        <v>0</v>
      </c>
    </row>
    <row r="3388" spans="1:6" x14ac:dyDescent="0.35">
      <c r="A3388">
        <v>2004</v>
      </c>
      <c r="B3388">
        <v>91</v>
      </c>
      <c r="C3388" s="18">
        <v>19.64</v>
      </c>
      <c r="D3388">
        <v>15.98</v>
      </c>
      <c r="E3388">
        <v>-0.25</v>
      </c>
      <c r="F3388">
        <v>0</v>
      </c>
    </row>
    <row r="3389" spans="1:6" x14ac:dyDescent="0.35">
      <c r="A3389">
        <v>2004</v>
      </c>
      <c r="B3389">
        <v>92</v>
      </c>
      <c r="C3389" s="18">
        <v>19.05</v>
      </c>
      <c r="D3389">
        <v>17.91</v>
      </c>
      <c r="E3389">
        <v>2.88</v>
      </c>
      <c r="F3389">
        <v>0.01</v>
      </c>
    </row>
    <row r="3390" spans="1:6" x14ac:dyDescent="0.35">
      <c r="A3390">
        <v>2004</v>
      </c>
      <c r="B3390">
        <v>93</v>
      </c>
      <c r="C3390" s="18">
        <v>19.11</v>
      </c>
      <c r="D3390">
        <v>19.579999999999998</v>
      </c>
      <c r="E3390">
        <v>5.75</v>
      </c>
      <c r="F3390">
        <v>0.01</v>
      </c>
    </row>
    <row r="3391" spans="1:6" x14ac:dyDescent="0.35">
      <c r="A3391">
        <v>2004</v>
      </c>
      <c r="B3391">
        <v>94</v>
      </c>
      <c r="C3391" s="18">
        <v>13.54</v>
      </c>
      <c r="D3391">
        <v>18.12</v>
      </c>
      <c r="E3391">
        <v>5.65</v>
      </c>
      <c r="F3391">
        <v>3.26</v>
      </c>
    </row>
    <row r="3392" spans="1:6" x14ac:dyDescent="0.35">
      <c r="A3392">
        <v>2004</v>
      </c>
      <c r="B3392">
        <v>95</v>
      </c>
      <c r="C3392" s="18">
        <v>19.809999999999999</v>
      </c>
      <c r="D3392">
        <v>20.05</v>
      </c>
      <c r="E3392">
        <v>4.9000000000000004</v>
      </c>
      <c r="F3392">
        <v>0</v>
      </c>
    </row>
    <row r="3393" spans="1:6" x14ac:dyDescent="0.35">
      <c r="A3393">
        <v>2004</v>
      </c>
      <c r="B3393">
        <v>96</v>
      </c>
      <c r="C3393" s="18">
        <v>18.11</v>
      </c>
      <c r="D3393">
        <v>23.39</v>
      </c>
      <c r="E3393">
        <v>7.99</v>
      </c>
      <c r="F3393">
        <v>0</v>
      </c>
    </row>
    <row r="3394" spans="1:6" x14ac:dyDescent="0.35">
      <c r="A3394">
        <v>2004</v>
      </c>
      <c r="B3394">
        <v>97</v>
      </c>
      <c r="C3394" s="18">
        <v>19.760000000000002</v>
      </c>
      <c r="D3394">
        <v>25.44</v>
      </c>
      <c r="E3394">
        <v>9.8000000000000007</v>
      </c>
      <c r="F3394">
        <v>0</v>
      </c>
    </row>
    <row r="3395" spans="1:6" x14ac:dyDescent="0.35">
      <c r="A3395">
        <v>2004</v>
      </c>
      <c r="B3395">
        <v>98</v>
      </c>
      <c r="C3395" s="18">
        <v>13.95</v>
      </c>
      <c r="D3395">
        <v>23.82</v>
      </c>
      <c r="E3395">
        <v>15.08</v>
      </c>
      <c r="F3395">
        <v>0.03</v>
      </c>
    </row>
    <row r="3396" spans="1:6" x14ac:dyDescent="0.35">
      <c r="A3396">
        <v>2004</v>
      </c>
      <c r="B3396">
        <v>99</v>
      </c>
      <c r="C3396" s="18">
        <v>18.8</v>
      </c>
      <c r="D3396">
        <v>20.52</v>
      </c>
      <c r="E3396">
        <v>7.64</v>
      </c>
      <c r="F3396">
        <v>1.1499999999999999</v>
      </c>
    </row>
    <row r="3397" spans="1:6" x14ac:dyDescent="0.35">
      <c r="A3397">
        <v>2004</v>
      </c>
      <c r="B3397">
        <v>100</v>
      </c>
      <c r="C3397" s="18">
        <v>20.350000000000001</v>
      </c>
      <c r="D3397">
        <v>17.05</v>
      </c>
      <c r="E3397">
        <v>6.2</v>
      </c>
      <c r="F3397">
        <v>0</v>
      </c>
    </row>
    <row r="3398" spans="1:6" x14ac:dyDescent="0.35">
      <c r="A3398">
        <v>2004</v>
      </c>
      <c r="B3398">
        <v>101</v>
      </c>
      <c r="C3398" s="18">
        <v>19.32</v>
      </c>
      <c r="D3398">
        <v>13.36</v>
      </c>
      <c r="E3398">
        <v>2.31</v>
      </c>
      <c r="F3398">
        <v>0.19</v>
      </c>
    </row>
    <row r="3399" spans="1:6" x14ac:dyDescent="0.35">
      <c r="A3399">
        <v>2004</v>
      </c>
      <c r="B3399">
        <v>102</v>
      </c>
      <c r="C3399" s="18">
        <v>21.41</v>
      </c>
      <c r="D3399">
        <v>14.11</v>
      </c>
      <c r="E3399">
        <v>0.28000000000000003</v>
      </c>
      <c r="F3399">
        <v>0</v>
      </c>
    </row>
    <row r="3400" spans="1:6" x14ac:dyDescent="0.35">
      <c r="A3400">
        <v>2004</v>
      </c>
      <c r="B3400">
        <v>103</v>
      </c>
      <c r="C3400" s="18">
        <v>20.170000000000002</v>
      </c>
      <c r="D3400">
        <v>17.98</v>
      </c>
      <c r="E3400">
        <v>1.55</v>
      </c>
      <c r="F3400">
        <v>0</v>
      </c>
    </row>
    <row r="3401" spans="1:6" x14ac:dyDescent="0.35">
      <c r="A3401">
        <v>2004</v>
      </c>
      <c r="B3401">
        <v>104</v>
      </c>
      <c r="C3401" s="18">
        <v>19.309999999999999</v>
      </c>
      <c r="D3401">
        <v>19.649999999999999</v>
      </c>
      <c r="E3401">
        <v>6.12</v>
      </c>
      <c r="F3401">
        <v>0.12</v>
      </c>
    </row>
    <row r="3402" spans="1:6" x14ac:dyDescent="0.35">
      <c r="A3402">
        <v>2004</v>
      </c>
      <c r="B3402">
        <v>105</v>
      </c>
      <c r="C3402" s="18">
        <v>11.12</v>
      </c>
      <c r="D3402">
        <v>16.25</v>
      </c>
      <c r="E3402">
        <v>6.75</v>
      </c>
      <c r="F3402">
        <v>3.79</v>
      </c>
    </row>
    <row r="3403" spans="1:6" x14ac:dyDescent="0.35">
      <c r="A3403">
        <v>2004</v>
      </c>
      <c r="B3403">
        <v>106</v>
      </c>
      <c r="C3403" s="18">
        <v>21.04</v>
      </c>
      <c r="D3403">
        <v>18.38</v>
      </c>
      <c r="E3403">
        <v>6.02</v>
      </c>
      <c r="F3403">
        <v>0</v>
      </c>
    </row>
    <row r="3404" spans="1:6" x14ac:dyDescent="0.35">
      <c r="A3404">
        <v>2004</v>
      </c>
      <c r="B3404">
        <v>107</v>
      </c>
      <c r="C3404" s="18">
        <v>21.53</v>
      </c>
      <c r="D3404">
        <v>20.32</v>
      </c>
      <c r="E3404">
        <v>4.4400000000000004</v>
      </c>
      <c r="F3404">
        <v>0</v>
      </c>
    </row>
    <row r="3405" spans="1:6" x14ac:dyDescent="0.35">
      <c r="A3405">
        <v>2004</v>
      </c>
      <c r="B3405">
        <v>108</v>
      </c>
      <c r="C3405" s="18">
        <v>21.69</v>
      </c>
      <c r="D3405">
        <v>20.02</v>
      </c>
      <c r="E3405">
        <v>4.66</v>
      </c>
      <c r="F3405">
        <v>0</v>
      </c>
    </row>
    <row r="3406" spans="1:6" x14ac:dyDescent="0.35">
      <c r="A3406">
        <v>2004</v>
      </c>
      <c r="B3406">
        <v>109</v>
      </c>
      <c r="C3406" s="18">
        <v>21.82</v>
      </c>
      <c r="D3406">
        <v>21.12</v>
      </c>
      <c r="E3406">
        <v>5.47</v>
      </c>
      <c r="F3406">
        <v>0</v>
      </c>
    </row>
    <row r="3407" spans="1:6" x14ac:dyDescent="0.35">
      <c r="A3407">
        <v>2004</v>
      </c>
      <c r="B3407">
        <v>110</v>
      </c>
      <c r="C3407" s="18">
        <v>21.63</v>
      </c>
      <c r="D3407">
        <v>23.05</v>
      </c>
      <c r="E3407">
        <v>7.31</v>
      </c>
      <c r="F3407">
        <v>0</v>
      </c>
    </row>
    <row r="3408" spans="1:6" x14ac:dyDescent="0.35">
      <c r="A3408">
        <v>2004</v>
      </c>
      <c r="B3408">
        <v>111</v>
      </c>
      <c r="C3408" s="18">
        <v>14.9</v>
      </c>
      <c r="D3408">
        <v>23.22</v>
      </c>
      <c r="E3408">
        <v>11.08</v>
      </c>
      <c r="F3408">
        <v>0.28999999999999998</v>
      </c>
    </row>
    <row r="3409" spans="1:6" x14ac:dyDescent="0.35">
      <c r="A3409">
        <v>2004</v>
      </c>
      <c r="B3409">
        <v>112</v>
      </c>
      <c r="C3409" s="18">
        <v>21.77</v>
      </c>
      <c r="D3409">
        <v>23.28</v>
      </c>
      <c r="E3409">
        <v>10.58</v>
      </c>
      <c r="F3409">
        <v>0</v>
      </c>
    </row>
    <row r="3410" spans="1:6" x14ac:dyDescent="0.35">
      <c r="A3410">
        <v>2004</v>
      </c>
      <c r="B3410">
        <v>113</v>
      </c>
      <c r="C3410" s="18">
        <v>17.72</v>
      </c>
      <c r="D3410">
        <v>22.9</v>
      </c>
      <c r="E3410">
        <v>10.23</v>
      </c>
      <c r="F3410">
        <v>14.78</v>
      </c>
    </row>
    <row r="3411" spans="1:6" x14ac:dyDescent="0.35">
      <c r="A3411">
        <v>2004</v>
      </c>
      <c r="B3411">
        <v>114</v>
      </c>
      <c r="C3411" s="18">
        <v>18.64</v>
      </c>
      <c r="D3411">
        <v>18.329999999999998</v>
      </c>
      <c r="E3411">
        <v>10.039999999999999</v>
      </c>
      <c r="F3411">
        <v>5.37</v>
      </c>
    </row>
    <row r="3412" spans="1:6" x14ac:dyDescent="0.35">
      <c r="A3412">
        <v>2004</v>
      </c>
      <c r="B3412">
        <v>115</v>
      </c>
      <c r="C3412" s="18">
        <v>12.43</v>
      </c>
      <c r="D3412">
        <v>15.12</v>
      </c>
      <c r="E3412">
        <v>8.33</v>
      </c>
      <c r="F3412">
        <v>10.09</v>
      </c>
    </row>
    <row r="3413" spans="1:6" x14ac:dyDescent="0.35">
      <c r="A3413">
        <v>2004</v>
      </c>
      <c r="B3413">
        <v>116</v>
      </c>
      <c r="C3413" s="18">
        <v>18.22</v>
      </c>
      <c r="D3413">
        <v>17.739999999999998</v>
      </c>
      <c r="E3413">
        <v>7.23</v>
      </c>
      <c r="F3413">
        <v>2.86</v>
      </c>
    </row>
    <row r="3414" spans="1:6" x14ac:dyDescent="0.35">
      <c r="A3414">
        <v>2004</v>
      </c>
      <c r="B3414">
        <v>117</v>
      </c>
      <c r="C3414" s="18">
        <v>4.2</v>
      </c>
      <c r="D3414">
        <v>15.62</v>
      </c>
      <c r="E3414">
        <v>6.56</v>
      </c>
      <c r="F3414">
        <v>28.62</v>
      </c>
    </row>
    <row r="3415" spans="1:6" x14ac:dyDescent="0.35">
      <c r="A3415">
        <v>2004</v>
      </c>
      <c r="B3415">
        <v>118</v>
      </c>
      <c r="C3415" s="18">
        <v>13.26</v>
      </c>
      <c r="D3415">
        <v>15.51</v>
      </c>
      <c r="E3415">
        <v>5.37</v>
      </c>
      <c r="F3415">
        <v>10.64</v>
      </c>
    </row>
    <row r="3416" spans="1:6" x14ac:dyDescent="0.35">
      <c r="A3416">
        <v>2004</v>
      </c>
      <c r="B3416">
        <v>119</v>
      </c>
      <c r="C3416" s="18">
        <v>16.559999999999999</v>
      </c>
      <c r="D3416">
        <v>16.27</v>
      </c>
      <c r="E3416">
        <v>7.19</v>
      </c>
      <c r="F3416">
        <v>8.27</v>
      </c>
    </row>
    <row r="3417" spans="1:6" x14ac:dyDescent="0.35">
      <c r="A3417">
        <v>2004</v>
      </c>
      <c r="B3417">
        <v>120</v>
      </c>
      <c r="C3417" s="18">
        <v>21.82</v>
      </c>
      <c r="D3417">
        <v>20.91</v>
      </c>
      <c r="E3417">
        <v>6.39</v>
      </c>
      <c r="F3417">
        <v>0.03</v>
      </c>
    </row>
    <row r="3418" spans="1:6" x14ac:dyDescent="0.35">
      <c r="A3418">
        <v>2004</v>
      </c>
      <c r="B3418">
        <v>121</v>
      </c>
      <c r="C3418" s="18">
        <v>11.4</v>
      </c>
      <c r="D3418">
        <v>17.73</v>
      </c>
      <c r="E3418">
        <v>9.41</v>
      </c>
      <c r="F3418">
        <v>6.39</v>
      </c>
    </row>
    <row r="3419" spans="1:6" x14ac:dyDescent="0.35">
      <c r="A3419">
        <v>2004</v>
      </c>
      <c r="B3419">
        <v>122</v>
      </c>
      <c r="C3419" s="18">
        <v>22.09</v>
      </c>
      <c r="D3419">
        <v>18.5</v>
      </c>
      <c r="E3419">
        <v>7.49</v>
      </c>
      <c r="F3419">
        <v>0.09</v>
      </c>
    </row>
    <row r="3420" spans="1:6" x14ac:dyDescent="0.35">
      <c r="A3420">
        <v>2004</v>
      </c>
      <c r="B3420">
        <v>123</v>
      </c>
      <c r="C3420" s="18">
        <v>22.9</v>
      </c>
      <c r="D3420">
        <v>22.24</v>
      </c>
      <c r="E3420">
        <v>7.93</v>
      </c>
      <c r="F3420">
        <v>0</v>
      </c>
    </row>
    <row r="3421" spans="1:6" x14ac:dyDescent="0.35">
      <c r="A3421">
        <v>2004</v>
      </c>
      <c r="B3421">
        <v>124</v>
      </c>
      <c r="C3421" s="18">
        <v>23.06</v>
      </c>
      <c r="D3421">
        <v>23.35</v>
      </c>
      <c r="E3421">
        <v>10.75</v>
      </c>
      <c r="F3421">
        <v>0.19</v>
      </c>
    </row>
    <row r="3422" spans="1:6" x14ac:dyDescent="0.35">
      <c r="A3422">
        <v>2004</v>
      </c>
      <c r="B3422">
        <v>125</v>
      </c>
      <c r="C3422" s="18">
        <v>16.690000000000001</v>
      </c>
      <c r="D3422">
        <v>20.7</v>
      </c>
      <c r="E3422">
        <v>10.1</v>
      </c>
      <c r="F3422">
        <v>2.37</v>
      </c>
    </row>
    <row r="3423" spans="1:6" x14ac:dyDescent="0.35">
      <c r="A3423">
        <v>2004</v>
      </c>
      <c r="B3423">
        <v>126</v>
      </c>
      <c r="C3423" s="18">
        <v>23.26</v>
      </c>
      <c r="D3423">
        <v>21.55</v>
      </c>
      <c r="E3423">
        <v>9.42</v>
      </c>
      <c r="F3423">
        <v>0.04</v>
      </c>
    </row>
    <row r="3424" spans="1:6" x14ac:dyDescent="0.35">
      <c r="A3424">
        <v>2004</v>
      </c>
      <c r="B3424">
        <v>127</v>
      </c>
      <c r="C3424" s="18">
        <v>3.22</v>
      </c>
      <c r="D3424">
        <v>17.96</v>
      </c>
      <c r="E3424">
        <v>10.72</v>
      </c>
      <c r="F3424">
        <v>0.7</v>
      </c>
    </row>
    <row r="3425" spans="1:6" x14ac:dyDescent="0.35">
      <c r="A3425">
        <v>2004</v>
      </c>
      <c r="B3425">
        <v>128</v>
      </c>
      <c r="C3425" s="18">
        <v>20.420000000000002</v>
      </c>
      <c r="D3425">
        <v>17.87</v>
      </c>
      <c r="E3425">
        <v>7.56</v>
      </c>
      <c r="F3425">
        <v>3.15</v>
      </c>
    </row>
    <row r="3426" spans="1:6" x14ac:dyDescent="0.35">
      <c r="A3426">
        <v>2004</v>
      </c>
      <c r="B3426">
        <v>129</v>
      </c>
      <c r="C3426" s="18">
        <v>24.06</v>
      </c>
      <c r="D3426">
        <v>22.28</v>
      </c>
      <c r="E3426">
        <v>6.75</v>
      </c>
      <c r="F3426">
        <v>0</v>
      </c>
    </row>
    <row r="3427" spans="1:6" x14ac:dyDescent="0.35">
      <c r="A3427">
        <v>2004</v>
      </c>
      <c r="B3427">
        <v>130</v>
      </c>
      <c r="C3427" s="18">
        <v>22.64</v>
      </c>
      <c r="D3427">
        <v>24.93</v>
      </c>
      <c r="E3427">
        <v>8.57</v>
      </c>
      <c r="F3427">
        <v>0</v>
      </c>
    </row>
    <row r="3428" spans="1:6" x14ac:dyDescent="0.35">
      <c r="A3428">
        <v>2004</v>
      </c>
      <c r="B3428">
        <v>131</v>
      </c>
      <c r="C3428" s="18">
        <v>19.190000000000001</v>
      </c>
      <c r="D3428">
        <v>25.89</v>
      </c>
      <c r="E3428">
        <v>10.58</v>
      </c>
      <c r="F3428">
        <v>1.36</v>
      </c>
    </row>
    <row r="3429" spans="1:6" x14ac:dyDescent="0.35">
      <c r="A3429">
        <v>2004</v>
      </c>
      <c r="B3429">
        <v>132</v>
      </c>
      <c r="C3429" s="18">
        <v>20.81</v>
      </c>
      <c r="D3429">
        <v>24.89</v>
      </c>
      <c r="E3429">
        <v>14.42</v>
      </c>
      <c r="F3429">
        <v>2.13</v>
      </c>
    </row>
    <row r="3430" spans="1:6" x14ac:dyDescent="0.35">
      <c r="A3430">
        <v>2004</v>
      </c>
      <c r="B3430">
        <v>133</v>
      </c>
      <c r="C3430" s="18">
        <v>23.5</v>
      </c>
      <c r="D3430">
        <v>27.38</v>
      </c>
      <c r="E3430">
        <v>13.66</v>
      </c>
      <c r="F3430">
        <v>0</v>
      </c>
    </row>
    <row r="3431" spans="1:6" x14ac:dyDescent="0.35">
      <c r="A3431">
        <v>2004</v>
      </c>
      <c r="B3431">
        <v>134</v>
      </c>
      <c r="C3431" s="18">
        <v>23.86</v>
      </c>
      <c r="D3431">
        <v>30.42</v>
      </c>
      <c r="E3431">
        <v>14.33</v>
      </c>
      <c r="F3431">
        <v>0.53</v>
      </c>
    </row>
    <row r="3432" spans="1:6" x14ac:dyDescent="0.35">
      <c r="A3432">
        <v>2004</v>
      </c>
      <c r="B3432">
        <v>135</v>
      </c>
      <c r="C3432" s="18">
        <v>18.89</v>
      </c>
      <c r="D3432">
        <v>28.36</v>
      </c>
      <c r="E3432">
        <v>15.92</v>
      </c>
      <c r="F3432">
        <v>1.75</v>
      </c>
    </row>
    <row r="3433" spans="1:6" x14ac:dyDescent="0.35">
      <c r="A3433">
        <v>2004</v>
      </c>
      <c r="B3433">
        <v>136</v>
      </c>
      <c r="C3433" s="18">
        <v>24.2</v>
      </c>
      <c r="D3433">
        <v>27.84</v>
      </c>
      <c r="E3433">
        <v>13.27</v>
      </c>
      <c r="F3433">
        <v>0.01</v>
      </c>
    </row>
    <row r="3434" spans="1:6" x14ac:dyDescent="0.35">
      <c r="A3434">
        <v>2004</v>
      </c>
      <c r="B3434">
        <v>137</v>
      </c>
      <c r="C3434" s="18">
        <v>9.31</v>
      </c>
      <c r="D3434">
        <v>25.75</v>
      </c>
      <c r="E3434">
        <v>13.41</v>
      </c>
      <c r="F3434">
        <v>0.32</v>
      </c>
    </row>
    <row r="3435" spans="1:6" x14ac:dyDescent="0.35">
      <c r="A3435">
        <v>2004</v>
      </c>
      <c r="B3435">
        <v>138</v>
      </c>
      <c r="C3435" s="18">
        <v>24.09</v>
      </c>
      <c r="D3435">
        <v>27.46</v>
      </c>
      <c r="E3435">
        <v>12.34</v>
      </c>
      <c r="F3435">
        <v>0</v>
      </c>
    </row>
    <row r="3436" spans="1:6" x14ac:dyDescent="0.35">
      <c r="A3436">
        <v>2004</v>
      </c>
      <c r="B3436">
        <v>139</v>
      </c>
      <c r="C3436" s="18">
        <v>22.29</v>
      </c>
      <c r="D3436">
        <v>25.55</v>
      </c>
      <c r="E3436">
        <v>12.09</v>
      </c>
      <c r="F3436">
        <v>0.53</v>
      </c>
    </row>
    <row r="3437" spans="1:6" x14ac:dyDescent="0.35">
      <c r="A3437">
        <v>2004</v>
      </c>
      <c r="B3437">
        <v>140</v>
      </c>
      <c r="C3437" s="18">
        <v>24.48</v>
      </c>
      <c r="D3437">
        <v>25</v>
      </c>
      <c r="E3437">
        <v>11.42</v>
      </c>
      <c r="F3437">
        <v>0</v>
      </c>
    </row>
    <row r="3438" spans="1:6" x14ac:dyDescent="0.35">
      <c r="A3438">
        <v>2004</v>
      </c>
      <c r="B3438">
        <v>141</v>
      </c>
      <c r="C3438" s="18">
        <v>24.58</v>
      </c>
      <c r="D3438">
        <v>25.56</v>
      </c>
      <c r="E3438">
        <v>9.9499999999999993</v>
      </c>
      <c r="F3438">
        <v>0</v>
      </c>
    </row>
    <row r="3439" spans="1:6" x14ac:dyDescent="0.35">
      <c r="A3439">
        <v>2004</v>
      </c>
      <c r="B3439">
        <v>142</v>
      </c>
      <c r="C3439" s="18">
        <v>20.170000000000002</v>
      </c>
      <c r="D3439">
        <v>28.16</v>
      </c>
      <c r="E3439">
        <v>10.72</v>
      </c>
      <c r="F3439">
        <v>0.02</v>
      </c>
    </row>
    <row r="3440" spans="1:6" x14ac:dyDescent="0.35">
      <c r="A3440">
        <v>2004</v>
      </c>
      <c r="B3440">
        <v>143</v>
      </c>
      <c r="C3440" s="18">
        <v>18.23</v>
      </c>
      <c r="D3440">
        <v>32.9</v>
      </c>
      <c r="E3440">
        <v>14.76</v>
      </c>
      <c r="F3440">
        <v>0.14000000000000001</v>
      </c>
    </row>
    <row r="3441" spans="1:6" x14ac:dyDescent="0.35">
      <c r="A3441">
        <v>2004</v>
      </c>
      <c r="B3441">
        <v>144</v>
      </c>
      <c r="C3441" s="18">
        <v>22.02</v>
      </c>
      <c r="D3441">
        <v>26.1</v>
      </c>
      <c r="E3441">
        <v>13.76</v>
      </c>
      <c r="F3441">
        <v>2.2599999999999998</v>
      </c>
    </row>
    <row r="3442" spans="1:6" x14ac:dyDescent="0.35">
      <c r="A3442">
        <v>2004</v>
      </c>
      <c r="B3442">
        <v>145</v>
      </c>
      <c r="C3442" s="18">
        <v>24.27</v>
      </c>
      <c r="D3442">
        <v>30.26</v>
      </c>
      <c r="E3442">
        <v>13.02</v>
      </c>
      <c r="F3442">
        <v>0</v>
      </c>
    </row>
    <row r="3443" spans="1:6" x14ac:dyDescent="0.35">
      <c r="A3443">
        <v>2004</v>
      </c>
      <c r="B3443">
        <v>146</v>
      </c>
      <c r="C3443" s="18">
        <v>25.1</v>
      </c>
      <c r="D3443">
        <v>24.53</v>
      </c>
      <c r="E3443">
        <v>12.25</v>
      </c>
      <c r="F3443">
        <v>0</v>
      </c>
    </row>
    <row r="3444" spans="1:6" x14ac:dyDescent="0.35">
      <c r="A3444">
        <v>2004</v>
      </c>
      <c r="B3444">
        <v>147</v>
      </c>
      <c r="C3444" s="18">
        <v>24.7</v>
      </c>
      <c r="D3444">
        <v>25.27</v>
      </c>
      <c r="E3444">
        <v>11.13</v>
      </c>
      <c r="F3444">
        <v>0</v>
      </c>
    </row>
    <row r="3445" spans="1:6" x14ac:dyDescent="0.35">
      <c r="A3445">
        <v>2004</v>
      </c>
      <c r="B3445">
        <v>148</v>
      </c>
      <c r="C3445" s="18">
        <v>24.68</v>
      </c>
      <c r="D3445">
        <v>30.06</v>
      </c>
      <c r="E3445">
        <v>10.96</v>
      </c>
      <c r="F3445">
        <v>0</v>
      </c>
    </row>
    <row r="3446" spans="1:6" x14ac:dyDescent="0.35">
      <c r="A3446">
        <v>2004</v>
      </c>
      <c r="B3446">
        <v>149</v>
      </c>
      <c r="C3446" s="18">
        <v>24.73</v>
      </c>
      <c r="D3446">
        <v>31.06</v>
      </c>
      <c r="E3446">
        <v>15.09</v>
      </c>
      <c r="F3446">
        <v>0</v>
      </c>
    </row>
    <row r="3447" spans="1:6" x14ac:dyDescent="0.35">
      <c r="A3447">
        <v>2004</v>
      </c>
      <c r="B3447">
        <v>150</v>
      </c>
      <c r="C3447" s="18">
        <v>25.46</v>
      </c>
      <c r="D3447">
        <v>32.28</v>
      </c>
      <c r="E3447">
        <v>15.6</v>
      </c>
      <c r="F3447">
        <v>0</v>
      </c>
    </row>
    <row r="3448" spans="1:6" x14ac:dyDescent="0.35">
      <c r="A3448">
        <v>2004</v>
      </c>
      <c r="B3448">
        <v>151</v>
      </c>
      <c r="C3448" s="18">
        <v>24.61</v>
      </c>
      <c r="D3448">
        <v>32.229999999999997</v>
      </c>
      <c r="E3448">
        <v>16.54</v>
      </c>
      <c r="F3448">
        <v>0</v>
      </c>
    </row>
    <row r="3449" spans="1:6" x14ac:dyDescent="0.35">
      <c r="A3449">
        <v>2004</v>
      </c>
      <c r="B3449">
        <v>152</v>
      </c>
      <c r="C3449" s="18">
        <v>24.61</v>
      </c>
      <c r="D3449">
        <v>32.229999999999997</v>
      </c>
      <c r="E3449">
        <v>16.54</v>
      </c>
      <c r="F3449">
        <v>0</v>
      </c>
    </row>
    <row r="3450" spans="1:6" x14ac:dyDescent="0.35">
      <c r="A3450">
        <v>2004</v>
      </c>
      <c r="B3450">
        <v>153</v>
      </c>
      <c r="C3450" s="18">
        <v>25.08</v>
      </c>
      <c r="D3450">
        <v>32.9</v>
      </c>
      <c r="E3450">
        <v>16.920000000000002</v>
      </c>
      <c r="F3450">
        <v>0</v>
      </c>
    </row>
    <row r="3451" spans="1:6" x14ac:dyDescent="0.35">
      <c r="A3451">
        <v>2004</v>
      </c>
      <c r="B3451">
        <v>154</v>
      </c>
      <c r="C3451" s="18">
        <v>25.08</v>
      </c>
      <c r="D3451">
        <v>34.18</v>
      </c>
      <c r="E3451">
        <v>15.61</v>
      </c>
      <c r="F3451">
        <v>0</v>
      </c>
    </row>
    <row r="3452" spans="1:6" x14ac:dyDescent="0.35">
      <c r="A3452">
        <v>2004</v>
      </c>
      <c r="B3452">
        <v>155</v>
      </c>
      <c r="C3452" s="18">
        <v>24.92</v>
      </c>
      <c r="D3452">
        <v>35.090000000000003</v>
      </c>
      <c r="E3452">
        <v>17.420000000000002</v>
      </c>
      <c r="F3452">
        <v>0</v>
      </c>
    </row>
    <row r="3453" spans="1:6" x14ac:dyDescent="0.35">
      <c r="A3453">
        <v>2004</v>
      </c>
      <c r="B3453">
        <v>156</v>
      </c>
      <c r="C3453" s="18">
        <v>24.67</v>
      </c>
      <c r="D3453">
        <v>36.479999999999997</v>
      </c>
      <c r="E3453">
        <v>16.95</v>
      </c>
      <c r="F3453">
        <v>0</v>
      </c>
    </row>
    <row r="3454" spans="1:6" x14ac:dyDescent="0.35">
      <c r="A3454">
        <v>2004</v>
      </c>
      <c r="B3454">
        <v>157</v>
      </c>
      <c r="C3454" s="18">
        <v>25.23</v>
      </c>
      <c r="D3454">
        <v>35</v>
      </c>
      <c r="E3454">
        <v>15.22</v>
      </c>
      <c r="F3454">
        <v>0</v>
      </c>
    </row>
    <row r="3455" spans="1:6" x14ac:dyDescent="0.35">
      <c r="A3455">
        <v>2004</v>
      </c>
      <c r="B3455">
        <v>158</v>
      </c>
      <c r="C3455" s="18">
        <v>25.5</v>
      </c>
      <c r="D3455">
        <v>35.11</v>
      </c>
      <c r="E3455">
        <v>15.03</v>
      </c>
      <c r="F3455">
        <v>0</v>
      </c>
    </row>
    <row r="3456" spans="1:6" x14ac:dyDescent="0.35">
      <c r="A3456">
        <v>2004</v>
      </c>
      <c r="B3456">
        <v>159</v>
      </c>
      <c r="C3456" s="18">
        <v>22.1</v>
      </c>
      <c r="D3456">
        <v>31.43</v>
      </c>
      <c r="E3456">
        <v>14.3</v>
      </c>
      <c r="F3456">
        <v>1.82</v>
      </c>
    </row>
    <row r="3457" spans="1:6" x14ac:dyDescent="0.35">
      <c r="A3457">
        <v>2004</v>
      </c>
      <c r="B3457">
        <v>160</v>
      </c>
      <c r="C3457" s="18">
        <v>24.61</v>
      </c>
      <c r="D3457">
        <v>33.53</v>
      </c>
      <c r="E3457">
        <v>17.649999999999999</v>
      </c>
      <c r="F3457">
        <v>0</v>
      </c>
    </row>
    <row r="3458" spans="1:6" x14ac:dyDescent="0.35">
      <c r="A3458">
        <v>2004</v>
      </c>
      <c r="B3458">
        <v>161</v>
      </c>
      <c r="C3458" s="18">
        <v>24.77</v>
      </c>
      <c r="D3458">
        <v>33.43</v>
      </c>
      <c r="E3458">
        <v>18.329999999999998</v>
      </c>
      <c r="F3458">
        <v>0</v>
      </c>
    </row>
    <row r="3459" spans="1:6" x14ac:dyDescent="0.35">
      <c r="A3459">
        <v>2004</v>
      </c>
      <c r="B3459">
        <v>162</v>
      </c>
      <c r="C3459" s="18">
        <v>24.91</v>
      </c>
      <c r="D3459">
        <v>33.630000000000003</v>
      </c>
      <c r="E3459">
        <v>17.95</v>
      </c>
      <c r="F3459">
        <v>0</v>
      </c>
    </row>
    <row r="3460" spans="1:6" x14ac:dyDescent="0.35">
      <c r="A3460">
        <v>2004</v>
      </c>
      <c r="B3460">
        <v>163</v>
      </c>
      <c r="C3460" s="18">
        <v>25</v>
      </c>
      <c r="D3460">
        <v>33.86</v>
      </c>
      <c r="E3460">
        <v>18.23</v>
      </c>
      <c r="F3460">
        <v>0</v>
      </c>
    </row>
    <row r="3461" spans="1:6" x14ac:dyDescent="0.35">
      <c r="A3461">
        <v>2004</v>
      </c>
      <c r="B3461">
        <v>164</v>
      </c>
      <c r="C3461" s="18">
        <v>24.93</v>
      </c>
      <c r="D3461">
        <v>37.31</v>
      </c>
      <c r="E3461">
        <v>16.37</v>
      </c>
      <c r="F3461">
        <v>0</v>
      </c>
    </row>
    <row r="3462" spans="1:6" x14ac:dyDescent="0.35">
      <c r="A3462">
        <v>2004</v>
      </c>
      <c r="B3462">
        <v>165</v>
      </c>
      <c r="C3462" s="18">
        <v>24.61</v>
      </c>
      <c r="D3462">
        <v>38.56</v>
      </c>
      <c r="E3462">
        <v>20.81</v>
      </c>
      <c r="F3462">
        <v>0</v>
      </c>
    </row>
    <row r="3463" spans="1:6" x14ac:dyDescent="0.35">
      <c r="A3463">
        <v>2004</v>
      </c>
      <c r="B3463">
        <v>166</v>
      </c>
      <c r="C3463" s="18">
        <v>25.17</v>
      </c>
      <c r="D3463">
        <v>30.54</v>
      </c>
      <c r="E3463">
        <v>15.67</v>
      </c>
      <c r="F3463">
        <v>0</v>
      </c>
    </row>
    <row r="3464" spans="1:6" x14ac:dyDescent="0.35">
      <c r="A3464">
        <v>2004</v>
      </c>
      <c r="B3464">
        <v>167</v>
      </c>
      <c r="C3464" s="18">
        <v>25.61</v>
      </c>
      <c r="D3464">
        <v>32.450000000000003</v>
      </c>
      <c r="E3464">
        <v>14.36</v>
      </c>
      <c r="F3464">
        <v>0</v>
      </c>
    </row>
    <row r="3465" spans="1:6" x14ac:dyDescent="0.35">
      <c r="A3465">
        <v>2004</v>
      </c>
      <c r="B3465">
        <v>168</v>
      </c>
      <c r="C3465" s="18">
        <v>26.01</v>
      </c>
      <c r="D3465">
        <v>36.43</v>
      </c>
      <c r="E3465">
        <v>16.41</v>
      </c>
      <c r="F3465">
        <v>0</v>
      </c>
    </row>
    <row r="3466" spans="1:6" x14ac:dyDescent="0.35">
      <c r="A3466">
        <v>2004</v>
      </c>
      <c r="B3466">
        <v>169</v>
      </c>
      <c r="C3466" s="18">
        <v>25.92</v>
      </c>
      <c r="D3466">
        <v>38.74</v>
      </c>
      <c r="E3466">
        <v>17.3</v>
      </c>
      <c r="F3466">
        <v>0</v>
      </c>
    </row>
    <row r="3467" spans="1:6" x14ac:dyDescent="0.35">
      <c r="A3467">
        <v>2004</v>
      </c>
      <c r="B3467">
        <v>170</v>
      </c>
      <c r="C3467" s="18">
        <v>25.89</v>
      </c>
      <c r="D3467">
        <v>41.88</v>
      </c>
      <c r="E3467">
        <v>19.739999999999998</v>
      </c>
      <c r="F3467">
        <v>0</v>
      </c>
    </row>
    <row r="3468" spans="1:6" x14ac:dyDescent="0.35">
      <c r="A3468">
        <v>2004</v>
      </c>
      <c r="B3468">
        <v>171</v>
      </c>
      <c r="C3468" s="18">
        <v>25.48</v>
      </c>
      <c r="D3468">
        <v>42.52</v>
      </c>
      <c r="E3468">
        <v>22.85</v>
      </c>
      <c r="F3468">
        <v>0</v>
      </c>
    </row>
    <row r="3469" spans="1:6" x14ac:dyDescent="0.35">
      <c r="A3469">
        <v>2004</v>
      </c>
      <c r="B3469">
        <v>172</v>
      </c>
      <c r="C3469" s="18">
        <v>25.21</v>
      </c>
      <c r="D3469">
        <v>35.25</v>
      </c>
      <c r="E3469">
        <v>21.99</v>
      </c>
      <c r="F3469">
        <v>0</v>
      </c>
    </row>
    <row r="3470" spans="1:6" x14ac:dyDescent="0.35">
      <c r="A3470">
        <v>2004</v>
      </c>
      <c r="B3470">
        <v>173</v>
      </c>
      <c r="C3470" s="18">
        <v>26.16</v>
      </c>
      <c r="D3470">
        <v>34.619999999999997</v>
      </c>
      <c r="E3470">
        <v>19.29</v>
      </c>
      <c r="F3470">
        <v>0</v>
      </c>
    </row>
    <row r="3471" spans="1:6" x14ac:dyDescent="0.35">
      <c r="A3471">
        <v>2004</v>
      </c>
      <c r="B3471">
        <v>174</v>
      </c>
      <c r="C3471" s="18">
        <v>26.2</v>
      </c>
      <c r="D3471">
        <v>36.08</v>
      </c>
      <c r="E3471">
        <v>16.97</v>
      </c>
      <c r="F3471">
        <v>0</v>
      </c>
    </row>
    <row r="3472" spans="1:6" x14ac:dyDescent="0.35">
      <c r="A3472">
        <v>2004</v>
      </c>
      <c r="B3472">
        <v>175</v>
      </c>
      <c r="C3472" s="18">
        <v>25.35</v>
      </c>
      <c r="D3472">
        <v>40.659999999999997</v>
      </c>
      <c r="E3472">
        <v>19.12</v>
      </c>
      <c r="F3472">
        <v>0</v>
      </c>
    </row>
    <row r="3473" spans="1:6" x14ac:dyDescent="0.35">
      <c r="A3473">
        <v>2004</v>
      </c>
      <c r="B3473">
        <v>176</v>
      </c>
      <c r="C3473" s="18">
        <v>24.95</v>
      </c>
      <c r="D3473">
        <v>41.15</v>
      </c>
      <c r="E3473">
        <v>22.19</v>
      </c>
      <c r="F3473">
        <v>0</v>
      </c>
    </row>
    <row r="3474" spans="1:6" x14ac:dyDescent="0.35">
      <c r="A3474">
        <v>2004</v>
      </c>
      <c r="B3474">
        <v>177</v>
      </c>
      <c r="C3474" s="18">
        <v>25.5</v>
      </c>
      <c r="D3474">
        <v>40.229999999999997</v>
      </c>
      <c r="E3474">
        <v>24.01</v>
      </c>
      <c r="F3474">
        <v>0</v>
      </c>
    </row>
    <row r="3475" spans="1:6" x14ac:dyDescent="0.35">
      <c r="A3475">
        <v>2004</v>
      </c>
      <c r="B3475">
        <v>178</v>
      </c>
      <c r="C3475" s="18">
        <v>25.91</v>
      </c>
      <c r="D3475">
        <v>41.43</v>
      </c>
      <c r="E3475">
        <v>23.98</v>
      </c>
      <c r="F3475">
        <v>0</v>
      </c>
    </row>
    <row r="3476" spans="1:6" x14ac:dyDescent="0.35">
      <c r="A3476">
        <v>2004</v>
      </c>
      <c r="B3476">
        <v>179</v>
      </c>
      <c r="C3476" s="18">
        <v>25.12</v>
      </c>
      <c r="D3476">
        <v>39.58</v>
      </c>
      <c r="E3476">
        <v>24</v>
      </c>
      <c r="F3476">
        <v>0</v>
      </c>
    </row>
    <row r="3477" spans="1:6" x14ac:dyDescent="0.35">
      <c r="A3477">
        <v>2004</v>
      </c>
      <c r="B3477">
        <v>180</v>
      </c>
      <c r="C3477" s="18">
        <v>25.37</v>
      </c>
      <c r="D3477">
        <v>35.93</v>
      </c>
      <c r="E3477">
        <v>21.44</v>
      </c>
      <c r="F3477">
        <v>0</v>
      </c>
    </row>
    <row r="3478" spans="1:6" x14ac:dyDescent="0.35">
      <c r="A3478">
        <v>2004</v>
      </c>
      <c r="B3478">
        <v>181</v>
      </c>
      <c r="C3478" s="18">
        <v>25.9</v>
      </c>
      <c r="D3478">
        <v>36.31</v>
      </c>
      <c r="E3478">
        <v>19.84</v>
      </c>
      <c r="F3478">
        <v>0</v>
      </c>
    </row>
    <row r="3479" spans="1:6" x14ac:dyDescent="0.35">
      <c r="A3479">
        <v>2004</v>
      </c>
      <c r="B3479">
        <v>182</v>
      </c>
      <c r="C3479" s="18">
        <v>26.78</v>
      </c>
      <c r="D3479">
        <v>36.65</v>
      </c>
      <c r="E3479">
        <v>18.14</v>
      </c>
      <c r="F3479">
        <v>0</v>
      </c>
    </row>
    <row r="3480" spans="1:6" x14ac:dyDescent="0.35">
      <c r="A3480">
        <v>2004</v>
      </c>
      <c r="B3480">
        <v>183</v>
      </c>
      <c r="C3480" s="18">
        <v>25.98</v>
      </c>
      <c r="D3480">
        <v>40.28</v>
      </c>
      <c r="E3480">
        <v>17.850000000000001</v>
      </c>
      <c r="F3480">
        <v>0</v>
      </c>
    </row>
    <row r="3481" spans="1:6" x14ac:dyDescent="0.35">
      <c r="A3481">
        <v>2004</v>
      </c>
      <c r="B3481">
        <v>184</v>
      </c>
      <c r="C3481" s="18">
        <v>25.21</v>
      </c>
      <c r="D3481">
        <v>36.17</v>
      </c>
      <c r="E3481">
        <v>20.89</v>
      </c>
      <c r="F3481">
        <v>0</v>
      </c>
    </row>
    <row r="3482" spans="1:6" x14ac:dyDescent="0.35">
      <c r="A3482">
        <v>2004</v>
      </c>
      <c r="B3482">
        <v>185</v>
      </c>
      <c r="C3482" s="18">
        <v>25.46</v>
      </c>
      <c r="D3482">
        <v>35.33</v>
      </c>
      <c r="E3482">
        <v>18.91</v>
      </c>
      <c r="F3482">
        <v>0</v>
      </c>
    </row>
    <row r="3483" spans="1:6" x14ac:dyDescent="0.35">
      <c r="A3483">
        <v>2004</v>
      </c>
      <c r="B3483">
        <v>186</v>
      </c>
      <c r="C3483" s="18">
        <v>25.1</v>
      </c>
      <c r="D3483">
        <v>38.880000000000003</v>
      </c>
      <c r="E3483">
        <v>20.18</v>
      </c>
      <c r="F3483">
        <v>0</v>
      </c>
    </row>
    <row r="3484" spans="1:6" x14ac:dyDescent="0.35">
      <c r="A3484">
        <v>2004</v>
      </c>
      <c r="B3484">
        <v>187</v>
      </c>
      <c r="C3484" s="18">
        <v>25.09</v>
      </c>
      <c r="D3484">
        <v>41.76</v>
      </c>
      <c r="E3484">
        <v>23.63</v>
      </c>
      <c r="F3484">
        <v>0</v>
      </c>
    </row>
    <row r="3485" spans="1:6" x14ac:dyDescent="0.35">
      <c r="A3485">
        <v>2004</v>
      </c>
      <c r="B3485">
        <v>188</v>
      </c>
      <c r="C3485" s="18">
        <v>25.24</v>
      </c>
      <c r="D3485">
        <v>43.63</v>
      </c>
      <c r="E3485">
        <v>24.96</v>
      </c>
      <c r="F3485">
        <v>0</v>
      </c>
    </row>
    <row r="3486" spans="1:6" x14ac:dyDescent="0.35">
      <c r="A3486">
        <v>2004</v>
      </c>
      <c r="B3486">
        <v>189</v>
      </c>
      <c r="C3486" s="18">
        <v>25.16</v>
      </c>
      <c r="D3486">
        <v>46.83</v>
      </c>
      <c r="E3486">
        <v>25.86</v>
      </c>
      <c r="F3486">
        <v>0</v>
      </c>
    </row>
    <row r="3487" spans="1:6" x14ac:dyDescent="0.35">
      <c r="A3487">
        <v>2004</v>
      </c>
      <c r="B3487">
        <v>190</v>
      </c>
      <c r="C3487" s="18">
        <v>24.97</v>
      </c>
      <c r="D3487">
        <v>47.68</v>
      </c>
      <c r="E3487">
        <v>27.5</v>
      </c>
      <c r="F3487">
        <v>0</v>
      </c>
    </row>
    <row r="3488" spans="1:6" x14ac:dyDescent="0.35">
      <c r="A3488">
        <v>2004</v>
      </c>
      <c r="B3488">
        <v>191</v>
      </c>
      <c r="C3488" s="18">
        <v>24.64</v>
      </c>
      <c r="D3488">
        <v>44.13</v>
      </c>
      <c r="E3488">
        <v>26.53</v>
      </c>
      <c r="F3488">
        <v>0</v>
      </c>
    </row>
    <row r="3489" spans="1:6" x14ac:dyDescent="0.35">
      <c r="A3489">
        <v>2004</v>
      </c>
      <c r="B3489">
        <v>192</v>
      </c>
      <c r="C3489" s="18">
        <v>24.61</v>
      </c>
      <c r="D3489">
        <v>45.14</v>
      </c>
      <c r="E3489">
        <v>25.29</v>
      </c>
      <c r="F3489">
        <v>0</v>
      </c>
    </row>
    <row r="3490" spans="1:6" x14ac:dyDescent="0.35">
      <c r="A3490">
        <v>2004</v>
      </c>
      <c r="B3490">
        <v>193</v>
      </c>
      <c r="C3490" s="18">
        <v>24.5</v>
      </c>
      <c r="D3490">
        <v>41.57</v>
      </c>
      <c r="E3490">
        <v>24.91</v>
      </c>
      <c r="F3490">
        <v>0</v>
      </c>
    </row>
    <row r="3491" spans="1:6" x14ac:dyDescent="0.35">
      <c r="A3491">
        <v>2004</v>
      </c>
      <c r="B3491">
        <v>194</v>
      </c>
      <c r="C3491" s="18">
        <v>25.36</v>
      </c>
      <c r="D3491">
        <v>38.700000000000003</v>
      </c>
      <c r="E3491">
        <v>21.99</v>
      </c>
      <c r="F3491">
        <v>0</v>
      </c>
    </row>
    <row r="3492" spans="1:6" x14ac:dyDescent="0.35">
      <c r="A3492">
        <v>2004</v>
      </c>
      <c r="B3492">
        <v>195</v>
      </c>
      <c r="C3492" s="18">
        <v>25.22</v>
      </c>
      <c r="D3492">
        <v>38.29</v>
      </c>
      <c r="E3492">
        <v>20.67</v>
      </c>
      <c r="F3492">
        <v>0</v>
      </c>
    </row>
    <row r="3493" spans="1:6" x14ac:dyDescent="0.35">
      <c r="A3493">
        <v>2004</v>
      </c>
      <c r="B3493">
        <v>196</v>
      </c>
      <c r="C3493" s="18">
        <v>25.11</v>
      </c>
      <c r="D3493">
        <v>38.369999999999997</v>
      </c>
      <c r="E3493">
        <v>20.170000000000002</v>
      </c>
      <c r="F3493">
        <v>0</v>
      </c>
    </row>
    <row r="3494" spans="1:6" x14ac:dyDescent="0.35">
      <c r="A3494">
        <v>2004</v>
      </c>
      <c r="B3494">
        <v>197</v>
      </c>
      <c r="C3494" s="18">
        <v>24.82</v>
      </c>
      <c r="D3494">
        <v>38.82</v>
      </c>
      <c r="E3494">
        <v>22.33</v>
      </c>
      <c r="F3494">
        <v>0</v>
      </c>
    </row>
    <row r="3495" spans="1:6" x14ac:dyDescent="0.35">
      <c r="A3495">
        <v>2004</v>
      </c>
      <c r="B3495">
        <v>198</v>
      </c>
      <c r="C3495" s="18">
        <v>25.33</v>
      </c>
      <c r="D3495">
        <v>39.4</v>
      </c>
      <c r="E3495">
        <v>20.079999999999998</v>
      </c>
      <c r="F3495">
        <v>0</v>
      </c>
    </row>
    <row r="3496" spans="1:6" x14ac:dyDescent="0.35">
      <c r="A3496">
        <v>2004</v>
      </c>
      <c r="B3496">
        <v>199</v>
      </c>
      <c r="C3496" s="18">
        <v>25.3</v>
      </c>
      <c r="D3496">
        <v>42.28</v>
      </c>
      <c r="E3496">
        <v>19.100000000000001</v>
      </c>
      <c r="F3496">
        <v>0</v>
      </c>
    </row>
    <row r="3497" spans="1:6" x14ac:dyDescent="0.35">
      <c r="A3497">
        <v>2004</v>
      </c>
      <c r="B3497">
        <v>200</v>
      </c>
      <c r="C3497" s="18">
        <v>24.56</v>
      </c>
      <c r="D3497">
        <v>43.58</v>
      </c>
      <c r="E3497">
        <v>20.16</v>
      </c>
      <c r="F3497">
        <v>0</v>
      </c>
    </row>
    <row r="3498" spans="1:6" x14ac:dyDescent="0.35">
      <c r="A3498">
        <v>2004</v>
      </c>
      <c r="B3498">
        <v>201</v>
      </c>
      <c r="C3498" s="18">
        <v>24.48</v>
      </c>
      <c r="D3498">
        <v>42.58</v>
      </c>
      <c r="E3498">
        <v>25.94</v>
      </c>
      <c r="F3498">
        <v>0</v>
      </c>
    </row>
    <row r="3499" spans="1:6" x14ac:dyDescent="0.35">
      <c r="A3499">
        <v>2004</v>
      </c>
      <c r="B3499">
        <v>202</v>
      </c>
      <c r="C3499" s="18">
        <v>24.24</v>
      </c>
      <c r="D3499">
        <v>39.57</v>
      </c>
      <c r="E3499">
        <v>24.15</v>
      </c>
      <c r="F3499">
        <v>0</v>
      </c>
    </row>
    <row r="3500" spans="1:6" x14ac:dyDescent="0.35">
      <c r="A3500">
        <v>2004</v>
      </c>
      <c r="B3500">
        <v>203</v>
      </c>
      <c r="C3500" s="18">
        <v>24.08</v>
      </c>
      <c r="D3500">
        <v>40.54</v>
      </c>
      <c r="E3500">
        <v>24.32</v>
      </c>
      <c r="F3500">
        <v>0</v>
      </c>
    </row>
    <row r="3501" spans="1:6" x14ac:dyDescent="0.35">
      <c r="A3501">
        <v>2004</v>
      </c>
      <c r="B3501">
        <v>204</v>
      </c>
      <c r="C3501" s="18">
        <v>24.15</v>
      </c>
      <c r="D3501">
        <v>40.79</v>
      </c>
      <c r="E3501">
        <v>22.45</v>
      </c>
      <c r="F3501">
        <v>0</v>
      </c>
    </row>
    <row r="3502" spans="1:6" x14ac:dyDescent="0.35">
      <c r="A3502">
        <v>2004</v>
      </c>
      <c r="B3502">
        <v>205</v>
      </c>
      <c r="C3502" s="18">
        <v>22.46</v>
      </c>
      <c r="D3502">
        <v>41.32</v>
      </c>
      <c r="E3502">
        <v>24.79</v>
      </c>
      <c r="F3502">
        <v>0.03</v>
      </c>
    </row>
    <row r="3503" spans="1:6" x14ac:dyDescent="0.35">
      <c r="A3503">
        <v>2004</v>
      </c>
      <c r="B3503">
        <v>206</v>
      </c>
      <c r="C3503" s="18">
        <v>23.98</v>
      </c>
      <c r="D3503">
        <v>41.38</v>
      </c>
      <c r="E3503">
        <v>24.06</v>
      </c>
      <c r="F3503">
        <v>0</v>
      </c>
    </row>
    <row r="3504" spans="1:6" x14ac:dyDescent="0.35">
      <c r="A3504">
        <v>2004</v>
      </c>
      <c r="B3504">
        <v>207</v>
      </c>
      <c r="C3504" s="18">
        <v>23.97</v>
      </c>
      <c r="D3504">
        <v>40.369999999999997</v>
      </c>
      <c r="E3504">
        <v>23.5</v>
      </c>
      <c r="F3504">
        <v>0</v>
      </c>
    </row>
    <row r="3505" spans="1:6" x14ac:dyDescent="0.35">
      <c r="A3505">
        <v>2004</v>
      </c>
      <c r="B3505">
        <v>208</v>
      </c>
      <c r="C3505" s="18">
        <v>23.81</v>
      </c>
      <c r="D3505">
        <v>41.81</v>
      </c>
      <c r="E3505">
        <v>26.13</v>
      </c>
      <c r="F3505">
        <v>0</v>
      </c>
    </row>
    <row r="3506" spans="1:6" x14ac:dyDescent="0.35">
      <c r="A3506">
        <v>2004</v>
      </c>
      <c r="B3506">
        <v>209</v>
      </c>
      <c r="C3506" s="18">
        <v>23.9</v>
      </c>
      <c r="D3506">
        <v>43.83</v>
      </c>
      <c r="E3506">
        <v>26.48</v>
      </c>
      <c r="F3506">
        <v>0</v>
      </c>
    </row>
    <row r="3507" spans="1:6" x14ac:dyDescent="0.35">
      <c r="A3507">
        <v>2004</v>
      </c>
      <c r="B3507">
        <v>210</v>
      </c>
      <c r="C3507" s="18">
        <v>23.79</v>
      </c>
      <c r="D3507">
        <v>46.12</v>
      </c>
      <c r="E3507">
        <v>27.66</v>
      </c>
      <c r="F3507">
        <v>0</v>
      </c>
    </row>
    <row r="3508" spans="1:6" x14ac:dyDescent="0.35">
      <c r="A3508">
        <v>2004</v>
      </c>
      <c r="B3508">
        <v>211</v>
      </c>
      <c r="C3508" s="18">
        <v>23.36</v>
      </c>
      <c r="D3508">
        <v>43.96</v>
      </c>
      <c r="E3508">
        <v>23.92</v>
      </c>
      <c r="F3508">
        <v>0</v>
      </c>
    </row>
    <row r="3509" spans="1:6" x14ac:dyDescent="0.35">
      <c r="A3509">
        <v>2004</v>
      </c>
      <c r="B3509">
        <v>212</v>
      </c>
      <c r="C3509" s="18">
        <v>23.42</v>
      </c>
      <c r="D3509">
        <v>37.79</v>
      </c>
      <c r="E3509">
        <v>20.32</v>
      </c>
      <c r="F3509">
        <v>0</v>
      </c>
    </row>
    <row r="3510" spans="1:6" x14ac:dyDescent="0.35">
      <c r="A3510">
        <v>2004</v>
      </c>
      <c r="B3510">
        <v>213</v>
      </c>
      <c r="C3510" s="18">
        <v>23.42</v>
      </c>
      <c r="D3510">
        <v>37.79</v>
      </c>
      <c r="E3510">
        <v>20.32</v>
      </c>
      <c r="F3510">
        <v>0</v>
      </c>
    </row>
    <row r="3511" spans="1:6" x14ac:dyDescent="0.35">
      <c r="A3511">
        <v>2004</v>
      </c>
      <c r="B3511">
        <v>214</v>
      </c>
      <c r="C3511" s="18">
        <v>23.05</v>
      </c>
      <c r="D3511">
        <v>38.28</v>
      </c>
      <c r="E3511">
        <v>21.66</v>
      </c>
      <c r="F3511">
        <v>0</v>
      </c>
    </row>
    <row r="3512" spans="1:6" x14ac:dyDescent="0.35">
      <c r="A3512">
        <v>2004</v>
      </c>
      <c r="B3512">
        <v>215</v>
      </c>
      <c r="C3512" s="18">
        <v>23.83</v>
      </c>
      <c r="D3512">
        <v>37.17</v>
      </c>
      <c r="E3512">
        <v>22.17</v>
      </c>
      <c r="F3512">
        <v>0</v>
      </c>
    </row>
    <row r="3513" spans="1:6" x14ac:dyDescent="0.35">
      <c r="A3513">
        <v>2004</v>
      </c>
      <c r="B3513">
        <v>216</v>
      </c>
      <c r="C3513" s="18">
        <v>23.62</v>
      </c>
      <c r="D3513">
        <v>35.590000000000003</v>
      </c>
      <c r="E3513">
        <v>20.25</v>
      </c>
      <c r="F3513">
        <v>0</v>
      </c>
    </row>
    <row r="3514" spans="1:6" x14ac:dyDescent="0.35">
      <c r="A3514">
        <v>2004</v>
      </c>
      <c r="B3514">
        <v>217</v>
      </c>
      <c r="C3514" s="18">
        <v>23.85</v>
      </c>
      <c r="D3514">
        <v>38.020000000000003</v>
      </c>
      <c r="E3514">
        <v>20.49</v>
      </c>
      <c r="F3514">
        <v>0</v>
      </c>
    </row>
    <row r="3515" spans="1:6" x14ac:dyDescent="0.35">
      <c r="A3515">
        <v>2004</v>
      </c>
      <c r="B3515">
        <v>218</v>
      </c>
      <c r="C3515" s="18">
        <v>23.63</v>
      </c>
      <c r="D3515">
        <v>39.39</v>
      </c>
      <c r="E3515">
        <v>19.739999999999998</v>
      </c>
      <c r="F3515">
        <v>0</v>
      </c>
    </row>
    <row r="3516" spans="1:6" x14ac:dyDescent="0.35">
      <c r="A3516">
        <v>2004</v>
      </c>
      <c r="B3516">
        <v>219</v>
      </c>
      <c r="C3516" s="18">
        <v>23.61</v>
      </c>
      <c r="D3516">
        <v>41.71</v>
      </c>
      <c r="E3516">
        <v>20.48</v>
      </c>
      <c r="F3516">
        <v>0</v>
      </c>
    </row>
    <row r="3517" spans="1:6" x14ac:dyDescent="0.35">
      <c r="A3517">
        <v>2004</v>
      </c>
      <c r="B3517">
        <v>220</v>
      </c>
      <c r="C3517" s="18">
        <v>23.26</v>
      </c>
      <c r="D3517">
        <v>42.21</v>
      </c>
      <c r="E3517">
        <v>23.69</v>
      </c>
      <c r="F3517">
        <v>0</v>
      </c>
    </row>
    <row r="3518" spans="1:6" x14ac:dyDescent="0.35">
      <c r="A3518">
        <v>2004</v>
      </c>
      <c r="B3518">
        <v>221</v>
      </c>
      <c r="C3518" s="18">
        <v>22.89</v>
      </c>
      <c r="D3518">
        <v>42.68</v>
      </c>
      <c r="E3518">
        <v>21.95</v>
      </c>
      <c r="F3518">
        <v>0</v>
      </c>
    </row>
    <row r="3519" spans="1:6" x14ac:dyDescent="0.35">
      <c r="A3519">
        <v>2004</v>
      </c>
      <c r="B3519">
        <v>222</v>
      </c>
      <c r="C3519" s="18">
        <v>22.64</v>
      </c>
      <c r="D3519">
        <v>42.35</v>
      </c>
      <c r="E3519">
        <v>21.7</v>
      </c>
      <c r="F3519">
        <v>0</v>
      </c>
    </row>
    <row r="3520" spans="1:6" x14ac:dyDescent="0.35">
      <c r="A3520">
        <v>2004</v>
      </c>
      <c r="B3520">
        <v>223</v>
      </c>
      <c r="C3520" s="18">
        <v>22.55</v>
      </c>
      <c r="D3520">
        <v>41.21</v>
      </c>
      <c r="E3520">
        <v>21.22</v>
      </c>
      <c r="F3520">
        <v>0</v>
      </c>
    </row>
    <row r="3521" spans="1:6" x14ac:dyDescent="0.35">
      <c r="A3521">
        <v>2004</v>
      </c>
      <c r="B3521">
        <v>224</v>
      </c>
      <c r="C3521" s="18">
        <v>22.33</v>
      </c>
      <c r="D3521">
        <v>38.31</v>
      </c>
      <c r="E3521">
        <v>23.33</v>
      </c>
      <c r="F3521">
        <v>0</v>
      </c>
    </row>
    <row r="3522" spans="1:6" x14ac:dyDescent="0.35">
      <c r="A3522">
        <v>2004</v>
      </c>
      <c r="B3522">
        <v>225</v>
      </c>
      <c r="C3522" s="18">
        <v>22.72</v>
      </c>
      <c r="D3522">
        <v>38.270000000000003</v>
      </c>
      <c r="E3522">
        <v>21.18</v>
      </c>
      <c r="F3522">
        <v>0</v>
      </c>
    </row>
    <row r="3523" spans="1:6" x14ac:dyDescent="0.35">
      <c r="A3523">
        <v>2004</v>
      </c>
      <c r="B3523">
        <v>226</v>
      </c>
      <c r="C3523" s="18">
        <v>22.97</v>
      </c>
      <c r="D3523">
        <v>37.619999999999997</v>
      </c>
      <c r="E3523">
        <v>19.079999999999998</v>
      </c>
      <c r="F3523">
        <v>0</v>
      </c>
    </row>
    <row r="3524" spans="1:6" x14ac:dyDescent="0.35">
      <c r="A3524">
        <v>2004</v>
      </c>
      <c r="B3524">
        <v>227</v>
      </c>
      <c r="C3524" s="18">
        <v>22.58</v>
      </c>
      <c r="D3524">
        <v>38.68</v>
      </c>
      <c r="E3524">
        <v>18.3</v>
      </c>
      <c r="F3524">
        <v>0</v>
      </c>
    </row>
    <row r="3525" spans="1:6" x14ac:dyDescent="0.35">
      <c r="A3525">
        <v>2004</v>
      </c>
      <c r="B3525">
        <v>228</v>
      </c>
      <c r="C3525" s="18">
        <v>22.36</v>
      </c>
      <c r="D3525">
        <v>38.119999999999997</v>
      </c>
      <c r="E3525">
        <v>18.329999999999998</v>
      </c>
      <c r="F3525">
        <v>0</v>
      </c>
    </row>
    <row r="3526" spans="1:6" x14ac:dyDescent="0.35">
      <c r="A3526">
        <v>2004</v>
      </c>
      <c r="B3526">
        <v>229</v>
      </c>
      <c r="C3526" s="18">
        <v>22.05</v>
      </c>
      <c r="D3526">
        <v>36.25</v>
      </c>
      <c r="E3526">
        <v>18.940000000000001</v>
      </c>
      <c r="F3526">
        <v>0</v>
      </c>
    </row>
    <row r="3527" spans="1:6" x14ac:dyDescent="0.35">
      <c r="A3527">
        <v>2004</v>
      </c>
      <c r="B3527">
        <v>230</v>
      </c>
      <c r="C3527" s="18">
        <v>21.95</v>
      </c>
      <c r="D3527">
        <v>37.04</v>
      </c>
      <c r="E3527">
        <v>18.09</v>
      </c>
      <c r="F3527">
        <v>0</v>
      </c>
    </row>
    <row r="3528" spans="1:6" x14ac:dyDescent="0.35">
      <c r="A3528">
        <v>2004</v>
      </c>
      <c r="B3528">
        <v>231</v>
      </c>
      <c r="C3528" s="18">
        <v>21.74</v>
      </c>
      <c r="D3528">
        <v>38.25</v>
      </c>
      <c r="E3528">
        <v>18.46</v>
      </c>
      <c r="F3528">
        <v>0</v>
      </c>
    </row>
    <row r="3529" spans="1:6" x14ac:dyDescent="0.35">
      <c r="A3529">
        <v>2004</v>
      </c>
      <c r="B3529">
        <v>232</v>
      </c>
      <c r="C3529" s="18">
        <v>21.17</v>
      </c>
      <c r="D3529">
        <v>34.57</v>
      </c>
      <c r="E3529">
        <v>19.72</v>
      </c>
      <c r="F3529">
        <v>0</v>
      </c>
    </row>
    <row r="3530" spans="1:6" x14ac:dyDescent="0.35">
      <c r="A3530">
        <v>2004</v>
      </c>
      <c r="B3530">
        <v>233</v>
      </c>
      <c r="C3530" s="18">
        <v>20.97</v>
      </c>
      <c r="D3530">
        <v>34.76</v>
      </c>
      <c r="E3530">
        <v>19.55</v>
      </c>
      <c r="F3530">
        <v>0</v>
      </c>
    </row>
    <row r="3531" spans="1:6" x14ac:dyDescent="0.35">
      <c r="A3531">
        <v>2004</v>
      </c>
      <c r="B3531">
        <v>234</v>
      </c>
      <c r="C3531" s="18">
        <v>20.48</v>
      </c>
      <c r="D3531">
        <v>32.07</v>
      </c>
      <c r="E3531">
        <v>18.46</v>
      </c>
      <c r="F3531">
        <v>6.18</v>
      </c>
    </row>
    <row r="3532" spans="1:6" x14ac:dyDescent="0.35">
      <c r="A3532">
        <v>2004</v>
      </c>
      <c r="B3532">
        <v>235</v>
      </c>
      <c r="C3532" s="18">
        <v>20.98</v>
      </c>
      <c r="D3532">
        <v>35.89</v>
      </c>
      <c r="E3532">
        <v>17.86</v>
      </c>
      <c r="F3532">
        <v>0</v>
      </c>
    </row>
    <row r="3533" spans="1:6" x14ac:dyDescent="0.35">
      <c r="A3533">
        <v>2004</v>
      </c>
      <c r="B3533">
        <v>236</v>
      </c>
      <c r="C3533" s="18">
        <v>21.5</v>
      </c>
      <c r="D3533">
        <v>37.549999999999997</v>
      </c>
      <c r="E3533">
        <v>19.28</v>
      </c>
      <c r="F3533">
        <v>0</v>
      </c>
    </row>
    <row r="3534" spans="1:6" x14ac:dyDescent="0.35">
      <c r="A3534">
        <v>2004</v>
      </c>
      <c r="B3534">
        <v>237</v>
      </c>
      <c r="C3534" s="18">
        <v>21.29</v>
      </c>
      <c r="D3534">
        <v>39.31</v>
      </c>
      <c r="E3534">
        <v>18.62</v>
      </c>
      <c r="F3534">
        <v>0</v>
      </c>
    </row>
    <row r="3535" spans="1:6" x14ac:dyDescent="0.35">
      <c r="A3535">
        <v>2004</v>
      </c>
      <c r="B3535">
        <v>238</v>
      </c>
      <c r="C3535" s="18">
        <v>21.07</v>
      </c>
      <c r="D3535">
        <v>39.74</v>
      </c>
      <c r="E3535">
        <v>19.84</v>
      </c>
      <c r="F3535">
        <v>0</v>
      </c>
    </row>
    <row r="3536" spans="1:6" x14ac:dyDescent="0.35">
      <c r="A3536">
        <v>2004</v>
      </c>
      <c r="B3536">
        <v>239</v>
      </c>
      <c r="C3536" s="18">
        <v>21.09</v>
      </c>
      <c r="D3536">
        <v>37.299999999999997</v>
      </c>
      <c r="E3536">
        <v>18.68</v>
      </c>
      <c r="F3536">
        <v>0</v>
      </c>
    </row>
    <row r="3537" spans="1:6" x14ac:dyDescent="0.35">
      <c r="A3537">
        <v>2004</v>
      </c>
      <c r="B3537">
        <v>240</v>
      </c>
      <c r="C3537" s="18">
        <v>20.77</v>
      </c>
      <c r="D3537">
        <v>37.39</v>
      </c>
      <c r="E3537">
        <v>15.92</v>
      </c>
      <c r="F3537">
        <v>0</v>
      </c>
    </row>
    <row r="3538" spans="1:6" x14ac:dyDescent="0.35">
      <c r="A3538">
        <v>2004</v>
      </c>
      <c r="B3538">
        <v>241</v>
      </c>
      <c r="C3538" s="18">
        <v>20.36</v>
      </c>
      <c r="D3538">
        <v>38.119999999999997</v>
      </c>
      <c r="E3538">
        <v>19.61</v>
      </c>
      <c r="F3538">
        <v>0</v>
      </c>
    </row>
    <row r="3539" spans="1:6" x14ac:dyDescent="0.35">
      <c r="A3539">
        <v>2004</v>
      </c>
      <c r="B3539">
        <v>242</v>
      </c>
      <c r="C3539" s="18">
        <v>20.23</v>
      </c>
      <c r="D3539">
        <v>38.46</v>
      </c>
      <c r="E3539">
        <v>19.82</v>
      </c>
      <c r="F3539">
        <v>0</v>
      </c>
    </row>
    <row r="3540" spans="1:6" x14ac:dyDescent="0.35">
      <c r="A3540">
        <v>2004</v>
      </c>
      <c r="B3540">
        <v>243</v>
      </c>
      <c r="C3540" s="18">
        <v>19.79</v>
      </c>
      <c r="D3540">
        <v>33.64</v>
      </c>
      <c r="E3540">
        <v>19.34</v>
      </c>
      <c r="F3540">
        <v>0.77</v>
      </c>
    </row>
    <row r="3541" spans="1:6" x14ac:dyDescent="0.35">
      <c r="A3541">
        <v>2004</v>
      </c>
      <c r="B3541">
        <v>244</v>
      </c>
      <c r="C3541" s="18">
        <v>19.79</v>
      </c>
      <c r="D3541">
        <v>33.64</v>
      </c>
      <c r="E3541">
        <v>19.34</v>
      </c>
      <c r="F3541">
        <v>0.77</v>
      </c>
    </row>
    <row r="3542" spans="1:6" x14ac:dyDescent="0.35">
      <c r="A3542">
        <v>2004</v>
      </c>
      <c r="B3542">
        <v>245</v>
      </c>
      <c r="C3542" s="18">
        <v>19.78</v>
      </c>
      <c r="D3542">
        <v>34.89</v>
      </c>
      <c r="E3542">
        <v>18.36</v>
      </c>
      <c r="F3542">
        <v>0</v>
      </c>
    </row>
    <row r="3543" spans="1:6" x14ac:dyDescent="0.35">
      <c r="A3543">
        <v>2004</v>
      </c>
      <c r="B3543">
        <v>246</v>
      </c>
      <c r="C3543" s="18">
        <v>19.989999999999998</v>
      </c>
      <c r="D3543">
        <v>38.880000000000003</v>
      </c>
      <c r="E3543">
        <v>20.47</v>
      </c>
      <c r="F3543">
        <v>0</v>
      </c>
    </row>
    <row r="3544" spans="1:6" x14ac:dyDescent="0.35">
      <c r="A3544">
        <v>2004</v>
      </c>
      <c r="B3544">
        <v>247</v>
      </c>
      <c r="C3544" s="18">
        <v>20.53</v>
      </c>
      <c r="D3544">
        <v>38.630000000000003</v>
      </c>
      <c r="E3544">
        <v>15.85</v>
      </c>
      <c r="F3544">
        <v>0</v>
      </c>
    </row>
    <row r="3545" spans="1:6" x14ac:dyDescent="0.35">
      <c r="A3545">
        <v>2004</v>
      </c>
      <c r="B3545">
        <v>248</v>
      </c>
      <c r="C3545" s="18">
        <v>19.63</v>
      </c>
      <c r="D3545">
        <v>38.92</v>
      </c>
      <c r="E3545">
        <v>17.61</v>
      </c>
      <c r="F3545">
        <v>1.64</v>
      </c>
    </row>
    <row r="3546" spans="1:6" x14ac:dyDescent="0.35">
      <c r="A3546">
        <v>2004</v>
      </c>
      <c r="B3546">
        <v>249</v>
      </c>
      <c r="C3546" s="18">
        <v>19.45</v>
      </c>
      <c r="D3546">
        <v>22.93</v>
      </c>
      <c r="E3546">
        <v>14.41</v>
      </c>
      <c r="F3546">
        <v>0</v>
      </c>
    </row>
    <row r="3547" spans="1:6" x14ac:dyDescent="0.35">
      <c r="A3547">
        <v>2004</v>
      </c>
      <c r="B3547">
        <v>250</v>
      </c>
      <c r="C3547" s="18">
        <v>20.04</v>
      </c>
      <c r="D3547">
        <v>27.74</v>
      </c>
      <c r="E3547">
        <v>13</v>
      </c>
      <c r="F3547">
        <v>0</v>
      </c>
    </row>
    <row r="3548" spans="1:6" x14ac:dyDescent="0.35">
      <c r="A3548">
        <v>2004</v>
      </c>
      <c r="B3548">
        <v>251</v>
      </c>
      <c r="C3548" s="18">
        <v>19.690000000000001</v>
      </c>
      <c r="D3548">
        <v>31.01</v>
      </c>
      <c r="E3548">
        <v>13.59</v>
      </c>
      <c r="F3548">
        <v>0</v>
      </c>
    </row>
    <row r="3549" spans="1:6" x14ac:dyDescent="0.35">
      <c r="A3549">
        <v>2004</v>
      </c>
      <c r="B3549">
        <v>252</v>
      </c>
      <c r="C3549" s="18">
        <v>19.510000000000002</v>
      </c>
      <c r="D3549">
        <v>33.159999999999997</v>
      </c>
      <c r="E3549">
        <v>16.559999999999999</v>
      </c>
      <c r="F3549">
        <v>0</v>
      </c>
    </row>
    <row r="3550" spans="1:6" x14ac:dyDescent="0.35">
      <c r="A3550">
        <v>2004</v>
      </c>
      <c r="B3550">
        <v>253</v>
      </c>
      <c r="C3550" s="18">
        <v>19.5</v>
      </c>
      <c r="D3550">
        <v>35.03</v>
      </c>
      <c r="E3550">
        <v>17.579999999999998</v>
      </c>
      <c r="F3550">
        <v>0</v>
      </c>
    </row>
    <row r="3551" spans="1:6" x14ac:dyDescent="0.35">
      <c r="A3551">
        <v>2004</v>
      </c>
      <c r="B3551">
        <v>254</v>
      </c>
      <c r="C3551" s="18">
        <v>19.04</v>
      </c>
      <c r="D3551">
        <v>32.79</v>
      </c>
      <c r="E3551">
        <v>18.100000000000001</v>
      </c>
      <c r="F3551">
        <v>0</v>
      </c>
    </row>
    <row r="3552" spans="1:6" x14ac:dyDescent="0.35">
      <c r="A3552">
        <v>2004</v>
      </c>
      <c r="B3552">
        <v>255</v>
      </c>
      <c r="C3552" s="18">
        <v>19.059999999999999</v>
      </c>
      <c r="D3552">
        <v>36.049999999999997</v>
      </c>
      <c r="E3552">
        <v>18.38</v>
      </c>
      <c r="F3552">
        <v>0</v>
      </c>
    </row>
    <row r="3553" spans="1:6" x14ac:dyDescent="0.35">
      <c r="A3553">
        <v>2004</v>
      </c>
      <c r="B3553">
        <v>256</v>
      </c>
      <c r="C3553" s="18">
        <v>18.82</v>
      </c>
      <c r="D3553">
        <v>32.57</v>
      </c>
      <c r="E3553">
        <v>17.73</v>
      </c>
      <c r="F3553">
        <v>0</v>
      </c>
    </row>
    <row r="3554" spans="1:6" x14ac:dyDescent="0.35">
      <c r="A3554">
        <v>2004</v>
      </c>
      <c r="B3554">
        <v>257</v>
      </c>
      <c r="C3554" s="18">
        <v>18.22</v>
      </c>
      <c r="D3554">
        <v>29.5</v>
      </c>
      <c r="E3554">
        <v>16.16</v>
      </c>
      <c r="F3554">
        <v>0</v>
      </c>
    </row>
    <row r="3555" spans="1:6" x14ac:dyDescent="0.35">
      <c r="A3555">
        <v>2004</v>
      </c>
      <c r="B3555">
        <v>258</v>
      </c>
      <c r="C3555" s="18">
        <v>18.350000000000001</v>
      </c>
      <c r="D3555">
        <v>29.69</v>
      </c>
      <c r="E3555">
        <v>14.87</v>
      </c>
      <c r="F3555">
        <v>0</v>
      </c>
    </row>
    <row r="3556" spans="1:6" x14ac:dyDescent="0.35">
      <c r="A3556">
        <v>2004</v>
      </c>
      <c r="B3556">
        <v>259</v>
      </c>
      <c r="C3556" s="18">
        <v>18.72</v>
      </c>
      <c r="D3556">
        <v>33.159999999999997</v>
      </c>
      <c r="E3556">
        <v>12.85</v>
      </c>
      <c r="F3556">
        <v>0</v>
      </c>
    </row>
    <row r="3557" spans="1:6" x14ac:dyDescent="0.35">
      <c r="A3557">
        <v>2004</v>
      </c>
      <c r="B3557">
        <v>260</v>
      </c>
      <c r="C3557" s="18">
        <v>18.21</v>
      </c>
      <c r="D3557">
        <v>32.93</v>
      </c>
      <c r="E3557">
        <v>14.22</v>
      </c>
      <c r="F3557">
        <v>0</v>
      </c>
    </row>
    <row r="3558" spans="1:6" x14ac:dyDescent="0.35">
      <c r="A3558">
        <v>2004</v>
      </c>
      <c r="B3558">
        <v>261</v>
      </c>
      <c r="C3558" s="18">
        <v>18.239999999999998</v>
      </c>
      <c r="D3558">
        <v>36.35</v>
      </c>
      <c r="E3558">
        <v>16.32</v>
      </c>
      <c r="F3558">
        <v>0</v>
      </c>
    </row>
    <row r="3559" spans="1:6" x14ac:dyDescent="0.35">
      <c r="A3559">
        <v>2004</v>
      </c>
      <c r="B3559">
        <v>262</v>
      </c>
      <c r="C3559" s="18">
        <v>17.86</v>
      </c>
      <c r="D3559">
        <v>37.79</v>
      </c>
      <c r="E3559">
        <v>19.09</v>
      </c>
      <c r="F3559">
        <v>0</v>
      </c>
    </row>
    <row r="3560" spans="1:6" x14ac:dyDescent="0.35">
      <c r="A3560">
        <v>2004</v>
      </c>
      <c r="B3560">
        <v>263</v>
      </c>
      <c r="C3560" s="18">
        <v>17.760000000000002</v>
      </c>
      <c r="D3560">
        <v>38.06</v>
      </c>
      <c r="E3560">
        <v>19.260000000000002</v>
      </c>
      <c r="F3560">
        <v>0</v>
      </c>
    </row>
    <row r="3561" spans="1:6" x14ac:dyDescent="0.35">
      <c r="A3561">
        <v>2004</v>
      </c>
      <c r="B3561">
        <v>264</v>
      </c>
      <c r="C3561" s="18">
        <v>17.420000000000002</v>
      </c>
      <c r="D3561">
        <v>35.409999999999997</v>
      </c>
      <c r="E3561">
        <v>21.38</v>
      </c>
      <c r="F3561">
        <v>0</v>
      </c>
    </row>
    <row r="3562" spans="1:6" x14ac:dyDescent="0.35">
      <c r="A3562">
        <v>2004</v>
      </c>
      <c r="B3562">
        <v>265</v>
      </c>
      <c r="C3562" s="18">
        <v>17.38</v>
      </c>
      <c r="D3562">
        <v>33.89</v>
      </c>
      <c r="E3562">
        <v>19.02</v>
      </c>
      <c r="F3562">
        <v>0</v>
      </c>
    </row>
    <row r="3563" spans="1:6" x14ac:dyDescent="0.35">
      <c r="A3563">
        <v>2004</v>
      </c>
      <c r="B3563">
        <v>266</v>
      </c>
      <c r="C3563" s="18">
        <v>17.309999999999999</v>
      </c>
      <c r="D3563">
        <v>31.8</v>
      </c>
      <c r="E3563">
        <v>17</v>
      </c>
      <c r="F3563">
        <v>0</v>
      </c>
    </row>
    <row r="3564" spans="1:6" x14ac:dyDescent="0.35">
      <c r="A3564">
        <v>2004</v>
      </c>
      <c r="B3564">
        <v>267</v>
      </c>
      <c r="C3564" s="18">
        <v>17.420000000000002</v>
      </c>
      <c r="D3564">
        <v>30.46</v>
      </c>
      <c r="E3564">
        <v>15.72</v>
      </c>
      <c r="F3564">
        <v>0</v>
      </c>
    </row>
    <row r="3565" spans="1:6" x14ac:dyDescent="0.35">
      <c r="A3565">
        <v>2004</v>
      </c>
      <c r="B3565">
        <v>268</v>
      </c>
      <c r="C3565" s="18">
        <v>16.78</v>
      </c>
      <c r="D3565">
        <v>27.63</v>
      </c>
      <c r="E3565">
        <v>15.19</v>
      </c>
      <c r="F3565">
        <v>0</v>
      </c>
    </row>
    <row r="3566" spans="1:6" x14ac:dyDescent="0.35">
      <c r="A3566">
        <v>2004</v>
      </c>
      <c r="B3566">
        <v>269</v>
      </c>
      <c r="C3566" s="18">
        <v>16.73</v>
      </c>
      <c r="D3566">
        <v>28.59</v>
      </c>
      <c r="E3566">
        <v>13.4</v>
      </c>
      <c r="F3566">
        <v>0</v>
      </c>
    </row>
    <row r="3567" spans="1:6" x14ac:dyDescent="0.35">
      <c r="A3567">
        <v>2004</v>
      </c>
      <c r="B3567">
        <v>270</v>
      </c>
      <c r="C3567" s="18">
        <v>16.61</v>
      </c>
      <c r="D3567">
        <v>29.87</v>
      </c>
      <c r="E3567">
        <v>14.74</v>
      </c>
      <c r="F3567">
        <v>0</v>
      </c>
    </row>
    <row r="3568" spans="1:6" x14ac:dyDescent="0.35">
      <c r="A3568">
        <v>2004</v>
      </c>
      <c r="B3568">
        <v>271</v>
      </c>
      <c r="C3568" s="18">
        <v>16.5</v>
      </c>
      <c r="D3568">
        <v>29</v>
      </c>
      <c r="E3568">
        <v>13.68</v>
      </c>
      <c r="F3568">
        <v>0</v>
      </c>
    </row>
    <row r="3569" spans="1:6" x14ac:dyDescent="0.35">
      <c r="A3569">
        <v>2004</v>
      </c>
      <c r="B3569">
        <v>272</v>
      </c>
      <c r="C3569" s="18">
        <v>16.5</v>
      </c>
      <c r="D3569">
        <v>29.16</v>
      </c>
      <c r="E3569">
        <v>12.27</v>
      </c>
      <c r="F3569">
        <v>0</v>
      </c>
    </row>
    <row r="3570" spans="1:6" x14ac:dyDescent="0.35">
      <c r="A3570">
        <v>2004</v>
      </c>
      <c r="B3570">
        <v>273</v>
      </c>
      <c r="C3570" s="18">
        <v>16.55</v>
      </c>
      <c r="D3570">
        <v>29.34</v>
      </c>
      <c r="E3570">
        <v>9.8699999999999992</v>
      </c>
      <c r="F3570">
        <v>0</v>
      </c>
    </row>
    <row r="3571" spans="1:6" x14ac:dyDescent="0.35">
      <c r="A3571">
        <v>2004</v>
      </c>
      <c r="B3571">
        <v>274</v>
      </c>
      <c r="C3571" s="18">
        <v>15.64</v>
      </c>
      <c r="D3571">
        <v>29.09</v>
      </c>
      <c r="E3571">
        <v>12.93</v>
      </c>
      <c r="F3571">
        <v>0</v>
      </c>
    </row>
    <row r="3572" spans="1:6" x14ac:dyDescent="0.35">
      <c r="A3572">
        <v>2004</v>
      </c>
      <c r="B3572">
        <v>275</v>
      </c>
      <c r="C3572" s="18">
        <v>15.2</v>
      </c>
      <c r="D3572">
        <v>30.49</v>
      </c>
      <c r="E3572">
        <v>14.23</v>
      </c>
      <c r="F3572">
        <v>0</v>
      </c>
    </row>
    <row r="3573" spans="1:6" x14ac:dyDescent="0.35">
      <c r="A3573">
        <v>2004</v>
      </c>
      <c r="B3573">
        <v>276</v>
      </c>
      <c r="C3573" s="18">
        <v>15.39</v>
      </c>
      <c r="D3573">
        <v>34.479999999999997</v>
      </c>
      <c r="E3573">
        <v>15.57</v>
      </c>
      <c r="F3573">
        <v>0</v>
      </c>
    </row>
    <row r="3574" spans="1:6" x14ac:dyDescent="0.35">
      <c r="A3574">
        <v>2004</v>
      </c>
      <c r="B3574">
        <v>277</v>
      </c>
      <c r="C3574" s="18">
        <v>15.33</v>
      </c>
      <c r="D3574">
        <v>35.04</v>
      </c>
      <c r="E3574">
        <v>15.85</v>
      </c>
      <c r="F3574">
        <v>0.24</v>
      </c>
    </row>
    <row r="3575" spans="1:6" x14ac:dyDescent="0.35">
      <c r="A3575">
        <v>2004</v>
      </c>
      <c r="B3575">
        <v>278</v>
      </c>
      <c r="C3575" s="18">
        <v>7.95</v>
      </c>
      <c r="D3575">
        <v>22.58</v>
      </c>
      <c r="E3575">
        <v>11.22</v>
      </c>
      <c r="F3575">
        <v>6.1</v>
      </c>
    </row>
    <row r="3576" spans="1:6" x14ac:dyDescent="0.35">
      <c r="A3576">
        <v>2004</v>
      </c>
      <c r="B3576">
        <v>279</v>
      </c>
      <c r="C3576" s="18">
        <v>15.23</v>
      </c>
      <c r="D3576">
        <v>26.54</v>
      </c>
      <c r="E3576">
        <v>11</v>
      </c>
      <c r="F3576">
        <v>0</v>
      </c>
    </row>
    <row r="3577" spans="1:6" x14ac:dyDescent="0.35">
      <c r="A3577">
        <v>2004</v>
      </c>
      <c r="B3577">
        <v>280</v>
      </c>
      <c r="C3577" s="18">
        <v>14.99</v>
      </c>
      <c r="D3577">
        <v>27.66</v>
      </c>
      <c r="E3577">
        <v>11.15</v>
      </c>
      <c r="F3577">
        <v>0</v>
      </c>
    </row>
    <row r="3578" spans="1:6" x14ac:dyDescent="0.35">
      <c r="A3578">
        <v>2004</v>
      </c>
      <c r="B3578">
        <v>281</v>
      </c>
      <c r="C3578" s="18">
        <v>14.65</v>
      </c>
      <c r="D3578">
        <v>29.92</v>
      </c>
      <c r="E3578">
        <v>12.86</v>
      </c>
      <c r="F3578">
        <v>0</v>
      </c>
    </row>
    <row r="3579" spans="1:6" x14ac:dyDescent="0.35">
      <c r="A3579">
        <v>2004</v>
      </c>
      <c r="B3579">
        <v>282</v>
      </c>
      <c r="C3579" s="18">
        <v>13.86</v>
      </c>
      <c r="D3579">
        <v>27.76</v>
      </c>
      <c r="E3579">
        <v>14.93</v>
      </c>
      <c r="F3579">
        <v>0</v>
      </c>
    </row>
    <row r="3580" spans="1:6" x14ac:dyDescent="0.35">
      <c r="A3580">
        <v>2004</v>
      </c>
      <c r="B3580">
        <v>283</v>
      </c>
      <c r="C3580" s="18">
        <v>14.74</v>
      </c>
      <c r="D3580">
        <v>26.65</v>
      </c>
      <c r="E3580">
        <v>13.6</v>
      </c>
      <c r="F3580">
        <v>0</v>
      </c>
    </row>
    <row r="3581" spans="1:6" x14ac:dyDescent="0.35">
      <c r="A3581">
        <v>2004</v>
      </c>
      <c r="B3581">
        <v>284</v>
      </c>
      <c r="C3581" s="18">
        <v>14.62</v>
      </c>
      <c r="D3581">
        <v>23.41</v>
      </c>
      <c r="E3581">
        <v>10.99</v>
      </c>
      <c r="F3581">
        <v>0</v>
      </c>
    </row>
    <row r="3582" spans="1:6" x14ac:dyDescent="0.35">
      <c r="A3582">
        <v>2004</v>
      </c>
      <c r="B3582">
        <v>285</v>
      </c>
      <c r="C3582" s="18">
        <v>14.96</v>
      </c>
      <c r="D3582">
        <v>22.35</v>
      </c>
      <c r="E3582">
        <v>9</v>
      </c>
      <c r="F3582">
        <v>0</v>
      </c>
    </row>
    <row r="3583" spans="1:6" x14ac:dyDescent="0.35">
      <c r="A3583">
        <v>2004</v>
      </c>
      <c r="B3583">
        <v>286</v>
      </c>
      <c r="C3583" s="18">
        <v>14.39</v>
      </c>
      <c r="D3583">
        <v>20.260000000000002</v>
      </c>
      <c r="E3583">
        <v>7.05</v>
      </c>
      <c r="F3583">
        <v>0</v>
      </c>
    </row>
    <row r="3584" spans="1:6" x14ac:dyDescent="0.35">
      <c r="A3584">
        <v>2004</v>
      </c>
      <c r="B3584">
        <v>287</v>
      </c>
      <c r="C3584" s="18">
        <v>13.6</v>
      </c>
      <c r="D3584">
        <v>20.84</v>
      </c>
      <c r="E3584">
        <v>4.4800000000000004</v>
      </c>
      <c r="F3584">
        <v>0</v>
      </c>
    </row>
    <row r="3585" spans="1:6" x14ac:dyDescent="0.35">
      <c r="A3585">
        <v>2004</v>
      </c>
      <c r="B3585">
        <v>288</v>
      </c>
      <c r="C3585" s="18">
        <v>14.08</v>
      </c>
      <c r="D3585">
        <v>25.15</v>
      </c>
      <c r="E3585">
        <v>7.88</v>
      </c>
      <c r="F3585">
        <v>0</v>
      </c>
    </row>
    <row r="3586" spans="1:6" x14ac:dyDescent="0.35">
      <c r="A3586">
        <v>2004</v>
      </c>
      <c r="B3586">
        <v>289</v>
      </c>
      <c r="C3586" s="18">
        <v>13.83</v>
      </c>
      <c r="D3586">
        <v>26.62</v>
      </c>
      <c r="E3586">
        <v>7.63</v>
      </c>
      <c r="F3586">
        <v>0</v>
      </c>
    </row>
    <row r="3587" spans="1:6" x14ac:dyDescent="0.35">
      <c r="A3587">
        <v>2004</v>
      </c>
      <c r="B3587">
        <v>290</v>
      </c>
      <c r="C3587" s="18">
        <v>12.96</v>
      </c>
      <c r="D3587">
        <v>27.98</v>
      </c>
      <c r="E3587">
        <v>12.46</v>
      </c>
      <c r="F3587">
        <v>0</v>
      </c>
    </row>
    <row r="3588" spans="1:6" x14ac:dyDescent="0.35">
      <c r="A3588">
        <v>2004</v>
      </c>
      <c r="B3588">
        <v>291</v>
      </c>
      <c r="C3588" s="18">
        <v>11.58</v>
      </c>
      <c r="D3588">
        <v>26.71</v>
      </c>
      <c r="E3588">
        <v>10.01</v>
      </c>
      <c r="F3588">
        <v>0.02</v>
      </c>
    </row>
    <row r="3589" spans="1:6" x14ac:dyDescent="0.35">
      <c r="A3589">
        <v>2004</v>
      </c>
      <c r="B3589">
        <v>292</v>
      </c>
      <c r="C3589" s="18">
        <v>2.09</v>
      </c>
      <c r="D3589">
        <v>21.05</v>
      </c>
      <c r="E3589">
        <v>10.75</v>
      </c>
      <c r="F3589">
        <v>0.41</v>
      </c>
    </row>
    <row r="3590" spans="1:6" x14ac:dyDescent="0.35">
      <c r="A3590">
        <v>2004</v>
      </c>
      <c r="B3590">
        <v>293</v>
      </c>
      <c r="C3590" s="18">
        <v>12.6</v>
      </c>
      <c r="D3590">
        <v>25.16</v>
      </c>
      <c r="E3590">
        <v>9.68</v>
      </c>
      <c r="F3590">
        <v>0</v>
      </c>
    </row>
    <row r="3591" spans="1:6" x14ac:dyDescent="0.35">
      <c r="A3591">
        <v>2004</v>
      </c>
      <c r="B3591">
        <v>294</v>
      </c>
      <c r="C3591" s="18">
        <v>7.66</v>
      </c>
      <c r="D3591">
        <v>22.35</v>
      </c>
      <c r="E3591">
        <v>13.77</v>
      </c>
      <c r="F3591">
        <v>0.86</v>
      </c>
    </row>
    <row r="3592" spans="1:6" x14ac:dyDescent="0.35">
      <c r="A3592">
        <v>2004</v>
      </c>
      <c r="B3592">
        <v>295</v>
      </c>
      <c r="C3592" s="18">
        <v>11.46</v>
      </c>
      <c r="D3592">
        <v>22.72</v>
      </c>
      <c r="E3592">
        <v>12.4</v>
      </c>
      <c r="F3592">
        <v>0.05</v>
      </c>
    </row>
    <row r="3593" spans="1:6" x14ac:dyDescent="0.35">
      <c r="A3593">
        <v>2004</v>
      </c>
      <c r="B3593">
        <v>296</v>
      </c>
      <c r="C3593" s="18">
        <v>12.28</v>
      </c>
      <c r="D3593">
        <v>22.2</v>
      </c>
      <c r="E3593">
        <v>11.51</v>
      </c>
      <c r="F3593">
        <v>0</v>
      </c>
    </row>
    <row r="3594" spans="1:6" x14ac:dyDescent="0.35">
      <c r="A3594">
        <v>2004</v>
      </c>
      <c r="B3594">
        <v>297</v>
      </c>
      <c r="C3594" s="18">
        <v>12.08</v>
      </c>
      <c r="D3594">
        <v>25.34</v>
      </c>
      <c r="E3594">
        <v>8.9700000000000006</v>
      </c>
      <c r="F3594">
        <v>0</v>
      </c>
    </row>
    <row r="3595" spans="1:6" x14ac:dyDescent="0.35">
      <c r="A3595">
        <v>2004</v>
      </c>
      <c r="B3595">
        <v>298</v>
      </c>
      <c r="C3595" s="18">
        <v>12.21</v>
      </c>
      <c r="D3595">
        <v>27.87</v>
      </c>
      <c r="E3595">
        <v>10.76</v>
      </c>
      <c r="F3595">
        <v>0</v>
      </c>
    </row>
    <row r="3596" spans="1:6" x14ac:dyDescent="0.35">
      <c r="A3596">
        <v>2004</v>
      </c>
      <c r="B3596">
        <v>299</v>
      </c>
      <c r="C3596" s="18">
        <v>12.13</v>
      </c>
      <c r="D3596">
        <v>29.9</v>
      </c>
      <c r="E3596">
        <v>13.92</v>
      </c>
      <c r="F3596">
        <v>0</v>
      </c>
    </row>
    <row r="3597" spans="1:6" x14ac:dyDescent="0.35">
      <c r="A3597">
        <v>2004</v>
      </c>
      <c r="B3597">
        <v>300</v>
      </c>
      <c r="C3597" s="18">
        <v>11.88</v>
      </c>
      <c r="D3597">
        <v>30.1</v>
      </c>
      <c r="E3597">
        <v>13.05</v>
      </c>
      <c r="F3597">
        <v>0</v>
      </c>
    </row>
    <row r="3598" spans="1:6" x14ac:dyDescent="0.35">
      <c r="A3598">
        <v>2004</v>
      </c>
      <c r="B3598">
        <v>301</v>
      </c>
      <c r="C3598" s="18">
        <v>11.81</v>
      </c>
      <c r="D3598">
        <v>30.39</v>
      </c>
      <c r="E3598">
        <v>15.98</v>
      </c>
      <c r="F3598">
        <v>0</v>
      </c>
    </row>
    <row r="3599" spans="1:6" x14ac:dyDescent="0.35">
      <c r="A3599">
        <v>2004</v>
      </c>
      <c r="B3599">
        <v>302</v>
      </c>
      <c r="C3599" s="18">
        <v>11.28</v>
      </c>
      <c r="D3599">
        <v>30.88</v>
      </c>
      <c r="E3599">
        <v>17.899999999999999</v>
      </c>
      <c r="F3599">
        <v>0.09</v>
      </c>
    </row>
    <row r="3600" spans="1:6" x14ac:dyDescent="0.35">
      <c r="A3600">
        <v>2004</v>
      </c>
      <c r="B3600">
        <v>303</v>
      </c>
      <c r="C3600" s="18">
        <v>9.2899999999999991</v>
      </c>
      <c r="D3600">
        <v>29.1</v>
      </c>
      <c r="E3600">
        <v>16.41</v>
      </c>
      <c r="F3600">
        <v>0.7</v>
      </c>
    </row>
    <row r="3601" spans="1:6" x14ac:dyDescent="0.35">
      <c r="A3601">
        <v>2004</v>
      </c>
      <c r="B3601">
        <v>304</v>
      </c>
      <c r="C3601" s="18">
        <v>11.12</v>
      </c>
      <c r="D3601">
        <v>28.83</v>
      </c>
      <c r="E3601">
        <v>15.68</v>
      </c>
      <c r="F3601">
        <v>0</v>
      </c>
    </row>
    <row r="3602" spans="1:6" x14ac:dyDescent="0.35">
      <c r="A3602">
        <v>2004</v>
      </c>
      <c r="B3602">
        <v>305</v>
      </c>
      <c r="C3602" s="18">
        <v>11.12</v>
      </c>
      <c r="D3602">
        <v>28.83</v>
      </c>
      <c r="E3602">
        <v>15.68</v>
      </c>
      <c r="F3602">
        <v>0</v>
      </c>
    </row>
    <row r="3603" spans="1:6" x14ac:dyDescent="0.35">
      <c r="A3603">
        <v>2004</v>
      </c>
      <c r="B3603">
        <v>306</v>
      </c>
      <c r="C3603" s="18">
        <v>11.15</v>
      </c>
      <c r="D3603">
        <v>28.69</v>
      </c>
      <c r="E3603">
        <v>13.06</v>
      </c>
      <c r="F3603">
        <v>0</v>
      </c>
    </row>
    <row r="3604" spans="1:6" x14ac:dyDescent="0.35">
      <c r="A3604">
        <v>2004</v>
      </c>
      <c r="B3604">
        <v>307</v>
      </c>
      <c r="C3604" s="18">
        <v>10.32</v>
      </c>
      <c r="D3604">
        <v>28.45</v>
      </c>
      <c r="E3604">
        <v>12.37</v>
      </c>
      <c r="F3604">
        <v>0</v>
      </c>
    </row>
    <row r="3605" spans="1:6" x14ac:dyDescent="0.35">
      <c r="A3605">
        <v>2004</v>
      </c>
      <c r="B3605">
        <v>308</v>
      </c>
      <c r="C3605" s="18">
        <v>10.67</v>
      </c>
      <c r="D3605">
        <v>28.65</v>
      </c>
      <c r="E3605">
        <v>13.07</v>
      </c>
      <c r="F3605">
        <v>0</v>
      </c>
    </row>
    <row r="3606" spans="1:6" x14ac:dyDescent="0.35">
      <c r="A3606">
        <v>2004</v>
      </c>
      <c r="B3606">
        <v>309</v>
      </c>
      <c r="C3606" s="18">
        <v>10.52</v>
      </c>
      <c r="D3606">
        <v>28.85</v>
      </c>
      <c r="E3606">
        <v>12.4</v>
      </c>
      <c r="F3606">
        <v>0</v>
      </c>
    </row>
    <row r="3607" spans="1:6" x14ac:dyDescent="0.35">
      <c r="A3607">
        <v>2004</v>
      </c>
      <c r="B3607">
        <v>310</v>
      </c>
      <c r="C3607" s="18">
        <v>10.65</v>
      </c>
      <c r="D3607">
        <v>29.65</v>
      </c>
      <c r="E3607">
        <v>13.89</v>
      </c>
      <c r="F3607">
        <v>0</v>
      </c>
    </row>
    <row r="3608" spans="1:6" x14ac:dyDescent="0.35">
      <c r="A3608">
        <v>2004</v>
      </c>
      <c r="B3608">
        <v>311</v>
      </c>
      <c r="C3608" s="18">
        <v>10.61</v>
      </c>
      <c r="D3608">
        <v>28.5</v>
      </c>
      <c r="E3608">
        <v>14.78</v>
      </c>
      <c r="F3608">
        <v>0</v>
      </c>
    </row>
    <row r="3609" spans="1:6" x14ac:dyDescent="0.35">
      <c r="A3609">
        <v>2004</v>
      </c>
      <c r="B3609">
        <v>312</v>
      </c>
      <c r="C3609" s="18">
        <v>10.66</v>
      </c>
      <c r="D3609">
        <v>25.77</v>
      </c>
      <c r="E3609">
        <v>12.65</v>
      </c>
      <c r="F3609">
        <v>0</v>
      </c>
    </row>
    <row r="3610" spans="1:6" x14ac:dyDescent="0.35">
      <c r="A3610">
        <v>2004</v>
      </c>
      <c r="B3610">
        <v>313</v>
      </c>
      <c r="C3610" s="18">
        <v>11.06</v>
      </c>
      <c r="D3610">
        <v>22.76</v>
      </c>
      <c r="E3610">
        <v>9.5399999999999991</v>
      </c>
      <c r="F3610">
        <v>0</v>
      </c>
    </row>
    <row r="3611" spans="1:6" x14ac:dyDescent="0.35">
      <c r="A3611">
        <v>2004</v>
      </c>
      <c r="B3611">
        <v>314</v>
      </c>
      <c r="C3611" s="18">
        <v>10.41</v>
      </c>
      <c r="D3611">
        <v>20.58</v>
      </c>
      <c r="E3611">
        <v>6.79</v>
      </c>
      <c r="F3611">
        <v>0</v>
      </c>
    </row>
    <row r="3612" spans="1:6" x14ac:dyDescent="0.35">
      <c r="A3612">
        <v>2004</v>
      </c>
      <c r="B3612">
        <v>315</v>
      </c>
      <c r="C3612" s="18">
        <v>10.36</v>
      </c>
      <c r="D3612">
        <v>16.36</v>
      </c>
      <c r="E3612">
        <v>4.07</v>
      </c>
      <c r="F3612">
        <v>0</v>
      </c>
    </row>
    <row r="3613" spans="1:6" x14ac:dyDescent="0.35">
      <c r="A3613">
        <v>2004</v>
      </c>
      <c r="B3613">
        <v>316</v>
      </c>
      <c r="C3613" s="18">
        <v>5.77</v>
      </c>
      <c r="D3613">
        <v>13.6</v>
      </c>
      <c r="E3613">
        <v>3.54</v>
      </c>
      <c r="F3613">
        <v>0.11</v>
      </c>
    </row>
    <row r="3614" spans="1:6" x14ac:dyDescent="0.35">
      <c r="A3614">
        <v>2004</v>
      </c>
      <c r="B3614">
        <v>317</v>
      </c>
      <c r="C3614" s="18">
        <v>9.09</v>
      </c>
      <c r="D3614">
        <v>15.02</v>
      </c>
      <c r="E3614">
        <v>3.89</v>
      </c>
      <c r="F3614">
        <v>0</v>
      </c>
    </row>
    <row r="3615" spans="1:6" x14ac:dyDescent="0.35">
      <c r="A3615">
        <v>2004</v>
      </c>
      <c r="B3615">
        <v>318</v>
      </c>
      <c r="C3615" s="18">
        <v>9.6999999999999993</v>
      </c>
      <c r="D3615">
        <v>17.12</v>
      </c>
      <c r="E3615">
        <v>5.46</v>
      </c>
      <c r="F3615">
        <v>0</v>
      </c>
    </row>
    <row r="3616" spans="1:6" x14ac:dyDescent="0.35">
      <c r="A3616">
        <v>2004</v>
      </c>
      <c r="B3616">
        <v>319</v>
      </c>
      <c r="C3616" s="18">
        <v>9.6300000000000008</v>
      </c>
      <c r="D3616">
        <v>18.18</v>
      </c>
      <c r="E3616">
        <v>5.36</v>
      </c>
      <c r="F3616">
        <v>0</v>
      </c>
    </row>
    <row r="3617" spans="1:6" x14ac:dyDescent="0.35">
      <c r="A3617">
        <v>2004</v>
      </c>
      <c r="B3617">
        <v>320</v>
      </c>
      <c r="C3617" s="18">
        <v>9.76</v>
      </c>
      <c r="D3617">
        <v>20.2</v>
      </c>
      <c r="E3617">
        <v>3.06</v>
      </c>
      <c r="F3617">
        <v>0</v>
      </c>
    </row>
    <row r="3618" spans="1:6" x14ac:dyDescent="0.35">
      <c r="A3618">
        <v>2004</v>
      </c>
      <c r="B3618">
        <v>321</v>
      </c>
      <c r="C3618" s="18">
        <v>9.27</v>
      </c>
      <c r="D3618">
        <v>21.21</v>
      </c>
      <c r="E3618">
        <v>4.3099999999999996</v>
      </c>
      <c r="F3618">
        <v>0</v>
      </c>
    </row>
    <row r="3619" spans="1:6" x14ac:dyDescent="0.35">
      <c r="A3619">
        <v>2004</v>
      </c>
      <c r="B3619">
        <v>322</v>
      </c>
      <c r="C3619" s="18">
        <v>9.2899999999999991</v>
      </c>
      <c r="D3619">
        <v>24.12</v>
      </c>
      <c r="E3619">
        <v>8.1</v>
      </c>
      <c r="F3619">
        <v>0</v>
      </c>
    </row>
    <row r="3620" spans="1:6" x14ac:dyDescent="0.35">
      <c r="A3620">
        <v>2004</v>
      </c>
      <c r="B3620">
        <v>323</v>
      </c>
      <c r="C3620" s="18">
        <v>9.14</v>
      </c>
      <c r="D3620">
        <v>24.87</v>
      </c>
      <c r="E3620">
        <v>9.3000000000000007</v>
      </c>
      <c r="F3620">
        <v>0</v>
      </c>
    </row>
    <row r="3621" spans="1:6" x14ac:dyDescent="0.35">
      <c r="A3621">
        <v>2004</v>
      </c>
      <c r="B3621">
        <v>324</v>
      </c>
      <c r="C3621" s="18">
        <v>9.16</v>
      </c>
      <c r="D3621">
        <v>25.62</v>
      </c>
      <c r="E3621">
        <v>8.8800000000000008</v>
      </c>
      <c r="F3621">
        <v>0</v>
      </c>
    </row>
    <row r="3622" spans="1:6" x14ac:dyDescent="0.35">
      <c r="A3622">
        <v>2004</v>
      </c>
      <c r="B3622">
        <v>325</v>
      </c>
      <c r="C3622" s="18">
        <v>9</v>
      </c>
      <c r="D3622">
        <v>23.62</v>
      </c>
      <c r="E3622">
        <v>8.01</v>
      </c>
      <c r="F3622">
        <v>0</v>
      </c>
    </row>
    <row r="3623" spans="1:6" x14ac:dyDescent="0.35">
      <c r="A3623">
        <v>2004</v>
      </c>
      <c r="B3623">
        <v>326</v>
      </c>
      <c r="C3623" s="18">
        <v>6.16</v>
      </c>
      <c r="D3623">
        <v>22.87</v>
      </c>
      <c r="E3623">
        <v>11.16</v>
      </c>
      <c r="F3623">
        <v>0.43</v>
      </c>
    </row>
    <row r="3624" spans="1:6" x14ac:dyDescent="0.35">
      <c r="A3624">
        <v>2004</v>
      </c>
      <c r="B3624">
        <v>327</v>
      </c>
      <c r="C3624" s="18">
        <v>1.93</v>
      </c>
      <c r="D3624">
        <v>19.2</v>
      </c>
      <c r="E3624">
        <v>10.87</v>
      </c>
      <c r="F3624">
        <v>11.71</v>
      </c>
    </row>
    <row r="3625" spans="1:6" x14ac:dyDescent="0.35">
      <c r="A3625">
        <v>2004</v>
      </c>
      <c r="B3625">
        <v>328</v>
      </c>
      <c r="C3625" s="18">
        <v>5.89</v>
      </c>
      <c r="D3625">
        <v>10.59</v>
      </c>
      <c r="E3625">
        <v>1.24</v>
      </c>
      <c r="F3625">
        <v>14.88</v>
      </c>
    </row>
    <row r="3626" spans="1:6" x14ac:dyDescent="0.35">
      <c r="A3626">
        <v>2004</v>
      </c>
      <c r="B3626">
        <v>329</v>
      </c>
      <c r="C3626" s="18">
        <v>9.0299999999999994</v>
      </c>
      <c r="D3626">
        <v>4.21</v>
      </c>
      <c r="E3626">
        <v>-3.95</v>
      </c>
      <c r="F3626">
        <v>0</v>
      </c>
    </row>
    <row r="3627" spans="1:6" x14ac:dyDescent="0.35">
      <c r="A3627">
        <v>2004</v>
      </c>
      <c r="B3627">
        <v>330</v>
      </c>
      <c r="C3627" s="18">
        <v>7.95</v>
      </c>
      <c r="D3627">
        <v>1.24</v>
      </c>
      <c r="E3627">
        <v>-5.56</v>
      </c>
      <c r="F3627">
        <v>0.01</v>
      </c>
    </row>
    <row r="3628" spans="1:6" x14ac:dyDescent="0.35">
      <c r="A3628">
        <v>2004</v>
      </c>
      <c r="B3628">
        <v>331</v>
      </c>
      <c r="C3628" s="18">
        <v>9.01</v>
      </c>
      <c r="D3628">
        <v>2.31</v>
      </c>
      <c r="E3628">
        <v>-5.67</v>
      </c>
      <c r="F3628">
        <v>0</v>
      </c>
    </row>
    <row r="3629" spans="1:6" x14ac:dyDescent="0.35">
      <c r="A3629">
        <v>2004</v>
      </c>
      <c r="B3629">
        <v>332</v>
      </c>
      <c r="C3629" s="18">
        <v>8.7799999999999994</v>
      </c>
      <c r="D3629">
        <v>4.22</v>
      </c>
      <c r="E3629">
        <v>-4.63</v>
      </c>
      <c r="F3629">
        <v>0</v>
      </c>
    </row>
    <row r="3630" spans="1:6" x14ac:dyDescent="0.35">
      <c r="A3630">
        <v>2004</v>
      </c>
      <c r="B3630">
        <v>333</v>
      </c>
      <c r="C3630" s="18">
        <v>8.61</v>
      </c>
      <c r="D3630">
        <v>6.57</v>
      </c>
      <c r="E3630">
        <v>-3.41</v>
      </c>
      <c r="F3630">
        <v>0</v>
      </c>
    </row>
    <row r="3631" spans="1:6" x14ac:dyDescent="0.35">
      <c r="A3631">
        <v>2004</v>
      </c>
      <c r="B3631">
        <v>334</v>
      </c>
      <c r="C3631" s="18">
        <v>7.36</v>
      </c>
      <c r="D3631">
        <v>9.2899999999999991</v>
      </c>
      <c r="E3631">
        <v>-3.07</v>
      </c>
      <c r="F3631">
        <v>0</v>
      </c>
    </row>
    <row r="3632" spans="1:6" x14ac:dyDescent="0.35">
      <c r="A3632">
        <v>2004</v>
      </c>
      <c r="B3632">
        <v>335</v>
      </c>
      <c r="C3632" s="18">
        <v>8.23</v>
      </c>
      <c r="D3632">
        <v>10.97</v>
      </c>
      <c r="E3632">
        <v>-2.16</v>
      </c>
      <c r="F3632">
        <v>0</v>
      </c>
    </row>
    <row r="3633" spans="1:6" x14ac:dyDescent="0.35">
      <c r="A3633">
        <v>2004</v>
      </c>
      <c r="B3633">
        <v>336</v>
      </c>
      <c r="C3633" s="18">
        <v>8.08</v>
      </c>
      <c r="D3633">
        <v>12.59</v>
      </c>
      <c r="E3633">
        <v>-1.61</v>
      </c>
      <c r="F3633">
        <v>7.0000000000000007E-2</v>
      </c>
    </row>
    <row r="3634" spans="1:6" x14ac:dyDescent="0.35">
      <c r="A3634">
        <v>2004</v>
      </c>
      <c r="B3634">
        <v>337</v>
      </c>
      <c r="C3634" s="18">
        <v>8.06</v>
      </c>
      <c r="D3634">
        <v>13.96</v>
      </c>
      <c r="E3634">
        <v>3.42</v>
      </c>
      <c r="F3634">
        <v>0.12</v>
      </c>
    </row>
    <row r="3635" spans="1:6" x14ac:dyDescent="0.35">
      <c r="A3635">
        <v>2004</v>
      </c>
      <c r="B3635">
        <v>338</v>
      </c>
      <c r="C3635" s="18">
        <v>8.14</v>
      </c>
      <c r="D3635">
        <v>15.77</v>
      </c>
      <c r="E3635">
        <v>1.75</v>
      </c>
      <c r="F3635">
        <v>0</v>
      </c>
    </row>
    <row r="3636" spans="1:6" x14ac:dyDescent="0.35">
      <c r="A3636">
        <v>2004</v>
      </c>
      <c r="B3636">
        <v>339</v>
      </c>
      <c r="C3636" s="18">
        <v>2.48</v>
      </c>
      <c r="D3636">
        <v>14.62</v>
      </c>
      <c r="E3636">
        <v>10.84</v>
      </c>
      <c r="F3636">
        <v>17.07</v>
      </c>
    </row>
    <row r="3637" spans="1:6" x14ac:dyDescent="0.35">
      <c r="A3637">
        <v>2004</v>
      </c>
      <c r="B3637">
        <v>340</v>
      </c>
      <c r="C3637" s="18">
        <v>7.16</v>
      </c>
      <c r="D3637">
        <v>12.07</v>
      </c>
      <c r="E3637">
        <v>2.4700000000000002</v>
      </c>
      <c r="F3637">
        <v>3.96</v>
      </c>
    </row>
    <row r="3638" spans="1:6" x14ac:dyDescent="0.35">
      <c r="A3638">
        <v>2004</v>
      </c>
      <c r="B3638">
        <v>341</v>
      </c>
      <c r="C3638" s="18">
        <v>7.69</v>
      </c>
      <c r="D3638">
        <v>9.8800000000000008</v>
      </c>
      <c r="E3638">
        <v>-1.43</v>
      </c>
      <c r="F3638">
        <v>0.42</v>
      </c>
    </row>
    <row r="3639" spans="1:6" x14ac:dyDescent="0.35">
      <c r="A3639">
        <v>2004</v>
      </c>
      <c r="B3639">
        <v>342</v>
      </c>
      <c r="C3639" s="18">
        <v>3.19</v>
      </c>
      <c r="D3639">
        <v>16.66</v>
      </c>
      <c r="E3639">
        <v>6.79</v>
      </c>
      <c r="F3639">
        <v>25.3</v>
      </c>
    </row>
    <row r="3640" spans="1:6" x14ac:dyDescent="0.35">
      <c r="A3640">
        <v>2004</v>
      </c>
      <c r="B3640">
        <v>343</v>
      </c>
      <c r="C3640" s="18">
        <v>6.55</v>
      </c>
      <c r="D3640">
        <v>14.09</v>
      </c>
      <c r="E3640">
        <v>9.59</v>
      </c>
      <c r="F3640">
        <v>9.06</v>
      </c>
    </row>
    <row r="3641" spans="1:6" x14ac:dyDescent="0.35">
      <c r="A3641">
        <v>2004</v>
      </c>
      <c r="B3641">
        <v>344</v>
      </c>
      <c r="C3641" s="18">
        <v>1.1200000000000001</v>
      </c>
      <c r="D3641">
        <v>10.37</v>
      </c>
      <c r="E3641">
        <v>0.22</v>
      </c>
      <c r="F3641">
        <v>10.37</v>
      </c>
    </row>
    <row r="3642" spans="1:6" x14ac:dyDescent="0.35">
      <c r="A3642">
        <v>2004</v>
      </c>
      <c r="B3642">
        <v>345</v>
      </c>
      <c r="C3642" s="18">
        <v>7.79</v>
      </c>
      <c r="D3642">
        <v>9.17</v>
      </c>
      <c r="E3642">
        <v>-2.96</v>
      </c>
      <c r="F3642">
        <v>0</v>
      </c>
    </row>
    <row r="3643" spans="1:6" x14ac:dyDescent="0.35">
      <c r="A3643">
        <v>2004</v>
      </c>
      <c r="B3643">
        <v>346</v>
      </c>
      <c r="C3643" s="18">
        <v>7.45</v>
      </c>
      <c r="D3643">
        <v>13.36</v>
      </c>
      <c r="E3643">
        <v>1.9</v>
      </c>
      <c r="F3643">
        <v>0.45</v>
      </c>
    </row>
    <row r="3644" spans="1:6" x14ac:dyDescent="0.35">
      <c r="A3644">
        <v>2004</v>
      </c>
      <c r="B3644">
        <v>347</v>
      </c>
      <c r="C3644" s="18">
        <v>5.29</v>
      </c>
      <c r="D3644">
        <v>10.210000000000001</v>
      </c>
      <c r="E3644">
        <v>1.49</v>
      </c>
      <c r="F3644">
        <v>7.15</v>
      </c>
    </row>
    <row r="3645" spans="1:6" x14ac:dyDescent="0.35">
      <c r="A3645">
        <v>2004</v>
      </c>
      <c r="B3645">
        <v>348</v>
      </c>
      <c r="C3645" s="18">
        <v>3.56</v>
      </c>
      <c r="D3645">
        <v>5.3</v>
      </c>
      <c r="E3645">
        <v>2.15</v>
      </c>
      <c r="F3645">
        <v>4.79</v>
      </c>
    </row>
    <row r="3646" spans="1:6" x14ac:dyDescent="0.35">
      <c r="A3646">
        <v>2004</v>
      </c>
      <c r="B3646">
        <v>349</v>
      </c>
      <c r="C3646" s="18">
        <v>6.2</v>
      </c>
      <c r="D3646">
        <v>8.74</v>
      </c>
      <c r="E3646">
        <v>2.77</v>
      </c>
      <c r="F3646">
        <v>2.37</v>
      </c>
    </row>
    <row r="3647" spans="1:6" x14ac:dyDescent="0.35">
      <c r="A3647">
        <v>2004</v>
      </c>
      <c r="B3647">
        <v>350</v>
      </c>
      <c r="C3647" s="18">
        <v>7.68</v>
      </c>
      <c r="D3647">
        <v>9.1199999999999992</v>
      </c>
      <c r="E3647">
        <v>2.82</v>
      </c>
      <c r="F3647">
        <v>0</v>
      </c>
    </row>
    <row r="3648" spans="1:6" x14ac:dyDescent="0.35">
      <c r="A3648">
        <v>2004</v>
      </c>
      <c r="B3648">
        <v>351</v>
      </c>
      <c r="C3648" s="18">
        <v>7.65</v>
      </c>
      <c r="D3648">
        <v>8.86</v>
      </c>
      <c r="E3648">
        <v>-1.38</v>
      </c>
      <c r="F3648">
        <v>0</v>
      </c>
    </row>
    <row r="3649" spans="1:6" x14ac:dyDescent="0.35">
      <c r="A3649">
        <v>2004</v>
      </c>
      <c r="B3649">
        <v>352</v>
      </c>
      <c r="C3649" s="18">
        <v>7.45</v>
      </c>
      <c r="D3649">
        <v>10.99</v>
      </c>
      <c r="E3649">
        <v>-2</v>
      </c>
      <c r="F3649">
        <v>0.62</v>
      </c>
    </row>
    <row r="3650" spans="1:6" x14ac:dyDescent="0.35">
      <c r="A3650">
        <v>2004</v>
      </c>
      <c r="B3650">
        <v>353</v>
      </c>
      <c r="C3650" s="18">
        <v>0.28999999999999998</v>
      </c>
      <c r="D3650">
        <v>10.72</v>
      </c>
      <c r="E3650">
        <v>3.01</v>
      </c>
      <c r="F3650">
        <v>16.010000000000002</v>
      </c>
    </row>
    <row r="3651" spans="1:6" x14ac:dyDescent="0.35">
      <c r="A3651">
        <v>2004</v>
      </c>
      <c r="B3651">
        <v>354</v>
      </c>
      <c r="C3651" s="18">
        <v>7.95</v>
      </c>
      <c r="D3651">
        <v>9.07</v>
      </c>
      <c r="E3651">
        <v>-1.66</v>
      </c>
      <c r="F3651">
        <v>0</v>
      </c>
    </row>
    <row r="3652" spans="1:6" x14ac:dyDescent="0.35">
      <c r="A3652">
        <v>2004</v>
      </c>
      <c r="B3652">
        <v>355</v>
      </c>
      <c r="C3652" s="18">
        <v>3.07</v>
      </c>
      <c r="D3652">
        <v>12.27</v>
      </c>
      <c r="E3652">
        <v>-0.16</v>
      </c>
      <c r="F3652">
        <v>0.8</v>
      </c>
    </row>
    <row r="3653" spans="1:6" x14ac:dyDescent="0.35">
      <c r="A3653">
        <v>2004</v>
      </c>
      <c r="B3653">
        <v>356</v>
      </c>
      <c r="C3653" s="18">
        <v>1.24</v>
      </c>
      <c r="D3653">
        <v>13.05</v>
      </c>
      <c r="E3653">
        <v>8.67</v>
      </c>
      <c r="F3653">
        <v>21.34</v>
      </c>
    </row>
    <row r="3654" spans="1:6" x14ac:dyDescent="0.35">
      <c r="A3654">
        <v>2004</v>
      </c>
      <c r="B3654">
        <v>357</v>
      </c>
      <c r="C3654" s="18">
        <v>7.61</v>
      </c>
      <c r="D3654">
        <v>10.92</v>
      </c>
      <c r="E3654">
        <v>-0.31</v>
      </c>
      <c r="F3654">
        <v>0.45</v>
      </c>
    </row>
    <row r="3655" spans="1:6" x14ac:dyDescent="0.35">
      <c r="A3655">
        <v>2004</v>
      </c>
      <c r="B3655">
        <v>358</v>
      </c>
      <c r="C3655" s="18">
        <v>7</v>
      </c>
      <c r="D3655">
        <v>12.21</v>
      </c>
      <c r="E3655">
        <v>-0.92</v>
      </c>
      <c r="F3655">
        <v>11.86</v>
      </c>
    </row>
    <row r="3656" spans="1:6" x14ac:dyDescent="0.35">
      <c r="A3656">
        <v>2004</v>
      </c>
      <c r="B3656">
        <v>359</v>
      </c>
      <c r="C3656" s="18">
        <v>5.48</v>
      </c>
      <c r="D3656">
        <v>13.04</v>
      </c>
      <c r="E3656">
        <v>8.34</v>
      </c>
      <c r="F3656">
        <v>4.29</v>
      </c>
    </row>
    <row r="3657" spans="1:6" x14ac:dyDescent="0.35">
      <c r="A3657">
        <v>2004</v>
      </c>
      <c r="B3657">
        <v>360</v>
      </c>
      <c r="C3657" s="18">
        <v>4.93</v>
      </c>
      <c r="D3657">
        <v>12.5</v>
      </c>
      <c r="E3657">
        <v>7.33</v>
      </c>
      <c r="F3657">
        <v>7.21</v>
      </c>
    </row>
    <row r="3658" spans="1:6" x14ac:dyDescent="0.35">
      <c r="A3658">
        <v>2004</v>
      </c>
      <c r="B3658">
        <v>361</v>
      </c>
      <c r="C3658" s="18">
        <v>5.17</v>
      </c>
      <c r="D3658">
        <v>13.62</v>
      </c>
      <c r="E3658">
        <v>7.86</v>
      </c>
      <c r="F3658">
        <v>9.27</v>
      </c>
    </row>
    <row r="3659" spans="1:6" x14ac:dyDescent="0.35">
      <c r="A3659">
        <v>2004</v>
      </c>
      <c r="B3659">
        <v>362</v>
      </c>
      <c r="C3659" s="18">
        <v>6.36</v>
      </c>
      <c r="D3659">
        <v>9.36</v>
      </c>
      <c r="E3659">
        <v>1.06</v>
      </c>
      <c r="F3659">
        <v>1.81</v>
      </c>
    </row>
    <row r="3660" spans="1:6" x14ac:dyDescent="0.35">
      <c r="A3660">
        <v>2004</v>
      </c>
      <c r="B3660">
        <v>363</v>
      </c>
      <c r="C3660" s="18">
        <v>7.78</v>
      </c>
      <c r="D3660">
        <v>11.54</v>
      </c>
      <c r="E3660">
        <v>-0.65</v>
      </c>
      <c r="F3660">
        <v>0</v>
      </c>
    </row>
    <row r="3661" spans="1:6" x14ac:dyDescent="0.35">
      <c r="A3661">
        <v>2004</v>
      </c>
      <c r="B3661">
        <v>364</v>
      </c>
      <c r="C3661" s="18">
        <v>4.83</v>
      </c>
      <c r="D3661">
        <v>11.38</v>
      </c>
      <c r="E3661">
        <v>-0.74</v>
      </c>
      <c r="F3661">
        <v>2.44</v>
      </c>
    </row>
    <row r="3662" spans="1:6" x14ac:dyDescent="0.35">
      <c r="A3662">
        <v>2004</v>
      </c>
      <c r="B3662">
        <v>365</v>
      </c>
      <c r="C3662" s="18">
        <v>1.3</v>
      </c>
      <c r="D3662">
        <v>12.04</v>
      </c>
      <c r="E3662">
        <v>6.29</v>
      </c>
      <c r="F3662">
        <v>28.83</v>
      </c>
    </row>
    <row r="3663" spans="1:6" x14ac:dyDescent="0.35">
      <c r="A3663">
        <v>2004</v>
      </c>
      <c r="B3663">
        <v>366</v>
      </c>
      <c r="C3663" s="18">
        <v>1.3</v>
      </c>
      <c r="D3663">
        <v>12.04</v>
      </c>
      <c r="E3663">
        <v>6.29</v>
      </c>
      <c r="F3663">
        <v>28.83</v>
      </c>
    </row>
    <row r="3664" spans="1:6" x14ac:dyDescent="0.35">
      <c r="A3664">
        <v>2005</v>
      </c>
      <c r="B3664">
        <v>1</v>
      </c>
      <c r="C3664" s="18">
        <v>3.41</v>
      </c>
      <c r="D3664">
        <v>11.8</v>
      </c>
      <c r="E3664">
        <v>6.68</v>
      </c>
      <c r="F3664">
        <v>8.66</v>
      </c>
    </row>
    <row r="3665" spans="1:6" x14ac:dyDescent="0.35">
      <c r="A3665">
        <v>2005</v>
      </c>
      <c r="B3665">
        <v>2</v>
      </c>
      <c r="C3665" s="18">
        <v>2.63</v>
      </c>
      <c r="D3665">
        <v>8.2799999999999994</v>
      </c>
      <c r="E3665">
        <v>0.76</v>
      </c>
      <c r="F3665">
        <v>1.84</v>
      </c>
    </row>
    <row r="3666" spans="1:6" x14ac:dyDescent="0.35">
      <c r="A3666">
        <v>2005</v>
      </c>
      <c r="B3666">
        <v>3</v>
      </c>
      <c r="C3666" s="18">
        <v>0.28999999999999998</v>
      </c>
      <c r="D3666">
        <v>5.76</v>
      </c>
      <c r="E3666">
        <v>0.49</v>
      </c>
      <c r="F3666">
        <v>10.72</v>
      </c>
    </row>
    <row r="3667" spans="1:6" x14ac:dyDescent="0.35">
      <c r="A3667">
        <v>2005</v>
      </c>
      <c r="B3667">
        <v>4</v>
      </c>
      <c r="C3667" s="18">
        <v>4.67</v>
      </c>
      <c r="D3667">
        <v>8.2100000000000009</v>
      </c>
      <c r="E3667">
        <v>-1.71</v>
      </c>
      <c r="F3667">
        <v>4.18</v>
      </c>
    </row>
    <row r="3668" spans="1:6" x14ac:dyDescent="0.35">
      <c r="A3668">
        <v>2005</v>
      </c>
      <c r="B3668">
        <v>5</v>
      </c>
      <c r="C3668" s="18">
        <v>8.14</v>
      </c>
      <c r="D3668">
        <v>3.47</v>
      </c>
      <c r="E3668">
        <v>-3.55</v>
      </c>
      <c r="F3668">
        <v>0</v>
      </c>
    </row>
    <row r="3669" spans="1:6" x14ac:dyDescent="0.35">
      <c r="A3669">
        <v>2005</v>
      </c>
      <c r="B3669">
        <v>6</v>
      </c>
      <c r="C3669" s="18">
        <v>8.26</v>
      </c>
      <c r="D3669">
        <v>4.87</v>
      </c>
      <c r="E3669">
        <v>-4.21</v>
      </c>
      <c r="F3669">
        <v>0</v>
      </c>
    </row>
    <row r="3670" spans="1:6" x14ac:dyDescent="0.35">
      <c r="A3670">
        <v>2005</v>
      </c>
      <c r="B3670">
        <v>7</v>
      </c>
      <c r="C3670" s="18">
        <v>8.0299999999999994</v>
      </c>
      <c r="D3670">
        <v>9.6300000000000008</v>
      </c>
      <c r="E3670">
        <v>-1.74</v>
      </c>
      <c r="F3670">
        <v>0</v>
      </c>
    </row>
    <row r="3671" spans="1:6" x14ac:dyDescent="0.35">
      <c r="A3671">
        <v>2005</v>
      </c>
      <c r="B3671">
        <v>8</v>
      </c>
      <c r="C3671" s="18">
        <v>7.91</v>
      </c>
      <c r="D3671">
        <v>12.37</v>
      </c>
      <c r="E3671">
        <v>-0.12</v>
      </c>
      <c r="F3671">
        <v>0.01</v>
      </c>
    </row>
    <row r="3672" spans="1:6" x14ac:dyDescent="0.35">
      <c r="A3672">
        <v>2005</v>
      </c>
      <c r="B3672">
        <v>9</v>
      </c>
      <c r="C3672" s="18">
        <v>8.16</v>
      </c>
      <c r="D3672">
        <v>15.63</v>
      </c>
      <c r="E3672">
        <v>2.27</v>
      </c>
      <c r="F3672">
        <v>0</v>
      </c>
    </row>
    <row r="3673" spans="1:6" x14ac:dyDescent="0.35">
      <c r="A3673">
        <v>2005</v>
      </c>
      <c r="B3673">
        <v>10</v>
      </c>
      <c r="C3673" s="18">
        <v>7.55</v>
      </c>
      <c r="D3673">
        <v>15.33</v>
      </c>
      <c r="E3673">
        <v>2.8</v>
      </c>
      <c r="F3673">
        <v>0.01</v>
      </c>
    </row>
    <row r="3674" spans="1:6" x14ac:dyDescent="0.35">
      <c r="A3674">
        <v>2005</v>
      </c>
      <c r="B3674">
        <v>11</v>
      </c>
      <c r="C3674" s="18">
        <v>7.09</v>
      </c>
      <c r="D3674">
        <v>16.989999999999998</v>
      </c>
      <c r="E3674">
        <v>11.23</v>
      </c>
      <c r="F3674">
        <v>1.57</v>
      </c>
    </row>
    <row r="3675" spans="1:6" x14ac:dyDescent="0.35">
      <c r="A3675">
        <v>2005</v>
      </c>
      <c r="B3675">
        <v>12</v>
      </c>
      <c r="C3675" s="18">
        <v>3.47</v>
      </c>
      <c r="D3675">
        <v>12.85</v>
      </c>
      <c r="E3675">
        <v>7.76</v>
      </c>
      <c r="F3675">
        <v>10.8</v>
      </c>
    </row>
    <row r="3676" spans="1:6" x14ac:dyDescent="0.35">
      <c r="A3676">
        <v>2005</v>
      </c>
      <c r="B3676">
        <v>13</v>
      </c>
      <c r="C3676" s="18">
        <v>5.55</v>
      </c>
      <c r="D3676">
        <v>10.7</v>
      </c>
      <c r="E3676">
        <v>2.09</v>
      </c>
      <c r="F3676">
        <v>4.22</v>
      </c>
    </row>
    <row r="3677" spans="1:6" x14ac:dyDescent="0.35">
      <c r="A3677">
        <v>2005</v>
      </c>
      <c r="B3677">
        <v>14</v>
      </c>
      <c r="C3677" s="18">
        <v>8.5399999999999991</v>
      </c>
      <c r="D3677">
        <v>11.47</v>
      </c>
      <c r="E3677">
        <v>1.18</v>
      </c>
      <c r="F3677">
        <v>5.37</v>
      </c>
    </row>
    <row r="3678" spans="1:6" x14ac:dyDescent="0.35">
      <c r="A3678">
        <v>2005</v>
      </c>
      <c r="B3678">
        <v>15</v>
      </c>
      <c r="C3678" s="18">
        <v>8.92</v>
      </c>
      <c r="D3678">
        <v>3.81</v>
      </c>
      <c r="E3678">
        <v>-4.3899999999999997</v>
      </c>
      <c r="F3678">
        <v>0</v>
      </c>
    </row>
    <row r="3679" spans="1:6" x14ac:dyDescent="0.35">
      <c r="A3679">
        <v>2005</v>
      </c>
      <c r="B3679">
        <v>16</v>
      </c>
      <c r="C3679" s="18">
        <v>8.02</v>
      </c>
      <c r="D3679">
        <v>8.41</v>
      </c>
      <c r="E3679">
        <v>-3.25</v>
      </c>
      <c r="F3679">
        <v>0</v>
      </c>
    </row>
    <row r="3680" spans="1:6" x14ac:dyDescent="0.35">
      <c r="A3680">
        <v>2005</v>
      </c>
      <c r="B3680">
        <v>17</v>
      </c>
      <c r="C3680" s="18">
        <v>8.6</v>
      </c>
      <c r="D3680">
        <v>13.84</v>
      </c>
      <c r="E3680">
        <v>1.29</v>
      </c>
      <c r="F3680">
        <v>0</v>
      </c>
    </row>
    <row r="3681" spans="1:6" x14ac:dyDescent="0.35">
      <c r="A3681">
        <v>2005</v>
      </c>
      <c r="B3681">
        <v>18</v>
      </c>
      <c r="C3681" s="18">
        <v>8.69</v>
      </c>
      <c r="D3681">
        <v>12.58</v>
      </c>
      <c r="E3681">
        <v>0.7</v>
      </c>
      <c r="F3681">
        <v>0</v>
      </c>
    </row>
    <row r="3682" spans="1:6" x14ac:dyDescent="0.35">
      <c r="A3682">
        <v>2005</v>
      </c>
      <c r="B3682">
        <v>19</v>
      </c>
      <c r="C3682" s="18">
        <v>8.7899999999999991</v>
      </c>
      <c r="D3682">
        <v>10.69</v>
      </c>
      <c r="E3682">
        <v>-1.36</v>
      </c>
      <c r="F3682">
        <v>0</v>
      </c>
    </row>
    <row r="3683" spans="1:6" x14ac:dyDescent="0.35">
      <c r="A3683">
        <v>2005</v>
      </c>
      <c r="B3683">
        <v>20</v>
      </c>
      <c r="C3683" s="18">
        <v>8.7799999999999994</v>
      </c>
      <c r="D3683">
        <v>12.72</v>
      </c>
      <c r="E3683">
        <v>0.03</v>
      </c>
      <c r="F3683">
        <v>0</v>
      </c>
    </row>
    <row r="3684" spans="1:6" x14ac:dyDescent="0.35">
      <c r="A3684">
        <v>2005</v>
      </c>
      <c r="B3684">
        <v>21</v>
      </c>
      <c r="C3684" s="18">
        <v>4.29</v>
      </c>
      <c r="D3684">
        <v>12.72</v>
      </c>
      <c r="E3684">
        <v>3.66</v>
      </c>
      <c r="F3684">
        <v>5.17</v>
      </c>
    </row>
    <row r="3685" spans="1:6" x14ac:dyDescent="0.35">
      <c r="A3685">
        <v>2005</v>
      </c>
      <c r="B3685">
        <v>22</v>
      </c>
      <c r="C3685" s="18">
        <v>8.44</v>
      </c>
      <c r="D3685">
        <v>11.11</v>
      </c>
      <c r="E3685">
        <v>2.44</v>
      </c>
      <c r="F3685">
        <v>0.47</v>
      </c>
    </row>
    <row r="3686" spans="1:6" x14ac:dyDescent="0.35">
      <c r="A3686">
        <v>2005</v>
      </c>
      <c r="B3686">
        <v>23</v>
      </c>
      <c r="C3686" s="18">
        <v>6.42</v>
      </c>
      <c r="D3686">
        <v>10.57</v>
      </c>
      <c r="E3686">
        <v>-2.4900000000000002</v>
      </c>
      <c r="F3686">
        <v>1.59</v>
      </c>
    </row>
    <row r="3687" spans="1:6" x14ac:dyDescent="0.35">
      <c r="A3687">
        <v>2005</v>
      </c>
      <c r="B3687">
        <v>24</v>
      </c>
      <c r="C3687" s="18">
        <v>8.15</v>
      </c>
      <c r="D3687">
        <v>8.08</v>
      </c>
      <c r="E3687">
        <v>-3.2</v>
      </c>
      <c r="F3687">
        <v>0.09</v>
      </c>
    </row>
    <row r="3688" spans="1:6" x14ac:dyDescent="0.35">
      <c r="A3688">
        <v>2005</v>
      </c>
      <c r="B3688">
        <v>25</v>
      </c>
      <c r="C3688" s="18">
        <v>9.84</v>
      </c>
      <c r="D3688">
        <v>7.09</v>
      </c>
      <c r="E3688">
        <v>-3.92</v>
      </c>
      <c r="F3688">
        <v>0</v>
      </c>
    </row>
    <row r="3689" spans="1:6" x14ac:dyDescent="0.35">
      <c r="A3689">
        <v>2005</v>
      </c>
      <c r="B3689">
        <v>26</v>
      </c>
      <c r="C3689" s="18">
        <v>9.9499999999999993</v>
      </c>
      <c r="D3689">
        <v>8.15</v>
      </c>
      <c r="E3689">
        <v>-4.09</v>
      </c>
      <c r="F3689">
        <v>0</v>
      </c>
    </row>
    <row r="3690" spans="1:6" x14ac:dyDescent="0.35">
      <c r="A3690">
        <v>2005</v>
      </c>
      <c r="B3690">
        <v>27</v>
      </c>
      <c r="C3690" s="18">
        <v>2.12</v>
      </c>
      <c r="D3690">
        <v>11.39</v>
      </c>
      <c r="E3690">
        <v>2.34</v>
      </c>
      <c r="F3690">
        <v>18.7</v>
      </c>
    </row>
    <row r="3691" spans="1:6" x14ac:dyDescent="0.35">
      <c r="A3691">
        <v>2005</v>
      </c>
      <c r="B3691">
        <v>28</v>
      </c>
      <c r="C3691" s="18">
        <v>10.19</v>
      </c>
      <c r="D3691">
        <v>6.11</v>
      </c>
      <c r="E3691">
        <v>-2.5299999999999998</v>
      </c>
      <c r="F3691">
        <v>0.02</v>
      </c>
    </row>
    <row r="3692" spans="1:6" x14ac:dyDescent="0.35">
      <c r="A3692">
        <v>2005</v>
      </c>
      <c r="B3692">
        <v>29</v>
      </c>
      <c r="C3692" s="18">
        <v>10.26</v>
      </c>
      <c r="D3692">
        <v>5.38</v>
      </c>
      <c r="E3692">
        <v>-4.26</v>
      </c>
      <c r="F3692">
        <v>0</v>
      </c>
    </row>
    <row r="3693" spans="1:6" x14ac:dyDescent="0.35">
      <c r="A3693">
        <v>2005</v>
      </c>
      <c r="B3693">
        <v>30</v>
      </c>
      <c r="C3693" s="18">
        <v>6.02</v>
      </c>
      <c r="D3693">
        <v>10.57</v>
      </c>
      <c r="E3693">
        <v>-1.3</v>
      </c>
      <c r="F3693">
        <v>0</v>
      </c>
    </row>
    <row r="3694" spans="1:6" x14ac:dyDescent="0.35">
      <c r="A3694">
        <v>2005</v>
      </c>
      <c r="B3694">
        <v>31</v>
      </c>
      <c r="C3694" s="18">
        <v>6.02</v>
      </c>
      <c r="D3694">
        <v>10.57</v>
      </c>
      <c r="E3694">
        <v>-1.3</v>
      </c>
      <c r="F3694">
        <v>0</v>
      </c>
    </row>
    <row r="3695" spans="1:6" x14ac:dyDescent="0.35">
      <c r="A3695">
        <v>2005</v>
      </c>
      <c r="B3695">
        <v>32</v>
      </c>
      <c r="C3695" s="18">
        <v>9.8699999999999992</v>
      </c>
      <c r="D3695">
        <v>15.21</v>
      </c>
      <c r="E3695">
        <v>3.55</v>
      </c>
      <c r="F3695">
        <v>0</v>
      </c>
    </row>
    <row r="3696" spans="1:6" x14ac:dyDescent="0.35">
      <c r="A3696">
        <v>2005</v>
      </c>
      <c r="B3696">
        <v>33</v>
      </c>
      <c r="C3696" s="18">
        <v>8.1</v>
      </c>
      <c r="D3696">
        <v>15.79</v>
      </c>
      <c r="E3696">
        <v>9.09</v>
      </c>
      <c r="F3696">
        <v>1.68</v>
      </c>
    </row>
    <row r="3697" spans="1:6" x14ac:dyDescent="0.35">
      <c r="A3697">
        <v>2005</v>
      </c>
      <c r="B3697">
        <v>34</v>
      </c>
      <c r="C3697" s="18">
        <v>5.1100000000000003</v>
      </c>
      <c r="D3697">
        <v>10.96</v>
      </c>
      <c r="E3697">
        <v>-0.38</v>
      </c>
      <c r="F3697">
        <v>14.37</v>
      </c>
    </row>
    <row r="3698" spans="1:6" x14ac:dyDescent="0.35">
      <c r="A3698">
        <v>2005</v>
      </c>
      <c r="B3698">
        <v>35</v>
      </c>
      <c r="C3698" s="18">
        <v>10.77</v>
      </c>
      <c r="D3698">
        <v>9.86</v>
      </c>
      <c r="E3698">
        <v>-2.89</v>
      </c>
      <c r="F3698">
        <v>0</v>
      </c>
    </row>
    <row r="3699" spans="1:6" x14ac:dyDescent="0.35">
      <c r="A3699">
        <v>2005</v>
      </c>
      <c r="B3699">
        <v>36</v>
      </c>
      <c r="C3699" s="18">
        <v>9.93</v>
      </c>
      <c r="D3699">
        <v>13.38</v>
      </c>
      <c r="E3699">
        <v>0.25</v>
      </c>
      <c r="F3699">
        <v>0.79</v>
      </c>
    </row>
    <row r="3700" spans="1:6" x14ac:dyDescent="0.35">
      <c r="A3700">
        <v>2005</v>
      </c>
      <c r="B3700">
        <v>37</v>
      </c>
      <c r="C3700" s="18">
        <v>8.84</v>
      </c>
      <c r="D3700">
        <v>13.87</v>
      </c>
      <c r="E3700">
        <v>6.98</v>
      </c>
      <c r="F3700">
        <v>0.35</v>
      </c>
    </row>
    <row r="3701" spans="1:6" x14ac:dyDescent="0.35">
      <c r="A3701">
        <v>2005</v>
      </c>
      <c r="B3701">
        <v>38</v>
      </c>
      <c r="C3701" s="18">
        <v>10.7</v>
      </c>
      <c r="D3701">
        <v>15.64</v>
      </c>
      <c r="E3701">
        <v>9.6300000000000008</v>
      </c>
      <c r="F3701">
        <v>0.61</v>
      </c>
    </row>
    <row r="3702" spans="1:6" x14ac:dyDescent="0.35">
      <c r="A3702">
        <v>2005</v>
      </c>
      <c r="B3702">
        <v>39</v>
      </c>
      <c r="C3702" s="18">
        <v>0.41</v>
      </c>
      <c r="D3702">
        <v>11.57</v>
      </c>
      <c r="E3702">
        <v>6.7</v>
      </c>
      <c r="F3702">
        <v>27.19</v>
      </c>
    </row>
    <row r="3703" spans="1:6" x14ac:dyDescent="0.35">
      <c r="A3703">
        <v>2005</v>
      </c>
      <c r="B3703">
        <v>40</v>
      </c>
      <c r="C3703" s="18">
        <v>4.97</v>
      </c>
      <c r="D3703">
        <v>12</v>
      </c>
      <c r="E3703">
        <v>5.48</v>
      </c>
      <c r="F3703">
        <v>5.46</v>
      </c>
    </row>
    <row r="3704" spans="1:6" x14ac:dyDescent="0.35">
      <c r="A3704">
        <v>2005</v>
      </c>
      <c r="B3704">
        <v>41</v>
      </c>
      <c r="C3704" s="18">
        <v>8.4499999999999993</v>
      </c>
      <c r="D3704">
        <v>12.08</v>
      </c>
      <c r="E3704">
        <v>5.12</v>
      </c>
      <c r="F3704">
        <v>1.2</v>
      </c>
    </row>
    <row r="3705" spans="1:6" x14ac:dyDescent="0.35">
      <c r="A3705">
        <v>2005</v>
      </c>
      <c r="B3705">
        <v>42</v>
      </c>
      <c r="C3705" s="18">
        <v>11.72</v>
      </c>
      <c r="D3705">
        <v>11.17</v>
      </c>
      <c r="E3705">
        <v>0.84</v>
      </c>
      <c r="F3705">
        <v>0</v>
      </c>
    </row>
    <row r="3706" spans="1:6" x14ac:dyDescent="0.35">
      <c r="A3706">
        <v>2005</v>
      </c>
      <c r="B3706">
        <v>43</v>
      </c>
      <c r="C3706" s="18">
        <v>10.210000000000001</v>
      </c>
      <c r="D3706">
        <v>8.8699999999999992</v>
      </c>
      <c r="E3706">
        <v>-0.56000000000000005</v>
      </c>
      <c r="F3706">
        <v>0</v>
      </c>
    </row>
    <row r="3707" spans="1:6" x14ac:dyDescent="0.35">
      <c r="A3707">
        <v>2005</v>
      </c>
      <c r="B3707">
        <v>44</v>
      </c>
      <c r="C3707" s="18">
        <v>12.11</v>
      </c>
      <c r="D3707">
        <v>9.2100000000000009</v>
      </c>
      <c r="E3707">
        <v>-2.09</v>
      </c>
      <c r="F3707">
        <v>0</v>
      </c>
    </row>
    <row r="3708" spans="1:6" x14ac:dyDescent="0.35">
      <c r="A3708">
        <v>2005</v>
      </c>
      <c r="B3708">
        <v>45</v>
      </c>
      <c r="C3708" s="18">
        <v>12.12</v>
      </c>
      <c r="D3708">
        <v>11.97</v>
      </c>
      <c r="E3708">
        <v>-2.08</v>
      </c>
      <c r="F3708">
        <v>0.28000000000000003</v>
      </c>
    </row>
    <row r="3709" spans="1:6" x14ac:dyDescent="0.35">
      <c r="A3709">
        <v>2005</v>
      </c>
      <c r="B3709">
        <v>46</v>
      </c>
      <c r="C3709" s="18">
        <v>0.99</v>
      </c>
      <c r="D3709">
        <v>9.33</v>
      </c>
      <c r="E3709">
        <v>6.66</v>
      </c>
      <c r="F3709">
        <v>20.27</v>
      </c>
    </row>
    <row r="3710" spans="1:6" x14ac:dyDescent="0.35">
      <c r="A3710">
        <v>2005</v>
      </c>
      <c r="B3710">
        <v>47</v>
      </c>
      <c r="C3710" s="18">
        <v>3.83</v>
      </c>
      <c r="D3710">
        <v>10.35</v>
      </c>
      <c r="E3710">
        <v>4.4800000000000004</v>
      </c>
      <c r="F3710">
        <v>16.62</v>
      </c>
    </row>
    <row r="3711" spans="1:6" x14ac:dyDescent="0.35">
      <c r="A3711">
        <v>2005</v>
      </c>
      <c r="B3711">
        <v>48</v>
      </c>
      <c r="C3711" s="18">
        <v>0.82</v>
      </c>
      <c r="D3711">
        <v>10.58</v>
      </c>
      <c r="E3711">
        <v>1.5</v>
      </c>
      <c r="F3711">
        <v>12.61</v>
      </c>
    </row>
    <row r="3712" spans="1:6" x14ac:dyDescent="0.35">
      <c r="A3712">
        <v>2005</v>
      </c>
      <c r="B3712">
        <v>49</v>
      </c>
      <c r="C3712" s="18">
        <v>10.68</v>
      </c>
      <c r="D3712">
        <v>10</v>
      </c>
      <c r="E3712">
        <v>0.55000000000000004</v>
      </c>
      <c r="F3712">
        <v>2.11</v>
      </c>
    </row>
    <row r="3713" spans="1:6" x14ac:dyDescent="0.35">
      <c r="A3713">
        <v>2005</v>
      </c>
      <c r="B3713">
        <v>50</v>
      </c>
      <c r="C3713" s="18">
        <v>7.34</v>
      </c>
      <c r="D3713">
        <v>13.06</v>
      </c>
      <c r="E3713">
        <v>4.63</v>
      </c>
      <c r="F3713">
        <v>10.02</v>
      </c>
    </row>
    <row r="3714" spans="1:6" x14ac:dyDescent="0.35">
      <c r="A3714">
        <v>2005</v>
      </c>
      <c r="B3714">
        <v>51</v>
      </c>
      <c r="C3714" s="18">
        <v>9.25</v>
      </c>
      <c r="D3714">
        <v>14.99</v>
      </c>
      <c r="E3714">
        <v>8.6300000000000008</v>
      </c>
      <c r="F3714">
        <v>3.68</v>
      </c>
    </row>
    <row r="3715" spans="1:6" x14ac:dyDescent="0.35">
      <c r="A3715">
        <v>2005</v>
      </c>
      <c r="B3715">
        <v>52</v>
      </c>
      <c r="C3715" s="18">
        <v>2.96</v>
      </c>
      <c r="D3715">
        <v>16.48</v>
      </c>
      <c r="E3715">
        <v>11.8</v>
      </c>
      <c r="F3715">
        <v>0.23</v>
      </c>
    </row>
    <row r="3716" spans="1:6" x14ac:dyDescent="0.35">
      <c r="A3716">
        <v>2005</v>
      </c>
      <c r="B3716">
        <v>53</v>
      </c>
      <c r="C3716" s="18">
        <v>1.1100000000000001</v>
      </c>
      <c r="D3716">
        <v>17.2</v>
      </c>
      <c r="E3716">
        <v>8.14</v>
      </c>
      <c r="F3716">
        <v>1</v>
      </c>
    </row>
    <row r="3717" spans="1:6" x14ac:dyDescent="0.35">
      <c r="A3717">
        <v>2005</v>
      </c>
      <c r="B3717">
        <v>54</v>
      </c>
      <c r="C3717" s="18">
        <v>13.53</v>
      </c>
      <c r="D3717">
        <v>12.76</v>
      </c>
      <c r="E3717">
        <v>2.71</v>
      </c>
      <c r="F3717">
        <v>0.03</v>
      </c>
    </row>
    <row r="3718" spans="1:6" x14ac:dyDescent="0.35">
      <c r="A3718">
        <v>2005</v>
      </c>
      <c r="B3718">
        <v>55</v>
      </c>
      <c r="C3718" s="18">
        <v>13.21</v>
      </c>
      <c r="D3718">
        <v>14</v>
      </c>
      <c r="E3718">
        <v>0.79</v>
      </c>
      <c r="F3718">
        <v>2.4</v>
      </c>
    </row>
    <row r="3719" spans="1:6" x14ac:dyDescent="0.35">
      <c r="A3719">
        <v>2005</v>
      </c>
      <c r="B3719">
        <v>56</v>
      </c>
      <c r="C3719" s="18">
        <v>13</v>
      </c>
      <c r="D3719">
        <v>13.97</v>
      </c>
      <c r="E3719">
        <v>2.8</v>
      </c>
      <c r="F3719">
        <v>0.13</v>
      </c>
    </row>
    <row r="3720" spans="1:6" x14ac:dyDescent="0.35">
      <c r="A3720">
        <v>2005</v>
      </c>
      <c r="B3720">
        <v>57</v>
      </c>
      <c r="C3720" s="18">
        <v>13.72</v>
      </c>
      <c r="D3720">
        <v>16.28</v>
      </c>
      <c r="E3720">
        <v>1.6</v>
      </c>
      <c r="F3720">
        <v>0</v>
      </c>
    </row>
    <row r="3721" spans="1:6" x14ac:dyDescent="0.35">
      <c r="A3721">
        <v>2005</v>
      </c>
      <c r="B3721">
        <v>58</v>
      </c>
      <c r="C3721" s="18">
        <v>13.96</v>
      </c>
      <c r="D3721">
        <v>17.8</v>
      </c>
      <c r="E3721">
        <v>2.5299999999999998</v>
      </c>
      <c r="F3721">
        <v>0</v>
      </c>
    </row>
    <row r="3722" spans="1:6" x14ac:dyDescent="0.35">
      <c r="A3722">
        <v>2005</v>
      </c>
      <c r="B3722">
        <v>59</v>
      </c>
      <c r="C3722" s="18">
        <v>14.08</v>
      </c>
      <c r="D3722">
        <v>19.62</v>
      </c>
      <c r="E3722">
        <v>5.3</v>
      </c>
      <c r="F3722">
        <v>0</v>
      </c>
    </row>
    <row r="3723" spans="1:6" x14ac:dyDescent="0.35">
      <c r="A3723">
        <v>2005</v>
      </c>
      <c r="B3723">
        <v>60</v>
      </c>
      <c r="C3723" s="18">
        <v>0.56000000000000005</v>
      </c>
      <c r="D3723">
        <v>12.51</v>
      </c>
      <c r="E3723">
        <v>0.82</v>
      </c>
      <c r="F3723">
        <v>9.6999999999999993</v>
      </c>
    </row>
    <row r="3724" spans="1:6" x14ac:dyDescent="0.35">
      <c r="A3724">
        <v>2005</v>
      </c>
      <c r="B3724">
        <v>61</v>
      </c>
      <c r="C3724" s="18">
        <v>14.18</v>
      </c>
      <c r="D3724">
        <v>7.58</v>
      </c>
      <c r="E3724">
        <v>-2.13</v>
      </c>
      <c r="F3724">
        <v>0.79</v>
      </c>
    </row>
    <row r="3725" spans="1:6" x14ac:dyDescent="0.35">
      <c r="A3725">
        <v>2005</v>
      </c>
      <c r="B3725">
        <v>62</v>
      </c>
      <c r="C3725" s="18">
        <v>13</v>
      </c>
      <c r="D3725">
        <v>13.26</v>
      </c>
      <c r="E3725">
        <v>-2.21</v>
      </c>
      <c r="F3725">
        <v>12.54</v>
      </c>
    </row>
    <row r="3726" spans="1:6" x14ac:dyDescent="0.35">
      <c r="A3726">
        <v>2005</v>
      </c>
      <c r="B3726">
        <v>63</v>
      </c>
      <c r="C3726" s="18">
        <v>8.14</v>
      </c>
      <c r="D3726">
        <v>14.08</v>
      </c>
      <c r="E3726">
        <v>6.35</v>
      </c>
      <c r="F3726">
        <v>6.02</v>
      </c>
    </row>
    <row r="3727" spans="1:6" x14ac:dyDescent="0.35">
      <c r="A3727">
        <v>2005</v>
      </c>
      <c r="B3727">
        <v>64</v>
      </c>
      <c r="C3727" s="18">
        <v>14.88</v>
      </c>
      <c r="D3727">
        <v>16.91</v>
      </c>
      <c r="E3727">
        <v>5.0199999999999996</v>
      </c>
      <c r="F3727">
        <v>0.01</v>
      </c>
    </row>
    <row r="3728" spans="1:6" x14ac:dyDescent="0.35">
      <c r="A3728">
        <v>2005</v>
      </c>
      <c r="B3728">
        <v>65</v>
      </c>
      <c r="C3728" s="18">
        <v>15.27</v>
      </c>
      <c r="D3728">
        <v>17.79</v>
      </c>
      <c r="E3728">
        <v>7.08</v>
      </c>
      <c r="F3728">
        <v>0.01</v>
      </c>
    </row>
    <row r="3729" spans="1:6" x14ac:dyDescent="0.35">
      <c r="A3729">
        <v>2005</v>
      </c>
      <c r="B3729">
        <v>66</v>
      </c>
      <c r="C3729" s="18">
        <v>11.36</v>
      </c>
      <c r="D3729">
        <v>17.87</v>
      </c>
      <c r="E3729">
        <v>6.54</v>
      </c>
      <c r="F3729">
        <v>0.04</v>
      </c>
    </row>
    <row r="3730" spans="1:6" x14ac:dyDescent="0.35">
      <c r="A3730">
        <v>2005</v>
      </c>
      <c r="B3730">
        <v>67</v>
      </c>
      <c r="C3730" s="18">
        <v>8.83</v>
      </c>
      <c r="D3730">
        <v>17.57</v>
      </c>
      <c r="E3730">
        <v>9.09</v>
      </c>
      <c r="F3730">
        <v>0.24</v>
      </c>
    </row>
    <row r="3731" spans="1:6" x14ac:dyDescent="0.35">
      <c r="A3731">
        <v>2005</v>
      </c>
      <c r="B3731">
        <v>68</v>
      </c>
      <c r="C3731" s="18">
        <v>12.63</v>
      </c>
      <c r="D3731">
        <v>16.329999999999998</v>
      </c>
      <c r="E3731">
        <v>9.0299999999999994</v>
      </c>
      <c r="F3731">
        <v>7.62</v>
      </c>
    </row>
    <row r="3732" spans="1:6" x14ac:dyDescent="0.35">
      <c r="A3732">
        <v>2005</v>
      </c>
      <c r="B3732">
        <v>69</v>
      </c>
      <c r="C3732" s="18">
        <v>4.28</v>
      </c>
      <c r="D3732">
        <v>12.24</v>
      </c>
      <c r="E3732">
        <v>9</v>
      </c>
      <c r="F3732">
        <v>10.61</v>
      </c>
    </row>
    <row r="3733" spans="1:6" x14ac:dyDescent="0.35">
      <c r="A3733">
        <v>2005</v>
      </c>
      <c r="B3733">
        <v>70</v>
      </c>
      <c r="C3733" s="18">
        <v>9.69</v>
      </c>
      <c r="D3733">
        <v>13.67</v>
      </c>
      <c r="E3733">
        <v>6.24</v>
      </c>
      <c r="F3733">
        <v>7.17</v>
      </c>
    </row>
    <row r="3734" spans="1:6" x14ac:dyDescent="0.35">
      <c r="A3734">
        <v>2005</v>
      </c>
      <c r="B3734">
        <v>71</v>
      </c>
      <c r="C3734" s="18">
        <v>16.2</v>
      </c>
      <c r="D3734">
        <v>13.17</v>
      </c>
      <c r="E3734">
        <v>2.89</v>
      </c>
      <c r="F3734">
        <v>0.02</v>
      </c>
    </row>
    <row r="3735" spans="1:6" x14ac:dyDescent="0.35">
      <c r="A3735">
        <v>2005</v>
      </c>
      <c r="B3735">
        <v>72</v>
      </c>
      <c r="C3735" s="18">
        <v>9.81</v>
      </c>
      <c r="D3735">
        <v>12.93</v>
      </c>
      <c r="E3735">
        <v>3.09</v>
      </c>
      <c r="F3735">
        <v>2.34</v>
      </c>
    </row>
    <row r="3736" spans="1:6" x14ac:dyDescent="0.35">
      <c r="A3736">
        <v>2005</v>
      </c>
      <c r="B3736">
        <v>73</v>
      </c>
      <c r="C3736" s="18">
        <v>16.63</v>
      </c>
      <c r="D3736">
        <v>13.46</v>
      </c>
      <c r="E3736">
        <v>3.85</v>
      </c>
      <c r="F3736">
        <v>0.01</v>
      </c>
    </row>
    <row r="3737" spans="1:6" x14ac:dyDescent="0.35">
      <c r="A3737">
        <v>2005</v>
      </c>
      <c r="B3737">
        <v>74</v>
      </c>
      <c r="C3737" s="18">
        <v>17.16</v>
      </c>
      <c r="D3737">
        <v>14.96</v>
      </c>
      <c r="E3737">
        <v>1.91</v>
      </c>
      <c r="F3737">
        <v>0</v>
      </c>
    </row>
    <row r="3738" spans="1:6" x14ac:dyDescent="0.35">
      <c r="A3738">
        <v>2005</v>
      </c>
      <c r="B3738">
        <v>75</v>
      </c>
      <c r="C3738" s="18">
        <v>17.16</v>
      </c>
      <c r="D3738">
        <v>14.87</v>
      </c>
      <c r="E3738">
        <v>3.65</v>
      </c>
      <c r="F3738">
        <v>0</v>
      </c>
    </row>
    <row r="3739" spans="1:6" x14ac:dyDescent="0.35">
      <c r="A3739">
        <v>2005</v>
      </c>
      <c r="B3739">
        <v>76</v>
      </c>
      <c r="C3739" s="18">
        <v>17.61</v>
      </c>
      <c r="D3739">
        <v>15.54</v>
      </c>
      <c r="E3739">
        <v>0.56999999999999995</v>
      </c>
      <c r="F3739">
        <v>0</v>
      </c>
    </row>
    <row r="3740" spans="1:6" x14ac:dyDescent="0.35">
      <c r="A3740">
        <v>2005</v>
      </c>
      <c r="B3740">
        <v>77</v>
      </c>
      <c r="C3740" s="18">
        <v>17.440000000000001</v>
      </c>
      <c r="D3740">
        <v>17.43</v>
      </c>
      <c r="E3740">
        <v>2.64</v>
      </c>
      <c r="F3740">
        <v>0</v>
      </c>
    </row>
    <row r="3741" spans="1:6" x14ac:dyDescent="0.35">
      <c r="A3741">
        <v>2005</v>
      </c>
      <c r="B3741">
        <v>78</v>
      </c>
      <c r="C3741" s="18">
        <v>17.3</v>
      </c>
      <c r="D3741">
        <v>19.600000000000001</v>
      </c>
      <c r="E3741">
        <v>5.03</v>
      </c>
      <c r="F3741">
        <v>0</v>
      </c>
    </row>
    <row r="3742" spans="1:6" x14ac:dyDescent="0.35">
      <c r="A3742">
        <v>2005</v>
      </c>
      <c r="B3742">
        <v>79</v>
      </c>
      <c r="C3742" s="18">
        <v>13.22</v>
      </c>
      <c r="D3742">
        <v>18.04</v>
      </c>
      <c r="E3742">
        <v>7.76</v>
      </c>
      <c r="F3742">
        <v>0.01</v>
      </c>
    </row>
    <row r="3743" spans="1:6" x14ac:dyDescent="0.35">
      <c r="A3743">
        <v>2005</v>
      </c>
      <c r="B3743">
        <v>80</v>
      </c>
      <c r="C3743" s="18">
        <v>16.489999999999998</v>
      </c>
      <c r="D3743">
        <v>15.05</v>
      </c>
      <c r="E3743">
        <v>2.71</v>
      </c>
      <c r="F3743">
        <v>0</v>
      </c>
    </row>
    <row r="3744" spans="1:6" x14ac:dyDescent="0.35">
      <c r="A3744">
        <v>2005</v>
      </c>
      <c r="B3744">
        <v>81</v>
      </c>
      <c r="C3744" s="18">
        <v>18.29</v>
      </c>
      <c r="D3744">
        <v>12.06</v>
      </c>
      <c r="E3744">
        <v>-7.0000000000000007E-2</v>
      </c>
      <c r="F3744">
        <v>0</v>
      </c>
    </row>
    <row r="3745" spans="1:6" x14ac:dyDescent="0.35">
      <c r="A3745">
        <v>2005</v>
      </c>
      <c r="B3745">
        <v>82</v>
      </c>
      <c r="C3745" s="18">
        <v>4.7</v>
      </c>
      <c r="D3745">
        <v>13.05</v>
      </c>
      <c r="E3745">
        <v>2.84</v>
      </c>
      <c r="F3745">
        <v>6.31</v>
      </c>
    </row>
    <row r="3746" spans="1:6" x14ac:dyDescent="0.35">
      <c r="A3746">
        <v>2005</v>
      </c>
      <c r="B3746">
        <v>83</v>
      </c>
      <c r="C3746" s="18">
        <v>9.5299999999999994</v>
      </c>
      <c r="D3746">
        <v>15.33</v>
      </c>
      <c r="E3746">
        <v>11.12</v>
      </c>
      <c r="F3746">
        <v>9.81</v>
      </c>
    </row>
    <row r="3747" spans="1:6" x14ac:dyDescent="0.35">
      <c r="A3747">
        <v>2005</v>
      </c>
      <c r="B3747">
        <v>84</v>
      </c>
      <c r="C3747" s="18">
        <v>14.59</v>
      </c>
      <c r="D3747">
        <v>18.27</v>
      </c>
      <c r="E3747">
        <v>9.1199999999999992</v>
      </c>
      <c r="F3747">
        <v>2.15</v>
      </c>
    </row>
    <row r="3748" spans="1:6" x14ac:dyDescent="0.35">
      <c r="A3748">
        <v>2005</v>
      </c>
      <c r="B3748">
        <v>85</v>
      </c>
      <c r="C3748" s="18">
        <v>12.48</v>
      </c>
      <c r="D3748">
        <v>11.2</v>
      </c>
      <c r="E3748">
        <v>0.25</v>
      </c>
      <c r="F3748">
        <v>0.35</v>
      </c>
    </row>
    <row r="3749" spans="1:6" x14ac:dyDescent="0.35">
      <c r="A3749">
        <v>2005</v>
      </c>
      <c r="B3749">
        <v>86</v>
      </c>
      <c r="C3749" s="18">
        <v>19.489999999999998</v>
      </c>
      <c r="D3749">
        <v>9.8800000000000008</v>
      </c>
      <c r="E3749">
        <v>-1.3</v>
      </c>
      <c r="F3749">
        <v>0</v>
      </c>
    </row>
    <row r="3750" spans="1:6" x14ac:dyDescent="0.35">
      <c r="A3750">
        <v>2005</v>
      </c>
      <c r="B3750">
        <v>87</v>
      </c>
      <c r="C3750" s="18">
        <v>19.29</v>
      </c>
      <c r="D3750">
        <v>15.7</v>
      </c>
      <c r="E3750">
        <v>-0.13</v>
      </c>
      <c r="F3750">
        <v>0</v>
      </c>
    </row>
    <row r="3751" spans="1:6" x14ac:dyDescent="0.35">
      <c r="A3751">
        <v>2005</v>
      </c>
      <c r="B3751">
        <v>88</v>
      </c>
      <c r="C3751" s="18">
        <v>13.45</v>
      </c>
      <c r="D3751">
        <v>18.36</v>
      </c>
      <c r="E3751">
        <v>4.43</v>
      </c>
      <c r="F3751">
        <v>0</v>
      </c>
    </row>
    <row r="3752" spans="1:6" x14ac:dyDescent="0.35">
      <c r="A3752">
        <v>2005</v>
      </c>
      <c r="B3752">
        <v>89</v>
      </c>
      <c r="C3752" s="18">
        <v>7.72</v>
      </c>
      <c r="D3752">
        <v>18.75</v>
      </c>
      <c r="E3752">
        <v>10.33</v>
      </c>
      <c r="F3752">
        <v>10.43</v>
      </c>
    </row>
    <row r="3753" spans="1:6" x14ac:dyDescent="0.35">
      <c r="A3753">
        <v>2005</v>
      </c>
      <c r="B3753">
        <v>90</v>
      </c>
      <c r="C3753" s="18">
        <v>7.72</v>
      </c>
      <c r="D3753">
        <v>18.75</v>
      </c>
      <c r="E3753">
        <v>10.33</v>
      </c>
      <c r="F3753">
        <v>10.43</v>
      </c>
    </row>
    <row r="3754" spans="1:6" x14ac:dyDescent="0.35">
      <c r="A3754">
        <v>2005</v>
      </c>
      <c r="B3754">
        <v>91</v>
      </c>
      <c r="C3754" s="18">
        <v>4.62</v>
      </c>
      <c r="D3754">
        <v>15.38</v>
      </c>
      <c r="E3754">
        <v>9.0500000000000007</v>
      </c>
      <c r="F3754">
        <v>6.11</v>
      </c>
    </row>
    <row r="3755" spans="1:6" x14ac:dyDescent="0.35">
      <c r="A3755">
        <v>2005</v>
      </c>
      <c r="B3755">
        <v>92</v>
      </c>
      <c r="C3755" s="18">
        <v>15.45</v>
      </c>
      <c r="D3755">
        <v>15.1</v>
      </c>
      <c r="E3755">
        <v>4.93</v>
      </c>
      <c r="F3755">
        <v>0.84</v>
      </c>
    </row>
    <row r="3756" spans="1:6" x14ac:dyDescent="0.35">
      <c r="A3756">
        <v>2005</v>
      </c>
      <c r="B3756">
        <v>93</v>
      </c>
      <c r="C3756" s="18">
        <v>14.63</v>
      </c>
      <c r="D3756">
        <v>16.37</v>
      </c>
      <c r="E3756">
        <v>4.42</v>
      </c>
      <c r="F3756">
        <v>2.02</v>
      </c>
    </row>
    <row r="3757" spans="1:6" x14ac:dyDescent="0.35">
      <c r="A3757">
        <v>2005</v>
      </c>
      <c r="B3757">
        <v>94</v>
      </c>
      <c r="C3757" s="18">
        <v>9.44</v>
      </c>
      <c r="D3757">
        <v>17.170000000000002</v>
      </c>
      <c r="E3757">
        <v>6.57</v>
      </c>
      <c r="F3757">
        <v>12.23</v>
      </c>
    </row>
    <row r="3758" spans="1:6" x14ac:dyDescent="0.35">
      <c r="A3758">
        <v>2005</v>
      </c>
      <c r="B3758">
        <v>95</v>
      </c>
      <c r="C3758" s="18">
        <v>17.559999999999999</v>
      </c>
      <c r="D3758">
        <v>16.100000000000001</v>
      </c>
      <c r="E3758">
        <v>3.97</v>
      </c>
      <c r="F3758">
        <v>0.18</v>
      </c>
    </row>
    <row r="3759" spans="1:6" x14ac:dyDescent="0.35">
      <c r="A3759">
        <v>2005</v>
      </c>
      <c r="B3759">
        <v>96</v>
      </c>
      <c r="C3759" s="18">
        <v>20.170000000000002</v>
      </c>
      <c r="D3759">
        <v>17.36</v>
      </c>
      <c r="E3759">
        <v>2.4500000000000002</v>
      </c>
      <c r="F3759">
        <v>0.38</v>
      </c>
    </row>
    <row r="3760" spans="1:6" x14ac:dyDescent="0.35">
      <c r="A3760">
        <v>2005</v>
      </c>
      <c r="B3760">
        <v>97</v>
      </c>
      <c r="C3760" s="18">
        <v>14.26</v>
      </c>
      <c r="D3760">
        <v>21.46</v>
      </c>
      <c r="E3760">
        <v>9.1</v>
      </c>
      <c r="F3760">
        <v>0.82</v>
      </c>
    </row>
    <row r="3761" spans="1:6" x14ac:dyDescent="0.35">
      <c r="A3761">
        <v>2005</v>
      </c>
      <c r="B3761">
        <v>98</v>
      </c>
      <c r="C3761" s="18">
        <v>18.920000000000002</v>
      </c>
      <c r="D3761">
        <v>19.989999999999998</v>
      </c>
      <c r="E3761">
        <v>7.41</v>
      </c>
      <c r="F3761">
        <v>0</v>
      </c>
    </row>
    <row r="3762" spans="1:6" x14ac:dyDescent="0.35">
      <c r="A3762">
        <v>2005</v>
      </c>
      <c r="B3762">
        <v>99</v>
      </c>
      <c r="C3762" s="18">
        <v>20.48</v>
      </c>
      <c r="D3762">
        <v>23.34</v>
      </c>
      <c r="E3762">
        <v>8.23</v>
      </c>
      <c r="F3762">
        <v>0</v>
      </c>
    </row>
    <row r="3763" spans="1:6" x14ac:dyDescent="0.35">
      <c r="A3763">
        <v>2005</v>
      </c>
      <c r="B3763">
        <v>100</v>
      </c>
      <c r="C3763" s="18">
        <v>20.85</v>
      </c>
      <c r="D3763">
        <v>18.940000000000001</v>
      </c>
      <c r="E3763">
        <v>7.46</v>
      </c>
      <c r="F3763">
        <v>0</v>
      </c>
    </row>
    <row r="3764" spans="1:6" x14ac:dyDescent="0.35">
      <c r="A3764">
        <v>2005</v>
      </c>
      <c r="B3764">
        <v>101</v>
      </c>
      <c r="C3764" s="18">
        <v>16.690000000000001</v>
      </c>
      <c r="D3764">
        <v>19.84</v>
      </c>
      <c r="E3764">
        <v>7.69</v>
      </c>
      <c r="F3764">
        <v>8.09</v>
      </c>
    </row>
    <row r="3765" spans="1:6" x14ac:dyDescent="0.35">
      <c r="A3765">
        <v>2005</v>
      </c>
      <c r="B3765">
        <v>102</v>
      </c>
      <c r="C3765" s="18">
        <v>14.25</v>
      </c>
      <c r="D3765">
        <v>16.29</v>
      </c>
      <c r="E3765">
        <v>7.77</v>
      </c>
      <c r="F3765">
        <v>10.8</v>
      </c>
    </row>
    <row r="3766" spans="1:6" x14ac:dyDescent="0.35">
      <c r="A3766">
        <v>2005</v>
      </c>
      <c r="B3766">
        <v>103</v>
      </c>
      <c r="C3766" s="18">
        <v>20.059999999999999</v>
      </c>
      <c r="D3766">
        <v>19.53</v>
      </c>
      <c r="E3766">
        <v>5.93</v>
      </c>
      <c r="F3766">
        <v>0.09</v>
      </c>
    </row>
    <row r="3767" spans="1:6" x14ac:dyDescent="0.35">
      <c r="A3767">
        <v>2005</v>
      </c>
      <c r="B3767">
        <v>104</v>
      </c>
      <c r="C3767" s="18">
        <v>17.05</v>
      </c>
      <c r="D3767">
        <v>18</v>
      </c>
      <c r="E3767">
        <v>7.52</v>
      </c>
      <c r="F3767">
        <v>3.03</v>
      </c>
    </row>
    <row r="3768" spans="1:6" x14ac:dyDescent="0.35">
      <c r="A3768">
        <v>2005</v>
      </c>
      <c r="B3768">
        <v>105</v>
      </c>
      <c r="C3768" s="18">
        <v>20.23</v>
      </c>
      <c r="D3768">
        <v>19.18</v>
      </c>
      <c r="E3768">
        <v>5.37</v>
      </c>
      <c r="F3768">
        <v>0.14000000000000001</v>
      </c>
    </row>
    <row r="3769" spans="1:6" x14ac:dyDescent="0.35">
      <c r="A3769">
        <v>2005</v>
      </c>
      <c r="B3769">
        <v>106</v>
      </c>
      <c r="C3769" s="18">
        <v>21.23</v>
      </c>
      <c r="D3769">
        <v>21.19</v>
      </c>
      <c r="E3769">
        <v>6.55</v>
      </c>
      <c r="F3769">
        <v>0</v>
      </c>
    </row>
    <row r="3770" spans="1:6" x14ac:dyDescent="0.35">
      <c r="A3770">
        <v>2005</v>
      </c>
      <c r="B3770">
        <v>107</v>
      </c>
      <c r="C3770" s="18">
        <v>18.46</v>
      </c>
      <c r="D3770">
        <v>22.53</v>
      </c>
      <c r="E3770">
        <v>9.23</v>
      </c>
      <c r="F3770">
        <v>0.1</v>
      </c>
    </row>
    <row r="3771" spans="1:6" x14ac:dyDescent="0.35">
      <c r="A3771">
        <v>2005</v>
      </c>
      <c r="B3771">
        <v>108</v>
      </c>
      <c r="C3771" s="18">
        <v>15.69</v>
      </c>
      <c r="D3771">
        <v>23.89</v>
      </c>
      <c r="E3771">
        <v>13.92</v>
      </c>
      <c r="F3771">
        <v>6.02</v>
      </c>
    </row>
    <row r="3772" spans="1:6" x14ac:dyDescent="0.35">
      <c r="A3772">
        <v>2005</v>
      </c>
      <c r="B3772">
        <v>109</v>
      </c>
      <c r="C3772" s="18">
        <v>15.84</v>
      </c>
      <c r="D3772">
        <v>22.5</v>
      </c>
      <c r="E3772">
        <v>15.44</v>
      </c>
      <c r="F3772">
        <v>6.28</v>
      </c>
    </row>
    <row r="3773" spans="1:6" x14ac:dyDescent="0.35">
      <c r="A3773">
        <v>2005</v>
      </c>
      <c r="B3773">
        <v>110</v>
      </c>
      <c r="C3773" s="18">
        <v>14.25</v>
      </c>
      <c r="D3773">
        <v>18.98</v>
      </c>
      <c r="E3773">
        <v>8.84</v>
      </c>
      <c r="F3773">
        <v>2.7</v>
      </c>
    </row>
    <row r="3774" spans="1:6" x14ac:dyDescent="0.35">
      <c r="A3774">
        <v>2005</v>
      </c>
      <c r="B3774">
        <v>111</v>
      </c>
      <c r="C3774" s="18">
        <v>22.07</v>
      </c>
      <c r="D3774">
        <v>18.43</v>
      </c>
      <c r="E3774">
        <v>6.64</v>
      </c>
      <c r="F3774">
        <v>0</v>
      </c>
    </row>
    <row r="3775" spans="1:6" x14ac:dyDescent="0.35">
      <c r="A3775">
        <v>2005</v>
      </c>
      <c r="B3775">
        <v>112</v>
      </c>
      <c r="C3775" s="18">
        <v>22.12</v>
      </c>
      <c r="D3775">
        <v>20.350000000000001</v>
      </c>
      <c r="E3775">
        <v>6.67</v>
      </c>
      <c r="F3775">
        <v>1.19</v>
      </c>
    </row>
    <row r="3776" spans="1:6" x14ac:dyDescent="0.35">
      <c r="A3776">
        <v>2005</v>
      </c>
      <c r="B3776">
        <v>113</v>
      </c>
      <c r="C3776" s="18">
        <v>16.739999999999998</v>
      </c>
      <c r="D3776">
        <v>15.02</v>
      </c>
      <c r="E3776">
        <v>8.75</v>
      </c>
      <c r="F3776">
        <v>6.25</v>
      </c>
    </row>
    <row r="3777" spans="1:6" x14ac:dyDescent="0.35">
      <c r="A3777">
        <v>2005</v>
      </c>
      <c r="B3777">
        <v>114</v>
      </c>
      <c r="C3777" s="18">
        <v>17.440000000000001</v>
      </c>
      <c r="D3777">
        <v>16.21</v>
      </c>
      <c r="E3777">
        <v>6.58</v>
      </c>
      <c r="F3777">
        <v>3.51</v>
      </c>
    </row>
    <row r="3778" spans="1:6" x14ac:dyDescent="0.35">
      <c r="A3778">
        <v>2005</v>
      </c>
      <c r="B3778">
        <v>115</v>
      </c>
      <c r="C3778" s="18">
        <v>10.7</v>
      </c>
      <c r="D3778">
        <v>17.739999999999998</v>
      </c>
      <c r="E3778">
        <v>6.37</v>
      </c>
      <c r="F3778">
        <v>2.15</v>
      </c>
    </row>
    <row r="3779" spans="1:6" x14ac:dyDescent="0.35">
      <c r="A3779">
        <v>2005</v>
      </c>
      <c r="B3779">
        <v>116</v>
      </c>
      <c r="C3779" s="18">
        <v>16.48</v>
      </c>
      <c r="D3779">
        <v>15.95</v>
      </c>
      <c r="E3779">
        <v>6.29</v>
      </c>
      <c r="F3779">
        <v>7.77</v>
      </c>
    </row>
    <row r="3780" spans="1:6" x14ac:dyDescent="0.35">
      <c r="A3780">
        <v>2005</v>
      </c>
      <c r="B3780">
        <v>117</v>
      </c>
      <c r="C3780" s="18">
        <v>11.13</v>
      </c>
      <c r="D3780">
        <v>15.77</v>
      </c>
      <c r="E3780">
        <v>6.95</v>
      </c>
      <c r="F3780">
        <v>7.04</v>
      </c>
    </row>
    <row r="3781" spans="1:6" x14ac:dyDescent="0.35">
      <c r="A3781">
        <v>2005</v>
      </c>
      <c r="B3781">
        <v>118</v>
      </c>
      <c r="C3781" s="18">
        <v>22.87</v>
      </c>
      <c r="D3781">
        <v>20.13</v>
      </c>
      <c r="E3781">
        <v>4.47</v>
      </c>
      <c r="F3781">
        <v>0</v>
      </c>
    </row>
    <row r="3782" spans="1:6" x14ac:dyDescent="0.35">
      <c r="A3782">
        <v>2005</v>
      </c>
      <c r="B3782">
        <v>119</v>
      </c>
      <c r="C3782" s="18">
        <v>14.05</v>
      </c>
      <c r="D3782">
        <v>20.05</v>
      </c>
      <c r="E3782">
        <v>8.08</v>
      </c>
      <c r="F3782">
        <v>0.76</v>
      </c>
    </row>
    <row r="3783" spans="1:6" x14ac:dyDescent="0.35">
      <c r="A3783">
        <v>2005</v>
      </c>
      <c r="B3783">
        <v>120</v>
      </c>
      <c r="C3783" s="18">
        <v>19.46</v>
      </c>
      <c r="D3783">
        <v>21.88</v>
      </c>
      <c r="E3783">
        <v>10.26</v>
      </c>
      <c r="F3783">
        <v>2.19</v>
      </c>
    </row>
    <row r="3784" spans="1:6" x14ac:dyDescent="0.35">
      <c r="A3784">
        <v>2005</v>
      </c>
      <c r="B3784">
        <v>121</v>
      </c>
      <c r="C3784" s="18">
        <v>23.34</v>
      </c>
      <c r="D3784">
        <v>22.38</v>
      </c>
      <c r="E3784">
        <v>9.98</v>
      </c>
      <c r="F3784">
        <v>0</v>
      </c>
    </row>
    <row r="3785" spans="1:6" x14ac:dyDescent="0.35">
      <c r="A3785">
        <v>2005</v>
      </c>
      <c r="B3785">
        <v>122</v>
      </c>
      <c r="C3785" s="18">
        <v>23.2</v>
      </c>
      <c r="D3785">
        <v>22.91</v>
      </c>
      <c r="E3785">
        <v>8.9</v>
      </c>
      <c r="F3785">
        <v>0</v>
      </c>
    </row>
    <row r="3786" spans="1:6" x14ac:dyDescent="0.35">
      <c r="A3786">
        <v>2005</v>
      </c>
      <c r="B3786">
        <v>123</v>
      </c>
      <c r="C3786" s="18">
        <v>23.65</v>
      </c>
      <c r="D3786">
        <v>17.399999999999999</v>
      </c>
      <c r="E3786">
        <v>5.49</v>
      </c>
      <c r="F3786">
        <v>0</v>
      </c>
    </row>
    <row r="3787" spans="1:6" x14ac:dyDescent="0.35">
      <c r="A3787">
        <v>2005</v>
      </c>
      <c r="B3787">
        <v>124</v>
      </c>
      <c r="C3787" s="18">
        <v>24.29</v>
      </c>
      <c r="D3787">
        <v>17.71</v>
      </c>
      <c r="E3787">
        <v>4.3</v>
      </c>
      <c r="F3787">
        <v>0</v>
      </c>
    </row>
    <row r="3788" spans="1:6" x14ac:dyDescent="0.35">
      <c r="A3788">
        <v>2005</v>
      </c>
      <c r="B3788">
        <v>125</v>
      </c>
      <c r="C3788" s="18">
        <v>23.62</v>
      </c>
      <c r="D3788">
        <v>19.75</v>
      </c>
      <c r="E3788">
        <v>4.53</v>
      </c>
      <c r="F3788">
        <v>0</v>
      </c>
    </row>
    <row r="3789" spans="1:6" x14ac:dyDescent="0.35">
      <c r="A3789">
        <v>2005</v>
      </c>
      <c r="B3789">
        <v>126</v>
      </c>
      <c r="C3789" s="18">
        <v>23.41</v>
      </c>
      <c r="D3789">
        <v>22.39</v>
      </c>
      <c r="E3789">
        <v>6.98</v>
      </c>
      <c r="F3789">
        <v>0</v>
      </c>
    </row>
    <row r="3790" spans="1:6" x14ac:dyDescent="0.35">
      <c r="A3790">
        <v>2005</v>
      </c>
      <c r="B3790">
        <v>127</v>
      </c>
      <c r="C3790" s="18">
        <v>23.49</v>
      </c>
      <c r="D3790">
        <v>23.64</v>
      </c>
      <c r="E3790">
        <v>8.3800000000000008</v>
      </c>
      <c r="F3790">
        <v>0</v>
      </c>
    </row>
    <row r="3791" spans="1:6" x14ac:dyDescent="0.35">
      <c r="A3791">
        <v>2005</v>
      </c>
      <c r="B3791">
        <v>128</v>
      </c>
      <c r="C3791" s="18">
        <v>8.85</v>
      </c>
      <c r="D3791">
        <v>24.71</v>
      </c>
      <c r="E3791">
        <v>11.65</v>
      </c>
      <c r="F3791">
        <v>0.02</v>
      </c>
    </row>
    <row r="3792" spans="1:6" x14ac:dyDescent="0.35">
      <c r="A3792">
        <v>2005</v>
      </c>
      <c r="B3792">
        <v>129</v>
      </c>
      <c r="C3792" s="18">
        <v>23.77</v>
      </c>
      <c r="D3792">
        <v>25.5</v>
      </c>
      <c r="E3792">
        <v>11.48</v>
      </c>
      <c r="F3792">
        <v>0.01</v>
      </c>
    </row>
    <row r="3793" spans="1:6" x14ac:dyDescent="0.35">
      <c r="A3793">
        <v>2005</v>
      </c>
      <c r="B3793">
        <v>130</v>
      </c>
      <c r="C3793" s="18">
        <v>23.26</v>
      </c>
      <c r="D3793">
        <v>25.38</v>
      </c>
      <c r="E3793">
        <v>9.81</v>
      </c>
      <c r="F3793">
        <v>0</v>
      </c>
    </row>
    <row r="3794" spans="1:6" x14ac:dyDescent="0.35">
      <c r="A3794">
        <v>2005</v>
      </c>
      <c r="B3794">
        <v>131</v>
      </c>
      <c r="C3794" s="18">
        <v>23.72</v>
      </c>
      <c r="D3794">
        <v>26.38</v>
      </c>
      <c r="E3794">
        <v>9.59</v>
      </c>
      <c r="F3794">
        <v>0.01</v>
      </c>
    </row>
    <row r="3795" spans="1:6" x14ac:dyDescent="0.35">
      <c r="A3795">
        <v>2005</v>
      </c>
      <c r="B3795">
        <v>132</v>
      </c>
      <c r="C3795" s="18">
        <v>23.84</v>
      </c>
      <c r="D3795">
        <v>27.68</v>
      </c>
      <c r="E3795">
        <v>11.17</v>
      </c>
      <c r="F3795">
        <v>0</v>
      </c>
    </row>
    <row r="3796" spans="1:6" x14ac:dyDescent="0.35">
      <c r="A3796">
        <v>2005</v>
      </c>
      <c r="B3796">
        <v>133</v>
      </c>
      <c r="C3796" s="18">
        <v>10.79</v>
      </c>
      <c r="D3796">
        <v>21.68</v>
      </c>
      <c r="E3796">
        <v>14.66</v>
      </c>
      <c r="F3796">
        <v>14.06</v>
      </c>
    </row>
    <row r="3797" spans="1:6" x14ac:dyDescent="0.35">
      <c r="A3797">
        <v>2005</v>
      </c>
      <c r="B3797">
        <v>134</v>
      </c>
      <c r="C3797" s="18">
        <v>11.93</v>
      </c>
      <c r="D3797">
        <v>22.44</v>
      </c>
      <c r="E3797">
        <v>11.97</v>
      </c>
      <c r="F3797">
        <v>10.97</v>
      </c>
    </row>
    <row r="3798" spans="1:6" x14ac:dyDescent="0.35">
      <c r="A3798">
        <v>2005</v>
      </c>
      <c r="B3798">
        <v>135</v>
      </c>
      <c r="C3798" s="18">
        <v>21.55</v>
      </c>
      <c r="D3798">
        <v>20.56</v>
      </c>
      <c r="E3798">
        <v>11</v>
      </c>
      <c r="F3798">
        <v>0.1</v>
      </c>
    </row>
    <row r="3799" spans="1:6" x14ac:dyDescent="0.35">
      <c r="A3799">
        <v>2005</v>
      </c>
      <c r="B3799">
        <v>136</v>
      </c>
      <c r="C3799" s="18">
        <v>17.88</v>
      </c>
      <c r="D3799">
        <v>19.809999999999999</v>
      </c>
      <c r="E3799">
        <v>11.29</v>
      </c>
      <c r="F3799">
        <v>8.41</v>
      </c>
    </row>
    <row r="3800" spans="1:6" x14ac:dyDescent="0.35">
      <c r="A3800">
        <v>2005</v>
      </c>
      <c r="B3800">
        <v>137</v>
      </c>
      <c r="C3800" s="18">
        <v>21.33</v>
      </c>
      <c r="D3800">
        <v>22.54</v>
      </c>
      <c r="E3800">
        <v>10.38</v>
      </c>
      <c r="F3800">
        <v>1.72</v>
      </c>
    </row>
    <row r="3801" spans="1:6" x14ac:dyDescent="0.35">
      <c r="A3801">
        <v>2005</v>
      </c>
      <c r="B3801">
        <v>138</v>
      </c>
      <c r="C3801" s="18">
        <v>24.23</v>
      </c>
      <c r="D3801">
        <v>24.96</v>
      </c>
      <c r="E3801">
        <v>8.89</v>
      </c>
      <c r="F3801">
        <v>0</v>
      </c>
    </row>
    <row r="3802" spans="1:6" x14ac:dyDescent="0.35">
      <c r="A3802">
        <v>2005</v>
      </c>
      <c r="B3802">
        <v>139</v>
      </c>
      <c r="C3802" s="18">
        <v>23.39</v>
      </c>
      <c r="D3802">
        <v>28.29</v>
      </c>
      <c r="E3802">
        <v>12.95</v>
      </c>
      <c r="F3802">
        <v>0.04</v>
      </c>
    </row>
    <row r="3803" spans="1:6" x14ac:dyDescent="0.35">
      <c r="A3803">
        <v>2005</v>
      </c>
      <c r="B3803">
        <v>140</v>
      </c>
      <c r="C3803" s="18">
        <v>18.18</v>
      </c>
      <c r="D3803">
        <v>27.42</v>
      </c>
      <c r="E3803">
        <v>16.04</v>
      </c>
      <c r="F3803">
        <v>0.44</v>
      </c>
    </row>
    <row r="3804" spans="1:6" x14ac:dyDescent="0.35">
      <c r="A3804">
        <v>2005</v>
      </c>
      <c r="B3804">
        <v>141</v>
      </c>
      <c r="C3804" s="18">
        <v>22.84</v>
      </c>
      <c r="D3804">
        <v>22.92</v>
      </c>
      <c r="E3804">
        <v>12.03</v>
      </c>
      <c r="F3804">
        <v>1.05</v>
      </c>
    </row>
    <row r="3805" spans="1:6" x14ac:dyDescent="0.35">
      <c r="A3805">
        <v>2005</v>
      </c>
      <c r="B3805">
        <v>142</v>
      </c>
      <c r="C3805" s="18">
        <v>16.7</v>
      </c>
      <c r="D3805">
        <v>19.690000000000001</v>
      </c>
      <c r="E3805">
        <v>11.7</v>
      </c>
      <c r="F3805">
        <v>13.35</v>
      </c>
    </row>
    <row r="3806" spans="1:6" x14ac:dyDescent="0.35">
      <c r="A3806">
        <v>2005</v>
      </c>
      <c r="B3806">
        <v>143</v>
      </c>
      <c r="C3806" s="18">
        <v>16.82</v>
      </c>
      <c r="D3806">
        <v>20.87</v>
      </c>
      <c r="E3806">
        <v>11.85</v>
      </c>
      <c r="F3806">
        <v>5.91</v>
      </c>
    </row>
    <row r="3807" spans="1:6" x14ac:dyDescent="0.35">
      <c r="A3807">
        <v>2005</v>
      </c>
      <c r="B3807">
        <v>144</v>
      </c>
      <c r="C3807" s="18">
        <v>22.56</v>
      </c>
      <c r="D3807">
        <v>23.79</v>
      </c>
      <c r="E3807">
        <v>11.39</v>
      </c>
      <c r="F3807">
        <v>0.78</v>
      </c>
    </row>
    <row r="3808" spans="1:6" x14ac:dyDescent="0.35">
      <c r="A3808">
        <v>2005</v>
      </c>
      <c r="B3808">
        <v>145</v>
      </c>
      <c r="C3808" s="18">
        <v>24.53</v>
      </c>
      <c r="D3808">
        <v>24.17</v>
      </c>
      <c r="E3808">
        <v>12.76</v>
      </c>
      <c r="F3808">
        <v>0</v>
      </c>
    </row>
    <row r="3809" spans="1:6" x14ac:dyDescent="0.35">
      <c r="A3809">
        <v>2005</v>
      </c>
      <c r="B3809">
        <v>146</v>
      </c>
      <c r="C3809" s="18">
        <v>24.69</v>
      </c>
      <c r="D3809">
        <v>27.65</v>
      </c>
      <c r="E3809">
        <v>12.87</v>
      </c>
      <c r="F3809">
        <v>0</v>
      </c>
    </row>
    <row r="3810" spans="1:6" x14ac:dyDescent="0.35">
      <c r="A3810">
        <v>2005</v>
      </c>
      <c r="B3810">
        <v>147</v>
      </c>
      <c r="C3810" s="18">
        <v>24.7</v>
      </c>
      <c r="D3810">
        <v>30.76</v>
      </c>
      <c r="E3810">
        <v>15.51</v>
      </c>
      <c r="F3810">
        <v>0</v>
      </c>
    </row>
    <row r="3811" spans="1:6" x14ac:dyDescent="0.35">
      <c r="A3811">
        <v>2005</v>
      </c>
      <c r="B3811">
        <v>148</v>
      </c>
      <c r="C3811" s="18">
        <v>24.71</v>
      </c>
      <c r="D3811">
        <v>33.020000000000003</v>
      </c>
      <c r="E3811">
        <v>15.8</v>
      </c>
      <c r="F3811">
        <v>0</v>
      </c>
    </row>
    <row r="3812" spans="1:6" x14ac:dyDescent="0.35">
      <c r="A3812">
        <v>2005</v>
      </c>
      <c r="B3812">
        <v>149</v>
      </c>
      <c r="C3812" s="18">
        <v>24.58</v>
      </c>
      <c r="D3812">
        <v>35.299999999999997</v>
      </c>
      <c r="E3812">
        <v>16.350000000000001</v>
      </c>
      <c r="F3812">
        <v>0</v>
      </c>
    </row>
    <row r="3813" spans="1:6" x14ac:dyDescent="0.35">
      <c r="A3813">
        <v>2005</v>
      </c>
      <c r="B3813">
        <v>150</v>
      </c>
      <c r="C3813" s="18">
        <v>24.69</v>
      </c>
      <c r="D3813">
        <v>37.619999999999997</v>
      </c>
      <c r="E3813">
        <v>17.68</v>
      </c>
      <c r="F3813">
        <v>0</v>
      </c>
    </row>
    <row r="3814" spans="1:6" x14ac:dyDescent="0.35">
      <c r="A3814">
        <v>2005</v>
      </c>
      <c r="B3814">
        <v>151</v>
      </c>
      <c r="C3814" s="18">
        <v>24.69</v>
      </c>
      <c r="D3814">
        <v>37.619999999999997</v>
      </c>
      <c r="E3814">
        <v>17.68</v>
      </c>
      <c r="F3814">
        <v>0</v>
      </c>
    </row>
    <row r="3815" spans="1:6" x14ac:dyDescent="0.35">
      <c r="A3815">
        <v>2005</v>
      </c>
      <c r="B3815">
        <v>152</v>
      </c>
      <c r="C3815" s="18">
        <v>25.34</v>
      </c>
      <c r="D3815">
        <v>37.33</v>
      </c>
      <c r="E3815">
        <v>17.510000000000002</v>
      </c>
      <c r="F3815">
        <v>0</v>
      </c>
    </row>
    <row r="3816" spans="1:6" x14ac:dyDescent="0.35">
      <c r="A3816">
        <v>2005</v>
      </c>
      <c r="B3816">
        <v>153</v>
      </c>
      <c r="C3816" s="18">
        <v>24.99</v>
      </c>
      <c r="D3816">
        <v>38.35</v>
      </c>
      <c r="E3816">
        <v>16.760000000000002</v>
      </c>
      <c r="F3816">
        <v>0</v>
      </c>
    </row>
    <row r="3817" spans="1:6" x14ac:dyDescent="0.35">
      <c r="A3817">
        <v>2005</v>
      </c>
      <c r="B3817">
        <v>154</v>
      </c>
      <c r="C3817" s="18">
        <v>23.05</v>
      </c>
      <c r="D3817">
        <v>39.14</v>
      </c>
      <c r="E3817">
        <v>17.899999999999999</v>
      </c>
      <c r="F3817">
        <v>0</v>
      </c>
    </row>
    <row r="3818" spans="1:6" x14ac:dyDescent="0.35">
      <c r="A3818">
        <v>2005</v>
      </c>
      <c r="B3818">
        <v>155</v>
      </c>
      <c r="C3818" s="18">
        <v>25.46</v>
      </c>
      <c r="D3818">
        <v>33.35</v>
      </c>
      <c r="E3818">
        <v>15.98</v>
      </c>
      <c r="F3818">
        <v>0</v>
      </c>
    </row>
    <row r="3819" spans="1:6" x14ac:dyDescent="0.35">
      <c r="A3819">
        <v>2005</v>
      </c>
      <c r="B3819">
        <v>156</v>
      </c>
      <c r="C3819" s="18">
        <v>25.64</v>
      </c>
      <c r="D3819">
        <v>32.86</v>
      </c>
      <c r="E3819">
        <v>15.87</v>
      </c>
      <c r="F3819">
        <v>0</v>
      </c>
    </row>
    <row r="3820" spans="1:6" x14ac:dyDescent="0.35">
      <c r="A3820">
        <v>2005</v>
      </c>
      <c r="B3820">
        <v>157</v>
      </c>
      <c r="C3820" s="18">
        <v>25.34</v>
      </c>
      <c r="D3820">
        <v>34.5</v>
      </c>
      <c r="E3820">
        <v>15.22</v>
      </c>
      <c r="F3820">
        <v>0</v>
      </c>
    </row>
    <row r="3821" spans="1:6" x14ac:dyDescent="0.35">
      <c r="A3821">
        <v>2005</v>
      </c>
      <c r="B3821">
        <v>158</v>
      </c>
      <c r="C3821" s="18">
        <v>25.2</v>
      </c>
      <c r="D3821">
        <v>36.17</v>
      </c>
      <c r="E3821">
        <v>15.89</v>
      </c>
      <c r="F3821">
        <v>0</v>
      </c>
    </row>
    <row r="3822" spans="1:6" x14ac:dyDescent="0.35">
      <c r="A3822">
        <v>2005</v>
      </c>
      <c r="B3822">
        <v>159</v>
      </c>
      <c r="C3822" s="18">
        <v>25.49</v>
      </c>
      <c r="D3822">
        <v>30.65</v>
      </c>
      <c r="E3822">
        <v>14.68</v>
      </c>
      <c r="F3822">
        <v>0</v>
      </c>
    </row>
    <row r="3823" spans="1:6" x14ac:dyDescent="0.35">
      <c r="A3823">
        <v>2005</v>
      </c>
      <c r="B3823">
        <v>160</v>
      </c>
      <c r="C3823" s="18">
        <v>25.39</v>
      </c>
      <c r="D3823">
        <v>27.88</v>
      </c>
      <c r="E3823">
        <v>12.65</v>
      </c>
      <c r="F3823">
        <v>0.04</v>
      </c>
    </row>
    <row r="3824" spans="1:6" x14ac:dyDescent="0.35">
      <c r="A3824">
        <v>2005</v>
      </c>
      <c r="B3824">
        <v>161</v>
      </c>
      <c r="C3824" s="18">
        <v>21.94</v>
      </c>
      <c r="D3824">
        <v>21.74</v>
      </c>
      <c r="E3824">
        <v>10.83</v>
      </c>
      <c r="F3824">
        <v>1.2</v>
      </c>
    </row>
    <row r="3825" spans="1:6" x14ac:dyDescent="0.35">
      <c r="A3825">
        <v>2005</v>
      </c>
      <c r="B3825">
        <v>162</v>
      </c>
      <c r="C3825" s="18">
        <v>22.75</v>
      </c>
      <c r="D3825">
        <v>25.13</v>
      </c>
      <c r="E3825">
        <v>8.98</v>
      </c>
      <c r="F3825">
        <v>1.07</v>
      </c>
    </row>
    <row r="3826" spans="1:6" x14ac:dyDescent="0.35">
      <c r="A3826">
        <v>2005</v>
      </c>
      <c r="B3826">
        <v>163</v>
      </c>
      <c r="C3826" s="18">
        <v>25.74</v>
      </c>
      <c r="D3826">
        <v>30.07</v>
      </c>
      <c r="E3826">
        <v>9.17</v>
      </c>
      <c r="F3826">
        <v>0</v>
      </c>
    </row>
    <row r="3827" spans="1:6" x14ac:dyDescent="0.35">
      <c r="A3827">
        <v>2005</v>
      </c>
      <c r="B3827">
        <v>164</v>
      </c>
      <c r="C3827" s="18">
        <v>23.48</v>
      </c>
      <c r="D3827">
        <v>34.82</v>
      </c>
      <c r="E3827">
        <v>12.4</v>
      </c>
      <c r="F3827">
        <v>0</v>
      </c>
    </row>
    <row r="3828" spans="1:6" x14ac:dyDescent="0.35">
      <c r="A3828">
        <v>2005</v>
      </c>
      <c r="B3828">
        <v>165</v>
      </c>
      <c r="C3828" s="18">
        <v>25.4</v>
      </c>
      <c r="D3828">
        <v>37.58</v>
      </c>
      <c r="E3828">
        <v>14.7</v>
      </c>
      <c r="F3828">
        <v>0</v>
      </c>
    </row>
    <row r="3829" spans="1:6" x14ac:dyDescent="0.35">
      <c r="A3829">
        <v>2005</v>
      </c>
      <c r="B3829">
        <v>166</v>
      </c>
      <c r="C3829" s="18">
        <v>25.4</v>
      </c>
      <c r="D3829">
        <v>39.42</v>
      </c>
      <c r="E3829">
        <v>19.05</v>
      </c>
      <c r="F3829">
        <v>0</v>
      </c>
    </row>
    <row r="3830" spans="1:6" x14ac:dyDescent="0.35">
      <c r="A3830">
        <v>2005</v>
      </c>
      <c r="B3830">
        <v>167</v>
      </c>
      <c r="C3830" s="18">
        <v>25.53</v>
      </c>
      <c r="D3830">
        <v>39.92</v>
      </c>
      <c r="E3830">
        <v>18.829999999999998</v>
      </c>
      <c r="F3830">
        <v>0</v>
      </c>
    </row>
    <row r="3831" spans="1:6" x14ac:dyDescent="0.35">
      <c r="A3831">
        <v>2005</v>
      </c>
      <c r="B3831">
        <v>168</v>
      </c>
      <c r="C3831" s="18">
        <v>25.08</v>
      </c>
      <c r="D3831">
        <v>38.159999999999997</v>
      </c>
      <c r="E3831">
        <v>20.54</v>
      </c>
      <c r="F3831">
        <v>0</v>
      </c>
    </row>
    <row r="3832" spans="1:6" x14ac:dyDescent="0.35">
      <c r="A3832">
        <v>2005</v>
      </c>
      <c r="B3832">
        <v>169</v>
      </c>
      <c r="C3832" s="18">
        <v>25.28</v>
      </c>
      <c r="D3832">
        <v>39.630000000000003</v>
      </c>
      <c r="E3832">
        <v>21.78</v>
      </c>
      <c r="F3832">
        <v>0</v>
      </c>
    </row>
    <row r="3833" spans="1:6" x14ac:dyDescent="0.35">
      <c r="A3833">
        <v>2005</v>
      </c>
      <c r="B3833">
        <v>170</v>
      </c>
      <c r="C3833" s="18">
        <v>24.95</v>
      </c>
      <c r="D3833">
        <v>36.46</v>
      </c>
      <c r="E3833">
        <v>19.18</v>
      </c>
      <c r="F3833">
        <v>0</v>
      </c>
    </row>
    <row r="3834" spans="1:6" x14ac:dyDescent="0.35">
      <c r="A3834">
        <v>2005</v>
      </c>
      <c r="B3834">
        <v>171</v>
      </c>
      <c r="C3834" s="18">
        <v>25.22</v>
      </c>
      <c r="D3834">
        <v>34.81</v>
      </c>
      <c r="E3834">
        <v>18.86</v>
      </c>
      <c r="F3834">
        <v>0</v>
      </c>
    </row>
    <row r="3835" spans="1:6" x14ac:dyDescent="0.35">
      <c r="A3835">
        <v>2005</v>
      </c>
      <c r="B3835">
        <v>172</v>
      </c>
      <c r="C3835" s="18">
        <v>25.03</v>
      </c>
      <c r="D3835">
        <v>35.590000000000003</v>
      </c>
      <c r="E3835">
        <v>18.11</v>
      </c>
      <c r="F3835">
        <v>0</v>
      </c>
    </row>
    <row r="3836" spans="1:6" x14ac:dyDescent="0.35">
      <c r="A3836">
        <v>2005</v>
      </c>
      <c r="B3836">
        <v>173</v>
      </c>
      <c r="C3836" s="18">
        <v>25.29</v>
      </c>
      <c r="D3836">
        <v>30.45</v>
      </c>
      <c r="E3836">
        <v>15.58</v>
      </c>
      <c r="F3836">
        <v>0</v>
      </c>
    </row>
    <row r="3837" spans="1:6" x14ac:dyDescent="0.35">
      <c r="A3837">
        <v>2005</v>
      </c>
      <c r="B3837">
        <v>174</v>
      </c>
      <c r="C3837" s="18">
        <v>24.07</v>
      </c>
      <c r="D3837">
        <v>30.78</v>
      </c>
      <c r="E3837">
        <v>13.21</v>
      </c>
      <c r="F3837">
        <v>0</v>
      </c>
    </row>
    <row r="3838" spans="1:6" x14ac:dyDescent="0.35">
      <c r="A3838">
        <v>2005</v>
      </c>
      <c r="B3838">
        <v>175</v>
      </c>
      <c r="C3838" s="18">
        <v>24.63</v>
      </c>
      <c r="D3838">
        <v>30.37</v>
      </c>
      <c r="E3838">
        <v>16.61</v>
      </c>
      <c r="F3838">
        <v>0</v>
      </c>
    </row>
    <row r="3839" spans="1:6" x14ac:dyDescent="0.35">
      <c r="A3839">
        <v>2005</v>
      </c>
      <c r="B3839">
        <v>176</v>
      </c>
      <c r="C3839" s="18">
        <v>25.26</v>
      </c>
      <c r="D3839">
        <v>34.54</v>
      </c>
      <c r="E3839">
        <v>18.7</v>
      </c>
      <c r="F3839">
        <v>0</v>
      </c>
    </row>
    <row r="3840" spans="1:6" x14ac:dyDescent="0.35">
      <c r="A3840">
        <v>2005</v>
      </c>
      <c r="B3840">
        <v>177</v>
      </c>
      <c r="C3840" s="18">
        <v>25.17</v>
      </c>
      <c r="D3840">
        <v>35.880000000000003</v>
      </c>
      <c r="E3840">
        <v>20</v>
      </c>
      <c r="F3840">
        <v>0</v>
      </c>
    </row>
    <row r="3841" spans="1:6" x14ac:dyDescent="0.35">
      <c r="A3841">
        <v>2005</v>
      </c>
      <c r="B3841">
        <v>178</v>
      </c>
      <c r="C3841" s="18">
        <v>25.98</v>
      </c>
      <c r="D3841">
        <v>36.28</v>
      </c>
      <c r="E3841">
        <v>20.329999999999998</v>
      </c>
      <c r="F3841">
        <v>0</v>
      </c>
    </row>
    <row r="3842" spans="1:6" x14ac:dyDescent="0.35">
      <c r="A3842">
        <v>2005</v>
      </c>
      <c r="B3842">
        <v>179</v>
      </c>
      <c r="C3842" s="18">
        <v>25.72</v>
      </c>
      <c r="D3842">
        <v>37.799999999999997</v>
      </c>
      <c r="E3842">
        <v>20.46</v>
      </c>
      <c r="F3842">
        <v>0</v>
      </c>
    </row>
    <row r="3843" spans="1:6" x14ac:dyDescent="0.35">
      <c r="A3843">
        <v>2005</v>
      </c>
      <c r="B3843">
        <v>180</v>
      </c>
      <c r="C3843" s="18">
        <v>25.33</v>
      </c>
      <c r="D3843">
        <v>38.47</v>
      </c>
      <c r="E3843">
        <v>21.44</v>
      </c>
      <c r="F3843">
        <v>0</v>
      </c>
    </row>
    <row r="3844" spans="1:6" x14ac:dyDescent="0.35">
      <c r="A3844">
        <v>2005</v>
      </c>
      <c r="B3844">
        <v>181</v>
      </c>
      <c r="C3844" s="18">
        <v>24.06</v>
      </c>
      <c r="D3844">
        <v>38.909999999999997</v>
      </c>
      <c r="E3844">
        <v>21.75</v>
      </c>
      <c r="F3844">
        <v>0</v>
      </c>
    </row>
    <row r="3845" spans="1:6" x14ac:dyDescent="0.35">
      <c r="A3845">
        <v>2005</v>
      </c>
      <c r="B3845">
        <v>182</v>
      </c>
      <c r="C3845" s="18">
        <v>24.54</v>
      </c>
      <c r="D3845">
        <v>38.74</v>
      </c>
      <c r="E3845">
        <v>21.71</v>
      </c>
      <c r="F3845">
        <v>0</v>
      </c>
    </row>
    <row r="3846" spans="1:6" x14ac:dyDescent="0.35">
      <c r="A3846">
        <v>2005</v>
      </c>
      <c r="B3846">
        <v>183</v>
      </c>
      <c r="C3846" s="18">
        <v>24.53</v>
      </c>
      <c r="D3846">
        <v>39.82</v>
      </c>
      <c r="E3846">
        <v>22.94</v>
      </c>
      <c r="F3846">
        <v>0</v>
      </c>
    </row>
    <row r="3847" spans="1:6" x14ac:dyDescent="0.35">
      <c r="A3847">
        <v>2005</v>
      </c>
      <c r="B3847">
        <v>184</v>
      </c>
      <c r="C3847" s="18">
        <v>24.53</v>
      </c>
      <c r="D3847">
        <v>39.71</v>
      </c>
      <c r="E3847">
        <v>23.68</v>
      </c>
      <c r="F3847">
        <v>0</v>
      </c>
    </row>
    <row r="3848" spans="1:6" x14ac:dyDescent="0.35">
      <c r="A3848">
        <v>2005</v>
      </c>
      <c r="B3848">
        <v>185</v>
      </c>
      <c r="C3848" s="18">
        <v>24.79</v>
      </c>
      <c r="D3848">
        <v>37.53</v>
      </c>
      <c r="E3848">
        <v>22.11</v>
      </c>
      <c r="F3848">
        <v>0</v>
      </c>
    </row>
    <row r="3849" spans="1:6" x14ac:dyDescent="0.35">
      <c r="A3849">
        <v>2005</v>
      </c>
      <c r="B3849">
        <v>186</v>
      </c>
      <c r="C3849" s="18">
        <v>25.39</v>
      </c>
      <c r="D3849">
        <v>38.72</v>
      </c>
      <c r="E3849">
        <v>20.100000000000001</v>
      </c>
      <c r="F3849">
        <v>0</v>
      </c>
    </row>
    <row r="3850" spans="1:6" x14ac:dyDescent="0.35">
      <c r="A3850">
        <v>2005</v>
      </c>
      <c r="B3850">
        <v>187</v>
      </c>
      <c r="C3850" s="18">
        <v>25.35</v>
      </c>
      <c r="D3850">
        <v>39.020000000000003</v>
      </c>
      <c r="E3850">
        <v>19.420000000000002</v>
      </c>
      <c r="F3850">
        <v>0</v>
      </c>
    </row>
    <row r="3851" spans="1:6" x14ac:dyDescent="0.35">
      <c r="A3851">
        <v>2005</v>
      </c>
      <c r="B3851">
        <v>188</v>
      </c>
      <c r="C3851" s="18">
        <v>25.29</v>
      </c>
      <c r="D3851">
        <v>40.47</v>
      </c>
      <c r="E3851">
        <v>19.309999999999999</v>
      </c>
      <c r="F3851">
        <v>0</v>
      </c>
    </row>
    <row r="3852" spans="1:6" x14ac:dyDescent="0.35">
      <c r="A3852">
        <v>2005</v>
      </c>
      <c r="B3852">
        <v>189</v>
      </c>
      <c r="C3852" s="18">
        <v>24.97</v>
      </c>
      <c r="D3852">
        <v>36</v>
      </c>
      <c r="E3852">
        <v>19</v>
      </c>
      <c r="F3852">
        <v>0</v>
      </c>
    </row>
    <row r="3853" spans="1:6" x14ac:dyDescent="0.35">
      <c r="A3853">
        <v>2005</v>
      </c>
      <c r="B3853">
        <v>190</v>
      </c>
      <c r="C3853" s="18">
        <v>24.8</v>
      </c>
      <c r="D3853">
        <v>36.200000000000003</v>
      </c>
      <c r="E3853">
        <v>17.5</v>
      </c>
      <c r="F3853">
        <v>0</v>
      </c>
    </row>
    <row r="3854" spans="1:6" x14ac:dyDescent="0.35">
      <c r="A3854">
        <v>2005</v>
      </c>
      <c r="B3854">
        <v>191</v>
      </c>
      <c r="C3854" s="18">
        <v>24.72</v>
      </c>
      <c r="D3854">
        <v>36.94</v>
      </c>
      <c r="E3854">
        <v>22.27</v>
      </c>
      <c r="F3854">
        <v>0</v>
      </c>
    </row>
    <row r="3855" spans="1:6" x14ac:dyDescent="0.35">
      <c r="A3855">
        <v>2005</v>
      </c>
      <c r="B3855">
        <v>192</v>
      </c>
      <c r="C3855" s="18">
        <v>25.19</v>
      </c>
      <c r="D3855">
        <v>39.85</v>
      </c>
      <c r="E3855">
        <v>20.39</v>
      </c>
      <c r="F3855">
        <v>0</v>
      </c>
    </row>
    <row r="3856" spans="1:6" x14ac:dyDescent="0.35">
      <c r="A3856">
        <v>2005</v>
      </c>
      <c r="B3856">
        <v>193</v>
      </c>
      <c r="C3856" s="18">
        <v>24.61</v>
      </c>
      <c r="D3856">
        <v>41.76</v>
      </c>
      <c r="E3856">
        <v>22.8</v>
      </c>
      <c r="F3856">
        <v>0</v>
      </c>
    </row>
    <row r="3857" spans="1:6" x14ac:dyDescent="0.35">
      <c r="A3857">
        <v>2005</v>
      </c>
      <c r="B3857">
        <v>194</v>
      </c>
      <c r="C3857" s="18">
        <v>24.35</v>
      </c>
      <c r="D3857">
        <v>40.950000000000003</v>
      </c>
      <c r="E3857">
        <v>22.21</v>
      </c>
      <c r="F3857">
        <v>0</v>
      </c>
    </row>
    <row r="3858" spans="1:6" x14ac:dyDescent="0.35">
      <c r="A3858">
        <v>2005</v>
      </c>
      <c r="B3858">
        <v>195</v>
      </c>
      <c r="C3858" s="18">
        <v>24.14</v>
      </c>
      <c r="D3858">
        <v>40.32</v>
      </c>
      <c r="E3858">
        <v>22.03</v>
      </c>
      <c r="F3858">
        <v>0</v>
      </c>
    </row>
    <row r="3859" spans="1:6" x14ac:dyDescent="0.35">
      <c r="A3859">
        <v>2005</v>
      </c>
      <c r="B3859">
        <v>196</v>
      </c>
      <c r="C3859" s="18">
        <v>24.28</v>
      </c>
      <c r="D3859">
        <v>37.07</v>
      </c>
      <c r="E3859">
        <v>23.1</v>
      </c>
      <c r="F3859">
        <v>0</v>
      </c>
    </row>
    <row r="3860" spans="1:6" x14ac:dyDescent="0.35">
      <c r="A3860">
        <v>2005</v>
      </c>
      <c r="B3860">
        <v>197</v>
      </c>
      <c r="C3860" s="18">
        <v>23.42</v>
      </c>
      <c r="D3860">
        <v>34.32</v>
      </c>
      <c r="E3860">
        <v>21.16</v>
      </c>
      <c r="F3860">
        <v>1.05</v>
      </c>
    </row>
    <row r="3861" spans="1:6" x14ac:dyDescent="0.35">
      <c r="A3861">
        <v>2005</v>
      </c>
      <c r="B3861">
        <v>198</v>
      </c>
      <c r="C3861" s="18">
        <v>21.52</v>
      </c>
      <c r="D3861">
        <v>34.82</v>
      </c>
      <c r="E3861">
        <v>19.97</v>
      </c>
      <c r="F3861">
        <v>3.37</v>
      </c>
    </row>
    <row r="3862" spans="1:6" x14ac:dyDescent="0.35">
      <c r="A3862">
        <v>2005</v>
      </c>
      <c r="B3862">
        <v>199</v>
      </c>
      <c r="C3862" s="18">
        <v>21.34</v>
      </c>
      <c r="D3862">
        <v>37.82</v>
      </c>
      <c r="E3862">
        <v>20.16</v>
      </c>
      <c r="F3862">
        <v>1.39</v>
      </c>
    </row>
    <row r="3863" spans="1:6" x14ac:dyDescent="0.35">
      <c r="A3863">
        <v>2005</v>
      </c>
      <c r="B3863">
        <v>200</v>
      </c>
      <c r="C3863" s="18">
        <v>18.61</v>
      </c>
      <c r="D3863">
        <v>35.71</v>
      </c>
      <c r="E3863">
        <v>22.21</v>
      </c>
      <c r="F3863">
        <v>0.42</v>
      </c>
    </row>
    <row r="3864" spans="1:6" x14ac:dyDescent="0.35">
      <c r="A3864">
        <v>2005</v>
      </c>
      <c r="B3864">
        <v>201</v>
      </c>
      <c r="C3864" s="18">
        <v>17.170000000000002</v>
      </c>
      <c r="D3864">
        <v>32.47</v>
      </c>
      <c r="E3864">
        <v>21.67</v>
      </c>
      <c r="F3864">
        <v>2.81</v>
      </c>
    </row>
    <row r="3865" spans="1:6" x14ac:dyDescent="0.35">
      <c r="A3865">
        <v>2005</v>
      </c>
      <c r="B3865">
        <v>202</v>
      </c>
      <c r="C3865" s="18">
        <v>18.87</v>
      </c>
      <c r="D3865">
        <v>33.43</v>
      </c>
      <c r="E3865">
        <v>22.01</v>
      </c>
      <c r="F3865">
        <v>0.34</v>
      </c>
    </row>
    <row r="3866" spans="1:6" x14ac:dyDescent="0.35">
      <c r="A3866">
        <v>2005</v>
      </c>
      <c r="B3866">
        <v>203</v>
      </c>
      <c r="C3866" s="18">
        <v>23.33</v>
      </c>
      <c r="D3866">
        <v>36.69</v>
      </c>
      <c r="E3866">
        <v>20.75</v>
      </c>
      <c r="F3866">
        <v>0</v>
      </c>
    </row>
    <row r="3867" spans="1:6" x14ac:dyDescent="0.35">
      <c r="A3867">
        <v>2005</v>
      </c>
      <c r="B3867">
        <v>204</v>
      </c>
      <c r="C3867" s="18">
        <v>23.56</v>
      </c>
      <c r="D3867">
        <v>38.450000000000003</v>
      </c>
      <c r="E3867">
        <v>20.170000000000002</v>
      </c>
      <c r="F3867">
        <v>0</v>
      </c>
    </row>
    <row r="3868" spans="1:6" x14ac:dyDescent="0.35">
      <c r="A3868">
        <v>2005</v>
      </c>
      <c r="B3868">
        <v>205</v>
      </c>
      <c r="C3868" s="18">
        <v>23.12</v>
      </c>
      <c r="D3868">
        <v>38.369999999999997</v>
      </c>
      <c r="E3868">
        <v>22.57</v>
      </c>
      <c r="F3868">
        <v>0</v>
      </c>
    </row>
    <row r="3869" spans="1:6" x14ac:dyDescent="0.35">
      <c r="A3869">
        <v>2005</v>
      </c>
      <c r="B3869">
        <v>206</v>
      </c>
      <c r="C3869" s="18">
        <v>23.47</v>
      </c>
      <c r="D3869">
        <v>40.68</v>
      </c>
      <c r="E3869">
        <v>22.94</v>
      </c>
      <c r="F3869">
        <v>0</v>
      </c>
    </row>
    <row r="3870" spans="1:6" x14ac:dyDescent="0.35">
      <c r="A3870">
        <v>2005</v>
      </c>
      <c r="B3870">
        <v>207</v>
      </c>
      <c r="C3870" s="18">
        <v>23.52</v>
      </c>
      <c r="D3870">
        <v>39.47</v>
      </c>
      <c r="E3870">
        <v>24.44</v>
      </c>
      <c r="F3870">
        <v>0</v>
      </c>
    </row>
    <row r="3871" spans="1:6" x14ac:dyDescent="0.35">
      <c r="A3871">
        <v>2005</v>
      </c>
      <c r="B3871">
        <v>208</v>
      </c>
      <c r="C3871" s="18">
        <v>23.22</v>
      </c>
      <c r="D3871">
        <v>39.81</v>
      </c>
      <c r="E3871">
        <v>23.98</v>
      </c>
      <c r="F3871">
        <v>0</v>
      </c>
    </row>
    <row r="3872" spans="1:6" x14ac:dyDescent="0.35">
      <c r="A3872">
        <v>2005</v>
      </c>
      <c r="B3872">
        <v>209</v>
      </c>
      <c r="C3872" s="18">
        <v>23.35</v>
      </c>
      <c r="D3872">
        <v>41.38</v>
      </c>
      <c r="E3872">
        <v>24.05</v>
      </c>
      <c r="F3872">
        <v>0</v>
      </c>
    </row>
    <row r="3873" spans="1:6" x14ac:dyDescent="0.35">
      <c r="A3873">
        <v>2005</v>
      </c>
      <c r="B3873">
        <v>210</v>
      </c>
      <c r="C3873" s="18">
        <v>23.2</v>
      </c>
      <c r="D3873">
        <v>43.62</v>
      </c>
      <c r="E3873">
        <v>25.75</v>
      </c>
      <c r="F3873">
        <v>0</v>
      </c>
    </row>
    <row r="3874" spans="1:6" x14ac:dyDescent="0.35">
      <c r="A3874">
        <v>2005</v>
      </c>
      <c r="B3874">
        <v>211</v>
      </c>
      <c r="C3874" s="18">
        <v>23.48</v>
      </c>
      <c r="D3874">
        <v>42.86</v>
      </c>
      <c r="E3874">
        <v>27.86</v>
      </c>
      <c r="F3874">
        <v>0</v>
      </c>
    </row>
    <row r="3875" spans="1:6" x14ac:dyDescent="0.35">
      <c r="A3875">
        <v>2005</v>
      </c>
      <c r="B3875">
        <v>212</v>
      </c>
      <c r="C3875" s="18">
        <v>23.48</v>
      </c>
      <c r="D3875">
        <v>42.86</v>
      </c>
      <c r="E3875">
        <v>27.86</v>
      </c>
      <c r="F3875">
        <v>0</v>
      </c>
    </row>
    <row r="3876" spans="1:6" x14ac:dyDescent="0.35">
      <c r="A3876">
        <v>2005</v>
      </c>
      <c r="B3876">
        <v>213</v>
      </c>
      <c r="C3876" s="18">
        <v>23.77</v>
      </c>
      <c r="D3876">
        <v>42.53</v>
      </c>
      <c r="E3876">
        <v>26.54</v>
      </c>
      <c r="F3876">
        <v>0</v>
      </c>
    </row>
    <row r="3877" spans="1:6" x14ac:dyDescent="0.35">
      <c r="A3877">
        <v>2005</v>
      </c>
      <c r="B3877">
        <v>214</v>
      </c>
      <c r="C3877" s="18">
        <v>23.86</v>
      </c>
      <c r="D3877">
        <v>42.06</v>
      </c>
      <c r="E3877">
        <v>24.08</v>
      </c>
      <c r="F3877">
        <v>0</v>
      </c>
    </row>
    <row r="3878" spans="1:6" x14ac:dyDescent="0.35">
      <c r="A3878">
        <v>2005</v>
      </c>
      <c r="B3878">
        <v>215</v>
      </c>
      <c r="C3878" s="18">
        <v>22.58</v>
      </c>
      <c r="D3878">
        <v>40.61</v>
      </c>
      <c r="E3878">
        <v>25.19</v>
      </c>
      <c r="F3878">
        <v>0</v>
      </c>
    </row>
    <row r="3879" spans="1:6" x14ac:dyDescent="0.35">
      <c r="A3879">
        <v>2005</v>
      </c>
      <c r="B3879">
        <v>216</v>
      </c>
      <c r="C3879" s="18">
        <v>23.42</v>
      </c>
      <c r="D3879">
        <v>38.72</v>
      </c>
      <c r="E3879">
        <v>21.86</v>
      </c>
      <c r="F3879">
        <v>0</v>
      </c>
    </row>
    <row r="3880" spans="1:6" x14ac:dyDescent="0.35">
      <c r="A3880">
        <v>2005</v>
      </c>
      <c r="B3880">
        <v>217</v>
      </c>
      <c r="C3880" s="18">
        <v>23.25</v>
      </c>
      <c r="D3880">
        <v>39.479999999999997</v>
      </c>
      <c r="E3880">
        <v>18.66</v>
      </c>
      <c r="F3880">
        <v>0</v>
      </c>
    </row>
    <row r="3881" spans="1:6" x14ac:dyDescent="0.35">
      <c r="A3881">
        <v>2005</v>
      </c>
      <c r="B3881">
        <v>218</v>
      </c>
      <c r="C3881" s="18">
        <v>22.78</v>
      </c>
      <c r="D3881">
        <v>39.450000000000003</v>
      </c>
      <c r="E3881">
        <v>20.079999999999998</v>
      </c>
      <c r="F3881">
        <v>0.09</v>
      </c>
    </row>
    <row r="3882" spans="1:6" x14ac:dyDescent="0.35">
      <c r="A3882">
        <v>2005</v>
      </c>
      <c r="B3882">
        <v>219</v>
      </c>
      <c r="C3882" s="18">
        <v>20.5</v>
      </c>
      <c r="D3882">
        <v>34.72</v>
      </c>
      <c r="E3882">
        <v>19.260000000000002</v>
      </c>
      <c r="F3882">
        <v>2.34</v>
      </c>
    </row>
    <row r="3883" spans="1:6" x14ac:dyDescent="0.35">
      <c r="A3883">
        <v>2005</v>
      </c>
      <c r="B3883">
        <v>220</v>
      </c>
      <c r="C3883" s="18">
        <v>21.32</v>
      </c>
      <c r="D3883">
        <v>33.19</v>
      </c>
      <c r="E3883">
        <v>18.829999999999998</v>
      </c>
      <c r="F3883">
        <v>0.17</v>
      </c>
    </row>
    <row r="3884" spans="1:6" x14ac:dyDescent="0.35">
      <c r="A3884">
        <v>2005</v>
      </c>
      <c r="B3884">
        <v>221</v>
      </c>
      <c r="C3884" s="18">
        <v>20.88</v>
      </c>
      <c r="D3884">
        <v>31.44</v>
      </c>
      <c r="E3884">
        <v>17.47</v>
      </c>
      <c r="F3884">
        <v>1.53</v>
      </c>
    </row>
    <row r="3885" spans="1:6" x14ac:dyDescent="0.35">
      <c r="A3885">
        <v>2005</v>
      </c>
      <c r="B3885">
        <v>222</v>
      </c>
      <c r="C3885" s="18">
        <v>22.37</v>
      </c>
      <c r="D3885">
        <v>33.54</v>
      </c>
      <c r="E3885">
        <v>18.11</v>
      </c>
      <c r="F3885">
        <v>0</v>
      </c>
    </row>
    <row r="3886" spans="1:6" x14ac:dyDescent="0.35">
      <c r="A3886">
        <v>2005</v>
      </c>
      <c r="B3886">
        <v>223</v>
      </c>
      <c r="C3886" s="18">
        <v>22.31</v>
      </c>
      <c r="D3886">
        <v>35.21</v>
      </c>
      <c r="E3886">
        <v>19.399999999999999</v>
      </c>
      <c r="F3886">
        <v>0</v>
      </c>
    </row>
    <row r="3887" spans="1:6" x14ac:dyDescent="0.35">
      <c r="A3887">
        <v>2005</v>
      </c>
      <c r="B3887">
        <v>224</v>
      </c>
      <c r="C3887" s="18">
        <v>22.33</v>
      </c>
      <c r="D3887">
        <v>37.69</v>
      </c>
      <c r="E3887">
        <v>20.74</v>
      </c>
      <c r="F3887">
        <v>0</v>
      </c>
    </row>
    <row r="3888" spans="1:6" x14ac:dyDescent="0.35">
      <c r="A3888">
        <v>2005</v>
      </c>
      <c r="B3888">
        <v>225</v>
      </c>
      <c r="C3888" s="18">
        <v>21.72</v>
      </c>
      <c r="D3888">
        <v>39.979999999999997</v>
      </c>
      <c r="E3888">
        <v>23.62</v>
      </c>
      <c r="F3888">
        <v>0</v>
      </c>
    </row>
    <row r="3889" spans="1:6" x14ac:dyDescent="0.35">
      <c r="A3889">
        <v>2005</v>
      </c>
      <c r="B3889">
        <v>226</v>
      </c>
      <c r="C3889" s="18">
        <v>22.18</v>
      </c>
      <c r="D3889">
        <v>40.72</v>
      </c>
      <c r="E3889">
        <v>23.63</v>
      </c>
      <c r="F3889">
        <v>0</v>
      </c>
    </row>
    <row r="3890" spans="1:6" x14ac:dyDescent="0.35">
      <c r="A3890">
        <v>2005</v>
      </c>
      <c r="B3890">
        <v>227</v>
      </c>
      <c r="C3890" s="18">
        <v>22.39</v>
      </c>
      <c r="D3890">
        <v>40.79</v>
      </c>
      <c r="E3890">
        <v>25.38</v>
      </c>
      <c r="F3890">
        <v>0</v>
      </c>
    </row>
    <row r="3891" spans="1:6" x14ac:dyDescent="0.35">
      <c r="A3891">
        <v>2005</v>
      </c>
      <c r="B3891">
        <v>228</v>
      </c>
      <c r="C3891" s="18">
        <v>22.17</v>
      </c>
      <c r="D3891">
        <v>40.11</v>
      </c>
      <c r="E3891">
        <v>23.9</v>
      </c>
      <c r="F3891">
        <v>0</v>
      </c>
    </row>
    <row r="3892" spans="1:6" x14ac:dyDescent="0.35">
      <c r="A3892">
        <v>2005</v>
      </c>
      <c r="B3892">
        <v>229</v>
      </c>
      <c r="C3892" s="18">
        <v>22.17</v>
      </c>
      <c r="D3892">
        <v>39.83</v>
      </c>
      <c r="E3892">
        <v>21.4</v>
      </c>
      <c r="F3892">
        <v>0</v>
      </c>
    </row>
    <row r="3893" spans="1:6" x14ac:dyDescent="0.35">
      <c r="A3893">
        <v>2005</v>
      </c>
      <c r="B3893">
        <v>230</v>
      </c>
      <c r="C3893" s="18">
        <v>21.9</v>
      </c>
      <c r="D3893">
        <v>41.04</v>
      </c>
      <c r="E3893">
        <v>21.78</v>
      </c>
      <c r="F3893">
        <v>0</v>
      </c>
    </row>
    <row r="3894" spans="1:6" x14ac:dyDescent="0.35">
      <c r="A3894">
        <v>2005</v>
      </c>
      <c r="B3894">
        <v>231</v>
      </c>
      <c r="C3894" s="18">
        <v>21.6</v>
      </c>
      <c r="D3894">
        <v>41.86</v>
      </c>
      <c r="E3894">
        <v>21.7</v>
      </c>
      <c r="F3894">
        <v>0</v>
      </c>
    </row>
    <row r="3895" spans="1:6" x14ac:dyDescent="0.35">
      <c r="A3895">
        <v>2005</v>
      </c>
      <c r="B3895">
        <v>232</v>
      </c>
      <c r="C3895" s="18">
        <v>21.46</v>
      </c>
      <c r="D3895">
        <v>42.66</v>
      </c>
      <c r="E3895">
        <v>19.89</v>
      </c>
      <c r="F3895">
        <v>0</v>
      </c>
    </row>
    <row r="3896" spans="1:6" x14ac:dyDescent="0.35">
      <c r="A3896">
        <v>2005</v>
      </c>
      <c r="B3896">
        <v>233</v>
      </c>
      <c r="C3896" s="18">
        <v>19.82</v>
      </c>
      <c r="D3896">
        <v>41.78</v>
      </c>
      <c r="E3896">
        <v>22.27</v>
      </c>
      <c r="F3896">
        <v>0</v>
      </c>
    </row>
    <row r="3897" spans="1:6" x14ac:dyDescent="0.35">
      <c r="A3897">
        <v>2005</v>
      </c>
      <c r="B3897">
        <v>234</v>
      </c>
      <c r="C3897" s="18">
        <v>21.22</v>
      </c>
      <c r="D3897">
        <v>40.82</v>
      </c>
      <c r="E3897">
        <v>23.97</v>
      </c>
      <c r="F3897">
        <v>0</v>
      </c>
    </row>
    <row r="3898" spans="1:6" x14ac:dyDescent="0.35">
      <c r="A3898">
        <v>2005</v>
      </c>
      <c r="B3898">
        <v>235</v>
      </c>
      <c r="C3898" s="18">
        <v>20.87</v>
      </c>
      <c r="D3898">
        <v>36.200000000000003</v>
      </c>
      <c r="E3898">
        <v>23.55</v>
      </c>
      <c r="F3898">
        <v>0</v>
      </c>
    </row>
    <row r="3899" spans="1:6" x14ac:dyDescent="0.35">
      <c r="A3899">
        <v>2005</v>
      </c>
      <c r="B3899">
        <v>236</v>
      </c>
      <c r="C3899" s="18">
        <v>20.77</v>
      </c>
      <c r="D3899">
        <v>38.78</v>
      </c>
      <c r="E3899">
        <v>22.58</v>
      </c>
      <c r="F3899">
        <v>0</v>
      </c>
    </row>
    <row r="3900" spans="1:6" x14ac:dyDescent="0.35">
      <c r="A3900">
        <v>2005</v>
      </c>
      <c r="B3900">
        <v>237</v>
      </c>
      <c r="C3900" s="18">
        <v>20.7</v>
      </c>
      <c r="D3900">
        <v>37.31</v>
      </c>
      <c r="E3900">
        <v>22.69</v>
      </c>
      <c r="F3900">
        <v>0</v>
      </c>
    </row>
    <row r="3901" spans="1:6" x14ac:dyDescent="0.35">
      <c r="A3901">
        <v>2005</v>
      </c>
      <c r="B3901">
        <v>238</v>
      </c>
      <c r="C3901" s="18">
        <v>20.54</v>
      </c>
      <c r="D3901">
        <v>37.4</v>
      </c>
      <c r="E3901">
        <v>21.24</v>
      </c>
      <c r="F3901">
        <v>0</v>
      </c>
    </row>
    <row r="3902" spans="1:6" x14ac:dyDescent="0.35">
      <c r="A3902">
        <v>2005</v>
      </c>
      <c r="B3902">
        <v>239</v>
      </c>
      <c r="C3902" s="18">
        <v>20.23</v>
      </c>
      <c r="D3902">
        <v>39.43</v>
      </c>
      <c r="E3902">
        <v>22.28</v>
      </c>
      <c r="F3902">
        <v>0</v>
      </c>
    </row>
    <row r="3903" spans="1:6" x14ac:dyDescent="0.35">
      <c r="A3903">
        <v>2005</v>
      </c>
      <c r="B3903">
        <v>240</v>
      </c>
      <c r="C3903" s="18">
        <v>19.04</v>
      </c>
      <c r="D3903">
        <v>40.42</v>
      </c>
      <c r="E3903">
        <v>22.71</v>
      </c>
      <c r="F3903">
        <v>0</v>
      </c>
    </row>
    <row r="3904" spans="1:6" x14ac:dyDescent="0.35">
      <c r="A3904">
        <v>2005</v>
      </c>
      <c r="B3904">
        <v>241</v>
      </c>
      <c r="C3904" s="18">
        <v>20.329999999999998</v>
      </c>
      <c r="D3904">
        <v>40.590000000000003</v>
      </c>
      <c r="E3904">
        <v>19.78</v>
      </c>
      <c r="F3904">
        <v>0</v>
      </c>
    </row>
    <row r="3905" spans="1:6" x14ac:dyDescent="0.35">
      <c r="A3905">
        <v>2005</v>
      </c>
      <c r="B3905">
        <v>242</v>
      </c>
      <c r="C3905" s="18">
        <v>18.739999999999998</v>
      </c>
      <c r="D3905">
        <v>38.92</v>
      </c>
      <c r="E3905">
        <v>20.239999999999998</v>
      </c>
      <c r="F3905">
        <v>1.0900000000000001</v>
      </c>
    </row>
    <row r="3906" spans="1:6" x14ac:dyDescent="0.35">
      <c r="A3906">
        <v>2005</v>
      </c>
      <c r="B3906">
        <v>243</v>
      </c>
      <c r="C3906" s="18">
        <v>18.739999999999998</v>
      </c>
      <c r="D3906">
        <v>38.92</v>
      </c>
      <c r="E3906">
        <v>20.239999999999998</v>
      </c>
      <c r="F3906">
        <v>1.0900000000000001</v>
      </c>
    </row>
    <row r="3907" spans="1:6" x14ac:dyDescent="0.35">
      <c r="A3907">
        <v>2005</v>
      </c>
      <c r="B3907">
        <v>244</v>
      </c>
      <c r="C3907" s="18">
        <v>19.850000000000001</v>
      </c>
      <c r="D3907">
        <v>38.36</v>
      </c>
      <c r="E3907">
        <v>22.04</v>
      </c>
      <c r="F3907">
        <v>0</v>
      </c>
    </row>
    <row r="3908" spans="1:6" x14ac:dyDescent="0.35">
      <c r="A3908">
        <v>2005</v>
      </c>
      <c r="B3908">
        <v>245</v>
      </c>
      <c r="C3908" s="18">
        <v>20.49</v>
      </c>
      <c r="D3908">
        <v>36.14</v>
      </c>
      <c r="E3908">
        <v>19.34</v>
      </c>
      <c r="F3908">
        <v>0</v>
      </c>
    </row>
    <row r="3909" spans="1:6" x14ac:dyDescent="0.35">
      <c r="A3909">
        <v>2005</v>
      </c>
      <c r="B3909">
        <v>246</v>
      </c>
      <c r="C3909" s="18">
        <v>20.25</v>
      </c>
      <c r="D3909">
        <v>36.69</v>
      </c>
      <c r="E3909">
        <v>19.84</v>
      </c>
      <c r="F3909">
        <v>0</v>
      </c>
    </row>
    <row r="3910" spans="1:6" x14ac:dyDescent="0.35">
      <c r="A3910">
        <v>2005</v>
      </c>
      <c r="B3910">
        <v>247</v>
      </c>
      <c r="C3910" s="18">
        <v>20.2</v>
      </c>
      <c r="D3910">
        <v>37.24</v>
      </c>
      <c r="E3910">
        <v>20.23</v>
      </c>
      <c r="F3910">
        <v>0</v>
      </c>
    </row>
    <row r="3911" spans="1:6" x14ac:dyDescent="0.35">
      <c r="A3911">
        <v>2005</v>
      </c>
      <c r="B3911">
        <v>248</v>
      </c>
      <c r="C3911" s="18">
        <v>19.989999999999998</v>
      </c>
      <c r="D3911">
        <v>37.56</v>
      </c>
      <c r="E3911">
        <v>20.03</v>
      </c>
      <c r="F3911">
        <v>0</v>
      </c>
    </row>
    <row r="3912" spans="1:6" x14ac:dyDescent="0.35">
      <c r="A3912">
        <v>2005</v>
      </c>
      <c r="B3912">
        <v>249</v>
      </c>
      <c r="C3912" s="18">
        <v>18.27</v>
      </c>
      <c r="D3912">
        <v>36.64</v>
      </c>
      <c r="E3912">
        <v>17.87</v>
      </c>
      <c r="F3912">
        <v>0.9</v>
      </c>
    </row>
    <row r="3913" spans="1:6" x14ac:dyDescent="0.35">
      <c r="A3913">
        <v>2005</v>
      </c>
      <c r="B3913">
        <v>250</v>
      </c>
      <c r="C3913" s="18">
        <v>17.510000000000002</v>
      </c>
      <c r="D3913">
        <v>36.909999999999997</v>
      </c>
      <c r="E3913">
        <v>20.96</v>
      </c>
      <c r="F3913">
        <v>0.7</v>
      </c>
    </row>
    <row r="3914" spans="1:6" x14ac:dyDescent="0.35">
      <c r="A3914">
        <v>2005</v>
      </c>
      <c r="B3914">
        <v>251</v>
      </c>
      <c r="C3914" s="18">
        <v>19.21</v>
      </c>
      <c r="D3914">
        <v>37.380000000000003</v>
      </c>
      <c r="E3914">
        <v>22</v>
      </c>
      <c r="F3914">
        <v>0</v>
      </c>
    </row>
    <row r="3915" spans="1:6" x14ac:dyDescent="0.35">
      <c r="A3915">
        <v>2005</v>
      </c>
      <c r="B3915">
        <v>252</v>
      </c>
      <c r="C3915" s="18">
        <v>19.8</v>
      </c>
      <c r="D3915">
        <v>34.5</v>
      </c>
      <c r="E3915">
        <v>18.5</v>
      </c>
      <c r="F3915">
        <v>0</v>
      </c>
    </row>
    <row r="3916" spans="1:6" x14ac:dyDescent="0.35">
      <c r="A3916">
        <v>2005</v>
      </c>
      <c r="B3916">
        <v>253</v>
      </c>
      <c r="C3916" s="18">
        <v>19.309999999999999</v>
      </c>
      <c r="D3916">
        <v>35.67</v>
      </c>
      <c r="E3916">
        <v>17.79</v>
      </c>
      <c r="F3916">
        <v>0</v>
      </c>
    </row>
    <row r="3917" spans="1:6" x14ac:dyDescent="0.35">
      <c r="A3917">
        <v>2005</v>
      </c>
      <c r="B3917">
        <v>254</v>
      </c>
      <c r="C3917" s="18">
        <v>19.03</v>
      </c>
      <c r="D3917">
        <v>34.229999999999997</v>
      </c>
      <c r="E3917">
        <v>18.55</v>
      </c>
      <c r="F3917">
        <v>0</v>
      </c>
    </row>
    <row r="3918" spans="1:6" x14ac:dyDescent="0.35">
      <c r="A3918">
        <v>2005</v>
      </c>
      <c r="B3918">
        <v>255</v>
      </c>
      <c r="C3918" s="18">
        <v>18.670000000000002</v>
      </c>
      <c r="D3918">
        <v>34.22</v>
      </c>
      <c r="E3918">
        <v>17.8</v>
      </c>
      <c r="F3918">
        <v>0</v>
      </c>
    </row>
    <row r="3919" spans="1:6" x14ac:dyDescent="0.35">
      <c r="A3919">
        <v>2005</v>
      </c>
      <c r="B3919">
        <v>256</v>
      </c>
      <c r="C3919" s="18">
        <v>18.329999999999998</v>
      </c>
      <c r="D3919">
        <v>33.96</v>
      </c>
      <c r="E3919">
        <v>16.38</v>
      </c>
      <c r="F3919">
        <v>0</v>
      </c>
    </row>
    <row r="3920" spans="1:6" x14ac:dyDescent="0.35">
      <c r="A3920">
        <v>2005</v>
      </c>
      <c r="B3920">
        <v>257</v>
      </c>
      <c r="C3920" s="18">
        <v>18.079999999999998</v>
      </c>
      <c r="D3920">
        <v>33.6</v>
      </c>
      <c r="E3920">
        <v>18.68</v>
      </c>
      <c r="F3920">
        <v>0</v>
      </c>
    </row>
    <row r="3921" spans="1:6" x14ac:dyDescent="0.35">
      <c r="A3921">
        <v>2005</v>
      </c>
      <c r="B3921">
        <v>258</v>
      </c>
      <c r="C3921" s="18">
        <v>17.97</v>
      </c>
      <c r="D3921">
        <v>35.71</v>
      </c>
      <c r="E3921">
        <v>18.43</v>
      </c>
      <c r="F3921">
        <v>0</v>
      </c>
    </row>
    <row r="3922" spans="1:6" x14ac:dyDescent="0.35">
      <c r="A3922">
        <v>2005</v>
      </c>
      <c r="B3922">
        <v>259</v>
      </c>
      <c r="C3922" s="18">
        <v>18.12</v>
      </c>
      <c r="D3922">
        <v>36.79</v>
      </c>
      <c r="E3922">
        <v>16.63</v>
      </c>
      <c r="F3922">
        <v>0</v>
      </c>
    </row>
    <row r="3923" spans="1:6" x14ac:dyDescent="0.35">
      <c r="A3923">
        <v>2005</v>
      </c>
      <c r="B3923">
        <v>260</v>
      </c>
      <c r="C3923" s="18">
        <v>18.09</v>
      </c>
      <c r="D3923">
        <v>37.909999999999997</v>
      </c>
      <c r="E3923">
        <v>16.97</v>
      </c>
      <c r="F3923">
        <v>0</v>
      </c>
    </row>
    <row r="3924" spans="1:6" x14ac:dyDescent="0.35">
      <c r="A3924">
        <v>2005</v>
      </c>
      <c r="B3924">
        <v>261</v>
      </c>
      <c r="C3924" s="18">
        <v>17.559999999999999</v>
      </c>
      <c r="D3924">
        <v>38.31</v>
      </c>
      <c r="E3924">
        <v>17.61</v>
      </c>
      <c r="F3924">
        <v>0</v>
      </c>
    </row>
    <row r="3925" spans="1:6" x14ac:dyDescent="0.35">
      <c r="A3925">
        <v>2005</v>
      </c>
      <c r="B3925">
        <v>262</v>
      </c>
      <c r="C3925" s="18">
        <v>17.28</v>
      </c>
      <c r="D3925">
        <v>31.01</v>
      </c>
      <c r="E3925">
        <v>17.89</v>
      </c>
      <c r="F3925">
        <v>0</v>
      </c>
    </row>
    <row r="3926" spans="1:6" x14ac:dyDescent="0.35">
      <c r="A3926">
        <v>2005</v>
      </c>
      <c r="B3926">
        <v>263</v>
      </c>
      <c r="C3926" s="18">
        <v>17.86</v>
      </c>
      <c r="D3926">
        <v>29.92</v>
      </c>
      <c r="E3926">
        <v>15.55</v>
      </c>
      <c r="F3926">
        <v>0</v>
      </c>
    </row>
    <row r="3927" spans="1:6" x14ac:dyDescent="0.35">
      <c r="A3927">
        <v>2005</v>
      </c>
      <c r="B3927">
        <v>264</v>
      </c>
      <c r="C3927" s="18">
        <v>17.72</v>
      </c>
      <c r="D3927">
        <v>31.07</v>
      </c>
      <c r="E3927">
        <v>12.92</v>
      </c>
      <c r="F3927">
        <v>0</v>
      </c>
    </row>
    <row r="3928" spans="1:6" x14ac:dyDescent="0.35">
      <c r="A3928">
        <v>2005</v>
      </c>
      <c r="B3928">
        <v>265</v>
      </c>
      <c r="C3928" s="18">
        <v>14.59</v>
      </c>
      <c r="D3928">
        <v>31.75</v>
      </c>
      <c r="E3928">
        <v>14.01</v>
      </c>
      <c r="F3928">
        <v>1.79</v>
      </c>
    </row>
    <row r="3929" spans="1:6" x14ac:dyDescent="0.35">
      <c r="A3929">
        <v>2005</v>
      </c>
      <c r="B3929">
        <v>266</v>
      </c>
      <c r="C3929" s="18">
        <v>13</v>
      </c>
      <c r="D3929">
        <v>25.99</v>
      </c>
      <c r="E3929">
        <v>14.94</v>
      </c>
      <c r="F3929">
        <v>7.2</v>
      </c>
    </row>
    <row r="3930" spans="1:6" x14ac:dyDescent="0.35">
      <c r="A3930">
        <v>2005</v>
      </c>
      <c r="B3930">
        <v>267</v>
      </c>
      <c r="C3930" s="18">
        <v>10.98</v>
      </c>
      <c r="D3930">
        <v>21.75</v>
      </c>
      <c r="E3930">
        <v>10.33</v>
      </c>
      <c r="F3930">
        <v>0.4</v>
      </c>
    </row>
    <row r="3931" spans="1:6" x14ac:dyDescent="0.35">
      <c r="A3931">
        <v>2005</v>
      </c>
      <c r="B3931">
        <v>268</v>
      </c>
      <c r="C3931" s="18">
        <v>16.850000000000001</v>
      </c>
      <c r="D3931">
        <v>19.489999999999998</v>
      </c>
      <c r="E3931">
        <v>7.76</v>
      </c>
      <c r="F3931">
        <v>0</v>
      </c>
    </row>
    <row r="3932" spans="1:6" x14ac:dyDescent="0.35">
      <c r="A3932">
        <v>2005</v>
      </c>
      <c r="B3932">
        <v>269</v>
      </c>
      <c r="C3932" s="18">
        <v>1.58</v>
      </c>
      <c r="D3932">
        <v>14.41</v>
      </c>
      <c r="E3932">
        <v>10.9</v>
      </c>
      <c r="F3932">
        <v>6.34</v>
      </c>
    </row>
    <row r="3933" spans="1:6" x14ac:dyDescent="0.35">
      <c r="A3933">
        <v>2005</v>
      </c>
      <c r="B3933">
        <v>270</v>
      </c>
      <c r="C3933" s="18">
        <v>14.16</v>
      </c>
      <c r="D3933">
        <v>20.48</v>
      </c>
      <c r="E3933">
        <v>9.15</v>
      </c>
      <c r="F3933">
        <v>0.26</v>
      </c>
    </row>
    <row r="3934" spans="1:6" x14ac:dyDescent="0.35">
      <c r="A3934">
        <v>2005</v>
      </c>
      <c r="B3934">
        <v>271</v>
      </c>
      <c r="C3934" s="18">
        <v>16.28</v>
      </c>
      <c r="D3934">
        <v>24.2</v>
      </c>
      <c r="E3934">
        <v>6.38</v>
      </c>
      <c r="F3934">
        <v>0</v>
      </c>
    </row>
    <row r="3935" spans="1:6" x14ac:dyDescent="0.35">
      <c r="A3935">
        <v>2005</v>
      </c>
      <c r="B3935">
        <v>272</v>
      </c>
      <c r="C3935" s="18">
        <v>15.6</v>
      </c>
      <c r="D3935">
        <v>30.28</v>
      </c>
      <c r="E3935">
        <v>13.26</v>
      </c>
      <c r="F3935">
        <v>0</v>
      </c>
    </row>
    <row r="3936" spans="1:6" x14ac:dyDescent="0.35">
      <c r="A3936">
        <v>2005</v>
      </c>
      <c r="B3936">
        <v>273</v>
      </c>
      <c r="C3936" s="18">
        <v>15.84</v>
      </c>
      <c r="D3936">
        <v>33.35</v>
      </c>
      <c r="E3936">
        <v>17.440000000000001</v>
      </c>
      <c r="F3936">
        <v>0</v>
      </c>
    </row>
    <row r="3937" spans="1:6" x14ac:dyDescent="0.35">
      <c r="A3937">
        <v>2005</v>
      </c>
      <c r="B3937">
        <v>274</v>
      </c>
      <c r="C3937" s="18">
        <v>15.76</v>
      </c>
      <c r="D3937">
        <v>33.15</v>
      </c>
      <c r="E3937">
        <v>16.149999999999999</v>
      </c>
      <c r="F3937">
        <v>0</v>
      </c>
    </row>
    <row r="3938" spans="1:6" x14ac:dyDescent="0.35">
      <c r="A3938">
        <v>2005</v>
      </c>
      <c r="B3938">
        <v>275</v>
      </c>
      <c r="C3938" s="18">
        <v>14.83</v>
      </c>
      <c r="D3938">
        <v>32.03</v>
      </c>
      <c r="E3938">
        <v>15.76</v>
      </c>
      <c r="F3938">
        <v>0.01</v>
      </c>
    </row>
    <row r="3939" spans="1:6" x14ac:dyDescent="0.35">
      <c r="A3939">
        <v>2005</v>
      </c>
      <c r="B3939">
        <v>276</v>
      </c>
      <c r="C3939" s="18">
        <v>15.24</v>
      </c>
      <c r="D3939">
        <v>30.57</v>
      </c>
      <c r="E3939">
        <v>13.85</v>
      </c>
      <c r="F3939">
        <v>0</v>
      </c>
    </row>
    <row r="3940" spans="1:6" x14ac:dyDescent="0.35">
      <c r="A3940">
        <v>2005</v>
      </c>
      <c r="B3940">
        <v>277</v>
      </c>
      <c r="C3940" s="18">
        <v>13.88</v>
      </c>
      <c r="D3940">
        <v>28.38</v>
      </c>
      <c r="E3940">
        <v>15.17</v>
      </c>
      <c r="F3940">
        <v>0.45</v>
      </c>
    </row>
    <row r="3941" spans="1:6" x14ac:dyDescent="0.35">
      <c r="A3941">
        <v>2005</v>
      </c>
      <c r="B3941">
        <v>278</v>
      </c>
      <c r="C3941" s="18">
        <v>11.96</v>
      </c>
      <c r="D3941">
        <v>21.35</v>
      </c>
      <c r="E3941">
        <v>13.84</v>
      </c>
      <c r="F3941">
        <v>5.78</v>
      </c>
    </row>
    <row r="3942" spans="1:6" x14ac:dyDescent="0.35">
      <c r="A3942">
        <v>2005</v>
      </c>
      <c r="B3942">
        <v>279</v>
      </c>
      <c r="C3942" s="18">
        <v>10.49</v>
      </c>
      <c r="D3942">
        <v>20.46</v>
      </c>
      <c r="E3942">
        <v>11.82</v>
      </c>
      <c r="F3942">
        <v>1.36</v>
      </c>
    </row>
    <row r="3943" spans="1:6" x14ac:dyDescent="0.35">
      <c r="A3943">
        <v>2005</v>
      </c>
      <c r="B3943">
        <v>280</v>
      </c>
      <c r="C3943" s="18">
        <v>11.27</v>
      </c>
      <c r="D3943">
        <v>23.08</v>
      </c>
      <c r="E3943">
        <v>10.32</v>
      </c>
      <c r="F3943">
        <v>0</v>
      </c>
    </row>
    <row r="3944" spans="1:6" x14ac:dyDescent="0.35">
      <c r="A3944">
        <v>2005</v>
      </c>
      <c r="B3944">
        <v>281</v>
      </c>
      <c r="C3944" s="18">
        <v>14.96</v>
      </c>
      <c r="D3944">
        <v>25.1</v>
      </c>
      <c r="E3944">
        <v>11.8</v>
      </c>
      <c r="F3944">
        <v>0</v>
      </c>
    </row>
    <row r="3945" spans="1:6" x14ac:dyDescent="0.35">
      <c r="A3945">
        <v>2005</v>
      </c>
      <c r="B3945">
        <v>282</v>
      </c>
      <c r="C3945" s="18">
        <v>14.93</v>
      </c>
      <c r="D3945">
        <v>23.12</v>
      </c>
      <c r="E3945">
        <v>9.36</v>
      </c>
      <c r="F3945">
        <v>0</v>
      </c>
    </row>
    <row r="3946" spans="1:6" x14ac:dyDescent="0.35">
      <c r="A3946">
        <v>2005</v>
      </c>
      <c r="B3946">
        <v>283</v>
      </c>
      <c r="C3946" s="18">
        <v>14.52</v>
      </c>
      <c r="D3946">
        <v>22.38</v>
      </c>
      <c r="E3946">
        <v>8.66</v>
      </c>
      <c r="F3946">
        <v>0</v>
      </c>
    </row>
    <row r="3947" spans="1:6" x14ac:dyDescent="0.35">
      <c r="A3947">
        <v>2005</v>
      </c>
      <c r="B3947">
        <v>284</v>
      </c>
      <c r="C3947" s="18">
        <v>14.29</v>
      </c>
      <c r="D3947">
        <v>22.1</v>
      </c>
      <c r="E3947">
        <v>9.1300000000000008</v>
      </c>
      <c r="F3947">
        <v>0</v>
      </c>
    </row>
    <row r="3948" spans="1:6" x14ac:dyDescent="0.35">
      <c r="A3948">
        <v>2005</v>
      </c>
      <c r="B3948">
        <v>285</v>
      </c>
      <c r="C3948" s="18">
        <v>14.43</v>
      </c>
      <c r="D3948">
        <v>24.27</v>
      </c>
      <c r="E3948">
        <v>6.22</v>
      </c>
      <c r="F3948">
        <v>0</v>
      </c>
    </row>
    <row r="3949" spans="1:6" x14ac:dyDescent="0.35">
      <c r="A3949">
        <v>2005</v>
      </c>
      <c r="B3949">
        <v>286</v>
      </c>
      <c r="C3949" s="18">
        <v>8.67</v>
      </c>
      <c r="D3949">
        <v>35.76</v>
      </c>
      <c r="E3949">
        <v>10.199999999999999</v>
      </c>
      <c r="F3949">
        <v>0.94</v>
      </c>
    </row>
    <row r="3950" spans="1:6" x14ac:dyDescent="0.35">
      <c r="A3950">
        <v>2005</v>
      </c>
      <c r="B3950">
        <v>287</v>
      </c>
      <c r="C3950" s="18">
        <v>13.97</v>
      </c>
      <c r="D3950">
        <v>20.6</v>
      </c>
      <c r="E3950">
        <v>7.58</v>
      </c>
      <c r="F3950">
        <v>0</v>
      </c>
    </row>
    <row r="3951" spans="1:6" x14ac:dyDescent="0.35">
      <c r="A3951">
        <v>2005</v>
      </c>
      <c r="B3951">
        <v>288</v>
      </c>
      <c r="C3951" s="18">
        <v>13.73</v>
      </c>
      <c r="D3951">
        <v>23.06</v>
      </c>
      <c r="E3951">
        <v>7.68</v>
      </c>
      <c r="F3951">
        <v>0</v>
      </c>
    </row>
    <row r="3952" spans="1:6" x14ac:dyDescent="0.35">
      <c r="A3952">
        <v>2005</v>
      </c>
      <c r="B3952">
        <v>289</v>
      </c>
      <c r="C3952" s="18">
        <v>13.77</v>
      </c>
      <c r="D3952">
        <v>23.55</v>
      </c>
      <c r="E3952">
        <v>7.88</v>
      </c>
      <c r="F3952">
        <v>0</v>
      </c>
    </row>
    <row r="3953" spans="1:6" x14ac:dyDescent="0.35">
      <c r="A3953">
        <v>2005</v>
      </c>
      <c r="B3953">
        <v>290</v>
      </c>
      <c r="C3953" s="18">
        <v>13.67</v>
      </c>
      <c r="D3953">
        <v>24.29</v>
      </c>
      <c r="E3953">
        <v>8.31</v>
      </c>
      <c r="F3953">
        <v>0</v>
      </c>
    </row>
    <row r="3954" spans="1:6" x14ac:dyDescent="0.35">
      <c r="A3954">
        <v>2005</v>
      </c>
      <c r="B3954">
        <v>291</v>
      </c>
      <c r="C3954" s="18">
        <v>13.36</v>
      </c>
      <c r="D3954">
        <v>23.58</v>
      </c>
      <c r="E3954">
        <v>5.5</v>
      </c>
      <c r="F3954">
        <v>0</v>
      </c>
    </row>
    <row r="3955" spans="1:6" x14ac:dyDescent="0.35">
      <c r="A3955">
        <v>2005</v>
      </c>
      <c r="B3955">
        <v>292</v>
      </c>
      <c r="C3955" s="18">
        <v>12.96</v>
      </c>
      <c r="D3955">
        <v>24.24</v>
      </c>
      <c r="E3955">
        <v>7.4</v>
      </c>
      <c r="F3955">
        <v>0.06</v>
      </c>
    </row>
    <row r="3956" spans="1:6" x14ac:dyDescent="0.35">
      <c r="A3956">
        <v>2005</v>
      </c>
      <c r="B3956">
        <v>293</v>
      </c>
      <c r="C3956" s="18">
        <v>11.02</v>
      </c>
      <c r="D3956">
        <v>25.91</v>
      </c>
      <c r="E3956">
        <v>11.06</v>
      </c>
      <c r="F3956">
        <v>0.04</v>
      </c>
    </row>
    <row r="3957" spans="1:6" x14ac:dyDescent="0.35">
      <c r="A3957">
        <v>2005</v>
      </c>
      <c r="B3957">
        <v>294</v>
      </c>
      <c r="C3957" s="18">
        <v>8.9499999999999993</v>
      </c>
      <c r="D3957">
        <v>24.05</v>
      </c>
      <c r="E3957">
        <v>13.86</v>
      </c>
      <c r="F3957">
        <v>3.04</v>
      </c>
    </row>
    <row r="3958" spans="1:6" x14ac:dyDescent="0.35">
      <c r="A3958">
        <v>2005</v>
      </c>
      <c r="B3958">
        <v>295</v>
      </c>
      <c r="C3958" s="18">
        <v>9.1199999999999992</v>
      </c>
      <c r="D3958">
        <v>21.17</v>
      </c>
      <c r="E3958">
        <v>12.29</v>
      </c>
      <c r="F3958">
        <v>18.489999999999998</v>
      </c>
    </row>
    <row r="3959" spans="1:6" x14ac:dyDescent="0.35">
      <c r="A3959">
        <v>2005</v>
      </c>
      <c r="B3959">
        <v>296</v>
      </c>
      <c r="C3959" s="18">
        <v>11.32</v>
      </c>
      <c r="D3959">
        <v>21.06</v>
      </c>
      <c r="E3959">
        <v>9.52</v>
      </c>
      <c r="F3959">
        <v>1.42</v>
      </c>
    </row>
    <row r="3960" spans="1:6" x14ac:dyDescent="0.35">
      <c r="A3960">
        <v>2005</v>
      </c>
      <c r="B3960">
        <v>297</v>
      </c>
      <c r="C3960" s="18">
        <v>5.04</v>
      </c>
      <c r="D3960">
        <v>18.47</v>
      </c>
      <c r="E3960">
        <v>13.26</v>
      </c>
      <c r="F3960">
        <v>16.68</v>
      </c>
    </row>
    <row r="3961" spans="1:6" x14ac:dyDescent="0.35">
      <c r="A3961">
        <v>2005</v>
      </c>
      <c r="B3961">
        <v>298</v>
      </c>
      <c r="C3961" s="18">
        <v>10.15</v>
      </c>
      <c r="D3961">
        <v>20.76</v>
      </c>
      <c r="E3961">
        <v>11.98</v>
      </c>
      <c r="F3961">
        <v>0.3</v>
      </c>
    </row>
    <row r="3962" spans="1:6" x14ac:dyDescent="0.35">
      <c r="A3962">
        <v>2005</v>
      </c>
      <c r="B3962">
        <v>299</v>
      </c>
      <c r="C3962" s="18">
        <v>0.93</v>
      </c>
      <c r="D3962">
        <v>16.2</v>
      </c>
      <c r="E3962">
        <v>9.23</v>
      </c>
      <c r="F3962">
        <v>14.42</v>
      </c>
    </row>
    <row r="3963" spans="1:6" x14ac:dyDescent="0.35">
      <c r="A3963">
        <v>2005</v>
      </c>
      <c r="B3963">
        <v>300</v>
      </c>
      <c r="C3963" s="18">
        <v>11.28</v>
      </c>
      <c r="D3963">
        <v>17.39</v>
      </c>
      <c r="E3963">
        <v>7.5</v>
      </c>
      <c r="F3963">
        <v>0.96</v>
      </c>
    </row>
    <row r="3964" spans="1:6" x14ac:dyDescent="0.35">
      <c r="A3964">
        <v>2005</v>
      </c>
      <c r="B3964">
        <v>301</v>
      </c>
      <c r="C3964" s="18">
        <v>1.87</v>
      </c>
      <c r="D3964">
        <v>15.99</v>
      </c>
      <c r="E3964">
        <v>8.86</v>
      </c>
      <c r="F3964">
        <v>21.22</v>
      </c>
    </row>
    <row r="3965" spans="1:6" x14ac:dyDescent="0.35">
      <c r="A3965">
        <v>2005</v>
      </c>
      <c r="B3965">
        <v>302</v>
      </c>
      <c r="C3965" s="18">
        <v>11.12</v>
      </c>
      <c r="D3965">
        <v>17.46</v>
      </c>
      <c r="E3965">
        <v>6.07</v>
      </c>
      <c r="F3965">
        <v>0.11</v>
      </c>
    </row>
    <row r="3966" spans="1:6" x14ac:dyDescent="0.35">
      <c r="A3966">
        <v>2005</v>
      </c>
      <c r="B3966">
        <v>303</v>
      </c>
      <c r="C3966" s="18">
        <v>11.49</v>
      </c>
      <c r="D3966">
        <v>18.53</v>
      </c>
      <c r="E3966">
        <v>7.42</v>
      </c>
      <c r="F3966">
        <v>0.53</v>
      </c>
    </row>
    <row r="3967" spans="1:6" x14ac:dyDescent="0.35">
      <c r="A3967">
        <v>2005</v>
      </c>
      <c r="B3967">
        <v>304</v>
      </c>
      <c r="C3967" s="18">
        <v>11.49</v>
      </c>
      <c r="D3967">
        <v>18.53</v>
      </c>
      <c r="E3967">
        <v>7.42</v>
      </c>
      <c r="F3967">
        <v>0.53</v>
      </c>
    </row>
    <row r="3968" spans="1:6" x14ac:dyDescent="0.35">
      <c r="A3968">
        <v>2005</v>
      </c>
      <c r="B3968">
        <v>305</v>
      </c>
      <c r="C3968" s="18">
        <v>4.08</v>
      </c>
      <c r="D3968">
        <v>16.88</v>
      </c>
      <c r="E3968">
        <v>6.09</v>
      </c>
      <c r="F3968">
        <v>13.26</v>
      </c>
    </row>
    <row r="3969" spans="1:6" x14ac:dyDescent="0.35">
      <c r="A3969">
        <v>2005</v>
      </c>
      <c r="B3969">
        <v>306</v>
      </c>
      <c r="C3969" s="18">
        <v>10.45</v>
      </c>
      <c r="D3969">
        <v>14.51</v>
      </c>
      <c r="E3969">
        <v>3.48</v>
      </c>
      <c r="F3969">
        <v>0.02</v>
      </c>
    </row>
    <row r="3970" spans="1:6" x14ac:dyDescent="0.35">
      <c r="A3970">
        <v>2005</v>
      </c>
      <c r="B3970">
        <v>307</v>
      </c>
      <c r="C3970" s="18">
        <v>9.64</v>
      </c>
      <c r="D3970">
        <v>15.21</v>
      </c>
      <c r="E3970">
        <v>2.71</v>
      </c>
      <c r="F3970">
        <v>0</v>
      </c>
    </row>
    <row r="3971" spans="1:6" x14ac:dyDescent="0.35">
      <c r="A3971">
        <v>2005</v>
      </c>
      <c r="B3971">
        <v>308</v>
      </c>
      <c r="C3971" s="18">
        <v>11.13</v>
      </c>
      <c r="D3971">
        <v>16.23</v>
      </c>
      <c r="E3971">
        <v>3.88</v>
      </c>
      <c r="F3971">
        <v>0</v>
      </c>
    </row>
    <row r="3972" spans="1:6" x14ac:dyDescent="0.35">
      <c r="A3972">
        <v>2005</v>
      </c>
      <c r="B3972">
        <v>309</v>
      </c>
      <c r="C3972" s="18">
        <v>9.8000000000000007</v>
      </c>
      <c r="D3972">
        <v>16.13</v>
      </c>
      <c r="E3972">
        <v>2.56</v>
      </c>
      <c r="F3972">
        <v>0.03</v>
      </c>
    </row>
    <row r="3973" spans="1:6" x14ac:dyDescent="0.35">
      <c r="A3973">
        <v>2005</v>
      </c>
      <c r="B3973">
        <v>310</v>
      </c>
      <c r="C3973" s="18">
        <v>2.0499999999999998</v>
      </c>
      <c r="D3973">
        <v>16.059999999999999</v>
      </c>
      <c r="E3973">
        <v>9.98</v>
      </c>
      <c r="F3973">
        <v>4.5999999999999996</v>
      </c>
    </row>
    <row r="3974" spans="1:6" x14ac:dyDescent="0.35">
      <c r="A3974">
        <v>2005</v>
      </c>
      <c r="B3974">
        <v>311</v>
      </c>
      <c r="C3974" s="18">
        <v>6.22</v>
      </c>
      <c r="D3974">
        <v>13.6</v>
      </c>
      <c r="E3974">
        <v>7.46</v>
      </c>
      <c r="F3974">
        <v>0.08</v>
      </c>
    </row>
    <row r="3975" spans="1:6" x14ac:dyDescent="0.35">
      <c r="A3975">
        <v>2005</v>
      </c>
      <c r="B3975">
        <v>312</v>
      </c>
      <c r="C3975" s="18">
        <v>2.8</v>
      </c>
      <c r="D3975">
        <v>7.75</v>
      </c>
      <c r="E3975">
        <v>2.08</v>
      </c>
      <c r="F3975">
        <v>2</v>
      </c>
    </row>
    <row r="3976" spans="1:6" x14ac:dyDescent="0.35">
      <c r="A3976">
        <v>2005</v>
      </c>
      <c r="B3976">
        <v>313</v>
      </c>
      <c r="C3976" s="18">
        <v>9.82</v>
      </c>
      <c r="D3976">
        <v>9.31</v>
      </c>
      <c r="E3976">
        <v>-0.45</v>
      </c>
      <c r="F3976">
        <v>0.01</v>
      </c>
    </row>
    <row r="3977" spans="1:6" x14ac:dyDescent="0.35">
      <c r="A3977">
        <v>2005</v>
      </c>
      <c r="B3977">
        <v>314</v>
      </c>
      <c r="C3977" s="18">
        <v>10.56</v>
      </c>
      <c r="D3977">
        <v>8.0399999999999991</v>
      </c>
      <c r="E3977">
        <v>-3.34</v>
      </c>
      <c r="F3977">
        <v>0</v>
      </c>
    </row>
    <row r="3978" spans="1:6" x14ac:dyDescent="0.35">
      <c r="A3978">
        <v>2005</v>
      </c>
      <c r="B3978">
        <v>315</v>
      </c>
      <c r="C3978" s="18">
        <v>8.7200000000000006</v>
      </c>
      <c r="D3978">
        <v>11.29</v>
      </c>
      <c r="E3978">
        <v>-3.49</v>
      </c>
      <c r="F3978">
        <v>0.62</v>
      </c>
    </row>
    <row r="3979" spans="1:6" x14ac:dyDescent="0.35">
      <c r="A3979">
        <v>2005</v>
      </c>
      <c r="B3979">
        <v>316</v>
      </c>
      <c r="C3979" s="18">
        <v>4.3600000000000003</v>
      </c>
      <c r="D3979">
        <v>16.739999999999998</v>
      </c>
      <c r="E3979">
        <v>9.7899999999999991</v>
      </c>
      <c r="F3979">
        <v>17.61</v>
      </c>
    </row>
    <row r="3980" spans="1:6" x14ac:dyDescent="0.35">
      <c r="A3980">
        <v>2005</v>
      </c>
      <c r="B3980">
        <v>317</v>
      </c>
      <c r="C3980" s="18">
        <v>3.66</v>
      </c>
      <c r="D3980">
        <v>16.899999999999999</v>
      </c>
      <c r="E3980">
        <v>9.61</v>
      </c>
      <c r="F3980">
        <v>6.58</v>
      </c>
    </row>
    <row r="3981" spans="1:6" x14ac:dyDescent="0.35">
      <c r="A3981">
        <v>2005</v>
      </c>
      <c r="B3981">
        <v>318</v>
      </c>
      <c r="C3981" s="18">
        <v>9.68</v>
      </c>
      <c r="D3981">
        <v>18.32</v>
      </c>
      <c r="E3981">
        <v>7.41</v>
      </c>
      <c r="F3981">
        <v>0</v>
      </c>
    </row>
    <row r="3982" spans="1:6" x14ac:dyDescent="0.35">
      <c r="A3982">
        <v>2005</v>
      </c>
      <c r="B3982">
        <v>319</v>
      </c>
      <c r="C3982" s="18">
        <v>8.92</v>
      </c>
      <c r="D3982">
        <v>18.11</v>
      </c>
      <c r="E3982">
        <v>7.16</v>
      </c>
      <c r="F3982">
        <v>0</v>
      </c>
    </row>
    <row r="3983" spans="1:6" x14ac:dyDescent="0.35">
      <c r="A3983">
        <v>2005</v>
      </c>
      <c r="B3983">
        <v>320</v>
      </c>
      <c r="C3983" s="18">
        <v>4.8099999999999996</v>
      </c>
      <c r="D3983">
        <v>18.28</v>
      </c>
      <c r="E3983">
        <v>9.7799999999999994</v>
      </c>
      <c r="F3983">
        <v>1.92</v>
      </c>
    </row>
    <row r="3984" spans="1:6" x14ac:dyDescent="0.35">
      <c r="A3984">
        <v>2005</v>
      </c>
      <c r="B3984">
        <v>321</v>
      </c>
      <c r="C3984" s="18">
        <v>5.71</v>
      </c>
      <c r="D3984">
        <v>16.57</v>
      </c>
      <c r="E3984">
        <v>8.84</v>
      </c>
      <c r="F3984">
        <v>6.51</v>
      </c>
    </row>
    <row r="3985" spans="1:6" x14ac:dyDescent="0.35">
      <c r="A3985">
        <v>2005</v>
      </c>
      <c r="B3985">
        <v>322</v>
      </c>
      <c r="C3985" s="18">
        <v>9.14</v>
      </c>
      <c r="D3985">
        <v>16.46</v>
      </c>
      <c r="E3985">
        <v>5.5</v>
      </c>
      <c r="F3985">
        <v>0</v>
      </c>
    </row>
    <row r="3986" spans="1:6" x14ac:dyDescent="0.35">
      <c r="A3986">
        <v>2005</v>
      </c>
      <c r="B3986">
        <v>323</v>
      </c>
      <c r="C3986" s="18">
        <v>7.51</v>
      </c>
      <c r="D3986">
        <v>15.25</v>
      </c>
      <c r="E3986">
        <v>4.6100000000000003</v>
      </c>
      <c r="F3986">
        <v>0</v>
      </c>
    </row>
    <row r="3987" spans="1:6" x14ac:dyDescent="0.35">
      <c r="A3987">
        <v>2005</v>
      </c>
      <c r="B3987">
        <v>324</v>
      </c>
      <c r="C3987" s="18">
        <v>5.24</v>
      </c>
      <c r="D3987">
        <v>16.45</v>
      </c>
      <c r="E3987">
        <v>9.32</v>
      </c>
      <c r="F3987">
        <v>9.09</v>
      </c>
    </row>
    <row r="3988" spans="1:6" x14ac:dyDescent="0.35">
      <c r="A3988">
        <v>2005</v>
      </c>
      <c r="B3988">
        <v>325</v>
      </c>
      <c r="C3988" s="18">
        <v>6.41</v>
      </c>
      <c r="D3988">
        <v>13.84</v>
      </c>
      <c r="E3988">
        <v>6.99</v>
      </c>
      <c r="F3988">
        <v>5.23</v>
      </c>
    </row>
    <row r="3989" spans="1:6" x14ac:dyDescent="0.35">
      <c r="A3989">
        <v>2005</v>
      </c>
      <c r="B3989">
        <v>326</v>
      </c>
      <c r="C3989" s="18">
        <v>8.1199999999999992</v>
      </c>
      <c r="D3989">
        <v>14.88</v>
      </c>
      <c r="E3989">
        <v>5.96</v>
      </c>
      <c r="F3989">
        <v>0.03</v>
      </c>
    </row>
    <row r="3990" spans="1:6" x14ac:dyDescent="0.35">
      <c r="A3990">
        <v>2005</v>
      </c>
      <c r="B3990">
        <v>327</v>
      </c>
      <c r="C3990" s="18">
        <v>3.14</v>
      </c>
      <c r="D3990">
        <v>15.79</v>
      </c>
      <c r="E3990">
        <v>8.9700000000000006</v>
      </c>
      <c r="F3990">
        <v>1.3</v>
      </c>
    </row>
    <row r="3991" spans="1:6" x14ac:dyDescent="0.35">
      <c r="A3991">
        <v>2005</v>
      </c>
      <c r="B3991">
        <v>328</v>
      </c>
      <c r="C3991" s="18">
        <v>4.2300000000000004</v>
      </c>
      <c r="D3991">
        <v>16.34</v>
      </c>
      <c r="E3991">
        <v>11.77</v>
      </c>
      <c r="F3991">
        <v>11.98</v>
      </c>
    </row>
    <row r="3992" spans="1:6" x14ac:dyDescent="0.35">
      <c r="A3992">
        <v>2005</v>
      </c>
      <c r="B3992">
        <v>329</v>
      </c>
      <c r="C3992" s="18">
        <v>2.33</v>
      </c>
      <c r="D3992">
        <v>15.03</v>
      </c>
      <c r="E3992">
        <v>11.06</v>
      </c>
      <c r="F3992">
        <v>23.41</v>
      </c>
    </row>
    <row r="3993" spans="1:6" x14ac:dyDescent="0.35">
      <c r="A3993">
        <v>2005</v>
      </c>
      <c r="B3993">
        <v>330</v>
      </c>
      <c r="C3993" s="18">
        <v>7.86</v>
      </c>
      <c r="D3993">
        <v>10.96</v>
      </c>
      <c r="E3993">
        <v>6.35</v>
      </c>
      <c r="F3993">
        <v>4.3499999999999996</v>
      </c>
    </row>
    <row r="3994" spans="1:6" x14ac:dyDescent="0.35">
      <c r="A3994">
        <v>2005</v>
      </c>
      <c r="B3994">
        <v>331</v>
      </c>
      <c r="C3994" s="18">
        <v>1.2</v>
      </c>
      <c r="D3994">
        <v>8.75</v>
      </c>
      <c r="E3994">
        <v>2</v>
      </c>
      <c r="F3994">
        <v>37.369999999999997</v>
      </c>
    </row>
    <row r="3995" spans="1:6" x14ac:dyDescent="0.35">
      <c r="A3995">
        <v>2005</v>
      </c>
      <c r="B3995">
        <v>332</v>
      </c>
      <c r="C3995" s="18">
        <v>7.37</v>
      </c>
      <c r="D3995">
        <v>4.58</v>
      </c>
      <c r="E3995">
        <v>-0.76</v>
      </c>
      <c r="F3995">
        <v>0.16</v>
      </c>
    </row>
    <row r="3996" spans="1:6" x14ac:dyDescent="0.35">
      <c r="A3996">
        <v>2005</v>
      </c>
      <c r="B3996">
        <v>333</v>
      </c>
      <c r="C3996" s="18">
        <v>3.88</v>
      </c>
      <c r="D3996">
        <v>5.24</v>
      </c>
      <c r="E3996">
        <v>-1.07</v>
      </c>
      <c r="F3996">
        <v>0.08</v>
      </c>
    </row>
    <row r="3997" spans="1:6" x14ac:dyDescent="0.35">
      <c r="A3997">
        <v>2005</v>
      </c>
      <c r="B3997">
        <v>334</v>
      </c>
      <c r="C3997" s="18">
        <v>8.6</v>
      </c>
      <c r="D3997">
        <v>5.4</v>
      </c>
      <c r="E3997">
        <v>-2.94</v>
      </c>
      <c r="F3997">
        <v>0</v>
      </c>
    </row>
    <row r="3998" spans="1:6" x14ac:dyDescent="0.35">
      <c r="A3998">
        <v>2005</v>
      </c>
      <c r="B3998">
        <v>335</v>
      </c>
      <c r="C3998" s="18">
        <v>7.21</v>
      </c>
      <c r="D3998">
        <v>10.8</v>
      </c>
      <c r="E3998">
        <v>-1.44</v>
      </c>
      <c r="F3998">
        <v>0.83</v>
      </c>
    </row>
    <row r="3999" spans="1:6" x14ac:dyDescent="0.35">
      <c r="A3999">
        <v>2005</v>
      </c>
      <c r="B3999">
        <v>336</v>
      </c>
      <c r="C3999" s="18">
        <v>3.78</v>
      </c>
      <c r="D3999">
        <v>11.67</v>
      </c>
      <c r="E3999">
        <v>5.9</v>
      </c>
      <c r="F3999">
        <v>4.34</v>
      </c>
    </row>
    <row r="4000" spans="1:6" x14ac:dyDescent="0.35">
      <c r="A4000">
        <v>2005</v>
      </c>
      <c r="B4000">
        <v>337</v>
      </c>
      <c r="C4000" s="18">
        <v>2.82</v>
      </c>
      <c r="D4000">
        <v>14.35</v>
      </c>
      <c r="E4000">
        <v>9.3000000000000007</v>
      </c>
      <c r="F4000">
        <v>8.06</v>
      </c>
    </row>
    <row r="4001" spans="1:6" x14ac:dyDescent="0.35">
      <c r="A4001">
        <v>2005</v>
      </c>
      <c r="B4001">
        <v>338</v>
      </c>
      <c r="C4001" s="18">
        <v>5.41</v>
      </c>
      <c r="D4001">
        <v>16.62</v>
      </c>
      <c r="E4001">
        <v>9.9</v>
      </c>
      <c r="F4001">
        <v>9.24</v>
      </c>
    </row>
    <row r="4002" spans="1:6" x14ac:dyDescent="0.35">
      <c r="A4002">
        <v>2005</v>
      </c>
      <c r="B4002">
        <v>339</v>
      </c>
      <c r="C4002" s="18">
        <v>5.23</v>
      </c>
      <c r="D4002">
        <v>14.26</v>
      </c>
      <c r="E4002">
        <v>6.27</v>
      </c>
      <c r="F4002">
        <v>6.26</v>
      </c>
    </row>
    <row r="4003" spans="1:6" x14ac:dyDescent="0.35">
      <c r="A4003">
        <v>2005</v>
      </c>
      <c r="B4003">
        <v>340</v>
      </c>
      <c r="C4003" s="18">
        <v>4.38</v>
      </c>
      <c r="D4003">
        <v>9.99</v>
      </c>
      <c r="E4003">
        <v>2.48</v>
      </c>
      <c r="F4003">
        <v>7.0000000000000007E-2</v>
      </c>
    </row>
    <row r="4004" spans="1:6" x14ac:dyDescent="0.35">
      <c r="A4004">
        <v>2005</v>
      </c>
      <c r="B4004">
        <v>341</v>
      </c>
      <c r="C4004" s="18">
        <v>7.98</v>
      </c>
      <c r="D4004">
        <v>8.26</v>
      </c>
      <c r="E4004">
        <v>0.7</v>
      </c>
      <c r="F4004">
        <v>0</v>
      </c>
    </row>
    <row r="4005" spans="1:6" x14ac:dyDescent="0.35">
      <c r="A4005">
        <v>2005</v>
      </c>
      <c r="B4005">
        <v>342</v>
      </c>
      <c r="C4005" s="18">
        <v>8.19</v>
      </c>
      <c r="D4005">
        <v>3.85</v>
      </c>
      <c r="E4005">
        <v>-3.99</v>
      </c>
      <c r="F4005">
        <v>0</v>
      </c>
    </row>
    <row r="4006" spans="1:6" x14ac:dyDescent="0.35">
      <c r="A4006">
        <v>2005</v>
      </c>
      <c r="B4006">
        <v>343</v>
      </c>
      <c r="C4006" s="18">
        <v>8.02</v>
      </c>
      <c r="D4006">
        <v>4.74</v>
      </c>
      <c r="E4006">
        <v>-4.18</v>
      </c>
      <c r="F4006">
        <v>0</v>
      </c>
    </row>
    <row r="4007" spans="1:6" x14ac:dyDescent="0.35">
      <c r="A4007">
        <v>2005</v>
      </c>
      <c r="B4007">
        <v>344</v>
      </c>
      <c r="C4007" s="18">
        <v>7.38</v>
      </c>
      <c r="D4007">
        <v>7.77</v>
      </c>
      <c r="E4007">
        <v>-3.67</v>
      </c>
      <c r="F4007">
        <v>0.28999999999999998</v>
      </c>
    </row>
    <row r="4008" spans="1:6" x14ac:dyDescent="0.35">
      <c r="A4008">
        <v>2005</v>
      </c>
      <c r="B4008">
        <v>345</v>
      </c>
      <c r="C4008" s="18">
        <v>7.93</v>
      </c>
      <c r="D4008">
        <v>5.9</v>
      </c>
      <c r="E4008">
        <v>-2.37</v>
      </c>
      <c r="F4008">
        <v>0</v>
      </c>
    </row>
    <row r="4009" spans="1:6" x14ac:dyDescent="0.35">
      <c r="A4009">
        <v>2005</v>
      </c>
      <c r="B4009">
        <v>346</v>
      </c>
      <c r="C4009" s="18">
        <v>7.91</v>
      </c>
      <c r="D4009">
        <v>5.83</v>
      </c>
      <c r="E4009">
        <v>-3.13</v>
      </c>
      <c r="F4009">
        <v>0</v>
      </c>
    </row>
    <row r="4010" spans="1:6" x14ac:dyDescent="0.35">
      <c r="A4010">
        <v>2005</v>
      </c>
      <c r="B4010">
        <v>347</v>
      </c>
      <c r="C4010" s="18">
        <v>4.38</v>
      </c>
      <c r="D4010">
        <v>9.39</v>
      </c>
      <c r="E4010">
        <v>-2.4300000000000002</v>
      </c>
      <c r="F4010">
        <v>0.04</v>
      </c>
    </row>
    <row r="4011" spans="1:6" x14ac:dyDescent="0.35">
      <c r="A4011">
        <v>2005</v>
      </c>
      <c r="B4011">
        <v>348</v>
      </c>
      <c r="C4011" s="18">
        <v>7.83</v>
      </c>
      <c r="D4011">
        <v>8.7200000000000006</v>
      </c>
      <c r="E4011">
        <v>-1.9</v>
      </c>
      <c r="F4011">
        <v>0</v>
      </c>
    </row>
    <row r="4012" spans="1:6" x14ac:dyDescent="0.35">
      <c r="A4012">
        <v>2005</v>
      </c>
      <c r="B4012">
        <v>349</v>
      </c>
      <c r="C4012" s="18">
        <v>7.75</v>
      </c>
      <c r="D4012">
        <v>7.87</v>
      </c>
      <c r="E4012">
        <v>-2.8</v>
      </c>
      <c r="F4012">
        <v>0</v>
      </c>
    </row>
    <row r="4013" spans="1:6" x14ac:dyDescent="0.35">
      <c r="A4013">
        <v>2005</v>
      </c>
      <c r="B4013">
        <v>350</v>
      </c>
      <c r="C4013" s="18">
        <v>7.72</v>
      </c>
      <c r="D4013">
        <v>9.9600000000000009</v>
      </c>
      <c r="E4013">
        <v>-2.82</v>
      </c>
      <c r="F4013">
        <v>0</v>
      </c>
    </row>
    <row r="4014" spans="1:6" x14ac:dyDescent="0.35">
      <c r="A4014">
        <v>2005</v>
      </c>
      <c r="B4014">
        <v>351</v>
      </c>
      <c r="C4014" s="18">
        <v>7.31</v>
      </c>
      <c r="D4014">
        <v>12.54</v>
      </c>
      <c r="E4014">
        <v>0.33</v>
      </c>
      <c r="F4014">
        <v>0</v>
      </c>
    </row>
    <row r="4015" spans="1:6" x14ac:dyDescent="0.35">
      <c r="A4015">
        <v>2005</v>
      </c>
      <c r="B4015">
        <v>352</v>
      </c>
      <c r="C4015" s="18">
        <v>3.26</v>
      </c>
      <c r="D4015">
        <v>12.99</v>
      </c>
      <c r="E4015">
        <v>5.0199999999999996</v>
      </c>
      <c r="F4015">
        <v>0.03</v>
      </c>
    </row>
    <row r="4016" spans="1:6" x14ac:dyDescent="0.35">
      <c r="A4016">
        <v>2005</v>
      </c>
      <c r="B4016">
        <v>353</v>
      </c>
      <c r="C4016" s="18">
        <v>3.14</v>
      </c>
      <c r="D4016">
        <v>11.3</v>
      </c>
      <c r="E4016">
        <v>5.64</v>
      </c>
      <c r="F4016">
        <v>0</v>
      </c>
    </row>
    <row r="4017" spans="1:6" x14ac:dyDescent="0.35">
      <c r="A4017">
        <v>2005</v>
      </c>
      <c r="B4017">
        <v>354</v>
      </c>
      <c r="C4017" s="18">
        <v>6.9</v>
      </c>
      <c r="D4017">
        <v>11.56</v>
      </c>
      <c r="E4017">
        <v>2.79</v>
      </c>
      <c r="F4017">
        <v>0.04</v>
      </c>
    </row>
    <row r="4018" spans="1:6" x14ac:dyDescent="0.35">
      <c r="A4018">
        <v>2005</v>
      </c>
      <c r="B4018">
        <v>355</v>
      </c>
      <c r="C4018" s="18">
        <v>7.58</v>
      </c>
      <c r="D4018">
        <v>8.23</v>
      </c>
      <c r="E4018">
        <v>0.13</v>
      </c>
      <c r="F4018">
        <v>0</v>
      </c>
    </row>
    <row r="4019" spans="1:6" x14ac:dyDescent="0.35">
      <c r="A4019">
        <v>2005</v>
      </c>
      <c r="B4019">
        <v>356</v>
      </c>
      <c r="C4019" s="18">
        <v>7.76</v>
      </c>
      <c r="D4019">
        <v>6.75</v>
      </c>
      <c r="E4019">
        <v>-1.17</v>
      </c>
      <c r="F4019">
        <v>0</v>
      </c>
    </row>
    <row r="4020" spans="1:6" x14ac:dyDescent="0.35">
      <c r="A4020">
        <v>2005</v>
      </c>
      <c r="B4020">
        <v>357</v>
      </c>
      <c r="C4020" s="18">
        <v>7.75</v>
      </c>
      <c r="D4020">
        <v>7.2</v>
      </c>
      <c r="E4020">
        <v>-1.4</v>
      </c>
      <c r="F4020">
        <v>0</v>
      </c>
    </row>
    <row r="4021" spans="1:6" x14ac:dyDescent="0.35">
      <c r="A4021">
        <v>2005</v>
      </c>
      <c r="B4021">
        <v>358</v>
      </c>
      <c r="C4021" s="18">
        <v>7.8</v>
      </c>
      <c r="D4021">
        <v>7.62</v>
      </c>
      <c r="E4021">
        <v>-0.87</v>
      </c>
      <c r="F4021">
        <v>0</v>
      </c>
    </row>
    <row r="4022" spans="1:6" x14ac:dyDescent="0.35">
      <c r="A4022">
        <v>2005</v>
      </c>
      <c r="B4022">
        <v>359</v>
      </c>
      <c r="C4022" s="18">
        <v>7.85</v>
      </c>
      <c r="D4022">
        <v>7.52</v>
      </c>
      <c r="E4022">
        <v>-1.66</v>
      </c>
      <c r="F4022">
        <v>0</v>
      </c>
    </row>
    <row r="4023" spans="1:6" x14ac:dyDescent="0.35">
      <c r="A4023">
        <v>2005</v>
      </c>
      <c r="B4023">
        <v>360</v>
      </c>
      <c r="C4023" s="18">
        <v>7.85</v>
      </c>
      <c r="D4023">
        <v>8.34</v>
      </c>
      <c r="E4023">
        <v>-2.06</v>
      </c>
      <c r="F4023">
        <v>0</v>
      </c>
    </row>
    <row r="4024" spans="1:6" x14ac:dyDescent="0.35">
      <c r="A4024">
        <v>2005</v>
      </c>
      <c r="B4024">
        <v>361</v>
      </c>
      <c r="C4024" s="18">
        <v>7.77</v>
      </c>
      <c r="D4024">
        <v>8.77</v>
      </c>
      <c r="E4024">
        <v>-2.27</v>
      </c>
      <c r="F4024">
        <v>0</v>
      </c>
    </row>
    <row r="4025" spans="1:6" x14ac:dyDescent="0.35">
      <c r="A4025">
        <v>2005</v>
      </c>
      <c r="B4025">
        <v>362</v>
      </c>
      <c r="C4025" s="18">
        <v>7.75</v>
      </c>
      <c r="D4025">
        <v>6.88</v>
      </c>
      <c r="E4025">
        <v>-2.8</v>
      </c>
      <c r="F4025">
        <v>0</v>
      </c>
    </row>
    <row r="4026" spans="1:6" x14ac:dyDescent="0.35">
      <c r="A4026">
        <v>2005</v>
      </c>
      <c r="B4026">
        <v>363</v>
      </c>
      <c r="C4026" s="18">
        <v>7.68</v>
      </c>
      <c r="D4026">
        <v>7.67</v>
      </c>
      <c r="E4026">
        <v>-2.25</v>
      </c>
      <c r="F4026">
        <v>0</v>
      </c>
    </row>
    <row r="4027" spans="1:6" x14ac:dyDescent="0.35">
      <c r="A4027">
        <v>2005</v>
      </c>
      <c r="B4027">
        <v>364</v>
      </c>
      <c r="C4027" s="18">
        <v>7.75</v>
      </c>
      <c r="D4027">
        <v>9.43</v>
      </c>
      <c r="E4027">
        <v>-1.57</v>
      </c>
      <c r="F4027">
        <v>0</v>
      </c>
    </row>
    <row r="4028" spans="1:6" x14ac:dyDescent="0.35">
      <c r="A4028">
        <v>2005</v>
      </c>
      <c r="B4028">
        <v>365</v>
      </c>
      <c r="C4028" s="18">
        <v>7.75</v>
      </c>
      <c r="D4028">
        <v>9.43</v>
      </c>
      <c r="E4028">
        <v>-1.57</v>
      </c>
      <c r="F4028">
        <v>0</v>
      </c>
    </row>
    <row r="4029" spans="1:6" x14ac:dyDescent="0.35">
      <c r="A4029">
        <v>2006</v>
      </c>
      <c r="B4029">
        <v>1</v>
      </c>
      <c r="C4029" s="18">
        <v>7.78</v>
      </c>
      <c r="D4029">
        <v>9.56</v>
      </c>
      <c r="E4029">
        <v>-1.28</v>
      </c>
      <c r="F4029">
        <v>0</v>
      </c>
    </row>
    <row r="4030" spans="1:6" x14ac:dyDescent="0.35">
      <c r="A4030">
        <v>2006</v>
      </c>
      <c r="B4030">
        <v>2</v>
      </c>
      <c r="C4030" s="18">
        <v>6.18</v>
      </c>
      <c r="D4030">
        <v>11.96</v>
      </c>
      <c r="E4030">
        <v>1.86</v>
      </c>
      <c r="F4030">
        <v>4.43</v>
      </c>
    </row>
    <row r="4031" spans="1:6" x14ac:dyDescent="0.35">
      <c r="A4031">
        <v>2006</v>
      </c>
      <c r="B4031">
        <v>3</v>
      </c>
      <c r="C4031" s="18">
        <v>7.62</v>
      </c>
      <c r="D4031">
        <v>2.65</v>
      </c>
      <c r="E4031">
        <v>-3.3</v>
      </c>
      <c r="F4031">
        <v>0.04</v>
      </c>
    </row>
    <row r="4032" spans="1:6" x14ac:dyDescent="0.35">
      <c r="A4032">
        <v>2006</v>
      </c>
      <c r="B4032">
        <v>4</v>
      </c>
      <c r="C4032" s="18">
        <v>8.1199999999999992</v>
      </c>
      <c r="D4032">
        <v>4.1399999999999997</v>
      </c>
      <c r="E4032">
        <v>-3.65</v>
      </c>
      <c r="F4032">
        <v>0</v>
      </c>
    </row>
    <row r="4033" spans="1:6" x14ac:dyDescent="0.35">
      <c r="A4033">
        <v>2006</v>
      </c>
      <c r="B4033">
        <v>5</v>
      </c>
      <c r="C4033" s="18">
        <v>7.79</v>
      </c>
      <c r="D4033">
        <v>7.92</v>
      </c>
      <c r="E4033">
        <v>-2.72</v>
      </c>
      <c r="F4033">
        <v>0</v>
      </c>
    </row>
    <row r="4034" spans="1:6" x14ac:dyDescent="0.35">
      <c r="A4034">
        <v>2006</v>
      </c>
      <c r="B4034">
        <v>6</v>
      </c>
      <c r="C4034" s="18">
        <v>7.67</v>
      </c>
      <c r="D4034">
        <v>11.44</v>
      </c>
      <c r="E4034">
        <v>-0.03</v>
      </c>
      <c r="F4034">
        <v>0.01</v>
      </c>
    </row>
    <row r="4035" spans="1:6" x14ac:dyDescent="0.35">
      <c r="A4035">
        <v>2006</v>
      </c>
      <c r="B4035">
        <v>7</v>
      </c>
      <c r="C4035" s="18">
        <v>7.79</v>
      </c>
      <c r="D4035">
        <v>13.34</v>
      </c>
      <c r="E4035">
        <v>2.44</v>
      </c>
      <c r="F4035">
        <v>0.01</v>
      </c>
    </row>
    <row r="4036" spans="1:6" x14ac:dyDescent="0.35">
      <c r="A4036">
        <v>2006</v>
      </c>
      <c r="B4036">
        <v>8</v>
      </c>
      <c r="C4036" s="18">
        <v>6.34</v>
      </c>
      <c r="D4036">
        <v>13.94</v>
      </c>
      <c r="E4036">
        <v>8.81</v>
      </c>
      <c r="F4036">
        <v>3.3</v>
      </c>
    </row>
    <row r="4037" spans="1:6" x14ac:dyDescent="0.35">
      <c r="A4037">
        <v>2006</v>
      </c>
      <c r="B4037">
        <v>9</v>
      </c>
      <c r="C4037" s="18">
        <v>3.23</v>
      </c>
      <c r="D4037">
        <v>12.66</v>
      </c>
      <c r="E4037">
        <v>9.11</v>
      </c>
      <c r="F4037">
        <v>6.67</v>
      </c>
    </row>
    <row r="4038" spans="1:6" x14ac:dyDescent="0.35">
      <c r="A4038">
        <v>2006</v>
      </c>
      <c r="B4038">
        <v>10</v>
      </c>
      <c r="C4038" s="18">
        <v>2.73</v>
      </c>
      <c r="D4038">
        <v>12.33</v>
      </c>
      <c r="E4038">
        <v>7.43</v>
      </c>
      <c r="F4038">
        <v>6.84</v>
      </c>
    </row>
    <row r="4039" spans="1:6" x14ac:dyDescent="0.35">
      <c r="A4039">
        <v>2006</v>
      </c>
      <c r="B4039">
        <v>11</v>
      </c>
      <c r="C4039" s="18">
        <v>0.15</v>
      </c>
      <c r="D4039">
        <v>10.039999999999999</v>
      </c>
      <c r="E4039">
        <v>3.97</v>
      </c>
      <c r="F4039">
        <v>47.74</v>
      </c>
    </row>
    <row r="4040" spans="1:6" x14ac:dyDescent="0.35">
      <c r="A4040">
        <v>2006</v>
      </c>
      <c r="B4040">
        <v>12</v>
      </c>
      <c r="C4040" s="18">
        <v>4.93</v>
      </c>
      <c r="D4040">
        <v>10.199999999999999</v>
      </c>
      <c r="E4040">
        <v>-0.01</v>
      </c>
      <c r="F4040">
        <v>12.37</v>
      </c>
    </row>
    <row r="4041" spans="1:6" x14ac:dyDescent="0.35">
      <c r="A4041">
        <v>2006</v>
      </c>
      <c r="B4041">
        <v>13</v>
      </c>
      <c r="C4041" s="18">
        <v>1.36</v>
      </c>
      <c r="D4041">
        <v>4.62</v>
      </c>
      <c r="E4041">
        <v>-4.04</v>
      </c>
      <c r="F4041">
        <v>3.57</v>
      </c>
    </row>
    <row r="4042" spans="1:6" x14ac:dyDescent="0.35">
      <c r="A4042">
        <v>2006</v>
      </c>
      <c r="B4042">
        <v>14</v>
      </c>
      <c r="C4042" s="18">
        <v>7.51</v>
      </c>
      <c r="D4042">
        <v>2.0099999999999998</v>
      </c>
      <c r="E4042">
        <v>-3.87</v>
      </c>
      <c r="F4042">
        <v>0</v>
      </c>
    </row>
    <row r="4043" spans="1:6" x14ac:dyDescent="0.35">
      <c r="A4043">
        <v>2006</v>
      </c>
      <c r="B4043">
        <v>15</v>
      </c>
      <c r="C4043" s="18">
        <v>8.51</v>
      </c>
      <c r="D4043">
        <v>4.55</v>
      </c>
      <c r="E4043">
        <v>-3.75</v>
      </c>
      <c r="F4043">
        <v>0</v>
      </c>
    </row>
    <row r="4044" spans="1:6" x14ac:dyDescent="0.35">
      <c r="A4044">
        <v>2006</v>
      </c>
      <c r="B4044">
        <v>16</v>
      </c>
      <c r="C4044" s="18">
        <v>8.7100000000000009</v>
      </c>
      <c r="D4044">
        <v>8.02</v>
      </c>
      <c r="E4044">
        <v>-3.95</v>
      </c>
      <c r="F4044">
        <v>0</v>
      </c>
    </row>
    <row r="4045" spans="1:6" x14ac:dyDescent="0.35">
      <c r="A4045">
        <v>2006</v>
      </c>
      <c r="B4045">
        <v>17</v>
      </c>
      <c r="C4045" s="18">
        <v>8.44</v>
      </c>
      <c r="D4045">
        <v>13.47</v>
      </c>
      <c r="E4045">
        <v>0.76</v>
      </c>
      <c r="F4045">
        <v>0</v>
      </c>
    </row>
    <row r="4046" spans="1:6" x14ac:dyDescent="0.35">
      <c r="A4046">
        <v>2006</v>
      </c>
      <c r="B4046">
        <v>18</v>
      </c>
      <c r="C4046" s="18">
        <v>5.76</v>
      </c>
      <c r="D4046">
        <v>13.23</v>
      </c>
      <c r="E4046">
        <v>4.24</v>
      </c>
      <c r="F4046">
        <v>1.19</v>
      </c>
    </row>
    <row r="4047" spans="1:6" x14ac:dyDescent="0.35">
      <c r="A4047">
        <v>2006</v>
      </c>
      <c r="B4047">
        <v>19</v>
      </c>
      <c r="C4047" s="18">
        <v>8.84</v>
      </c>
      <c r="D4047">
        <v>11.38</v>
      </c>
      <c r="E4047">
        <v>2.16</v>
      </c>
      <c r="F4047">
        <v>0.56000000000000005</v>
      </c>
    </row>
    <row r="4048" spans="1:6" x14ac:dyDescent="0.35">
      <c r="A4048">
        <v>2006</v>
      </c>
      <c r="B4048">
        <v>20</v>
      </c>
      <c r="C4048" s="18">
        <v>8.3800000000000008</v>
      </c>
      <c r="D4048">
        <v>14.25</v>
      </c>
      <c r="E4048">
        <v>2.11</v>
      </c>
      <c r="F4048">
        <v>0.08</v>
      </c>
    </row>
    <row r="4049" spans="1:6" x14ac:dyDescent="0.35">
      <c r="A4049">
        <v>2006</v>
      </c>
      <c r="B4049">
        <v>21</v>
      </c>
      <c r="C4049" s="18">
        <v>5.09</v>
      </c>
      <c r="D4049">
        <v>15.99</v>
      </c>
      <c r="E4049">
        <v>8.23</v>
      </c>
      <c r="F4049">
        <v>0.22</v>
      </c>
    </row>
    <row r="4050" spans="1:6" x14ac:dyDescent="0.35">
      <c r="A4050">
        <v>2006</v>
      </c>
      <c r="B4050">
        <v>22</v>
      </c>
      <c r="C4050" s="18">
        <v>7.66</v>
      </c>
      <c r="D4050">
        <v>14.66</v>
      </c>
      <c r="E4050">
        <v>7.02</v>
      </c>
      <c r="F4050">
        <v>1.0900000000000001</v>
      </c>
    </row>
    <row r="4051" spans="1:6" x14ac:dyDescent="0.35">
      <c r="A4051">
        <v>2006</v>
      </c>
      <c r="B4051">
        <v>23</v>
      </c>
      <c r="C4051" s="18">
        <v>5.13</v>
      </c>
      <c r="D4051">
        <v>16.38</v>
      </c>
      <c r="E4051">
        <v>7.5</v>
      </c>
      <c r="F4051">
        <v>1.7</v>
      </c>
    </row>
    <row r="4052" spans="1:6" x14ac:dyDescent="0.35">
      <c r="A4052">
        <v>2006</v>
      </c>
      <c r="B4052">
        <v>24</v>
      </c>
      <c r="C4052" s="18">
        <v>2.14</v>
      </c>
      <c r="D4052">
        <v>17.059999999999999</v>
      </c>
      <c r="E4052">
        <v>12.55</v>
      </c>
      <c r="F4052">
        <v>0.93</v>
      </c>
    </row>
    <row r="4053" spans="1:6" x14ac:dyDescent="0.35">
      <c r="A4053">
        <v>2006</v>
      </c>
      <c r="B4053">
        <v>25</v>
      </c>
      <c r="C4053" s="18">
        <v>7.52</v>
      </c>
      <c r="D4053">
        <v>13.04</v>
      </c>
      <c r="E4053">
        <v>6.28</v>
      </c>
      <c r="F4053">
        <v>0.76</v>
      </c>
    </row>
    <row r="4054" spans="1:6" x14ac:dyDescent="0.35">
      <c r="A4054">
        <v>2006</v>
      </c>
      <c r="B4054">
        <v>26</v>
      </c>
      <c r="C4054" s="18">
        <v>9.69</v>
      </c>
      <c r="D4054">
        <v>6.98</v>
      </c>
      <c r="E4054">
        <v>-4.53</v>
      </c>
      <c r="F4054">
        <v>0.31</v>
      </c>
    </row>
    <row r="4055" spans="1:6" x14ac:dyDescent="0.35">
      <c r="A4055">
        <v>2006</v>
      </c>
      <c r="B4055">
        <v>27</v>
      </c>
      <c r="C4055" s="18">
        <v>9.8800000000000008</v>
      </c>
      <c r="D4055">
        <v>7.73</v>
      </c>
      <c r="E4055">
        <v>-4.95</v>
      </c>
      <c r="F4055">
        <v>0</v>
      </c>
    </row>
    <row r="4056" spans="1:6" x14ac:dyDescent="0.35">
      <c r="A4056">
        <v>2006</v>
      </c>
      <c r="B4056">
        <v>28</v>
      </c>
      <c r="C4056" s="18">
        <v>9.7100000000000009</v>
      </c>
      <c r="D4056">
        <v>11.9</v>
      </c>
      <c r="E4056">
        <v>-1.22</v>
      </c>
      <c r="F4056">
        <v>0</v>
      </c>
    </row>
    <row r="4057" spans="1:6" x14ac:dyDescent="0.35">
      <c r="A4057">
        <v>2006</v>
      </c>
      <c r="B4057">
        <v>29</v>
      </c>
      <c r="C4057" s="18">
        <v>9.9499999999999993</v>
      </c>
      <c r="D4057">
        <v>13.22</v>
      </c>
      <c r="E4057">
        <v>-0.08</v>
      </c>
      <c r="F4057">
        <v>0</v>
      </c>
    </row>
    <row r="4058" spans="1:6" x14ac:dyDescent="0.35">
      <c r="A4058">
        <v>2006</v>
      </c>
      <c r="B4058">
        <v>30</v>
      </c>
      <c r="C4058" s="18">
        <v>3.47</v>
      </c>
      <c r="D4058">
        <v>13.1</v>
      </c>
      <c r="E4058">
        <v>6.88</v>
      </c>
      <c r="F4058">
        <v>0.31</v>
      </c>
    </row>
    <row r="4059" spans="1:6" x14ac:dyDescent="0.35">
      <c r="A4059">
        <v>2006</v>
      </c>
      <c r="B4059">
        <v>31</v>
      </c>
      <c r="C4059" s="18">
        <v>3.47</v>
      </c>
      <c r="D4059">
        <v>13.1</v>
      </c>
      <c r="E4059">
        <v>6.88</v>
      </c>
      <c r="F4059">
        <v>0.31</v>
      </c>
    </row>
    <row r="4060" spans="1:6" x14ac:dyDescent="0.35">
      <c r="A4060">
        <v>2006</v>
      </c>
      <c r="B4060">
        <v>32</v>
      </c>
      <c r="C4060" s="18">
        <v>1.1000000000000001</v>
      </c>
      <c r="D4060">
        <v>11.8</v>
      </c>
      <c r="E4060">
        <v>5.39</v>
      </c>
      <c r="F4060">
        <v>5.73</v>
      </c>
    </row>
    <row r="4061" spans="1:6" x14ac:dyDescent="0.35">
      <c r="A4061">
        <v>2006</v>
      </c>
      <c r="B4061">
        <v>33</v>
      </c>
      <c r="C4061" s="18">
        <v>8.18</v>
      </c>
      <c r="D4061">
        <v>12</v>
      </c>
      <c r="E4061">
        <v>2.2000000000000002</v>
      </c>
      <c r="F4061">
        <v>0.56999999999999995</v>
      </c>
    </row>
    <row r="4062" spans="1:6" x14ac:dyDescent="0.35">
      <c r="A4062">
        <v>2006</v>
      </c>
      <c r="B4062">
        <v>34</v>
      </c>
      <c r="C4062" s="18">
        <v>10.55</v>
      </c>
      <c r="D4062">
        <v>11.5</v>
      </c>
      <c r="E4062">
        <v>-0.69</v>
      </c>
      <c r="F4062">
        <v>0</v>
      </c>
    </row>
    <row r="4063" spans="1:6" x14ac:dyDescent="0.35">
      <c r="A4063">
        <v>2006</v>
      </c>
      <c r="B4063">
        <v>35</v>
      </c>
      <c r="C4063" s="18">
        <v>9.01</v>
      </c>
      <c r="D4063">
        <v>14.23</v>
      </c>
      <c r="E4063">
        <v>1.45</v>
      </c>
      <c r="F4063">
        <v>1.1399999999999999</v>
      </c>
    </row>
    <row r="4064" spans="1:6" x14ac:dyDescent="0.35">
      <c r="A4064">
        <v>2006</v>
      </c>
      <c r="B4064">
        <v>36</v>
      </c>
      <c r="C4064" s="18">
        <v>10.72</v>
      </c>
      <c r="D4064">
        <v>14.15</v>
      </c>
      <c r="E4064">
        <v>3.2</v>
      </c>
      <c r="F4064">
        <v>0.05</v>
      </c>
    </row>
    <row r="4065" spans="1:6" x14ac:dyDescent="0.35">
      <c r="A4065">
        <v>2006</v>
      </c>
      <c r="B4065">
        <v>37</v>
      </c>
      <c r="C4065" s="18">
        <v>10.7</v>
      </c>
      <c r="D4065">
        <v>15.16</v>
      </c>
      <c r="E4065">
        <v>1.97</v>
      </c>
      <c r="F4065">
        <v>0</v>
      </c>
    </row>
    <row r="4066" spans="1:6" x14ac:dyDescent="0.35">
      <c r="A4066">
        <v>2006</v>
      </c>
      <c r="B4066">
        <v>38</v>
      </c>
      <c r="C4066" s="18">
        <v>10.8</v>
      </c>
      <c r="D4066">
        <v>15.64</v>
      </c>
      <c r="E4066">
        <v>3.26</v>
      </c>
      <c r="F4066">
        <v>0</v>
      </c>
    </row>
    <row r="4067" spans="1:6" x14ac:dyDescent="0.35">
      <c r="A4067">
        <v>2006</v>
      </c>
      <c r="B4067">
        <v>39</v>
      </c>
      <c r="C4067" s="18">
        <v>11.12</v>
      </c>
      <c r="D4067">
        <v>15.7</v>
      </c>
      <c r="E4067">
        <v>3.18</v>
      </c>
      <c r="F4067">
        <v>0</v>
      </c>
    </row>
    <row r="4068" spans="1:6" x14ac:dyDescent="0.35">
      <c r="A4068">
        <v>2006</v>
      </c>
      <c r="B4068">
        <v>40</v>
      </c>
      <c r="C4068" s="18">
        <v>11.27</v>
      </c>
      <c r="D4068">
        <v>16.440000000000001</v>
      </c>
      <c r="E4068">
        <v>3.04</v>
      </c>
      <c r="F4068">
        <v>0.01</v>
      </c>
    </row>
    <row r="4069" spans="1:6" x14ac:dyDescent="0.35">
      <c r="A4069">
        <v>2006</v>
      </c>
      <c r="B4069">
        <v>41</v>
      </c>
      <c r="C4069" s="18">
        <v>4.12</v>
      </c>
      <c r="D4069">
        <v>13.03</v>
      </c>
      <c r="E4069">
        <v>4.1100000000000003</v>
      </c>
      <c r="F4069">
        <v>7.3</v>
      </c>
    </row>
    <row r="4070" spans="1:6" x14ac:dyDescent="0.35">
      <c r="A4070">
        <v>2006</v>
      </c>
      <c r="B4070">
        <v>42</v>
      </c>
      <c r="C4070" s="18">
        <v>10.89</v>
      </c>
      <c r="D4070">
        <v>16</v>
      </c>
      <c r="E4070">
        <v>3.51</v>
      </c>
      <c r="F4070">
        <v>0.01</v>
      </c>
    </row>
    <row r="4071" spans="1:6" x14ac:dyDescent="0.35">
      <c r="A4071">
        <v>2006</v>
      </c>
      <c r="B4071">
        <v>43</v>
      </c>
      <c r="C4071" s="18">
        <v>9.77</v>
      </c>
      <c r="D4071">
        <v>18.46</v>
      </c>
      <c r="E4071">
        <v>10.51</v>
      </c>
      <c r="F4071">
        <v>0</v>
      </c>
    </row>
    <row r="4072" spans="1:6" x14ac:dyDescent="0.35">
      <c r="A4072">
        <v>2006</v>
      </c>
      <c r="B4072">
        <v>44</v>
      </c>
      <c r="C4072" s="18">
        <v>1.79</v>
      </c>
      <c r="D4072">
        <v>15.04</v>
      </c>
      <c r="E4072">
        <v>7.3</v>
      </c>
      <c r="F4072">
        <v>0.02</v>
      </c>
    </row>
    <row r="4073" spans="1:6" x14ac:dyDescent="0.35">
      <c r="A4073">
        <v>2006</v>
      </c>
      <c r="B4073">
        <v>45</v>
      </c>
      <c r="C4073" s="18">
        <v>9.9</v>
      </c>
      <c r="D4073">
        <v>13.94</v>
      </c>
      <c r="E4073">
        <v>1.92</v>
      </c>
      <c r="F4073">
        <v>0.16</v>
      </c>
    </row>
    <row r="4074" spans="1:6" x14ac:dyDescent="0.35">
      <c r="A4074">
        <v>2006</v>
      </c>
      <c r="B4074">
        <v>46</v>
      </c>
      <c r="C4074" s="18">
        <v>12.07</v>
      </c>
      <c r="D4074">
        <v>14.68</v>
      </c>
      <c r="E4074">
        <v>0.96</v>
      </c>
      <c r="F4074">
        <v>2.77</v>
      </c>
    </row>
    <row r="4075" spans="1:6" x14ac:dyDescent="0.35">
      <c r="A4075">
        <v>2006</v>
      </c>
      <c r="B4075">
        <v>47</v>
      </c>
      <c r="C4075" s="18">
        <v>7.96</v>
      </c>
      <c r="D4075">
        <v>12.8</v>
      </c>
      <c r="E4075">
        <v>8.68</v>
      </c>
      <c r="F4075">
        <v>19.88</v>
      </c>
    </row>
    <row r="4076" spans="1:6" x14ac:dyDescent="0.35">
      <c r="A4076">
        <v>2006</v>
      </c>
      <c r="B4076">
        <v>48</v>
      </c>
      <c r="C4076" s="18">
        <v>1.56</v>
      </c>
      <c r="D4076">
        <v>10.47</v>
      </c>
      <c r="E4076">
        <v>6.52</v>
      </c>
      <c r="F4076">
        <v>25.2</v>
      </c>
    </row>
    <row r="4077" spans="1:6" x14ac:dyDescent="0.35">
      <c r="A4077">
        <v>2006</v>
      </c>
      <c r="B4077">
        <v>49</v>
      </c>
      <c r="C4077" s="18">
        <v>11.55</v>
      </c>
      <c r="D4077">
        <v>12.08</v>
      </c>
      <c r="E4077">
        <v>3.58</v>
      </c>
      <c r="F4077">
        <v>17.36</v>
      </c>
    </row>
    <row r="4078" spans="1:6" x14ac:dyDescent="0.35">
      <c r="A4078">
        <v>2006</v>
      </c>
      <c r="B4078">
        <v>50</v>
      </c>
      <c r="C4078" s="18">
        <v>5.03</v>
      </c>
      <c r="D4078">
        <v>13.9</v>
      </c>
      <c r="E4078">
        <v>9.5299999999999994</v>
      </c>
      <c r="F4078">
        <v>9.6300000000000008</v>
      </c>
    </row>
    <row r="4079" spans="1:6" x14ac:dyDescent="0.35">
      <c r="A4079">
        <v>2006</v>
      </c>
      <c r="B4079">
        <v>51</v>
      </c>
      <c r="C4079" s="18">
        <v>12.71</v>
      </c>
      <c r="D4079">
        <v>18.239999999999998</v>
      </c>
      <c r="E4079">
        <v>11.43</v>
      </c>
      <c r="F4079">
        <v>0</v>
      </c>
    </row>
    <row r="4080" spans="1:6" x14ac:dyDescent="0.35">
      <c r="A4080">
        <v>2006</v>
      </c>
      <c r="B4080">
        <v>52</v>
      </c>
      <c r="C4080" s="18">
        <v>13.02</v>
      </c>
      <c r="D4080">
        <v>19.920000000000002</v>
      </c>
      <c r="E4080">
        <v>8.51</v>
      </c>
      <c r="F4080">
        <v>4.53</v>
      </c>
    </row>
    <row r="4081" spans="1:6" x14ac:dyDescent="0.35">
      <c r="A4081">
        <v>2006</v>
      </c>
      <c r="B4081">
        <v>53</v>
      </c>
      <c r="C4081" s="18">
        <v>8.75</v>
      </c>
      <c r="D4081">
        <v>12.73</v>
      </c>
      <c r="E4081">
        <v>4.71</v>
      </c>
      <c r="F4081">
        <v>6.15</v>
      </c>
    </row>
    <row r="4082" spans="1:6" x14ac:dyDescent="0.35">
      <c r="A4082">
        <v>2006</v>
      </c>
      <c r="B4082">
        <v>54</v>
      </c>
      <c r="C4082" s="18">
        <v>10.050000000000001</v>
      </c>
      <c r="D4082">
        <v>10.95</v>
      </c>
      <c r="E4082">
        <v>0.52</v>
      </c>
      <c r="F4082">
        <v>3.8</v>
      </c>
    </row>
    <row r="4083" spans="1:6" x14ac:dyDescent="0.35">
      <c r="A4083">
        <v>2006</v>
      </c>
      <c r="B4083">
        <v>55</v>
      </c>
      <c r="C4083" s="18">
        <v>13.71</v>
      </c>
      <c r="D4083">
        <v>12.33</v>
      </c>
      <c r="E4083">
        <v>-1.02</v>
      </c>
      <c r="F4083">
        <v>0</v>
      </c>
    </row>
    <row r="4084" spans="1:6" x14ac:dyDescent="0.35">
      <c r="A4084">
        <v>2006</v>
      </c>
      <c r="B4084">
        <v>56</v>
      </c>
      <c r="C4084" s="18">
        <v>13.65</v>
      </c>
      <c r="D4084">
        <v>14.09</v>
      </c>
      <c r="E4084">
        <v>0.56999999999999995</v>
      </c>
      <c r="F4084">
        <v>0</v>
      </c>
    </row>
    <row r="4085" spans="1:6" x14ac:dyDescent="0.35">
      <c r="A4085">
        <v>2006</v>
      </c>
      <c r="B4085">
        <v>57</v>
      </c>
      <c r="C4085" s="18">
        <v>12.34</v>
      </c>
      <c r="D4085">
        <v>14.57</v>
      </c>
      <c r="E4085">
        <v>1.1399999999999999</v>
      </c>
      <c r="F4085">
        <v>0</v>
      </c>
    </row>
    <row r="4086" spans="1:6" x14ac:dyDescent="0.35">
      <c r="A4086">
        <v>2006</v>
      </c>
      <c r="B4086">
        <v>58</v>
      </c>
      <c r="C4086" s="18">
        <v>13.84</v>
      </c>
      <c r="D4086">
        <v>16.29</v>
      </c>
      <c r="E4086">
        <v>3.46</v>
      </c>
      <c r="F4086">
        <v>0</v>
      </c>
    </row>
    <row r="4087" spans="1:6" x14ac:dyDescent="0.35">
      <c r="A4087">
        <v>2006</v>
      </c>
      <c r="B4087">
        <v>59</v>
      </c>
      <c r="C4087" s="18">
        <v>13.82</v>
      </c>
      <c r="D4087">
        <v>19.190000000000001</v>
      </c>
      <c r="E4087">
        <v>4.87</v>
      </c>
      <c r="F4087">
        <v>0</v>
      </c>
    </row>
    <row r="4088" spans="1:6" x14ac:dyDescent="0.35">
      <c r="A4088">
        <v>2006</v>
      </c>
      <c r="B4088">
        <v>60</v>
      </c>
      <c r="C4088" s="18">
        <v>3.07</v>
      </c>
      <c r="D4088">
        <v>18.059999999999999</v>
      </c>
      <c r="E4088">
        <v>10.74</v>
      </c>
      <c r="F4088">
        <v>2.8</v>
      </c>
    </row>
    <row r="4089" spans="1:6" x14ac:dyDescent="0.35">
      <c r="A4089">
        <v>2006</v>
      </c>
      <c r="B4089">
        <v>61</v>
      </c>
      <c r="C4089" s="18">
        <v>10.98</v>
      </c>
      <c r="D4089">
        <v>12.14</v>
      </c>
      <c r="E4089">
        <v>4.03</v>
      </c>
      <c r="F4089">
        <v>0.49</v>
      </c>
    </row>
    <row r="4090" spans="1:6" x14ac:dyDescent="0.35">
      <c r="A4090">
        <v>2006</v>
      </c>
      <c r="B4090">
        <v>62</v>
      </c>
      <c r="C4090" s="18">
        <v>15.47</v>
      </c>
      <c r="D4090">
        <v>15.55</v>
      </c>
      <c r="E4090">
        <v>2.4900000000000002</v>
      </c>
      <c r="F4090">
        <v>0</v>
      </c>
    </row>
    <row r="4091" spans="1:6" x14ac:dyDescent="0.35">
      <c r="A4091">
        <v>2006</v>
      </c>
      <c r="B4091">
        <v>63</v>
      </c>
      <c r="C4091" s="18">
        <v>15.15</v>
      </c>
      <c r="D4091">
        <v>16.25</v>
      </c>
      <c r="E4091">
        <v>2.46</v>
      </c>
      <c r="F4091">
        <v>0</v>
      </c>
    </row>
    <row r="4092" spans="1:6" x14ac:dyDescent="0.35">
      <c r="A4092">
        <v>2006</v>
      </c>
      <c r="B4092">
        <v>64</v>
      </c>
      <c r="C4092" s="18">
        <v>14.82</v>
      </c>
      <c r="D4092">
        <v>17.809999999999999</v>
      </c>
      <c r="E4092">
        <v>3.66</v>
      </c>
      <c r="F4092">
        <v>0</v>
      </c>
    </row>
    <row r="4093" spans="1:6" x14ac:dyDescent="0.35">
      <c r="A4093">
        <v>2006</v>
      </c>
      <c r="B4093">
        <v>65</v>
      </c>
      <c r="C4093" s="18">
        <v>15.18</v>
      </c>
      <c r="D4093">
        <v>19.07</v>
      </c>
      <c r="E4093">
        <v>4.6500000000000004</v>
      </c>
      <c r="F4093">
        <v>0</v>
      </c>
    </row>
    <row r="4094" spans="1:6" x14ac:dyDescent="0.35">
      <c r="A4094">
        <v>2006</v>
      </c>
      <c r="B4094">
        <v>66</v>
      </c>
      <c r="C4094" s="18">
        <v>8.76</v>
      </c>
      <c r="D4094">
        <v>20.87</v>
      </c>
      <c r="E4094">
        <v>8.2899999999999991</v>
      </c>
      <c r="F4094">
        <v>0</v>
      </c>
    </row>
    <row r="4095" spans="1:6" x14ac:dyDescent="0.35">
      <c r="A4095">
        <v>2006</v>
      </c>
      <c r="B4095">
        <v>67</v>
      </c>
      <c r="C4095" s="18">
        <v>15.81</v>
      </c>
      <c r="D4095">
        <v>17.97</v>
      </c>
      <c r="E4095">
        <v>9.15</v>
      </c>
      <c r="F4095">
        <v>0</v>
      </c>
    </row>
    <row r="4096" spans="1:6" x14ac:dyDescent="0.35">
      <c r="A4096">
        <v>2006</v>
      </c>
      <c r="B4096">
        <v>68</v>
      </c>
      <c r="C4096" s="18">
        <v>0.99</v>
      </c>
      <c r="D4096">
        <v>11.77</v>
      </c>
      <c r="E4096">
        <v>8.24</v>
      </c>
      <c r="F4096">
        <v>10.17</v>
      </c>
    </row>
    <row r="4097" spans="1:6" x14ac:dyDescent="0.35">
      <c r="A4097">
        <v>2006</v>
      </c>
      <c r="B4097">
        <v>69</v>
      </c>
      <c r="C4097" s="18">
        <v>11.36</v>
      </c>
      <c r="D4097">
        <v>15.89</v>
      </c>
      <c r="E4097">
        <v>6.35</v>
      </c>
      <c r="F4097">
        <v>6.69</v>
      </c>
    </row>
    <row r="4098" spans="1:6" x14ac:dyDescent="0.35">
      <c r="A4098">
        <v>2006</v>
      </c>
      <c r="B4098">
        <v>70</v>
      </c>
      <c r="C4098" s="18">
        <v>14.64</v>
      </c>
      <c r="D4098">
        <v>17.78</v>
      </c>
      <c r="E4098">
        <v>4.41</v>
      </c>
      <c r="F4098">
        <v>7.0000000000000007E-2</v>
      </c>
    </row>
    <row r="4099" spans="1:6" x14ac:dyDescent="0.35">
      <c r="A4099">
        <v>2006</v>
      </c>
      <c r="B4099">
        <v>71</v>
      </c>
      <c r="C4099" s="18">
        <v>2.77</v>
      </c>
      <c r="D4099">
        <v>16.850000000000001</v>
      </c>
      <c r="E4099">
        <v>9.64</v>
      </c>
      <c r="F4099">
        <v>0.68</v>
      </c>
    </row>
    <row r="4100" spans="1:6" x14ac:dyDescent="0.35">
      <c r="A4100">
        <v>2006</v>
      </c>
      <c r="B4100">
        <v>72</v>
      </c>
      <c r="C4100" s="18">
        <v>10.4</v>
      </c>
      <c r="D4100">
        <v>16.649999999999999</v>
      </c>
      <c r="E4100">
        <v>8.18</v>
      </c>
      <c r="F4100">
        <v>8.56</v>
      </c>
    </row>
    <row r="4101" spans="1:6" x14ac:dyDescent="0.35">
      <c r="A4101">
        <v>2006</v>
      </c>
      <c r="B4101">
        <v>73</v>
      </c>
      <c r="C4101" s="18">
        <v>16.440000000000001</v>
      </c>
      <c r="D4101">
        <v>18.46</v>
      </c>
      <c r="E4101">
        <v>5.4</v>
      </c>
      <c r="F4101">
        <v>0</v>
      </c>
    </row>
    <row r="4102" spans="1:6" x14ac:dyDescent="0.35">
      <c r="A4102">
        <v>2006</v>
      </c>
      <c r="B4102">
        <v>74</v>
      </c>
      <c r="C4102" s="18">
        <v>16.8</v>
      </c>
      <c r="D4102">
        <v>16.91</v>
      </c>
      <c r="E4102">
        <v>5.15</v>
      </c>
      <c r="F4102">
        <v>0</v>
      </c>
    </row>
    <row r="4103" spans="1:6" x14ac:dyDescent="0.35">
      <c r="A4103">
        <v>2006</v>
      </c>
      <c r="B4103">
        <v>75</v>
      </c>
      <c r="C4103" s="18">
        <v>17.28</v>
      </c>
      <c r="D4103">
        <v>19.71</v>
      </c>
      <c r="E4103">
        <v>3.08</v>
      </c>
      <c r="F4103">
        <v>2.0699999999999998</v>
      </c>
    </row>
    <row r="4104" spans="1:6" x14ac:dyDescent="0.35">
      <c r="A4104">
        <v>2006</v>
      </c>
      <c r="B4104">
        <v>76</v>
      </c>
      <c r="C4104" s="18">
        <v>12.72</v>
      </c>
      <c r="D4104">
        <v>16.38</v>
      </c>
      <c r="E4104">
        <v>7.07</v>
      </c>
      <c r="F4104">
        <v>1.78</v>
      </c>
    </row>
    <row r="4105" spans="1:6" x14ac:dyDescent="0.35">
      <c r="A4105">
        <v>2006</v>
      </c>
      <c r="B4105">
        <v>77</v>
      </c>
      <c r="C4105" s="18">
        <v>10.73</v>
      </c>
      <c r="D4105">
        <v>17.22</v>
      </c>
      <c r="E4105">
        <v>6.09</v>
      </c>
      <c r="F4105">
        <v>0.03</v>
      </c>
    </row>
    <row r="4106" spans="1:6" x14ac:dyDescent="0.35">
      <c r="A4106">
        <v>2006</v>
      </c>
      <c r="B4106">
        <v>78</v>
      </c>
      <c r="C4106" s="18">
        <v>10.52</v>
      </c>
      <c r="D4106">
        <v>18.149999999999999</v>
      </c>
      <c r="E4106">
        <v>3.38</v>
      </c>
      <c r="F4106">
        <v>1.06</v>
      </c>
    </row>
    <row r="4107" spans="1:6" x14ac:dyDescent="0.35">
      <c r="A4107">
        <v>2006</v>
      </c>
      <c r="B4107">
        <v>79</v>
      </c>
      <c r="C4107" s="18">
        <v>18.16</v>
      </c>
      <c r="D4107">
        <v>14.65</v>
      </c>
      <c r="E4107">
        <v>1.1100000000000001</v>
      </c>
      <c r="F4107">
        <v>0</v>
      </c>
    </row>
    <row r="4108" spans="1:6" x14ac:dyDescent="0.35">
      <c r="A4108">
        <v>2006</v>
      </c>
      <c r="B4108">
        <v>80</v>
      </c>
      <c r="C4108" s="18">
        <v>5.43</v>
      </c>
      <c r="D4108">
        <v>15.12</v>
      </c>
      <c r="E4108">
        <v>5.16</v>
      </c>
      <c r="F4108">
        <v>0.3</v>
      </c>
    </row>
    <row r="4109" spans="1:6" x14ac:dyDescent="0.35">
      <c r="A4109">
        <v>2006</v>
      </c>
      <c r="B4109">
        <v>81</v>
      </c>
      <c r="C4109" s="18">
        <v>14.68</v>
      </c>
      <c r="D4109">
        <v>18</v>
      </c>
      <c r="E4109">
        <v>6.34</v>
      </c>
      <c r="F4109">
        <v>0.88</v>
      </c>
    </row>
    <row r="4110" spans="1:6" x14ac:dyDescent="0.35">
      <c r="A4110">
        <v>2006</v>
      </c>
      <c r="B4110">
        <v>82</v>
      </c>
      <c r="C4110" s="18">
        <v>13.19</v>
      </c>
      <c r="D4110">
        <v>13.98</v>
      </c>
      <c r="E4110">
        <v>1.82</v>
      </c>
      <c r="F4110">
        <v>5.53</v>
      </c>
    </row>
    <row r="4111" spans="1:6" x14ac:dyDescent="0.35">
      <c r="A4111">
        <v>2006</v>
      </c>
      <c r="B4111">
        <v>83</v>
      </c>
      <c r="C4111" s="18">
        <v>16.89</v>
      </c>
      <c r="D4111">
        <v>6.52</v>
      </c>
      <c r="E4111">
        <v>-1.76</v>
      </c>
      <c r="F4111">
        <v>0</v>
      </c>
    </row>
    <row r="4112" spans="1:6" x14ac:dyDescent="0.35">
      <c r="A4112">
        <v>2006</v>
      </c>
      <c r="B4112">
        <v>84</v>
      </c>
      <c r="C4112" s="18">
        <v>18.559999999999999</v>
      </c>
      <c r="D4112">
        <v>10.029999999999999</v>
      </c>
      <c r="E4112">
        <v>-3.82</v>
      </c>
      <c r="F4112">
        <v>0</v>
      </c>
    </row>
    <row r="4113" spans="1:6" x14ac:dyDescent="0.35">
      <c r="A4113">
        <v>2006</v>
      </c>
      <c r="B4113">
        <v>85</v>
      </c>
      <c r="C4113" s="18">
        <v>9.31</v>
      </c>
      <c r="D4113">
        <v>13.25</v>
      </c>
      <c r="E4113">
        <v>0.62</v>
      </c>
      <c r="F4113">
        <v>0.01</v>
      </c>
    </row>
    <row r="4114" spans="1:6" x14ac:dyDescent="0.35">
      <c r="A4114">
        <v>2006</v>
      </c>
      <c r="B4114">
        <v>86</v>
      </c>
      <c r="C4114" s="18">
        <v>12.28</v>
      </c>
      <c r="D4114">
        <v>17.09</v>
      </c>
      <c r="E4114">
        <v>7.42</v>
      </c>
      <c r="F4114">
        <v>9.8699999999999992</v>
      </c>
    </row>
    <row r="4115" spans="1:6" x14ac:dyDescent="0.35">
      <c r="A4115">
        <v>2006</v>
      </c>
      <c r="B4115">
        <v>87</v>
      </c>
      <c r="C4115" s="18">
        <v>3.82</v>
      </c>
      <c r="D4115">
        <v>13.39</v>
      </c>
      <c r="E4115">
        <v>9.44</v>
      </c>
      <c r="F4115">
        <v>11.76</v>
      </c>
    </row>
    <row r="4116" spans="1:6" x14ac:dyDescent="0.35">
      <c r="A4116">
        <v>2006</v>
      </c>
      <c r="B4116">
        <v>88</v>
      </c>
      <c r="C4116" s="18">
        <v>13.12</v>
      </c>
      <c r="D4116">
        <v>13.84</v>
      </c>
      <c r="E4116">
        <v>8.69</v>
      </c>
      <c r="F4116">
        <v>2.39</v>
      </c>
    </row>
    <row r="4117" spans="1:6" x14ac:dyDescent="0.35">
      <c r="A4117">
        <v>2006</v>
      </c>
      <c r="B4117">
        <v>89</v>
      </c>
      <c r="C4117" s="18">
        <v>4.42</v>
      </c>
      <c r="D4117">
        <v>10.56</v>
      </c>
      <c r="E4117">
        <v>6.7</v>
      </c>
      <c r="F4117">
        <v>1.6</v>
      </c>
    </row>
    <row r="4118" spans="1:6" x14ac:dyDescent="0.35">
      <c r="A4118">
        <v>2006</v>
      </c>
      <c r="B4118">
        <v>90</v>
      </c>
      <c r="C4118" s="18">
        <v>4.42</v>
      </c>
      <c r="D4118">
        <v>10.56</v>
      </c>
      <c r="E4118">
        <v>6.7</v>
      </c>
      <c r="F4118">
        <v>1.6</v>
      </c>
    </row>
    <row r="4119" spans="1:6" x14ac:dyDescent="0.35">
      <c r="A4119">
        <v>2006</v>
      </c>
      <c r="B4119">
        <v>91</v>
      </c>
      <c r="C4119" s="18">
        <v>7.29</v>
      </c>
      <c r="D4119">
        <v>7.8</v>
      </c>
      <c r="E4119">
        <v>-0.23</v>
      </c>
      <c r="F4119">
        <v>1.17</v>
      </c>
    </row>
    <row r="4120" spans="1:6" x14ac:dyDescent="0.35">
      <c r="A4120">
        <v>2006</v>
      </c>
      <c r="B4120">
        <v>92</v>
      </c>
      <c r="C4120" s="18">
        <v>18.649999999999999</v>
      </c>
      <c r="D4120">
        <v>8.75</v>
      </c>
      <c r="E4120">
        <v>-2.17</v>
      </c>
      <c r="F4120">
        <v>0</v>
      </c>
    </row>
    <row r="4121" spans="1:6" x14ac:dyDescent="0.35">
      <c r="A4121">
        <v>2006</v>
      </c>
      <c r="B4121">
        <v>93</v>
      </c>
      <c r="C4121" s="18">
        <v>18.28</v>
      </c>
      <c r="D4121">
        <v>14.59</v>
      </c>
      <c r="E4121">
        <v>-1.03</v>
      </c>
      <c r="F4121">
        <v>0.17</v>
      </c>
    </row>
    <row r="4122" spans="1:6" x14ac:dyDescent="0.35">
      <c r="A4122">
        <v>2006</v>
      </c>
      <c r="B4122">
        <v>94</v>
      </c>
      <c r="C4122" s="18">
        <v>18.649999999999999</v>
      </c>
      <c r="D4122">
        <v>16.329999999999998</v>
      </c>
      <c r="E4122">
        <v>2.29</v>
      </c>
      <c r="F4122">
        <v>0.22</v>
      </c>
    </row>
    <row r="4123" spans="1:6" x14ac:dyDescent="0.35">
      <c r="A4123">
        <v>2006</v>
      </c>
      <c r="B4123">
        <v>95</v>
      </c>
      <c r="C4123" s="18">
        <v>19.78</v>
      </c>
      <c r="D4123">
        <v>17.62</v>
      </c>
      <c r="E4123">
        <v>3.47</v>
      </c>
      <c r="F4123">
        <v>0</v>
      </c>
    </row>
    <row r="4124" spans="1:6" x14ac:dyDescent="0.35">
      <c r="A4124">
        <v>2006</v>
      </c>
      <c r="B4124">
        <v>96</v>
      </c>
      <c r="C4124" s="18">
        <v>8.5299999999999994</v>
      </c>
      <c r="D4124">
        <v>16.48</v>
      </c>
      <c r="E4124">
        <v>7.96</v>
      </c>
      <c r="F4124">
        <v>0.49</v>
      </c>
    </row>
    <row r="4125" spans="1:6" x14ac:dyDescent="0.35">
      <c r="A4125">
        <v>2006</v>
      </c>
      <c r="B4125">
        <v>97</v>
      </c>
      <c r="C4125" s="18">
        <v>18.649999999999999</v>
      </c>
      <c r="D4125">
        <v>20.74</v>
      </c>
      <c r="E4125">
        <v>8.57</v>
      </c>
      <c r="F4125">
        <v>0.08</v>
      </c>
    </row>
    <row r="4126" spans="1:6" x14ac:dyDescent="0.35">
      <c r="A4126">
        <v>2006</v>
      </c>
      <c r="B4126">
        <v>98</v>
      </c>
      <c r="C4126" s="18">
        <v>16.510000000000002</v>
      </c>
      <c r="D4126">
        <v>24.68</v>
      </c>
      <c r="E4126">
        <v>11.09</v>
      </c>
      <c r="F4126">
        <v>0.27</v>
      </c>
    </row>
    <row r="4127" spans="1:6" x14ac:dyDescent="0.35">
      <c r="A4127">
        <v>2006</v>
      </c>
      <c r="B4127">
        <v>99</v>
      </c>
      <c r="C4127" s="18">
        <v>15.76</v>
      </c>
      <c r="D4127">
        <v>17.420000000000002</v>
      </c>
      <c r="E4127">
        <v>9.82</v>
      </c>
      <c r="F4127">
        <v>4.51</v>
      </c>
    </row>
    <row r="4128" spans="1:6" x14ac:dyDescent="0.35">
      <c r="A4128">
        <v>2006</v>
      </c>
      <c r="B4128">
        <v>100</v>
      </c>
      <c r="C4128" s="18">
        <v>12.76</v>
      </c>
      <c r="D4128">
        <v>14.43</v>
      </c>
      <c r="E4128">
        <v>7.1</v>
      </c>
      <c r="F4128">
        <v>11.34</v>
      </c>
    </row>
    <row r="4129" spans="1:6" x14ac:dyDescent="0.35">
      <c r="A4129">
        <v>2006</v>
      </c>
      <c r="B4129">
        <v>101</v>
      </c>
      <c r="C4129" s="18">
        <v>20.51</v>
      </c>
      <c r="D4129">
        <v>13.09</v>
      </c>
      <c r="E4129">
        <v>3.22</v>
      </c>
      <c r="F4129">
        <v>0</v>
      </c>
    </row>
    <row r="4130" spans="1:6" x14ac:dyDescent="0.35">
      <c r="A4130">
        <v>2006</v>
      </c>
      <c r="B4130">
        <v>102</v>
      </c>
      <c r="C4130" s="18">
        <v>20.66</v>
      </c>
      <c r="D4130">
        <v>14.44</v>
      </c>
      <c r="E4130">
        <v>2.11</v>
      </c>
      <c r="F4130">
        <v>0</v>
      </c>
    </row>
    <row r="4131" spans="1:6" x14ac:dyDescent="0.35">
      <c r="A4131">
        <v>2006</v>
      </c>
      <c r="B4131">
        <v>103</v>
      </c>
      <c r="C4131" s="18">
        <v>18.8</v>
      </c>
      <c r="D4131">
        <v>19.12</v>
      </c>
      <c r="E4131">
        <v>7.35</v>
      </c>
      <c r="F4131">
        <v>0.92</v>
      </c>
    </row>
    <row r="4132" spans="1:6" x14ac:dyDescent="0.35">
      <c r="A4132">
        <v>2006</v>
      </c>
      <c r="B4132">
        <v>104</v>
      </c>
      <c r="C4132" s="18">
        <v>16.940000000000001</v>
      </c>
      <c r="D4132">
        <v>14.91</v>
      </c>
      <c r="E4132">
        <v>5.94</v>
      </c>
      <c r="F4132">
        <v>1.3</v>
      </c>
    </row>
    <row r="4133" spans="1:6" x14ac:dyDescent="0.35">
      <c r="A4133">
        <v>2006</v>
      </c>
      <c r="B4133">
        <v>105</v>
      </c>
      <c r="C4133" s="18">
        <v>12.09</v>
      </c>
      <c r="D4133">
        <v>12.65</v>
      </c>
      <c r="E4133">
        <v>1.75</v>
      </c>
      <c r="F4133">
        <v>0.2</v>
      </c>
    </row>
    <row r="4134" spans="1:6" x14ac:dyDescent="0.35">
      <c r="A4134">
        <v>2006</v>
      </c>
      <c r="B4134">
        <v>106</v>
      </c>
      <c r="C4134" s="18">
        <v>21.73</v>
      </c>
      <c r="D4134">
        <v>16.54</v>
      </c>
      <c r="E4134">
        <v>0.85</v>
      </c>
      <c r="F4134">
        <v>0</v>
      </c>
    </row>
    <row r="4135" spans="1:6" x14ac:dyDescent="0.35">
      <c r="A4135">
        <v>2006</v>
      </c>
      <c r="B4135">
        <v>107</v>
      </c>
      <c r="C4135" s="18">
        <v>1.74</v>
      </c>
      <c r="D4135">
        <v>13.12</v>
      </c>
      <c r="E4135">
        <v>7.44</v>
      </c>
      <c r="F4135">
        <v>14.66</v>
      </c>
    </row>
    <row r="4136" spans="1:6" x14ac:dyDescent="0.35">
      <c r="A4136">
        <v>2006</v>
      </c>
      <c r="B4136">
        <v>108</v>
      </c>
      <c r="C4136" s="18">
        <v>13</v>
      </c>
      <c r="D4136">
        <v>16.03</v>
      </c>
      <c r="E4136">
        <v>8.1999999999999993</v>
      </c>
      <c r="F4136">
        <v>3.08</v>
      </c>
    </row>
    <row r="4137" spans="1:6" x14ac:dyDescent="0.35">
      <c r="A4137">
        <v>2006</v>
      </c>
      <c r="B4137">
        <v>109</v>
      </c>
      <c r="C4137" s="18">
        <v>20.51</v>
      </c>
      <c r="D4137">
        <v>19.3</v>
      </c>
      <c r="E4137">
        <v>8.4</v>
      </c>
      <c r="F4137">
        <v>0.01</v>
      </c>
    </row>
    <row r="4138" spans="1:6" x14ac:dyDescent="0.35">
      <c r="A4138">
        <v>2006</v>
      </c>
      <c r="B4138">
        <v>110</v>
      </c>
      <c r="C4138" s="18">
        <v>2.08</v>
      </c>
      <c r="D4138">
        <v>18.11</v>
      </c>
      <c r="E4138">
        <v>9.07</v>
      </c>
      <c r="F4138">
        <v>4.3</v>
      </c>
    </row>
    <row r="4139" spans="1:6" x14ac:dyDescent="0.35">
      <c r="A4139">
        <v>2006</v>
      </c>
      <c r="B4139">
        <v>111</v>
      </c>
      <c r="C4139" s="18">
        <v>8.51</v>
      </c>
      <c r="D4139">
        <v>18.420000000000002</v>
      </c>
      <c r="E4139">
        <v>1.82</v>
      </c>
      <c r="F4139">
        <v>0.34</v>
      </c>
    </row>
    <row r="4140" spans="1:6" x14ac:dyDescent="0.35">
      <c r="A4140">
        <v>2006</v>
      </c>
      <c r="B4140">
        <v>112</v>
      </c>
      <c r="C4140" s="18">
        <v>22.53</v>
      </c>
      <c r="D4140">
        <v>13.69</v>
      </c>
      <c r="E4140">
        <v>-0.59</v>
      </c>
      <c r="F4140">
        <v>0.75</v>
      </c>
    </row>
    <row r="4141" spans="1:6" x14ac:dyDescent="0.35">
      <c r="A4141">
        <v>2006</v>
      </c>
      <c r="B4141">
        <v>113</v>
      </c>
      <c r="C4141" s="18">
        <v>13.82</v>
      </c>
      <c r="D4141">
        <v>12.23</v>
      </c>
      <c r="E4141">
        <v>4.28</v>
      </c>
      <c r="F4141">
        <v>7.52</v>
      </c>
    </row>
    <row r="4142" spans="1:6" x14ac:dyDescent="0.35">
      <c r="A4142">
        <v>2006</v>
      </c>
      <c r="B4142">
        <v>114</v>
      </c>
      <c r="C4142" s="18">
        <v>20.85</v>
      </c>
      <c r="D4142">
        <v>14.61</v>
      </c>
      <c r="E4142">
        <v>2.88</v>
      </c>
      <c r="F4142">
        <v>0.55000000000000004</v>
      </c>
    </row>
    <row r="4143" spans="1:6" x14ac:dyDescent="0.35">
      <c r="A4143">
        <v>2006</v>
      </c>
      <c r="B4143">
        <v>115</v>
      </c>
      <c r="C4143" s="18">
        <v>22</v>
      </c>
      <c r="D4143">
        <v>18.36</v>
      </c>
      <c r="E4143">
        <v>1.54</v>
      </c>
      <c r="F4143">
        <v>7.0000000000000007E-2</v>
      </c>
    </row>
    <row r="4144" spans="1:6" x14ac:dyDescent="0.35">
      <c r="A4144">
        <v>2006</v>
      </c>
      <c r="B4144">
        <v>116</v>
      </c>
      <c r="C4144" s="18">
        <v>21.74</v>
      </c>
      <c r="D4144">
        <v>23.19</v>
      </c>
      <c r="E4144">
        <v>8.58</v>
      </c>
      <c r="F4144">
        <v>1.1000000000000001</v>
      </c>
    </row>
    <row r="4145" spans="1:6" x14ac:dyDescent="0.35">
      <c r="A4145">
        <v>2006</v>
      </c>
      <c r="B4145">
        <v>117</v>
      </c>
      <c r="C4145" s="18">
        <v>16.07</v>
      </c>
      <c r="D4145">
        <v>15.84</v>
      </c>
      <c r="E4145">
        <v>9.84</v>
      </c>
      <c r="F4145">
        <v>7.47</v>
      </c>
    </row>
    <row r="4146" spans="1:6" x14ac:dyDescent="0.35">
      <c r="A4146">
        <v>2006</v>
      </c>
      <c r="B4146">
        <v>118</v>
      </c>
      <c r="C4146" s="18">
        <v>18.329999999999998</v>
      </c>
      <c r="D4146">
        <v>16.32</v>
      </c>
      <c r="E4146">
        <v>8.3000000000000007</v>
      </c>
      <c r="F4146">
        <v>7.13</v>
      </c>
    </row>
    <row r="4147" spans="1:6" x14ac:dyDescent="0.35">
      <c r="A4147">
        <v>2006</v>
      </c>
      <c r="B4147">
        <v>119</v>
      </c>
      <c r="C4147" s="18">
        <v>10</v>
      </c>
      <c r="D4147">
        <v>15.89</v>
      </c>
      <c r="E4147">
        <v>7.13</v>
      </c>
      <c r="F4147">
        <v>5.19</v>
      </c>
    </row>
    <row r="4148" spans="1:6" x14ac:dyDescent="0.35">
      <c r="A4148">
        <v>2006</v>
      </c>
      <c r="B4148">
        <v>120</v>
      </c>
      <c r="C4148" s="18">
        <v>14.2</v>
      </c>
      <c r="D4148">
        <v>17.62</v>
      </c>
      <c r="E4148">
        <v>10.78</v>
      </c>
      <c r="F4148">
        <v>8.11</v>
      </c>
    </row>
    <row r="4149" spans="1:6" x14ac:dyDescent="0.35">
      <c r="A4149">
        <v>2006</v>
      </c>
      <c r="B4149">
        <v>121</v>
      </c>
      <c r="C4149" s="18">
        <v>0.5</v>
      </c>
      <c r="D4149">
        <v>11.64</v>
      </c>
      <c r="E4149">
        <v>9.33</v>
      </c>
      <c r="F4149">
        <v>28.62</v>
      </c>
    </row>
    <row r="4150" spans="1:6" x14ac:dyDescent="0.35">
      <c r="A4150">
        <v>2006</v>
      </c>
      <c r="B4150">
        <v>122</v>
      </c>
      <c r="C4150" s="18">
        <v>23.43</v>
      </c>
      <c r="D4150">
        <v>20.41</v>
      </c>
      <c r="E4150">
        <v>8.31</v>
      </c>
      <c r="F4150">
        <v>0</v>
      </c>
    </row>
    <row r="4151" spans="1:6" x14ac:dyDescent="0.35">
      <c r="A4151">
        <v>2006</v>
      </c>
      <c r="B4151">
        <v>123</v>
      </c>
      <c r="C4151" s="18">
        <v>23.85</v>
      </c>
      <c r="D4151">
        <v>21.59</v>
      </c>
      <c r="E4151">
        <v>5.85</v>
      </c>
      <c r="F4151">
        <v>0</v>
      </c>
    </row>
    <row r="4152" spans="1:6" x14ac:dyDescent="0.35">
      <c r="A4152">
        <v>2006</v>
      </c>
      <c r="B4152">
        <v>124</v>
      </c>
      <c r="C4152" s="18">
        <v>23.05</v>
      </c>
      <c r="D4152">
        <v>23.48</v>
      </c>
      <c r="E4152">
        <v>8.2799999999999994</v>
      </c>
      <c r="F4152">
        <v>0</v>
      </c>
    </row>
    <row r="4153" spans="1:6" x14ac:dyDescent="0.35">
      <c r="A4153">
        <v>2006</v>
      </c>
      <c r="B4153">
        <v>125</v>
      </c>
      <c r="C4153" s="18">
        <v>23.18</v>
      </c>
      <c r="D4153">
        <v>25.75</v>
      </c>
      <c r="E4153">
        <v>10.61</v>
      </c>
      <c r="F4153">
        <v>0</v>
      </c>
    </row>
    <row r="4154" spans="1:6" x14ac:dyDescent="0.35">
      <c r="A4154">
        <v>2006</v>
      </c>
      <c r="B4154">
        <v>126</v>
      </c>
      <c r="C4154" s="18">
        <v>23</v>
      </c>
      <c r="D4154">
        <v>27.36</v>
      </c>
      <c r="E4154">
        <v>12.27</v>
      </c>
      <c r="F4154">
        <v>0.02</v>
      </c>
    </row>
    <row r="4155" spans="1:6" x14ac:dyDescent="0.35">
      <c r="A4155">
        <v>2006</v>
      </c>
      <c r="B4155">
        <v>127</v>
      </c>
      <c r="C4155" s="18">
        <v>20.86</v>
      </c>
      <c r="D4155">
        <v>22.32</v>
      </c>
      <c r="E4155">
        <v>9.24</v>
      </c>
      <c r="F4155">
        <v>0.44</v>
      </c>
    </row>
    <row r="4156" spans="1:6" x14ac:dyDescent="0.35">
      <c r="A4156">
        <v>2006</v>
      </c>
      <c r="B4156">
        <v>128</v>
      </c>
      <c r="C4156" s="18">
        <v>23.94</v>
      </c>
      <c r="D4156">
        <v>22.87</v>
      </c>
      <c r="E4156">
        <v>7.92</v>
      </c>
      <c r="F4156">
        <v>0</v>
      </c>
    </row>
    <row r="4157" spans="1:6" x14ac:dyDescent="0.35">
      <c r="A4157">
        <v>2006</v>
      </c>
      <c r="B4157">
        <v>129</v>
      </c>
      <c r="C4157" s="18">
        <v>23.54</v>
      </c>
      <c r="D4157">
        <v>23.85</v>
      </c>
      <c r="E4157">
        <v>8.74</v>
      </c>
      <c r="F4157">
        <v>0</v>
      </c>
    </row>
    <row r="4158" spans="1:6" x14ac:dyDescent="0.35">
      <c r="A4158">
        <v>2006</v>
      </c>
      <c r="B4158">
        <v>130</v>
      </c>
      <c r="C4158" s="18">
        <v>23.75</v>
      </c>
      <c r="D4158">
        <v>23.7</v>
      </c>
      <c r="E4158">
        <v>9.07</v>
      </c>
      <c r="F4158">
        <v>0</v>
      </c>
    </row>
    <row r="4159" spans="1:6" x14ac:dyDescent="0.35">
      <c r="A4159">
        <v>2006</v>
      </c>
      <c r="B4159">
        <v>131</v>
      </c>
      <c r="C4159" s="18">
        <v>22.94</v>
      </c>
      <c r="D4159">
        <v>23.27</v>
      </c>
      <c r="E4159">
        <v>10.72</v>
      </c>
      <c r="F4159">
        <v>0.12</v>
      </c>
    </row>
    <row r="4160" spans="1:6" x14ac:dyDescent="0.35">
      <c r="A4160">
        <v>2006</v>
      </c>
      <c r="B4160">
        <v>132</v>
      </c>
      <c r="C4160" s="18">
        <v>18.34</v>
      </c>
      <c r="D4160">
        <v>23.05</v>
      </c>
      <c r="E4160">
        <v>10.56</v>
      </c>
      <c r="F4160">
        <v>4.92</v>
      </c>
    </row>
    <row r="4161" spans="1:6" x14ac:dyDescent="0.35">
      <c r="A4161">
        <v>2006</v>
      </c>
      <c r="B4161">
        <v>133</v>
      </c>
      <c r="C4161" s="18">
        <v>19.54</v>
      </c>
      <c r="D4161">
        <v>25.69</v>
      </c>
      <c r="E4161">
        <v>12.23</v>
      </c>
      <c r="F4161">
        <v>9.99</v>
      </c>
    </row>
    <row r="4162" spans="1:6" x14ac:dyDescent="0.35">
      <c r="A4162">
        <v>2006</v>
      </c>
      <c r="B4162">
        <v>134</v>
      </c>
      <c r="C4162" s="18">
        <v>20.61</v>
      </c>
      <c r="D4162">
        <v>24.76</v>
      </c>
      <c r="E4162">
        <v>14.43</v>
      </c>
      <c r="F4162">
        <v>1.72</v>
      </c>
    </row>
    <row r="4163" spans="1:6" x14ac:dyDescent="0.35">
      <c r="A4163">
        <v>2006</v>
      </c>
      <c r="B4163">
        <v>135</v>
      </c>
      <c r="C4163" s="18">
        <v>24.21</v>
      </c>
      <c r="D4163">
        <v>24.4</v>
      </c>
      <c r="E4163">
        <v>12.18</v>
      </c>
      <c r="F4163">
        <v>0</v>
      </c>
    </row>
    <row r="4164" spans="1:6" x14ac:dyDescent="0.35">
      <c r="A4164">
        <v>2006</v>
      </c>
      <c r="B4164">
        <v>136</v>
      </c>
      <c r="C4164" s="18">
        <v>23.72</v>
      </c>
      <c r="D4164">
        <v>23.33</v>
      </c>
      <c r="E4164">
        <v>11.78</v>
      </c>
      <c r="F4164">
        <v>0.2</v>
      </c>
    </row>
    <row r="4165" spans="1:6" x14ac:dyDescent="0.35">
      <c r="A4165">
        <v>2006</v>
      </c>
      <c r="B4165">
        <v>137</v>
      </c>
      <c r="C4165" s="18">
        <v>24.48</v>
      </c>
      <c r="D4165">
        <v>20.53</v>
      </c>
      <c r="E4165">
        <v>9.4600000000000009</v>
      </c>
      <c r="F4165">
        <v>0</v>
      </c>
    </row>
    <row r="4166" spans="1:6" x14ac:dyDescent="0.35">
      <c r="A4166">
        <v>2006</v>
      </c>
      <c r="B4166">
        <v>138</v>
      </c>
      <c r="C4166" s="18">
        <v>24.26</v>
      </c>
      <c r="D4166">
        <v>23.36</v>
      </c>
      <c r="E4166">
        <v>7.46</v>
      </c>
      <c r="F4166">
        <v>0</v>
      </c>
    </row>
    <row r="4167" spans="1:6" x14ac:dyDescent="0.35">
      <c r="A4167">
        <v>2006</v>
      </c>
      <c r="B4167">
        <v>139</v>
      </c>
      <c r="C4167" s="18">
        <v>23.85</v>
      </c>
      <c r="D4167">
        <v>27.21</v>
      </c>
      <c r="E4167">
        <v>11.78</v>
      </c>
      <c r="F4167">
        <v>0</v>
      </c>
    </row>
    <row r="4168" spans="1:6" x14ac:dyDescent="0.35">
      <c r="A4168">
        <v>2006</v>
      </c>
      <c r="B4168">
        <v>140</v>
      </c>
      <c r="C4168" s="18">
        <v>13.35</v>
      </c>
      <c r="D4168">
        <v>26.93</v>
      </c>
      <c r="E4168">
        <v>15.38</v>
      </c>
      <c r="F4168">
        <v>1.87</v>
      </c>
    </row>
    <row r="4169" spans="1:6" x14ac:dyDescent="0.35">
      <c r="A4169">
        <v>2006</v>
      </c>
      <c r="B4169">
        <v>141</v>
      </c>
      <c r="C4169" s="18">
        <v>20.440000000000001</v>
      </c>
      <c r="D4169">
        <v>21.35</v>
      </c>
      <c r="E4169">
        <v>14.06</v>
      </c>
      <c r="F4169">
        <v>4.0999999999999996</v>
      </c>
    </row>
    <row r="4170" spans="1:6" x14ac:dyDescent="0.35">
      <c r="A4170">
        <v>2006</v>
      </c>
      <c r="B4170">
        <v>142</v>
      </c>
      <c r="C4170" s="18">
        <v>17.55</v>
      </c>
      <c r="D4170">
        <v>19.45</v>
      </c>
      <c r="E4170">
        <v>12.77</v>
      </c>
      <c r="F4170">
        <v>5.69</v>
      </c>
    </row>
    <row r="4171" spans="1:6" x14ac:dyDescent="0.35">
      <c r="A4171">
        <v>2006</v>
      </c>
      <c r="B4171">
        <v>143</v>
      </c>
      <c r="C4171" s="18">
        <v>22.43</v>
      </c>
      <c r="D4171">
        <v>22.49</v>
      </c>
      <c r="E4171">
        <v>11.29</v>
      </c>
      <c r="F4171">
        <v>0.19</v>
      </c>
    </row>
    <row r="4172" spans="1:6" x14ac:dyDescent="0.35">
      <c r="A4172">
        <v>2006</v>
      </c>
      <c r="B4172">
        <v>144</v>
      </c>
      <c r="C4172" s="18">
        <v>18.55</v>
      </c>
      <c r="D4172">
        <v>24.31</v>
      </c>
      <c r="E4172">
        <v>10.29</v>
      </c>
      <c r="F4172">
        <v>0.87</v>
      </c>
    </row>
    <row r="4173" spans="1:6" x14ac:dyDescent="0.35">
      <c r="A4173">
        <v>2006</v>
      </c>
      <c r="B4173">
        <v>145</v>
      </c>
      <c r="C4173" s="18">
        <v>4.2300000000000004</v>
      </c>
      <c r="D4173">
        <v>19.23</v>
      </c>
      <c r="E4173">
        <v>12.5</v>
      </c>
      <c r="F4173">
        <v>5.97</v>
      </c>
    </row>
    <row r="4174" spans="1:6" x14ac:dyDescent="0.35">
      <c r="A4174">
        <v>2006</v>
      </c>
      <c r="B4174">
        <v>146</v>
      </c>
      <c r="C4174" s="18">
        <v>25.03</v>
      </c>
      <c r="D4174">
        <v>25.92</v>
      </c>
      <c r="E4174">
        <v>12.87</v>
      </c>
      <c r="F4174">
        <v>0</v>
      </c>
    </row>
    <row r="4175" spans="1:6" x14ac:dyDescent="0.35">
      <c r="A4175">
        <v>2006</v>
      </c>
      <c r="B4175">
        <v>147</v>
      </c>
      <c r="C4175" s="18">
        <v>24.33</v>
      </c>
      <c r="D4175">
        <v>28.28</v>
      </c>
      <c r="E4175">
        <v>13.64</v>
      </c>
      <c r="F4175">
        <v>0</v>
      </c>
    </row>
    <row r="4176" spans="1:6" x14ac:dyDescent="0.35">
      <c r="A4176">
        <v>2006</v>
      </c>
      <c r="B4176">
        <v>148</v>
      </c>
      <c r="C4176" s="18">
        <v>21.16</v>
      </c>
      <c r="D4176">
        <v>27.64</v>
      </c>
      <c r="E4176">
        <v>13.89</v>
      </c>
      <c r="F4176">
        <v>0</v>
      </c>
    </row>
    <row r="4177" spans="1:6" x14ac:dyDescent="0.35">
      <c r="A4177">
        <v>2006</v>
      </c>
      <c r="B4177">
        <v>149</v>
      </c>
      <c r="C4177" s="18">
        <v>24.94</v>
      </c>
      <c r="D4177">
        <v>26.64</v>
      </c>
      <c r="E4177">
        <v>12.26</v>
      </c>
      <c r="F4177">
        <v>0</v>
      </c>
    </row>
    <row r="4178" spans="1:6" x14ac:dyDescent="0.35">
      <c r="A4178">
        <v>2006</v>
      </c>
      <c r="B4178">
        <v>150</v>
      </c>
      <c r="C4178" s="18">
        <v>25.11</v>
      </c>
      <c r="D4178">
        <v>27.76</v>
      </c>
      <c r="E4178">
        <v>11.13</v>
      </c>
      <c r="F4178">
        <v>0</v>
      </c>
    </row>
    <row r="4179" spans="1:6" x14ac:dyDescent="0.35">
      <c r="A4179">
        <v>2006</v>
      </c>
      <c r="B4179">
        <v>151</v>
      </c>
      <c r="C4179" s="18">
        <v>25.11</v>
      </c>
      <c r="D4179">
        <v>27.76</v>
      </c>
      <c r="E4179">
        <v>11.13</v>
      </c>
      <c r="F4179">
        <v>0</v>
      </c>
    </row>
    <row r="4180" spans="1:6" x14ac:dyDescent="0.35">
      <c r="A4180">
        <v>2006</v>
      </c>
      <c r="B4180">
        <v>152</v>
      </c>
      <c r="C4180" s="18">
        <v>24.69</v>
      </c>
      <c r="D4180">
        <v>30.32</v>
      </c>
      <c r="E4180">
        <v>12.82</v>
      </c>
      <c r="F4180">
        <v>0</v>
      </c>
    </row>
    <row r="4181" spans="1:6" x14ac:dyDescent="0.35">
      <c r="A4181">
        <v>2006</v>
      </c>
      <c r="B4181">
        <v>153</v>
      </c>
      <c r="C4181" s="18">
        <v>24.01</v>
      </c>
      <c r="D4181">
        <v>35.549999999999997</v>
      </c>
      <c r="E4181">
        <v>16.55</v>
      </c>
      <c r="F4181">
        <v>0.2</v>
      </c>
    </row>
    <row r="4182" spans="1:6" x14ac:dyDescent="0.35">
      <c r="A4182">
        <v>2006</v>
      </c>
      <c r="B4182">
        <v>154</v>
      </c>
      <c r="C4182" s="18">
        <v>21.75</v>
      </c>
      <c r="D4182">
        <v>31.98</v>
      </c>
      <c r="E4182">
        <v>18.68</v>
      </c>
      <c r="F4182">
        <v>0.41</v>
      </c>
    </row>
    <row r="4183" spans="1:6" x14ac:dyDescent="0.35">
      <c r="A4183">
        <v>2006</v>
      </c>
      <c r="B4183">
        <v>155</v>
      </c>
      <c r="C4183" s="18">
        <v>25.3</v>
      </c>
      <c r="D4183">
        <v>29.96</v>
      </c>
      <c r="E4183">
        <v>16.11</v>
      </c>
      <c r="F4183">
        <v>0</v>
      </c>
    </row>
    <row r="4184" spans="1:6" x14ac:dyDescent="0.35">
      <c r="A4184">
        <v>2006</v>
      </c>
      <c r="B4184">
        <v>156</v>
      </c>
      <c r="C4184" s="18">
        <v>19.39</v>
      </c>
      <c r="D4184">
        <v>31.21</v>
      </c>
      <c r="E4184">
        <v>15.31</v>
      </c>
      <c r="F4184">
        <v>0.44</v>
      </c>
    </row>
    <row r="4185" spans="1:6" x14ac:dyDescent="0.35">
      <c r="A4185">
        <v>2006</v>
      </c>
      <c r="B4185">
        <v>157</v>
      </c>
      <c r="C4185" s="18">
        <v>21.98</v>
      </c>
      <c r="D4185">
        <v>26.04</v>
      </c>
      <c r="E4185">
        <v>14.07</v>
      </c>
      <c r="F4185">
        <v>0.24</v>
      </c>
    </row>
    <row r="4186" spans="1:6" x14ac:dyDescent="0.35">
      <c r="A4186">
        <v>2006</v>
      </c>
      <c r="B4186">
        <v>158</v>
      </c>
      <c r="C4186" s="18">
        <v>21.17</v>
      </c>
      <c r="D4186">
        <v>23.45</v>
      </c>
      <c r="E4186">
        <v>12.97</v>
      </c>
      <c r="F4186">
        <v>1.65</v>
      </c>
    </row>
    <row r="4187" spans="1:6" x14ac:dyDescent="0.35">
      <c r="A4187">
        <v>2006</v>
      </c>
      <c r="B4187">
        <v>159</v>
      </c>
      <c r="C4187" s="18">
        <v>24.9</v>
      </c>
      <c r="D4187">
        <v>27.28</v>
      </c>
      <c r="E4187">
        <v>13.77</v>
      </c>
      <c r="F4187">
        <v>0.01</v>
      </c>
    </row>
    <row r="4188" spans="1:6" x14ac:dyDescent="0.35">
      <c r="A4188">
        <v>2006</v>
      </c>
      <c r="B4188">
        <v>160</v>
      </c>
      <c r="C4188" s="18">
        <v>15.21</v>
      </c>
      <c r="D4188">
        <v>30.72</v>
      </c>
      <c r="E4188">
        <v>14.27</v>
      </c>
      <c r="F4188">
        <v>0.06</v>
      </c>
    </row>
    <row r="4189" spans="1:6" x14ac:dyDescent="0.35">
      <c r="A4189">
        <v>2006</v>
      </c>
      <c r="B4189">
        <v>161</v>
      </c>
      <c r="C4189" s="18">
        <v>18.940000000000001</v>
      </c>
      <c r="D4189">
        <v>23.84</v>
      </c>
      <c r="E4189">
        <v>15.2</v>
      </c>
      <c r="F4189">
        <v>6.85</v>
      </c>
    </row>
    <row r="4190" spans="1:6" x14ac:dyDescent="0.35">
      <c r="A4190">
        <v>2006</v>
      </c>
      <c r="B4190">
        <v>162</v>
      </c>
      <c r="C4190" s="18">
        <v>18.37</v>
      </c>
      <c r="D4190">
        <v>23.43</v>
      </c>
      <c r="E4190">
        <v>15.45</v>
      </c>
      <c r="F4190">
        <v>6.04</v>
      </c>
    </row>
    <row r="4191" spans="1:6" x14ac:dyDescent="0.35">
      <c r="A4191">
        <v>2006</v>
      </c>
      <c r="B4191">
        <v>163</v>
      </c>
      <c r="C4191" s="18">
        <v>23.97</v>
      </c>
      <c r="D4191">
        <v>23.31</v>
      </c>
      <c r="E4191">
        <v>13.46</v>
      </c>
      <c r="F4191">
        <v>4.74</v>
      </c>
    </row>
    <row r="4192" spans="1:6" x14ac:dyDescent="0.35">
      <c r="A4192">
        <v>2006</v>
      </c>
      <c r="B4192">
        <v>164</v>
      </c>
      <c r="C4192" s="18">
        <v>23.12</v>
      </c>
      <c r="D4192">
        <v>26.92</v>
      </c>
      <c r="E4192">
        <v>12.52</v>
      </c>
      <c r="F4192">
        <v>1.44</v>
      </c>
    </row>
    <row r="4193" spans="1:6" x14ac:dyDescent="0.35">
      <c r="A4193">
        <v>2006</v>
      </c>
      <c r="B4193">
        <v>165</v>
      </c>
      <c r="C4193" s="18">
        <v>23.69</v>
      </c>
      <c r="D4193">
        <v>32.53</v>
      </c>
      <c r="E4193">
        <v>14.73</v>
      </c>
      <c r="F4193">
        <v>0</v>
      </c>
    </row>
    <row r="4194" spans="1:6" x14ac:dyDescent="0.35">
      <c r="A4194">
        <v>2006</v>
      </c>
      <c r="B4194">
        <v>166</v>
      </c>
      <c r="C4194" s="18">
        <v>22.95</v>
      </c>
      <c r="D4194">
        <v>31.65</v>
      </c>
      <c r="E4194">
        <v>16.53</v>
      </c>
      <c r="F4194">
        <v>0.51</v>
      </c>
    </row>
    <row r="4195" spans="1:6" x14ac:dyDescent="0.35">
      <c r="A4195">
        <v>2006</v>
      </c>
      <c r="B4195">
        <v>167</v>
      </c>
      <c r="C4195" s="18">
        <v>25.43</v>
      </c>
      <c r="D4195">
        <v>31.89</v>
      </c>
      <c r="E4195">
        <v>14.55</v>
      </c>
      <c r="F4195">
        <v>0.02</v>
      </c>
    </row>
    <row r="4196" spans="1:6" x14ac:dyDescent="0.35">
      <c r="A4196">
        <v>2006</v>
      </c>
      <c r="B4196">
        <v>168</v>
      </c>
      <c r="C4196" s="18">
        <v>18.260000000000002</v>
      </c>
      <c r="D4196">
        <v>32.76</v>
      </c>
      <c r="E4196">
        <v>19.239999999999998</v>
      </c>
      <c r="F4196">
        <v>0.12</v>
      </c>
    </row>
    <row r="4197" spans="1:6" x14ac:dyDescent="0.35">
      <c r="A4197">
        <v>2006</v>
      </c>
      <c r="B4197">
        <v>169</v>
      </c>
      <c r="C4197" s="18">
        <v>19.36</v>
      </c>
      <c r="D4197">
        <v>35.26</v>
      </c>
      <c r="E4197">
        <v>18.2</v>
      </c>
      <c r="F4197">
        <v>0.48</v>
      </c>
    </row>
    <row r="4198" spans="1:6" x14ac:dyDescent="0.35">
      <c r="A4198">
        <v>2006</v>
      </c>
      <c r="B4198">
        <v>170</v>
      </c>
      <c r="C4198" s="18">
        <v>23.92</v>
      </c>
      <c r="D4198">
        <v>35.17</v>
      </c>
      <c r="E4198">
        <v>17.18</v>
      </c>
      <c r="F4198">
        <v>0</v>
      </c>
    </row>
    <row r="4199" spans="1:6" x14ac:dyDescent="0.35">
      <c r="A4199">
        <v>2006</v>
      </c>
      <c r="B4199">
        <v>171</v>
      </c>
      <c r="C4199" s="18">
        <v>25.41</v>
      </c>
      <c r="D4199">
        <v>37.04</v>
      </c>
      <c r="E4199">
        <v>15.17</v>
      </c>
      <c r="F4199">
        <v>0</v>
      </c>
    </row>
    <row r="4200" spans="1:6" x14ac:dyDescent="0.35">
      <c r="A4200">
        <v>2006</v>
      </c>
      <c r="B4200">
        <v>172</v>
      </c>
      <c r="C4200" s="18">
        <v>23.01</v>
      </c>
      <c r="D4200">
        <v>37.44</v>
      </c>
      <c r="E4200">
        <v>20.67</v>
      </c>
      <c r="F4200">
        <v>0.01</v>
      </c>
    </row>
    <row r="4201" spans="1:6" x14ac:dyDescent="0.35">
      <c r="A4201">
        <v>2006</v>
      </c>
      <c r="B4201">
        <v>173</v>
      </c>
      <c r="C4201" s="18">
        <v>25.22</v>
      </c>
      <c r="D4201">
        <v>33.700000000000003</v>
      </c>
      <c r="E4201">
        <v>18.03</v>
      </c>
      <c r="F4201">
        <v>0</v>
      </c>
    </row>
    <row r="4202" spans="1:6" x14ac:dyDescent="0.35">
      <c r="A4202">
        <v>2006</v>
      </c>
      <c r="B4202">
        <v>174</v>
      </c>
      <c r="C4202" s="18">
        <v>25.64</v>
      </c>
      <c r="D4202">
        <v>32.69</v>
      </c>
      <c r="E4202">
        <v>17.53</v>
      </c>
      <c r="F4202">
        <v>0</v>
      </c>
    </row>
    <row r="4203" spans="1:6" x14ac:dyDescent="0.35">
      <c r="A4203">
        <v>2006</v>
      </c>
      <c r="B4203">
        <v>175</v>
      </c>
      <c r="C4203" s="18">
        <v>25.75</v>
      </c>
      <c r="D4203">
        <v>36.68</v>
      </c>
      <c r="E4203">
        <v>15.09</v>
      </c>
      <c r="F4203">
        <v>0</v>
      </c>
    </row>
    <row r="4204" spans="1:6" x14ac:dyDescent="0.35">
      <c r="A4204">
        <v>2006</v>
      </c>
      <c r="B4204">
        <v>176</v>
      </c>
      <c r="C4204" s="18">
        <v>16.59</v>
      </c>
      <c r="D4204">
        <v>34.93</v>
      </c>
      <c r="E4204">
        <v>17.34</v>
      </c>
      <c r="F4204">
        <v>0</v>
      </c>
    </row>
    <row r="4205" spans="1:6" x14ac:dyDescent="0.35">
      <c r="A4205">
        <v>2006</v>
      </c>
      <c r="B4205">
        <v>177</v>
      </c>
      <c r="C4205" s="18">
        <v>24.36</v>
      </c>
      <c r="D4205">
        <v>33.29</v>
      </c>
      <c r="E4205">
        <v>15.03</v>
      </c>
      <c r="F4205">
        <v>0</v>
      </c>
    </row>
    <row r="4206" spans="1:6" x14ac:dyDescent="0.35">
      <c r="A4206">
        <v>2006</v>
      </c>
      <c r="B4206">
        <v>178</v>
      </c>
      <c r="C4206" s="18">
        <v>25.09</v>
      </c>
      <c r="D4206">
        <v>30.46</v>
      </c>
      <c r="E4206">
        <v>17.079999999999998</v>
      </c>
      <c r="F4206">
        <v>0</v>
      </c>
    </row>
    <row r="4207" spans="1:6" x14ac:dyDescent="0.35">
      <c r="A4207">
        <v>2006</v>
      </c>
      <c r="B4207">
        <v>179</v>
      </c>
      <c r="C4207" s="18">
        <v>25.07</v>
      </c>
      <c r="D4207">
        <v>32.65</v>
      </c>
      <c r="E4207">
        <v>16.89</v>
      </c>
      <c r="F4207">
        <v>0</v>
      </c>
    </row>
    <row r="4208" spans="1:6" x14ac:dyDescent="0.35">
      <c r="A4208">
        <v>2006</v>
      </c>
      <c r="B4208">
        <v>180</v>
      </c>
      <c r="C4208" s="18">
        <v>25.43</v>
      </c>
      <c r="D4208">
        <v>36.22</v>
      </c>
      <c r="E4208">
        <v>16.97</v>
      </c>
      <c r="F4208">
        <v>0</v>
      </c>
    </row>
    <row r="4209" spans="1:6" x14ac:dyDescent="0.35">
      <c r="A4209">
        <v>2006</v>
      </c>
      <c r="B4209">
        <v>181</v>
      </c>
      <c r="C4209" s="18">
        <v>25.35</v>
      </c>
      <c r="D4209">
        <v>39.119999999999997</v>
      </c>
      <c r="E4209">
        <v>17.37</v>
      </c>
      <c r="F4209">
        <v>0</v>
      </c>
    </row>
    <row r="4210" spans="1:6" x14ac:dyDescent="0.35">
      <c r="A4210">
        <v>2006</v>
      </c>
      <c r="B4210">
        <v>182</v>
      </c>
      <c r="C4210" s="18">
        <v>25.04</v>
      </c>
      <c r="D4210">
        <v>37.72</v>
      </c>
      <c r="E4210">
        <v>19.079999999999998</v>
      </c>
      <c r="F4210">
        <v>0</v>
      </c>
    </row>
    <row r="4211" spans="1:6" x14ac:dyDescent="0.35">
      <c r="A4211">
        <v>2006</v>
      </c>
      <c r="B4211">
        <v>183</v>
      </c>
      <c r="C4211" s="18">
        <v>25.04</v>
      </c>
      <c r="D4211">
        <v>37.22</v>
      </c>
      <c r="E4211">
        <v>17.82</v>
      </c>
      <c r="F4211">
        <v>0</v>
      </c>
    </row>
    <row r="4212" spans="1:6" x14ac:dyDescent="0.35">
      <c r="A4212">
        <v>2006</v>
      </c>
      <c r="B4212">
        <v>184</v>
      </c>
      <c r="C4212" s="18">
        <v>25.41</v>
      </c>
      <c r="D4212">
        <v>37.76</v>
      </c>
      <c r="E4212">
        <v>20.329999999999998</v>
      </c>
      <c r="F4212">
        <v>0</v>
      </c>
    </row>
    <row r="4213" spans="1:6" x14ac:dyDescent="0.35">
      <c r="A4213">
        <v>2006</v>
      </c>
      <c r="B4213">
        <v>185</v>
      </c>
      <c r="C4213" s="18">
        <v>25.79</v>
      </c>
      <c r="D4213">
        <v>37.049999999999997</v>
      </c>
      <c r="E4213">
        <v>19.16</v>
      </c>
      <c r="F4213">
        <v>0</v>
      </c>
    </row>
    <row r="4214" spans="1:6" x14ac:dyDescent="0.35">
      <c r="A4214">
        <v>2006</v>
      </c>
      <c r="B4214">
        <v>186</v>
      </c>
      <c r="C4214" s="18">
        <v>25.32</v>
      </c>
      <c r="D4214">
        <v>38.299999999999997</v>
      </c>
      <c r="E4214">
        <v>19.23</v>
      </c>
      <c r="F4214">
        <v>0</v>
      </c>
    </row>
    <row r="4215" spans="1:6" x14ac:dyDescent="0.35">
      <c r="A4215">
        <v>2006</v>
      </c>
      <c r="B4215">
        <v>187</v>
      </c>
      <c r="C4215" s="18">
        <v>25.57</v>
      </c>
      <c r="D4215">
        <v>40.9</v>
      </c>
      <c r="E4215">
        <v>18.97</v>
      </c>
      <c r="F4215">
        <v>0</v>
      </c>
    </row>
    <row r="4216" spans="1:6" x14ac:dyDescent="0.35">
      <c r="A4216">
        <v>2006</v>
      </c>
      <c r="B4216">
        <v>188</v>
      </c>
      <c r="C4216" s="18">
        <v>24.96</v>
      </c>
      <c r="D4216">
        <v>40.14</v>
      </c>
      <c r="E4216">
        <v>19.010000000000002</v>
      </c>
      <c r="F4216">
        <v>0</v>
      </c>
    </row>
    <row r="4217" spans="1:6" x14ac:dyDescent="0.35">
      <c r="A4217">
        <v>2006</v>
      </c>
      <c r="B4217">
        <v>189</v>
      </c>
      <c r="C4217" s="18">
        <v>24.93</v>
      </c>
      <c r="D4217">
        <v>36.19</v>
      </c>
      <c r="E4217">
        <v>22.29</v>
      </c>
      <c r="F4217">
        <v>0</v>
      </c>
    </row>
    <row r="4218" spans="1:6" x14ac:dyDescent="0.35">
      <c r="A4218">
        <v>2006</v>
      </c>
      <c r="B4218">
        <v>190</v>
      </c>
      <c r="C4218" s="18">
        <v>25.34</v>
      </c>
      <c r="D4218">
        <v>37.619999999999997</v>
      </c>
      <c r="E4218">
        <v>20.51</v>
      </c>
      <c r="F4218">
        <v>0</v>
      </c>
    </row>
    <row r="4219" spans="1:6" x14ac:dyDescent="0.35">
      <c r="A4219">
        <v>2006</v>
      </c>
      <c r="B4219">
        <v>191</v>
      </c>
      <c r="C4219" s="18">
        <v>25.29</v>
      </c>
      <c r="D4219">
        <v>40.39</v>
      </c>
      <c r="E4219">
        <v>21.21</v>
      </c>
      <c r="F4219">
        <v>0</v>
      </c>
    </row>
    <row r="4220" spans="1:6" x14ac:dyDescent="0.35">
      <c r="A4220">
        <v>2006</v>
      </c>
      <c r="B4220">
        <v>192</v>
      </c>
      <c r="C4220" s="18">
        <v>24.86</v>
      </c>
      <c r="D4220">
        <v>40.29</v>
      </c>
      <c r="E4220">
        <v>22.53</v>
      </c>
      <c r="F4220">
        <v>0</v>
      </c>
    </row>
    <row r="4221" spans="1:6" x14ac:dyDescent="0.35">
      <c r="A4221">
        <v>2006</v>
      </c>
      <c r="B4221">
        <v>193</v>
      </c>
      <c r="C4221" s="18">
        <v>24.25</v>
      </c>
      <c r="D4221">
        <v>36.96</v>
      </c>
      <c r="E4221">
        <v>22.42</v>
      </c>
      <c r="F4221">
        <v>0</v>
      </c>
    </row>
    <row r="4222" spans="1:6" x14ac:dyDescent="0.35">
      <c r="A4222">
        <v>2006</v>
      </c>
      <c r="B4222">
        <v>194</v>
      </c>
      <c r="C4222" s="18">
        <v>24.31</v>
      </c>
      <c r="D4222">
        <v>38.450000000000003</v>
      </c>
      <c r="E4222">
        <v>20.9</v>
      </c>
      <c r="F4222">
        <v>0</v>
      </c>
    </row>
    <row r="4223" spans="1:6" x14ac:dyDescent="0.35">
      <c r="A4223">
        <v>2006</v>
      </c>
      <c r="B4223">
        <v>195</v>
      </c>
      <c r="C4223" s="18">
        <v>24.02</v>
      </c>
      <c r="D4223">
        <v>39.700000000000003</v>
      </c>
      <c r="E4223">
        <v>23.58</v>
      </c>
      <c r="F4223">
        <v>0</v>
      </c>
    </row>
    <row r="4224" spans="1:6" x14ac:dyDescent="0.35">
      <c r="A4224">
        <v>2006</v>
      </c>
      <c r="B4224">
        <v>196</v>
      </c>
      <c r="C4224" s="18">
        <v>24.07</v>
      </c>
      <c r="D4224">
        <v>39.31</v>
      </c>
      <c r="E4224">
        <v>23.37</v>
      </c>
      <c r="F4224">
        <v>0</v>
      </c>
    </row>
    <row r="4225" spans="1:6" x14ac:dyDescent="0.35">
      <c r="A4225">
        <v>2006</v>
      </c>
      <c r="B4225">
        <v>197</v>
      </c>
      <c r="C4225" s="18">
        <v>24.43</v>
      </c>
      <c r="D4225">
        <v>40.21</v>
      </c>
      <c r="E4225">
        <v>23.71</v>
      </c>
      <c r="F4225">
        <v>0</v>
      </c>
    </row>
    <row r="4226" spans="1:6" x14ac:dyDescent="0.35">
      <c r="A4226">
        <v>2006</v>
      </c>
      <c r="B4226">
        <v>198</v>
      </c>
      <c r="C4226" s="18">
        <v>24.67</v>
      </c>
      <c r="D4226">
        <v>40.29</v>
      </c>
      <c r="E4226">
        <v>23.71</v>
      </c>
      <c r="F4226">
        <v>0</v>
      </c>
    </row>
    <row r="4227" spans="1:6" x14ac:dyDescent="0.35">
      <c r="A4227">
        <v>2006</v>
      </c>
      <c r="B4227">
        <v>199</v>
      </c>
      <c r="C4227" s="18">
        <v>24.15</v>
      </c>
      <c r="D4227">
        <v>38.56</v>
      </c>
      <c r="E4227">
        <v>22.75</v>
      </c>
      <c r="F4227">
        <v>0</v>
      </c>
    </row>
    <row r="4228" spans="1:6" x14ac:dyDescent="0.35">
      <c r="A4228">
        <v>2006</v>
      </c>
      <c r="B4228">
        <v>200</v>
      </c>
      <c r="C4228" s="18">
        <v>24.02</v>
      </c>
      <c r="D4228">
        <v>39.99</v>
      </c>
      <c r="E4228">
        <v>23.6</v>
      </c>
      <c r="F4228">
        <v>0</v>
      </c>
    </row>
    <row r="4229" spans="1:6" x14ac:dyDescent="0.35">
      <c r="A4229">
        <v>2006</v>
      </c>
      <c r="B4229">
        <v>201</v>
      </c>
      <c r="C4229" s="18">
        <v>24.15</v>
      </c>
      <c r="D4229">
        <v>38.590000000000003</v>
      </c>
      <c r="E4229">
        <v>21.93</v>
      </c>
      <c r="F4229">
        <v>0</v>
      </c>
    </row>
    <row r="4230" spans="1:6" x14ac:dyDescent="0.35">
      <c r="A4230">
        <v>2006</v>
      </c>
      <c r="B4230">
        <v>202</v>
      </c>
      <c r="C4230" s="18">
        <v>23.92</v>
      </c>
      <c r="D4230">
        <v>38.31</v>
      </c>
      <c r="E4230">
        <v>22.42</v>
      </c>
      <c r="F4230">
        <v>0</v>
      </c>
    </row>
    <row r="4231" spans="1:6" x14ac:dyDescent="0.35">
      <c r="A4231">
        <v>2006</v>
      </c>
      <c r="B4231">
        <v>203</v>
      </c>
      <c r="C4231" s="18">
        <v>24.36</v>
      </c>
      <c r="D4231">
        <v>39.92</v>
      </c>
      <c r="E4231">
        <v>22.47</v>
      </c>
      <c r="F4231">
        <v>0</v>
      </c>
    </row>
    <row r="4232" spans="1:6" x14ac:dyDescent="0.35">
      <c r="A4232">
        <v>2006</v>
      </c>
      <c r="B4232">
        <v>204</v>
      </c>
      <c r="C4232" s="18">
        <v>23.79</v>
      </c>
      <c r="D4232">
        <v>37.979999999999997</v>
      </c>
      <c r="E4232">
        <v>23.01</v>
      </c>
      <c r="F4232">
        <v>0</v>
      </c>
    </row>
    <row r="4233" spans="1:6" x14ac:dyDescent="0.35">
      <c r="A4233">
        <v>2006</v>
      </c>
      <c r="B4233">
        <v>205</v>
      </c>
      <c r="C4233" s="18">
        <v>23.76</v>
      </c>
      <c r="D4233">
        <v>38.32</v>
      </c>
      <c r="E4233">
        <v>21.82</v>
      </c>
      <c r="F4233">
        <v>0</v>
      </c>
    </row>
    <row r="4234" spans="1:6" x14ac:dyDescent="0.35">
      <c r="A4234">
        <v>2006</v>
      </c>
      <c r="B4234">
        <v>206</v>
      </c>
      <c r="C4234" s="18">
        <v>23.97</v>
      </c>
      <c r="D4234">
        <v>37.520000000000003</v>
      </c>
      <c r="E4234">
        <v>19.77</v>
      </c>
      <c r="F4234">
        <v>0</v>
      </c>
    </row>
    <row r="4235" spans="1:6" x14ac:dyDescent="0.35">
      <c r="A4235">
        <v>2006</v>
      </c>
      <c r="B4235">
        <v>207</v>
      </c>
      <c r="C4235" s="18">
        <v>23.76</v>
      </c>
      <c r="D4235">
        <v>37.57</v>
      </c>
      <c r="E4235">
        <v>19.77</v>
      </c>
      <c r="F4235">
        <v>0</v>
      </c>
    </row>
    <row r="4236" spans="1:6" x14ac:dyDescent="0.35">
      <c r="A4236">
        <v>2006</v>
      </c>
      <c r="B4236">
        <v>208</v>
      </c>
      <c r="C4236" s="18">
        <v>23.69</v>
      </c>
      <c r="D4236">
        <v>39.1</v>
      </c>
      <c r="E4236">
        <v>19</v>
      </c>
      <c r="F4236">
        <v>0</v>
      </c>
    </row>
    <row r="4237" spans="1:6" x14ac:dyDescent="0.35">
      <c r="A4237">
        <v>2006</v>
      </c>
      <c r="B4237">
        <v>209</v>
      </c>
      <c r="C4237" s="18">
        <v>23.53</v>
      </c>
      <c r="D4237">
        <v>38.409999999999997</v>
      </c>
      <c r="E4237">
        <v>22.28</v>
      </c>
      <c r="F4237">
        <v>0</v>
      </c>
    </row>
    <row r="4238" spans="1:6" x14ac:dyDescent="0.35">
      <c r="A4238">
        <v>2006</v>
      </c>
      <c r="B4238">
        <v>210</v>
      </c>
      <c r="C4238" s="18">
        <v>23.31</v>
      </c>
      <c r="D4238">
        <v>41.05</v>
      </c>
      <c r="E4238">
        <v>22.63</v>
      </c>
      <c r="F4238">
        <v>0</v>
      </c>
    </row>
    <row r="4239" spans="1:6" x14ac:dyDescent="0.35">
      <c r="A4239">
        <v>2006</v>
      </c>
      <c r="B4239">
        <v>211</v>
      </c>
      <c r="C4239" s="18">
        <v>23.43</v>
      </c>
      <c r="D4239">
        <v>41.86</v>
      </c>
      <c r="E4239">
        <v>24.95</v>
      </c>
      <c r="F4239">
        <v>0</v>
      </c>
    </row>
    <row r="4240" spans="1:6" x14ac:dyDescent="0.35">
      <c r="A4240">
        <v>2006</v>
      </c>
      <c r="B4240">
        <v>212</v>
      </c>
      <c r="C4240" s="18">
        <v>23.43</v>
      </c>
      <c r="D4240">
        <v>41.86</v>
      </c>
      <c r="E4240">
        <v>24.95</v>
      </c>
      <c r="F4240">
        <v>0</v>
      </c>
    </row>
    <row r="4241" spans="1:6" x14ac:dyDescent="0.35">
      <c r="A4241">
        <v>2006</v>
      </c>
      <c r="B4241">
        <v>213</v>
      </c>
      <c r="C4241" s="18">
        <v>23.6</v>
      </c>
      <c r="D4241">
        <v>42.98</v>
      </c>
      <c r="E4241">
        <v>23.31</v>
      </c>
      <c r="F4241">
        <v>0</v>
      </c>
    </row>
    <row r="4242" spans="1:6" x14ac:dyDescent="0.35">
      <c r="A4242">
        <v>2006</v>
      </c>
      <c r="B4242">
        <v>214</v>
      </c>
      <c r="C4242" s="18">
        <v>23.69</v>
      </c>
      <c r="D4242">
        <v>42.97</v>
      </c>
      <c r="E4242">
        <v>24.16</v>
      </c>
      <c r="F4242">
        <v>0</v>
      </c>
    </row>
    <row r="4243" spans="1:6" x14ac:dyDescent="0.35">
      <c r="A4243">
        <v>2006</v>
      </c>
      <c r="B4243">
        <v>215</v>
      </c>
      <c r="C4243" s="18">
        <v>23.55</v>
      </c>
      <c r="D4243">
        <v>43.39</v>
      </c>
      <c r="E4243">
        <v>23</v>
      </c>
      <c r="F4243">
        <v>0</v>
      </c>
    </row>
    <row r="4244" spans="1:6" x14ac:dyDescent="0.35">
      <c r="A4244">
        <v>2006</v>
      </c>
      <c r="B4244">
        <v>216</v>
      </c>
      <c r="C4244" s="18">
        <v>23.33</v>
      </c>
      <c r="D4244">
        <v>42.27</v>
      </c>
      <c r="E4244">
        <v>24.21</v>
      </c>
      <c r="F4244">
        <v>0</v>
      </c>
    </row>
    <row r="4245" spans="1:6" x14ac:dyDescent="0.35">
      <c r="A4245">
        <v>2006</v>
      </c>
      <c r="B4245">
        <v>217</v>
      </c>
      <c r="C4245" s="18">
        <v>23.2</v>
      </c>
      <c r="D4245">
        <v>42.07</v>
      </c>
      <c r="E4245">
        <v>23.34</v>
      </c>
      <c r="F4245">
        <v>0</v>
      </c>
    </row>
    <row r="4246" spans="1:6" x14ac:dyDescent="0.35">
      <c r="A4246">
        <v>2006</v>
      </c>
      <c r="B4246">
        <v>218</v>
      </c>
      <c r="C4246" s="18">
        <v>23.15</v>
      </c>
      <c r="D4246">
        <v>40.9</v>
      </c>
      <c r="E4246">
        <v>24.99</v>
      </c>
      <c r="F4246">
        <v>0</v>
      </c>
    </row>
    <row r="4247" spans="1:6" x14ac:dyDescent="0.35">
      <c r="A4247">
        <v>2006</v>
      </c>
      <c r="B4247">
        <v>219</v>
      </c>
      <c r="C4247" s="18">
        <v>23.38</v>
      </c>
      <c r="D4247">
        <v>40.99</v>
      </c>
      <c r="E4247">
        <v>22.47</v>
      </c>
      <c r="F4247">
        <v>0</v>
      </c>
    </row>
    <row r="4248" spans="1:6" x14ac:dyDescent="0.35">
      <c r="A4248">
        <v>2006</v>
      </c>
      <c r="B4248">
        <v>220</v>
      </c>
      <c r="C4248" s="18">
        <v>23.08</v>
      </c>
      <c r="D4248">
        <v>41.62</v>
      </c>
      <c r="E4248">
        <v>23.44</v>
      </c>
      <c r="F4248">
        <v>0</v>
      </c>
    </row>
    <row r="4249" spans="1:6" x14ac:dyDescent="0.35">
      <c r="A4249">
        <v>2006</v>
      </c>
      <c r="B4249">
        <v>221</v>
      </c>
      <c r="C4249" s="18">
        <v>22.59</v>
      </c>
      <c r="D4249">
        <v>42.98</v>
      </c>
      <c r="E4249">
        <v>24.78</v>
      </c>
      <c r="F4249">
        <v>0</v>
      </c>
    </row>
    <row r="4250" spans="1:6" x14ac:dyDescent="0.35">
      <c r="A4250">
        <v>2006</v>
      </c>
      <c r="B4250">
        <v>222</v>
      </c>
      <c r="C4250" s="18">
        <v>22.87</v>
      </c>
      <c r="D4250">
        <v>42.91</v>
      </c>
      <c r="E4250">
        <v>26</v>
      </c>
      <c r="F4250">
        <v>0</v>
      </c>
    </row>
    <row r="4251" spans="1:6" x14ac:dyDescent="0.35">
      <c r="A4251">
        <v>2006</v>
      </c>
      <c r="B4251">
        <v>223</v>
      </c>
      <c r="C4251" s="18">
        <v>22.87</v>
      </c>
      <c r="D4251">
        <v>41.82</v>
      </c>
      <c r="E4251">
        <v>26.03</v>
      </c>
      <c r="F4251">
        <v>0</v>
      </c>
    </row>
    <row r="4252" spans="1:6" x14ac:dyDescent="0.35">
      <c r="A4252">
        <v>2006</v>
      </c>
      <c r="B4252">
        <v>224</v>
      </c>
      <c r="C4252" s="18">
        <v>22.73</v>
      </c>
      <c r="D4252">
        <v>41.98</v>
      </c>
      <c r="E4252">
        <v>26.48</v>
      </c>
      <c r="F4252">
        <v>0</v>
      </c>
    </row>
    <row r="4253" spans="1:6" x14ac:dyDescent="0.35">
      <c r="A4253">
        <v>2006</v>
      </c>
      <c r="B4253">
        <v>225</v>
      </c>
      <c r="C4253" s="18">
        <v>22.73</v>
      </c>
      <c r="D4253">
        <v>42.39</v>
      </c>
      <c r="E4253">
        <v>27.51</v>
      </c>
      <c r="F4253">
        <v>0</v>
      </c>
    </row>
    <row r="4254" spans="1:6" x14ac:dyDescent="0.35">
      <c r="A4254">
        <v>2006</v>
      </c>
      <c r="B4254">
        <v>226</v>
      </c>
      <c r="C4254" s="18">
        <v>23.02</v>
      </c>
      <c r="D4254">
        <v>43.22</v>
      </c>
      <c r="E4254">
        <v>27.66</v>
      </c>
      <c r="F4254">
        <v>0</v>
      </c>
    </row>
    <row r="4255" spans="1:6" x14ac:dyDescent="0.35">
      <c r="A4255">
        <v>2006</v>
      </c>
      <c r="B4255">
        <v>227</v>
      </c>
      <c r="C4255" s="18">
        <v>22.3</v>
      </c>
      <c r="D4255">
        <v>42.7</v>
      </c>
      <c r="E4255">
        <v>27.7</v>
      </c>
      <c r="F4255">
        <v>0</v>
      </c>
    </row>
    <row r="4256" spans="1:6" x14ac:dyDescent="0.35">
      <c r="A4256">
        <v>2006</v>
      </c>
      <c r="B4256">
        <v>228</v>
      </c>
      <c r="C4256" s="18">
        <v>19.04</v>
      </c>
      <c r="D4256">
        <v>40.35</v>
      </c>
      <c r="E4256">
        <v>26.02</v>
      </c>
      <c r="F4256">
        <v>0</v>
      </c>
    </row>
    <row r="4257" spans="1:6" x14ac:dyDescent="0.35">
      <c r="A4257">
        <v>2006</v>
      </c>
      <c r="B4257">
        <v>229</v>
      </c>
      <c r="C4257" s="18">
        <v>19.440000000000001</v>
      </c>
      <c r="D4257">
        <v>36.81</v>
      </c>
      <c r="E4257">
        <v>23.52</v>
      </c>
      <c r="F4257">
        <v>0</v>
      </c>
    </row>
    <row r="4258" spans="1:6" x14ac:dyDescent="0.35">
      <c r="A4258">
        <v>2006</v>
      </c>
      <c r="B4258">
        <v>230</v>
      </c>
      <c r="C4258" s="18">
        <v>21.38</v>
      </c>
      <c r="D4258">
        <v>39.25</v>
      </c>
      <c r="E4258">
        <v>21.59</v>
      </c>
      <c r="F4258">
        <v>0</v>
      </c>
    </row>
    <row r="4259" spans="1:6" x14ac:dyDescent="0.35">
      <c r="A4259">
        <v>2006</v>
      </c>
      <c r="B4259">
        <v>231</v>
      </c>
      <c r="C4259" s="18">
        <v>21.59</v>
      </c>
      <c r="D4259">
        <v>41.62</v>
      </c>
      <c r="E4259">
        <v>21.98</v>
      </c>
      <c r="F4259">
        <v>0</v>
      </c>
    </row>
    <row r="4260" spans="1:6" x14ac:dyDescent="0.35">
      <c r="A4260">
        <v>2006</v>
      </c>
      <c r="B4260">
        <v>232</v>
      </c>
      <c r="C4260" s="18">
        <v>21.34</v>
      </c>
      <c r="D4260">
        <v>40.770000000000003</v>
      </c>
      <c r="E4260">
        <v>24.9</v>
      </c>
      <c r="F4260">
        <v>0</v>
      </c>
    </row>
    <row r="4261" spans="1:6" x14ac:dyDescent="0.35">
      <c r="A4261">
        <v>2006</v>
      </c>
      <c r="B4261">
        <v>233</v>
      </c>
      <c r="C4261" s="18">
        <v>21.29</v>
      </c>
      <c r="D4261">
        <v>36.93</v>
      </c>
      <c r="E4261">
        <v>22.48</v>
      </c>
      <c r="F4261">
        <v>0</v>
      </c>
    </row>
    <row r="4262" spans="1:6" x14ac:dyDescent="0.35">
      <c r="A4262">
        <v>2006</v>
      </c>
      <c r="B4262">
        <v>234</v>
      </c>
      <c r="C4262" s="18">
        <v>21.72</v>
      </c>
      <c r="D4262">
        <v>39.47</v>
      </c>
      <c r="E4262">
        <v>21.34</v>
      </c>
      <c r="F4262">
        <v>0</v>
      </c>
    </row>
    <row r="4263" spans="1:6" x14ac:dyDescent="0.35">
      <c r="A4263">
        <v>2006</v>
      </c>
      <c r="B4263">
        <v>235</v>
      </c>
      <c r="C4263" s="18">
        <v>21.57</v>
      </c>
      <c r="D4263">
        <v>41.21</v>
      </c>
      <c r="E4263">
        <v>19.87</v>
      </c>
      <c r="F4263">
        <v>0</v>
      </c>
    </row>
    <row r="4264" spans="1:6" x14ac:dyDescent="0.35">
      <c r="A4264">
        <v>2006</v>
      </c>
      <c r="B4264">
        <v>236</v>
      </c>
      <c r="C4264" s="18">
        <v>21.28</v>
      </c>
      <c r="D4264">
        <v>38.520000000000003</v>
      </c>
      <c r="E4264">
        <v>21.38</v>
      </c>
      <c r="F4264">
        <v>0</v>
      </c>
    </row>
    <row r="4265" spans="1:6" x14ac:dyDescent="0.35">
      <c r="A4265">
        <v>2006</v>
      </c>
      <c r="B4265">
        <v>237</v>
      </c>
      <c r="C4265" s="18">
        <v>21.1</v>
      </c>
      <c r="D4265">
        <v>35.07</v>
      </c>
      <c r="E4265">
        <v>20.100000000000001</v>
      </c>
      <c r="F4265">
        <v>0</v>
      </c>
    </row>
    <row r="4266" spans="1:6" x14ac:dyDescent="0.35">
      <c r="A4266">
        <v>2006</v>
      </c>
      <c r="B4266">
        <v>238</v>
      </c>
      <c r="C4266" s="18">
        <v>20.88</v>
      </c>
      <c r="D4266">
        <v>35.549999999999997</v>
      </c>
      <c r="E4266">
        <v>17.72</v>
      </c>
      <c r="F4266">
        <v>0</v>
      </c>
    </row>
    <row r="4267" spans="1:6" x14ac:dyDescent="0.35">
      <c r="A4267">
        <v>2006</v>
      </c>
      <c r="B4267">
        <v>239</v>
      </c>
      <c r="C4267" s="18">
        <v>20.16</v>
      </c>
      <c r="D4267">
        <v>40.35</v>
      </c>
      <c r="E4267">
        <v>23.55</v>
      </c>
      <c r="F4267">
        <v>0.01</v>
      </c>
    </row>
    <row r="4268" spans="1:6" x14ac:dyDescent="0.35">
      <c r="A4268">
        <v>2006</v>
      </c>
      <c r="B4268">
        <v>240</v>
      </c>
      <c r="C4268" s="18">
        <v>19.47</v>
      </c>
      <c r="D4268">
        <v>38.83</v>
      </c>
      <c r="E4268">
        <v>25.68</v>
      </c>
      <c r="F4268">
        <v>0.08</v>
      </c>
    </row>
    <row r="4269" spans="1:6" x14ac:dyDescent="0.35">
      <c r="A4269">
        <v>2006</v>
      </c>
      <c r="B4269">
        <v>241</v>
      </c>
      <c r="C4269" s="18">
        <v>9.5299999999999994</v>
      </c>
      <c r="D4269">
        <v>32.39</v>
      </c>
      <c r="E4269">
        <v>20.51</v>
      </c>
      <c r="F4269">
        <v>1.19</v>
      </c>
    </row>
    <row r="4270" spans="1:6" x14ac:dyDescent="0.35">
      <c r="A4270">
        <v>2006</v>
      </c>
      <c r="B4270">
        <v>242</v>
      </c>
      <c r="C4270" s="18">
        <v>20.27</v>
      </c>
      <c r="D4270">
        <v>34.46</v>
      </c>
      <c r="E4270">
        <v>18.32</v>
      </c>
      <c r="F4270">
        <v>0</v>
      </c>
    </row>
    <row r="4271" spans="1:6" x14ac:dyDescent="0.35">
      <c r="A4271">
        <v>2006</v>
      </c>
      <c r="B4271">
        <v>243</v>
      </c>
      <c r="C4271" s="18">
        <v>20.27</v>
      </c>
      <c r="D4271">
        <v>34.46</v>
      </c>
      <c r="E4271">
        <v>18.32</v>
      </c>
      <c r="F4271">
        <v>0</v>
      </c>
    </row>
    <row r="4272" spans="1:6" x14ac:dyDescent="0.35">
      <c r="A4272">
        <v>2006</v>
      </c>
      <c r="B4272">
        <v>244</v>
      </c>
      <c r="C4272" s="18">
        <v>20.399999999999999</v>
      </c>
      <c r="D4272">
        <v>35</v>
      </c>
      <c r="E4272">
        <v>19.12</v>
      </c>
      <c r="F4272">
        <v>0</v>
      </c>
    </row>
    <row r="4273" spans="1:6" x14ac:dyDescent="0.35">
      <c r="A4273">
        <v>2006</v>
      </c>
      <c r="B4273">
        <v>245</v>
      </c>
      <c r="C4273" s="18">
        <v>19.899999999999999</v>
      </c>
      <c r="D4273">
        <v>35.950000000000003</v>
      </c>
      <c r="E4273">
        <v>20.3</v>
      </c>
      <c r="F4273">
        <v>0.04</v>
      </c>
    </row>
    <row r="4274" spans="1:6" x14ac:dyDescent="0.35">
      <c r="A4274">
        <v>2006</v>
      </c>
      <c r="B4274">
        <v>246</v>
      </c>
      <c r="C4274" s="18">
        <v>19.29</v>
      </c>
      <c r="D4274">
        <v>32.840000000000003</v>
      </c>
      <c r="E4274">
        <v>20.45</v>
      </c>
      <c r="F4274">
        <v>2.7</v>
      </c>
    </row>
    <row r="4275" spans="1:6" x14ac:dyDescent="0.35">
      <c r="A4275">
        <v>2006</v>
      </c>
      <c r="B4275">
        <v>247</v>
      </c>
      <c r="C4275" s="18">
        <v>17.55</v>
      </c>
      <c r="D4275">
        <v>33.83</v>
      </c>
      <c r="E4275">
        <v>18.53</v>
      </c>
      <c r="F4275">
        <v>0.1</v>
      </c>
    </row>
    <row r="4276" spans="1:6" x14ac:dyDescent="0.35">
      <c r="A4276">
        <v>2006</v>
      </c>
      <c r="B4276">
        <v>248</v>
      </c>
      <c r="C4276" s="18">
        <v>19.57</v>
      </c>
      <c r="D4276">
        <v>34.270000000000003</v>
      </c>
      <c r="E4276">
        <v>19.21</v>
      </c>
      <c r="F4276">
        <v>0</v>
      </c>
    </row>
    <row r="4277" spans="1:6" x14ac:dyDescent="0.35">
      <c r="A4277">
        <v>2006</v>
      </c>
      <c r="B4277">
        <v>249</v>
      </c>
      <c r="C4277" s="18">
        <v>19.64</v>
      </c>
      <c r="D4277">
        <v>33.86</v>
      </c>
      <c r="E4277">
        <v>17.91</v>
      </c>
      <c r="F4277">
        <v>0</v>
      </c>
    </row>
    <row r="4278" spans="1:6" x14ac:dyDescent="0.35">
      <c r="A4278">
        <v>2006</v>
      </c>
      <c r="B4278">
        <v>250</v>
      </c>
      <c r="C4278" s="18">
        <v>19.37</v>
      </c>
      <c r="D4278">
        <v>33.549999999999997</v>
      </c>
      <c r="E4278">
        <v>19.170000000000002</v>
      </c>
      <c r="F4278">
        <v>0</v>
      </c>
    </row>
    <row r="4279" spans="1:6" x14ac:dyDescent="0.35">
      <c r="A4279">
        <v>2006</v>
      </c>
      <c r="B4279">
        <v>251</v>
      </c>
      <c r="C4279" s="18">
        <v>19.29</v>
      </c>
      <c r="D4279">
        <v>30.38</v>
      </c>
      <c r="E4279">
        <v>17.059999999999999</v>
      </c>
      <c r="F4279">
        <v>0</v>
      </c>
    </row>
    <row r="4280" spans="1:6" x14ac:dyDescent="0.35">
      <c r="A4280">
        <v>2006</v>
      </c>
      <c r="B4280">
        <v>252</v>
      </c>
      <c r="C4280" s="18">
        <v>19.100000000000001</v>
      </c>
      <c r="D4280">
        <v>30.01</v>
      </c>
      <c r="E4280">
        <v>16.43</v>
      </c>
      <c r="F4280">
        <v>0</v>
      </c>
    </row>
    <row r="4281" spans="1:6" x14ac:dyDescent="0.35">
      <c r="A4281">
        <v>2006</v>
      </c>
      <c r="B4281">
        <v>253</v>
      </c>
      <c r="C4281" s="18">
        <v>19.059999999999999</v>
      </c>
      <c r="D4281">
        <v>30.6</v>
      </c>
      <c r="E4281">
        <v>15.27</v>
      </c>
      <c r="F4281">
        <v>0</v>
      </c>
    </row>
    <row r="4282" spans="1:6" x14ac:dyDescent="0.35">
      <c r="A4282">
        <v>2006</v>
      </c>
      <c r="B4282">
        <v>254</v>
      </c>
      <c r="C4282" s="18">
        <v>18.71</v>
      </c>
      <c r="D4282">
        <v>29.97</v>
      </c>
      <c r="E4282">
        <v>15.4</v>
      </c>
      <c r="F4282">
        <v>0</v>
      </c>
    </row>
    <row r="4283" spans="1:6" x14ac:dyDescent="0.35">
      <c r="A4283">
        <v>2006</v>
      </c>
      <c r="B4283">
        <v>255</v>
      </c>
      <c r="C4283" s="18">
        <v>18.52</v>
      </c>
      <c r="D4283">
        <v>28.98</v>
      </c>
      <c r="E4283">
        <v>15.28</v>
      </c>
      <c r="F4283">
        <v>0</v>
      </c>
    </row>
    <row r="4284" spans="1:6" x14ac:dyDescent="0.35">
      <c r="A4284">
        <v>2006</v>
      </c>
      <c r="B4284">
        <v>256</v>
      </c>
      <c r="C4284" s="18">
        <v>18.37</v>
      </c>
      <c r="D4284">
        <v>28.42</v>
      </c>
      <c r="E4284">
        <v>13.89</v>
      </c>
      <c r="F4284">
        <v>0</v>
      </c>
    </row>
    <row r="4285" spans="1:6" x14ac:dyDescent="0.35">
      <c r="A4285">
        <v>2006</v>
      </c>
      <c r="B4285">
        <v>257</v>
      </c>
      <c r="C4285" s="18">
        <v>17.649999999999999</v>
      </c>
      <c r="D4285">
        <v>32.24</v>
      </c>
      <c r="E4285">
        <v>14.88</v>
      </c>
      <c r="F4285">
        <v>0.55000000000000004</v>
      </c>
    </row>
    <row r="4286" spans="1:6" x14ac:dyDescent="0.35">
      <c r="A4286">
        <v>2006</v>
      </c>
      <c r="B4286">
        <v>258</v>
      </c>
      <c r="C4286" s="18">
        <v>18.53</v>
      </c>
      <c r="D4286">
        <v>34.22</v>
      </c>
      <c r="E4286">
        <v>15.11</v>
      </c>
      <c r="F4286">
        <v>0</v>
      </c>
    </row>
    <row r="4287" spans="1:6" x14ac:dyDescent="0.35">
      <c r="A4287">
        <v>2006</v>
      </c>
      <c r="B4287">
        <v>259</v>
      </c>
      <c r="C4287" s="18">
        <v>18.21</v>
      </c>
      <c r="D4287">
        <v>35.69</v>
      </c>
      <c r="E4287">
        <v>12.1</v>
      </c>
      <c r="F4287">
        <v>0</v>
      </c>
    </row>
    <row r="4288" spans="1:6" x14ac:dyDescent="0.35">
      <c r="A4288">
        <v>2006</v>
      </c>
      <c r="B4288">
        <v>260</v>
      </c>
      <c r="C4288" s="18">
        <v>17.52</v>
      </c>
      <c r="D4288">
        <v>35.270000000000003</v>
      </c>
      <c r="E4288">
        <v>16.71</v>
      </c>
      <c r="F4288">
        <v>0</v>
      </c>
    </row>
    <row r="4289" spans="1:6" x14ac:dyDescent="0.35">
      <c r="A4289">
        <v>2006</v>
      </c>
      <c r="B4289">
        <v>261</v>
      </c>
      <c r="C4289" s="18">
        <v>15.11</v>
      </c>
      <c r="D4289">
        <v>33.270000000000003</v>
      </c>
      <c r="E4289">
        <v>18.14</v>
      </c>
      <c r="F4289">
        <v>0.06</v>
      </c>
    </row>
    <row r="4290" spans="1:6" x14ac:dyDescent="0.35">
      <c r="A4290">
        <v>2006</v>
      </c>
      <c r="B4290">
        <v>262</v>
      </c>
      <c r="C4290" s="18">
        <v>17.68</v>
      </c>
      <c r="D4290">
        <v>33.46</v>
      </c>
      <c r="E4290">
        <v>17.809999999999999</v>
      </c>
      <c r="F4290">
        <v>0</v>
      </c>
    </row>
    <row r="4291" spans="1:6" x14ac:dyDescent="0.35">
      <c r="A4291">
        <v>2006</v>
      </c>
      <c r="B4291">
        <v>263</v>
      </c>
      <c r="C4291" s="18">
        <v>17.77</v>
      </c>
      <c r="D4291">
        <v>33.909999999999997</v>
      </c>
      <c r="E4291">
        <v>17.77</v>
      </c>
      <c r="F4291">
        <v>0</v>
      </c>
    </row>
    <row r="4292" spans="1:6" x14ac:dyDescent="0.35">
      <c r="A4292">
        <v>2006</v>
      </c>
      <c r="B4292">
        <v>264</v>
      </c>
      <c r="C4292" s="18">
        <v>17.61</v>
      </c>
      <c r="D4292">
        <v>34.9</v>
      </c>
      <c r="E4292">
        <v>17.16</v>
      </c>
      <c r="F4292">
        <v>0</v>
      </c>
    </row>
    <row r="4293" spans="1:6" x14ac:dyDescent="0.35">
      <c r="A4293">
        <v>2006</v>
      </c>
      <c r="B4293">
        <v>265</v>
      </c>
      <c r="C4293" s="18">
        <v>17.39</v>
      </c>
      <c r="D4293">
        <v>35.729999999999997</v>
      </c>
      <c r="E4293">
        <v>19.32</v>
      </c>
      <c r="F4293">
        <v>0</v>
      </c>
    </row>
    <row r="4294" spans="1:6" x14ac:dyDescent="0.35">
      <c r="A4294">
        <v>2006</v>
      </c>
      <c r="B4294">
        <v>266</v>
      </c>
      <c r="C4294" s="18">
        <v>16.71</v>
      </c>
      <c r="D4294">
        <v>33.85</v>
      </c>
      <c r="E4294">
        <v>16.170000000000002</v>
      </c>
      <c r="F4294">
        <v>0</v>
      </c>
    </row>
    <row r="4295" spans="1:6" x14ac:dyDescent="0.35">
      <c r="A4295">
        <v>2006</v>
      </c>
      <c r="B4295">
        <v>267</v>
      </c>
      <c r="C4295" s="18">
        <v>16.579999999999998</v>
      </c>
      <c r="D4295">
        <v>33.79</v>
      </c>
      <c r="E4295">
        <v>16.72</v>
      </c>
      <c r="F4295">
        <v>0</v>
      </c>
    </row>
    <row r="4296" spans="1:6" x14ac:dyDescent="0.35">
      <c r="A4296">
        <v>2006</v>
      </c>
      <c r="B4296">
        <v>268</v>
      </c>
      <c r="C4296" s="18">
        <v>16.63</v>
      </c>
      <c r="D4296">
        <v>33.58</v>
      </c>
      <c r="E4296">
        <v>15.41</v>
      </c>
      <c r="F4296">
        <v>0</v>
      </c>
    </row>
    <row r="4297" spans="1:6" x14ac:dyDescent="0.35">
      <c r="A4297">
        <v>2006</v>
      </c>
      <c r="B4297">
        <v>269</v>
      </c>
      <c r="C4297" s="18">
        <v>16.52</v>
      </c>
      <c r="D4297">
        <v>34.020000000000003</v>
      </c>
      <c r="E4297">
        <v>14.04</v>
      </c>
      <c r="F4297">
        <v>0</v>
      </c>
    </row>
    <row r="4298" spans="1:6" x14ac:dyDescent="0.35">
      <c r="A4298">
        <v>2006</v>
      </c>
      <c r="B4298">
        <v>270</v>
      </c>
      <c r="C4298" s="18">
        <v>16.059999999999999</v>
      </c>
      <c r="D4298">
        <v>30.93</v>
      </c>
      <c r="E4298">
        <v>14.94</v>
      </c>
      <c r="F4298">
        <v>0</v>
      </c>
    </row>
    <row r="4299" spans="1:6" x14ac:dyDescent="0.35">
      <c r="A4299">
        <v>2006</v>
      </c>
      <c r="B4299">
        <v>271</v>
      </c>
      <c r="C4299" s="18">
        <v>12.99</v>
      </c>
      <c r="D4299">
        <v>30.44</v>
      </c>
      <c r="E4299">
        <v>14.98</v>
      </c>
      <c r="F4299">
        <v>0</v>
      </c>
    </row>
    <row r="4300" spans="1:6" x14ac:dyDescent="0.35">
      <c r="A4300">
        <v>2006</v>
      </c>
      <c r="B4300">
        <v>272</v>
      </c>
      <c r="C4300" s="18">
        <v>3.2</v>
      </c>
      <c r="D4300">
        <v>23.27</v>
      </c>
      <c r="E4300">
        <v>17.95</v>
      </c>
      <c r="F4300">
        <v>22.02</v>
      </c>
    </row>
    <row r="4301" spans="1:6" x14ac:dyDescent="0.35">
      <c r="A4301">
        <v>2006</v>
      </c>
      <c r="B4301">
        <v>273</v>
      </c>
      <c r="C4301" s="18">
        <v>13.25</v>
      </c>
      <c r="D4301">
        <v>25.1</v>
      </c>
      <c r="E4301">
        <v>17.43</v>
      </c>
      <c r="F4301">
        <v>9.58</v>
      </c>
    </row>
    <row r="4302" spans="1:6" x14ac:dyDescent="0.35">
      <c r="A4302">
        <v>2006</v>
      </c>
      <c r="B4302">
        <v>274</v>
      </c>
      <c r="C4302" s="18">
        <v>15.61</v>
      </c>
      <c r="D4302">
        <v>26.63</v>
      </c>
      <c r="E4302">
        <v>15.52</v>
      </c>
      <c r="F4302">
        <v>0.12</v>
      </c>
    </row>
    <row r="4303" spans="1:6" x14ac:dyDescent="0.35">
      <c r="A4303">
        <v>2006</v>
      </c>
      <c r="B4303">
        <v>275</v>
      </c>
      <c r="C4303" s="18">
        <v>12.01</v>
      </c>
      <c r="D4303">
        <v>29.55</v>
      </c>
      <c r="E4303">
        <v>15.83</v>
      </c>
      <c r="F4303">
        <v>0.5</v>
      </c>
    </row>
    <row r="4304" spans="1:6" x14ac:dyDescent="0.35">
      <c r="A4304">
        <v>2006</v>
      </c>
      <c r="B4304">
        <v>276</v>
      </c>
      <c r="C4304" s="18">
        <v>13.54</v>
      </c>
      <c r="D4304">
        <v>23.32</v>
      </c>
      <c r="E4304">
        <v>12.56</v>
      </c>
      <c r="F4304">
        <v>0.78</v>
      </c>
    </row>
    <row r="4305" spans="1:6" x14ac:dyDescent="0.35">
      <c r="A4305">
        <v>2006</v>
      </c>
      <c r="B4305">
        <v>277</v>
      </c>
      <c r="C4305" s="18">
        <v>15.39</v>
      </c>
      <c r="D4305">
        <v>19.55</v>
      </c>
      <c r="E4305">
        <v>6.93</v>
      </c>
      <c r="F4305">
        <v>0.15</v>
      </c>
    </row>
    <row r="4306" spans="1:6" x14ac:dyDescent="0.35">
      <c r="A4306">
        <v>2006</v>
      </c>
      <c r="B4306">
        <v>278</v>
      </c>
      <c r="C4306" s="18">
        <v>15.28</v>
      </c>
      <c r="D4306">
        <v>21.06</v>
      </c>
      <c r="E4306">
        <v>5.37</v>
      </c>
      <c r="F4306">
        <v>0</v>
      </c>
    </row>
    <row r="4307" spans="1:6" x14ac:dyDescent="0.35">
      <c r="A4307">
        <v>2006</v>
      </c>
      <c r="B4307">
        <v>279</v>
      </c>
      <c r="C4307" s="18">
        <v>15.12</v>
      </c>
      <c r="D4307">
        <v>24.42</v>
      </c>
      <c r="E4307">
        <v>9.1300000000000008</v>
      </c>
      <c r="F4307">
        <v>0</v>
      </c>
    </row>
    <row r="4308" spans="1:6" x14ac:dyDescent="0.35">
      <c r="A4308">
        <v>2006</v>
      </c>
      <c r="B4308">
        <v>280</v>
      </c>
      <c r="C4308" s="18">
        <v>14.96</v>
      </c>
      <c r="D4308">
        <v>25.52</v>
      </c>
      <c r="E4308">
        <v>9.32</v>
      </c>
      <c r="F4308">
        <v>0</v>
      </c>
    </row>
    <row r="4309" spans="1:6" x14ac:dyDescent="0.35">
      <c r="A4309">
        <v>2006</v>
      </c>
      <c r="B4309">
        <v>281</v>
      </c>
      <c r="C4309" s="18">
        <v>14.67</v>
      </c>
      <c r="D4309">
        <v>26.43</v>
      </c>
      <c r="E4309">
        <v>9.82</v>
      </c>
      <c r="F4309">
        <v>0</v>
      </c>
    </row>
    <row r="4310" spans="1:6" x14ac:dyDescent="0.35">
      <c r="A4310">
        <v>2006</v>
      </c>
      <c r="B4310">
        <v>282</v>
      </c>
      <c r="C4310" s="18">
        <v>14.26</v>
      </c>
      <c r="D4310">
        <v>21.67</v>
      </c>
      <c r="E4310">
        <v>9.91</v>
      </c>
      <c r="F4310">
        <v>0</v>
      </c>
    </row>
    <row r="4311" spans="1:6" x14ac:dyDescent="0.35">
      <c r="A4311">
        <v>2006</v>
      </c>
      <c r="B4311">
        <v>283</v>
      </c>
      <c r="C4311" s="18">
        <v>14.76</v>
      </c>
      <c r="D4311">
        <v>18.559999999999999</v>
      </c>
      <c r="E4311">
        <v>7.9</v>
      </c>
      <c r="F4311">
        <v>0</v>
      </c>
    </row>
    <row r="4312" spans="1:6" x14ac:dyDescent="0.35">
      <c r="A4312">
        <v>2006</v>
      </c>
      <c r="B4312">
        <v>284</v>
      </c>
      <c r="C4312" s="18">
        <v>14.53</v>
      </c>
      <c r="D4312">
        <v>20.86</v>
      </c>
      <c r="E4312">
        <v>6.36</v>
      </c>
      <c r="F4312">
        <v>0</v>
      </c>
    </row>
    <row r="4313" spans="1:6" x14ac:dyDescent="0.35">
      <c r="A4313">
        <v>2006</v>
      </c>
      <c r="B4313">
        <v>285</v>
      </c>
      <c r="C4313" s="18">
        <v>13.98</v>
      </c>
      <c r="D4313">
        <v>20.92</v>
      </c>
      <c r="E4313">
        <v>7.43</v>
      </c>
      <c r="F4313">
        <v>0</v>
      </c>
    </row>
    <row r="4314" spans="1:6" x14ac:dyDescent="0.35">
      <c r="A4314">
        <v>2006</v>
      </c>
      <c r="B4314">
        <v>286</v>
      </c>
      <c r="C4314" s="18">
        <v>12.34</v>
      </c>
      <c r="D4314">
        <v>20.11</v>
      </c>
      <c r="E4314">
        <v>7.49</v>
      </c>
      <c r="F4314">
        <v>0.26</v>
      </c>
    </row>
    <row r="4315" spans="1:6" x14ac:dyDescent="0.35">
      <c r="A4315">
        <v>2006</v>
      </c>
      <c r="B4315">
        <v>287</v>
      </c>
      <c r="C4315" s="18">
        <v>3.4</v>
      </c>
      <c r="D4315">
        <v>18.82</v>
      </c>
      <c r="E4315">
        <v>12.89</v>
      </c>
      <c r="F4315">
        <v>7.54</v>
      </c>
    </row>
    <row r="4316" spans="1:6" x14ac:dyDescent="0.35">
      <c r="A4316">
        <v>2006</v>
      </c>
      <c r="B4316">
        <v>288</v>
      </c>
      <c r="C4316" s="18">
        <v>9.82</v>
      </c>
      <c r="D4316">
        <v>20.350000000000001</v>
      </c>
      <c r="E4316">
        <v>11.64</v>
      </c>
      <c r="F4316">
        <v>5.17</v>
      </c>
    </row>
    <row r="4317" spans="1:6" x14ac:dyDescent="0.35">
      <c r="A4317">
        <v>2006</v>
      </c>
      <c r="B4317">
        <v>289</v>
      </c>
      <c r="C4317" s="18">
        <v>10.65</v>
      </c>
      <c r="D4317">
        <v>17.829999999999998</v>
      </c>
      <c r="E4317">
        <v>9.84</v>
      </c>
      <c r="F4317">
        <v>6.49</v>
      </c>
    </row>
    <row r="4318" spans="1:6" x14ac:dyDescent="0.35">
      <c r="A4318">
        <v>2006</v>
      </c>
      <c r="B4318">
        <v>290</v>
      </c>
      <c r="C4318" s="18">
        <v>10.83</v>
      </c>
      <c r="D4318">
        <v>21.38</v>
      </c>
      <c r="E4318">
        <v>9.42</v>
      </c>
      <c r="F4318">
        <v>18.5</v>
      </c>
    </row>
    <row r="4319" spans="1:6" x14ac:dyDescent="0.35">
      <c r="A4319">
        <v>2006</v>
      </c>
      <c r="B4319">
        <v>291</v>
      </c>
      <c r="C4319" s="18">
        <v>11.81</v>
      </c>
      <c r="D4319">
        <v>21.31</v>
      </c>
      <c r="E4319">
        <v>12.21</v>
      </c>
      <c r="F4319">
        <v>5.37</v>
      </c>
    </row>
    <row r="4320" spans="1:6" x14ac:dyDescent="0.35">
      <c r="A4320">
        <v>2006</v>
      </c>
      <c r="B4320">
        <v>292</v>
      </c>
      <c r="C4320" s="18">
        <v>12.54</v>
      </c>
      <c r="D4320">
        <v>24.56</v>
      </c>
      <c r="E4320">
        <v>11.4</v>
      </c>
      <c r="F4320">
        <v>0.14000000000000001</v>
      </c>
    </row>
    <row r="4321" spans="1:6" x14ac:dyDescent="0.35">
      <c r="A4321">
        <v>2006</v>
      </c>
      <c r="B4321">
        <v>293</v>
      </c>
      <c r="C4321" s="18">
        <v>0.9</v>
      </c>
      <c r="D4321">
        <v>17.66</v>
      </c>
      <c r="E4321">
        <v>16.25</v>
      </c>
      <c r="F4321">
        <v>11.22</v>
      </c>
    </row>
    <row r="4322" spans="1:6" x14ac:dyDescent="0.35">
      <c r="A4322">
        <v>2006</v>
      </c>
      <c r="B4322">
        <v>294</v>
      </c>
      <c r="C4322" s="18">
        <v>6.33</v>
      </c>
      <c r="D4322">
        <v>22.64</v>
      </c>
      <c r="E4322">
        <v>16.239999999999998</v>
      </c>
      <c r="F4322">
        <v>12.05</v>
      </c>
    </row>
    <row r="4323" spans="1:6" x14ac:dyDescent="0.35">
      <c r="A4323">
        <v>2006</v>
      </c>
      <c r="B4323">
        <v>295</v>
      </c>
      <c r="C4323" s="18">
        <v>7.37</v>
      </c>
      <c r="D4323">
        <v>20.170000000000002</v>
      </c>
      <c r="E4323">
        <v>12.78</v>
      </c>
      <c r="F4323">
        <v>24.45</v>
      </c>
    </row>
    <row r="4324" spans="1:6" x14ac:dyDescent="0.35">
      <c r="A4324">
        <v>2006</v>
      </c>
      <c r="B4324">
        <v>296</v>
      </c>
      <c r="C4324" s="18">
        <v>11.14</v>
      </c>
      <c r="D4324">
        <v>20.46</v>
      </c>
      <c r="E4324">
        <v>10.130000000000001</v>
      </c>
      <c r="F4324">
        <v>0</v>
      </c>
    </row>
    <row r="4325" spans="1:6" x14ac:dyDescent="0.35">
      <c r="A4325">
        <v>2006</v>
      </c>
      <c r="B4325">
        <v>297</v>
      </c>
      <c r="C4325" s="18">
        <v>7.96</v>
      </c>
      <c r="D4325">
        <v>22.35</v>
      </c>
      <c r="E4325">
        <v>10.71</v>
      </c>
      <c r="F4325">
        <v>8.6300000000000008</v>
      </c>
    </row>
    <row r="4326" spans="1:6" x14ac:dyDescent="0.35">
      <c r="A4326">
        <v>2006</v>
      </c>
      <c r="B4326">
        <v>298</v>
      </c>
      <c r="C4326" s="18">
        <v>5.67</v>
      </c>
      <c r="D4326">
        <v>21.78</v>
      </c>
      <c r="E4326">
        <v>16.61</v>
      </c>
      <c r="F4326">
        <v>17.100000000000001</v>
      </c>
    </row>
    <row r="4327" spans="1:6" x14ac:dyDescent="0.35">
      <c r="A4327">
        <v>2006</v>
      </c>
      <c r="B4327">
        <v>299</v>
      </c>
      <c r="C4327" s="18">
        <v>8.35</v>
      </c>
      <c r="D4327">
        <v>19.96</v>
      </c>
      <c r="E4327">
        <v>14.18</v>
      </c>
      <c r="F4327">
        <v>13.76</v>
      </c>
    </row>
    <row r="4328" spans="1:6" x14ac:dyDescent="0.35">
      <c r="A4328">
        <v>2006</v>
      </c>
      <c r="B4328">
        <v>300</v>
      </c>
      <c r="C4328" s="18">
        <v>9.9700000000000006</v>
      </c>
      <c r="D4328">
        <v>18.39</v>
      </c>
      <c r="E4328">
        <v>10.48</v>
      </c>
      <c r="F4328">
        <v>1.8</v>
      </c>
    </row>
    <row r="4329" spans="1:6" x14ac:dyDescent="0.35">
      <c r="A4329">
        <v>2006</v>
      </c>
      <c r="B4329">
        <v>301</v>
      </c>
      <c r="C4329" s="18">
        <v>8.41</v>
      </c>
      <c r="D4329">
        <v>19.87</v>
      </c>
      <c r="E4329">
        <v>10.15</v>
      </c>
      <c r="F4329">
        <v>4.41</v>
      </c>
    </row>
    <row r="4330" spans="1:6" x14ac:dyDescent="0.35">
      <c r="A4330">
        <v>2006</v>
      </c>
      <c r="B4330">
        <v>302</v>
      </c>
      <c r="C4330" s="18">
        <v>6.55</v>
      </c>
      <c r="D4330">
        <v>19.09</v>
      </c>
      <c r="E4330">
        <v>13.03</v>
      </c>
      <c r="F4330">
        <v>11.05</v>
      </c>
    </row>
    <row r="4331" spans="1:6" x14ac:dyDescent="0.35">
      <c r="A4331">
        <v>2006</v>
      </c>
      <c r="B4331">
        <v>303</v>
      </c>
      <c r="C4331" s="18">
        <v>6.24</v>
      </c>
      <c r="D4331">
        <v>19.03</v>
      </c>
      <c r="E4331">
        <v>12.15</v>
      </c>
      <c r="F4331">
        <v>2.64</v>
      </c>
    </row>
    <row r="4332" spans="1:6" x14ac:dyDescent="0.35">
      <c r="A4332">
        <v>2006</v>
      </c>
      <c r="B4332">
        <v>304</v>
      </c>
      <c r="C4332" s="18">
        <v>6.24</v>
      </c>
      <c r="D4332">
        <v>19.03</v>
      </c>
      <c r="E4332">
        <v>12.15</v>
      </c>
      <c r="F4332">
        <v>2.64</v>
      </c>
    </row>
    <row r="4333" spans="1:6" x14ac:dyDescent="0.35">
      <c r="A4333">
        <v>2006</v>
      </c>
      <c r="B4333">
        <v>305</v>
      </c>
      <c r="C4333" s="18">
        <v>9.58</v>
      </c>
      <c r="D4333">
        <v>21.04</v>
      </c>
      <c r="E4333">
        <v>14.35</v>
      </c>
      <c r="F4333">
        <v>11.95</v>
      </c>
    </row>
    <row r="4334" spans="1:6" x14ac:dyDescent="0.35">
      <c r="A4334">
        <v>2006</v>
      </c>
      <c r="B4334">
        <v>306</v>
      </c>
      <c r="C4334" s="18">
        <v>7</v>
      </c>
      <c r="D4334">
        <v>17.93</v>
      </c>
      <c r="E4334">
        <v>13.09</v>
      </c>
      <c r="F4334">
        <v>15.68</v>
      </c>
    </row>
    <row r="4335" spans="1:6" x14ac:dyDescent="0.35">
      <c r="A4335">
        <v>2006</v>
      </c>
      <c r="B4335">
        <v>307</v>
      </c>
      <c r="C4335" s="18">
        <v>11.15</v>
      </c>
      <c r="D4335">
        <v>14.35</v>
      </c>
      <c r="E4335">
        <v>8.6</v>
      </c>
      <c r="F4335">
        <v>1.85</v>
      </c>
    </row>
    <row r="4336" spans="1:6" x14ac:dyDescent="0.35">
      <c r="A4336">
        <v>2006</v>
      </c>
      <c r="B4336">
        <v>308</v>
      </c>
      <c r="C4336" s="18">
        <v>0.22</v>
      </c>
      <c r="D4336">
        <v>11.67</v>
      </c>
      <c r="E4336">
        <v>6.49</v>
      </c>
      <c r="F4336">
        <v>47.14</v>
      </c>
    </row>
    <row r="4337" spans="1:6" x14ac:dyDescent="0.35">
      <c r="A4337">
        <v>2006</v>
      </c>
      <c r="B4337">
        <v>309</v>
      </c>
      <c r="C4337" s="18">
        <v>10.98</v>
      </c>
      <c r="D4337">
        <v>6.98</v>
      </c>
      <c r="E4337">
        <v>-1.26</v>
      </c>
      <c r="F4337">
        <v>0</v>
      </c>
    </row>
    <row r="4338" spans="1:6" x14ac:dyDescent="0.35">
      <c r="A4338">
        <v>2006</v>
      </c>
      <c r="B4338">
        <v>310</v>
      </c>
      <c r="C4338" s="18">
        <v>11.16</v>
      </c>
      <c r="D4338">
        <v>5.59</v>
      </c>
      <c r="E4338">
        <v>-2.27</v>
      </c>
      <c r="F4338">
        <v>0</v>
      </c>
    </row>
    <row r="4339" spans="1:6" x14ac:dyDescent="0.35">
      <c r="A4339">
        <v>2006</v>
      </c>
      <c r="B4339">
        <v>311</v>
      </c>
      <c r="C4339" s="18">
        <v>10.96</v>
      </c>
      <c r="D4339">
        <v>6.71</v>
      </c>
      <c r="E4339">
        <v>-2.4</v>
      </c>
      <c r="F4339">
        <v>0</v>
      </c>
    </row>
    <row r="4340" spans="1:6" x14ac:dyDescent="0.35">
      <c r="A4340">
        <v>2006</v>
      </c>
      <c r="B4340">
        <v>312</v>
      </c>
      <c r="C4340" s="18">
        <v>10.63</v>
      </c>
      <c r="D4340">
        <v>8.1</v>
      </c>
      <c r="E4340">
        <v>-3.17</v>
      </c>
      <c r="F4340">
        <v>0</v>
      </c>
    </row>
    <row r="4341" spans="1:6" x14ac:dyDescent="0.35">
      <c r="A4341">
        <v>2006</v>
      </c>
      <c r="B4341">
        <v>313</v>
      </c>
      <c r="C4341" s="18">
        <v>10.51</v>
      </c>
      <c r="D4341">
        <v>9.0399999999999991</v>
      </c>
      <c r="E4341">
        <v>-1.52</v>
      </c>
      <c r="F4341">
        <v>0</v>
      </c>
    </row>
    <row r="4342" spans="1:6" x14ac:dyDescent="0.35">
      <c r="A4342">
        <v>2006</v>
      </c>
      <c r="B4342">
        <v>314</v>
      </c>
      <c r="C4342" s="18">
        <v>10.42</v>
      </c>
      <c r="D4342">
        <v>9.6199999999999992</v>
      </c>
      <c r="E4342">
        <v>-1.96</v>
      </c>
      <c r="F4342">
        <v>0</v>
      </c>
    </row>
    <row r="4343" spans="1:6" x14ac:dyDescent="0.35">
      <c r="A4343">
        <v>2006</v>
      </c>
      <c r="B4343">
        <v>315</v>
      </c>
      <c r="C4343" s="18">
        <v>10.36</v>
      </c>
      <c r="D4343">
        <v>10.79</v>
      </c>
      <c r="E4343">
        <v>-2.17</v>
      </c>
      <c r="F4343">
        <v>0.02</v>
      </c>
    </row>
    <row r="4344" spans="1:6" x14ac:dyDescent="0.35">
      <c r="A4344">
        <v>2006</v>
      </c>
      <c r="B4344">
        <v>316</v>
      </c>
      <c r="C4344" s="18">
        <v>5.42</v>
      </c>
      <c r="D4344">
        <v>18.03</v>
      </c>
      <c r="E4344">
        <v>4.88</v>
      </c>
      <c r="F4344">
        <v>4.21</v>
      </c>
    </row>
    <row r="4345" spans="1:6" x14ac:dyDescent="0.35">
      <c r="A4345">
        <v>2006</v>
      </c>
      <c r="B4345">
        <v>317</v>
      </c>
      <c r="C4345" s="18">
        <v>9.56</v>
      </c>
      <c r="D4345">
        <v>14.65</v>
      </c>
      <c r="E4345">
        <v>3.07</v>
      </c>
      <c r="F4345">
        <v>0.01</v>
      </c>
    </row>
    <row r="4346" spans="1:6" x14ac:dyDescent="0.35">
      <c r="A4346">
        <v>2006</v>
      </c>
      <c r="B4346">
        <v>318</v>
      </c>
      <c r="C4346" s="18">
        <v>7.18</v>
      </c>
      <c r="D4346">
        <v>17.100000000000001</v>
      </c>
      <c r="E4346">
        <v>4.7699999999999996</v>
      </c>
      <c r="F4346">
        <v>1.17</v>
      </c>
    </row>
    <row r="4347" spans="1:6" x14ac:dyDescent="0.35">
      <c r="A4347">
        <v>2006</v>
      </c>
      <c r="B4347">
        <v>319</v>
      </c>
      <c r="C4347" s="18">
        <v>8.35</v>
      </c>
      <c r="D4347">
        <v>13.55</v>
      </c>
      <c r="E4347">
        <v>2.16</v>
      </c>
      <c r="F4347">
        <v>0</v>
      </c>
    </row>
    <row r="4348" spans="1:6" x14ac:dyDescent="0.35">
      <c r="A4348">
        <v>2006</v>
      </c>
      <c r="B4348">
        <v>320</v>
      </c>
      <c r="C4348" s="18">
        <v>7.61</v>
      </c>
      <c r="D4348">
        <v>18.079999999999998</v>
      </c>
      <c r="E4348">
        <v>6.5</v>
      </c>
      <c r="F4348">
        <v>0.01</v>
      </c>
    </row>
    <row r="4349" spans="1:6" x14ac:dyDescent="0.35">
      <c r="A4349">
        <v>2006</v>
      </c>
      <c r="B4349">
        <v>321</v>
      </c>
      <c r="C4349" s="18">
        <v>7.85</v>
      </c>
      <c r="D4349">
        <v>17.04</v>
      </c>
      <c r="E4349">
        <v>7.1</v>
      </c>
      <c r="F4349">
        <v>0.02</v>
      </c>
    </row>
    <row r="4350" spans="1:6" x14ac:dyDescent="0.35">
      <c r="A4350">
        <v>2006</v>
      </c>
      <c r="B4350">
        <v>322</v>
      </c>
      <c r="C4350" s="18">
        <v>8.3699999999999992</v>
      </c>
      <c r="D4350">
        <v>18.97</v>
      </c>
      <c r="E4350">
        <v>6.32</v>
      </c>
      <c r="F4350">
        <v>0.03</v>
      </c>
    </row>
    <row r="4351" spans="1:6" x14ac:dyDescent="0.35">
      <c r="A4351">
        <v>2006</v>
      </c>
      <c r="B4351">
        <v>323</v>
      </c>
      <c r="C4351" s="18">
        <v>1.29</v>
      </c>
      <c r="D4351">
        <v>15.38</v>
      </c>
      <c r="E4351">
        <v>13.2</v>
      </c>
      <c r="F4351">
        <v>25.24</v>
      </c>
    </row>
    <row r="4352" spans="1:6" x14ac:dyDescent="0.35">
      <c r="A4352">
        <v>2006</v>
      </c>
      <c r="B4352">
        <v>324</v>
      </c>
      <c r="C4352" s="18">
        <v>9.17</v>
      </c>
      <c r="D4352">
        <v>13.35</v>
      </c>
      <c r="E4352">
        <v>2.67</v>
      </c>
      <c r="F4352">
        <v>0.8</v>
      </c>
    </row>
    <row r="4353" spans="1:6" x14ac:dyDescent="0.35">
      <c r="A4353">
        <v>2006</v>
      </c>
      <c r="B4353">
        <v>325</v>
      </c>
      <c r="C4353" s="18">
        <v>9.3699999999999992</v>
      </c>
      <c r="D4353">
        <v>7.6</v>
      </c>
      <c r="E4353">
        <v>-0.15</v>
      </c>
      <c r="F4353">
        <v>0</v>
      </c>
    </row>
    <row r="4354" spans="1:6" x14ac:dyDescent="0.35">
      <c r="A4354">
        <v>2006</v>
      </c>
      <c r="B4354">
        <v>326</v>
      </c>
      <c r="C4354" s="18">
        <v>9.16</v>
      </c>
      <c r="D4354">
        <v>9.4700000000000006</v>
      </c>
      <c r="E4354">
        <v>-2.15</v>
      </c>
      <c r="F4354">
        <v>0</v>
      </c>
    </row>
    <row r="4355" spans="1:6" x14ac:dyDescent="0.35">
      <c r="A4355">
        <v>2006</v>
      </c>
      <c r="B4355">
        <v>327</v>
      </c>
      <c r="C4355" s="18">
        <v>9.0500000000000007</v>
      </c>
      <c r="D4355">
        <v>10.7</v>
      </c>
      <c r="E4355">
        <v>-0.78</v>
      </c>
      <c r="F4355">
        <v>0</v>
      </c>
    </row>
    <row r="4356" spans="1:6" x14ac:dyDescent="0.35">
      <c r="A4356">
        <v>2006</v>
      </c>
      <c r="B4356">
        <v>328</v>
      </c>
      <c r="C4356" s="18">
        <v>8.1</v>
      </c>
      <c r="D4356">
        <v>12.31</v>
      </c>
      <c r="E4356">
        <v>1.91</v>
      </c>
      <c r="F4356">
        <v>0</v>
      </c>
    </row>
    <row r="4357" spans="1:6" x14ac:dyDescent="0.35">
      <c r="A4357">
        <v>2006</v>
      </c>
      <c r="B4357">
        <v>329</v>
      </c>
      <c r="C4357" s="18">
        <v>7.82</v>
      </c>
      <c r="D4357">
        <v>14.09</v>
      </c>
      <c r="E4357">
        <v>3.03</v>
      </c>
      <c r="F4357">
        <v>0.02</v>
      </c>
    </row>
    <row r="4358" spans="1:6" x14ac:dyDescent="0.35">
      <c r="A4358">
        <v>2006</v>
      </c>
      <c r="B4358">
        <v>330</v>
      </c>
      <c r="C4358" s="18">
        <v>8.5399999999999991</v>
      </c>
      <c r="D4358">
        <v>14.49</v>
      </c>
      <c r="E4358">
        <v>2.11</v>
      </c>
      <c r="F4358">
        <v>0</v>
      </c>
    </row>
    <row r="4359" spans="1:6" x14ac:dyDescent="0.35">
      <c r="A4359">
        <v>2006</v>
      </c>
      <c r="B4359">
        <v>331</v>
      </c>
      <c r="C4359" s="18">
        <v>8.15</v>
      </c>
      <c r="D4359">
        <v>13.28</v>
      </c>
      <c r="E4359">
        <v>1.06</v>
      </c>
      <c r="F4359">
        <v>0.02</v>
      </c>
    </row>
    <row r="4360" spans="1:6" x14ac:dyDescent="0.35">
      <c r="A4360">
        <v>2006</v>
      </c>
      <c r="B4360">
        <v>332</v>
      </c>
      <c r="C4360" s="18">
        <v>4.6500000000000004</v>
      </c>
      <c r="D4360">
        <v>13.99</v>
      </c>
      <c r="E4360">
        <v>6.12</v>
      </c>
      <c r="F4360">
        <v>9.61</v>
      </c>
    </row>
    <row r="4361" spans="1:6" x14ac:dyDescent="0.35">
      <c r="A4361">
        <v>2006</v>
      </c>
      <c r="B4361">
        <v>333</v>
      </c>
      <c r="C4361" s="18">
        <v>8.48</v>
      </c>
      <c r="D4361">
        <v>11.18</v>
      </c>
      <c r="E4361">
        <v>2.85</v>
      </c>
      <c r="F4361">
        <v>0</v>
      </c>
    </row>
    <row r="4362" spans="1:6" x14ac:dyDescent="0.35">
      <c r="A4362">
        <v>2006</v>
      </c>
      <c r="B4362">
        <v>334</v>
      </c>
      <c r="C4362" s="18">
        <v>8.6</v>
      </c>
      <c r="D4362">
        <v>10.55</v>
      </c>
      <c r="E4362">
        <v>0.92</v>
      </c>
      <c r="F4362">
        <v>0</v>
      </c>
    </row>
    <row r="4363" spans="1:6" x14ac:dyDescent="0.35">
      <c r="A4363">
        <v>2006</v>
      </c>
      <c r="B4363">
        <v>335</v>
      </c>
      <c r="C4363" s="18">
        <v>8.58</v>
      </c>
      <c r="D4363">
        <v>11.29</v>
      </c>
      <c r="E4363">
        <v>-1.07</v>
      </c>
      <c r="F4363">
        <v>0</v>
      </c>
    </row>
    <row r="4364" spans="1:6" x14ac:dyDescent="0.35">
      <c r="A4364">
        <v>2006</v>
      </c>
      <c r="B4364">
        <v>336</v>
      </c>
      <c r="C4364" s="18">
        <v>8.2200000000000006</v>
      </c>
      <c r="D4364">
        <v>13.62</v>
      </c>
      <c r="E4364">
        <v>0.26</v>
      </c>
      <c r="F4364">
        <v>0</v>
      </c>
    </row>
    <row r="4365" spans="1:6" x14ac:dyDescent="0.35">
      <c r="A4365">
        <v>2006</v>
      </c>
      <c r="B4365">
        <v>337</v>
      </c>
      <c r="C4365" s="18">
        <v>5.12</v>
      </c>
      <c r="D4365">
        <v>14.5</v>
      </c>
      <c r="E4365">
        <v>6.33</v>
      </c>
      <c r="F4365">
        <v>13.11</v>
      </c>
    </row>
    <row r="4366" spans="1:6" x14ac:dyDescent="0.35">
      <c r="A4366">
        <v>2006</v>
      </c>
      <c r="B4366">
        <v>338</v>
      </c>
      <c r="C4366" s="18">
        <v>5.0199999999999996</v>
      </c>
      <c r="D4366">
        <v>11.27</v>
      </c>
      <c r="E4366">
        <v>4.1900000000000004</v>
      </c>
      <c r="F4366">
        <v>14.36</v>
      </c>
    </row>
    <row r="4367" spans="1:6" x14ac:dyDescent="0.35">
      <c r="A4367">
        <v>2006</v>
      </c>
      <c r="B4367">
        <v>339</v>
      </c>
      <c r="C4367" s="18">
        <v>6.16</v>
      </c>
      <c r="D4367">
        <v>9.9499999999999993</v>
      </c>
      <c r="E4367">
        <v>1.79</v>
      </c>
      <c r="F4367">
        <v>2.89</v>
      </c>
    </row>
    <row r="4368" spans="1:6" x14ac:dyDescent="0.35">
      <c r="A4368">
        <v>2006</v>
      </c>
      <c r="B4368">
        <v>340</v>
      </c>
      <c r="C4368" s="18">
        <v>5.85</v>
      </c>
      <c r="D4368">
        <v>7.67</v>
      </c>
      <c r="E4368">
        <v>-1.1200000000000001</v>
      </c>
      <c r="F4368">
        <v>0.15</v>
      </c>
    </row>
    <row r="4369" spans="1:6" x14ac:dyDescent="0.35">
      <c r="A4369">
        <v>2006</v>
      </c>
      <c r="B4369">
        <v>341</v>
      </c>
      <c r="C4369" s="18">
        <v>8.07</v>
      </c>
      <c r="D4369">
        <v>6.15</v>
      </c>
      <c r="E4369">
        <v>-2.5299999999999998</v>
      </c>
      <c r="F4369">
        <v>0</v>
      </c>
    </row>
    <row r="4370" spans="1:6" x14ac:dyDescent="0.35">
      <c r="A4370">
        <v>2006</v>
      </c>
      <c r="B4370">
        <v>342</v>
      </c>
      <c r="C4370" s="18">
        <v>7.97</v>
      </c>
      <c r="D4370">
        <v>7.3</v>
      </c>
      <c r="E4370">
        <v>-1.58</v>
      </c>
      <c r="F4370">
        <v>0</v>
      </c>
    </row>
    <row r="4371" spans="1:6" x14ac:dyDescent="0.35">
      <c r="A4371">
        <v>2006</v>
      </c>
      <c r="B4371">
        <v>343</v>
      </c>
      <c r="C4371" s="18">
        <v>7.82</v>
      </c>
      <c r="D4371">
        <v>6.26</v>
      </c>
      <c r="E4371">
        <v>-1.7</v>
      </c>
      <c r="F4371">
        <v>0</v>
      </c>
    </row>
    <row r="4372" spans="1:6" x14ac:dyDescent="0.35">
      <c r="A4372">
        <v>2006</v>
      </c>
      <c r="B4372">
        <v>344</v>
      </c>
      <c r="C4372" s="18">
        <v>7.99</v>
      </c>
      <c r="D4372">
        <v>6.43</v>
      </c>
      <c r="E4372">
        <v>-3.58</v>
      </c>
      <c r="F4372">
        <v>0</v>
      </c>
    </row>
    <row r="4373" spans="1:6" x14ac:dyDescent="0.35">
      <c r="A4373">
        <v>2006</v>
      </c>
      <c r="B4373">
        <v>345</v>
      </c>
      <c r="C4373" s="18">
        <v>7.92</v>
      </c>
      <c r="D4373">
        <v>8.99</v>
      </c>
      <c r="E4373">
        <v>-3.52</v>
      </c>
      <c r="F4373">
        <v>0</v>
      </c>
    </row>
    <row r="4374" spans="1:6" x14ac:dyDescent="0.35">
      <c r="A4374">
        <v>2006</v>
      </c>
      <c r="B4374">
        <v>346</v>
      </c>
      <c r="C4374" s="18">
        <v>1.93</v>
      </c>
      <c r="D4374">
        <v>11.98</v>
      </c>
      <c r="E4374">
        <v>5.4</v>
      </c>
      <c r="F4374">
        <v>49.31</v>
      </c>
    </row>
    <row r="4375" spans="1:6" x14ac:dyDescent="0.35">
      <c r="A4375">
        <v>2006</v>
      </c>
      <c r="B4375">
        <v>347</v>
      </c>
      <c r="C4375" s="18">
        <v>4.67</v>
      </c>
      <c r="D4375">
        <v>10.97</v>
      </c>
      <c r="E4375">
        <v>-0.38</v>
      </c>
      <c r="F4375">
        <v>7.37</v>
      </c>
    </row>
    <row r="4376" spans="1:6" x14ac:dyDescent="0.35">
      <c r="A4376">
        <v>2006</v>
      </c>
      <c r="B4376">
        <v>348</v>
      </c>
      <c r="C4376" s="18">
        <v>7.49</v>
      </c>
      <c r="D4376">
        <v>11.41</v>
      </c>
      <c r="E4376">
        <v>-1.4</v>
      </c>
      <c r="F4376">
        <v>3.05</v>
      </c>
    </row>
    <row r="4377" spans="1:6" x14ac:dyDescent="0.35">
      <c r="A4377">
        <v>2006</v>
      </c>
      <c r="B4377">
        <v>349</v>
      </c>
      <c r="C4377" s="18">
        <v>0.42</v>
      </c>
      <c r="D4377">
        <v>10.06</v>
      </c>
      <c r="E4377">
        <v>-1.1499999999999999</v>
      </c>
      <c r="F4377">
        <v>13.97</v>
      </c>
    </row>
    <row r="4378" spans="1:6" x14ac:dyDescent="0.35">
      <c r="A4378">
        <v>2006</v>
      </c>
      <c r="B4378">
        <v>350</v>
      </c>
      <c r="C4378" s="18">
        <v>6.7</v>
      </c>
      <c r="D4378">
        <v>0.56000000000000005</v>
      </c>
      <c r="E4378">
        <v>-5.24</v>
      </c>
      <c r="F4378">
        <v>0.08</v>
      </c>
    </row>
    <row r="4379" spans="1:6" x14ac:dyDescent="0.35">
      <c r="A4379">
        <v>2006</v>
      </c>
      <c r="B4379">
        <v>351</v>
      </c>
      <c r="C4379" s="18">
        <v>6.71</v>
      </c>
      <c r="D4379">
        <v>3.75</v>
      </c>
      <c r="E4379">
        <v>-5.58</v>
      </c>
      <c r="F4379">
        <v>0.33</v>
      </c>
    </row>
    <row r="4380" spans="1:6" x14ac:dyDescent="0.35">
      <c r="A4380">
        <v>2006</v>
      </c>
      <c r="B4380">
        <v>352</v>
      </c>
      <c r="C4380" s="18">
        <v>2.46</v>
      </c>
      <c r="D4380">
        <v>9.81</v>
      </c>
      <c r="E4380">
        <v>1.7</v>
      </c>
      <c r="F4380">
        <v>14.97</v>
      </c>
    </row>
    <row r="4381" spans="1:6" x14ac:dyDescent="0.35">
      <c r="A4381">
        <v>2006</v>
      </c>
      <c r="B4381">
        <v>353</v>
      </c>
      <c r="C4381" s="18">
        <v>3.54</v>
      </c>
      <c r="D4381">
        <v>14.01</v>
      </c>
      <c r="E4381">
        <v>7.96</v>
      </c>
      <c r="F4381">
        <v>7.06</v>
      </c>
    </row>
    <row r="4382" spans="1:6" x14ac:dyDescent="0.35">
      <c r="A4382">
        <v>2006</v>
      </c>
      <c r="B4382">
        <v>354</v>
      </c>
      <c r="C4382" s="18">
        <v>0.32</v>
      </c>
      <c r="D4382">
        <v>11.92</v>
      </c>
      <c r="E4382">
        <v>9.3800000000000008</v>
      </c>
      <c r="F4382">
        <v>22.69</v>
      </c>
    </row>
    <row r="4383" spans="1:6" x14ac:dyDescent="0.35">
      <c r="A4383">
        <v>2006</v>
      </c>
      <c r="B4383">
        <v>355</v>
      </c>
      <c r="C4383" s="18">
        <v>0.25</v>
      </c>
      <c r="D4383">
        <v>11.32</v>
      </c>
      <c r="E4383">
        <v>3.97</v>
      </c>
      <c r="F4383">
        <v>28.19</v>
      </c>
    </row>
    <row r="4384" spans="1:6" x14ac:dyDescent="0.35">
      <c r="A4384">
        <v>2006</v>
      </c>
      <c r="B4384">
        <v>356</v>
      </c>
      <c r="C4384" s="18">
        <v>7.73</v>
      </c>
      <c r="D4384">
        <v>5.75</v>
      </c>
      <c r="E4384">
        <v>-0.08</v>
      </c>
      <c r="F4384">
        <v>0.01</v>
      </c>
    </row>
    <row r="4385" spans="1:6" x14ac:dyDescent="0.35">
      <c r="A4385">
        <v>2006</v>
      </c>
      <c r="B4385">
        <v>357</v>
      </c>
      <c r="C4385" s="18">
        <v>4.08</v>
      </c>
      <c r="D4385">
        <v>5.95</v>
      </c>
      <c r="E4385">
        <v>1.0900000000000001</v>
      </c>
      <c r="F4385">
        <v>2.44</v>
      </c>
    </row>
    <row r="4386" spans="1:6" x14ac:dyDescent="0.35">
      <c r="A4386">
        <v>2006</v>
      </c>
      <c r="B4386">
        <v>358</v>
      </c>
      <c r="C4386" s="18">
        <v>7.72</v>
      </c>
      <c r="D4386">
        <v>6.09</v>
      </c>
      <c r="E4386">
        <v>0.34</v>
      </c>
      <c r="F4386">
        <v>1.0900000000000001</v>
      </c>
    </row>
    <row r="4387" spans="1:6" x14ac:dyDescent="0.35">
      <c r="A4387">
        <v>2006</v>
      </c>
      <c r="B4387">
        <v>359</v>
      </c>
      <c r="C4387" s="18">
        <v>2.15</v>
      </c>
      <c r="D4387">
        <v>6.91</v>
      </c>
      <c r="E4387">
        <v>-2.97</v>
      </c>
      <c r="F4387">
        <v>3.65</v>
      </c>
    </row>
    <row r="4388" spans="1:6" x14ac:dyDescent="0.35">
      <c r="A4388">
        <v>2006</v>
      </c>
      <c r="B4388">
        <v>360</v>
      </c>
      <c r="C4388" s="18">
        <v>6.78</v>
      </c>
      <c r="D4388">
        <v>6.61</v>
      </c>
      <c r="E4388">
        <v>-2.93</v>
      </c>
      <c r="F4388">
        <v>0</v>
      </c>
    </row>
    <row r="4389" spans="1:6" x14ac:dyDescent="0.35">
      <c r="A4389">
        <v>2006</v>
      </c>
      <c r="B4389">
        <v>361</v>
      </c>
      <c r="C4389" s="18">
        <v>0.57999999999999996</v>
      </c>
      <c r="D4389">
        <v>11.88</v>
      </c>
      <c r="E4389">
        <v>0.82</v>
      </c>
      <c r="F4389">
        <v>11.28</v>
      </c>
    </row>
    <row r="4390" spans="1:6" x14ac:dyDescent="0.35">
      <c r="A4390">
        <v>2006</v>
      </c>
      <c r="B4390">
        <v>362</v>
      </c>
      <c r="C4390" s="18">
        <v>2.08</v>
      </c>
      <c r="D4390">
        <v>12.45</v>
      </c>
      <c r="E4390">
        <v>7.57</v>
      </c>
      <c r="F4390">
        <v>18.420000000000002</v>
      </c>
    </row>
    <row r="4391" spans="1:6" x14ac:dyDescent="0.35">
      <c r="A4391">
        <v>2006</v>
      </c>
      <c r="B4391">
        <v>363</v>
      </c>
      <c r="C4391" s="18">
        <v>5.71</v>
      </c>
      <c r="D4391">
        <v>14.21</v>
      </c>
      <c r="E4391">
        <v>6.9</v>
      </c>
      <c r="F4391">
        <v>5.22</v>
      </c>
    </row>
    <row r="4392" spans="1:6" x14ac:dyDescent="0.35">
      <c r="A4392">
        <v>2006</v>
      </c>
      <c r="B4392">
        <v>364</v>
      </c>
      <c r="C4392" s="18">
        <v>7.17</v>
      </c>
      <c r="D4392">
        <v>11.09</v>
      </c>
      <c r="E4392">
        <v>2.7</v>
      </c>
      <c r="F4392">
        <v>0</v>
      </c>
    </row>
    <row r="4393" spans="1:6" x14ac:dyDescent="0.35">
      <c r="A4393">
        <v>2006</v>
      </c>
      <c r="B4393">
        <v>365</v>
      </c>
      <c r="C4393" s="18">
        <v>7.17</v>
      </c>
      <c r="D4393">
        <v>11.09</v>
      </c>
      <c r="E4393">
        <v>2.7</v>
      </c>
      <c r="F4393">
        <v>0</v>
      </c>
    </row>
    <row r="4394" spans="1:6" x14ac:dyDescent="0.35">
      <c r="A4394">
        <v>2007</v>
      </c>
      <c r="B4394">
        <v>1</v>
      </c>
      <c r="C4394" s="18">
        <v>7.82</v>
      </c>
      <c r="D4394">
        <v>8.58</v>
      </c>
      <c r="E4394">
        <v>-0.35</v>
      </c>
      <c r="F4394">
        <v>0</v>
      </c>
    </row>
    <row r="4395" spans="1:6" x14ac:dyDescent="0.35">
      <c r="A4395">
        <v>2007</v>
      </c>
      <c r="B4395">
        <v>2</v>
      </c>
      <c r="C4395" s="18">
        <v>5.59</v>
      </c>
      <c r="D4395">
        <v>9.8699999999999992</v>
      </c>
      <c r="E4395">
        <v>1.5</v>
      </c>
      <c r="F4395">
        <v>0</v>
      </c>
    </row>
    <row r="4396" spans="1:6" x14ac:dyDescent="0.35">
      <c r="A4396">
        <v>2007</v>
      </c>
      <c r="B4396">
        <v>3</v>
      </c>
      <c r="C4396" s="18">
        <v>8.0500000000000007</v>
      </c>
      <c r="D4396">
        <v>9.41</v>
      </c>
      <c r="E4396">
        <v>-1.37</v>
      </c>
      <c r="F4396">
        <v>0</v>
      </c>
    </row>
    <row r="4397" spans="1:6" x14ac:dyDescent="0.35">
      <c r="A4397">
        <v>2007</v>
      </c>
      <c r="B4397">
        <v>4</v>
      </c>
      <c r="C4397" s="18">
        <v>7.85</v>
      </c>
      <c r="D4397">
        <v>10</v>
      </c>
      <c r="E4397">
        <v>-2.44</v>
      </c>
      <c r="F4397">
        <v>0</v>
      </c>
    </row>
    <row r="4398" spans="1:6" x14ac:dyDescent="0.35">
      <c r="A4398">
        <v>2007</v>
      </c>
      <c r="B4398">
        <v>5</v>
      </c>
      <c r="C4398" s="18">
        <v>7.84</v>
      </c>
      <c r="D4398">
        <v>11.93</v>
      </c>
      <c r="E4398">
        <v>-0.76</v>
      </c>
      <c r="F4398">
        <v>0</v>
      </c>
    </row>
    <row r="4399" spans="1:6" x14ac:dyDescent="0.35">
      <c r="A4399">
        <v>2007</v>
      </c>
      <c r="B4399">
        <v>6</v>
      </c>
      <c r="C4399" s="18">
        <v>7.9</v>
      </c>
      <c r="D4399">
        <v>13.81</v>
      </c>
      <c r="E4399">
        <v>2.0099999999999998</v>
      </c>
      <c r="F4399">
        <v>0</v>
      </c>
    </row>
    <row r="4400" spans="1:6" x14ac:dyDescent="0.35">
      <c r="A4400">
        <v>2007</v>
      </c>
      <c r="B4400">
        <v>7</v>
      </c>
      <c r="C4400" s="18">
        <v>4.4000000000000004</v>
      </c>
      <c r="D4400">
        <v>14.2</v>
      </c>
      <c r="E4400">
        <v>7.56</v>
      </c>
      <c r="F4400">
        <v>3.53</v>
      </c>
    </row>
    <row r="4401" spans="1:6" x14ac:dyDescent="0.35">
      <c r="A4401">
        <v>2007</v>
      </c>
      <c r="B4401">
        <v>8</v>
      </c>
      <c r="C4401" s="18">
        <v>7.96</v>
      </c>
      <c r="D4401">
        <v>10.59</v>
      </c>
      <c r="E4401">
        <v>0.02</v>
      </c>
      <c r="F4401">
        <v>0.41</v>
      </c>
    </row>
    <row r="4402" spans="1:6" x14ac:dyDescent="0.35">
      <c r="A4402">
        <v>2007</v>
      </c>
      <c r="B4402">
        <v>9</v>
      </c>
      <c r="C4402" s="18">
        <v>7.78</v>
      </c>
      <c r="D4402">
        <v>7.05</v>
      </c>
      <c r="E4402">
        <v>-1.62</v>
      </c>
      <c r="F4402">
        <v>0</v>
      </c>
    </row>
    <row r="4403" spans="1:6" x14ac:dyDescent="0.35">
      <c r="A4403">
        <v>2007</v>
      </c>
      <c r="B4403">
        <v>10</v>
      </c>
      <c r="C4403" s="18">
        <v>8.34</v>
      </c>
      <c r="D4403">
        <v>5.87</v>
      </c>
      <c r="E4403">
        <v>-3.22</v>
      </c>
      <c r="F4403">
        <v>0</v>
      </c>
    </row>
    <row r="4404" spans="1:6" x14ac:dyDescent="0.35">
      <c r="A4404">
        <v>2007</v>
      </c>
      <c r="B4404">
        <v>11</v>
      </c>
      <c r="C4404" s="18">
        <v>8.49</v>
      </c>
      <c r="D4404">
        <v>5.34</v>
      </c>
      <c r="E4404">
        <v>-2.85</v>
      </c>
      <c r="F4404">
        <v>0</v>
      </c>
    </row>
    <row r="4405" spans="1:6" x14ac:dyDescent="0.35">
      <c r="A4405">
        <v>2007</v>
      </c>
      <c r="B4405">
        <v>12</v>
      </c>
      <c r="C4405" s="18">
        <v>8.58</v>
      </c>
      <c r="D4405">
        <v>9.09</v>
      </c>
      <c r="E4405">
        <v>-2.34</v>
      </c>
      <c r="F4405">
        <v>0</v>
      </c>
    </row>
    <row r="4406" spans="1:6" x14ac:dyDescent="0.35">
      <c r="A4406">
        <v>2007</v>
      </c>
      <c r="B4406">
        <v>13</v>
      </c>
      <c r="C4406" s="18">
        <v>8.6300000000000008</v>
      </c>
      <c r="D4406">
        <v>13.22</v>
      </c>
      <c r="E4406">
        <v>-1.18</v>
      </c>
      <c r="F4406">
        <v>0</v>
      </c>
    </row>
    <row r="4407" spans="1:6" x14ac:dyDescent="0.35">
      <c r="A4407">
        <v>2007</v>
      </c>
      <c r="B4407">
        <v>14</v>
      </c>
      <c r="C4407" s="18">
        <v>6.71</v>
      </c>
      <c r="D4407">
        <v>12.2</v>
      </c>
      <c r="E4407">
        <v>-0.04</v>
      </c>
      <c r="F4407">
        <v>0</v>
      </c>
    </row>
    <row r="4408" spans="1:6" x14ac:dyDescent="0.35">
      <c r="A4408">
        <v>2007</v>
      </c>
      <c r="B4408">
        <v>15</v>
      </c>
      <c r="C4408" s="18">
        <v>8.1300000000000008</v>
      </c>
      <c r="D4408">
        <v>12.22</v>
      </c>
      <c r="E4408">
        <v>1.68</v>
      </c>
      <c r="F4408">
        <v>0.01</v>
      </c>
    </row>
    <row r="4409" spans="1:6" x14ac:dyDescent="0.35">
      <c r="A4409">
        <v>2007</v>
      </c>
      <c r="B4409">
        <v>16</v>
      </c>
      <c r="C4409" s="18">
        <v>3.09</v>
      </c>
      <c r="D4409">
        <v>12.4</v>
      </c>
      <c r="E4409">
        <v>3.92</v>
      </c>
      <c r="F4409">
        <v>0.19</v>
      </c>
    </row>
    <row r="4410" spans="1:6" x14ac:dyDescent="0.35">
      <c r="A4410">
        <v>2007</v>
      </c>
      <c r="B4410">
        <v>17</v>
      </c>
      <c r="C4410" s="18">
        <v>8.5299999999999994</v>
      </c>
      <c r="D4410">
        <v>13.09</v>
      </c>
      <c r="E4410">
        <v>3.64</v>
      </c>
      <c r="F4410">
        <v>0.01</v>
      </c>
    </row>
    <row r="4411" spans="1:6" x14ac:dyDescent="0.35">
      <c r="A4411">
        <v>2007</v>
      </c>
      <c r="B4411">
        <v>18</v>
      </c>
      <c r="C4411" s="18">
        <v>0.86</v>
      </c>
      <c r="D4411">
        <v>10.93</v>
      </c>
      <c r="E4411">
        <v>7.3</v>
      </c>
      <c r="F4411">
        <v>1.66</v>
      </c>
    </row>
    <row r="4412" spans="1:6" x14ac:dyDescent="0.35">
      <c r="A4412">
        <v>2007</v>
      </c>
      <c r="B4412">
        <v>19</v>
      </c>
      <c r="C4412" s="18">
        <v>2.58</v>
      </c>
      <c r="D4412">
        <v>11.17</v>
      </c>
      <c r="E4412">
        <v>2.88</v>
      </c>
      <c r="F4412">
        <v>8.02</v>
      </c>
    </row>
    <row r="4413" spans="1:6" x14ac:dyDescent="0.35">
      <c r="A4413">
        <v>2007</v>
      </c>
      <c r="B4413">
        <v>20</v>
      </c>
      <c r="C4413" s="18">
        <v>9.34</v>
      </c>
      <c r="D4413">
        <v>7.13</v>
      </c>
      <c r="E4413">
        <v>-3.73</v>
      </c>
      <c r="F4413">
        <v>0</v>
      </c>
    </row>
    <row r="4414" spans="1:6" x14ac:dyDescent="0.35">
      <c r="A4414">
        <v>2007</v>
      </c>
      <c r="B4414">
        <v>21</v>
      </c>
      <c r="C4414" s="18">
        <v>9.26</v>
      </c>
      <c r="D4414">
        <v>9.27</v>
      </c>
      <c r="E4414">
        <v>-3.51</v>
      </c>
      <c r="F4414">
        <v>0</v>
      </c>
    </row>
    <row r="4415" spans="1:6" x14ac:dyDescent="0.35">
      <c r="A4415">
        <v>2007</v>
      </c>
      <c r="B4415">
        <v>22</v>
      </c>
      <c r="C4415" s="18">
        <v>9.1</v>
      </c>
      <c r="D4415">
        <v>13.15</v>
      </c>
      <c r="E4415">
        <v>-0.71</v>
      </c>
      <c r="F4415">
        <v>0</v>
      </c>
    </row>
    <row r="4416" spans="1:6" x14ac:dyDescent="0.35">
      <c r="A4416">
        <v>2007</v>
      </c>
      <c r="B4416">
        <v>23</v>
      </c>
      <c r="C4416" s="18">
        <v>9.34</v>
      </c>
      <c r="D4416">
        <v>14.58</v>
      </c>
      <c r="E4416">
        <v>1.33</v>
      </c>
      <c r="F4416">
        <v>0</v>
      </c>
    </row>
    <row r="4417" spans="1:6" x14ac:dyDescent="0.35">
      <c r="A4417">
        <v>2007</v>
      </c>
      <c r="B4417">
        <v>24</v>
      </c>
      <c r="C4417" s="18">
        <v>8.8800000000000008</v>
      </c>
      <c r="D4417">
        <v>15.07</v>
      </c>
      <c r="E4417">
        <v>3.45</v>
      </c>
      <c r="F4417">
        <v>0</v>
      </c>
    </row>
    <row r="4418" spans="1:6" x14ac:dyDescent="0.35">
      <c r="A4418">
        <v>2007</v>
      </c>
      <c r="B4418">
        <v>25</v>
      </c>
      <c r="C4418" s="18">
        <v>9.52</v>
      </c>
      <c r="D4418">
        <v>12.1</v>
      </c>
      <c r="E4418">
        <v>-0.57999999999999996</v>
      </c>
      <c r="F4418">
        <v>0</v>
      </c>
    </row>
    <row r="4419" spans="1:6" x14ac:dyDescent="0.35">
      <c r="A4419">
        <v>2007</v>
      </c>
      <c r="B4419">
        <v>26</v>
      </c>
      <c r="C4419" s="18">
        <v>9.82</v>
      </c>
      <c r="D4419">
        <v>12.17</v>
      </c>
      <c r="E4419">
        <v>-1.47</v>
      </c>
      <c r="F4419">
        <v>0</v>
      </c>
    </row>
    <row r="4420" spans="1:6" x14ac:dyDescent="0.35">
      <c r="A4420">
        <v>2007</v>
      </c>
      <c r="B4420">
        <v>27</v>
      </c>
      <c r="C4420" s="18">
        <v>9.43</v>
      </c>
      <c r="D4420">
        <v>14.38</v>
      </c>
      <c r="E4420">
        <v>1.35</v>
      </c>
      <c r="F4420">
        <v>0</v>
      </c>
    </row>
    <row r="4421" spans="1:6" x14ac:dyDescent="0.35">
      <c r="A4421">
        <v>2007</v>
      </c>
      <c r="B4421">
        <v>28</v>
      </c>
      <c r="C4421" s="18">
        <v>8.41</v>
      </c>
      <c r="D4421">
        <v>14.18</v>
      </c>
      <c r="E4421">
        <v>4.4400000000000004</v>
      </c>
      <c r="F4421">
        <v>0</v>
      </c>
    </row>
    <row r="4422" spans="1:6" x14ac:dyDescent="0.35">
      <c r="A4422">
        <v>2007</v>
      </c>
      <c r="B4422">
        <v>29</v>
      </c>
      <c r="C4422" s="18">
        <v>5.86</v>
      </c>
      <c r="D4422">
        <v>14.82</v>
      </c>
      <c r="E4422">
        <v>7.55</v>
      </c>
      <c r="F4422">
        <v>0.15</v>
      </c>
    </row>
    <row r="4423" spans="1:6" x14ac:dyDescent="0.35">
      <c r="A4423">
        <v>2007</v>
      </c>
      <c r="B4423">
        <v>30</v>
      </c>
      <c r="C4423" s="18">
        <v>9.32</v>
      </c>
      <c r="D4423">
        <v>15.4</v>
      </c>
      <c r="E4423">
        <v>5.27</v>
      </c>
      <c r="F4423">
        <v>0.01</v>
      </c>
    </row>
    <row r="4424" spans="1:6" x14ac:dyDescent="0.35">
      <c r="A4424">
        <v>2007</v>
      </c>
      <c r="B4424">
        <v>31</v>
      </c>
      <c r="C4424" s="18">
        <v>9.32</v>
      </c>
      <c r="D4424">
        <v>15.4</v>
      </c>
      <c r="E4424">
        <v>5.27</v>
      </c>
      <c r="F4424">
        <v>0.01</v>
      </c>
    </row>
    <row r="4425" spans="1:6" x14ac:dyDescent="0.35">
      <c r="A4425">
        <v>2007</v>
      </c>
      <c r="B4425">
        <v>32</v>
      </c>
      <c r="C4425" s="18">
        <v>6.08</v>
      </c>
      <c r="D4425">
        <v>12.99</v>
      </c>
      <c r="E4425">
        <v>5.64</v>
      </c>
      <c r="F4425">
        <v>14.34</v>
      </c>
    </row>
    <row r="4426" spans="1:6" x14ac:dyDescent="0.35">
      <c r="A4426">
        <v>2007</v>
      </c>
      <c r="B4426">
        <v>33</v>
      </c>
      <c r="C4426" s="18">
        <v>4.3499999999999996</v>
      </c>
      <c r="D4426">
        <v>9.48</v>
      </c>
      <c r="E4426">
        <v>1.56</v>
      </c>
      <c r="F4426">
        <v>2.04</v>
      </c>
    </row>
    <row r="4427" spans="1:6" x14ac:dyDescent="0.35">
      <c r="A4427">
        <v>2007</v>
      </c>
      <c r="B4427">
        <v>34</v>
      </c>
      <c r="C4427" s="18">
        <v>6.43</v>
      </c>
      <c r="D4427">
        <v>10.79</v>
      </c>
      <c r="E4427">
        <v>-0.68</v>
      </c>
      <c r="F4427">
        <v>4.57</v>
      </c>
    </row>
    <row r="4428" spans="1:6" x14ac:dyDescent="0.35">
      <c r="A4428">
        <v>2007</v>
      </c>
      <c r="B4428">
        <v>35</v>
      </c>
      <c r="C4428" s="18">
        <v>5.62</v>
      </c>
      <c r="D4428">
        <v>12.39</v>
      </c>
      <c r="E4428">
        <v>7.65</v>
      </c>
      <c r="F4428">
        <v>7.51</v>
      </c>
    </row>
    <row r="4429" spans="1:6" x14ac:dyDescent="0.35">
      <c r="A4429">
        <v>2007</v>
      </c>
      <c r="B4429">
        <v>36</v>
      </c>
      <c r="C4429" s="18">
        <v>4.78</v>
      </c>
      <c r="D4429">
        <v>12.19</v>
      </c>
      <c r="E4429">
        <v>6.51</v>
      </c>
      <c r="F4429">
        <v>17.55</v>
      </c>
    </row>
    <row r="4430" spans="1:6" x14ac:dyDescent="0.35">
      <c r="A4430">
        <v>2007</v>
      </c>
      <c r="B4430">
        <v>37</v>
      </c>
      <c r="C4430" s="18">
        <v>9.11</v>
      </c>
      <c r="D4430">
        <v>12.53</v>
      </c>
      <c r="E4430">
        <v>5.77</v>
      </c>
      <c r="F4430">
        <v>0.03</v>
      </c>
    </row>
    <row r="4431" spans="1:6" x14ac:dyDescent="0.35">
      <c r="A4431">
        <v>2007</v>
      </c>
      <c r="B4431">
        <v>38</v>
      </c>
      <c r="C4431" s="18">
        <v>10.29</v>
      </c>
      <c r="D4431">
        <v>13.43</v>
      </c>
      <c r="E4431">
        <v>4.37</v>
      </c>
      <c r="F4431">
        <v>0</v>
      </c>
    </row>
    <row r="4432" spans="1:6" x14ac:dyDescent="0.35">
      <c r="A4432">
        <v>2007</v>
      </c>
      <c r="B4432">
        <v>39</v>
      </c>
      <c r="C4432" s="18">
        <v>11.03</v>
      </c>
      <c r="D4432">
        <v>12.16</v>
      </c>
      <c r="E4432">
        <v>3</v>
      </c>
      <c r="F4432">
        <v>0</v>
      </c>
    </row>
    <row r="4433" spans="1:6" x14ac:dyDescent="0.35">
      <c r="A4433">
        <v>2007</v>
      </c>
      <c r="B4433">
        <v>40</v>
      </c>
      <c r="C4433" s="18">
        <v>11.23</v>
      </c>
      <c r="D4433">
        <v>12.53</v>
      </c>
      <c r="E4433">
        <v>1.69</v>
      </c>
      <c r="F4433">
        <v>0</v>
      </c>
    </row>
    <row r="4434" spans="1:6" x14ac:dyDescent="0.35">
      <c r="A4434">
        <v>2007</v>
      </c>
      <c r="B4434">
        <v>41</v>
      </c>
      <c r="C4434" s="18">
        <v>11.42</v>
      </c>
      <c r="D4434">
        <v>12.75</v>
      </c>
      <c r="E4434">
        <v>1.41</v>
      </c>
      <c r="F4434">
        <v>0</v>
      </c>
    </row>
    <row r="4435" spans="1:6" x14ac:dyDescent="0.35">
      <c r="A4435">
        <v>2007</v>
      </c>
      <c r="B4435">
        <v>42</v>
      </c>
      <c r="C4435" s="18">
        <v>11.59</v>
      </c>
      <c r="D4435">
        <v>11.57</v>
      </c>
      <c r="E4435">
        <v>1.59</v>
      </c>
      <c r="F4435">
        <v>0</v>
      </c>
    </row>
    <row r="4436" spans="1:6" x14ac:dyDescent="0.35">
      <c r="A4436">
        <v>2007</v>
      </c>
      <c r="B4436">
        <v>43</v>
      </c>
      <c r="C4436" s="18">
        <v>11.87</v>
      </c>
      <c r="D4436">
        <v>11.91</v>
      </c>
      <c r="E4436">
        <v>-1.19</v>
      </c>
      <c r="F4436">
        <v>0</v>
      </c>
    </row>
    <row r="4437" spans="1:6" x14ac:dyDescent="0.35">
      <c r="A4437">
        <v>2007</v>
      </c>
      <c r="B4437">
        <v>44</v>
      </c>
      <c r="C4437" s="18">
        <v>11.55</v>
      </c>
      <c r="D4437">
        <v>14.02</v>
      </c>
      <c r="E4437">
        <v>-1.06</v>
      </c>
      <c r="F4437">
        <v>0</v>
      </c>
    </row>
    <row r="4438" spans="1:6" x14ac:dyDescent="0.35">
      <c r="A4438">
        <v>2007</v>
      </c>
      <c r="B4438">
        <v>45</v>
      </c>
      <c r="C4438" s="18">
        <v>11.86</v>
      </c>
      <c r="D4438">
        <v>15.02</v>
      </c>
      <c r="E4438">
        <v>1.83</v>
      </c>
      <c r="F4438">
        <v>0</v>
      </c>
    </row>
    <row r="4439" spans="1:6" x14ac:dyDescent="0.35">
      <c r="A4439">
        <v>2007</v>
      </c>
      <c r="B4439">
        <v>46</v>
      </c>
      <c r="C4439" s="18">
        <v>11.38</v>
      </c>
      <c r="D4439">
        <v>16.43</v>
      </c>
      <c r="E4439">
        <v>3.97</v>
      </c>
      <c r="F4439">
        <v>0</v>
      </c>
    </row>
    <row r="4440" spans="1:6" x14ac:dyDescent="0.35">
      <c r="A4440">
        <v>2007</v>
      </c>
      <c r="B4440">
        <v>47</v>
      </c>
      <c r="C4440" s="18">
        <v>4.4800000000000004</v>
      </c>
      <c r="D4440">
        <v>16.02</v>
      </c>
      <c r="E4440">
        <v>5.42</v>
      </c>
      <c r="F4440">
        <v>0.12</v>
      </c>
    </row>
    <row r="4441" spans="1:6" x14ac:dyDescent="0.35">
      <c r="A4441">
        <v>2007</v>
      </c>
      <c r="B4441">
        <v>48</v>
      </c>
      <c r="C4441" s="18">
        <v>12.09</v>
      </c>
      <c r="D4441">
        <v>14.92</v>
      </c>
      <c r="E4441">
        <v>3.96</v>
      </c>
      <c r="F4441">
        <v>0</v>
      </c>
    </row>
    <row r="4442" spans="1:6" x14ac:dyDescent="0.35">
      <c r="A4442">
        <v>2007</v>
      </c>
      <c r="B4442">
        <v>49</v>
      </c>
      <c r="C4442" s="18">
        <v>10.23</v>
      </c>
      <c r="D4442">
        <v>15.97</v>
      </c>
      <c r="E4442">
        <v>3.91</v>
      </c>
      <c r="F4442">
        <v>0</v>
      </c>
    </row>
    <row r="4443" spans="1:6" x14ac:dyDescent="0.35">
      <c r="A4443">
        <v>2007</v>
      </c>
      <c r="B4443">
        <v>50</v>
      </c>
      <c r="C4443" s="18">
        <v>8.58</v>
      </c>
      <c r="D4443">
        <v>16.7</v>
      </c>
      <c r="E4443">
        <v>8.35</v>
      </c>
      <c r="F4443">
        <v>8.61</v>
      </c>
    </row>
    <row r="4444" spans="1:6" x14ac:dyDescent="0.35">
      <c r="A4444">
        <v>2007</v>
      </c>
      <c r="B4444">
        <v>51</v>
      </c>
      <c r="C4444" s="18">
        <v>8.91</v>
      </c>
      <c r="D4444">
        <v>12.01</v>
      </c>
      <c r="E4444">
        <v>5.57</v>
      </c>
      <c r="F4444">
        <v>3.87</v>
      </c>
    </row>
    <row r="4445" spans="1:6" x14ac:dyDescent="0.35">
      <c r="A4445">
        <v>2007</v>
      </c>
      <c r="B4445">
        <v>52</v>
      </c>
      <c r="C4445" s="18">
        <v>10.84</v>
      </c>
      <c r="D4445">
        <v>14.45</v>
      </c>
      <c r="E4445">
        <v>3.18</v>
      </c>
      <c r="F4445">
        <v>0.27</v>
      </c>
    </row>
    <row r="4446" spans="1:6" x14ac:dyDescent="0.35">
      <c r="A4446">
        <v>2007</v>
      </c>
      <c r="B4446">
        <v>53</v>
      </c>
      <c r="C4446" s="18">
        <v>12.92</v>
      </c>
      <c r="D4446">
        <v>14.35</v>
      </c>
      <c r="E4446">
        <v>1.78</v>
      </c>
      <c r="F4446">
        <v>0</v>
      </c>
    </row>
    <row r="4447" spans="1:6" x14ac:dyDescent="0.35">
      <c r="A4447">
        <v>2007</v>
      </c>
      <c r="B4447">
        <v>54</v>
      </c>
      <c r="C4447" s="18">
        <v>13.29</v>
      </c>
      <c r="D4447">
        <v>16.3</v>
      </c>
      <c r="E4447">
        <v>4.92</v>
      </c>
      <c r="F4447">
        <v>0</v>
      </c>
    </row>
    <row r="4448" spans="1:6" x14ac:dyDescent="0.35">
      <c r="A4448">
        <v>2007</v>
      </c>
      <c r="B4448">
        <v>55</v>
      </c>
      <c r="C4448" s="18">
        <v>13.44</v>
      </c>
      <c r="D4448">
        <v>15.76</v>
      </c>
      <c r="E4448">
        <v>4.05</v>
      </c>
      <c r="F4448">
        <v>0</v>
      </c>
    </row>
    <row r="4449" spans="1:6" x14ac:dyDescent="0.35">
      <c r="A4449">
        <v>2007</v>
      </c>
      <c r="B4449">
        <v>56</v>
      </c>
      <c r="C4449" s="18">
        <v>13.69</v>
      </c>
      <c r="D4449">
        <v>16.25</v>
      </c>
      <c r="E4449">
        <v>1.46</v>
      </c>
      <c r="F4449">
        <v>0</v>
      </c>
    </row>
    <row r="4450" spans="1:6" x14ac:dyDescent="0.35">
      <c r="A4450">
        <v>2007</v>
      </c>
      <c r="B4450">
        <v>57</v>
      </c>
      <c r="C4450" s="18">
        <v>12.69</v>
      </c>
      <c r="D4450">
        <v>15.66</v>
      </c>
      <c r="E4450">
        <v>3.11</v>
      </c>
      <c r="F4450">
        <v>2.0299999999999998</v>
      </c>
    </row>
    <row r="4451" spans="1:6" x14ac:dyDescent="0.35">
      <c r="A4451">
        <v>2007</v>
      </c>
      <c r="B4451">
        <v>58</v>
      </c>
      <c r="C4451" s="18">
        <v>14.61</v>
      </c>
      <c r="D4451">
        <v>8.0399999999999991</v>
      </c>
      <c r="E4451">
        <v>-2.17</v>
      </c>
      <c r="F4451">
        <v>0</v>
      </c>
    </row>
    <row r="4452" spans="1:6" x14ac:dyDescent="0.35">
      <c r="A4452">
        <v>2007</v>
      </c>
      <c r="B4452">
        <v>59</v>
      </c>
      <c r="C4452" s="18">
        <v>14.83</v>
      </c>
      <c r="D4452">
        <v>4.9800000000000004</v>
      </c>
      <c r="E4452">
        <v>-4.7699999999999996</v>
      </c>
      <c r="F4452">
        <v>0</v>
      </c>
    </row>
    <row r="4453" spans="1:6" x14ac:dyDescent="0.35">
      <c r="A4453">
        <v>2007</v>
      </c>
      <c r="B4453">
        <v>60</v>
      </c>
      <c r="C4453" s="18">
        <v>14.85</v>
      </c>
      <c r="D4453">
        <v>11.56</v>
      </c>
      <c r="E4453">
        <v>-2.96</v>
      </c>
      <c r="F4453">
        <v>0</v>
      </c>
    </row>
    <row r="4454" spans="1:6" x14ac:dyDescent="0.35">
      <c r="A4454">
        <v>2007</v>
      </c>
      <c r="B4454">
        <v>61</v>
      </c>
      <c r="C4454" s="18">
        <v>8.52</v>
      </c>
      <c r="D4454">
        <v>12.4</v>
      </c>
      <c r="E4454">
        <v>-0.12</v>
      </c>
      <c r="F4454">
        <v>3.24</v>
      </c>
    </row>
    <row r="4455" spans="1:6" x14ac:dyDescent="0.35">
      <c r="A4455">
        <v>2007</v>
      </c>
      <c r="B4455">
        <v>62</v>
      </c>
      <c r="C4455" s="18">
        <v>6.31</v>
      </c>
      <c r="D4455">
        <v>7.09</v>
      </c>
      <c r="E4455">
        <v>-2.3199999999999998</v>
      </c>
      <c r="F4455">
        <v>9.33</v>
      </c>
    </row>
    <row r="4456" spans="1:6" x14ac:dyDescent="0.35">
      <c r="A4456">
        <v>2007</v>
      </c>
      <c r="B4456">
        <v>63</v>
      </c>
      <c r="C4456" s="18">
        <v>14.86</v>
      </c>
      <c r="D4456">
        <v>7.78</v>
      </c>
      <c r="E4456">
        <v>-3.16</v>
      </c>
      <c r="F4456">
        <v>7.0000000000000007E-2</v>
      </c>
    </row>
    <row r="4457" spans="1:6" x14ac:dyDescent="0.35">
      <c r="A4457">
        <v>2007</v>
      </c>
      <c r="B4457">
        <v>64</v>
      </c>
      <c r="C4457" s="18">
        <v>15.29</v>
      </c>
      <c r="D4457">
        <v>8.84</v>
      </c>
      <c r="E4457">
        <v>-2.5</v>
      </c>
      <c r="F4457">
        <v>0</v>
      </c>
    </row>
    <row r="4458" spans="1:6" x14ac:dyDescent="0.35">
      <c r="A4458">
        <v>2007</v>
      </c>
      <c r="B4458">
        <v>65</v>
      </c>
      <c r="C4458" s="18">
        <v>15.74</v>
      </c>
      <c r="D4458">
        <v>8.23</v>
      </c>
      <c r="E4458">
        <v>-2.72</v>
      </c>
      <c r="F4458">
        <v>0</v>
      </c>
    </row>
    <row r="4459" spans="1:6" x14ac:dyDescent="0.35">
      <c r="A4459">
        <v>2007</v>
      </c>
      <c r="B4459">
        <v>66</v>
      </c>
      <c r="C4459" s="18">
        <v>6.33</v>
      </c>
      <c r="D4459">
        <v>7.06</v>
      </c>
      <c r="E4459">
        <v>-4.3099999999999996</v>
      </c>
      <c r="F4459">
        <v>0.26</v>
      </c>
    </row>
    <row r="4460" spans="1:6" x14ac:dyDescent="0.35">
      <c r="A4460">
        <v>2007</v>
      </c>
      <c r="B4460">
        <v>67</v>
      </c>
      <c r="C4460" s="18">
        <v>16.079999999999998</v>
      </c>
      <c r="D4460">
        <v>9.4</v>
      </c>
      <c r="E4460">
        <v>-2.84</v>
      </c>
      <c r="F4460">
        <v>0</v>
      </c>
    </row>
    <row r="4461" spans="1:6" x14ac:dyDescent="0.35">
      <c r="A4461">
        <v>2007</v>
      </c>
      <c r="B4461">
        <v>68</v>
      </c>
      <c r="C4461" s="18">
        <v>16.54</v>
      </c>
      <c r="D4461">
        <v>12.23</v>
      </c>
      <c r="E4461">
        <v>-3.47</v>
      </c>
      <c r="F4461">
        <v>0</v>
      </c>
    </row>
    <row r="4462" spans="1:6" x14ac:dyDescent="0.35">
      <c r="A4462">
        <v>2007</v>
      </c>
      <c r="B4462">
        <v>69</v>
      </c>
      <c r="C4462" s="18">
        <v>11.37</v>
      </c>
      <c r="D4462">
        <v>13.92</v>
      </c>
      <c r="E4462">
        <v>3.55</v>
      </c>
      <c r="F4462">
        <v>2.83</v>
      </c>
    </row>
    <row r="4463" spans="1:6" x14ac:dyDescent="0.35">
      <c r="A4463">
        <v>2007</v>
      </c>
      <c r="B4463">
        <v>70</v>
      </c>
      <c r="C4463" s="18">
        <v>4.26</v>
      </c>
      <c r="D4463">
        <v>15.87</v>
      </c>
      <c r="E4463">
        <v>8.44</v>
      </c>
      <c r="F4463">
        <v>6.02</v>
      </c>
    </row>
    <row r="4464" spans="1:6" x14ac:dyDescent="0.35">
      <c r="A4464">
        <v>2007</v>
      </c>
      <c r="B4464">
        <v>71</v>
      </c>
      <c r="C4464" s="18">
        <v>3.48</v>
      </c>
      <c r="D4464">
        <v>13.23</v>
      </c>
      <c r="E4464">
        <v>5.26</v>
      </c>
      <c r="F4464">
        <v>15.56</v>
      </c>
    </row>
    <row r="4465" spans="1:6" x14ac:dyDescent="0.35">
      <c r="A4465">
        <v>2007</v>
      </c>
      <c r="B4465">
        <v>72</v>
      </c>
      <c r="C4465" s="18">
        <v>14.12</v>
      </c>
      <c r="D4465">
        <v>7.73</v>
      </c>
      <c r="E4465">
        <v>0.79</v>
      </c>
      <c r="F4465">
        <v>2.54</v>
      </c>
    </row>
    <row r="4466" spans="1:6" x14ac:dyDescent="0.35">
      <c r="A4466">
        <v>2007</v>
      </c>
      <c r="B4466">
        <v>73</v>
      </c>
      <c r="C4466" s="18">
        <v>3.7</v>
      </c>
      <c r="D4466">
        <v>8.56</v>
      </c>
      <c r="E4466">
        <v>1.68</v>
      </c>
      <c r="F4466">
        <v>3.65</v>
      </c>
    </row>
    <row r="4467" spans="1:6" x14ac:dyDescent="0.35">
      <c r="A4467">
        <v>2007</v>
      </c>
      <c r="B4467">
        <v>74</v>
      </c>
      <c r="C4467" s="18">
        <v>3.07</v>
      </c>
      <c r="D4467">
        <v>10.78</v>
      </c>
      <c r="E4467">
        <v>3.85</v>
      </c>
      <c r="F4467">
        <v>9.41</v>
      </c>
    </row>
    <row r="4468" spans="1:6" x14ac:dyDescent="0.35">
      <c r="A4468">
        <v>2007</v>
      </c>
      <c r="B4468">
        <v>75</v>
      </c>
      <c r="C4468" s="18">
        <v>14.62</v>
      </c>
      <c r="D4468">
        <v>18.53</v>
      </c>
      <c r="E4468">
        <v>6.81</v>
      </c>
      <c r="F4468">
        <v>3.97</v>
      </c>
    </row>
    <row r="4469" spans="1:6" x14ac:dyDescent="0.35">
      <c r="A4469">
        <v>2007</v>
      </c>
      <c r="B4469">
        <v>76</v>
      </c>
      <c r="C4469" s="18">
        <v>11.92</v>
      </c>
      <c r="D4469">
        <v>12.85</v>
      </c>
      <c r="E4469">
        <v>7.76</v>
      </c>
      <c r="F4469">
        <v>9.9700000000000006</v>
      </c>
    </row>
    <row r="4470" spans="1:6" x14ac:dyDescent="0.35">
      <c r="A4470">
        <v>2007</v>
      </c>
      <c r="B4470">
        <v>77</v>
      </c>
      <c r="C4470" s="18">
        <v>14.5</v>
      </c>
      <c r="D4470">
        <v>11.32</v>
      </c>
      <c r="E4470">
        <v>1.33</v>
      </c>
      <c r="F4470">
        <v>1.1399999999999999</v>
      </c>
    </row>
    <row r="4471" spans="1:6" x14ac:dyDescent="0.35">
      <c r="A4471">
        <v>2007</v>
      </c>
      <c r="B4471">
        <v>78</v>
      </c>
      <c r="C4471" s="18">
        <v>5.52</v>
      </c>
      <c r="D4471">
        <v>7.76</v>
      </c>
      <c r="E4471">
        <v>0.71</v>
      </c>
      <c r="F4471">
        <v>1.4</v>
      </c>
    </row>
    <row r="4472" spans="1:6" x14ac:dyDescent="0.35">
      <c r="A4472">
        <v>2007</v>
      </c>
      <c r="B4472">
        <v>79</v>
      </c>
      <c r="C4472" s="18">
        <v>9.4499999999999993</v>
      </c>
      <c r="D4472">
        <v>13.67</v>
      </c>
      <c r="E4472">
        <v>3.49</v>
      </c>
      <c r="F4472">
        <v>3.53</v>
      </c>
    </row>
    <row r="4473" spans="1:6" x14ac:dyDescent="0.35">
      <c r="A4473">
        <v>2007</v>
      </c>
      <c r="B4473">
        <v>80</v>
      </c>
      <c r="C4473" s="18">
        <v>14.09</v>
      </c>
      <c r="D4473">
        <v>18.68</v>
      </c>
      <c r="E4473">
        <v>8.86</v>
      </c>
      <c r="F4473">
        <v>3.19</v>
      </c>
    </row>
    <row r="4474" spans="1:6" x14ac:dyDescent="0.35">
      <c r="A4474">
        <v>2007</v>
      </c>
      <c r="B4474">
        <v>81</v>
      </c>
      <c r="C4474" s="18">
        <v>14.44</v>
      </c>
      <c r="D4474">
        <v>14.64</v>
      </c>
      <c r="E4474">
        <v>6.54</v>
      </c>
      <c r="F4474">
        <v>9.07</v>
      </c>
    </row>
    <row r="4475" spans="1:6" x14ac:dyDescent="0.35">
      <c r="A4475">
        <v>2007</v>
      </c>
      <c r="B4475">
        <v>82</v>
      </c>
      <c r="C4475" s="18">
        <v>5.63</v>
      </c>
      <c r="D4475">
        <v>13</v>
      </c>
      <c r="E4475">
        <v>5.58</v>
      </c>
      <c r="F4475">
        <v>17.239999999999998</v>
      </c>
    </row>
    <row r="4476" spans="1:6" x14ac:dyDescent="0.35">
      <c r="A4476">
        <v>2007</v>
      </c>
      <c r="B4476">
        <v>83</v>
      </c>
      <c r="C4476" s="18">
        <v>18.55</v>
      </c>
      <c r="D4476">
        <v>14.11</v>
      </c>
      <c r="E4476">
        <v>1.81</v>
      </c>
      <c r="F4476">
        <v>0.01</v>
      </c>
    </row>
    <row r="4477" spans="1:6" x14ac:dyDescent="0.35">
      <c r="A4477">
        <v>2007</v>
      </c>
      <c r="B4477">
        <v>84</v>
      </c>
      <c r="C4477" s="18">
        <v>14.83</v>
      </c>
      <c r="D4477">
        <v>15.37</v>
      </c>
      <c r="E4477">
        <v>3.61</v>
      </c>
      <c r="F4477">
        <v>0.25</v>
      </c>
    </row>
    <row r="4478" spans="1:6" x14ac:dyDescent="0.35">
      <c r="A4478">
        <v>2007</v>
      </c>
      <c r="B4478">
        <v>85</v>
      </c>
      <c r="C4478" s="18">
        <v>16.36</v>
      </c>
      <c r="D4478">
        <v>14.96</v>
      </c>
      <c r="E4478">
        <v>1.8</v>
      </c>
      <c r="F4478">
        <v>1.04</v>
      </c>
    </row>
    <row r="4479" spans="1:6" x14ac:dyDescent="0.35">
      <c r="A4479">
        <v>2007</v>
      </c>
      <c r="B4479">
        <v>86</v>
      </c>
      <c r="C4479" s="18">
        <v>18.97</v>
      </c>
      <c r="D4479">
        <v>16.350000000000001</v>
      </c>
      <c r="E4479">
        <v>3.39</v>
      </c>
      <c r="F4479">
        <v>0</v>
      </c>
    </row>
    <row r="4480" spans="1:6" x14ac:dyDescent="0.35">
      <c r="A4480">
        <v>2007</v>
      </c>
      <c r="B4480">
        <v>87</v>
      </c>
      <c r="C4480" s="18">
        <v>7.68</v>
      </c>
      <c r="D4480">
        <v>14.79</v>
      </c>
      <c r="E4480">
        <v>6</v>
      </c>
      <c r="F4480">
        <v>0.73</v>
      </c>
    </row>
    <row r="4481" spans="1:6" x14ac:dyDescent="0.35">
      <c r="A4481">
        <v>2007</v>
      </c>
      <c r="B4481">
        <v>88</v>
      </c>
      <c r="C4481" s="18">
        <v>8.64</v>
      </c>
      <c r="D4481">
        <v>11.03</v>
      </c>
      <c r="E4481">
        <v>2.6</v>
      </c>
      <c r="F4481">
        <v>0.86</v>
      </c>
    </row>
    <row r="4482" spans="1:6" x14ac:dyDescent="0.35">
      <c r="A4482">
        <v>2007</v>
      </c>
      <c r="B4482">
        <v>89</v>
      </c>
      <c r="C4482" s="18">
        <v>12.87</v>
      </c>
      <c r="D4482">
        <v>9.36</v>
      </c>
      <c r="E4482">
        <v>1.1499999999999999</v>
      </c>
      <c r="F4482">
        <v>0</v>
      </c>
    </row>
    <row r="4483" spans="1:6" x14ac:dyDescent="0.35">
      <c r="A4483">
        <v>2007</v>
      </c>
      <c r="B4483">
        <v>90</v>
      </c>
      <c r="C4483" s="18">
        <v>12.87</v>
      </c>
      <c r="D4483">
        <v>9.36</v>
      </c>
      <c r="E4483">
        <v>1.1499999999999999</v>
      </c>
      <c r="F4483">
        <v>0</v>
      </c>
    </row>
    <row r="4484" spans="1:6" x14ac:dyDescent="0.35">
      <c r="A4484">
        <v>2007</v>
      </c>
      <c r="B4484">
        <v>91</v>
      </c>
      <c r="C4484" s="18">
        <v>18.78</v>
      </c>
      <c r="D4484">
        <v>10.27</v>
      </c>
      <c r="E4484">
        <v>-0.31</v>
      </c>
      <c r="F4484">
        <v>0</v>
      </c>
    </row>
    <row r="4485" spans="1:6" x14ac:dyDescent="0.35">
      <c r="A4485">
        <v>2007</v>
      </c>
      <c r="B4485">
        <v>92</v>
      </c>
      <c r="C4485" s="18">
        <v>20.27</v>
      </c>
      <c r="D4485">
        <v>12.4</v>
      </c>
      <c r="E4485">
        <v>-3.03</v>
      </c>
      <c r="F4485">
        <v>0</v>
      </c>
    </row>
    <row r="4486" spans="1:6" x14ac:dyDescent="0.35">
      <c r="A4486">
        <v>2007</v>
      </c>
      <c r="B4486">
        <v>93</v>
      </c>
      <c r="C4486" s="18">
        <v>10.57</v>
      </c>
      <c r="D4486">
        <v>13.71</v>
      </c>
      <c r="E4486">
        <v>4.76</v>
      </c>
      <c r="F4486">
        <v>0.02</v>
      </c>
    </row>
    <row r="4487" spans="1:6" x14ac:dyDescent="0.35">
      <c r="A4487">
        <v>2007</v>
      </c>
      <c r="B4487">
        <v>94</v>
      </c>
      <c r="C4487" s="18">
        <v>13.23</v>
      </c>
      <c r="D4487">
        <v>15.63</v>
      </c>
      <c r="E4487">
        <v>4.4800000000000004</v>
      </c>
      <c r="F4487">
        <v>4.09</v>
      </c>
    </row>
    <row r="4488" spans="1:6" x14ac:dyDescent="0.35">
      <c r="A4488">
        <v>2007</v>
      </c>
      <c r="B4488">
        <v>95</v>
      </c>
      <c r="C4488" s="18">
        <v>19.77</v>
      </c>
      <c r="D4488">
        <v>18.7</v>
      </c>
      <c r="E4488">
        <v>4.95</v>
      </c>
      <c r="F4488">
        <v>0</v>
      </c>
    </row>
    <row r="4489" spans="1:6" x14ac:dyDescent="0.35">
      <c r="A4489">
        <v>2007</v>
      </c>
      <c r="B4489">
        <v>96</v>
      </c>
      <c r="C4489" s="18">
        <v>10.96</v>
      </c>
      <c r="D4489">
        <v>18.32</v>
      </c>
      <c r="E4489">
        <v>8.94</v>
      </c>
      <c r="F4489">
        <v>0</v>
      </c>
    </row>
    <row r="4490" spans="1:6" x14ac:dyDescent="0.35">
      <c r="A4490">
        <v>2007</v>
      </c>
      <c r="B4490">
        <v>97</v>
      </c>
      <c r="C4490" s="18">
        <v>14.9</v>
      </c>
      <c r="D4490">
        <v>20.34</v>
      </c>
      <c r="E4490">
        <v>10.19</v>
      </c>
      <c r="F4490">
        <v>0.04</v>
      </c>
    </row>
    <row r="4491" spans="1:6" x14ac:dyDescent="0.35">
      <c r="A4491">
        <v>2007</v>
      </c>
      <c r="B4491">
        <v>98</v>
      </c>
      <c r="C4491" s="18">
        <v>17.25</v>
      </c>
      <c r="D4491">
        <v>19.34</v>
      </c>
      <c r="E4491">
        <v>11.43</v>
      </c>
      <c r="F4491">
        <v>0.25</v>
      </c>
    </row>
    <row r="4492" spans="1:6" x14ac:dyDescent="0.35">
      <c r="A4492">
        <v>2007</v>
      </c>
      <c r="B4492">
        <v>99</v>
      </c>
      <c r="C4492" s="18">
        <v>4.62</v>
      </c>
      <c r="D4492">
        <v>19.510000000000002</v>
      </c>
      <c r="E4492">
        <v>10.9</v>
      </c>
      <c r="F4492">
        <v>12.38</v>
      </c>
    </row>
    <row r="4493" spans="1:6" x14ac:dyDescent="0.35">
      <c r="A4493">
        <v>2007</v>
      </c>
      <c r="B4493">
        <v>100</v>
      </c>
      <c r="C4493" s="18">
        <v>14.58</v>
      </c>
      <c r="D4493">
        <v>13.19</v>
      </c>
      <c r="E4493">
        <v>0.56999999999999995</v>
      </c>
      <c r="F4493">
        <v>3.59</v>
      </c>
    </row>
    <row r="4494" spans="1:6" x14ac:dyDescent="0.35">
      <c r="A4494">
        <v>2007</v>
      </c>
      <c r="B4494">
        <v>101</v>
      </c>
      <c r="C4494" s="18">
        <v>10.29</v>
      </c>
      <c r="D4494">
        <v>11.42</v>
      </c>
      <c r="E4494">
        <v>0.26</v>
      </c>
      <c r="F4494">
        <v>3.28</v>
      </c>
    </row>
    <row r="4495" spans="1:6" x14ac:dyDescent="0.35">
      <c r="A4495">
        <v>2007</v>
      </c>
      <c r="B4495">
        <v>102</v>
      </c>
      <c r="C4495" s="18">
        <v>21.41</v>
      </c>
      <c r="D4495">
        <v>13.48</v>
      </c>
      <c r="E4495">
        <v>-0.64</v>
      </c>
      <c r="F4495">
        <v>0</v>
      </c>
    </row>
    <row r="4496" spans="1:6" x14ac:dyDescent="0.35">
      <c r="A4496">
        <v>2007</v>
      </c>
      <c r="B4496">
        <v>103</v>
      </c>
      <c r="C4496" s="18">
        <v>21.71</v>
      </c>
      <c r="D4496">
        <v>12.69</v>
      </c>
      <c r="E4496">
        <v>1.31</v>
      </c>
      <c r="F4496">
        <v>0</v>
      </c>
    </row>
    <row r="4497" spans="1:6" x14ac:dyDescent="0.35">
      <c r="A4497">
        <v>2007</v>
      </c>
      <c r="B4497">
        <v>104</v>
      </c>
      <c r="C4497" s="18">
        <v>21.82</v>
      </c>
      <c r="D4497">
        <v>14.03</v>
      </c>
      <c r="E4497">
        <v>0.38</v>
      </c>
      <c r="F4497">
        <v>0</v>
      </c>
    </row>
    <row r="4498" spans="1:6" x14ac:dyDescent="0.35">
      <c r="A4498">
        <v>2007</v>
      </c>
      <c r="B4498">
        <v>105</v>
      </c>
      <c r="C4498" s="18">
        <v>21.89</v>
      </c>
      <c r="D4498">
        <v>16.95</v>
      </c>
      <c r="E4498">
        <v>0.93</v>
      </c>
      <c r="F4498">
        <v>0.01</v>
      </c>
    </row>
    <row r="4499" spans="1:6" x14ac:dyDescent="0.35">
      <c r="A4499">
        <v>2007</v>
      </c>
      <c r="B4499">
        <v>106</v>
      </c>
      <c r="C4499" s="18">
        <v>21.84</v>
      </c>
      <c r="D4499">
        <v>16.3</v>
      </c>
      <c r="E4499">
        <v>3.14</v>
      </c>
      <c r="F4499">
        <v>0</v>
      </c>
    </row>
    <row r="4500" spans="1:6" x14ac:dyDescent="0.35">
      <c r="A4500">
        <v>2007</v>
      </c>
      <c r="B4500">
        <v>107</v>
      </c>
      <c r="C4500" s="18">
        <v>22.18</v>
      </c>
      <c r="D4500">
        <v>18.25</v>
      </c>
      <c r="E4500">
        <v>1.7</v>
      </c>
      <c r="F4500">
        <v>0</v>
      </c>
    </row>
    <row r="4501" spans="1:6" x14ac:dyDescent="0.35">
      <c r="A4501">
        <v>2007</v>
      </c>
      <c r="B4501">
        <v>108</v>
      </c>
      <c r="C4501" s="18">
        <v>22.12</v>
      </c>
      <c r="D4501">
        <v>20.9</v>
      </c>
      <c r="E4501">
        <v>4.04</v>
      </c>
      <c r="F4501">
        <v>0</v>
      </c>
    </row>
    <row r="4502" spans="1:6" x14ac:dyDescent="0.35">
      <c r="A4502">
        <v>2007</v>
      </c>
      <c r="B4502">
        <v>109</v>
      </c>
      <c r="C4502" s="18">
        <v>21.89</v>
      </c>
      <c r="D4502">
        <v>22.87</v>
      </c>
      <c r="E4502">
        <v>6.18</v>
      </c>
      <c r="F4502">
        <v>0</v>
      </c>
    </row>
    <row r="4503" spans="1:6" x14ac:dyDescent="0.35">
      <c r="A4503">
        <v>2007</v>
      </c>
      <c r="B4503">
        <v>110</v>
      </c>
      <c r="C4503" s="18">
        <v>21.54</v>
      </c>
      <c r="D4503">
        <v>24.35</v>
      </c>
      <c r="E4503">
        <v>9.23</v>
      </c>
      <c r="F4503">
        <v>0</v>
      </c>
    </row>
    <row r="4504" spans="1:6" x14ac:dyDescent="0.35">
      <c r="A4504">
        <v>2007</v>
      </c>
      <c r="B4504">
        <v>111</v>
      </c>
      <c r="C4504" s="18">
        <v>21.74</v>
      </c>
      <c r="D4504">
        <v>25.22</v>
      </c>
      <c r="E4504">
        <v>10.74</v>
      </c>
      <c r="F4504">
        <v>0</v>
      </c>
    </row>
    <row r="4505" spans="1:6" x14ac:dyDescent="0.35">
      <c r="A4505">
        <v>2007</v>
      </c>
      <c r="B4505">
        <v>112</v>
      </c>
      <c r="C4505" s="18">
        <v>21.56</v>
      </c>
      <c r="D4505">
        <v>24.75</v>
      </c>
      <c r="E4505">
        <v>11.38</v>
      </c>
      <c r="F4505">
        <v>0</v>
      </c>
    </row>
    <row r="4506" spans="1:6" x14ac:dyDescent="0.35">
      <c r="A4506">
        <v>2007</v>
      </c>
      <c r="B4506">
        <v>113</v>
      </c>
      <c r="C4506" s="18">
        <v>18.64</v>
      </c>
      <c r="D4506">
        <v>23.14</v>
      </c>
      <c r="E4506">
        <v>9.8699999999999992</v>
      </c>
      <c r="F4506">
        <v>1.92</v>
      </c>
    </row>
    <row r="4507" spans="1:6" x14ac:dyDescent="0.35">
      <c r="A4507">
        <v>2007</v>
      </c>
      <c r="B4507">
        <v>114</v>
      </c>
      <c r="C4507" s="18">
        <v>21.9</v>
      </c>
      <c r="D4507">
        <v>21.94</v>
      </c>
      <c r="E4507">
        <v>11.74</v>
      </c>
      <c r="F4507">
        <v>0</v>
      </c>
    </row>
    <row r="4508" spans="1:6" x14ac:dyDescent="0.35">
      <c r="A4508">
        <v>2007</v>
      </c>
      <c r="B4508">
        <v>115</v>
      </c>
      <c r="C4508" s="18">
        <v>22.44</v>
      </c>
      <c r="D4508">
        <v>23.11</v>
      </c>
      <c r="E4508">
        <v>10.39</v>
      </c>
      <c r="F4508">
        <v>0</v>
      </c>
    </row>
    <row r="4509" spans="1:6" x14ac:dyDescent="0.35">
      <c r="A4509">
        <v>2007</v>
      </c>
      <c r="B4509">
        <v>116</v>
      </c>
      <c r="C4509" s="18">
        <v>22.84</v>
      </c>
      <c r="D4509">
        <v>21.91</v>
      </c>
      <c r="E4509">
        <v>6.94</v>
      </c>
      <c r="F4509">
        <v>0</v>
      </c>
    </row>
    <row r="4510" spans="1:6" x14ac:dyDescent="0.35">
      <c r="A4510">
        <v>2007</v>
      </c>
      <c r="B4510">
        <v>117</v>
      </c>
      <c r="C4510" s="18">
        <v>22.6</v>
      </c>
      <c r="D4510">
        <v>19.14</v>
      </c>
      <c r="E4510">
        <v>6.3</v>
      </c>
      <c r="F4510">
        <v>0</v>
      </c>
    </row>
    <row r="4511" spans="1:6" x14ac:dyDescent="0.35">
      <c r="A4511">
        <v>2007</v>
      </c>
      <c r="B4511">
        <v>118</v>
      </c>
      <c r="C4511" s="18">
        <v>18.27</v>
      </c>
      <c r="D4511">
        <v>20.49</v>
      </c>
      <c r="E4511">
        <v>4.82</v>
      </c>
      <c r="F4511">
        <v>2.98</v>
      </c>
    </row>
    <row r="4512" spans="1:6" x14ac:dyDescent="0.35">
      <c r="A4512">
        <v>2007</v>
      </c>
      <c r="B4512">
        <v>119</v>
      </c>
      <c r="C4512" s="18">
        <v>4.4400000000000004</v>
      </c>
      <c r="D4512">
        <v>13.4</v>
      </c>
      <c r="E4512">
        <v>8.3000000000000007</v>
      </c>
      <c r="F4512">
        <v>6.5</v>
      </c>
    </row>
    <row r="4513" spans="1:6" x14ac:dyDescent="0.35">
      <c r="A4513">
        <v>2007</v>
      </c>
      <c r="B4513">
        <v>120</v>
      </c>
      <c r="C4513" s="18">
        <v>0.86</v>
      </c>
      <c r="D4513">
        <v>10.46</v>
      </c>
      <c r="E4513">
        <v>6.68</v>
      </c>
      <c r="F4513">
        <v>22.22</v>
      </c>
    </row>
    <row r="4514" spans="1:6" x14ac:dyDescent="0.35">
      <c r="A4514">
        <v>2007</v>
      </c>
      <c r="B4514">
        <v>121</v>
      </c>
      <c r="C4514" s="18">
        <v>20.41</v>
      </c>
      <c r="D4514">
        <v>17.010000000000002</v>
      </c>
      <c r="E4514">
        <v>4.62</v>
      </c>
      <c r="F4514">
        <v>1.67</v>
      </c>
    </row>
    <row r="4515" spans="1:6" x14ac:dyDescent="0.35">
      <c r="A4515">
        <v>2007</v>
      </c>
      <c r="B4515">
        <v>122</v>
      </c>
      <c r="C4515" s="18">
        <v>16.77</v>
      </c>
      <c r="D4515">
        <v>15.06</v>
      </c>
      <c r="E4515">
        <v>4.78</v>
      </c>
      <c r="F4515">
        <v>8.57</v>
      </c>
    </row>
    <row r="4516" spans="1:6" x14ac:dyDescent="0.35">
      <c r="A4516">
        <v>2007</v>
      </c>
      <c r="B4516">
        <v>123</v>
      </c>
      <c r="C4516" s="18">
        <v>15.7</v>
      </c>
      <c r="D4516">
        <v>14.8</v>
      </c>
      <c r="E4516">
        <v>4.21</v>
      </c>
      <c r="F4516">
        <v>11.35</v>
      </c>
    </row>
    <row r="4517" spans="1:6" x14ac:dyDescent="0.35">
      <c r="A4517">
        <v>2007</v>
      </c>
      <c r="B4517">
        <v>124</v>
      </c>
      <c r="C4517" s="18">
        <v>15.09</v>
      </c>
      <c r="D4517">
        <v>14.26</v>
      </c>
      <c r="E4517">
        <v>6.75</v>
      </c>
      <c r="F4517">
        <v>6.23</v>
      </c>
    </row>
    <row r="4518" spans="1:6" x14ac:dyDescent="0.35">
      <c r="A4518">
        <v>2007</v>
      </c>
      <c r="B4518">
        <v>125</v>
      </c>
      <c r="C4518" s="18">
        <v>6.74</v>
      </c>
      <c r="D4518">
        <v>14.2</v>
      </c>
      <c r="E4518">
        <v>7.75</v>
      </c>
      <c r="F4518">
        <v>4.95</v>
      </c>
    </row>
    <row r="4519" spans="1:6" x14ac:dyDescent="0.35">
      <c r="A4519">
        <v>2007</v>
      </c>
      <c r="B4519">
        <v>126</v>
      </c>
      <c r="C4519" s="18">
        <v>21.61</v>
      </c>
      <c r="D4519">
        <v>18.72</v>
      </c>
      <c r="E4519">
        <v>7.23</v>
      </c>
      <c r="F4519">
        <v>0.49</v>
      </c>
    </row>
    <row r="4520" spans="1:6" x14ac:dyDescent="0.35">
      <c r="A4520">
        <v>2007</v>
      </c>
      <c r="B4520">
        <v>127</v>
      </c>
      <c r="C4520" s="18">
        <v>23.85</v>
      </c>
      <c r="D4520">
        <v>22.19</v>
      </c>
      <c r="E4520">
        <v>7.75</v>
      </c>
      <c r="F4520">
        <v>0</v>
      </c>
    </row>
    <row r="4521" spans="1:6" x14ac:dyDescent="0.35">
      <c r="A4521">
        <v>2007</v>
      </c>
      <c r="B4521">
        <v>128</v>
      </c>
      <c r="C4521" s="18">
        <v>23.77</v>
      </c>
      <c r="D4521">
        <v>24.04</v>
      </c>
      <c r="E4521">
        <v>10.51</v>
      </c>
      <c r="F4521">
        <v>0.12</v>
      </c>
    </row>
    <row r="4522" spans="1:6" x14ac:dyDescent="0.35">
      <c r="A4522">
        <v>2007</v>
      </c>
      <c r="B4522">
        <v>129</v>
      </c>
      <c r="C4522" s="18">
        <v>24.06</v>
      </c>
      <c r="D4522">
        <v>24.04</v>
      </c>
      <c r="E4522">
        <v>10.48</v>
      </c>
      <c r="F4522">
        <v>0</v>
      </c>
    </row>
    <row r="4523" spans="1:6" x14ac:dyDescent="0.35">
      <c r="A4523">
        <v>2007</v>
      </c>
      <c r="B4523">
        <v>130</v>
      </c>
      <c r="C4523" s="18">
        <v>24.29</v>
      </c>
      <c r="D4523">
        <v>24.03</v>
      </c>
      <c r="E4523">
        <v>8</v>
      </c>
      <c r="F4523">
        <v>0</v>
      </c>
    </row>
    <row r="4524" spans="1:6" x14ac:dyDescent="0.35">
      <c r="A4524">
        <v>2007</v>
      </c>
      <c r="B4524">
        <v>131</v>
      </c>
      <c r="C4524" s="18">
        <v>23.79</v>
      </c>
      <c r="D4524">
        <v>24.63</v>
      </c>
      <c r="E4524">
        <v>10.08</v>
      </c>
      <c r="F4524">
        <v>0</v>
      </c>
    </row>
    <row r="4525" spans="1:6" x14ac:dyDescent="0.35">
      <c r="A4525">
        <v>2007</v>
      </c>
      <c r="B4525">
        <v>132</v>
      </c>
      <c r="C4525" s="18">
        <v>23.97</v>
      </c>
      <c r="D4525">
        <v>24.97</v>
      </c>
      <c r="E4525">
        <v>10.130000000000001</v>
      </c>
      <c r="F4525">
        <v>0</v>
      </c>
    </row>
    <row r="4526" spans="1:6" x14ac:dyDescent="0.35">
      <c r="A4526">
        <v>2007</v>
      </c>
      <c r="B4526">
        <v>133</v>
      </c>
      <c r="C4526" s="18">
        <v>23.68</v>
      </c>
      <c r="D4526">
        <v>26.33</v>
      </c>
      <c r="E4526">
        <v>12.16</v>
      </c>
      <c r="F4526">
        <v>0</v>
      </c>
    </row>
    <row r="4527" spans="1:6" x14ac:dyDescent="0.35">
      <c r="A4527">
        <v>2007</v>
      </c>
      <c r="B4527">
        <v>134</v>
      </c>
      <c r="C4527" s="18">
        <v>24.02</v>
      </c>
      <c r="D4527">
        <v>25.95</v>
      </c>
      <c r="E4527">
        <v>13.84</v>
      </c>
      <c r="F4527">
        <v>0</v>
      </c>
    </row>
    <row r="4528" spans="1:6" x14ac:dyDescent="0.35">
      <c r="A4528">
        <v>2007</v>
      </c>
      <c r="B4528">
        <v>135</v>
      </c>
      <c r="C4528" s="18">
        <v>23.58</v>
      </c>
      <c r="D4528">
        <v>24.89</v>
      </c>
      <c r="E4528">
        <v>13.22</v>
      </c>
      <c r="F4528">
        <v>0</v>
      </c>
    </row>
    <row r="4529" spans="1:6" x14ac:dyDescent="0.35">
      <c r="A4529">
        <v>2007</v>
      </c>
      <c r="B4529">
        <v>136</v>
      </c>
      <c r="C4529" s="18">
        <v>23.9</v>
      </c>
      <c r="D4529">
        <v>25.9</v>
      </c>
      <c r="E4529">
        <v>14.59</v>
      </c>
      <c r="F4529">
        <v>0</v>
      </c>
    </row>
    <row r="4530" spans="1:6" x14ac:dyDescent="0.35">
      <c r="A4530">
        <v>2007</v>
      </c>
      <c r="B4530">
        <v>137</v>
      </c>
      <c r="C4530" s="18">
        <v>24.58</v>
      </c>
      <c r="D4530">
        <v>27.51</v>
      </c>
      <c r="E4530">
        <v>14.02</v>
      </c>
      <c r="F4530">
        <v>0</v>
      </c>
    </row>
    <row r="4531" spans="1:6" x14ac:dyDescent="0.35">
      <c r="A4531">
        <v>2007</v>
      </c>
      <c r="B4531">
        <v>138</v>
      </c>
      <c r="C4531" s="18">
        <v>24.51</v>
      </c>
      <c r="D4531">
        <v>29.5</v>
      </c>
      <c r="E4531">
        <v>12.62</v>
      </c>
      <c r="F4531">
        <v>0</v>
      </c>
    </row>
    <row r="4532" spans="1:6" x14ac:dyDescent="0.35">
      <c r="A4532">
        <v>2007</v>
      </c>
      <c r="B4532">
        <v>139</v>
      </c>
      <c r="C4532" s="18">
        <v>24.05</v>
      </c>
      <c r="D4532">
        <v>32.15</v>
      </c>
      <c r="E4532">
        <v>15.24</v>
      </c>
      <c r="F4532">
        <v>0</v>
      </c>
    </row>
    <row r="4533" spans="1:6" x14ac:dyDescent="0.35">
      <c r="A4533">
        <v>2007</v>
      </c>
      <c r="B4533">
        <v>140</v>
      </c>
      <c r="C4533" s="18">
        <v>13.76</v>
      </c>
      <c r="D4533">
        <v>28.13</v>
      </c>
      <c r="E4533">
        <v>13.68</v>
      </c>
      <c r="F4533">
        <v>0.06</v>
      </c>
    </row>
    <row r="4534" spans="1:6" x14ac:dyDescent="0.35">
      <c r="A4534">
        <v>2007</v>
      </c>
      <c r="B4534">
        <v>141</v>
      </c>
      <c r="C4534" s="18">
        <v>24.22</v>
      </c>
      <c r="D4534">
        <v>27.05</v>
      </c>
      <c r="E4534">
        <v>11.58</v>
      </c>
      <c r="F4534">
        <v>0</v>
      </c>
    </row>
    <row r="4535" spans="1:6" x14ac:dyDescent="0.35">
      <c r="A4535">
        <v>2007</v>
      </c>
      <c r="B4535">
        <v>142</v>
      </c>
      <c r="C4535" s="18">
        <v>23.39</v>
      </c>
      <c r="D4535">
        <v>23.57</v>
      </c>
      <c r="E4535">
        <v>10.08</v>
      </c>
      <c r="F4535">
        <v>0</v>
      </c>
    </row>
    <row r="4536" spans="1:6" x14ac:dyDescent="0.35">
      <c r="A4536">
        <v>2007</v>
      </c>
      <c r="B4536">
        <v>143</v>
      </c>
      <c r="C4536" s="18">
        <v>22.15</v>
      </c>
      <c r="D4536">
        <v>20.53</v>
      </c>
      <c r="E4536">
        <v>8.51</v>
      </c>
      <c r="F4536">
        <v>0.68</v>
      </c>
    </row>
    <row r="4537" spans="1:6" x14ac:dyDescent="0.35">
      <c r="A4537">
        <v>2007</v>
      </c>
      <c r="B4537">
        <v>144</v>
      </c>
      <c r="C4537" s="18">
        <v>24.45</v>
      </c>
      <c r="D4537">
        <v>23.88</v>
      </c>
      <c r="E4537">
        <v>6.2</v>
      </c>
      <c r="F4537">
        <v>0</v>
      </c>
    </row>
    <row r="4538" spans="1:6" x14ac:dyDescent="0.35">
      <c r="A4538">
        <v>2007</v>
      </c>
      <c r="B4538">
        <v>145</v>
      </c>
      <c r="C4538" s="18">
        <v>24.42</v>
      </c>
      <c r="D4538">
        <v>28.45</v>
      </c>
      <c r="E4538">
        <v>11.3</v>
      </c>
      <c r="F4538">
        <v>0</v>
      </c>
    </row>
    <row r="4539" spans="1:6" x14ac:dyDescent="0.35">
      <c r="A4539">
        <v>2007</v>
      </c>
      <c r="B4539">
        <v>146</v>
      </c>
      <c r="C4539" s="18">
        <v>24.99</v>
      </c>
      <c r="D4539">
        <v>29.88</v>
      </c>
      <c r="E4539">
        <v>14.07</v>
      </c>
      <c r="F4539">
        <v>0</v>
      </c>
    </row>
    <row r="4540" spans="1:6" x14ac:dyDescent="0.35">
      <c r="A4540">
        <v>2007</v>
      </c>
      <c r="B4540">
        <v>147</v>
      </c>
      <c r="C4540" s="18">
        <v>25.34</v>
      </c>
      <c r="D4540">
        <v>29.18</v>
      </c>
      <c r="E4540">
        <v>11.67</v>
      </c>
      <c r="F4540">
        <v>0</v>
      </c>
    </row>
    <row r="4541" spans="1:6" x14ac:dyDescent="0.35">
      <c r="A4541">
        <v>2007</v>
      </c>
      <c r="B4541">
        <v>148</v>
      </c>
      <c r="C4541" s="18">
        <v>24.31</v>
      </c>
      <c r="D4541">
        <v>29.11</v>
      </c>
      <c r="E4541">
        <v>11.25</v>
      </c>
      <c r="F4541">
        <v>0</v>
      </c>
    </row>
    <row r="4542" spans="1:6" x14ac:dyDescent="0.35">
      <c r="A4542">
        <v>2007</v>
      </c>
      <c r="B4542">
        <v>149</v>
      </c>
      <c r="C4542" s="18">
        <v>24.91</v>
      </c>
      <c r="D4542">
        <v>29.22</v>
      </c>
      <c r="E4542">
        <v>14.66</v>
      </c>
      <c r="F4542">
        <v>0</v>
      </c>
    </row>
    <row r="4543" spans="1:6" x14ac:dyDescent="0.35">
      <c r="A4543">
        <v>2007</v>
      </c>
      <c r="B4543">
        <v>150</v>
      </c>
      <c r="C4543" s="18">
        <v>25.18</v>
      </c>
      <c r="D4543">
        <v>28.95</v>
      </c>
      <c r="E4543">
        <v>13.77</v>
      </c>
      <c r="F4543">
        <v>0</v>
      </c>
    </row>
    <row r="4544" spans="1:6" x14ac:dyDescent="0.35">
      <c r="A4544">
        <v>2007</v>
      </c>
      <c r="B4544">
        <v>151</v>
      </c>
      <c r="C4544" s="18">
        <v>25.18</v>
      </c>
      <c r="D4544">
        <v>28.95</v>
      </c>
      <c r="E4544">
        <v>13.77</v>
      </c>
      <c r="F4544">
        <v>0</v>
      </c>
    </row>
    <row r="4545" spans="1:6" x14ac:dyDescent="0.35">
      <c r="A4545">
        <v>2007</v>
      </c>
      <c r="B4545">
        <v>152</v>
      </c>
      <c r="C4545" s="18">
        <v>24.56</v>
      </c>
      <c r="D4545">
        <v>28.87</v>
      </c>
      <c r="E4545">
        <v>15.83</v>
      </c>
      <c r="F4545">
        <v>0</v>
      </c>
    </row>
    <row r="4546" spans="1:6" x14ac:dyDescent="0.35">
      <c r="A4546">
        <v>2007</v>
      </c>
      <c r="B4546">
        <v>153</v>
      </c>
      <c r="C4546" s="18">
        <v>24.9</v>
      </c>
      <c r="D4546">
        <v>31.44</v>
      </c>
      <c r="E4546">
        <v>14.24</v>
      </c>
      <c r="F4546">
        <v>0</v>
      </c>
    </row>
    <row r="4547" spans="1:6" x14ac:dyDescent="0.35">
      <c r="A4547">
        <v>2007</v>
      </c>
      <c r="B4547">
        <v>154</v>
      </c>
      <c r="C4547" s="18">
        <v>19.97</v>
      </c>
      <c r="D4547">
        <v>33.35</v>
      </c>
      <c r="E4547">
        <v>15.73</v>
      </c>
      <c r="F4547">
        <v>0.1</v>
      </c>
    </row>
    <row r="4548" spans="1:6" x14ac:dyDescent="0.35">
      <c r="A4548">
        <v>2007</v>
      </c>
      <c r="B4548">
        <v>155</v>
      </c>
      <c r="C4548" s="18">
        <v>25.19</v>
      </c>
      <c r="D4548">
        <v>29.9</v>
      </c>
      <c r="E4548">
        <v>14.94</v>
      </c>
      <c r="F4548">
        <v>0</v>
      </c>
    </row>
    <row r="4549" spans="1:6" x14ac:dyDescent="0.35">
      <c r="A4549">
        <v>2007</v>
      </c>
      <c r="B4549">
        <v>156</v>
      </c>
      <c r="C4549" s="18">
        <v>24.7</v>
      </c>
      <c r="D4549">
        <v>29.85</v>
      </c>
      <c r="E4549">
        <v>14</v>
      </c>
      <c r="F4549">
        <v>0.04</v>
      </c>
    </row>
    <row r="4550" spans="1:6" x14ac:dyDescent="0.35">
      <c r="A4550">
        <v>2007</v>
      </c>
      <c r="B4550">
        <v>157</v>
      </c>
      <c r="C4550" s="18">
        <v>24.64</v>
      </c>
      <c r="D4550">
        <v>29.11</v>
      </c>
      <c r="E4550">
        <v>15.63</v>
      </c>
      <c r="F4550">
        <v>0</v>
      </c>
    </row>
    <row r="4551" spans="1:6" x14ac:dyDescent="0.35">
      <c r="A4551">
        <v>2007</v>
      </c>
      <c r="B4551">
        <v>158</v>
      </c>
      <c r="C4551" s="18">
        <v>22.22</v>
      </c>
      <c r="D4551">
        <v>29.39</v>
      </c>
      <c r="E4551">
        <v>14.64</v>
      </c>
      <c r="F4551">
        <v>2.3199999999999998</v>
      </c>
    </row>
    <row r="4552" spans="1:6" x14ac:dyDescent="0.35">
      <c r="A4552">
        <v>2007</v>
      </c>
      <c r="B4552">
        <v>159</v>
      </c>
      <c r="C4552" s="18">
        <v>21.96</v>
      </c>
      <c r="D4552">
        <v>30.86</v>
      </c>
      <c r="E4552">
        <v>18.16</v>
      </c>
      <c r="F4552">
        <v>8.5</v>
      </c>
    </row>
    <row r="4553" spans="1:6" x14ac:dyDescent="0.35">
      <c r="A4553">
        <v>2007</v>
      </c>
      <c r="B4553">
        <v>160</v>
      </c>
      <c r="C4553" s="18">
        <v>22.24</v>
      </c>
      <c r="D4553">
        <v>30.09</v>
      </c>
      <c r="E4553">
        <v>18.670000000000002</v>
      </c>
      <c r="F4553">
        <v>3.24</v>
      </c>
    </row>
    <row r="4554" spans="1:6" x14ac:dyDescent="0.35">
      <c r="A4554">
        <v>2007</v>
      </c>
      <c r="B4554">
        <v>161</v>
      </c>
      <c r="C4554" s="18">
        <v>21.73</v>
      </c>
      <c r="D4554">
        <v>32.08</v>
      </c>
      <c r="E4554">
        <v>20.3</v>
      </c>
      <c r="F4554">
        <v>2.58</v>
      </c>
    </row>
    <row r="4555" spans="1:6" x14ac:dyDescent="0.35">
      <c r="A4555">
        <v>2007</v>
      </c>
      <c r="B4555">
        <v>162</v>
      </c>
      <c r="C4555" s="18">
        <v>13.11</v>
      </c>
      <c r="D4555">
        <v>27.96</v>
      </c>
      <c r="E4555">
        <v>20.89</v>
      </c>
      <c r="F4555">
        <v>9.51</v>
      </c>
    </row>
    <row r="4556" spans="1:6" x14ac:dyDescent="0.35">
      <c r="A4556">
        <v>2007</v>
      </c>
      <c r="B4556">
        <v>163</v>
      </c>
      <c r="C4556" s="18">
        <v>11.81</v>
      </c>
      <c r="D4556">
        <v>28.19</v>
      </c>
      <c r="E4556">
        <v>19.059999999999999</v>
      </c>
      <c r="F4556">
        <v>3.55</v>
      </c>
    </row>
    <row r="4557" spans="1:6" x14ac:dyDescent="0.35">
      <c r="A4557">
        <v>2007</v>
      </c>
      <c r="B4557">
        <v>164</v>
      </c>
      <c r="C4557" s="18">
        <v>20.94</v>
      </c>
      <c r="D4557">
        <v>29.63</v>
      </c>
      <c r="E4557">
        <v>18.25</v>
      </c>
      <c r="F4557">
        <v>18.88</v>
      </c>
    </row>
    <row r="4558" spans="1:6" x14ac:dyDescent="0.35">
      <c r="A4558">
        <v>2007</v>
      </c>
      <c r="B4558">
        <v>165</v>
      </c>
      <c r="C4558" s="18">
        <v>23.95</v>
      </c>
      <c r="D4558">
        <v>30.14</v>
      </c>
      <c r="E4558">
        <v>18.350000000000001</v>
      </c>
      <c r="F4558">
        <v>5.28</v>
      </c>
    </row>
    <row r="4559" spans="1:6" x14ac:dyDescent="0.35">
      <c r="A4559">
        <v>2007</v>
      </c>
      <c r="B4559">
        <v>166</v>
      </c>
      <c r="C4559" s="18">
        <v>20.12</v>
      </c>
      <c r="D4559">
        <v>31.23</v>
      </c>
      <c r="E4559">
        <v>18.8</v>
      </c>
      <c r="F4559">
        <v>3.58</v>
      </c>
    </row>
    <row r="4560" spans="1:6" x14ac:dyDescent="0.35">
      <c r="A4560">
        <v>2007</v>
      </c>
      <c r="B4560">
        <v>167</v>
      </c>
      <c r="C4560" s="18">
        <v>24.81</v>
      </c>
      <c r="D4560">
        <v>32.43</v>
      </c>
      <c r="E4560">
        <v>18.38</v>
      </c>
      <c r="F4560">
        <v>0</v>
      </c>
    </row>
    <row r="4561" spans="1:6" x14ac:dyDescent="0.35">
      <c r="A4561">
        <v>2007</v>
      </c>
      <c r="B4561">
        <v>168</v>
      </c>
      <c r="C4561" s="18">
        <v>24.72</v>
      </c>
      <c r="D4561">
        <v>32.1</v>
      </c>
      <c r="E4561">
        <v>17.170000000000002</v>
      </c>
      <c r="F4561">
        <v>0</v>
      </c>
    </row>
    <row r="4562" spans="1:6" x14ac:dyDescent="0.35">
      <c r="A4562">
        <v>2007</v>
      </c>
      <c r="B4562">
        <v>169</v>
      </c>
      <c r="C4562" s="18">
        <v>22.98</v>
      </c>
      <c r="D4562">
        <v>29.64</v>
      </c>
      <c r="E4562">
        <v>16.489999999999998</v>
      </c>
      <c r="F4562">
        <v>0.54</v>
      </c>
    </row>
    <row r="4563" spans="1:6" x14ac:dyDescent="0.35">
      <c r="A4563">
        <v>2007</v>
      </c>
      <c r="B4563">
        <v>170</v>
      </c>
      <c r="C4563" s="18">
        <v>24.91</v>
      </c>
      <c r="D4563">
        <v>35.25</v>
      </c>
      <c r="E4563">
        <v>16.38</v>
      </c>
      <c r="F4563">
        <v>0</v>
      </c>
    </row>
    <row r="4564" spans="1:6" x14ac:dyDescent="0.35">
      <c r="A4564">
        <v>2007</v>
      </c>
      <c r="B4564">
        <v>171</v>
      </c>
      <c r="C4564" s="18">
        <v>22.32</v>
      </c>
      <c r="D4564">
        <v>36.14</v>
      </c>
      <c r="E4564">
        <v>18.940000000000001</v>
      </c>
      <c r="F4564">
        <v>0.26</v>
      </c>
    </row>
    <row r="4565" spans="1:6" x14ac:dyDescent="0.35">
      <c r="A4565">
        <v>2007</v>
      </c>
      <c r="B4565">
        <v>172</v>
      </c>
      <c r="C4565" s="18">
        <v>25.28</v>
      </c>
      <c r="D4565">
        <v>32.909999999999997</v>
      </c>
      <c r="E4565">
        <v>18.52</v>
      </c>
      <c r="F4565">
        <v>0</v>
      </c>
    </row>
    <row r="4566" spans="1:6" x14ac:dyDescent="0.35">
      <c r="A4566">
        <v>2007</v>
      </c>
      <c r="B4566">
        <v>173</v>
      </c>
      <c r="C4566" s="18">
        <v>25.66</v>
      </c>
      <c r="D4566">
        <v>33.770000000000003</v>
      </c>
      <c r="E4566">
        <v>16.559999999999999</v>
      </c>
      <c r="F4566">
        <v>0</v>
      </c>
    </row>
    <row r="4567" spans="1:6" x14ac:dyDescent="0.35">
      <c r="A4567">
        <v>2007</v>
      </c>
      <c r="B4567">
        <v>174</v>
      </c>
      <c r="C4567" s="18">
        <v>25.49</v>
      </c>
      <c r="D4567">
        <v>34.58</v>
      </c>
      <c r="E4567">
        <v>17.78</v>
      </c>
      <c r="F4567">
        <v>0</v>
      </c>
    </row>
    <row r="4568" spans="1:6" x14ac:dyDescent="0.35">
      <c r="A4568">
        <v>2007</v>
      </c>
      <c r="B4568">
        <v>175</v>
      </c>
      <c r="C4568" s="18">
        <v>25.52</v>
      </c>
      <c r="D4568">
        <v>33.07</v>
      </c>
      <c r="E4568">
        <v>17.260000000000002</v>
      </c>
      <c r="F4568">
        <v>0</v>
      </c>
    </row>
    <row r="4569" spans="1:6" x14ac:dyDescent="0.35">
      <c r="A4569">
        <v>2007</v>
      </c>
      <c r="B4569">
        <v>176</v>
      </c>
      <c r="C4569" s="18">
        <v>25.23</v>
      </c>
      <c r="D4569">
        <v>30.85</v>
      </c>
      <c r="E4569">
        <v>16.989999999999998</v>
      </c>
      <c r="F4569">
        <v>0</v>
      </c>
    </row>
    <row r="4570" spans="1:6" x14ac:dyDescent="0.35">
      <c r="A4570">
        <v>2007</v>
      </c>
      <c r="B4570">
        <v>177</v>
      </c>
      <c r="C4570" s="18">
        <v>25.7</v>
      </c>
      <c r="D4570">
        <v>33.56</v>
      </c>
      <c r="E4570">
        <v>15.91</v>
      </c>
      <c r="F4570">
        <v>0</v>
      </c>
    </row>
    <row r="4571" spans="1:6" x14ac:dyDescent="0.35">
      <c r="A4571">
        <v>2007</v>
      </c>
      <c r="B4571">
        <v>178</v>
      </c>
      <c r="C4571" s="18">
        <v>25.42</v>
      </c>
      <c r="D4571">
        <v>34.869999999999997</v>
      </c>
      <c r="E4571">
        <v>16.59</v>
      </c>
      <c r="F4571">
        <v>0</v>
      </c>
    </row>
    <row r="4572" spans="1:6" x14ac:dyDescent="0.35">
      <c r="A4572">
        <v>2007</v>
      </c>
      <c r="B4572">
        <v>179</v>
      </c>
      <c r="C4572" s="18">
        <v>25.24</v>
      </c>
      <c r="D4572">
        <v>36.090000000000003</v>
      </c>
      <c r="E4572">
        <v>20.21</v>
      </c>
      <c r="F4572">
        <v>0</v>
      </c>
    </row>
    <row r="4573" spans="1:6" x14ac:dyDescent="0.35">
      <c r="A4573">
        <v>2007</v>
      </c>
      <c r="B4573">
        <v>180</v>
      </c>
      <c r="C4573" s="18">
        <v>25.09</v>
      </c>
      <c r="D4573">
        <v>35.79</v>
      </c>
      <c r="E4573">
        <v>21.34</v>
      </c>
      <c r="F4573">
        <v>0</v>
      </c>
    </row>
    <row r="4574" spans="1:6" x14ac:dyDescent="0.35">
      <c r="A4574">
        <v>2007</v>
      </c>
      <c r="B4574">
        <v>181</v>
      </c>
      <c r="C4574" s="18">
        <v>25.08</v>
      </c>
      <c r="D4574">
        <v>36.840000000000003</v>
      </c>
      <c r="E4574">
        <v>20.27</v>
      </c>
      <c r="F4574">
        <v>0</v>
      </c>
    </row>
    <row r="4575" spans="1:6" x14ac:dyDescent="0.35">
      <c r="A4575">
        <v>2007</v>
      </c>
      <c r="B4575">
        <v>182</v>
      </c>
      <c r="C4575" s="18">
        <v>24.67</v>
      </c>
      <c r="D4575">
        <v>38.53</v>
      </c>
      <c r="E4575">
        <v>19.670000000000002</v>
      </c>
      <c r="F4575">
        <v>0</v>
      </c>
    </row>
    <row r="4576" spans="1:6" x14ac:dyDescent="0.35">
      <c r="A4576">
        <v>2007</v>
      </c>
      <c r="B4576">
        <v>183</v>
      </c>
      <c r="C4576" s="18">
        <v>24.63</v>
      </c>
      <c r="D4576">
        <v>39.9</v>
      </c>
      <c r="E4576">
        <v>22.21</v>
      </c>
      <c r="F4576">
        <v>0</v>
      </c>
    </row>
    <row r="4577" spans="1:6" x14ac:dyDescent="0.35">
      <c r="A4577">
        <v>2007</v>
      </c>
      <c r="B4577">
        <v>184</v>
      </c>
      <c r="C4577" s="18">
        <v>24.76</v>
      </c>
      <c r="D4577">
        <v>40.94</v>
      </c>
      <c r="E4577">
        <v>22.28</v>
      </c>
      <c r="F4577">
        <v>0</v>
      </c>
    </row>
    <row r="4578" spans="1:6" x14ac:dyDescent="0.35">
      <c r="A4578">
        <v>2007</v>
      </c>
      <c r="B4578">
        <v>185</v>
      </c>
      <c r="C4578" s="18">
        <v>24.72</v>
      </c>
      <c r="D4578">
        <v>41.13</v>
      </c>
      <c r="E4578">
        <v>22.07</v>
      </c>
      <c r="F4578">
        <v>0</v>
      </c>
    </row>
    <row r="4579" spans="1:6" x14ac:dyDescent="0.35">
      <c r="A4579">
        <v>2007</v>
      </c>
      <c r="B4579">
        <v>186</v>
      </c>
      <c r="C4579" s="18">
        <v>24.38</v>
      </c>
      <c r="D4579">
        <v>39.380000000000003</v>
      </c>
      <c r="E4579">
        <v>21.34</v>
      </c>
      <c r="F4579">
        <v>0</v>
      </c>
    </row>
    <row r="4580" spans="1:6" x14ac:dyDescent="0.35">
      <c r="A4580">
        <v>2007</v>
      </c>
      <c r="B4580">
        <v>187</v>
      </c>
      <c r="C4580" s="18">
        <v>20</v>
      </c>
      <c r="D4580">
        <v>36.51</v>
      </c>
      <c r="E4580">
        <v>21.78</v>
      </c>
      <c r="F4580">
        <v>2.2000000000000002</v>
      </c>
    </row>
    <row r="4581" spans="1:6" x14ac:dyDescent="0.35">
      <c r="A4581">
        <v>2007</v>
      </c>
      <c r="B4581">
        <v>188</v>
      </c>
      <c r="C4581" s="18">
        <v>17.600000000000001</v>
      </c>
      <c r="D4581">
        <v>35.31</v>
      </c>
      <c r="E4581">
        <v>20.85</v>
      </c>
      <c r="F4581">
        <v>0.49</v>
      </c>
    </row>
    <row r="4582" spans="1:6" x14ac:dyDescent="0.35">
      <c r="A4582">
        <v>2007</v>
      </c>
      <c r="B4582">
        <v>189</v>
      </c>
      <c r="C4582" s="18">
        <v>22.22</v>
      </c>
      <c r="D4582">
        <v>36.380000000000003</v>
      </c>
      <c r="E4582">
        <v>20.78</v>
      </c>
      <c r="F4582">
        <v>0.84</v>
      </c>
    </row>
    <row r="4583" spans="1:6" x14ac:dyDescent="0.35">
      <c r="A4583">
        <v>2007</v>
      </c>
      <c r="B4583">
        <v>190</v>
      </c>
      <c r="C4583" s="18">
        <v>24.53</v>
      </c>
      <c r="D4583">
        <v>37.25</v>
      </c>
      <c r="E4583">
        <v>22.37</v>
      </c>
      <c r="F4583">
        <v>0</v>
      </c>
    </row>
    <row r="4584" spans="1:6" x14ac:dyDescent="0.35">
      <c r="A4584">
        <v>2007</v>
      </c>
      <c r="B4584">
        <v>191</v>
      </c>
      <c r="C4584" s="18">
        <v>24.81</v>
      </c>
      <c r="D4584">
        <v>37.4</v>
      </c>
      <c r="E4584">
        <v>21.03</v>
      </c>
      <c r="F4584">
        <v>0.04</v>
      </c>
    </row>
    <row r="4585" spans="1:6" x14ac:dyDescent="0.35">
      <c r="A4585">
        <v>2007</v>
      </c>
      <c r="B4585">
        <v>192</v>
      </c>
      <c r="C4585" s="18">
        <v>22.39</v>
      </c>
      <c r="D4585">
        <v>36.659999999999997</v>
      </c>
      <c r="E4585">
        <v>21.34</v>
      </c>
      <c r="F4585">
        <v>1.1100000000000001</v>
      </c>
    </row>
    <row r="4586" spans="1:6" x14ac:dyDescent="0.35">
      <c r="A4586">
        <v>2007</v>
      </c>
      <c r="B4586">
        <v>193</v>
      </c>
      <c r="C4586" s="18">
        <v>23.95</v>
      </c>
      <c r="D4586">
        <v>36.51</v>
      </c>
      <c r="E4586">
        <v>22.33</v>
      </c>
      <c r="F4586">
        <v>1.75</v>
      </c>
    </row>
    <row r="4587" spans="1:6" x14ac:dyDescent="0.35">
      <c r="A4587">
        <v>2007</v>
      </c>
      <c r="B4587">
        <v>194</v>
      </c>
      <c r="C4587" s="18">
        <v>24.82</v>
      </c>
      <c r="D4587">
        <v>37.729999999999997</v>
      </c>
      <c r="E4587">
        <v>20.059999999999999</v>
      </c>
      <c r="F4587">
        <v>0</v>
      </c>
    </row>
    <row r="4588" spans="1:6" x14ac:dyDescent="0.35">
      <c r="A4588">
        <v>2007</v>
      </c>
      <c r="B4588">
        <v>195</v>
      </c>
      <c r="C4588" s="18">
        <v>24.28</v>
      </c>
      <c r="D4588">
        <v>37.979999999999997</v>
      </c>
      <c r="E4588">
        <v>22.05</v>
      </c>
      <c r="F4588">
        <v>0</v>
      </c>
    </row>
    <row r="4589" spans="1:6" x14ac:dyDescent="0.35">
      <c r="A4589">
        <v>2007</v>
      </c>
      <c r="B4589">
        <v>196</v>
      </c>
      <c r="C4589" s="18">
        <v>23.71</v>
      </c>
      <c r="D4589">
        <v>39.049999999999997</v>
      </c>
      <c r="E4589">
        <v>22.78</v>
      </c>
      <c r="F4589">
        <v>0.81</v>
      </c>
    </row>
    <row r="4590" spans="1:6" x14ac:dyDescent="0.35">
      <c r="A4590">
        <v>2007</v>
      </c>
      <c r="B4590">
        <v>197</v>
      </c>
      <c r="C4590" s="18">
        <v>25.16</v>
      </c>
      <c r="D4590">
        <v>38.78</v>
      </c>
      <c r="E4590">
        <v>23.72</v>
      </c>
      <c r="F4590">
        <v>0</v>
      </c>
    </row>
    <row r="4591" spans="1:6" x14ac:dyDescent="0.35">
      <c r="A4591">
        <v>2007</v>
      </c>
      <c r="B4591">
        <v>198</v>
      </c>
      <c r="C4591" s="18">
        <v>24.95</v>
      </c>
      <c r="D4591">
        <v>38.5</v>
      </c>
      <c r="E4591">
        <v>21.87</v>
      </c>
      <c r="F4591">
        <v>0</v>
      </c>
    </row>
    <row r="4592" spans="1:6" x14ac:dyDescent="0.35">
      <c r="A4592">
        <v>2007</v>
      </c>
      <c r="B4592">
        <v>199</v>
      </c>
      <c r="C4592" s="18">
        <v>24.52</v>
      </c>
      <c r="D4592">
        <v>40.159999999999997</v>
      </c>
      <c r="E4592">
        <v>22.04</v>
      </c>
      <c r="F4592">
        <v>0</v>
      </c>
    </row>
    <row r="4593" spans="1:6" x14ac:dyDescent="0.35">
      <c r="A4593">
        <v>2007</v>
      </c>
      <c r="B4593">
        <v>200</v>
      </c>
      <c r="C4593" s="18">
        <v>24.35</v>
      </c>
      <c r="D4593">
        <v>40.15</v>
      </c>
      <c r="E4593">
        <v>23.98</v>
      </c>
      <c r="F4593">
        <v>0</v>
      </c>
    </row>
    <row r="4594" spans="1:6" x14ac:dyDescent="0.35">
      <c r="A4594">
        <v>2007</v>
      </c>
      <c r="B4594">
        <v>201</v>
      </c>
      <c r="C4594" s="18">
        <v>24.13</v>
      </c>
      <c r="D4594">
        <v>38.869999999999997</v>
      </c>
      <c r="E4594">
        <v>23.03</v>
      </c>
      <c r="F4594">
        <v>0</v>
      </c>
    </row>
    <row r="4595" spans="1:6" x14ac:dyDescent="0.35">
      <c r="A4595">
        <v>2007</v>
      </c>
      <c r="B4595">
        <v>202</v>
      </c>
      <c r="C4595" s="18">
        <v>24.46</v>
      </c>
      <c r="D4595">
        <v>39.81</v>
      </c>
      <c r="E4595">
        <v>22.38</v>
      </c>
      <c r="F4595">
        <v>0</v>
      </c>
    </row>
    <row r="4596" spans="1:6" x14ac:dyDescent="0.35">
      <c r="A4596">
        <v>2007</v>
      </c>
      <c r="B4596">
        <v>203</v>
      </c>
      <c r="C4596" s="18">
        <v>24.72</v>
      </c>
      <c r="D4596">
        <v>39.020000000000003</v>
      </c>
      <c r="E4596">
        <v>22.62</v>
      </c>
      <c r="F4596">
        <v>0</v>
      </c>
    </row>
    <row r="4597" spans="1:6" x14ac:dyDescent="0.35">
      <c r="A4597">
        <v>2007</v>
      </c>
      <c r="B4597">
        <v>204</v>
      </c>
      <c r="C4597" s="18">
        <v>24.75</v>
      </c>
      <c r="D4597">
        <v>39.01</v>
      </c>
      <c r="E4597">
        <v>20.69</v>
      </c>
      <c r="F4597">
        <v>0</v>
      </c>
    </row>
    <row r="4598" spans="1:6" x14ac:dyDescent="0.35">
      <c r="A4598">
        <v>2007</v>
      </c>
      <c r="B4598">
        <v>205</v>
      </c>
      <c r="C4598" s="18">
        <v>24.5</v>
      </c>
      <c r="D4598">
        <v>40.57</v>
      </c>
      <c r="E4598">
        <v>19.899999999999999</v>
      </c>
      <c r="F4598">
        <v>0</v>
      </c>
    </row>
    <row r="4599" spans="1:6" x14ac:dyDescent="0.35">
      <c r="A4599">
        <v>2007</v>
      </c>
      <c r="B4599">
        <v>206</v>
      </c>
      <c r="C4599" s="18">
        <v>24.03</v>
      </c>
      <c r="D4599">
        <v>42</v>
      </c>
      <c r="E4599">
        <v>23.46</v>
      </c>
      <c r="F4599">
        <v>0</v>
      </c>
    </row>
    <row r="4600" spans="1:6" x14ac:dyDescent="0.35">
      <c r="A4600">
        <v>2007</v>
      </c>
      <c r="B4600">
        <v>207</v>
      </c>
      <c r="C4600" s="18">
        <v>23.63</v>
      </c>
      <c r="D4600">
        <v>43.07</v>
      </c>
      <c r="E4600">
        <v>26.27</v>
      </c>
      <c r="F4600">
        <v>0</v>
      </c>
    </row>
    <row r="4601" spans="1:6" x14ac:dyDescent="0.35">
      <c r="A4601">
        <v>2007</v>
      </c>
      <c r="B4601">
        <v>208</v>
      </c>
      <c r="C4601" s="18">
        <v>23.77</v>
      </c>
      <c r="D4601">
        <v>42.37</v>
      </c>
      <c r="E4601">
        <v>27.89</v>
      </c>
      <c r="F4601">
        <v>0</v>
      </c>
    </row>
    <row r="4602" spans="1:6" x14ac:dyDescent="0.35">
      <c r="A4602">
        <v>2007</v>
      </c>
      <c r="B4602">
        <v>209</v>
      </c>
      <c r="C4602" s="18">
        <v>23.61</v>
      </c>
      <c r="D4602">
        <v>45.69</v>
      </c>
      <c r="E4602">
        <v>27.02</v>
      </c>
      <c r="F4602">
        <v>0</v>
      </c>
    </row>
    <row r="4603" spans="1:6" x14ac:dyDescent="0.35">
      <c r="A4603">
        <v>2007</v>
      </c>
      <c r="B4603">
        <v>210</v>
      </c>
      <c r="C4603" s="18">
        <v>23.47</v>
      </c>
      <c r="D4603">
        <v>44.16</v>
      </c>
      <c r="E4603">
        <v>28.13</v>
      </c>
      <c r="F4603">
        <v>0</v>
      </c>
    </row>
    <row r="4604" spans="1:6" x14ac:dyDescent="0.35">
      <c r="A4604">
        <v>2007</v>
      </c>
      <c r="B4604">
        <v>211</v>
      </c>
      <c r="C4604" s="18">
        <v>23.32</v>
      </c>
      <c r="D4604">
        <v>41.53</v>
      </c>
      <c r="E4604">
        <v>26.77</v>
      </c>
      <c r="F4604">
        <v>0</v>
      </c>
    </row>
    <row r="4605" spans="1:6" x14ac:dyDescent="0.35">
      <c r="A4605">
        <v>2007</v>
      </c>
      <c r="B4605">
        <v>212</v>
      </c>
      <c r="C4605" s="18">
        <v>23.32</v>
      </c>
      <c r="D4605">
        <v>41.53</v>
      </c>
      <c r="E4605">
        <v>26.77</v>
      </c>
      <c r="F4605">
        <v>0</v>
      </c>
    </row>
    <row r="4606" spans="1:6" x14ac:dyDescent="0.35">
      <c r="A4606">
        <v>2007</v>
      </c>
      <c r="B4606">
        <v>213</v>
      </c>
      <c r="C4606" s="18">
        <v>23.38</v>
      </c>
      <c r="D4606">
        <v>41.58</v>
      </c>
      <c r="E4606">
        <v>26.69</v>
      </c>
      <c r="F4606">
        <v>0</v>
      </c>
    </row>
    <row r="4607" spans="1:6" x14ac:dyDescent="0.35">
      <c r="A4607">
        <v>2007</v>
      </c>
      <c r="B4607">
        <v>214</v>
      </c>
      <c r="C4607" s="18">
        <v>23.33</v>
      </c>
      <c r="D4607">
        <v>43.13</v>
      </c>
      <c r="E4607">
        <v>26.34</v>
      </c>
      <c r="F4607">
        <v>0</v>
      </c>
    </row>
    <row r="4608" spans="1:6" x14ac:dyDescent="0.35">
      <c r="A4608">
        <v>2007</v>
      </c>
      <c r="B4608">
        <v>215</v>
      </c>
      <c r="C4608" s="18">
        <v>23.68</v>
      </c>
      <c r="D4608">
        <v>42.92</v>
      </c>
      <c r="E4608">
        <v>27.34</v>
      </c>
      <c r="F4608">
        <v>0</v>
      </c>
    </row>
    <row r="4609" spans="1:6" x14ac:dyDescent="0.35">
      <c r="A4609">
        <v>2007</v>
      </c>
      <c r="B4609">
        <v>216</v>
      </c>
      <c r="C4609" s="18">
        <v>23.54</v>
      </c>
      <c r="D4609">
        <v>43.2</v>
      </c>
      <c r="E4609">
        <v>26.07</v>
      </c>
      <c r="F4609">
        <v>0</v>
      </c>
    </row>
    <row r="4610" spans="1:6" x14ac:dyDescent="0.35">
      <c r="A4610">
        <v>2007</v>
      </c>
      <c r="B4610">
        <v>217</v>
      </c>
      <c r="C4610" s="18">
        <v>23.26</v>
      </c>
      <c r="D4610">
        <v>42.56</v>
      </c>
      <c r="E4610">
        <v>26.23</v>
      </c>
      <c r="F4610">
        <v>0</v>
      </c>
    </row>
    <row r="4611" spans="1:6" x14ac:dyDescent="0.35">
      <c r="A4611">
        <v>2007</v>
      </c>
      <c r="B4611">
        <v>218</v>
      </c>
      <c r="C4611" s="18">
        <v>23.63</v>
      </c>
      <c r="D4611">
        <v>43.21</v>
      </c>
      <c r="E4611">
        <v>24.91</v>
      </c>
      <c r="F4611">
        <v>0</v>
      </c>
    </row>
    <row r="4612" spans="1:6" x14ac:dyDescent="0.35">
      <c r="A4612">
        <v>2007</v>
      </c>
      <c r="B4612">
        <v>219</v>
      </c>
      <c r="C4612" s="18">
        <v>23.67</v>
      </c>
      <c r="D4612">
        <v>43.25</v>
      </c>
      <c r="E4612">
        <v>24.08</v>
      </c>
      <c r="F4612">
        <v>0</v>
      </c>
    </row>
    <row r="4613" spans="1:6" x14ac:dyDescent="0.35">
      <c r="A4613">
        <v>2007</v>
      </c>
      <c r="B4613">
        <v>220</v>
      </c>
      <c r="C4613" s="18">
        <v>23.24</v>
      </c>
      <c r="D4613">
        <v>38.79</v>
      </c>
      <c r="E4613">
        <v>21.73</v>
      </c>
      <c r="F4613">
        <v>0</v>
      </c>
    </row>
    <row r="4614" spans="1:6" x14ac:dyDescent="0.35">
      <c r="A4614">
        <v>2007</v>
      </c>
      <c r="B4614">
        <v>221</v>
      </c>
      <c r="C4614" s="18">
        <v>23</v>
      </c>
      <c r="D4614">
        <v>37.14</v>
      </c>
      <c r="E4614">
        <v>22.39</v>
      </c>
      <c r="F4614">
        <v>0</v>
      </c>
    </row>
    <row r="4615" spans="1:6" x14ac:dyDescent="0.35">
      <c r="A4615">
        <v>2007</v>
      </c>
      <c r="B4615">
        <v>222</v>
      </c>
      <c r="C4615" s="18">
        <v>21.61</v>
      </c>
      <c r="D4615">
        <v>37.659999999999997</v>
      </c>
      <c r="E4615">
        <v>24.11</v>
      </c>
      <c r="F4615">
        <v>0</v>
      </c>
    </row>
    <row r="4616" spans="1:6" x14ac:dyDescent="0.35">
      <c r="A4616">
        <v>2007</v>
      </c>
      <c r="B4616">
        <v>223</v>
      </c>
      <c r="C4616" s="18">
        <v>23.24</v>
      </c>
      <c r="D4616">
        <v>36.68</v>
      </c>
      <c r="E4616">
        <v>22.14</v>
      </c>
      <c r="F4616">
        <v>0</v>
      </c>
    </row>
    <row r="4617" spans="1:6" x14ac:dyDescent="0.35">
      <c r="A4617">
        <v>2007</v>
      </c>
      <c r="B4617">
        <v>224</v>
      </c>
      <c r="C4617" s="18">
        <v>22.75</v>
      </c>
      <c r="D4617">
        <v>36.65</v>
      </c>
      <c r="E4617">
        <v>20.58</v>
      </c>
      <c r="F4617">
        <v>0</v>
      </c>
    </row>
    <row r="4618" spans="1:6" x14ac:dyDescent="0.35">
      <c r="A4618">
        <v>2007</v>
      </c>
      <c r="B4618">
        <v>225</v>
      </c>
      <c r="C4618" s="18">
        <v>22.45</v>
      </c>
      <c r="D4618">
        <v>38.14</v>
      </c>
      <c r="E4618">
        <v>16.84</v>
      </c>
      <c r="F4618">
        <v>0</v>
      </c>
    </row>
    <row r="4619" spans="1:6" x14ac:dyDescent="0.35">
      <c r="A4619">
        <v>2007</v>
      </c>
      <c r="B4619">
        <v>226</v>
      </c>
      <c r="C4619" s="18">
        <v>21.47</v>
      </c>
      <c r="D4619">
        <v>34.700000000000003</v>
      </c>
      <c r="E4619">
        <v>20.91</v>
      </c>
      <c r="F4619">
        <v>0.43</v>
      </c>
    </row>
    <row r="4620" spans="1:6" x14ac:dyDescent="0.35">
      <c r="A4620">
        <v>2007</v>
      </c>
      <c r="B4620">
        <v>227</v>
      </c>
      <c r="C4620" s="18">
        <v>21.96</v>
      </c>
      <c r="D4620">
        <v>34.33</v>
      </c>
      <c r="E4620">
        <v>19.190000000000001</v>
      </c>
      <c r="F4620">
        <v>0</v>
      </c>
    </row>
    <row r="4621" spans="1:6" x14ac:dyDescent="0.35">
      <c r="A4621">
        <v>2007</v>
      </c>
      <c r="B4621">
        <v>228</v>
      </c>
      <c r="C4621" s="18">
        <v>21.77</v>
      </c>
      <c r="D4621">
        <v>34.58</v>
      </c>
      <c r="E4621">
        <v>18.95</v>
      </c>
      <c r="F4621">
        <v>0</v>
      </c>
    </row>
    <row r="4622" spans="1:6" x14ac:dyDescent="0.35">
      <c r="A4622">
        <v>2007</v>
      </c>
      <c r="B4622">
        <v>229</v>
      </c>
      <c r="C4622" s="18">
        <v>21.83</v>
      </c>
      <c r="D4622">
        <v>36.369999999999997</v>
      </c>
      <c r="E4622">
        <v>18.64</v>
      </c>
      <c r="F4622">
        <v>0</v>
      </c>
    </row>
    <row r="4623" spans="1:6" x14ac:dyDescent="0.35">
      <c r="A4623">
        <v>2007</v>
      </c>
      <c r="B4623">
        <v>230</v>
      </c>
      <c r="C4623" s="18">
        <v>21.61</v>
      </c>
      <c r="D4623">
        <v>36.68</v>
      </c>
      <c r="E4623">
        <v>17.54</v>
      </c>
      <c r="F4623">
        <v>0.53</v>
      </c>
    </row>
    <row r="4624" spans="1:6" x14ac:dyDescent="0.35">
      <c r="A4624">
        <v>2007</v>
      </c>
      <c r="B4624">
        <v>231</v>
      </c>
      <c r="C4624" s="18">
        <v>21.58</v>
      </c>
      <c r="D4624">
        <v>38.549999999999997</v>
      </c>
      <c r="E4624">
        <v>18.61</v>
      </c>
      <c r="F4624">
        <v>0</v>
      </c>
    </row>
    <row r="4625" spans="1:6" x14ac:dyDescent="0.35">
      <c r="A4625">
        <v>2007</v>
      </c>
      <c r="B4625">
        <v>232</v>
      </c>
      <c r="C4625" s="18">
        <v>21.58</v>
      </c>
      <c r="D4625">
        <v>39.94</v>
      </c>
      <c r="E4625">
        <v>20.149999999999999</v>
      </c>
      <c r="F4625">
        <v>0</v>
      </c>
    </row>
    <row r="4626" spans="1:6" x14ac:dyDescent="0.35">
      <c r="A4626">
        <v>2007</v>
      </c>
      <c r="B4626">
        <v>233</v>
      </c>
      <c r="C4626" s="18">
        <v>21.04</v>
      </c>
      <c r="D4626">
        <v>41.46</v>
      </c>
      <c r="E4626">
        <v>23.07</v>
      </c>
      <c r="F4626">
        <v>0</v>
      </c>
    </row>
    <row r="4627" spans="1:6" x14ac:dyDescent="0.35">
      <c r="A4627">
        <v>2007</v>
      </c>
      <c r="B4627">
        <v>234</v>
      </c>
      <c r="C4627" s="18">
        <v>21.46</v>
      </c>
      <c r="D4627">
        <v>42</v>
      </c>
      <c r="E4627">
        <v>23.9</v>
      </c>
      <c r="F4627">
        <v>0</v>
      </c>
    </row>
    <row r="4628" spans="1:6" x14ac:dyDescent="0.35">
      <c r="A4628">
        <v>2007</v>
      </c>
      <c r="B4628">
        <v>235</v>
      </c>
      <c r="C4628" s="18">
        <v>21.19</v>
      </c>
      <c r="D4628">
        <v>38.65</v>
      </c>
      <c r="E4628">
        <v>23.23</v>
      </c>
      <c r="F4628">
        <v>0</v>
      </c>
    </row>
    <row r="4629" spans="1:6" x14ac:dyDescent="0.35">
      <c r="A4629">
        <v>2007</v>
      </c>
      <c r="B4629">
        <v>236</v>
      </c>
      <c r="C4629" s="18">
        <v>21.19</v>
      </c>
      <c r="D4629">
        <v>37.119999999999997</v>
      </c>
      <c r="E4629">
        <v>21.68</v>
      </c>
      <c r="F4629">
        <v>0</v>
      </c>
    </row>
    <row r="4630" spans="1:6" x14ac:dyDescent="0.35">
      <c r="A4630">
        <v>2007</v>
      </c>
      <c r="B4630">
        <v>237</v>
      </c>
      <c r="C4630" s="18">
        <v>21.75</v>
      </c>
      <c r="D4630">
        <v>37.18</v>
      </c>
      <c r="E4630">
        <v>19.420000000000002</v>
      </c>
      <c r="F4630">
        <v>0</v>
      </c>
    </row>
    <row r="4631" spans="1:6" x14ac:dyDescent="0.35">
      <c r="A4631">
        <v>2007</v>
      </c>
      <c r="B4631">
        <v>238</v>
      </c>
      <c r="C4631" s="18">
        <v>21.43</v>
      </c>
      <c r="D4631">
        <v>39.369999999999997</v>
      </c>
      <c r="E4631">
        <v>17.68</v>
      </c>
      <c r="F4631">
        <v>0</v>
      </c>
    </row>
    <row r="4632" spans="1:6" x14ac:dyDescent="0.35">
      <c r="A4632">
        <v>2007</v>
      </c>
      <c r="B4632">
        <v>239</v>
      </c>
      <c r="C4632" s="18">
        <v>21.04</v>
      </c>
      <c r="D4632">
        <v>39.86</v>
      </c>
      <c r="E4632">
        <v>20.65</v>
      </c>
      <c r="F4632">
        <v>0</v>
      </c>
    </row>
    <row r="4633" spans="1:6" x14ac:dyDescent="0.35">
      <c r="A4633">
        <v>2007</v>
      </c>
      <c r="B4633">
        <v>240</v>
      </c>
      <c r="C4633" s="18">
        <v>21.04</v>
      </c>
      <c r="D4633">
        <v>39</v>
      </c>
      <c r="E4633">
        <v>21.16</v>
      </c>
      <c r="F4633">
        <v>0</v>
      </c>
    </row>
    <row r="4634" spans="1:6" x14ac:dyDescent="0.35">
      <c r="A4634">
        <v>2007</v>
      </c>
      <c r="B4634">
        <v>241</v>
      </c>
      <c r="C4634" s="18">
        <v>20.87</v>
      </c>
      <c r="D4634">
        <v>38.5</v>
      </c>
      <c r="E4634">
        <v>21.95</v>
      </c>
      <c r="F4634">
        <v>0</v>
      </c>
    </row>
    <row r="4635" spans="1:6" x14ac:dyDescent="0.35">
      <c r="A4635">
        <v>2007</v>
      </c>
      <c r="B4635">
        <v>242</v>
      </c>
      <c r="C4635" s="18">
        <v>19.510000000000002</v>
      </c>
      <c r="D4635">
        <v>39.82</v>
      </c>
      <c r="E4635">
        <v>22.57</v>
      </c>
      <c r="F4635">
        <v>0.01</v>
      </c>
    </row>
    <row r="4636" spans="1:6" x14ac:dyDescent="0.35">
      <c r="A4636">
        <v>2007</v>
      </c>
      <c r="B4636">
        <v>243</v>
      </c>
      <c r="C4636" s="18">
        <v>19.510000000000002</v>
      </c>
      <c r="D4636">
        <v>39.82</v>
      </c>
      <c r="E4636">
        <v>22.57</v>
      </c>
      <c r="F4636">
        <v>0.01</v>
      </c>
    </row>
    <row r="4637" spans="1:6" x14ac:dyDescent="0.35">
      <c r="A4637">
        <v>2007</v>
      </c>
      <c r="B4637">
        <v>244</v>
      </c>
      <c r="C4637" s="18">
        <v>19.62</v>
      </c>
      <c r="D4637">
        <v>39.07</v>
      </c>
      <c r="E4637">
        <v>22.98</v>
      </c>
      <c r="F4637">
        <v>0.02</v>
      </c>
    </row>
    <row r="4638" spans="1:6" x14ac:dyDescent="0.35">
      <c r="A4638">
        <v>2007</v>
      </c>
      <c r="B4638">
        <v>245</v>
      </c>
      <c r="C4638" s="18">
        <v>18.010000000000002</v>
      </c>
      <c r="D4638">
        <v>38.1</v>
      </c>
      <c r="E4638">
        <v>23.8</v>
      </c>
      <c r="F4638">
        <v>0</v>
      </c>
    </row>
    <row r="4639" spans="1:6" x14ac:dyDescent="0.35">
      <c r="A4639">
        <v>2007</v>
      </c>
      <c r="B4639">
        <v>246</v>
      </c>
      <c r="C4639" s="18">
        <v>20.18</v>
      </c>
      <c r="D4639">
        <v>38.47</v>
      </c>
      <c r="E4639">
        <v>22.29</v>
      </c>
      <c r="F4639">
        <v>0</v>
      </c>
    </row>
    <row r="4640" spans="1:6" x14ac:dyDescent="0.35">
      <c r="A4640">
        <v>2007</v>
      </c>
      <c r="B4640">
        <v>247</v>
      </c>
      <c r="C4640" s="18">
        <v>19.489999999999998</v>
      </c>
      <c r="D4640">
        <v>38.86</v>
      </c>
      <c r="E4640">
        <v>22.23</v>
      </c>
      <c r="F4640">
        <v>0</v>
      </c>
    </row>
    <row r="4641" spans="1:6" x14ac:dyDescent="0.35">
      <c r="A4641">
        <v>2007</v>
      </c>
      <c r="B4641">
        <v>248</v>
      </c>
      <c r="C4641" s="18">
        <v>19.53</v>
      </c>
      <c r="D4641">
        <v>38.659999999999997</v>
      </c>
      <c r="E4641">
        <v>22.71</v>
      </c>
      <c r="F4641">
        <v>0.01</v>
      </c>
    </row>
    <row r="4642" spans="1:6" x14ac:dyDescent="0.35">
      <c r="A4642">
        <v>2007</v>
      </c>
      <c r="B4642">
        <v>249</v>
      </c>
      <c r="C4642" s="18">
        <v>18.98</v>
      </c>
      <c r="D4642">
        <v>35.74</v>
      </c>
      <c r="E4642">
        <v>19.91</v>
      </c>
      <c r="F4642">
        <v>0.02</v>
      </c>
    </row>
    <row r="4643" spans="1:6" x14ac:dyDescent="0.35">
      <c r="A4643">
        <v>2007</v>
      </c>
      <c r="B4643">
        <v>250</v>
      </c>
      <c r="C4643" s="18">
        <v>16.559999999999999</v>
      </c>
      <c r="D4643">
        <v>35.53</v>
      </c>
      <c r="E4643">
        <v>19.41</v>
      </c>
      <c r="F4643">
        <v>0.02</v>
      </c>
    </row>
    <row r="4644" spans="1:6" x14ac:dyDescent="0.35">
      <c r="A4644">
        <v>2007</v>
      </c>
      <c r="B4644">
        <v>251</v>
      </c>
      <c r="C4644" s="18">
        <v>17.61</v>
      </c>
      <c r="D4644">
        <v>32.229999999999997</v>
      </c>
      <c r="E4644">
        <v>17.440000000000001</v>
      </c>
      <c r="F4644">
        <v>0.47</v>
      </c>
    </row>
    <row r="4645" spans="1:6" x14ac:dyDescent="0.35">
      <c r="A4645">
        <v>2007</v>
      </c>
      <c r="B4645">
        <v>252</v>
      </c>
      <c r="C4645" s="18">
        <v>17.600000000000001</v>
      </c>
      <c r="D4645">
        <v>31.7</v>
      </c>
      <c r="E4645">
        <v>15.83</v>
      </c>
      <c r="F4645">
        <v>0.46</v>
      </c>
    </row>
    <row r="4646" spans="1:6" x14ac:dyDescent="0.35">
      <c r="A4646">
        <v>2007</v>
      </c>
      <c r="B4646">
        <v>253</v>
      </c>
      <c r="C4646" s="18">
        <v>18.84</v>
      </c>
      <c r="D4646">
        <v>29.85</v>
      </c>
      <c r="E4646">
        <v>15.78</v>
      </c>
      <c r="F4646">
        <v>0</v>
      </c>
    </row>
    <row r="4647" spans="1:6" x14ac:dyDescent="0.35">
      <c r="A4647">
        <v>2007</v>
      </c>
      <c r="B4647">
        <v>254</v>
      </c>
      <c r="C4647" s="18">
        <v>19.010000000000002</v>
      </c>
      <c r="D4647">
        <v>29.97</v>
      </c>
      <c r="E4647">
        <v>14.89</v>
      </c>
      <c r="F4647">
        <v>0</v>
      </c>
    </row>
    <row r="4648" spans="1:6" x14ac:dyDescent="0.35">
      <c r="A4648">
        <v>2007</v>
      </c>
      <c r="B4648">
        <v>255</v>
      </c>
      <c r="C4648" s="18">
        <v>19.05</v>
      </c>
      <c r="D4648">
        <v>32.090000000000003</v>
      </c>
      <c r="E4648">
        <v>12.12</v>
      </c>
      <c r="F4648">
        <v>0</v>
      </c>
    </row>
    <row r="4649" spans="1:6" x14ac:dyDescent="0.35">
      <c r="A4649">
        <v>2007</v>
      </c>
      <c r="B4649">
        <v>256</v>
      </c>
      <c r="C4649" s="18">
        <v>18.22</v>
      </c>
      <c r="D4649">
        <v>35.83</v>
      </c>
      <c r="E4649">
        <v>15.38</v>
      </c>
      <c r="F4649">
        <v>0.01</v>
      </c>
    </row>
    <row r="4650" spans="1:6" x14ac:dyDescent="0.35">
      <c r="A4650">
        <v>2007</v>
      </c>
      <c r="B4650">
        <v>257</v>
      </c>
      <c r="C4650" s="18">
        <v>18.059999999999999</v>
      </c>
      <c r="D4650">
        <v>37.270000000000003</v>
      </c>
      <c r="E4650">
        <v>18.71</v>
      </c>
      <c r="F4650">
        <v>0</v>
      </c>
    </row>
    <row r="4651" spans="1:6" x14ac:dyDescent="0.35">
      <c r="A4651">
        <v>2007</v>
      </c>
      <c r="B4651">
        <v>258</v>
      </c>
      <c r="C4651" s="18">
        <v>14.64</v>
      </c>
      <c r="D4651">
        <v>29.95</v>
      </c>
      <c r="E4651">
        <v>16.47</v>
      </c>
      <c r="F4651">
        <v>0.68</v>
      </c>
    </row>
    <row r="4652" spans="1:6" x14ac:dyDescent="0.35">
      <c r="A4652">
        <v>2007</v>
      </c>
      <c r="B4652">
        <v>259</v>
      </c>
      <c r="C4652" s="18">
        <v>17.82</v>
      </c>
      <c r="D4652">
        <v>29.05</v>
      </c>
      <c r="E4652">
        <v>13</v>
      </c>
      <c r="F4652">
        <v>0</v>
      </c>
    </row>
    <row r="4653" spans="1:6" x14ac:dyDescent="0.35">
      <c r="A4653">
        <v>2007</v>
      </c>
      <c r="B4653">
        <v>260</v>
      </c>
      <c r="C4653" s="18">
        <v>7.72</v>
      </c>
      <c r="D4653">
        <v>21.94</v>
      </c>
      <c r="E4653">
        <v>11.87</v>
      </c>
      <c r="F4653">
        <v>0</v>
      </c>
    </row>
    <row r="4654" spans="1:6" x14ac:dyDescent="0.35">
      <c r="A4654">
        <v>2007</v>
      </c>
      <c r="B4654">
        <v>261</v>
      </c>
      <c r="C4654" s="18">
        <v>17.920000000000002</v>
      </c>
      <c r="D4654">
        <v>23.66</v>
      </c>
      <c r="E4654">
        <v>10.33</v>
      </c>
      <c r="F4654">
        <v>0</v>
      </c>
    </row>
    <row r="4655" spans="1:6" x14ac:dyDescent="0.35">
      <c r="A4655">
        <v>2007</v>
      </c>
      <c r="B4655">
        <v>262</v>
      </c>
      <c r="C4655" s="18">
        <v>17.760000000000002</v>
      </c>
      <c r="D4655">
        <v>26.51</v>
      </c>
      <c r="E4655">
        <v>8.2200000000000006</v>
      </c>
      <c r="F4655">
        <v>0</v>
      </c>
    </row>
    <row r="4656" spans="1:6" x14ac:dyDescent="0.35">
      <c r="A4656">
        <v>2007</v>
      </c>
      <c r="B4656">
        <v>263</v>
      </c>
      <c r="C4656" s="18">
        <v>17.95</v>
      </c>
      <c r="D4656">
        <v>29.49</v>
      </c>
      <c r="E4656">
        <v>11.33</v>
      </c>
      <c r="F4656">
        <v>0</v>
      </c>
    </row>
    <row r="4657" spans="1:6" x14ac:dyDescent="0.35">
      <c r="A4657">
        <v>2007</v>
      </c>
      <c r="B4657">
        <v>264</v>
      </c>
      <c r="C4657" s="18">
        <v>17.670000000000002</v>
      </c>
      <c r="D4657">
        <v>29.83</v>
      </c>
      <c r="E4657">
        <v>10.91</v>
      </c>
      <c r="F4657">
        <v>0</v>
      </c>
    </row>
    <row r="4658" spans="1:6" x14ac:dyDescent="0.35">
      <c r="A4658">
        <v>2007</v>
      </c>
      <c r="B4658">
        <v>265</v>
      </c>
      <c r="C4658" s="18">
        <v>17.3</v>
      </c>
      <c r="D4658">
        <v>29.99</v>
      </c>
      <c r="E4658">
        <v>12.56</v>
      </c>
      <c r="F4658">
        <v>0.05</v>
      </c>
    </row>
    <row r="4659" spans="1:6" x14ac:dyDescent="0.35">
      <c r="A4659">
        <v>2007</v>
      </c>
      <c r="B4659">
        <v>266</v>
      </c>
      <c r="C4659" s="18">
        <v>16.760000000000002</v>
      </c>
      <c r="D4659">
        <v>23.47</v>
      </c>
      <c r="E4659">
        <v>11.2</v>
      </c>
      <c r="F4659">
        <v>0.33</v>
      </c>
    </row>
    <row r="4660" spans="1:6" x14ac:dyDescent="0.35">
      <c r="A4660">
        <v>2007</v>
      </c>
      <c r="B4660">
        <v>267</v>
      </c>
      <c r="C4660" s="18">
        <v>16.940000000000001</v>
      </c>
      <c r="D4660">
        <v>24.13</v>
      </c>
      <c r="E4660">
        <v>8.64</v>
      </c>
      <c r="F4660">
        <v>0</v>
      </c>
    </row>
    <row r="4661" spans="1:6" x14ac:dyDescent="0.35">
      <c r="A4661">
        <v>2007</v>
      </c>
      <c r="B4661">
        <v>268</v>
      </c>
      <c r="C4661" s="18">
        <v>16.54</v>
      </c>
      <c r="D4661">
        <v>24.86</v>
      </c>
      <c r="E4661">
        <v>9.02</v>
      </c>
      <c r="F4661">
        <v>0</v>
      </c>
    </row>
    <row r="4662" spans="1:6" x14ac:dyDescent="0.35">
      <c r="A4662">
        <v>2007</v>
      </c>
      <c r="B4662">
        <v>269</v>
      </c>
      <c r="C4662" s="18">
        <v>16.600000000000001</v>
      </c>
      <c r="D4662">
        <v>26.96</v>
      </c>
      <c r="E4662">
        <v>11.61</v>
      </c>
      <c r="F4662">
        <v>0</v>
      </c>
    </row>
    <row r="4663" spans="1:6" x14ac:dyDescent="0.35">
      <c r="A4663">
        <v>2007</v>
      </c>
      <c r="B4663">
        <v>270</v>
      </c>
      <c r="C4663" s="18">
        <v>16.59</v>
      </c>
      <c r="D4663">
        <v>29.01</v>
      </c>
      <c r="E4663">
        <v>8.42</v>
      </c>
      <c r="F4663">
        <v>0</v>
      </c>
    </row>
    <row r="4664" spans="1:6" x14ac:dyDescent="0.35">
      <c r="A4664">
        <v>2007</v>
      </c>
      <c r="B4664">
        <v>271</v>
      </c>
      <c r="C4664" s="18">
        <v>16.27</v>
      </c>
      <c r="D4664">
        <v>30.12</v>
      </c>
      <c r="E4664">
        <v>11.02</v>
      </c>
      <c r="F4664">
        <v>0</v>
      </c>
    </row>
    <row r="4665" spans="1:6" x14ac:dyDescent="0.35">
      <c r="A4665">
        <v>2007</v>
      </c>
      <c r="B4665">
        <v>272</v>
      </c>
      <c r="C4665" s="18">
        <v>16.329999999999998</v>
      </c>
      <c r="D4665">
        <v>30.86</v>
      </c>
      <c r="E4665">
        <v>12.58</v>
      </c>
      <c r="F4665">
        <v>0</v>
      </c>
    </row>
    <row r="4666" spans="1:6" x14ac:dyDescent="0.35">
      <c r="A4666">
        <v>2007</v>
      </c>
      <c r="B4666">
        <v>273</v>
      </c>
      <c r="C4666" s="18">
        <v>14.72</v>
      </c>
      <c r="D4666">
        <v>29.6</v>
      </c>
      <c r="E4666">
        <v>14.34</v>
      </c>
      <c r="F4666">
        <v>0</v>
      </c>
    </row>
    <row r="4667" spans="1:6" x14ac:dyDescent="0.35">
      <c r="A4667">
        <v>2007</v>
      </c>
      <c r="B4667">
        <v>274</v>
      </c>
      <c r="C4667" s="18">
        <v>15.35</v>
      </c>
      <c r="D4667">
        <v>29.74</v>
      </c>
      <c r="E4667">
        <v>11.81</v>
      </c>
      <c r="F4667">
        <v>0</v>
      </c>
    </row>
    <row r="4668" spans="1:6" x14ac:dyDescent="0.35">
      <c r="A4668">
        <v>2007</v>
      </c>
      <c r="B4668">
        <v>275</v>
      </c>
      <c r="C4668" s="18">
        <v>15.93</v>
      </c>
      <c r="D4668">
        <v>30.5</v>
      </c>
      <c r="E4668">
        <v>10.96</v>
      </c>
      <c r="F4668">
        <v>0</v>
      </c>
    </row>
    <row r="4669" spans="1:6" x14ac:dyDescent="0.35">
      <c r="A4669">
        <v>2007</v>
      </c>
      <c r="B4669">
        <v>276</v>
      </c>
      <c r="C4669" s="18">
        <v>13.39</v>
      </c>
      <c r="D4669">
        <v>29.97</v>
      </c>
      <c r="E4669">
        <v>15.52</v>
      </c>
      <c r="F4669">
        <v>0.05</v>
      </c>
    </row>
    <row r="4670" spans="1:6" x14ac:dyDescent="0.35">
      <c r="A4670">
        <v>2007</v>
      </c>
      <c r="B4670">
        <v>277</v>
      </c>
      <c r="C4670" s="18">
        <v>15.81</v>
      </c>
      <c r="D4670">
        <v>24.92</v>
      </c>
      <c r="E4670">
        <v>11.72</v>
      </c>
      <c r="F4670">
        <v>0</v>
      </c>
    </row>
    <row r="4671" spans="1:6" x14ac:dyDescent="0.35">
      <c r="A4671">
        <v>2007</v>
      </c>
      <c r="B4671">
        <v>278</v>
      </c>
      <c r="C4671" s="18">
        <v>15.4</v>
      </c>
      <c r="D4671">
        <v>24.62</v>
      </c>
      <c r="E4671">
        <v>9.8800000000000008</v>
      </c>
      <c r="F4671">
        <v>0</v>
      </c>
    </row>
    <row r="4672" spans="1:6" x14ac:dyDescent="0.35">
      <c r="A4672">
        <v>2007</v>
      </c>
      <c r="B4672">
        <v>279</v>
      </c>
      <c r="C4672" s="18">
        <v>15.38</v>
      </c>
      <c r="D4672">
        <v>23.42</v>
      </c>
      <c r="E4672">
        <v>9.83</v>
      </c>
      <c r="F4672">
        <v>0</v>
      </c>
    </row>
    <row r="4673" spans="1:6" x14ac:dyDescent="0.35">
      <c r="A4673">
        <v>2007</v>
      </c>
      <c r="B4673">
        <v>280</v>
      </c>
      <c r="C4673" s="18">
        <v>15.18</v>
      </c>
      <c r="D4673">
        <v>24.52</v>
      </c>
      <c r="E4673">
        <v>9.19</v>
      </c>
      <c r="F4673">
        <v>0</v>
      </c>
    </row>
    <row r="4674" spans="1:6" x14ac:dyDescent="0.35">
      <c r="A4674">
        <v>2007</v>
      </c>
      <c r="B4674">
        <v>281</v>
      </c>
      <c r="C4674" s="18">
        <v>14.74</v>
      </c>
      <c r="D4674">
        <v>26.02</v>
      </c>
      <c r="E4674">
        <v>10.08</v>
      </c>
      <c r="F4674">
        <v>0</v>
      </c>
    </row>
    <row r="4675" spans="1:6" x14ac:dyDescent="0.35">
      <c r="A4675">
        <v>2007</v>
      </c>
      <c r="B4675">
        <v>282</v>
      </c>
      <c r="C4675" s="18">
        <v>14.63</v>
      </c>
      <c r="D4675">
        <v>24.98</v>
      </c>
      <c r="E4675">
        <v>10.220000000000001</v>
      </c>
      <c r="F4675">
        <v>0</v>
      </c>
    </row>
    <row r="4676" spans="1:6" x14ac:dyDescent="0.35">
      <c r="A4676">
        <v>2007</v>
      </c>
      <c r="B4676">
        <v>283</v>
      </c>
      <c r="C4676" s="18">
        <v>14.29</v>
      </c>
      <c r="D4676">
        <v>25.32</v>
      </c>
      <c r="E4676">
        <v>11.51</v>
      </c>
      <c r="F4676">
        <v>0</v>
      </c>
    </row>
    <row r="4677" spans="1:6" x14ac:dyDescent="0.35">
      <c r="A4677">
        <v>2007</v>
      </c>
      <c r="B4677">
        <v>284</v>
      </c>
      <c r="C4677" s="18">
        <v>14.28</v>
      </c>
      <c r="D4677">
        <v>26.34</v>
      </c>
      <c r="E4677">
        <v>11.33</v>
      </c>
      <c r="F4677">
        <v>0</v>
      </c>
    </row>
    <row r="4678" spans="1:6" x14ac:dyDescent="0.35">
      <c r="A4678">
        <v>2007</v>
      </c>
      <c r="B4678">
        <v>285</v>
      </c>
      <c r="C4678" s="18">
        <v>14.23</v>
      </c>
      <c r="D4678">
        <v>26.69</v>
      </c>
      <c r="E4678">
        <v>10.45</v>
      </c>
      <c r="F4678">
        <v>0</v>
      </c>
    </row>
    <row r="4679" spans="1:6" x14ac:dyDescent="0.35">
      <c r="A4679">
        <v>2007</v>
      </c>
      <c r="B4679">
        <v>286</v>
      </c>
      <c r="C4679" s="18">
        <v>14.03</v>
      </c>
      <c r="D4679">
        <v>24.65</v>
      </c>
      <c r="E4679">
        <v>6.92</v>
      </c>
      <c r="F4679">
        <v>0</v>
      </c>
    </row>
    <row r="4680" spans="1:6" x14ac:dyDescent="0.35">
      <c r="A4680">
        <v>2007</v>
      </c>
      <c r="B4680">
        <v>287</v>
      </c>
      <c r="C4680" s="18">
        <v>4.5999999999999996</v>
      </c>
      <c r="D4680">
        <v>19.829999999999998</v>
      </c>
      <c r="E4680">
        <v>11.05</v>
      </c>
      <c r="F4680">
        <v>1.1200000000000001</v>
      </c>
    </row>
    <row r="4681" spans="1:6" x14ac:dyDescent="0.35">
      <c r="A4681">
        <v>2007</v>
      </c>
      <c r="B4681">
        <v>288</v>
      </c>
      <c r="C4681" s="18">
        <v>11.55</v>
      </c>
      <c r="D4681">
        <v>17.760000000000002</v>
      </c>
      <c r="E4681">
        <v>4.16</v>
      </c>
      <c r="F4681">
        <v>0.51</v>
      </c>
    </row>
    <row r="4682" spans="1:6" x14ac:dyDescent="0.35">
      <c r="A4682">
        <v>2007</v>
      </c>
      <c r="B4682">
        <v>289</v>
      </c>
      <c r="C4682" s="18">
        <v>13.6</v>
      </c>
      <c r="D4682">
        <v>22.23</v>
      </c>
      <c r="E4682">
        <v>3.4</v>
      </c>
      <c r="F4682">
        <v>0</v>
      </c>
    </row>
    <row r="4683" spans="1:6" x14ac:dyDescent="0.35">
      <c r="A4683">
        <v>2007</v>
      </c>
      <c r="B4683">
        <v>290</v>
      </c>
      <c r="C4683" s="18">
        <v>12.71</v>
      </c>
      <c r="D4683">
        <v>20.47</v>
      </c>
      <c r="E4683">
        <v>8.77</v>
      </c>
      <c r="F4683">
        <v>0.03</v>
      </c>
    </row>
    <row r="4684" spans="1:6" x14ac:dyDescent="0.35">
      <c r="A4684">
        <v>2007</v>
      </c>
      <c r="B4684">
        <v>291</v>
      </c>
      <c r="C4684" s="18">
        <v>13.57</v>
      </c>
      <c r="D4684">
        <v>23.4</v>
      </c>
      <c r="E4684">
        <v>7.39</v>
      </c>
      <c r="F4684">
        <v>0</v>
      </c>
    </row>
    <row r="4685" spans="1:6" x14ac:dyDescent="0.35">
      <c r="A4685">
        <v>2007</v>
      </c>
      <c r="B4685">
        <v>292</v>
      </c>
      <c r="C4685" s="18">
        <v>12.7</v>
      </c>
      <c r="D4685">
        <v>25.84</v>
      </c>
      <c r="E4685">
        <v>8.3000000000000007</v>
      </c>
      <c r="F4685">
        <v>0</v>
      </c>
    </row>
    <row r="4686" spans="1:6" x14ac:dyDescent="0.35">
      <c r="A4686">
        <v>2007</v>
      </c>
      <c r="B4686">
        <v>293</v>
      </c>
      <c r="C4686" s="18">
        <v>11.24</v>
      </c>
      <c r="D4686">
        <v>26.19</v>
      </c>
      <c r="E4686">
        <v>13.21</v>
      </c>
      <c r="F4686">
        <v>0.02</v>
      </c>
    </row>
    <row r="4687" spans="1:6" x14ac:dyDescent="0.35">
      <c r="A4687">
        <v>2007</v>
      </c>
      <c r="B4687">
        <v>294</v>
      </c>
      <c r="C4687" s="18">
        <v>12.35</v>
      </c>
      <c r="D4687">
        <v>26.66</v>
      </c>
      <c r="E4687">
        <v>11.61</v>
      </c>
      <c r="F4687">
        <v>0</v>
      </c>
    </row>
    <row r="4688" spans="1:6" x14ac:dyDescent="0.35">
      <c r="A4688">
        <v>2007</v>
      </c>
      <c r="B4688">
        <v>295</v>
      </c>
      <c r="C4688" s="18">
        <v>9.2899999999999991</v>
      </c>
      <c r="D4688">
        <v>24.89</v>
      </c>
      <c r="E4688">
        <v>11.88</v>
      </c>
      <c r="F4688">
        <v>2.0099999999999998</v>
      </c>
    </row>
    <row r="4689" spans="1:6" x14ac:dyDescent="0.35">
      <c r="A4689">
        <v>2007</v>
      </c>
      <c r="B4689">
        <v>296</v>
      </c>
      <c r="C4689" s="18">
        <v>10.1</v>
      </c>
      <c r="D4689">
        <v>23.56</v>
      </c>
      <c r="E4689">
        <v>10.9</v>
      </c>
      <c r="F4689">
        <v>0.87</v>
      </c>
    </row>
    <row r="4690" spans="1:6" x14ac:dyDescent="0.35">
      <c r="A4690">
        <v>2007</v>
      </c>
      <c r="B4690">
        <v>297</v>
      </c>
      <c r="C4690" s="18">
        <v>12.25</v>
      </c>
      <c r="D4690">
        <v>25.2</v>
      </c>
      <c r="E4690">
        <v>7.89</v>
      </c>
      <c r="F4690">
        <v>0</v>
      </c>
    </row>
    <row r="4691" spans="1:6" x14ac:dyDescent="0.35">
      <c r="A4691">
        <v>2007</v>
      </c>
      <c r="B4691">
        <v>298</v>
      </c>
      <c r="C4691" s="18">
        <v>12.1</v>
      </c>
      <c r="D4691">
        <v>26.59</v>
      </c>
      <c r="E4691">
        <v>8.42</v>
      </c>
      <c r="F4691">
        <v>0</v>
      </c>
    </row>
    <row r="4692" spans="1:6" x14ac:dyDescent="0.35">
      <c r="A4692">
        <v>2007</v>
      </c>
      <c r="B4692">
        <v>299</v>
      </c>
      <c r="C4692" s="18">
        <v>10.42</v>
      </c>
      <c r="D4692">
        <v>26.44</v>
      </c>
      <c r="E4692">
        <v>9.98</v>
      </c>
      <c r="F4692">
        <v>0</v>
      </c>
    </row>
    <row r="4693" spans="1:6" x14ac:dyDescent="0.35">
      <c r="A4693">
        <v>2007</v>
      </c>
      <c r="B4693">
        <v>300</v>
      </c>
      <c r="C4693" s="18">
        <v>11.55</v>
      </c>
      <c r="D4693">
        <v>26.06</v>
      </c>
      <c r="E4693">
        <v>9.2200000000000006</v>
      </c>
      <c r="F4693">
        <v>0</v>
      </c>
    </row>
    <row r="4694" spans="1:6" x14ac:dyDescent="0.35">
      <c r="A4694">
        <v>2007</v>
      </c>
      <c r="B4694">
        <v>301</v>
      </c>
      <c r="C4694" s="18">
        <v>11.26</v>
      </c>
      <c r="D4694">
        <v>25.18</v>
      </c>
      <c r="E4694">
        <v>8.75</v>
      </c>
      <c r="F4694">
        <v>0.08</v>
      </c>
    </row>
    <row r="4695" spans="1:6" x14ac:dyDescent="0.35">
      <c r="A4695">
        <v>2007</v>
      </c>
      <c r="B4695">
        <v>302</v>
      </c>
      <c r="C4695" s="18">
        <v>10.71</v>
      </c>
      <c r="D4695">
        <v>21.27</v>
      </c>
      <c r="E4695">
        <v>8.6</v>
      </c>
      <c r="F4695">
        <v>1.08</v>
      </c>
    </row>
    <row r="4696" spans="1:6" x14ac:dyDescent="0.35">
      <c r="A4696">
        <v>2007</v>
      </c>
      <c r="B4696">
        <v>303</v>
      </c>
      <c r="C4696" s="18">
        <v>11.35</v>
      </c>
      <c r="D4696">
        <v>21.02</v>
      </c>
      <c r="E4696">
        <v>6.47</v>
      </c>
      <c r="F4696">
        <v>0</v>
      </c>
    </row>
    <row r="4697" spans="1:6" x14ac:dyDescent="0.35">
      <c r="A4697">
        <v>2007</v>
      </c>
      <c r="B4697">
        <v>304</v>
      </c>
      <c r="C4697" s="18">
        <v>11.35</v>
      </c>
      <c r="D4697">
        <v>21.02</v>
      </c>
      <c r="E4697">
        <v>6.47</v>
      </c>
      <c r="F4697">
        <v>0</v>
      </c>
    </row>
    <row r="4698" spans="1:6" x14ac:dyDescent="0.35">
      <c r="A4698">
        <v>2007</v>
      </c>
      <c r="B4698">
        <v>305</v>
      </c>
      <c r="C4698" s="18">
        <v>10.19</v>
      </c>
      <c r="D4698">
        <v>20.81</v>
      </c>
      <c r="E4698">
        <v>7.44</v>
      </c>
      <c r="F4698">
        <v>1.05</v>
      </c>
    </row>
    <row r="4699" spans="1:6" x14ac:dyDescent="0.35">
      <c r="A4699">
        <v>2007</v>
      </c>
      <c r="B4699">
        <v>306</v>
      </c>
      <c r="C4699" s="18">
        <v>6.69</v>
      </c>
      <c r="D4699">
        <v>18.649999999999999</v>
      </c>
      <c r="E4699">
        <v>12.49</v>
      </c>
      <c r="F4699">
        <v>11.4</v>
      </c>
    </row>
    <row r="4700" spans="1:6" x14ac:dyDescent="0.35">
      <c r="A4700">
        <v>2007</v>
      </c>
      <c r="B4700">
        <v>307</v>
      </c>
      <c r="C4700" s="18">
        <v>4.68</v>
      </c>
      <c r="D4700">
        <v>17.55</v>
      </c>
      <c r="E4700">
        <v>12.45</v>
      </c>
      <c r="F4700">
        <v>14.38</v>
      </c>
    </row>
    <row r="4701" spans="1:6" x14ac:dyDescent="0.35">
      <c r="A4701">
        <v>2007</v>
      </c>
      <c r="B4701">
        <v>308</v>
      </c>
      <c r="C4701" s="18">
        <v>1.51</v>
      </c>
      <c r="D4701">
        <v>12.72</v>
      </c>
      <c r="E4701">
        <v>7.84</v>
      </c>
      <c r="F4701">
        <v>8.81</v>
      </c>
    </row>
    <row r="4702" spans="1:6" x14ac:dyDescent="0.35">
      <c r="A4702">
        <v>2007</v>
      </c>
      <c r="B4702">
        <v>309</v>
      </c>
      <c r="C4702" s="18">
        <v>7.81</v>
      </c>
      <c r="D4702">
        <v>12.83</v>
      </c>
      <c r="E4702">
        <v>4.93</v>
      </c>
      <c r="F4702">
        <v>0</v>
      </c>
    </row>
    <row r="4703" spans="1:6" x14ac:dyDescent="0.35">
      <c r="A4703">
        <v>2007</v>
      </c>
      <c r="B4703">
        <v>310</v>
      </c>
      <c r="C4703" s="18">
        <v>11.02</v>
      </c>
      <c r="D4703">
        <v>14.31</v>
      </c>
      <c r="E4703">
        <v>2.37</v>
      </c>
      <c r="F4703">
        <v>0</v>
      </c>
    </row>
    <row r="4704" spans="1:6" x14ac:dyDescent="0.35">
      <c r="A4704">
        <v>2007</v>
      </c>
      <c r="B4704">
        <v>311</v>
      </c>
      <c r="C4704" s="18">
        <v>10.08</v>
      </c>
      <c r="D4704">
        <v>16.09</v>
      </c>
      <c r="E4704">
        <v>3.49</v>
      </c>
      <c r="F4704">
        <v>0</v>
      </c>
    </row>
    <row r="4705" spans="1:6" x14ac:dyDescent="0.35">
      <c r="A4705">
        <v>2007</v>
      </c>
      <c r="B4705">
        <v>312</v>
      </c>
      <c r="C4705" s="18">
        <v>10.63</v>
      </c>
      <c r="D4705">
        <v>16.920000000000002</v>
      </c>
      <c r="E4705">
        <v>3.21</v>
      </c>
      <c r="F4705">
        <v>0</v>
      </c>
    </row>
    <row r="4706" spans="1:6" x14ac:dyDescent="0.35">
      <c r="A4706">
        <v>2007</v>
      </c>
      <c r="B4706">
        <v>313</v>
      </c>
      <c r="C4706" s="18">
        <v>10.85</v>
      </c>
      <c r="D4706">
        <v>16.05</v>
      </c>
      <c r="E4706">
        <v>3.3</v>
      </c>
      <c r="F4706">
        <v>0</v>
      </c>
    </row>
    <row r="4707" spans="1:6" x14ac:dyDescent="0.35">
      <c r="A4707">
        <v>2007</v>
      </c>
      <c r="B4707">
        <v>314</v>
      </c>
      <c r="C4707" s="18">
        <v>10.47</v>
      </c>
      <c r="D4707">
        <v>17.04</v>
      </c>
      <c r="E4707">
        <v>2.13</v>
      </c>
      <c r="F4707">
        <v>0</v>
      </c>
    </row>
    <row r="4708" spans="1:6" x14ac:dyDescent="0.35">
      <c r="A4708">
        <v>2007</v>
      </c>
      <c r="B4708">
        <v>315</v>
      </c>
      <c r="C4708" s="18">
        <v>10.38</v>
      </c>
      <c r="D4708">
        <v>17.71</v>
      </c>
      <c r="E4708">
        <v>3.19</v>
      </c>
      <c r="F4708">
        <v>0</v>
      </c>
    </row>
    <row r="4709" spans="1:6" x14ac:dyDescent="0.35">
      <c r="A4709">
        <v>2007</v>
      </c>
      <c r="B4709">
        <v>316</v>
      </c>
      <c r="C4709" s="18">
        <v>10.48</v>
      </c>
      <c r="D4709">
        <v>17.78</v>
      </c>
      <c r="E4709">
        <v>2.96</v>
      </c>
      <c r="F4709">
        <v>0</v>
      </c>
    </row>
    <row r="4710" spans="1:6" x14ac:dyDescent="0.35">
      <c r="A4710">
        <v>2007</v>
      </c>
      <c r="B4710">
        <v>317</v>
      </c>
      <c r="C4710" s="18">
        <v>9.2799999999999994</v>
      </c>
      <c r="D4710">
        <v>18.68</v>
      </c>
      <c r="E4710">
        <v>3.99</v>
      </c>
      <c r="F4710">
        <v>0.01</v>
      </c>
    </row>
    <row r="4711" spans="1:6" x14ac:dyDescent="0.35">
      <c r="A4711">
        <v>2007</v>
      </c>
      <c r="B4711">
        <v>318</v>
      </c>
      <c r="C4711" s="18">
        <v>7.48</v>
      </c>
      <c r="D4711">
        <v>18.14</v>
      </c>
      <c r="E4711">
        <v>8.76</v>
      </c>
      <c r="F4711">
        <v>0.05</v>
      </c>
    </row>
    <row r="4712" spans="1:6" x14ac:dyDescent="0.35">
      <c r="A4712">
        <v>2007</v>
      </c>
      <c r="B4712">
        <v>319</v>
      </c>
      <c r="C4712" s="18">
        <v>9.23</v>
      </c>
      <c r="D4712">
        <v>18.87</v>
      </c>
      <c r="E4712">
        <v>7.36</v>
      </c>
      <c r="F4712">
        <v>0</v>
      </c>
    </row>
    <row r="4713" spans="1:6" x14ac:dyDescent="0.35">
      <c r="A4713">
        <v>2007</v>
      </c>
      <c r="B4713">
        <v>320</v>
      </c>
      <c r="C4713" s="18">
        <v>9.33</v>
      </c>
      <c r="D4713">
        <v>19.75</v>
      </c>
      <c r="E4713">
        <v>6.7</v>
      </c>
      <c r="F4713">
        <v>0</v>
      </c>
    </row>
    <row r="4714" spans="1:6" x14ac:dyDescent="0.35">
      <c r="A4714">
        <v>2007</v>
      </c>
      <c r="B4714">
        <v>321</v>
      </c>
      <c r="C4714" s="18">
        <v>9.33</v>
      </c>
      <c r="D4714">
        <v>20.57</v>
      </c>
      <c r="E4714">
        <v>6.44</v>
      </c>
      <c r="F4714">
        <v>0</v>
      </c>
    </row>
    <row r="4715" spans="1:6" x14ac:dyDescent="0.35">
      <c r="A4715">
        <v>2007</v>
      </c>
      <c r="B4715">
        <v>322</v>
      </c>
      <c r="C4715" s="18">
        <v>9.18</v>
      </c>
      <c r="D4715">
        <v>19.510000000000002</v>
      </c>
      <c r="E4715">
        <v>8.43</v>
      </c>
      <c r="F4715">
        <v>0</v>
      </c>
    </row>
    <row r="4716" spans="1:6" x14ac:dyDescent="0.35">
      <c r="A4716">
        <v>2007</v>
      </c>
      <c r="B4716">
        <v>323</v>
      </c>
      <c r="C4716" s="18">
        <v>7.93</v>
      </c>
      <c r="D4716">
        <v>20.079999999999998</v>
      </c>
      <c r="E4716">
        <v>11</v>
      </c>
      <c r="F4716">
        <v>12.73</v>
      </c>
    </row>
    <row r="4717" spans="1:6" x14ac:dyDescent="0.35">
      <c r="A4717">
        <v>2007</v>
      </c>
      <c r="B4717">
        <v>324</v>
      </c>
      <c r="C4717" s="18">
        <v>1.03</v>
      </c>
      <c r="D4717">
        <v>15.35</v>
      </c>
      <c r="E4717">
        <v>12.14</v>
      </c>
      <c r="F4717">
        <v>17.260000000000002</v>
      </c>
    </row>
    <row r="4718" spans="1:6" x14ac:dyDescent="0.35">
      <c r="A4718">
        <v>2007</v>
      </c>
      <c r="B4718">
        <v>325</v>
      </c>
      <c r="C4718" s="18">
        <v>5.96</v>
      </c>
      <c r="D4718">
        <v>15.49</v>
      </c>
      <c r="E4718">
        <v>9.23</v>
      </c>
      <c r="F4718">
        <v>14.77</v>
      </c>
    </row>
    <row r="4719" spans="1:6" x14ac:dyDescent="0.35">
      <c r="A4719">
        <v>2007</v>
      </c>
      <c r="B4719">
        <v>326</v>
      </c>
      <c r="C4719" s="18">
        <v>7.22</v>
      </c>
      <c r="D4719">
        <v>14.83</v>
      </c>
      <c r="E4719">
        <v>4.9400000000000004</v>
      </c>
      <c r="F4719">
        <v>2.88</v>
      </c>
    </row>
    <row r="4720" spans="1:6" x14ac:dyDescent="0.35">
      <c r="A4720">
        <v>2007</v>
      </c>
      <c r="B4720">
        <v>327</v>
      </c>
      <c r="C4720" s="18">
        <v>7.91</v>
      </c>
      <c r="D4720">
        <v>9.23</v>
      </c>
      <c r="E4720">
        <v>3.14</v>
      </c>
      <c r="F4720">
        <v>1.19</v>
      </c>
    </row>
    <row r="4721" spans="1:6" x14ac:dyDescent="0.35">
      <c r="A4721">
        <v>2007</v>
      </c>
      <c r="B4721">
        <v>328</v>
      </c>
      <c r="C4721" s="18">
        <v>8.98</v>
      </c>
      <c r="D4721">
        <v>10.28</v>
      </c>
      <c r="E4721">
        <v>1.65</v>
      </c>
      <c r="F4721">
        <v>0</v>
      </c>
    </row>
    <row r="4722" spans="1:6" x14ac:dyDescent="0.35">
      <c r="A4722">
        <v>2007</v>
      </c>
      <c r="B4722">
        <v>329</v>
      </c>
      <c r="C4722" s="18">
        <v>8.85</v>
      </c>
      <c r="D4722">
        <v>9.44</v>
      </c>
      <c r="E4722">
        <v>0.33</v>
      </c>
      <c r="F4722">
        <v>0</v>
      </c>
    </row>
    <row r="4723" spans="1:6" x14ac:dyDescent="0.35">
      <c r="A4723">
        <v>2007</v>
      </c>
      <c r="B4723">
        <v>330</v>
      </c>
      <c r="C4723" s="18">
        <v>8.9700000000000006</v>
      </c>
      <c r="D4723">
        <v>11.3</v>
      </c>
      <c r="E4723">
        <v>-0.53</v>
      </c>
      <c r="F4723">
        <v>0</v>
      </c>
    </row>
    <row r="4724" spans="1:6" x14ac:dyDescent="0.35">
      <c r="A4724">
        <v>2007</v>
      </c>
      <c r="B4724">
        <v>331</v>
      </c>
      <c r="C4724" s="18">
        <v>8.93</v>
      </c>
      <c r="D4724">
        <v>12.83</v>
      </c>
      <c r="E4724">
        <v>-0.65</v>
      </c>
      <c r="F4724">
        <v>0</v>
      </c>
    </row>
    <row r="4725" spans="1:6" x14ac:dyDescent="0.35">
      <c r="A4725">
        <v>2007</v>
      </c>
      <c r="B4725">
        <v>332</v>
      </c>
      <c r="C4725" s="18">
        <v>6.24</v>
      </c>
      <c r="D4725">
        <v>13.15</v>
      </c>
      <c r="E4725">
        <v>1.88</v>
      </c>
      <c r="F4725">
        <v>0.01</v>
      </c>
    </row>
    <row r="4726" spans="1:6" x14ac:dyDescent="0.35">
      <c r="A4726">
        <v>2007</v>
      </c>
      <c r="B4726">
        <v>333</v>
      </c>
      <c r="C4726" s="18">
        <v>1.21</v>
      </c>
      <c r="D4726">
        <v>11.57</v>
      </c>
      <c r="E4726">
        <v>6.46</v>
      </c>
      <c r="F4726">
        <v>10.88</v>
      </c>
    </row>
    <row r="4727" spans="1:6" x14ac:dyDescent="0.35">
      <c r="A4727">
        <v>2007</v>
      </c>
      <c r="B4727">
        <v>334</v>
      </c>
      <c r="C4727" s="18">
        <v>6.96</v>
      </c>
      <c r="D4727">
        <v>14.64</v>
      </c>
      <c r="E4727">
        <v>5.62</v>
      </c>
      <c r="F4727">
        <v>0.33</v>
      </c>
    </row>
    <row r="4728" spans="1:6" x14ac:dyDescent="0.35">
      <c r="A4728">
        <v>2007</v>
      </c>
      <c r="B4728">
        <v>335</v>
      </c>
      <c r="C4728" s="18">
        <v>3.2</v>
      </c>
      <c r="D4728">
        <v>11.51</v>
      </c>
      <c r="E4728">
        <v>3.49</v>
      </c>
      <c r="F4728">
        <v>0.64</v>
      </c>
    </row>
    <row r="4729" spans="1:6" x14ac:dyDescent="0.35">
      <c r="A4729">
        <v>2007</v>
      </c>
      <c r="B4729">
        <v>336</v>
      </c>
      <c r="C4729" s="18">
        <v>8.52</v>
      </c>
      <c r="D4729">
        <v>10.87</v>
      </c>
      <c r="E4729">
        <v>1.62</v>
      </c>
      <c r="F4729">
        <v>0.01</v>
      </c>
    </row>
    <row r="4730" spans="1:6" x14ac:dyDescent="0.35">
      <c r="A4730">
        <v>2007</v>
      </c>
      <c r="B4730">
        <v>337</v>
      </c>
      <c r="C4730" s="18">
        <v>8.2799999999999994</v>
      </c>
      <c r="D4730">
        <v>13.43</v>
      </c>
      <c r="E4730">
        <v>1.38</v>
      </c>
      <c r="F4730">
        <v>0</v>
      </c>
    </row>
    <row r="4731" spans="1:6" x14ac:dyDescent="0.35">
      <c r="A4731">
        <v>2007</v>
      </c>
      <c r="B4731">
        <v>338</v>
      </c>
      <c r="C4731" s="18">
        <v>7.94</v>
      </c>
      <c r="D4731">
        <v>13.95</v>
      </c>
      <c r="E4731">
        <v>2.13</v>
      </c>
      <c r="F4731">
        <v>0</v>
      </c>
    </row>
    <row r="4732" spans="1:6" x14ac:dyDescent="0.35">
      <c r="A4732">
        <v>2007</v>
      </c>
      <c r="B4732">
        <v>339</v>
      </c>
      <c r="C4732" s="18">
        <v>8.15</v>
      </c>
      <c r="D4732">
        <v>15.66</v>
      </c>
      <c r="E4732">
        <v>5.22</v>
      </c>
      <c r="F4732">
        <v>0</v>
      </c>
    </row>
    <row r="4733" spans="1:6" x14ac:dyDescent="0.35">
      <c r="A4733">
        <v>2007</v>
      </c>
      <c r="B4733">
        <v>340</v>
      </c>
      <c r="C4733" s="18">
        <v>8.27</v>
      </c>
      <c r="D4733">
        <v>14.25</v>
      </c>
      <c r="E4733">
        <v>5.17</v>
      </c>
      <c r="F4733">
        <v>0</v>
      </c>
    </row>
    <row r="4734" spans="1:6" x14ac:dyDescent="0.35">
      <c r="A4734">
        <v>2007</v>
      </c>
      <c r="B4734">
        <v>341</v>
      </c>
      <c r="C4734" s="18">
        <v>6.54</v>
      </c>
      <c r="D4734">
        <v>15.1</v>
      </c>
      <c r="E4734">
        <v>5.77</v>
      </c>
      <c r="F4734">
        <v>0</v>
      </c>
    </row>
    <row r="4735" spans="1:6" x14ac:dyDescent="0.35">
      <c r="A4735">
        <v>2007</v>
      </c>
      <c r="B4735">
        <v>342</v>
      </c>
      <c r="C4735" s="18">
        <v>8.1199999999999992</v>
      </c>
      <c r="D4735">
        <v>16.329999999999998</v>
      </c>
      <c r="E4735">
        <v>3.23</v>
      </c>
      <c r="F4735">
        <v>0</v>
      </c>
    </row>
    <row r="4736" spans="1:6" x14ac:dyDescent="0.35">
      <c r="A4736">
        <v>2007</v>
      </c>
      <c r="B4736">
        <v>343</v>
      </c>
      <c r="C4736" s="18">
        <v>7.93</v>
      </c>
      <c r="D4736">
        <v>16.87</v>
      </c>
      <c r="E4736">
        <v>4.6100000000000003</v>
      </c>
      <c r="F4736">
        <v>0</v>
      </c>
    </row>
    <row r="4737" spans="1:6" x14ac:dyDescent="0.35">
      <c r="A4737">
        <v>2007</v>
      </c>
      <c r="B4737">
        <v>344</v>
      </c>
      <c r="C4737" s="18">
        <v>7.55</v>
      </c>
      <c r="D4737">
        <v>17.03</v>
      </c>
      <c r="E4737">
        <v>3.23</v>
      </c>
      <c r="F4737">
        <v>0</v>
      </c>
    </row>
    <row r="4738" spans="1:6" x14ac:dyDescent="0.35">
      <c r="A4738">
        <v>2007</v>
      </c>
      <c r="B4738">
        <v>345</v>
      </c>
      <c r="C4738" s="18">
        <v>7.61</v>
      </c>
      <c r="D4738">
        <v>14.81</v>
      </c>
      <c r="E4738">
        <v>4.28</v>
      </c>
      <c r="F4738">
        <v>0</v>
      </c>
    </row>
    <row r="4739" spans="1:6" x14ac:dyDescent="0.35">
      <c r="A4739">
        <v>2007</v>
      </c>
      <c r="B4739">
        <v>346</v>
      </c>
      <c r="C4739" s="18">
        <v>2.5</v>
      </c>
      <c r="D4739">
        <v>14.34</v>
      </c>
      <c r="E4739">
        <v>5.71</v>
      </c>
      <c r="F4739">
        <v>0.2</v>
      </c>
    </row>
    <row r="4740" spans="1:6" x14ac:dyDescent="0.35">
      <c r="A4740">
        <v>2007</v>
      </c>
      <c r="B4740">
        <v>347</v>
      </c>
      <c r="C4740" s="18">
        <v>2.1800000000000002</v>
      </c>
      <c r="D4740">
        <v>10.75</v>
      </c>
      <c r="E4740">
        <v>4.75</v>
      </c>
      <c r="F4740">
        <v>0.15</v>
      </c>
    </row>
    <row r="4741" spans="1:6" x14ac:dyDescent="0.35">
      <c r="A4741">
        <v>2007</v>
      </c>
      <c r="B4741">
        <v>348</v>
      </c>
      <c r="C4741" s="18">
        <v>7.78</v>
      </c>
      <c r="D4741">
        <v>12.34</v>
      </c>
      <c r="E4741">
        <v>2.41</v>
      </c>
      <c r="F4741">
        <v>0</v>
      </c>
    </row>
    <row r="4742" spans="1:6" x14ac:dyDescent="0.35">
      <c r="A4742">
        <v>2007</v>
      </c>
      <c r="B4742">
        <v>349</v>
      </c>
      <c r="C4742" s="18">
        <v>7.78</v>
      </c>
      <c r="D4742">
        <v>16.04</v>
      </c>
      <c r="E4742">
        <v>2.5299999999999998</v>
      </c>
      <c r="F4742">
        <v>0.01</v>
      </c>
    </row>
    <row r="4743" spans="1:6" x14ac:dyDescent="0.35">
      <c r="A4743">
        <v>2007</v>
      </c>
      <c r="B4743">
        <v>350</v>
      </c>
      <c r="C4743" s="18">
        <v>7.51</v>
      </c>
      <c r="D4743">
        <v>16.25</v>
      </c>
      <c r="E4743">
        <v>5.29</v>
      </c>
      <c r="F4743">
        <v>0</v>
      </c>
    </row>
    <row r="4744" spans="1:6" x14ac:dyDescent="0.35">
      <c r="A4744">
        <v>2007</v>
      </c>
      <c r="B4744">
        <v>351</v>
      </c>
      <c r="C4744" s="18">
        <v>6.79</v>
      </c>
      <c r="D4744">
        <v>19.18</v>
      </c>
      <c r="E4744">
        <v>5.17</v>
      </c>
      <c r="F4744">
        <v>0.51</v>
      </c>
    </row>
    <row r="4745" spans="1:6" x14ac:dyDescent="0.35">
      <c r="A4745">
        <v>2007</v>
      </c>
      <c r="B4745">
        <v>352</v>
      </c>
      <c r="C4745" s="18">
        <v>4.99</v>
      </c>
      <c r="D4745">
        <v>17.73</v>
      </c>
      <c r="E4745">
        <v>10.08</v>
      </c>
      <c r="F4745">
        <v>7.06</v>
      </c>
    </row>
    <row r="4746" spans="1:6" x14ac:dyDescent="0.35">
      <c r="A4746">
        <v>2007</v>
      </c>
      <c r="B4746">
        <v>353</v>
      </c>
      <c r="C4746" s="18">
        <v>4.63</v>
      </c>
      <c r="D4746">
        <v>15.53</v>
      </c>
      <c r="E4746">
        <v>8.6</v>
      </c>
      <c r="F4746">
        <v>1.95</v>
      </c>
    </row>
    <row r="4747" spans="1:6" x14ac:dyDescent="0.35">
      <c r="A4747">
        <v>2007</v>
      </c>
      <c r="B4747">
        <v>354</v>
      </c>
      <c r="C4747" s="18">
        <v>4.3499999999999996</v>
      </c>
      <c r="D4747">
        <v>16.52</v>
      </c>
      <c r="E4747">
        <v>5.83</v>
      </c>
      <c r="F4747">
        <v>3.27</v>
      </c>
    </row>
    <row r="4748" spans="1:6" x14ac:dyDescent="0.35">
      <c r="A4748">
        <v>2007</v>
      </c>
      <c r="B4748">
        <v>355</v>
      </c>
      <c r="C4748" s="18">
        <v>7.54</v>
      </c>
      <c r="D4748">
        <v>11.99</v>
      </c>
      <c r="E4748">
        <v>1.97</v>
      </c>
      <c r="F4748">
        <v>0</v>
      </c>
    </row>
    <row r="4749" spans="1:6" x14ac:dyDescent="0.35">
      <c r="A4749">
        <v>2007</v>
      </c>
      <c r="B4749">
        <v>356</v>
      </c>
      <c r="C4749" s="18">
        <v>6.87</v>
      </c>
      <c r="D4749">
        <v>15.38</v>
      </c>
      <c r="E4749">
        <v>1.92</v>
      </c>
      <c r="F4749">
        <v>0</v>
      </c>
    </row>
    <row r="4750" spans="1:6" x14ac:dyDescent="0.35">
      <c r="A4750">
        <v>2007</v>
      </c>
      <c r="B4750">
        <v>357</v>
      </c>
      <c r="C4750" s="18">
        <v>6.74</v>
      </c>
      <c r="D4750">
        <v>16.190000000000001</v>
      </c>
      <c r="E4750">
        <v>7.5</v>
      </c>
      <c r="F4750">
        <v>16.3</v>
      </c>
    </row>
    <row r="4751" spans="1:6" x14ac:dyDescent="0.35">
      <c r="A4751">
        <v>2007</v>
      </c>
      <c r="B4751">
        <v>358</v>
      </c>
      <c r="C4751" s="18">
        <v>7.68</v>
      </c>
      <c r="D4751">
        <v>12.91</v>
      </c>
      <c r="E4751">
        <v>1.6</v>
      </c>
      <c r="F4751">
        <v>0</v>
      </c>
    </row>
    <row r="4752" spans="1:6" x14ac:dyDescent="0.35">
      <c r="A4752">
        <v>2007</v>
      </c>
      <c r="B4752">
        <v>359</v>
      </c>
      <c r="C4752" s="18">
        <v>6.36</v>
      </c>
      <c r="D4752">
        <v>13.18</v>
      </c>
      <c r="E4752">
        <v>0.82</v>
      </c>
      <c r="F4752">
        <v>0.04</v>
      </c>
    </row>
    <row r="4753" spans="1:6" x14ac:dyDescent="0.35">
      <c r="A4753">
        <v>2007</v>
      </c>
      <c r="B4753">
        <v>360</v>
      </c>
      <c r="C4753" s="18">
        <v>4.51</v>
      </c>
      <c r="D4753">
        <v>15.47</v>
      </c>
      <c r="E4753">
        <v>7.8</v>
      </c>
      <c r="F4753">
        <v>3.77</v>
      </c>
    </row>
    <row r="4754" spans="1:6" x14ac:dyDescent="0.35">
      <c r="A4754">
        <v>2007</v>
      </c>
      <c r="B4754">
        <v>361</v>
      </c>
      <c r="C4754" s="18">
        <v>6.03</v>
      </c>
      <c r="D4754">
        <v>14.31</v>
      </c>
      <c r="E4754">
        <v>6.24</v>
      </c>
      <c r="F4754">
        <v>1.4</v>
      </c>
    </row>
    <row r="4755" spans="1:6" x14ac:dyDescent="0.35">
      <c r="A4755">
        <v>2007</v>
      </c>
      <c r="B4755">
        <v>362</v>
      </c>
      <c r="C4755" s="18">
        <v>0.87</v>
      </c>
      <c r="D4755">
        <v>13.07</v>
      </c>
      <c r="E4755">
        <v>10.73</v>
      </c>
      <c r="F4755">
        <v>34.56</v>
      </c>
    </row>
    <row r="4756" spans="1:6" x14ac:dyDescent="0.35">
      <c r="A4756">
        <v>2007</v>
      </c>
      <c r="B4756">
        <v>363</v>
      </c>
      <c r="C4756" s="18">
        <v>2.87</v>
      </c>
      <c r="D4756">
        <v>10.24</v>
      </c>
      <c r="E4756">
        <v>-0.37</v>
      </c>
      <c r="F4756">
        <v>0.31</v>
      </c>
    </row>
    <row r="4757" spans="1:6" x14ac:dyDescent="0.35">
      <c r="A4757">
        <v>2007</v>
      </c>
      <c r="B4757">
        <v>364</v>
      </c>
      <c r="C4757" s="18">
        <v>6.69</v>
      </c>
      <c r="D4757">
        <v>6.47</v>
      </c>
      <c r="E4757">
        <v>0.18</v>
      </c>
      <c r="F4757">
        <v>0.01</v>
      </c>
    </row>
    <row r="4758" spans="1:6" x14ac:dyDescent="0.35">
      <c r="A4758">
        <v>2007</v>
      </c>
      <c r="B4758">
        <v>365</v>
      </c>
      <c r="C4758" s="18">
        <v>6.69</v>
      </c>
      <c r="D4758">
        <v>6.47</v>
      </c>
      <c r="E4758">
        <v>0.18</v>
      </c>
      <c r="F4758">
        <v>0.01</v>
      </c>
    </row>
    <row r="4759" spans="1:6" x14ac:dyDescent="0.35">
      <c r="A4759">
        <v>2008</v>
      </c>
      <c r="B4759">
        <v>1</v>
      </c>
      <c r="C4759" s="18">
        <v>5.89</v>
      </c>
      <c r="D4759">
        <v>11.01</v>
      </c>
      <c r="E4759">
        <v>-1.69</v>
      </c>
      <c r="F4759">
        <v>0</v>
      </c>
    </row>
    <row r="4760" spans="1:6" x14ac:dyDescent="0.35">
      <c r="A4760">
        <v>2008</v>
      </c>
      <c r="B4760">
        <v>2</v>
      </c>
      <c r="C4760" s="18">
        <v>7.32</v>
      </c>
      <c r="D4760">
        <v>12.32</v>
      </c>
      <c r="E4760">
        <v>1.71</v>
      </c>
      <c r="F4760">
        <v>0.19</v>
      </c>
    </row>
    <row r="4761" spans="1:6" x14ac:dyDescent="0.35">
      <c r="A4761">
        <v>2008</v>
      </c>
      <c r="B4761">
        <v>3</v>
      </c>
      <c r="C4761" s="18">
        <v>7.72</v>
      </c>
      <c r="D4761">
        <v>12.93</v>
      </c>
      <c r="E4761">
        <v>2.65</v>
      </c>
      <c r="F4761">
        <v>0.01</v>
      </c>
    </row>
    <row r="4762" spans="1:6" x14ac:dyDescent="0.35">
      <c r="A4762">
        <v>2008</v>
      </c>
      <c r="B4762">
        <v>4</v>
      </c>
      <c r="C4762" s="18">
        <v>7.66</v>
      </c>
      <c r="D4762">
        <v>11.8</v>
      </c>
      <c r="E4762">
        <v>1.05</v>
      </c>
      <c r="F4762">
        <v>0</v>
      </c>
    </row>
    <row r="4763" spans="1:6" x14ac:dyDescent="0.35">
      <c r="A4763">
        <v>2008</v>
      </c>
      <c r="B4763">
        <v>5</v>
      </c>
      <c r="C4763" s="18">
        <v>6.99</v>
      </c>
      <c r="D4763">
        <v>12.33</v>
      </c>
      <c r="E4763">
        <v>3.09</v>
      </c>
      <c r="F4763">
        <v>0.01</v>
      </c>
    </row>
    <row r="4764" spans="1:6" x14ac:dyDescent="0.35">
      <c r="A4764">
        <v>2008</v>
      </c>
      <c r="B4764">
        <v>6</v>
      </c>
      <c r="C4764" s="18">
        <v>7.19</v>
      </c>
      <c r="D4764">
        <v>12.94</v>
      </c>
      <c r="E4764">
        <v>4.9800000000000004</v>
      </c>
      <c r="F4764">
        <v>0.01</v>
      </c>
    </row>
    <row r="4765" spans="1:6" x14ac:dyDescent="0.35">
      <c r="A4765">
        <v>2008</v>
      </c>
      <c r="B4765">
        <v>7</v>
      </c>
      <c r="C4765" s="18">
        <v>8.4499999999999993</v>
      </c>
      <c r="D4765">
        <v>9.91</v>
      </c>
      <c r="E4765">
        <v>1.45</v>
      </c>
      <c r="F4765">
        <v>0.01</v>
      </c>
    </row>
    <row r="4766" spans="1:6" x14ac:dyDescent="0.35">
      <c r="A4766">
        <v>2008</v>
      </c>
      <c r="B4766">
        <v>8</v>
      </c>
      <c r="C4766" s="18">
        <v>8.61</v>
      </c>
      <c r="D4766">
        <v>9.24</v>
      </c>
      <c r="E4766">
        <v>-3.71</v>
      </c>
      <c r="F4766">
        <v>0</v>
      </c>
    </row>
    <row r="4767" spans="1:6" x14ac:dyDescent="0.35">
      <c r="A4767">
        <v>2008</v>
      </c>
      <c r="B4767">
        <v>9</v>
      </c>
      <c r="C4767" s="18">
        <v>8.3800000000000008</v>
      </c>
      <c r="D4767">
        <v>8.08</v>
      </c>
      <c r="E4767">
        <v>-3.86</v>
      </c>
      <c r="F4767">
        <v>0</v>
      </c>
    </row>
    <row r="4768" spans="1:6" x14ac:dyDescent="0.35">
      <c r="A4768">
        <v>2008</v>
      </c>
      <c r="B4768">
        <v>10</v>
      </c>
      <c r="C4768" s="18">
        <v>8.2100000000000009</v>
      </c>
      <c r="D4768">
        <v>10.31</v>
      </c>
      <c r="E4768">
        <v>-2</v>
      </c>
      <c r="F4768">
        <v>0</v>
      </c>
    </row>
    <row r="4769" spans="1:6" x14ac:dyDescent="0.35">
      <c r="A4769">
        <v>2008</v>
      </c>
      <c r="B4769">
        <v>11</v>
      </c>
      <c r="C4769" s="18">
        <v>8.42</v>
      </c>
      <c r="D4769">
        <v>10.59</v>
      </c>
      <c r="E4769">
        <v>-2.2799999999999998</v>
      </c>
      <c r="F4769">
        <v>0</v>
      </c>
    </row>
    <row r="4770" spans="1:6" x14ac:dyDescent="0.35">
      <c r="A4770">
        <v>2008</v>
      </c>
      <c r="B4770">
        <v>12</v>
      </c>
      <c r="C4770" s="18">
        <v>4.34</v>
      </c>
      <c r="D4770">
        <v>11.15</v>
      </c>
      <c r="E4770">
        <v>-0.81</v>
      </c>
      <c r="F4770">
        <v>0.03</v>
      </c>
    </row>
    <row r="4771" spans="1:6" x14ac:dyDescent="0.35">
      <c r="A4771">
        <v>2008</v>
      </c>
      <c r="B4771">
        <v>13</v>
      </c>
      <c r="C4771" s="18">
        <v>4.8899999999999997</v>
      </c>
      <c r="D4771">
        <v>13.18</v>
      </c>
      <c r="E4771">
        <v>4.3499999999999996</v>
      </c>
      <c r="F4771">
        <v>5.47</v>
      </c>
    </row>
    <row r="4772" spans="1:6" x14ac:dyDescent="0.35">
      <c r="A4772">
        <v>2008</v>
      </c>
      <c r="B4772">
        <v>14</v>
      </c>
      <c r="C4772" s="18">
        <v>8.07</v>
      </c>
      <c r="D4772">
        <v>8.59</v>
      </c>
      <c r="E4772">
        <v>-2.58</v>
      </c>
      <c r="F4772">
        <v>0</v>
      </c>
    </row>
    <row r="4773" spans="1:6" x14ac:dyDescent="0.35">
      <c r="A4773">
        <v>2008</v>
      </c>
      <c r="B4773">
        <v>15</v>
      </c>
      <c r="C4773" s="18">
        <v>8.49</v>
      </c>
      <c r="D4773">
        <v>11.52</v>
      </c>
      <c r="E4773">
        <v>-3.07</v>
      </c>
      <c r="F4773">
        <v>0.16</v>
      </c>
    </row>
    <row r="4774" spans="1:6" x14ac:dyDescent="0.35">
      <c r="A4774">
        <v>2008</v>
      </c>
      <c r="B4774">
        <v>16</v>
      </c>
      <c r="C4774" s="18">
        <v>2.5099999999999998</v>
      </c>
      <c r="D4774">
        <v>12.91</v>
      </c>
      <c r="E4774">
        <v>2.73</v>
      </c>
      <c r="F4774">
        <v>18.97</v>
      </c>
    </row>
    <row r="4775" spans="1:6" x14ac:dyDescent="0.35">
      <c r="A4775">
        <v>2008</v>
      </c>
      <c r="B4775">
        <v>17</v>
      </c>
      <c r="C4775" s="18">
        <v>3.9</v>
      </c>
      <c r="D4775">
        <v>5.69</v>
      </c>
      <c r="E4775">
        <v>-2.5299999999999998</v>
      </c>
      <c r="F4775">
        <v>0.01</v>
      </c>
    </row>
    <row r="4776" spans="1:6" x14ac:dyDescent="0.35">
      <c r="A4776">
        <v>2008</v>
      </c>
      <c r="B4776">
        <v>18</v>
      </c>
      <c r="C4776" s="18">
        <v>7.7</v>
      </c>
      <c r="D4776">
        <v>-1.37</v>
      </c>
      <c r="E4776">
        <v>-4.57</v>
      </c>
      <c r="F4776">
        <v>0.56000000000000005</v>
      </c>
    </row>
    <row r="4777" spans="1:6" x14ac:dyDescent="0.35">
      <c r="A4777">
        <v>2008</v>
      </c>
      <c r="B4777">
        <v>19</v>
      </c>
      <c r="C4777" s="18">
        <v>9.25</v>
      </c>
      <c r="D4777">
        <v>1.47</v>
      </c>
      <c r="E4777">
        <v>-4.43</v>
      </c>
      <c r="F4777">
        <v>0</v>
      </c>
    </row>
    <row r="4778" spans="1:6" x14ac:dyDescent="0.35">
      <c r="A4778">
        <v>2008</v>
      </c>
      <c r="B4778">
        <v>20</v>
      </c>
      <c r="C4778" s="18">
        <v>0.15</v>
      </c>
      <c r="D4778">
        <v>10.64</v>
      </c>
      <c r="E4778">
        <v>-0.55000000000000004</v>
      </c>
      <c r="F4778">
        <v>43.73</v>
      </c>
    </row>
    <row r="4779" spans="1:6" x14ac:dyDescent="0.35">
      <c r="A4779">
        <v>2008</v>
      </c>
      <c r="B4779">
        <v>21</v>
      </c>
      <c r="C4779" s="18">
        <v>7.17</v>
      </c>
      <c r="D4779">
        <v>9.66</v>
      </c>
      <c r="E4779">
        <v>0.51</v>
      </c>
      <c r="F4779">
        <v>1.61</v>
      </c>
    </row>
    <row r="4780" spans="1:6" x14ac:dyDescent="0.35">
      <c r="A4780">
        <v>2008</v>
      </c>
      <c r="B4780">
        <v>22</v>
      </c>
      <c r="C4780" s="18">
        <v>9.25</v>
      </c>
      <c r="D4780">
        <v>8.84</v>
      </c>
      <c r="E4780">
        <v>-0.49</v>
      </c>
      <c r="F4780">
        <v>0.82</v>
      </c>
    </row>
    <row r="4781" spans="1:6" x14ac:dyDescent="0.35">
      <c r="A4781">
        <v>2008</v>
      </c>
      <c r="B4781">
        <v>23</v>
      </c>
      <c r="C4781" s="18">
        <v>8.32</v>
      </c>
      <c r="D4781">
        <v>4.41</v>
      </c>
      <c r="E4781">
        <v>-5.08</v>
      </c>
      <c r="F4781">
        <v>0.89</v>
      </c>
    </row>
    <row r="4782" spans="1:6" x14ac:dyDescent="0.35">
      <c r="A4782">
        <v>2008</v>
      </c>
      <c r="B4782">
        <v>24</v>
      </c>
      <c r="C4782" s="18">
        <v>9.7200000000000006</v>
      </c>
      <c r="D4782">
        <v>7.83</v>
      </c>
      <c r="E4782">
        <v>-5.19</v>
      </c>
      <c r="F4782">
        <v>4.53</v>
      </c>
    </row>
    <row r="4783" spans="1:6" x14ac:dyDescent="0.35">
      <c r="A4783">
        <v>2008</v>
      </c>
      <c r="B4783">
        <v>25</v>
      </c>
      <c r="C4783" s="18">
        <v>1.57</v>
      </c>
      <c r="D4783">
        <v>10.46</v>
      </c>
      <c r="E4783">
        <v>5.77</v>
      </c>
      <c r="F4783">
        <v>17.09</v>
      </c>
    </row>
    <row r="4784" spans="1:6" x14ac:dyDescent="0.35">
      <c r="A4784">
        <v>2008</v>
      </c>
      <c r="B4784">
        <v>26</v>
      </c>
      <c r="C4784" s="18">
        <v>7.48</v>
      </c>
      <c r="D4784">
        <v>6.32</v>
      </c>
      <c r="E4784">
        <v>-0.94</v>
      </c>
      <c r="F4784">
        <v>3.49</v>
      </c>
    </row>
    <row r="4785" spans="1:6" x14ac:dyDescent="0.35">
      <c r="A4785">
        <v>2008</v>
      </c>
      <c r="B4785">
        <v>27</v>
      </c>
      <c r="C4785" s="18">
        <v>2.56</v>
      </c>
      <c r="D4785">
        <v>7.13</v>
      </c>
      <c r="E4785">
        <v>-5.45</v>
      </c>
      <c r="F4785">
        <v>3.47</v>
      </c>
    </row>
    <row r="4786" spans="1:6" x14ac:dyDescent="0.35">
      <c r="A4786">
        <v>2008</v>
      </c>
      <c r="B4786">
        <v>28</v>
      </c>
      <c r="C4786" s="18">
        <v>10.25</v>
      </c>
      <c r="D4786">
        <v>1.44</v>
      </c>
      <c r="E4786">
        <v>-5.45</v>
      </c>
      <c r="F4786">
        <v>0</v>
      </c>
    </row>
    <row r="4787" spans="1:6" x14ac:dyDescent="0.35">
      <c r="A4787">
        <v>2008</v>
      </c>
      <c r="B4787">
        <v>29</v>
      </c>
      <c r="C4787" s="18">
        <v>9.81</v>
      </c>
      <c r="D4787">
        <v>10.32</v>
      </c>
      <c r="E4787">
        <v>-1.74</v>
      </c>
      <c r="F4787">
        <v>0</v>
      </c>
    </row>
    <row r="4788" spans="1:6" x14ac:dyDescent="0.35">
      <c r="A4788">
        <v>2008</v>
      </c>
      <c r="B4788">
        <v>30</v>
      </c>
      <c r="C4788" s="18">
        <v>8.82</v>
      </c>
      <c r="D4788">
        <v>13.67</v>
      </c>
      <c r="E4788">
        <v>0.61</v>
      </c>
      <c r="F4788">
        <v>0.46</v>
      </c>
    </row>
    <row r="4789" spans="1:6" x14ac:dyDescent="0.35">
      <c r="A4789">
        <v>2008</v>
      </c>
      <c r="B4789">
        <v>31</v>
      </c>
      <c r="C4789" s="18">
        <v>8.82</v>
      </c>
      <c r="D4789">
        <v>13.67</v>
      </c>
      <c r="E4789">
        <v>0.61</v>
      </c>
      <c r="F4789">
        <v>0.46</v>
      </c>
    </row>
    <row r="4790" spans="1:6" x14ac:dyDescent="0.35">
      <c r="A4790">
        <v>2008</v>
      </c>
      <c r="B4790">
        <v>32</v>
      </c>
      <c r="C4790" s="18">
        <v>8.07</v>
      </c>
      <c r="D4790">
        <v>13.88</v>
      </c>
      <c r="E4790">
        <v>5</v>
      </c>
      <c r="F4790">
        <v>3.44</v>
      </c>
    </row>
    <row r="4791" spans="1:6" x14ac:dyDescent="0.35">
      <c r="A4791">
        <v>2008</v>
      </c>
      <c r="B4791">
        <v>33</v>
      </c>
      <c r="C4791" s="18">
        <v>9.19</v>
      </c>
      <c r="D4791">
        <v>14.06</v>
      </c>
      <c r="E4791">
        <v>5.63</v>
      </c>
      <c r="F4791">
        <v>0.26</v>
      </c>
    </row>
    <row r="4792" spans="1:6" x14ac:dyDescent="0.35">
      <c r="A4792">
        <v>2008</v>
      </c>
      <c r="B4792">
        <v>34</v>
      </c>
      <c r="C4792" s="18">
        <v>8.94</v>
      </c>
      <c r="D4792">
        <v>15.88</v>
      </c>
      <c r="E4792">
        <v>5.92</v>
      </c>
      <c r="F4792">
        <v>0</v>
      </c>
    </row>
    <row r="4793" spans="1:6" x14ac:dyDescent="0.35">
      <c r="A4793">
        <v>2008</v>
      </c>
      <c r="B4793">
        <v>35</v>
      </c>
      <c r="C4793" s="18">
        <v>7.89</v>
      </c>
      <c r="D4793">
        <v>16.18</v>
      </c>
      <c r="E4793">
        <v>9.2200000000000006</v>
      </c>
      <c r="F4793">
        <v>1.17</v>
      </c>
    </row>
    <row r="4794" spans="1:6" x14ac:dyDescent="0.35">
      <c r="A4794">
        <v>2008</v>
      </c>
      <c r="B4794">
        <v>36</v>
      </c>
      <c r="C4794" s="18">
        <v>10.14</v>
      </c>
      <c r="D4794">
        <v>13.23</v>
      </c>
      <c r="E4794">
        <v>0.94</v>
      </c>
      <c r="F4794">
        <v>0.97</v>
      </c>
    </row>
    <row r="4795" spans="1:6" x14ac:dyDescent="0.35">
      <c r="A4795">
        <v>2008</v>
      </c>
      <c r="B4795">
        <v>37</v>
      </c>
      <c r="C4795" s="18">
        <v>11.26</v>
      </c>
      <c r="D4795">
        <v>7.5</v>
      </c>
      <c r="E4795">
        <v>-4.0999999999999996</v>
      </c>
      <c r="F4795">
        <v>0</v>
      </c>
    </row>
    <row r="4796" spans="1:6" x14ac:dyDescent="0.35">
      <c r="A4796">
        <v>2008</v>
      </c>
      <c r="B4796">
        <v>38</v>
      </c>
      <c r="C4796" s="18">
        <v>11.37</v>
      </c>
      <c r="D4796">
        <v>7.47</v>
      </c>
      <c r="E4796">
        <v>-4.32</v>
      </c>
      <c r="F4796">
        <v>0</v>
      </c>
    </row>
    <row r="4797" spans="1:6" x14ac:dyDescent="0.35">
      <c r="A4797">
        <v>2008</v>
      </c>
      <c r="B4797">
        <v>39</v>
      </c>
      <c r="C4797" s="18">
        <v>11.72</v>
      </c>
      <c r="D4797">
        <v>8.9700000000000006</v>
      </c>
      <c r="E4797">
        <v>-3.67</v>
      </c>
      <c r="F4797">
        <v>0</v>
      </c>
    </row>
    <row r="4798" spans="1:6" x14ac:dyDescent="0.35">
      <c r="A4798">
        <v>2008</v>
      </c>
      <c r="B4798">
        <v>40</v>
      </c>
      <c r="C4798" s="18">
        <v>11.04</v>
      </c>
      <c r="D4798">
        <v>10.85</v>
      </c>
      <c r="E4798">
        <v>-2.39</v>
      </c>
      <c r="F4798">
        <v>0</v>
      </c>
    </row>
    <row r="4799" spans="1:6" x14ac:dyDescent="0.35">
      <c r="A4799">
        <v>2008</v>
      </c>
      <c r="B4799">
        <v>41</v>
      </c>
      <c r="C4799" s="18">
        <v>7.63</v>
      </c>
      <c r="D4799">
        <v>16.059999999999999</v>
      </c>
      <c r="E4799">
        <v>2.1800000000000002</v>
      </c>
      <c r="F4799">
        <v>0.18</v>
      </c>
    </row>
    <row r="4800" spans="1:6" x14ac:dyDescent="0.35">
      <c r="A4800">
        <v>2008</v>
      </c>
      <c r="B4800">
        <v>42</v>
      </c>
      <c r="C4800" s="18">
        <v>10.08</v>
      </c>
      <c r="D4800">
        <v>18.010000000000002</v>
      </c>
      <c r="E4800">
        <v>10.42</v>
      </c>
      <c r="F4800">
        <v>4.68</v>
      </c>
    </row>
    <row r="4801" spans="1:6" x14ac:dyDescent="0.35">
      <c r="A4801">
        <v>2008</v>
      </c>
      <c r="B4801">
        <v>43</v>
      </c>
      <c r="C4801" s="18">
        <v>9.83</v>
      </c>
      <c r="D4801">
        <v>14.33</v>
      </c>
      <c r="E4801">
        <v>5.31</v>
      </c>
      <c r="F4801">
        <v>0.72</v>
      </c>
    </row>
    <row r="4802" spans="1:6" x14ac:dyDescent="0.35">
      <c r="A4802">
        <v>2008</v>
      </c>
      <c r="B4802">
        <v>44</v>
      </c>
      <c r="C4802" s="18">
        <v>9.92</v>
      </c>
      <c r="D4802">
        <v>13.87</v>
      </c>
      <c r="E4802">
        <v>3.51</v>
      </c>
      <c r="F4802">
        <v>6.55</v>
      </c>
    </row>
    <row r="4803" spans="1:6" x14ac:dyDescent="0.35">
      <c r="A4803">
        <v>2008</v>
      </c>
      <c r="B4803">
        <v>45</v>
      </c>
      <c r="C4803" s="18">
        <v>11.19</v>
      </c>
      <c r="D4803">
        <v>10.06</v>
      </c>
      <c r="E4803">
        <v>-0.23</v>
      </c>
      <c r="F4803">
        <v>0</v>
      </c>
    </row>
    <row r="4804" spans="1:6" x14ac:dyDescent="0.35">
      <c r="A4804">
        <v>2008</v>
      </c>
      <c r="B4804">
        <v>46</v>
      </c>
      <c r="C4804" s="18">
        <v>9.6300000000000008</v>
      </c>
      <c r="D4804">
        <v>13.98</v>
      </c>
      <c r="E4804">
        <v>0.26</v>
      </c>
      <c r="F4804">
        <v>0.04</v>
      </c>
    </row>
    <row r="4805" spans="1:6" x14ac:dyDescent="0.35">
      <c r="A4805">
        <v>2008</v>
      </c>
      <c r="B4805">
        <v>47</v>
      </c>
      <c r="C4805" s="18">
        <v>12.22</v>
      </c>
      <c r="D4805">
        <v>14.1</v>
      </c>
      <c r="E4805">
        <v>0.87</v>
      </c>
      <c r="F4805">
        <v>0</v>
      </c>
    </row>
    <row r="4806" spans="1:6" x14ac:dyDescent="0.35">
      <c r="A4806">
        <v>2008</v>
      </c>
      <c r="B4806">
        <v>48</v>
      </c>
      <c r="C4806" s="18">
        <v>11.43</v>
      </c>
      <c r="D4806">
        <v>15.39</v>
      </c>
      <c r="E4806">
        <v>3.41</v>
      </c>
      <c r="F4806">
        <v>0</v>
      </c>
    </row>
    <row r="4807" spans="1:6" x14ac:dyDescent="0.35">
      <c r="A4807">
        <v>2008</v>
      </c>
      <c r="B4807">
        <v>49</v>
      </c>
      <c r="C4807" s="18">
        <v>8.15</v>
      </c>
      <c r="D4807">
        <v>16.95</v>
      </c>
      <c r="E4807">
        <v>6.42</v>
      </c>
      <c r="F4807">
        <v>0.1</v>
      </c>
    </row>
    <row r="4808" spans="1:6" x14ac:dyDescent="0.35">
      <c r="A4808">
        <v>2008</v>
      </c>
      <c r="B4808">
        <v>50</v>
      </c>
      <c r="C4808" s="18">
        <v>11.79</v>
      </c>
      <c r="D4808">
        <v>19.32</v>
      </c>
      <c r="E4808">
        <v>8.67</v>
      </c>
      <c r="F4808">
        <v>1.64</v>
      </c>
    </row>
    <row r="4809" spans="1:6" x14ac:dyDescent="0.35">
      <c r="A4809">
        <v>2008</v>
      </c>
      <c r="B4809">
        <v>51</v>
      </c>
      <c r="C4809" s="18">
        <v>7.67</v>
      </c>
      <c r="D4809">
        <v>17.440000000000001</v>
      </c>
      <c r="E4809">
        <v>8.68</v>
      </c>
      <c r="F4809">
        <v>0.38</v>
      </c>
    </row>
    <row r="4810" spans="1:6" x14ac:dyDescent="0.35">
      <c r="A4810">
        <v>2008</v>
      </c>
      <c r="B4810">
        <v>52</v>
      </c>
      <c r="C4810" s="18">
        <v>8.77</v>
      </c>
      <c r="D4810">
        <v>12.62</v>
      </c>
      <c r="E4810">
        <v>2.4900000000000002</v>
      </c>
      <c r="F4810">
        <v>3.31</v>
      </c>
    </row>
    <row r="4811" spans="1:6" x14ac:dyDescent="0.35">
      <c r="A4811">
        <v>2008</v>
      </c>
      <c r="B4811">
        <v>53</v>
      </c>
      <c r="C4811" s="18">
        <v>13.14</v>
      </c>
      <c r="D4811">
        <v>14.57</v>
      </c>
      <c r="E4811">
        <v>1.78</v>
      </c>
      <c r="F4811">
        <v>0</v>
      </c>
    </row>
    <row r="4812" spans="1:6" x14ac:dyDescent="0.35">
      <c r="A4812">
        <v>2008</v>
      </c>
      <c r="B4812">
        <v>54</v>
      </c>
      <c r="C4812" s="18">
        <v>12.32</v>
      </c>
      <c r="D4812">
        <v>16.82</v>
      </c>
      <c r="E4812">
        <v>5.97</v>
      </c>
      <c r="F4812">
        <v>0.01</v>
      </c>
    </row>
    <row r="4813" spans="1:6" x14ac:dyDescent="0.35">
      <c r="A4813">
        <v>2008</v>
      </c>
      <c r="B4813">
        <v>55</v>
      </c>
      <c r="C4813" s="18">
        <v>12.36</v>
      </c>
      <c r="D4813">
        <v>16.98</v>
      </c>
      <c r="E4813">
        <v>4.18</v>
      </c>
      <c r="F4813">
        <v>0</v>
      </c>
    </row>
    <row r="4814" spans="1:6" x14ac:dyDescent="0.35">
      <c r="A4814">
        <v>2008</v>
      </c>
      <c r="B4814">
        <v>56</v>
      </c>
      <c r="C4814" s="18">
        <v>5.33</v>
      </c>
      <c r="D4814">
        <v>16.760000000000002</v>
      </c>
      <c r="E4814">
        <v>7.39</v>
      </c>
      <c r="F4814">
        <v>5.49</v>
      </c>
    </row>
    <row r="4815" spans="1:6" x14ac:dyDescent="0.35">
      <c r="A4815">
        <v>2008</v>
      </c>
      <c r="B4815">
        <v>57</v>
      </c>
      <c r="C4815" s="18">
        <v>1.26</v>
      </c>
      <c r="D4815">
        <v>12.15</v>
      </c>
      <c r="E4815">
        <v>8.5500000000000007</v>
      </c>
      <c r="F4815">
        <v>30.27</v>
      </c>
    </row>
    <row r="4816" spans="1:6" x14ac:dyDescent="0.35">
      <c r="A4816">
        <v>2008</v>
      </c>
      <c r="B4816">
        <v>58</v>
      </c>
      <c r="C4816" s="18">
        <v>10.97</v>
      </c>
      <c r="D4816">
        <v>10.56</v>
      </c>
      <c r="E4816">
        <v>1.32</v>
      </c>
      <c r="F4816">
        <v>4.3099999999999996</v>
      </c>
    </row>
    <row r="4817" spans="1:6" x14ac:dyDescent="0.35">
      <c r="A4817">
        <v>2008</v>
      </c>
      <c r="B4817">
        <v>59</v>
      </c>
      <c r="C4817" s="18">
        <v>13.76</v>
      </c>
      <c r="D4817">
        <v>12.38</v>
      </c>
      <c r="E4817">
        <v>-0.46</v>
      </c>
      <c r="F4817">
        <v>0.01</v>
      </c>
    </row>
    <row r="4818" spans="1:6" x14ac:dyDescent="0.35">
      <c r="A4818">
        <v>2008</v>
      </c>
      <c r="B4818">
        <v>60</v>
      </c>
      <c r="C4818" s="18">
        <v>13.65</v>
      </c>
      <c r="D4818">
        <v>14.49</v>
      </c>
      <c r="E4818">
        <v>1</v>
      </c>
      <c r="F4818">
        <v>0</v>
      </c>
    </row>
    <row r="4819" spans="1:6" x14ac:dyDescent="0.35">
      <c r="A4819">
        <v>2008</v>
      </c>
      <c r="B4819">
        <v>61</v>
      </c>
      <c r="C4819" s="18">
        <v>8.6300000000000008</v>
      </c>
      <c r="D4819">
        <v>15.05</v>
      </c>
      <c r="E4819">
        <v>6.77</v>
      </c>
      <c r="F4819">
        <v>5.65</v>
      </c>
    </row>
    <row r="4820" spans="1:6" x14ac:dyDescent="0.35">
      <c r="A4820">
        <v>2008</v>
      </c>
      <c r="B4820">
        <v>62</v>
      </c>
      <c r="C4820" s="18">
        <v>10.92</v>
      </c>
      <c r="D4820">
        <v>12.18</v>
      </c>
      <c r="E4820">
        <v>3.01</v>
      </c>
      <c r="F4820">
        <v>28.78</v>
      </c>
    </row>
    <row r="4821" spans="1:6" x14ac:dyDescent="0.35">
      <c r="A4821">
        <v>2008</v>
      </c>
      <c r="B4821">
        <v>63</v>
      </c>
      <c r="C4821" s="18">
        <v>13.04</v>
      </c>
      <c r="D4821">
        <v>7.88</v>
      </c>
      <c r="E4821">
        <v>-1.53</v>
      </c>
      <c r="F4821">
        <v>0</v>
      </c>
    </row>
    <row r="4822" spans="1:6" x14ac:dyDescent="0.35">
      <c r="A4822">
        <v>2008</v>
      </c>
      <c r="B4822">
        <v>64</v>
      </c>
      <c r="C4822" s="18">
        <v>14.53</v>
      </c>
      <c r="D4822">
        <v>10.71</v>
      </c>
      <c r="E4822">
        <v>-4.09</v>
      </c>
      <c r="F4822">
        <v>7.06</v>
      </c>
    </row>
    <row r="4823" spans="1:6" x14ac:dyDescent="0.35">
      <c r="A4823">
        <v>2008</v>
      </c>
      <c r="B4823">
        <v>65</v>
      </c>
      <c r="C4823" s="18">
        <v>9.7799999999999994</v>
      </c>
      <c r="D4823">
        <v>9.65</v>
      </c>
      <c r="E4823">
        <v>2.44</v>
      </c>
      <c r="F4823">
        <v>5.94</v>
      </c>
    </row>
    <row r="4824" spans="1:6" x14ac:dyDescent="0.35">
      <c r="A4824">
        <v>2008</v>
      </c>
      <c r="B4824">
        <v>66</v>
      </c>
      <c r="C4824" s="18">
        <v>14.93</v>
      </c>
      <c r="D4824">
        <v>11.78</v>
      </c>
      <c r="E4824">
        <v>0.28000000000000003</v>
      </c>
      <c r="F4824">
        <v>0.28999999999999998</v>
      </c>
    </row>
    <row r="4825" spans="1:6" x14ac:dyDescent="0.35">
      <c r="A4825">
        <v>2008</v>
      </c>
      <c r="B4825">
        <v>67</v>
      </c>
      <c r="C4825" s="18">
        <v>9.2899999999999991</v>
      </c>
      <c r="D4825">
        <v>12.24</v>
      </c>
      <c r="E4825">
        <v>4.1500000000000004</v>
      </c>
      <c r="F4825">
        <v>6.19</v>
      </c>
    </row>
    <row r="4826" spans="1:6" x14ac:dyDescent="0.35">
      <c r="A4826">
        <v>2008</v>
      </c>
      <c r="B4826">
        <v>68</v>
      </c>
      <c r="C4826" s="18">
        <v>10.54</v>
      </c>
      <c r="D4826">
        <v>14.44</v>
      </c>
      <c r="E4826">
        <v>6.45</v>
      </c>
      <c r="F4826">
        <v>3.33</v>
      </c>
    </row>
    <row r="4827" spans="1:6" x14ac:dyDescent="0.35">
      <c r="A4827">
        <v>2008</v>
      </c>
      <c r="B4827">
        <v>69</v>
      </c>
      <c r="C4827" s="18">
        <v>12.93</v>
      </c>
      <c r="D4827">
        <v>19.04</v>
      </c>
      <c r="E4827">
        <v>7.77</v>
      </c>
      <c r="F4827">
        <v>0</v>
      </c>
    </row>
    <row r="4828" spans="1:6" x14ac:dyDescent="0.35">
      <c r="A4828">
        <v>2008</v>
      </c>
      <c r="B4828">
        <v>70</v>
      </c>
      <c r="C4828" s="18">
        <v>12.87</v>
      </c>
      <c r="D4828">
        <v>15.57</v>
      </c>
      <c r="E4828">
        <v>7.5</v>
      </c>
      <c r="F4828">
        <v>0.25</v>
      </c>
    </row>
    <row r="4829" spans="1:6" x14ac:dyDescent="0.35">
      <c r="A4829">
        <v>2008</v>
      </c>
      <c r="B4829">
        <v>71</v>
      </c>
      <c r="C4829" s="18">
        <v>11.84</v>
      </c>
      <c r="D4829">
        <v>16.690000000000001</v>
      </c>
      <c r="E4829">
        <v>7.7</v>
      </c>
      <c r="F4829">
        <v>4.8</v>
      </c>
    </row>
    <row r="4830" spans="1:6" x14ac:dyDescent="0.35">
      <c r="A4830">
        <v>2008</v>
      </c>
      <c r="B4830">
        <v>72</v>
      </c>
      <c r="C4830" s="18">
        <v>10.72</v>
      </c>
      <c r="D4830">
        <v>12.54</v>
      </c>
      <c r="E4830">
        <v>7.04</v>
      </c>
      <c r="F4830">
        <v>8.61</v>
      </c>
    </row>
    <row r="4831" spans="1:6" x14ac:dyDescent="0.35">
      <c r="A4831">
        <v>2008</v>
      </c>
      <c r="B4831">
        <v>73</v>
      </c>
      <c r="C4831" s="18">
        <v>13.09</v>
      </c>
      <c r="D4831">
        <v>10.54</v>
      </c>
      <c r="E4831">
        <v>-0.27</v>
      </c>
      <c r="F4831">
        <v>4.55</v>
      </c>
    </row>
    <row r="4832" spans="1:6" x14ac:dyDescent="0.35">
      <c r="A4832">
        <v>2008</v>
      </c>
      <c r="B4832">
        <v>74</v>
      </c>
      <c r="C4832" s="18">
        <v>13.36</v>
      </c>
      <c r="D4832">
        <v>10.6</v>
      </c>
      <c r="E4832">
        <v>-1.05</v>
      </c>
      <c r="F4832">
        <v>1.19</v>
      </c>
    </row>
    <row r="4833" spans="1:6" x14ac:dyDescent="0.35">
      <c r="A4833">
        <v>2008</v>
      </c>
      <c r="B4833">
        <v>75</v>
      </c>
      <c r="C4833" s="18">
        <v>10.63</v>
      </c>
      <c r="D4833">
        <v>12.56</v>
      </c>
      <c r="E4833">
        <v>4.1399999999999997</v>
      </c>
      <c r="F4833">
        <v>2.2400000000000002</v>
      </c>
    </row>
    <row r="4834" spans="1:6" x14ac:dyDescent="0.35">
      <c r="A4834">
        <v>2008</v>
      </c>
      <c r="B4834">
        <v>76</v>
      </c>
      <c r="C4834" s="18">
        <v>1.7</v>
      </c>
      <c r="D4834">
        <v>12.26</v>
      </c>
      <c r="E4834">
        <v>5.9</v>
      </c>
      <c r="F4834">
        <v>12.5</v>
      </c>
    </row>
    <row r="4835" spans="1:6" x14ac:dyDescent="0.35">
      <c r="A4835">
        <v>2008</v>
      </c>
      <c r="B4835">
        <v>77</v>
      </c>
      <c r="C4835" s="18">
        <v>16.89</v>
      </c>
      <c r="D4835">
        <v>12.4</v>
      </c>
      <c r="E4835">
        <v>1.71</v>
      </c>
      <c r="F4835">
        <v>3.13</v>
      </c>
    </row>
    <row r="4836" spans="1:6" x14ac:dyDescent="0.35">
      <c r="A4836">
        <v>2008</v>
      </c>
      <c r="B4836">
        <v>78</v>
      </c>
      <c r="C4836" s="18">
        <v>15.49</v>
      </c>
      <c r="D4836">
        <v>11.2</v>
      </c>
      <c r="E4836">
        <v>-1.57</v>
      </c>
      <c r="F4836">
        <v>3.86</v>
      </c>
    </row>
    <row r="4837" spans="1:6" x14ac:dyDescent="0.35">
      <c r="A4837">
        <v>2008</v>
      </c>
      <c r="B4837">
        <v>79</v>
      </c>
      <c r="C4837" s="18">
        <v>15.91</v>
      </c>
      <c r="D4837">
        <v>13.64</v>
      </c>
      <c r="E4837">
        <v>1.86</v>
      </c>
      <c r="F4837">
        <v>5.03</v>
      </c>
    </row>
    <row r="4838" spans="1:6" x14ac:dyDescent="0.35">
      <c r="A4838">
        <v>2008</v>
      </c>
      <c r="B4838">
        <v>80</v>
      </c>
      <c r="C4838" s="18">
        <v>16.87</v>
      </c>
      <c r="D4838">
        <v>11.76</v>
      </c>
      <c r="E4838">
        <v>-0.36</v>
      </c>
      <c r="F4838">
        <v>0.21</v>
      </c>
    </row>
    <row r="4839" spans="1:6" x14ac:dyDescent="0.35">
      <c r="A4839">
        <v>2008</v>
      </c>
      <c r="B4839">
        <v>81</v>
      </c>
      <c r="C4839" s="18">
        <v>13.35</v>
      </c>
      <c r="D4839">
        <v>12.55</v>
      </c>
      <c r="E4839">
        <v>1.31</v>
      </c>
      <c r="F4839">
        <v>4.32</v>
      </c>
    </row>
    <row r="4840" spans="1:6" x14ac:dyDescent="0.35">
      <c r="A4840">
        <v>2008</v>
      </c>
      <c r="B4840">
        <v>82</v>
      </c>
      <c r="C4840" s="18">
        <v>16.940000000000001</v>
      </c>
      <c r="D4840">
        <v>14.21</v>
      </c>
      <c r="E4840">
        <v>0.51</v>
      </c>
      <c r="F4840">
        <v>4.3899999999999997</v>
      </c>
    </row>
    <row r="4841" spans="1:6" x14ac:dyDescent="0.35">
      <c r="A4841">
        <v>2008</v>
      </c>
      <c r="B4841">
        <v>83</v>
      </c>
      <c r="C4841" s="18">
        <v>13.53</v>
      </c>
      <c r="D4841">
        <v>11.68</v>
      </c>
      <c r="E4841">
        <v>5.29</v>
      </c>
      <c r="F4841">
        <v>12.89</v>
      </c>
    </row>
    <row r="4842" spans="1:6" x14ac:dyDescent="0.35">
      <c r="A4842">
        <v>2008</v>
      </c>
      <c r="B4842">
        <v>84</v>
      </c>
      <c r="C4842" s="18">
        <v>12.06</v>
      </c>
      <c r="D4842">
        <v>11.62</v>
      </c>
      <c r="E4842">
        <v>4.87</v>
      </c>
      <c r="F4842">
        <v>5.28</v>
      </c>
    </row>
    <row r="4843" spans="1:6" x14ac:dyDescent="0.35">
      <c r="A4843">
        <v>2008</v>
      </c>
      <c r="B4843">
        <v>85</v>
      </c>
      <c r="C4843" s="18">
        <v>18.25</v>
      </c>
      <c r="D4843">
        <v>13.64</v>
      </c>
      <c r="E4843">
        <v>2.09</v>
      </c>
      <c r="F4843">
        <v>0.01</v>
      </c>
    </row>
    <row r="4844" spans="1:6" x14ac:dyDescent="0.35">
      <c r="A4844">
        <v>2008</v>
      </c>
      <c r="B4844">
        <v>86</v>
      </c>
      <c r="C4844" s="18">
        <v>19.29</v>
      </c>
      <c r="D4844">
        <v>11.53</v>
      </c>
      <c r="E4844">
        <v>7.0000000000000007E-2</v>
      </c>
      <c r="F4844">
        <v>0</v>
      </c>
    </row>
    <row r="4845" spans="1:6" x14ac:dyDescent="0.35">
      <c r="A4845">
        <v>2008</v>
      </c>
      <c r="B4845">
        <v>87</v>
      </c>
      <c r="C4845" s="18">
        <v>19.5</v>
      </c>
      <c r="D4845">
        <v>13.12</v>
      </c>
      <c r="E4845">
        <v>-0.86</v>
      </c>
      <c r="F4845">
        <v>0</v>
      </c>
    </row>
    <row r="4846" spans="1:6" x14ac:dyDescent="0.35">
      <c r="A4846">
        <v>2008</v>
      </c>
      <c r="B4846">
        <v>88</v>
      </c>
      <c r="C4846" s="18">
        <v>19.34</v>
      </c>
      <c r="D4846">
        <v>14.66</v>
      </c>
      <c r="E4846">
        <v>-0.71</v>
      </c>
      <c r="F4846">
        <v>0.01</v>
      </c>
    </row>
    <row r="4847" spans="1:6" x14ac:dyDescent="0.35">
      <c r="A4847">
        <v>2008</v>
      </c>
      <c r="B4847">
        <v>89</v>
      </c>
      <c r="C4847" s="18">
        <v>14.08</v>
      </c>
      <c r="D4847">
        <v>14.36</v>
      </c>
      <c r="E4847">
        <v>5.54</v>
      </c>
      <c r="F4847">
        <v>6.4</v>
      </c>
    </row>
    <row r="4848" spans="1:6" x14ac:dyDescent="0.35">
      <c r="A4848">
        <v>2008</v>
      </c>
      <c r="B4848">
        <v>90</v>
      </c>
      <c r="C4848" s="18">
        <v>16.48</v>
      </c>
      <c r="D4848">
        <v>13.24</v>
      </c>
      <c r="E4848">
        <v>2.69</v>
      </c>
      <c r="F4848">
        <v>1.68</v>
      </c>
    </row>
    <row r="4849" spans="1:6" x14ac:dyDescent="0.35">
      <c r="A4849">
        <v>2008</v>
      </c>
      <c r="B4849">
        <v>91</v>
      </c>
      <c r="C4849" s="18">
        <v>16.48</v>
      </c>
      <c r="D4849">
        <v>13.24</v>
      </c>
      <c r="E4849">
        <v>2.69</v>
      </c>
      <c r="F4849">
        <v>1.68</v>
      </c>
    </row>
    <row r="4850" spans="1:6" x14ac:dyDescent="0.35">
      <c r="A4850">
        <v>2008</v>
      </c>
      <c r="B4850">
        <v>92</v>
      </c>
      <c r="C4850" s="18">
        <v>17.760000000000002</v>
      </c>
      <c r="D4850">
        <v>15.74</v>
      </c>
      <c r="E4850">
        <v>1.72</v>
      </c>
      <c r="F4850">
        <v>0.01</v>
      </c>
    </row>
    <row r="4851" spans="1:6" x14ac:dyDescent="0.35">
      <c r="A4851">
        <v>2008</v>
      </c>
      <c r="B4851">
        <v>93</v>
      </c>
      <c r="C4851" s="18">
        <v>11.29</v>
      </c>
      <c r="D4851">
        <v>18.32</v>
      </c>
      <c r="E4851">
        <v>7.45</v>
      </c>
      <c r="F4851">
        <v>0.43</v>
      </c>
    </row>
    <row r="4852" spans="1:6" x14ac:dyDescent="0.35">
      <c r="A4852">
        <v>2008</v>
      </c>
      <c r="B4852">
        <v>94</v>
      </c>
      <c r="C4852" s="18">
        <v>13.57</v>
      </c>
      <c r="D4852">
        <v>17.18</v>
      </c>
      <c r="E4852">
        <v>5.24</v>
      </c>
      <c r="F4852">
        <v>1.71</v>
      </c>
    </row>
    <row r="4853" spans="1:6" x14ac:dyDescent="0.35">
      <c r="A4853">
        <v>2008</v>
      </c>
      <c r="B4853">
        <v>95</v>
      </c>
      <c r="C4853" s="18">
        <v>16.91</v>
      </c>
      <c r="D4853">
        <v>15.35</v>
      </c>
      <c r="E4853">
        <v>4.17</v>
      </c>
      <c r="F4853">
        <v>0.95</v>
      </c>
    </row>
    <row r="4854" spans="1:6" x14ac:dyDescent="0.35">
      <c r="A4854">
        <v>2008</v>
      </c>
      <c r="B4854">
        <v>96</v>
      </c>
      <c r="C4854" s="18">
        <v>19.850000000000001</v>
      </c>
      <c r="D4854">
        <v>17.97</v>
      </c>
      <c r="E4854">
        <v>3.6</v>
      </c>
      <c r="F4854">
        <v>0</v>
      </c>
    </row>
    <row r="4855" spans="1:6" x14ac:dyDescent="0.35">
      <c r="A4855">
        <v>2008</v>
      </c>
      <c r="B4855">
        <v>97</v>
      </c>
      <c r="C4855" s="18">
        <v>12.65</v>
      </c>
      <c r="D4855">
        <v>18.579999999999998</v>
      </c>
      <c r="E4855">
        <v>6.35</v>
      </c>
      <c r="F4855">
        <v>0.35</v>
      </c>
    </row>
    <row r="4856" spans="1:6" x14ac:dyDescent="0.35">
      <c r="A4856">
        <v>2008</v>
      </c>
      <c r="B4856">
        <v>98</v>
      </c>
      <c r="C4856" s="18">
        <v>20.100000000000001</v>
      </c>
      <c r="D4856">
        <v>21.51</v>
      </c>
      <c r="E4856">
        <v>4.88</v>
      </c>
      <c r="F4856">
        <v>0</v>
      </c>
    </row>
    <row r="4857" spans="1:6" x14ac:dyDescent="0.35">
      <c r="A4857">
        <v>2008</v>
      </c>
      <c r="B4857">
        <v>99</v>
      </c>
      <c r="C4857" s="18">
        <v>3.4</v>
      </c>
      <c r="D4857">
        <v>16.2</v>
      </c>
      <c r="E4857">
        <v>11.47</v>
      </c>
      <c r="F4857">
        <v>2.27</v>
      </c>
    </row>
    <row r="4858" spans="1:6" x14ac:dyDescent="0.35">
      <c r="A4858">
        <v>2008</v>
      </c>
      <c r="B4858">
        <v>100</v>
      </c>
      <c r="C4858" s="18">
        <v>20.07</v>
      </c>
      <c r="D4858">
        <v>21.83</v>
      </c>
      <c r="E4858">
        <v>10.01</v>
      </c>
      <c r="F4858">
        <v>7.0000000000000007E-2</v>
      </c>
    </row>
    <row r="4859" spans="1:6" x14ac:dyDescent="0.35">
      <c r="A4859">
        <v>2008</v>
      </c>
      <c r="B4859">
        <v>101</v>
      </c>
      <c r="C4859" s="18">
        <v>17.55</v>
      </c>
      <c r="D4859">
        <v>21.58</v>
      </c>
      <c r="E4859">
        <v>7.42</v>
      </c>
      <c r="F4859">
        <v>0.72</v>
      </c>
    </row>
    <row r="4860" spans="1:6" x14ac:dyDescent="0.35">
      <c r="A4860">
        <v>2008</v>
      </c>
      <c r="B4860">
        <v>102</v>
      </c>
      <c r="C4860" s="18">
        <v>15.18</v>
      </c>
      <c r="D4860">
        <v>16.670000000000002</v>
      </c>
      <c r="E4860">
        <v>7.84</v>
      </c>
      <c r="F4860">
        <v>1.63</v>
      </c>
    </row>
    <row r="4861" spans="1:6" x14ac:dyDescent="0.35">
      <c r="A4861">
        <v>2008</v>
      </c>
      <c r="B4861">
        <v>103</v>
      </c>
      <c r="C4861" s="18">
        <v>15.2</v>
      </c>
      <c r="D4861">
        <v>15.01</v>
      </c>
      <c r="E4861">
        <v>7.7</v>
      </c>
      <c r="F4861">
        <v>10.18</v>
      </c>
    </row>
    <row r="4862" spans="1:6" x14ac:dyDescent="0.35">
      <c r="A4862">
        <v>2008</v>
      </c>
      <c r="B4862">
        <v>104</v>
      </c>
      <c r="C4862" s="18">
        <v>15.07</v>
      </c>
      <c r="D4862">
        <v>15.11</v>
      </c>
      <c r="E4862">
        <v>7.75</v>
      </c>
      <c r="F4862">
        <v>8.76</v>
      </c>
    </row>
    <row r="4863" spans="1:6" x14ac:dyDescent="0.35">
      <c r="A4863">
        <v>2008</v>
      </c>
      <c r="B4863">
        <v>105</v>
      </c>
      <c r="C4863" s="18">
        <v>10.16</v>
      </c>
      <c r="D4863">
        <v>11.92</v>
      </c>
      <c r="E4863">
        <v>3.97</v>
      </c>
      <c r="F4863">
        <v>5.0999999999999996</v>
      </c>
    </row>
    <row r="4864" spans="1:6" x14ac:dyDescent="0.35">
      <c r="A4864">
        <v>2008</v>
      </c>
      <c r="B4864">
        <v>106</v>
      </c>
      <c r="C4864" s="18">
        <v>19.03</v>
      </c>
      <c r="D4864">
        <v>16.420000000000002</v>
      </c>
      <c r="E4864">
        <v>2.11</v>
      </c>
      <c r="F4864">
        <v>0.08</v>
      </c>
    </row>
    <row r="4865" spans="1:6" x14ac:dyDescent="0.35">
      <c r="A4865">
        <v>2008</v>
      </c>
      <c r="B4865">
        <v>107</v>
      </c>
      <c r="C4865" s="18">
        <v>17.75</v>
      </c>
      <c r="D4865">
        <v>17.760000000000002</v>
      </c>
      <c r="E4865">
        <v>5.57</v>
      </c>
      <c r="F4865">
        <v>0.66</v>
      </c>
    </row>
    <row r="4866" spans="1:6" x14ac:dyDescent="0.35">
      <c r="A4866">
        <v>2008</v>
      </c>
      <c r="B4866">
        <v>108</v>
      </c>
      <c r="C4866" s="18">
        <v>16.37</v>
      </c>
      <c r="D4866">
        <v>17.03</v>
      </c>
      <c r="E4866">
        <v>5.74</v>
      </c>
      <c r="F4866">
        <v>8.61</v>
      </c>
    </row>
    <row r="4867" spans="1:6" x14ac:dyDescent="0.35">
      <c r="A4867">
        <v>2008</v>
      </c>
      <c r="B4867">
        <v>109</v>
      </c>
      <c r="C4867" s="18">
        <v>12.53</v>
      </c>
      <c r="D4867">
        <v>10.71</v>
      </c>
      <c r="E4867">
        <v>1.66</v>
      </c>
      <c r="F4867">
        <v>3.71</v>
      </c>
    </row>
    <row r="4868" spans="1:6" x14ac:dyDescent="0.35">
      <c r="A4868">
        <v>2008</v>
      </c>
      <c r="B4868">
        <v>110</v>
      </c>
      <c r="C4868" s="18">
        <v>19.22</v>
      </c>
      <c r="D4868">
        <v>12.69</v>
      </c>
      <c r="E4868">
        <v>-0.2</v>
      </c>
      <c r="F4868">
        <v>0.51</v>
      </c>
    </row>
    <row r="4869" spans="1:6" x14ac:dyDescent="0.35">
      <c r="A4869">
        <v>2008</v>
      </c>
      <c r="B4869">
        <v>111</v>
      </c>
      <c r="C4869" s="18">
        <v>12.35</v>
      </c>
      <c r="D4869">
        <v>14.51</v>
      </c>
      <c r="E4869">
        <v>5.04</v>
      </c>
      <c r="F4869">
        <v>0.54</v>
      </c>
    </row>
    <row r="4870" spans="1:6" x14ac:dyDescent="0.35">
      <c r="A4870">
        <v>2008</v>
      </c>
      <c r="B4870">
        <v>112</v>
      </c>
      <c r="C4870" s="18">
        <v>22.57</v>
      </c>
      <c r="D4870">
        <v>17.98</v>
      </c>
      <c r="E4870">
        <v>2.97</v>
      </c>
      <c r="F4870">
        <v>0</v>
      </c>
    </row>
    <row r="4871" spans="1:6" x14ac:dyDescent="0.35">
      <c r="A4871">
        <v>2008</v>
      </c>
      <c r="B4871">
        <v>113</v>
      </c>
      <c r="C4871" s="18">
        <v>20.05</v>
      </c>
      <c r="D4871">
        <v>16.8</v>
      </c>
      <c r="E4871">
        <v>4.7</v>
      </c>
      <c r="F4871">
        <v>0.13</v>
      </c>
    </row>
    <row r="4872" spans="1:6" x14ac:dyDescent="0.35">
      <c r="A4872">
        <v>2008</v>
      </c>
      <c r="B4872">
        <v>114</v>
      </c>
      <c r="C4872" s="18">
        <v>8.74</v>
      </c>
      <c r="D4872">
        <v>14.39</v>
      </c>
      <c r="E4872">
        <v>1.95</v>
      </c>
      <c r="F4872">
        <v>10.52</v>
      </c>
    </row>
    <row r="4873" spans="1:6" x14ac:dyDescent="0.35">
      <c r="A4873">
        <v>2008</v>
      </c>
      <c r="B4873">
        <v>115</v>
      </c>
      <c r="C4873" s="18">
        <v>19</v>
      </c>
      <c r="D4873">
        <v>11.52</v>
      </c>
      <c r="E4873">
        <v>1.83</v>
      </c>
      <c r="F4873">
        <v>1.7</v>
      </c>
    </row>
    <row r="4874" spans="1:6" x14ac:dyDescent="0.35">
      <c r="A4874">
        <v>2008</v>
      </c>
      <c r="B4874">
        <v>116</v>
      </c>
      <c r="C4874" s="18">
        <v>3.64</v>
      </c>
      <c r="D4874">
        <v>10.42</v>
      </c>
      <c r="E4874">
        <v>2.33</v>
      </c>
      <c r="F4874">
        <v>2.2000000000000002</v>
      </c>
    </row>
    <row r="4875" spans="1:6" x14ac:dyDescent="0.35">
      <c r="A4875">
        <v>2008</v>
      </c>
      <c r="B4875">
        <v>117</v>
      </c>
      <c r="C4875" s="18">
        <v>17.829999999999998</v>
      </c>
      <c r="D4875">
        <v>14.34</v>
      </c>
      <c r="E4875">
        <v>3.66</v>
      </c>
      <c r="F4875">
        <v>3.37</v>
      </c>
    </row>
    <row r="4876" spans="1:6" x14ac:dyDescent="0.35">
      <c r="A4876">
        <v>2008</v>
      </c>
      <c r="B4876">
        <v>118</v>
      </c>
      <c r="C4876" s="18">
        <v>19.43</v>
      </c>
      <c r="D4876">
        <v>15.88</v>
      </c>
      <c r="E4876">
        <v>5.15</v>
      </c>
      <c r="F4876">
        <v>0.81</v>
      </c>
    </row>
    <row r="4877" spans="1:6" x14ac:dyDescent="0.35">
      <c r="A4877">
        <v>2008</v>
      </c>
      <c r="B4877">
        <v>119</v>
      </c>
      <c r="C4877" s="18">
        <v>22.8</v>
      </c>
      <c r="D4877">
        <v>21.61</v>
      </c>
      <c r="E4877">
        <v>9.18</v>
      </c>
      <c r="F4877">
        <v>0</v>
      </c>
    </row>
    <row r="4878" spans="1:6" x14ac:dyDescent="0.35">
      <c r="A4878">
        <v>2008</v>
      </c>
      <c r="B4878">
        <v>120</v>
      </c>
      <c r="C4878" s="18">
        <v>22.71</v>
      </c>
      <c r="D4878">
        <v>23.01</v>
      </c>
      <c r="E4878">
        <v>10.19</v>
      </c>
      <c r="F4878">
        <v>0</v>
      </c>
    </row>
    <row r="4879" spans="1:6" x14ac:dyDescent="0.35">
      <c r="A4879">
        <v>2008</v>
      </c>
      <c r="B4879">
        <v>121</v>
      </c>
      <c r="C4879" s="18">
        <v>23.14</v>
      </c>
      <c r="D4879">
        <v>24.13</v>
      </c>
      <c r="E4879">
        <v>10.56</v>
      </c>
      <c r="F4879">
        <v>0</v>
      </c>
    </row>
    <row r="4880" spans="1:6" x14ac:dyDescent="0.35">
      <c r="A4880">
        <v>2008</v>
      </c>
      <c r="B4880">
        <v>122</v>
      </c>
      <c r="C4880" s="18">
        <v>23.27</v>
      </c>
      <c r="D4880">
        <v>23.35</v>
      </c>
      <c r="E4880">
        <v>11.75</v>
      </c>
      <c r="F4880">
        <v>0</v>
      </c>
    </row>
    <row r="4881" spans="1:6" x14ac:dyDescent="0.35">
      <c r="A4881">
        <v>2008</v>
      </c>
      <c r="B4881">
        <v>123</v>
      </c>
      <c r="C4881" s="18">
        <v>22.95</v>
      </c>
      <c r="D4881">
        <v>24.43</v>
      </c>
      <c r="E4881">
        <v>10.66</v>
      </c>
      <c r="F4881">
        <v>0</v>
      </c>
    </row>
    <row r="4882" spans="1:6" x14ac:dyDescent="0.35">
      <c r="A4882">
        <v>2008</v>
      </c>
      <c r="B4882">
        <v>124</v>
      </c>
      <c r="C4882" s="18">
        <v>15.82</v>
      </c>
      <c r="D4882">
        <v>20.43</v>
      </c>
      <c r="E4882">
        <v>10.14</v>
      </c>
      <c r="F4882">
        <v>0.14000000000000001</v>
      </c>
    </row>
    <row r="4883" spans="1:6" x14ac:dyDescent="0.35">
      <c r="A4883">
        <v>2008</v>
      </c>
      <c r="B4883">
        <v>125</v>
      </c>
      <c r="C4883" s="18">
        <v>12.56</v>
      </c>
      <c r="D4883">
        <v>22.37</v>
      </c>
      <c r="E4883">
        <v>10.77</v>
      </c>
      <c r="F4883">
        <v>0.28999999999999998</v>
      </c>
    </row>
    <row r="4884" spans="1:6" x14ac:dyDescent="0.35">
      <c r="A4884">
        <v>2008</v>
      </c>
      <c r="B4884">
        <v>126</v>
      </c>
      <c r="C4884" s="18">
        <v>13.93</v>
      </c>
      <c r="D4884">
        <v>20.28</v>
      </c>
      <c r="E4884">
        <v>9.86</v>
      </c>
      <c r="F4884">
        <v>4.51</v>
      </c>
    </row>
    <row r="4885" spans="1:6" x14ac:dyDescent="0.35">
      <c r="A4885">
        <v>2008</v>
      </c>
      <c r="B4885">
        <v>127</v>
      </c>
      <c r="C4885" s="18">
        <v>13.96</v>
      </c>
      <c r="D4885">
        <v>17.07</v>
      </c>
      <c r="E4885">
        <v>8.81</v>
      </c>
      <c r="F4885">
        <v>16.07</v>
      </c>
    </row>
    <row r="4886" spans="1:6" x14ac:dyDescent="0.35">
      <c r="A4886">
        <v>2008</v>
      </c>
      <c r="B4886">
        <v>128</v>
      </c>
      <c r="C4886" s="18">
        <v>24.11</v>
      </c>
      <c r="D4886">
        <v>19.440000000000001</v>
      </c>
      <c r="E4886">
        <v>7.79</v>
      </c>
      <c r="F4886">
        <v>0</v>
      </c>
    </row>
    <row r="4887" spans="1:6" x14ac:dyDescent="0.35">
      <c r="A4887">
        <v>2008</v>
      </c>
      <c r="B4887">
        <v>129</v>
      </c>
      <c r="C4887" s="18">
        <v>24.79</v>
      </c>
      <c r="D4887">
        <v>18.72</v>
      </c>
      <c r="E4887">
        <v>5.57</v>
      </c>
      <c r="F4887">
        <v>0</v>
      </c>
    </row>
    <row r="4888" spans="1:6" x14ac:dyDescent="0.35">
      <c r="A4888">
        <v>2008</v>
      </c>
      <c r="B4888">
        <v>130</v>
      </c>
      <c r="C4888" s="18">
        <v>24.48</v>
      </c>
      <c r="D4888">
        <v>20.22</v>
      </c>
      <c r="E4888">
        <v>5.51</v>
      </c>
      <c r="F4888">
        <v>0</v>
      </c>
    </row>
    <row r="4889" spans="1:6" x14ac:dyDescent="0.35">
      <c r="A4889">
        <v>2008</v>
      </c>
      <c r="B4889">
        <v>131</v>
      </c>
      <c r="C4889" s="18">
        <v>24.49</v>
      </c>
      <c r="D4889">
        <v>22.46</v>
      </c>
      <c r="E4889">
        <v>6.5</v>
      </c>
      <c r="F4889">
        <v>0</v>
      </c>
    </row>
    <row r="4890" spans="1:6" x14ac:dyDescent="0.35">
      <c r="A4890">
        <v>2008</v>
      </c>
      <c r="B4890">
        <v>132</v>
      </c>
      <c r="C4890" s="18">
        <v>20.79</v>
      </c>
      <c r="D4890">
        <v>23.12</v>
      </c>
      <c r="E4890">
        <v>8.4700000000000006</v>
      </c>
      <c r="F4890">
        <v>0.01</v>
      </c>
    </row>
    <row r="4891" spans="1:6" x14ac:dyDescent="0.35">
      <c r="A4891">
        <v>2008</v>
      </c>
      <c r="B4891">
        <v>133</v>
      </c>
      <c r="C4891" s="18">
        <v>23.78</v>
      </c>
      <c r="D4891">
        <v>24.45</v>
      </c>
      <c r="E4891">
        <v>9.61</v>
      </c>
      <c r="F4891">
        <v>0.13</v>
      </c>
    </row>
    <row r="4892" spans="1:6" x14ac:dyDescent="0.35">
      <c r="A4892">
        <v>2008</v>
      </c>
      <c r="B4892">
        <v>134</v>
      </c>
      <c r="C4892" s="18">
        <v>24.01</v>
      </c>
      <c r="D4892">
        <v>18.649999999999999</v>
      </c>
      <c r="E4892">
        <v>9.44</v>
      </c>
      <c r="F4892">
        <v>0</v>
      </c>
    </row>
    <row r="4893" spans="1:6" x14ac:dyDescent="0.35">
      <c r="A4893">
        <v>2008</v>
      </c>
      <c r="B4893">
        <v>135</v>
      </c>
      <c r="C4893" s="18">
        <v>24.89</v>
      </c>
      <c r="D4893">
        <v>21.18</v>
      </c>
      <c r="E4893">
        <v>8.27</v>
      </c>
      <c r="F4893">
        <v>0</v>
      </c>
    </row>
    <row r="4894" spans="1:6" x14ac:dyDescent="0.35">
      <c r="A4894">
        <v>2008</v>
      </c>
      <c r="B4894">
        <v>136</v>
      </c>
      <c r="C4894" s="18">
        <v>24.75</v>
      </c>
      <c r="D4894">
        <v>26.28</v>
      </c>
      <c r="E4894">
        <v>9.0299999999999994</v>
      </c>
      <c r="F4894">
        <v>0</v>
      </c>
    </row>
    <row r="4895" spans="1:6" x14ac:dyDescent="0.35">
      <c r="A4895">
        <v>2008</v>
      </c>
      <c r="B4895">
        <v>137</v>
      </c>
      <c r="C4895" s="18">
        <v>24.68</v>
      </c>
      <c r="D4895">
        <v>28.23</v>
      </c>
      <c r="E4895">
        <v>11.9</v>
      </c>
      <c r="F4895">
        <v>0</v>
      </c>
    </row>
    <row r="4896" spans="1:6" x14ac:dyDescent="0.35">
      <c r="A4896">
        <v>2008</v>
      </c>
      <c r="B4896">
        <v>138</v>
      </c>
      <c r="C4896" s="18">
        <v>8.02</v>
      </c>
      <c r="D4896">
        <v>20.83</v>
      </c>
      <c r="E4896">
        <v>10.51</v>
      </c>
      <c r="F4896">
        <v>0.25</v>
      </c>
    </row>
    <row r="4897" spans="1:6" x14ac:dyDescent="0.35">
      <c r="A4897">
        <v>2008</v>
      </c>
      <c r="B4897">
        <v>139</v>
      </c>
      <c r="C4897" s="18">
        <v>22.82</v>
      </c>
      <c r="D4897">
        <v>24.23</v>
      </c>
      <c r="E4897">
        <v>8.3000000000000007</v>
      </c>
      <c r="F4897">
        <v>0.28000000000000003</v>
      </c>
    </row>
    <row r="4898" spans="1:6" x14ac:dyDescent="0.35">
      <c r="A4898">
        <v>2008</v>
      </c>
      <c r="B4898">
        <v>140</v>
      </c>
      <c r="C4898" s="18">
        <v>23.52</v>
      </c>
      <c r="D4898">
        <v>23.34</v>
      </c>
      <c r="E4898">
        <v>9.74</v>
      </c>
      <c r="F4898">
        <v>3.21</v>
      </c>
    </row>
    <row r="4899" spans="1:6" x14ac:dyDescent="0.35">
      <c r="A4899">
        <v>2008</v>
      </c>
      <c r="B4899">
        <v>141</v>
      </c>
      <c r="C4899" s="18">
        <v>24.1</v>
      </c>
      <c r="D4899">
        <v>25.93</v>
      </c>
      <c r="E4899">
        <v>10.8</v>
      </c>
      <c r="F4899">
        <v>0</v>
      </c>
    </row>
    <row r="4900" spans="1:6" x14ac:dyDescent="0.35">
      <c r="A4900">
        <v>2008</v>
      </c>
      <c r="B4900">
        <v>142</v>
      </c>
      <c r="C4900" s="18">
        <v>24.11</v>
      </c>
      <c r="D4900">
        <v>28.29</v>
      </c>
      <c r="E4900">
        <v>11.64</v>
      </c>
      <c r="F4900">
        <v>0</v>
      </c>
    </row>
    <row r="4901" spans="1:6" x14ac:dyDescent="0.35">
      <c r="A4901">
        <v>2008</v>
      </c>
      <c r="B4901">
        <v>143</v>
      </c>
      <c r="C4901" s="18">
        <v>24.6</v>
      </c>
      <c r="D4901">
        <v>23.6</v>
      </c>
      <c r="E4901">
        <v>12.12</v>
      </c>
      <c r="F4901">
        <v>0</v>
      </c>
    </row>
    <row r="4902" spans="1:6" x14ac:dyDescent="0.35">
      <c r="A4902">
        <v>2008</v>
      </c>
      <c r="B4902">
        <v>144</v>
      </c>
      <c r="C4902" s="18">
        <v>23.35</v>
      </c>
      <c r="D4902">
        <v>24.34</v>
      </c>
      <c r="E4902">
        <v>9.6199999999999992</v>
      </c>
      <c r="F4902">
        <v>0.1</v>
      </c>
    </row>
    <row r="4903" spans="1:6" x14ac:dyDescent="0.35">
      <c r="A4903">
        <v>2008</v>
      </c>
      <c r="B4903">
        <v>145</v>
      </c>
      <c r="C4903" s="18">
        <v>24.45</v>
      </c>
      <c r="D4903">
        <v>25.07</v>
      </c>
      <c r="E4903">
        <v>9.59</v>
      </c>
      <c r="F4903">
        <v>0</v>
      </c>
    </row>
    <row r="4904" spans="1:6" x14ac:dyDescent="0.35">
      <c r="A4904">
        <v>2008</v>
      </c>
      <c r="B4904">
        <v>146</v>
      </c>
      <c r="C4904" s="18">
        <v>24.25</v>
      </c>
      <c r="D4904">
        <v>28.04</v>
      </c>
      <c r="E4904">
        <v>11.41</v>
      </c>
      <c r="F4904">
        <v>0</v>
      </c>
    </row>
    <row r="4905" spans="1:6" x14ac:dyDescent="0.35">
      <c r="A4905">
        <v>2008</v>
      </c>
      <c r="B4905">
        <v>147</v>
      </c>
      <c r="C4905" s="18">
        <v>23.86</v>
      </c>
      <c r="D4905">
        <v>30.68</v>
      </c>
      <c r="E4905">
        <v>15.9</v>
      </c>
      <c r="F4905">
        <v>0</v>
      </c>
    </row>
    <row r="4906" spans="1:6" x14ac:dyDescent="0.35">
      <c r="A4906">
        <v>2008</v>
      </c>
      <c r="B4906">
        <v>148</v>
      </c>
      <c r="C4906" s="18">
        <v>24.4</v>
      </c>
      <c r="D4906">
        <v>32.21</v>
      </c>
      <c r="E4906">
        <v>17.57</v>
      </c>
      <c r="F4906">
        <v>0.01</v>
      </c>
    </row>
    <row r="4907" spans="1:6" x14ac:dyDescent="0.35">
      <c r="A4907">
        <v>2008</v>
      </c>
      <c r="B4907">
        <v>149</v>
      </c>
      <c r="C4907" s="18">
        <v>22.44</v>
      </c>
      <c r="D4907">
        <v>30.86</v>
      </c>
      <c r="E4907">
        <v>18.05</v>
      </c>
      <c r="F4907">
        <v>0.01</v>
      </c>
    </row>
    <row r="4908" spans="1:6" x14ac:dyDescent="0.35">
      <c r="A4908">
        <v>2008</v>
      </c>
      <c r="B4908">
        <v>150</v>
      </c>
      <c r="C4908" s="18">
        <v>23.25</v>
      </c>
      <c r="D4908">
        <v>30.6</v>
      </c>
      <c r="E4908">
        <v>16.45</v>
      </c>
      <c r="F4908">
        <v>0.17</v>
      </c>
    </row>
    <row r="4909" spans="1:6" x14ac:dyDescent="0.35">
      <c r="A4909">
        <v>2008</v>
      </c>
      <c r="B4909">
        <v>151</v>
      </c>
      <c r="C4909" s="18">
        <v>24.8</v>
      </c>
      <c r="D4909">
        <v>31.59</v>
      </c>
      <c r="E4909">
        <v>15.23</v>
      </c>
      <c r="F4909">
        <v>0</v>
      </c>
    </row>
    <row r="4910" spans="1:6" x14ac:dyDescent="0.35">
      <c r="A4910">
        <v>2008</v>
      </c>
      <c r="B4910">
        <v>152</v>
      </c>
      <c r="C4910" s="18">
        <v>24.8</v>
      </c>
      <c r="D4910">
        <v>31.59</v>
      </c>
      <c r="E4910">
        <v>15.23</v>
      </c>
      <c r="F4910">
        <v>0</v>
      </c>
    </row>
    <row r="4911" spans="1:6" x14ac:dyDescent="0.35">
      <c r="A4911">
        <v>2008</v>
      </c>
      <c r="B4911">
        <v>153</v>
      </c>
      <c r="C4911" s="18">
        <v>24.96</v>
      </c>
      <c r="D4911">
        <v>33.33</v>
      </c>
      <c r="E4911">
        <v>15.26</v>
      </c>
      <c r="F4911">
        <v>0</v>
      </c>
    </row>
    <row r="4912" spans="1:6" x14ac:dyDescent="0.35">
      <c r="A4912">
        <v>2008</v>
      </c>
      <c r="B4912">
        <v>154</v>
      </c>
      <c r="C4912" s="18">
        <v>25.08</v>
      </c>
      <c r="D4912">
        <v>34.75</v>
      </c>
      <c r="E4912">
        <v>15.07</v>
      </c>
      <c r="F4912">
        <v>0</v>
      </c>
    </row>
    <row r="4913" spans="1:6" x14ac:dyDescent="0.35">
      <c r="A4913">
        <v>2008</v>
      </c>
      <c r="B4913">
        <v>155</v>
      </c>
      <c r="C4913" s="18">
        <v>25.19</v>
      </c>
      <c r="D4913">
        <v>36.14</v>
      </c>
      <c r="E4913">
        <v>16.690000000000001</v>
      </c>
      <c r="F4913">
        <v>0</v>
      </c>
    </row>
    <row r="4914" spans="1:6" x14ac:dyDescent="0.35">
      <c r="A4914">
        <v>2008</v>
      </c>
      <c r="B4914">
        <v>156</v>
      </c>
      <c r="C4914" s="18">
        <v>25.39</v>
      </c>
      <c r="D4914">
        <v>37.74</v>
      </c>
      <c r="E4914">
        <v>17.91</v>
      </c>
      <c r="F4914">
        <v>0</v>
      </c>
    </row>
    <row r="4915" spans="1:6" x14ac:dyDescent="0.35">
      <c r="A4915">
        <v>2008</v>
      </c>
      <c r="B4915">
        <v>157</v>
      </c>
      <c r="C4915" s="18">
        <v>24.66</v>
      </c>
      <c r="D4915">
        <v>39.06</v>
      </c>
      <c r="E4915">
        <v>18.66</v>
      </c>
      <c r="F4915">
        <v>0</v>
      </c>
    </row>
    <row r="4916" spans="1:6" x14ac:dyDescent="0.35">
      <c r="A4916">
        <v>2008</v>
      </c>
      <c r="B4916">
        <v>158</v>
      </c>
      <c r="C4916" s="18">
        <v>25.07</v>
      </c>
      <c r="D4916">
        <v>40.380000000000003</v>
      </c>
      <c r="E4916">
        <v>17.27</v>
      </c>
      <c r="F4916">
        <v>0</v>
      </c>
    </row>
    <row r="4917" spans="1:6" x14ac:dyDescent="0.35">
      <c r="A4917">
        <v>2008</v>
      </c>
      <c r="B4917">
        <v>159</v>
      </c>
      <c r="C4917" s="18">
        <v>25.2</v>
      </c>
      <c r="D4917">
        <v>38.65</v>
      </c>
      <c r="E4917">
        <v>18.190000000000001</v>
      </c>
      <c r="F4917">
        <v>0</v>
      </c>
    </row>
    <row r="4918" spans="1:6" x14ac:dyDescent="0.35">
      <c r="A4918">
        <v>2008</v>
      </c>
      <c r="B4918">
        <v>160</v>
      </c>
      <c r="C4918" s="18">
        <v>25.26</v>
      </c>
      <c r="D4918">
        <v>34.229999999999997</v>
      </c>
      <c r="E4918">
        <v>14.7</v>
      </c>
      <c r="F4918">
        <v>0</v>
      </c>
    </row>
    <row r="4919" spans="1:6" x14ac:dyDescent="0.35">
      <c r="A4919">
        <v>2008</v>
      </c>
      <c r="B4919">
        <v>161</v>
      </c>
      <c r="C4919" s="18">
        <v>24.47</v>
      </c>
      <c r="D4919">
        <v>31.85</v>
      </c>
      <c r="E4919">
        <v>16.97</v>
      </c>
      <c r="F4919">
        <v>0</v>
      </c>
    </row>
    <row r="4920" spans="1:6" x14ac:dyDescent="0.35">
      <c r="A4920">
        <v>2008</v>
      </c>
      <c r="B4920">
        <v>162</v>
      </c>
      <c r="C4920" s="18">
        <v>25.23</v>
      </c>
      <c r="D4920">
        <v>32.61</v>
      </c>
      <c r="E4920">
        <v>16.649999999999999</v>
      </c>
      <c r="F4920">
        <v>0</v>
      </c>
    </row>
    <row r="4921" spans="1:6" x14ac:dyDescent="0.35">
      <c r="A4921">
        <v>2008</v>
      </c>
      <c r="B4921">
        <v>163</v>
      </c>
      <c r="C4921" s="18">
        <v>24.8</v>
      </c>
      <c r="D4921">
        <v>31.77</v>
      </c>
      <c r="E4921">
        <v>18.22</v>
      </c>
      <c r="F4921">
        <v>0</v>
      </c>
    </row>
    <row r="4922" spans="1:6" x14ac:dyDescent="0.35">
      <c r="A4922">
        <v>2008</v>
      </c>
      <c r="B4922">
        <v>164</v>
      </c>
      <c r="C4922" s="18">
        <v>24.9</v>
      </c>
      <c r="D4922">
        <v>31.53</v>
      </c>
      <c r="E4922">
        <v>16.38</v>
      </c>
      <c r="F4922">
        <v>0</v>
      </c>
    </row>
    <row r="4923" spans="1:6" x14ac:dyDescent="0.35">
      <c r="A4923">
        <v>2008</v>
      </c>
      <c r="B4923">
        <v>165</v>
      </c>
      <c r="C4923" s="18">
        <v>24.69</v>
      </c>
      <c r="D4923">
        <v>31.46</v>
      </c>
      <c r="E4923">
        <v>14.34</v>
      </c>
      <c r="F4923">
        <v>0.82</v>
      </c>
    </row>
    <row r="4924" spans="1:6" x14ac:dyDescent="0.35">
      <c r="A4924">
        <v>2008</v>
      </c>
      <c r="B4924">
        <v>166</v>
      </c>
      <c r="C4924" s="18">
        <v>25.04</v>
      </c>
      <c r="D4924">
        <v>32.700000000000003</v>
      </c>
      <c r="E4924">
        <v>13.41</v>
      </c>
      <c r="F4924">
        <v>0</v>
      </c>
    </row>
    <row r="4925" spans="1:6" x14ac:dyDescent="0.35">
      <c r="A4925">
        <v>2008</v>
      </c>
      <c r="B4925">
        <v>167</v>
      </c>
      <c r="C4925" s="18">
        <v>24.98</v>
      </c>
      <c r="D4925">
        <v>34.729999999999997</v>
      </c>
      <c r="E4925">
        <v>15.52</v>
      </c>
      <c r="F4925">
        <v>0</v>
      </c>
    </row>
    <row r="4926" spans="1:6" x14ac:dyDescent="0.35">
      <c r="A4926">
        <v>2008</v>
      </c>
      <c r="B4926">
        <v>168</v>
      </c>
      <c r="C4926" s="18">
        <v>22.5</v>
      </c>
      <c r="D4926">
        <v>31.89</v>
      </c>
      <c r="E4926">
        <v>17.45</v>
      </c>
      <c r="F4926">
        <v>4.17</v>
      </c>
    </row>
    <row r="4927" spans="1:6" x14ac:dyDescent="0.35">
      <c r="A4927">
        <v>2008</v>
      </c>
      <c r="B4927">
        <v>169</v>
      </c>
      <c r="C4927" s="18">
        <v>25.65</v>
      </c>
      <c r="D4927">
        <v>29.96</v>
      </c>
      <c r="E4927">
        <v>16.239999999999998</v>
      </c>
      <c r="F4927">
        <v>0</v>
      </c>
    </row>
    <row r="4928" spans="1:6" x14ac:dyDescent="0.35">
      <c r="A4928">
        <v>2008</v>
      </c>
      <c r="B4928">
        <v>170</v>
      </c>
      <c r="C4928" s="18">
        <v>25.61</v>
      </c>
      <c r="D4928">
        <v>31.04</v>
      </c>
      <c r="E4928">
        <v>14.22</v>
      </c>
      <c r="F4928">
        <v>0</v>
      </c>
    </row>
    <row r="4929" spans="1:6" x14ac:dyDescent="0.35">
      <c r="A4929">
        <v>2008</v>
      </c>
      <c r="B4929">
        <v>171</v>
      </c>
      <c r="C4929" s="18">
        <v>25.42</v>
      </c>
      <c r="D4929">
        <v>33.11</v>
      </c>
      <c r="E4929">
        <v>14.84</v>
      </c>
      <c r="F4929">
        <v>0</v>
      </c>
    </row>
    <row r="4930" spans="1:6" x14ac:dyDescent="0.35">
      <c r="A4930">
        <v>2008</v>
      </c>
      <c r="B4930">
        <v>172</v>
      </c>
      <c r="C4930" s="18">
        <v>25.87</v>
      </c>
      <c r="D4930">
        <v>35.659999999999997</v>
      </c>
      <c r="E4930">
        <v>14.96</v>
      </c>
      <c r="F4930">
        <v>0</v>
      </c>
    </row>
    <row r="4931" spans="1:6" x14ac:dyDescent="0.35">
      <c r="A4931">
        <v>2008</v>
      </c>
      <c r="B4931">
        <v>173</v>
      </c>
      <c r="C4931" s="18">
        <v>25.94</v>
      </c>
      <c r="D4931">
        <v>38.020000000000003</v>
      </c>
      <c r="E4931">
        <v>17.420000000000002</v>
      </c>
      <c r="F4931">
        <v>0</v>
      </c>
    </row>
    <row r="4932" spans="1:6" x14ac:dyDescent="0.35">
      <c r="A4932">
        <v>2008</v>
      </c>
      <c r="B4932">
        <v>174</v>
      </c>
      <c r="C4932" s="18">
        <v>25.81</v>
      </c>
      <c r="D4932">
        <v>40.049999999999997</v>
      </c>
      <c r="E4932">
        <v>18.920000000000002</v>
      </c>
      <c r="F4932">
        <v>0</v>
      </c>
    </row>
    <row r="4933" spans="1:6" x14ac:dyDescent="0.35">
      <c r="A4933">
        <v>2008</v>
      </c>
      <c r="B4933">
        <v>175</v>
      </c>
      <c r="C4933" s="18">
        <v>25.77</v>
      </c>
      <c r="D4933">
        <v>40.4</v>
      </c>
      <c r="E4933">
        <v>19.79</v>
      </c>
      <c r="F4933">
        <v>0</v>
      </c>
    </row>
    <row r="4934" spans="1:6" x14ac:dyDescent="0.35">
      <c r="A4934">
        <v>2008</v>
      </c>
      <c r="B4934">
        <v>176</v>
      </c>
      <c r="C4934" s="18">
        <v>25.07</v>
      </c>
      <c r="D4934">
        <v>40.53</v>
      </c>
      <c r="E4934">
        <v>17.27</v>
      </c>
      <c r="F4934">
        <v>0</v>
      </c>
    </row>
    <row r="4935" spans="1:6" x14ac:dyDescent="0.35">
      <c r="A4935">
        <v>2008</v>
      </c>
      <c r="B4935">
        <v>177</v>
      </c>
      <c r="C4935" s="18">
        <v>25.49</v>
      </c>
      <c r="D4935">
        <v>39.1</v>
      </c>
      <c r="E4935">
        <v>20.38</v>
      </c>
      <c r="F4935">
        <v>0</v>
      </c>
    </row>
    <row r="4936" spans="1:6" x14ac:dyDescent="0.35">
      <c r="A4936">
        <v>2008</v>
      </c>
      <c r="B4936">
        <v>178</v>
      </c>
      <c r="C4936" s="18">
        <v>25.06</v>
      </c>
      <c r="D4936">
        <v>39.4</v>
      </c>
      <c r="E4936">
        <v>23.39</v>
      </c>
      <c r="F4936">
        <v>0</v>
      </c>
    </row>
    <row r="4937" spans="1:6" x14ac:dyDescent="0.35">
      <c r="A4937">
        <v>2008</v>
      </c>
      <c r="B4937">
        <v>179</v>
      </c>
      <c r="C4937" s="18">
        <v>25.21</v>
      </c>
      <c r="D4937">
        <v>40.590000000000003</v>
      </c>
      <c r="E4937">
        <v>23.43</v>
      </c>
      <c r="F4937">
        <v>0</v>
      </c>
    </row>
    <row r="4938" spans="1:6" x14ac:dyDescent="0.35">
      <c r="A4938">
        <v>2008</v>
      </c>
      <c r="B4938">
        <v>180</v>
      </c>
      <c r="C4938" s="18">
        <v>25.29</v>
      </c>
      <c r="D4938">
        <v>41.48</v>
      </c>
      <c r="E4938">
        <v>23.46</v>
      </c>
      <c r="F4938">
        <v>0</v>
      </c>
    </row>
    <row r="4939" spans="1:6" x14ac:dyDescent="0.35">
      <c r="A4939">
        <v>2008</v>
      </c>
      <c r="B4939">
        <v>181</v>
      </c>
      <c r="C4939" s="18">
        <v>25.15</v>
      </c>
      <c r="D4939">
        <v>43.11</v>
      </c>
      <c r="E4939">
        <v>24.07</v>
      </c>
      <c r="F4939">
        <v>0</v>
      </c>
    </row>
    <row r="4940" spans="1:6" x14ac:dyDescent="0.35">
      <c r="A4940">
        <v>2008</v>
      </c>
      <c r="B4940">
        <v>182</v>
      </c>
      <c r="C4940" s="18">
        <v>25.04</v>
      </c>
      <c r="D4940">
        <v>43.12</v>
      </c>
      <c r="E4940">
        <v>25.75</v>
      </c>
      <c r="F4940">
        <v>0</v>
      </c>
    </row>
    <row r="4941" spans="1:6" x14ac:dyDescent="0.35">
      <c r="A4941">
        <v>2008</v>
      </c>
      <c r="B4941">
        <v>183</v>
      </c>
      <c r="C4941" s="18">
        <v>24.9</v>
      </c>
      <c r="D4941">
        <v>43.38</v>
      </c>
      <c r="E4941">
        <v>25.08</v>
      </c>
      <c r="F4941">
        <v>0</v>
      </c>
    </row>
    <row r="4942" spans="1:6" x14ac:dyDescent="0.35">
      <c r="A4942">
        <v>2008</v>
      </c>
      <c r="B4942">
        <v>184</v>
      </c>
      <c r="C4942" s="18">
        <v>25.3</v>
      </c>
      <c r="D4942">
        <v>43.21</v>
      </c>
      <c r="E4942">
        <v>22.36</v>
      </c>
      <c r="F4942">
        <v>0</v>
      </c>
    </row>
    <row r="4943" spans="1:6" x14ac:dyDescent="0.35">
      <c r="A4943">
        <v>2008</v>
      </c>
      <c r="B4943">
        <v>185</v>
      </c>
      <c r="C4943" s="18">
        <v>25.23</v>
      </c>
      <c r="D4943">
        <v>40.9</v>
      </c>
      <c r="E4943">
        <v>21.45</v>
      </c>
      <c r="F4943">
        <v>0</v>
      </c>
    </row>
    <row r="4944" spans="1:6" x14ac:dyDescent="0.35">
      <c r="A4944">
        <v>2008</v>
      </c>
      <c r="B4944">
        <v>186</v>
      </c>
      <c r="C4944" s="18">
        <v>25.03</v>
      </c>
      <c r="D4944">
        <v>33.61</v>
      </c>
      <c r="E4944">
        <v>20.010000000000002</v>
      </c>
      <c r="F4944">
        <v>0</v>
      </c>
    </row>
    <row r="4945" spans="1:6" x14ac:dyDescent="0.35">
      <c r="A4945">
        <v>2008</v>
      </c>
      <c r="B4945">
        <v>187</v>
      </c>
      <c r="C4945" s="18">
        <v>25.42</v>
      </c>
      <c r="D4945">
        <v>34.92</v>
      </c>
      <c r="E4945">
        <v>20.32</v>
      </c>
      <c r="F4945">
        <v>0</v>
      </c>
    </row>
    <row r="4946" spans="1:6" x14ac:dyDescent="0.35">
      <c r="A4946">
        <v>2008</v>
      </c>
      <c r="B4946">
        <v>188</v>
      </c>
      <c r="C4946" s="18">
        <v>25.42</v>
      </c>
      <c r="D4946">
        <v>37.090000000000003</v>
      </c>
      <c r="E4946">
        <v>18.21</v>
      </c>
      <c r="F4946">
        <v>0</v>
      </c>
    </row>
    <row r="4947" spans="1:6" x14ac:dyDescent="0.35">
      <c r="A4947">
        <v>2008</v>
      </c>
      <c r="B4947">
        <v>189</v>
      </c>
      <c r="C4947" s="18">
        <v>25.04</v>
      </c>
      <c r="D4947">
        <v>39.69</v>
      </c>
      <c r="E4947">
        <v>21.33</v>
      </c>
      <c r="F4947">
        <v>0</v>
      </c>
    </row>
    <row r="4948" spans="1:6" x14ac:dyDescent="0.35">
      <c r="A4948">
        <v>2008</v>
      </c>
      <c r="B4948">
        <v>190</v>
      </c>
      <c r="C4948" s="18">
        <v>25.07</v>
      </c>
      <c r="D4948">
        <v>41.68</v>
      </c>
      <c r="E4948">
        <v>23.37</v>
      </c>
      <c r="F4948">
        <v>0</v>
      </c>
    </row>
    <row r="4949" spans="1:6" x14ac:dyDescent="0.35">
      <c r="A4949">
        <v>2008</v>
      </c>
      <c r="B4949">
        <v>191</v>
      </c>
      <c r="C4949" s="18">
        <v>25.09</v>
      </c>
      <c r="D4949">
        <v>41.44</v>
      </c>
      <c r="E4949">
        <v>24.47</v>
      </c>
      <c r="F4949">
        <v>0</v>
      </c>
    </row>
    <row r="4950" spans="1:6" x14ac:dyDescent="0.35">
      <c r="A4950">
        <v>2008</v>
      </c>
      <c r="B4950">
        <v>192</v>
      </c>
      <c r="C4950" s="18">
        <v>24.62</v>
      </c>
      <c r="D4950">
        <v>41.04</v>
      </c>
      <c r="E4950">
        <v>25.17</v>
      </c>
      <c r="F4950">
        <v>0</v>
      </c>
    </row>
    <row r="4951" spans="1:6" x14ac:dyDescent="0.35">
      <c r="A4951">
        <v>2008</v>
      </c>
      <c r="B4951">
        <v>193</v>
      </c>
      <c r="C4951" s="18">
        <v>25.15</v>
      </c>
      <c r="D4951">
        <v>42.9</v>
      </c>
      <c r="E4951">
        <v>26.31</v>
      </c>
      <c r="F4951">
        <v>0</v>
      </c>
    </row>
    <row r="4952" spans="1:6" x14ac:dyDescent="0.35">
      <c r="A4952">
        <v>2008</v>
      </c>
      <c r="B4952">
        <v>194</v>
      </c>
      <c r="C4952" s="18">
        <v>25.56</v>
      </c>
      <c r="D4952">
        <v>43.58</v>
      </c>
      <c r="E4952">
        <v>25</v>
      </c>
      <c r="F4952">
        <v>0</v>
      </c>
    </row>
    <row r="4953" spans="1:6" x14ac:dyDescent="0.35">
      <c r="A4953">
        <v>2008</v>
      </c>
      <c r="B4953">
        <v>195</v>
      </c>
      <c r="C4953" s="18">
        <v>25.3</v>
      </c>
      <c r="D4953">
        <v>42.62</v>
      </c>
      <c r="E4953">
        <v>22.74</v>
      </c>
      <c r="F4953">
        <v>0</v>
      </c>
    </row>
    <row r="4954" spans="1:6" x14ac:dyDescent="0.35">
      <c r="A4954">
        <v>2008</v>
      </c>
      <c r="B4954">
        <v>196</v>
      </c>
      <c r="C4954" s="18">
        <v>24.8</v>
      </c>
      <c r="D4954">
        <v>36.229999999999997</v>
      </c>
      <c r="E4954">
        <v>20.81</v>
      </c>
      <c r="F4954">
        <v>0</v>
      </c>
    </row>
    <row r="4955" spans="1:6" x14ac:dyDescent="0.35">
      <c r="A4955">
        <v>2008</v>
      </c>
      <c r="B4955">
        <v>197</v>
      </c>
      <c r="C4955" s="18">
        <v>24.19</v>
      </c>
      <c r="D4955">
        <v>36.840000000000003</v>
      </c>
      <c r="E4955">
        <v>20.59</v>
      </c>
      <c r="F4955">
        <v>0</v>
      </c>
    </row>
    <row r="4956" spans="1:6" x14ac:dyDescent="0.35">
      <c r="A4956">
        <v>2008</v>
      </c>
      <c r="B4956">
        <v>198</v>
      </c>
      <c r="C4956" s="18">
        <v>24.1</v>
      </c>
      <c r="D4956">
        <v>38.39</v>
      </c>
      <c r="E4956">
        <v>21.42</v>
      </c>
      <c r="F4956">
        <v>0</v>
      </c>
    </row>
    <row r="4957" spans="1:6" x14ac:dyDescent="0.35">
      <c r="A4957">
        <v>2008</v>
      </c>
      <c r="B4957">
        <v>199</v>
      </c>
      <c r="C4957" s="18">
        <v>24.07</v>
      </c>
      <c r="D4957">
        <v>37.700000000000003</v>
      </c>
      <c r="E4957">
        <v>19.149999999999999</v>
      </c>
      <c r="F4957">
        <v>0</v>
      </c>
    </row>
    <row r="4958" spans="1:6" x14ac:dyDescent="0.35">
      <c r="A4958">
        <v>2008</v>
      </c>
      <c r="B4958">
        <v>200</v>
      </c>
      <c r="C4958" s="18">
        <v>24.45</v>
      </c>
      <c r="D4958">
        <v>34.56</v>
      </c>
      <c r="E4958">
        <v>18.239999999999998</v>
      </c>
      <c r="F4958">
        <v>0</v>
      </c>
    </row>
    <row r="4959" spans="1:6" x14ac:dyDescent="0.35">
      <c r="A4959">
        <v>2008</v>
      </c>
      <c r="B4959">
        <v>201</v>
      </c>
      <c r="C4959" s="18">
        <v>24.1</v>
      </c>
      <c r="D4959">
        <v>33.79</v>
      </c>
      <c r="E4959">
        <v>18.14</v>
      </c>
      <c r="F4959">
        <v>0</v>
      </c>
    </row>
    <row r="4960" spans="1:6" x14ac:dyDescent="0.35">
      <c r="A4960">
        <v>2008</v>
      </c>
      <c r="B4960">
        <v>202</v>
      </c>
      <c r="C4960" s="18">
        <v>24.53</v>
      </c>
      <c r="D4960">
        <v>35.590000000000003</v>
      </c>
      <c r="E4960">
        <v>17.350000000000001</v>
      </c>
      <c r="F4960">
        <v>0</v>
      </c>
    </row>
    <row r="4961" spans="1:6" x14ac:dyDescent="0.35">
      <c r="A4961">
        <v>2008</v>
      </c>
      <c r="B4961">
        <v>203</v>
      </c>
      <c r="C4961" s="18">
        <v>24.26</v>
      </c>
      <c r="D4961">
        <v>38.08</v>
      </c>
      <c r="E4961">
        <v>18.59</v>
      </c>
      <c r="F4961">
        <v>0</v>
      </c>
    </row>
    <row r="4962" spans="1:6" x14ac:dyDescent="0.35">
      <c r="A4962">
        <v>2008</v>
      </c>
      <c r="B4962">
        <v>204</v>
      </c>
      <c r="C4962" s="18">
        <v>24.22</v>
      </c>
      <c r="D4962">
        <v>39.700000000000003</v>
      </c>
      <c r="E4962">
        <v>22</v>
      </c>
      <c r="F4962">
        <v>0</v>
      </c>
    </row>
    <row r="4963" spans="1:6" x14ac:dyDescent="0.35">
      <c r="A4963">
        <v>2008</v>
      </c>
      <c r="B4963">
        <v>205</v>
      </c>
      <c r="C4963" s="18">
        <v>23.83</v>
      </c>
      <c r="D4963">
        <v>41.42</v>
      </c>
      <c r="E4963">
        <v>26.17</v>
      </c>
      <c r="F4963">
        <v>0</v>
      </c>
    </row>
    <row r="4964" spans="1:6" x14ac:dyDescent="0.35">
      <c r="A4964">
        <v>2008</v>
      </c>
      <c r="B4964">
        <v>206</v>
      </c>
      <c r="C4964" s="18">
        <v>24</v>
      </c>
      <c r="D4964">
        <v>40.659999999999997</v>
      </c>
      <c r="E4964">
        <v>25.34</v>
      </c>
      <c r="F4964">
        <v>0</v>
      </c>
    </row>
    <row r="4965" spans="1:6" x14ac:dyDescent="0.35">
      <c r="A4965">
        <v>2008</v>
      </c>
      <c r="B4965">
        <v>207</v>
      </c>
      <c r="C4965" s="18">
        <v>23.73</v>
      </c>
      <c r="D4965">
        <v>39.68</v>
      </c>
      <c r="E4965">
        <v>23.96</v>
      </c>
      <c r="F4965">
        <v>0</v>
      </c>
    </row>
    <row r="4966" spans="1:6" x14ac:dyDescent="0.35">
      <c r="A4966">
        <v>2008</v>
      </c>
      <c r="B4966">
        <v>208</v>
      </c>
      <c r="C4966" s="18">
        <v>23.75</v>
      </c>
      <c r="D4966">
        <v>39.299999999999997</v>
      </c>
      <c r="E4966">
        <v>24.35</v>
      </c>
      <c r="F4966">
        <v>0</v>
      </c>
    </row>
    <row r="4967" spans="1:6" x14ac:dyDescent="0.35">
      <c r="A4967">
        <v>2008</v>
      </c>
      <c r="B4967">
        <v>209</v>
      </c>
      <c r="C4967" s="18">
        <v>23.66</v>
      </c>
      <c r="D4967">
        <v>39.270000000000003</v>
      </c>
      <c r="E4967">
        <v>24.92</v>
      </c>
      <c r="F4967">
        <v>0</v>
      </c>
    </row>
    <row r="4968" spans="1:6" x14ac:dyDescent="0.35">
      <c r="A4968">
        <v>2008</v>
      </c>
      <c r="B4968">
        <v>210</v>
      </c>
      <c r="C4968" s="18">
        <v>21.44</v>
      </c>
      <c r="D4968">
        <v>36.380000000000003</v>
      </c>
      <c r="E4968">
        <v>23.22</v>
      </c>
      <c r="F4968">
        <v>0</v>
      </c>
    </row>
    <row r="4969" spans="1:6" x14ac:dyDescent="0.35">
      <c r="A4969">
        <v>2008</v>
      </c>
      <c r="B4969">
        <v>211</v>
      </c>
      <c r="C4969" s="18">
        <v>23.93</v>
      </c>
      <c r="D4969">
        <v>35.909999999999997</v>
      </c>
      <c r="E4969">
        <v>21.98</v>
      </c>
      <c r="F4969">
        <v>0</v>
      </c>
    </row>
    <row r="4970" spans="1:6" x14ac:dyDescent="0.35">
      <c r="A4970">
        <v>2008</v>
      </c>
      <c r="B4970">
        <v>212</v>
      </c>
      <c r="C4970" s="18">
        <v>24.27</v>
      </c>
      <c r="D4970">
        <v>37.880000000000003</v>
      </c>
      <c r="E4970">
        <v>19.97</v>
      </c>
      <c r="F4970">
        <v>0</v>
      </c>
    </row>
    <row r="4971" spans="1:6" x14ac:dyDescent="0.35">
      <c r="A4971">
        <v>2008</v>
      </c>
      <c r="B4971">
        <v>213</v>
      </c>
      <c r="C4971" s="18">
        <v>24.27</v>
      </c>
      <c r="D4971">
        <v>37.880000000000003</v>
      </c>
      <c r="E4971">
        <v>19.97</v>
      </c>
      <c r="F4971">
        <v>0</v>
      </c>
    </row>
    <row r="4972" spans="1:6" x14ac:dyDescent="0.35">
      <c r="A4972">
        <v>2008</v>
      </c>
      <c r="B4972">
        <v>214</v>
      </c>
      <c r="C4972" s="18">
        <v>23.84</v>
      </c>
      <c r="D4972">
        <v>41.37</v>
      </c>
      <c r="E4972">
        <v>19.97</v>
      </c>
      <c r="F4972">
        <v>0</v>
      </c>
    </row>
    <row r="4973" spans="1:6" x14ac:dyDescent="0.35">
      <c r="A4973">
        <v>2008</v>
      </c>
      <c r="B4973">
        <v>215</v>
      </c>
      <c r="C4973" s="18">
        <v>23.37</v>
      </c>
      <c r="D4973">
        <v>42.01</v>
      </c>
      <c r="E4973">
        <v>22.54</v>
      </c>
      <c r="F4973">
        <v>0</v>
      </c>
    </row>
    <row r="4974" spans="1:6" x14ac:dyDescent="0.35">
      <c r="A4974">
        <v>2008</v>
      </c>
      <c r="B4974">
        <v>216</v>
      </c>
      <c r="C4974" s="18">
        <v>23.17</v>
      </c>
      <c r="D4974">
        <v>42.87</v>
      </c>
      <c r="E4974">
        <v>22.38</v>
      </c>
      <c r="F4974">
        <v>0</v>
      </c>
    </row>
    <row r="4975" spans="1:6" x14ac:dyDescent="0.35">
      <c r="A4975">
        <v>2008</v>
      </c>
      <c r="B4975">
        <v>217</v>
      </c>
      <c r="C4975" s="18">
        <v>23.15</v>
      </c>
      <c r="D4975">
        <v>42.03</v>
      </c>
      <c r="E4975">
        <v>23.62</v>
      </c>
      <c r="F4975">
        <v>0</v>
      </c>
    </row>
    <row r="4976" spans="1:6" x14ac:dyDescent="0.35">
      <c r="A4976">
        <v>2008</v>
      </c>
      <c r="B4976">
        <v>218</v>
      </c>
      <c r="C4976" s="18">
        <v>22.91</v>
      </c>
      <c r="D4976">
        <v>38.619999999999997</v>
      </c>
      <c r="E4976">
        <v>24.2</v>
      </c>
      <c r="F4976">
        <v>0</v>
      </c>
    </row>
    <row r="4977" spans="1:6" x14ac:dyDescent="0.35">
      <c r="A4977">
        <v>2008</v>
      </c>
      <c r="B4977">
        <v>219</v>
      </c>
      <c r="C4977" s="18">
        <v>22.84</v>
      </c>
      <c r="D4977">
        <v>36.520000000000003</v>
      </c>
      <c r="E4977">
        <v>22.7</v>
      </c>
      <c r="F4977">
        <v>0</v>
      </c>
    </row>
    <row r="4978" spans="1:6" x14ac:dyDescent="0.35">
      <c r="A4978">
        <v>2008</v>
      </c>
      <c r="B4978">
        <v>220</v>
      </c>
      <c r="C4978" s="18">
        <v>22.69</v>
      </c>
      <c r="D4978">
        <v>39.58</v>
      </c>
      <c r="E4978">
        <v>23.04</v>
      </c>
      <c r="F4978">
        <v>0</v>
      </c>
    </row>
    <row r="4979" spans="1:6" x14ac:dyDescent="0.35">
      <c r="A4979">
        <v>2008</v>
      </c>
      <c r="B4979">
        <v>221</v>
      </c>
      <c r="C4979" s="18">
        <v>23.01</v>
      </c>
      <c r="D4979">
        <v>40.18</v>
      </c>
      <c r="E4979">
        <v>22.97</v>
      </c>
      <c r="F4979">
        <v>0</v>
      </c>
    </row>
    <row r="4980" spans="1:6" x14ac:dyDescent="0.35">
      <c r="A4980">
        <v>2008</v>
      </c>
      <c r="B4980">
        <v>222</v>
      </c>
      <c r="C4980" s="18">
        <v>23.07</v>
      </c>
      <c r="D4980">
        <v>41.06</v>
      </c>
      <c r="E4980">
        <v>21.42</v>
      </c>
      <c r="F4980">
        <v>0</v>
      </c>
    </row>
    <row r="4981" spans="1:6" x14ac:dyDescent="0.35">
      <c r="A4981">
        <v>2008</v>
      </c>
      <c r="B4981">
        <v>223</v>
      </c>
      <c r="C4981" s="18">
        <v>22.57</v>
      </c>
      <c r="D4981">
        <v>41.39</v>
      </c>
      <c r="E4981">
        <v>22.3</v>
      </c>
      <c r="F4981">
        <v>0</v>
      </c>
    </row>
    <row r="4982" spans="1:6" x14ac:dyDescent="0.35">
      <c r="A4982">
        <v>2008</v>
      </c>
      <c r="B4982">
        <v>224</v>
      </c>
      <c r="C4982" s="18">
        <v>22.65</v>
      </c>
      <c r="D4982">
        <v>41.87</v>
      </c>
      <c r="E4982">
        <v>22.45</v>
      </c>
      <c r="F4982">
        <v>0</v>
      </c>
    </row>
    <row r="4983" spans="1:6" x14ac:dyDescent="0.35">
      <c r="A4983">
        <v>2008</v>
      </c>
      <c r="B4983">
        <v>225</v>
      </c>
      <c r="C4983" s="18">
        <v>21.95</v>
      </c>
      <c r="D4983">
        <v>43.15</v>
      </c>
      <c r="E4983">
        <v>25.23</v>
      </c>
      <c r="F4983">
        <v>0</v>
      </c>
    </row>
    <row r="4984" spans="1:6" x14ac:dyDescent="0.35">
      <c r="A4984">
        <v>2008</v>
      </c>
      <c r="B4984">
        <v>226</v>
      </c>
      <c r="C4984" s="18">
        <v>18.260000000000002</v>
      </c>
      <c r="D4984">
        <v>43.54</v>
      </c>
      <c r="E4984">
        <v>28.32</v>
      </c>
      <c r="F4984">
        <v>0</v>
      </c>
    </row>
    <row r="4985" spans="1:6" x14ac:dyDescent="0.35">
      <c r="A4985">
        <v>2008</v>
      </c>
      <c r="B4985">
        <v>227</v>
      </c>
      <c r="C4985" s="18">
        <v>22.21</v>
      </c>
      <c r="D4985">
        <v>43.28</v>
      </c>
      <c r="E4985">
        <v>25.87</v>
      </c>
      <c r="F4985">
        <v>0</v>
      </c>
    </row>
    <row r="4986" spans="1:6" x14ac:dyDescent="0.35">
      <c r="A4986">
        <v>2008</v>
      </c>
      <c r="B4986">
        <v>228</v>
      </c>
      <c r="C4986" s="18">
        <v>22.37</v>
      </c>
      <c r="D4986">
        <v>43.8</v>
      </c>
      <c r="E4986">
        <v>24.69</v>
      </c>
      <c r="F4986">
        <v>0</v>
      </c>
    </row>
    <row r="4987" spans="1:6" x14ac:dyDescent="0.35">
      <c r="A4987">
        <v>2008</v>
      </c>
      <c r="B4987">
        <v>229</v>
      </c>
      <c r="C4987" s="18">
        <v>22.22</v>
      </c>
      <c r="D4987">
        <v>42.51</v>
      </c>
      <c r="E4987">
        <v>24.67</v>
      </c>
      <c r="F4987">
        <v>0</v>
      </c>
    </row>
    <row r="4988" spans="1:6" x14ac:dyDescent="0.35">
      <c r="A4988">
        <v>2008</v>
      </c>
      <c r="B4988">
        <v>230</v>
      </c>
      <c r="C4988" s="18">
        <v>21.92</v>
      </c>
      <c r="D4988">
        <v>44</v>
      </c>
      <c r="E4988">
        <v>27.04</v>
      </c>
      <c r="F4988">
        <v>0</v>
      </c>
    </row>
    <row r="4989" spans="1:6" x14ac:dyDescent="0.35">
      <c r="A4989">
        <v>2008</v>
      </c>
      <c r="B4989">
        <v>231</v>
      </c>
      <c r="C4989" s="18">
        <v>22.08</v>
      </c>
      <c r="D4989">
        <v>40.64</v>
      </c>
      <c r="E4989">
        <v>24.79</v>
      </c>
      <c r="F4989">
        <v>0</v>
      </c>
    </row>
    <row r="4990" spans="1:6" x14ac:dyDescent="0.35">
      <c r="A4990">
        <v>2008</v>
      </c>
      <c r="B4990">
        <v>232</v>
      </c>
      <c r="C4990" s="18">
        <v>22.33</v>
      </c>
      <c r="D4990">
        <v>40.950000000000003</v>
      </c>
      <c r="E4990">
        <v>21.85</v>
      </c>
      <c r="F4990">
        <v>0</v>
      </c>
    </row>
    <row r="4991" spans="1:6" x14ac:dyDescent="0.35">
      <c r="A4991">
        <v>2008</v>
      </c>
      <c r="B4991">
        <v>233</v>
      </c>
      <c r="C4991" s="18">
        <v>21.67</v>
      </c>
      <c r="D4991">
        <v>42.71</v>
      </c>
      <c r="E4991">
        <v>19.059999999999999</v>
      </c>
      <c r="F4991">
        <v>0</v>
      </c>
    </row>
    <row r="4992" spans="1:6" x14ac:dyDescent="0.35">
      <c r="A4992">
        <v>2008</v>
      </c>
      <c r="B4992">
        <v>234</v>
      </c>
      <c r="C4992" s="18">
        <v>21.4</v>
      </c>
      <c r="D4992">
        <v>41.34</v>
      </c>
      <c r="E4992">
        <v>22.72</v>
      </c>
      <c r="F4992">
        <v>0</v>
      </c>
    </row>
    <row r="4993" spans="1:6" x14ac:dyDescent="0.35">
      <c r="A4993">
        <v>2008</v>
      </c>
      <c r="B4993">
        <v>235</v>
      </c>
      <c r="C4993" s="18">
        <v>21.41</v>
      </c>
      <c r="D4993">
        <v>37.979999999999997</v>
      </c>
      <c r="E4993">
        <v>20.73</v>
      </c>
      <c r="F4993">
        <v>0</v>
      </c>
    </row>
    <row r="4994" spans="1:6" x14ac:dyDescent="0.35">
      <c r="A4994">
        <v>2008</v>
      </c>
      <c r="B4994">
        <v>236</v>
      </c>
      <c r="C4994" s="18">
        <v>21.9</v>
      </c>
      <c r="D4994">
        <v>37.700000000000003</v>
      </c>
      <c r="E4994">
        <v>20.99</v>
      </c>
      <c r="F4994">
        <v>0</v>
      </c>
    </row>
    <row r="4995" spans="1:6" x14ac:dyDescent="0.35">
      <c r="A4995">
        <v>2008</v>
      </c>
      <c r="B4995">
        <v>237</v>
      </c>
      <c r="C4995" s="18">
        <v>21.47</v>
      </c>
      <c r="D4995">
        <v>39.74</v>
      </c>
      <c r="E4995">
        <v>20.5</v>
      </c>
      <c r="F4995">
        <v>0</v>
      </c>
    </row>
    <row r="4996" spans="1:6" x14ac:dyDescent="0.35">
      <c r="A4996">
        <v>2008</v>
      </c>
      <c r="B4996">
        <v>238</v>
      </c>
      <c r="C4996" s="18">
        <v>21.21</v>
      </c>
      <c r="D4996">
        <v>41.09</v>
      </c>
      <c r="E4996">
        <v>21.36</v>
      </c>
      <c r="F4996">
        <v>0</v>
      </c>
    </row>
    <row r="4997" spans="1:6" x14ac:dyDescent="0.35">
      <c r="A4997">
        <v>2008</v>
      </c>
      <c r="B4997">
        <v>239</v>
      </c>
      <c r="C4997" s="18">
        <v>20.55</v>
      </c>
      <c r="D4997">
        <v>42.77</v>
      </c>
      <c r="E4997">
        <v>22.54</v>
      </c>
      <c r="F4997">
        <v>0</v>
      </c>
    </row>
    <row r="4998" spans="1:6" x14ac:dyDescent="0.35">
      <c r="A4998">
        <v>2008</v>
      </c>
      <c r="B4998">
        <v>240</v>
      </c>
      <c r="C4998" s="18">
        <v>20.75</v>
      </c>
      <c r="D4998">
        <v>42.94</v>
      </c>
      <c r="E4998">
        <v>21.99</v>
      </c>
      <c r="F4998">
        <v>0</v>
      </c>
    </row>
    <row r="4999" spans="1:6" x14ac:dyDescent="0.35">
      <c r="A4999">
        <v>2008</v>
      </c>
      <c r="B4999">
        <v>241</v>
      </c>
      <c r="C4999" s="18">
        <v>20.98</v>
      </c>
      <c r="D4999">
        <v>39.5</v>
      </c>
      <c r="E4999">
        <v>20.64</v>
      </c>
      <c r="F4999">
        <v>0</v>
      </c>
    </row>
    <row r="5000" spans="1:6" x14ac:dyDescent="0.35">
      <c r="A5000">
        <v>2008</v>
      </c>
      <c r="B5000">
        <v>242</v>
      </c>
      <c r="C5000" s="18">
        <v>20.36</v>
      </c>
      <c r="D5000">
        <v>35.43</v>
      </c>
      <c r="E5000">
        <v>19.399999999999999</v>
      </c>
      <c r="F5000">
        <v>0</v>
      </c>
    </row>
    <row r="5001" spans="1:6" x14ac:dyDescent="0.35">
      <c r="A5001">
        <v>2008</v>
      </c>
      <c r="B5001">
        <v>243</v>
      </c>
      <c r="C5001" s="18">
        <v>20.65</v>
      </c>
      <c r="D5001">
        <v>32.97</v>
      </c>
      <c r="E5001">
        <v>17.62</v>
      </c>
      <c r="F5001">
        <v>0</v>
      </c>
    </row>
    <row r="5002" spans="1:6" x14ac:dyDescent="0.35">
      <c r="A5002">
        <v>2008</v>
      </c>
      <c r="B5002">
        <v>244</v>
      </c>
      <c r="C5002" s="18">
        <v>20.65</v>
      </c>
      <c r="D5002">
        <v>32.97</v>
      </c>
      <c r="E5002">
        <v>17.62</v>
      </c>
      <c r="F5002">
        <v>0</v>
      </c>
    </row>
    <row r="5003" spans="1:6" x14ac:dyDescent="0.35">
      <c r="A5003">
        <v>2008</v>
      </c>
      <c r="B5003">
        <v>245</v>
      </c>
      <c r="C5003" s="18">
        <v>20.55</v>
      </c>
      <c r="D5003">
        <v>34.78</v>
      </c>
      <c r="E5003">
        <v>15.87</v>
      </c>
      <c r="F5003">
        <v>0</v>
      </c>
    </row>
    <row r="5004" spans="1:6" x14ac:dyDescent="0.35">
      <c r="A5004">
        <v>2008</v>
      </c>
      <c r="B5004">
        <v>246</v>
      </c>
      <c r="C5004" s="18">
        <v>20.48</v>
      </c>
      <c r="D5004">
        <v>38.26</v>
      </c>
      <c r="E5004">
        <v>16.739999999999998</v>
      </c>
      <c r="F5004">
        <v>0</v>
      </c>
    </row>
    <row r="5005" spans="1:6" x14ac:dyDescent="0.35">
      <c r="A5005">
        <v>2008</v>
      </c>
      <c r="B5005">
        <v>247</v>
      </c>
      <c r="C5005" s="18">
        <v>19.690000000000001</v>
      </c>
      <c r="D5005">
        <v>39.549999999999997</v>
      </c>
      <c r="E5005">
        <v>18.28</v>
      </c>
      <c r="F5005">
        <v>0</v>
      </c>
    </row>
    <row r="5006" spans="1:6" x14ac:dyDescent="0.35">
      <c r="A5006">
        <v>2008</v>
      </c>
      <c r="B5006">
        <v>248</v>
      </c>
      <c r="C5006" s="18">
        <v>19.62</v>
      </c>
      <c r="D5006">
        <v>38.86</v>
      </c>
      <c r="E5006">
        <v>19.59</v>
      </c>
      <c r="F5006">
        <v>0</v>
      </c>
    </row>
    <row r="5007" spans="1:6" x14ac:dyDescent="0.35">
      <c r="A5007">
        <v>2008</v>
      </c>
      <c r="B5007">
        <v>249</v>
      </c>
      <c r="C5007" s="18">
        <v>19.62</v>
      </c>
      <c r="D5007">
        <v>38.159999999999997</v>
      </c>
      <c r="E5007">
        <v>19.05</v>
      </c>
      <c r="F5007">
        <v>0</v>
      </c>
    </row>
    <row r="5008" spans="1:6" x14ac:dyDescent="0.35">
      <c r="A5008">
        <v>2008</v>
      </c>
      <c r="B5008">
        <v>250</v>
      </c>
      <c r="C5008" s="18">
        <v>19.8</v>
      </c>
      <c r="D5008">
        <v>37.020000000000003</v>
      </c>
      <c r="E5008">
        <v>20.49</v>
      </c>
      <c r="F5008">
        <v>0</v>
      </c>
    </row>
    <row r="5009" spans="1:6" x14ac:dyDescent="0.35">
      <c r="A5009">
        <v>2008</v>
      </c>
      <c r="B5009">
        <v>251</v>
      </c>
      <c r="C5009" s="18">
        <v>19.75</v>
      </c>
      <c r="D5009">
        <v>37.71</v>
      </c>
      <c r="E5009">
        <v>18.04</v>
      </c>
      <c r="F5009">
        <v>0</v>
      </c>
    </row>
    <row r="5010" spans="1:6" x14ac:dyDescent="0.35">
      <c r="A5010">
        <v>2008</v>
      </c>
      <c r="B5010">
        <v>252</v>
      </c>
      <c r="C5010" s="18">
        <v>19.37</v>
      </c>
      <c r="D5010">
        <v>39.14</v>
      </c>
      <c r="E5010">
        <v>18.8</v>
      </c>
      <c r="F5010">
        <v>0</v>
      </c>
    </row>
    <row r="5011" spans="1:6" x14ac:dyDescent="0.35">
      <c r="A5011">
        <v>2008</v>
      </c>
      <c r="B5011">
        <v>253</v>
      </c>
      <c r="C5011" s="18">
        <v>19.23</v>
      </c>
      <c r="D5011">
        <v>40.26</v>
      </c>
      <c r="E5011">
        <v>21</v>
      </c>
      <c r="F5011">
        <v>0</v>
      </c>
    </row>
    <row r="5012" spans="1:6" x14ac:dyDescent="0.35">
      <c r="A5012">
        <v>2008</v>
      </c>
      <c r="B5012">
        <v>254</v>
      </c>
      <c r="C5012" s="18">
        <v>15.46</v>
      </c>
      <c r="D5012">
        <v>39.18</v>
      </c>
      <c r="E5012">
        <v>19.86</v>
      </c>
      <c r="F5012">
        <v>0</v>
      </c>
    </row>
    <row r="5013" spans="1:6" x14ac:dyDescent="0.35">
      <c r="A5013">
        <v>2008</v>
      </c>
      <c r="B5013">
        <v>255</v>
      </c>
      <c r="C5013" s="18">
        <v>18.940000000000001</v>
      </c>
      <c r="D5013">
        <v>38.79</v>
      </c>
      <c r="E5013">
        <v>19.61</v>
      </c>
      <c r="F5013">
        <v>0</v>
      </c>
    </row>
    <row r="5014" spans="1:6" x14ac:dyDescent="0.35">
      <c r="A5014">
        <v>2008</v>
      </c>
      <c r="B5014">
        <v>256</v>
      </c>
      <c r="C5014" s="18">
        <v>18.52</v>
      </c>
      <c r="D5014">
        <v>40.08</v>
      </c>
      <c r="E5014">
        <v>21.58</v>
      </c>
      <c r="F5014">
        <v>0</v>
      </c>
    </row>
    <row r="5015" spans="1:6" x14ac:dyDescent="0.35">
      <c r="A5015">
        <v>2008</v>
      </c>
      <c r="B5015">
        <v>257</v>
      </c>
      <c r="C5015" s="18">
        <v>18.010000000000002</v>
      </c>
      <c r="D5015">
        <v>33.450000000000003</v>
      </c>
      <c r="E5015">
        <v>16.91</v>
      </c>
      <c r="F5015">
        <v>0</v>
      </c>
    </row>
    <row r="5016" spans="1:6" x14ac:dyDescent="0.35">
      <c r="A5016">
        <v>2008</v>
      </c>
      <c r="B5016">
        <v>258</v>
      </c>
      <c r="C5016" s="18">
        <v>18.34</v>
      </c>
      <c r="D5016">
        <v>36.049999999999997</v>
      </c>
      <c r="E5016">
        <v>14.22</v>
      </c>
      <c r="F5016">
        <v>0</v>
      </c>
    </row>
    <row r="5017" spans="1:6" x14ac:dyDescent="0.35">
      <c r="A5017">
        <v>2008</v>
      </c>
      <c r="B5017">
        <v>259</v>
      </c>
      <c r="C5017" s="18">
        <v>18.47</v>
      </c>
      <c r="D5017">
        <v>38.630000000000003</v>
      </c>
      <c r="E5017">
        <v>18.03</v>
      </c>
      <c r="F5017">
        <v>0</v>
      </c>
    </row>
    <row r="5018" spans="1:6" x14ac:dyDescent="0.35">
      <c r="A5018">
        <v>2008</v>
      </c>
      <c r="B5018">
        <v>260</v>
      </c>
      <c r="C5018" s="18">
        <v>18.32</v>
      </c>
      <c r="D5018">
        <v>39.79</v>
      </c>
      <c r="E5018">
        <v>19.61</v>
      </c>
      <c r="F5018">
        <v>0</v>
      </c>
    </row>
    <row r="5019" spans="1:6" x14ac:dyDescent="0.35">
      <c r="A5019">
        <v>2008</v>
      </c>
      <c r="B5019">
        <v>261</v>
      </c>
      <c r="C5019" s="18">
        <v>18.07</v>
      </c>
      <c r="D5019">
        <v>40.75</v>
      </c>
      <c r="E5019">
        <v>21.69</v>
      </c>
      <c r="F5019">
        <v>0</v>
      </c>
    </row>
    <row r="5020" spans="1:6" x14ac:dyDescent="0.35">
      <c r="A5020">
        <v>2008</v>
      </c>
      <c r="B5020">
        <v>262</v>
      </c>
      <c r="C5020" s="18">
        <v>17.97</v>
      </c>
      <c r="D5020">
        <v>39.74</v>
      </c>
      <c r="E5020">
        <v>19.03</v>
      </c>
      <c r="F5020">
        <v>0</v>
      </c>
    </row>
    <row r="5021" spans="1:6" x14ac:dyDescent="0.35">
      <c r="A5021">
        <v>2008</v>
      </c>
      <c r="B5021">
        <v>263</v>
      </c>
      <c r="C5021" s="18">
        <v>17.600000000000001</v>
      </c>
      <c r="D5021">
        <v>38.700000000000003</v>
      </c>
      <c r="E5021">
        <v>18.46</v>
      </c>
      <c r="F5021">
        <v>0</v>
      </c>
    </row>
    <row r="5022" spans="1:6" x14ac:dyDescent="0.35">
      <c r="A5022">
        <v>2008</v>
      </c>
      <c r="B5022">
        <v>264</v>
      </c>
      <c r="C5022" s="18">
        <v>16.63</v>
      </c>
      <c r="D5022">
        <v>35.4</v>
      </c>
      <c r="E5022">
        <v>18.21</v>
      </c>
      <c r="F5022">
        <v>0</v>
      </c>
    </row>
    <row r="5023" spans="1:6" x14ac:dyDescent="0.35">
      <c r="A5023">
        <v>2008</v>
      </c>
      <c r="B5023">
        <v>265</v>
      </c>
      <c r="C5023" s="18">
        <v>17.14</v>
      </c>
      <c r="D5023">
        <v>31.42</v>
      </c>
      <c r="E5023">
        <v>16.61</v>
      </c>
      <c r="F5023">
        <v>0</v>
      </c>
    </row>
    <row r="5024" spans="1:6" x14ac:dyDescent="0.35">
      <c r="A5024">
        <v>2008</v>
      </c>
      <c r="B5024">
        <v>266</v>
      </c>
      <c r="C5024" s="18">
        <v>16.829999999999998</v>
      </c>
      <c r="D5024">
        <v>31.05</v>
      </c>
      <c r="E5024">
        <v>16.309999999999999</v>
      </c>
      <c r="F5024">
        <v>0</v>
      </c>
    </row>
    <row r="5025" spans="1:6" x14ac:dyDescent="0.35">
      <c r="A5025">
        <v>2008</v>
      </c>
      <c r="B5025">
        <v>267</v>
      </c>
      <c r="C5025" s="18">
        <v>16.55</v>
      </c>
      <c r="D5025">
        <v>28.2</v>
      </c>
      <c r="E5025">
        <v>16.22</v>
      </c>
      <c r="F5025">
        <v>2.34</v>
      </c>
    </row>
    <row r="5026" spans="1:6" x14ac:dyDescent="0.35">
      <c r="A5026">
        <v>2008</v>
      </c>
      <c r="B5026">
        <v>268</v>
      </c>
      <c r="C5026" s="18">
        <v>15.36</v>
      </c>
      <c r="D5026">
        <v>30.04</v>
      </c>
      <c r="E5026">
        <v>15.51</v>
      </c>
      <c r="F5026">
        <v>2.0499999999999998</v>
      </c>
    </row>
    <row r="5027" spans="1:6" x14ac:dyDescent="0.35">
      <c r="A5027">
        <v>2008</v>
      </c>
      <c r="B5027">
        <v>269</v>
      </c>
      <c r="C5027" s="18">
        <v>15.64</v>
      </c>
      <c r="D5027">
        <v>34.659999999999997</v>
      </c>
      <c r="E5027">
        <v>16.43</v>
      </c>
      <c r="F5027">
        <v>3.87</v>
      </c>
    </row>
    <row r="5028" spans="1:6" x14ac:dyDescent="0.35">
      <c r="A5028">
        <v>2008</v>
      </c>
      <c r="B5028">
        <v>270</v>
      </c>
      <c r="C5028" s="18">
        <v>15.23</v>
      </c>
      <c r="D5028">
        <v>30.77</v>
      </c>
      <c r="E5028">
        <v>16.079999999999998</v>
      </c>
      <c r="F5028">
        <v>2.48</v>
      </c>
    </row>
    <row r="5029" spans="1:6" x14ac:dyDescent="0.35">
      <c r="A5029">
        <v>2008</v>
      </c>
      <c r="B5029">
        <v>271</v>
      </c>
      <c r="C5029" s="18">
        <v>15.71</v>
      </c>
      <c r="D5029">
        <v>32.01</v>
      </c>
      <c r="E5029">
        <v>18.84</v>
      </c>
      <c r="F5029">
        <v>0.31</v>
      </c>
    </row>
    <row r="5030" spans="1:6" x14ac:dyDescent="0.35">
      <c r="A5030">
        <v>2008</v>
      </c>
      <c r="B5030">
        <v>272</v>
      </c>
      <c r="C5030" s="18">
        <v>6.05</v>
      </c>
      <c r="D5030">
        <v>26.11</v>
      </c>
      <c r="E5030">
        <v>21.62</v>
      </c>
      <c r="F5030">
        <v>2.86</v>
      </c>
    </row>
    <row r="5031" spans="1:6" x14ac:dyDescent="0.35">
      <c r="A5031">
        <v>2008</v>
      </c>
      <c r="B5031">
        <v>273</v>
      </c>
      <c r="C5031" s="18">
        <v>4.04</v>
      </c>
      <c r="D5031">
        <v>24.41</v>
      </c>
      <c r="E5031">
        <v>15.57</v>
      </c>
      <c r="F5031">
        <v>0.14000000000000001</v>
      </c>
    </row>
    <row r="5032" spans="1:6" x14ac:dyDescent="0.35">
      <c r="A5032">
        <v>2008</v>
      </c>
      <c r="B5032">
        <v>274</v>
      </c>
      <c r="C5032" s="18">
        <v>15.77</v>
      </c>
      <c r="D5032">
        <v>29.71</v>
      </c>
      <c r="E5032">
        <v>14.26</v>
      </c>
      <c r="F5032">
        <v>0</v>
      </c>
    </row>
    <row r="5033" spans="1:6" x14ac:dyDescent="0.35">
      <c r="A5033">
        <v>2008</v>
      </c>
      <c r="B5033">
        <v>275</v>
      </c>
      <c r="C5033" s="18">
        <v>13.33</v>
      </c>
      <c r="D5033">
        <v>28.96</v>
      </c>
      <c r="E5033">
        <v>12.99</v>
      </c>
      <c r="F5033">
        <v>0</v>
      </c>
    </row>
    <row r="5034" spans="1:6" x14ac:dyDescent="0.35">
      <c r="A5034">
        <v>2008</v>
      </c>
      <c r="B5034">
        <v>276</v>
      </c>
      <c r="C5034" s="18">
        <v>15.87</v>
      </c>
      <c r="D5034">
        <v>30.3</v>
      </c>
      <c r="E5034">
        <v>13.11</v>
      </c>
      <c r="F5034">
        <v>0</v>
      </c>
    </row>
    <row r="5035" spans="1:6" x14ac:dyDescent="0.35">
      <c r="A5035">
        <v>2008</v>
      </c>
      <c r="B5035">
        <v>277</v>
      </c>
      <c r="C5035" s="18">
        <v>15.01</v>
      </c>
      <c r="D5035">
        <v>31.07</v>
      </c>
      <c r="E5035">
        <v>15.32</v>
      </c>
      <c r="F5035">
        <v>0</v>
      </c>
    </row>
    <row r="5036" spans="1:6" x14ac:dyDescent="0.35">
      <c r="A5036">
        <v>2008</v>
      </c>
      <c r="B5036">
        <v>278</v>
      </c>
      <c r="C5036" s="18">
        <v>10.95</v>
      </c>
      <c r="D5036">
        <v>28.69</v>
      </c>
      <c r="E5036">
        <v>15.43</v>
      </c>
      <c r="F5036">
        <v>0.01</v>
      </c>
    </row>
    <row r="5037" spans="1:6" x14ac:dyDescent="0.35">
      <c r="A5037">
        <v>2008</v>
      </c>
      <c r="B5037">
        <v>279</v>
      </c>
      <c r="C5037" s="18">
        <v>14.83</v>
      </c>
      <c r="D5037">
        <v>26.64</v>
      </c>
      <c r="E5037">
        <v>14.01</v>
      </c>
      <c r="F5037">
        <v>0</v>
      </c>
    </row>
    <row r="5038" spans="1:6" x14ac:dyDescent="0.35">
      <c r="A5038">
        <v>2008</v>
      </c>
      <c r="B5038">
        <v>280</v>
      </c>
      <c r="C5038" s="18">
        <v>14.68</v>
      </c>
      <c r="D5038">
        <v>26.42</v>
      </c>
      <c r="E5038">
        <v>13.74</v>
      </c>
      <c r="F5038">
        <v>0</v>
      </c>
    </row>
    <row r="5039" spans="1:6" x14ac:dyDescent="0.35">
      <c r="A5039">
        <v>2008</v>
      </c>
      <c r="B5039">
        <v>281</v>
      </c>
      <c r="C5039" s="18">
        <v>15.07</v>
      </c>
      <c r="D5039">
        <v>26.78</v>
      </c>
      <c r="E5039">
        <v>12.04</v>
      </c>
      <c r="F5039">
        <v>0</v>
      </c>
    </row>
    <row r="5040" spans="1:6" x14ac:dyDescent="0.35">
      <c r="A5040">
        <v>2008</v>
      </c>
      <c r="B5040">
        <v>282</v>
      </c>
      <c r="C5040" s="18">
        <v>14.51</v>
      </c>
      <c r="D5040">
        <v>27.55</v>
      </c>
      <c r="E5040">
        <v>11.84</v>
      </c>
      <c r="F5040">
        <v>0</v>
      </c>
    </row>
    <row r="5041" spans="1:6" x14ac:dyDescent="0.35">
      <c r="A5041">
        <v>2008</v>
      </c>
      <c r="B5041">
        <v>283</v>
      </c>
      <c r="C5041" s="18">
        <v>11</v>
      </c>
      <c r="D5041">
        <v>27.96</v>
      </c>
      <c r="E5041">
        <v>13.35</v>
      </c>
      <c r="F5041">
        <v>0</v>
      </c>
    </row>
    <row r="5042" spans="1:6" x14ac:dyDescent="0.35">
      <c r="A5042">
        <v>2008</v>
      </c>
      <c r="B5042">
        <v>284</v>
      </c>
      <c r="C5042" s="18">
        <v>14.64</v>
      </c>
      <c r="D5042">
        <v>28.43</v>
      </c>
      <c r="E5042">
        <v>12.75</v>
      </c>
      <c r="F5042">
        <v>0</v>
      </c>
    </row>
    <row r="5043" spans="1:6" x14ac:dyDescent="0.35">
      <c r="A5043">
        <v>2008</v>
      </c>
      <c r="B5043">
        <v>285</v>
      </c>
      <c r="C5043" s="18">
        <v>14.9</v>
      </c>
      <c r="D5043">
        <v>26.57</v>
      </c>
      <c r="E5043">
        <v>11.36</v>
      </c>
      <c r="F5043">
        <v>0</v>
      </c>
    </row>
    <row r="5044" spans="1:6" x14ac:dyDescent="0.35">
      <c r="A5044">
        <v>2008</v>
      </c>
      <c r="B5044">
        <v>286</v>
      </c>
      <c r="C5044" s="18">
        <v>14.48</v>
      </c>
      <c r="D5044">
        <v>26.14</v>
      </c>
      <c r="E5044">
        <v>11.4</v>
      </c>
      <c r="F5044">
        <v>0</v>
      </c>
    </row>
    <row r="5045" spans="1:6" x14ac:dyDescent="0.35">
      <c r="A5045">
        <v>2008</v>
      </c>
      <c r="B5045">
        <v>287</v>
      </c>
      <c r="C5045" s="18">
        <v>14.39</v>
      </c>
      <c r="D5045">
        <v>28.78</v>
      </c>
      <c r="E5045">
        <v>11.53</v>
      </c>
      <c r="F5045">
        <v>0</v>
      </c>
    </row>
    <row r="5046" spans="1:6" x14ac:dyDescent="0.35">
      <c r="A5046">
        <v>2008</v>
      </c>
      <c r="B5046">
        <v>288</v>
      </c>
      <c r="C5046" s="18">
        <v>14.31</v>
      </c>
      <c r="D5046">
        <v>29.43</v>
      </c>
      <c r="E5046">
        <v>11.47</v>
      </c>
      <c r="F5046">
        <v>0</v>
      </c>
    </row>
    <row r="5047" spans="1:6" x14ac:dyDescent="0.35">
      <c r="A5047">
        <v>2008</v>
      </c>
      <c r="B5047">
        <v>289</v>
      </c>
      <c r="C5047" s="18">
        <v>14.26</v>
      </c>
      <c r="D5047">
        <v>30.01</v>
      </c>
      <c r="E5047">
        <v>13.33</v>
      </c>
      <c r="F5047">
        <v>0</v>
      </c>
    </row>
    <row r="5048" spans="1:6" x14ac:dyDescent="0.35">
      <c r="A5048">
        <v>2008</v>
      </c>
      <c r="B5048">
        <v>290</v>
      </c>
      <c r="C5048" s="18">
        <v>14.32</v>
      </c>
      <c r="D5048">
        <v>30.88</v>
      </c>
      <c r="E5048">
        <v>12.42</v>
      </c>
      <c r="F5048">
        <v>0</v>
      </c>
    </row>
    <row r="5049" spans="1:6" x14ac:dyDescent="0.35">
      <c r="A5049">
        <v>2008</v>
      </c>
      <c r="B5049">
        <v>291</v>
      </c>
      <c r="C5049" s="18">
        <v>13.59</v>
      </c>
      <c r="D5049">
        <v>28.95</v>
      </c>
      <c r="E5049">
        <v>13.31</v>
      </c>
      <c r="F5049">
        <v>0</v>
      </c>
    </row>
    <row r="5050" spans="1:6" x14ac:dyDescent="0.35">
      <c r="A5050">
        <v>2008</v>
      </c>
      <c r="B5050">
        <v>292</v>
      </c>
      <c r="C5050" s="18">
        <v>13.7</v>
      </c>
      <c r="D5050">
        <v>29.15</v>
      </c>
      <c r="E5050">
        <v>15.21</v>
      </c>
      <c r="F5050">
        <v>0</v>
      </c>
    </row>
    <row r="5051" spans="1:6" x14ac:dyDescent="0.35">
      <c r="A5051">
        <v>2008</v>
      </c>
      <c r="B5051">
        <v>293</v>
      </c>
      <c r="C5051" s="18">
        <v>13.4</v>
      </c>
      <c r="D5051">
        <v>29.52</v>
      </c>
      <c r="E5051">
        <v>12.66</v>
      </c>
      <c r="F5051">
        <v>0</v>
      </c>
    </row>
    <row r="5052" spans="1:6" x14ac:dyDescent="0.35">
      <c r="A5052">
        <v>2008</v>
      </c>
      <c r="B5052">
        <v>294</v>
      </c>
      <c r="C5052" s="18">
        <v>13.13</v>
      </c>
      <c r="D5052">
        <v>28.08</v>
      </c>
      <c r="E5052">
        <v>14.25</v>
      </c>
      <c r="F5052">
        <v>0</v>
      </c>
    </row>
    <row r="5053" spans="1:6" x14ac:dyDescent="0.35">
      <c r="A5053">
        <v>2008</v>
      </c>
      <c r="B5053">
        <v>295</v>
      </c>
      <c r="C5053" s="18">
        <v>12.74</v>
      </c>
      <c r="D5053">
        <v>24.41</v>
      </c>
      <c r="E5053">
        <v>12.03</v>
      </c>
      <c r="F5053">
        <v>0</v>
      </c>
    </row>
    <row r="5054" spans="1:6" x14ac:dyDescent="0.35">
      <c r="A5054">
        <v>2008</v>
      </c>
      <c r="B5054">
        <v>296</v>
      </c>
      <c r="C5054" s="18">
        <v>12.41</v>
      </c>
      <c r="D5054">
        <v>24.63</v>
      </c>
      <c r="E5054">
        <v>11.09</v>
      </c>
      <c r="F5054">
        <v>0</v>
      </c>
    </row>
    <row r="5055" spans="1:6" x14ac:dyDescent="0.35">
      <c r="A5055">
        <v>2008</v>
      </c>
      <c r="B5055">
        <v>297</v>
      </c>
      <c r="C5055" s="18">
        <v>12.34</v>
      </c>
      <c r="D5055">
        <v>25.49</v>
      </c>
      <c r="E5055">
        <v>10.81</v>
      </c>
      <c r="F5055">
        <v>0</v>
      </c>
    </row>
    <row r="5056" spans="1:6" x14ac:dyDescent="0.35">
      <c r="A5056">
        <v>2008</v>
      </c>
      <c r="B5056">
        <v>298</v>
      </c>
      <c r="C5056" s="18">
        <v>12.34</v>
      </c>
      <c r="D5056">
        <v>25.44</v>
      </c>
      <c r="E5056">
        <v>9.09</v>
      </c>
      <c r="F5056">
        <v>0</v>
      </c>
    </row>
    <row r="5057" spans="1:6" x14ac:dyDescent="0.35">
      <c r="A5057">
        <v>2008</v>
      </c>
      <c r="B5057">
        <v>299</v>
      </c>
      <c r="C5057" s="18">
        <v>12.28</v>
      </c>
      <c r="D5057">
        <v>25.37</v>
      </c>
      <c r="E5057">
        <v>10.24</v>
      </c>
      <c r="F5057">
        <v>0</v>
      </c>
    </row>
    <row r="5058" spans="1:6" x14ac:dyDescent="0.35">
      <c r="A5058">
        <v>2008</v>
      </c>
      <c r="B5058">
        <v>300</v>
      </c>
      <c r="C5058" s="18">
        <v>12.11</v>
      </c>
      <c r="D5058">
        <v>23.96</v>
      </c>
      <c r="E5058">
        <v>8.4</v>
      </c>
      <c r="F5058">
        <v>0</v>
      </c>
    </row>
    <row r="5059" spans="1:6" x14ac:dyDescent="0.35">
      <c r="A5059">
        <v>2008</v>
      </c>
      <c r="B5059">
        <v>301</v>
      </c>
      <c r="C5059" s="18">
        <v>11.83</v>
      </c>
      <c r="D5059">
        <v>22.99</v>
      </c>
      <c r="E5059">
        <v>5.29</v>
      </c>
      <c r="F5059">
        <v>0</v>
      </c>
    </row>
    <row r="5060" spans="1:6" x14ac:dyDescent="0.35">
      <c r="A5060">
        <v>2008</v>
      </c>
      <c r="B5060">
        <v>302</v>
      </c>
      <c r="C5060" s="18">
        <v>11.59</v>
      </c>
      <c r="D5060">
        <v>18.71</v>
      </c>
      <c r="E5060">
        <v>5.25</v>
      </c>
      <c r="F5060">
        <v>0</v>
      </c>
    </row>
    <row r="5061" spans="1:6" x14ac:dyDescent="0.35">
      <c r="A5061">
        <v>2008</v>
      </c>
      <c r="B5061">
        <v>303</v>
      </c>
      <c r="C5061" s="18">
        <v>11.83</v>
      </c>
      <c r="D5061">
        <v>13.35</v>
      </c>
      <c r="E5061">
        <v>2.17</v>
      </c>
      <c r="F5061">
        <v>0</v>
      </c>
    </row>
    <row r="5062" spans="1:6" x14ac:dyDescent="0.35">
      <c r="A5062">
        <v>2008</v>
      </c>
      <c r="B5062">
        <v>304</v>
      </c>
      <c r="C5062" s="18">
        <v>10.35</v>
      </c>
      <c r="D5062">
        <v>11.66</v>
      </c>
      <c r="E5062">
        <v>0.79</v>
      </c>
      <c r="F5062">
        <v>0.04</v>
      </c>
    </row>
    <row r="5063" spans="1:6" x14ac:dyDescent="0.35">
      <c r="A5063">
        <v>2008</v>
      </c>
      <c r="B5063">
        <v>305</v>
      </c>
      <c r="C5063" s="18">
        <v>10.35</v>
      </c>
      <c r="D5063">
        <v>11.66</v>
      </c>
      <c r="E5063">
        <v>0.79</v>
      </c>
      <c r="F5063">
        <v>0.04</v>
      </c>
    </row>
    <row r="5064" spans="1:6" x14ac:dyDescent="0.35">
      <c r="A5064">
        <v>2008</v>
      </c>
      <c r="B5064">
        <v>306</v>
      </c>
      <c r="C5064" s="18">
        <v>11.58</v>
      </c>
      <c r="D5064">
        <v>15.48</v>
      </c>
      <c r="E5064">
        <v>3.88</v>
      </c>
      <c r="F5064">
        <v>0</v>
      </c>
    </row>
    <row r="5065" spans="1:6" x14ac:dyDescent="0.35">
      <c r="A5065">
        <v>2008</v>
      </c>
      <c r="B5065">
        <v>307</v>
      </c>
      <c r="C5065" s="18">
        <v>11.15</v>
      </c>
      <c r="D5065">
        <v>19.02</v>
      </c>
      <c r="E5065">
        <v>5.6</v>
      </c>
      <c r="F5065">
        <v>0</v>
      </c>
    </row>
    <row r="5066" spans="1:6" x14ac:dyDescent="0.35">
      <c r="A5066">
        <v>2008</v>
      </c>
      <c r="B5066">
        <v>308</v>
      </c>
      <c r="C5066" s="18">
        <v>11.04</v>
      </c>
      <c r="D5066">
        <v>19.07</v>
      </c>
      <c r="E5066">
        <v>2.41</v>
      </c>
      <c r="F5066">
        <v>0.02</v>
      </c>
    </row>
    <row r="5067" spans="1:6" x14ac:dyDescent="0.35">
      <c r="A5067">
        <v>2008</v>
      </c>
      <c r="B5067">
        <v>309</v>
      </c>
      <c r="C5067" s="18">
        <v>11.27</v>
      </c>
      <c r="D5067">
        <v>16.13</v>
      </c>
      <c r="E5067">
        <v>1.72</v>
      </c>
      <c r="F5067">
        <v>0</v>
      </c>
    </row>
    <row r="5068" spans="1:6" x14ac:dyDescent="0.35">
      <c r="A5068">
        <v>2008</v>
      </c>
      <c r="B5068">
        <v>310</v>
      </c>
      <c r="C5068" s="18">
        <v>10.85</v>
      </c>
      <c r="D5068">
        <v>17.809999999999999</v>
      </c>
      <c r="E5068">
        <v>-0.28000000000000003</v>
      </c>
      <c r="F5068">
        <v>0</v>
      </c>
    </row>
    <row r="5069" spans="1:6" x14ac:dyDescent="0.35">
      <c r="A5069">
        <v>2008</v>
      </c>
      <c r="B5069">
        <v>311</v>
      </c>
      <c r="C5069" s="18">
        <v>10.97</v>
      </c>
      <c r="D5069">
        <v>14.08</v>
      </c>
      <c r="E5069">
        <v>0.23</v>
      </c>
      <c r="F5069">
        <v>0</v>
      </c>
    </row>
    <row r="5070" spans="1:6" x14ac:dyDescent="0.35">
      <c r="A5070">
        <v>2008</v>
      </c>
      <c r="B5070">
        <v>312</v>
      </c>
      <c r="C5070" s="18">
        <v>10.6</v>
      </c>
      <c r="D5070">
        <v>15.69</v>
      </c>
      <c r="E5070">
        <v>-1.57</v>
      </c>
      <c r="F5070">
        <v>0</v>
      </c>
    </row>
    <row r="5071" spans="1:6" x14ac:dyDescent="0.35">
      <c r="A5071">
        <v>2008</v>
      </c>
      <c r="B5071">
        <v>313</v>
      </c>
      <c r="C5071" s="18">
        <v>10.33</v>
      </c>
      <c r="D5071">
        <v>17.91</v>
      </c>
      <c r="E5071">
        <v>0.66</v>
      </c>
      <c r="F5071">
        <v>0</v>
      </c>
    </row>
    <row r="5072" spans="1:6" x14ac:dyDescent="0.35">
      <c r="A5072">
        <v>2008</v>
      </c>
      <c r="B5072">
        <v>314</v>
      </c>
      <c r="C5072" s="18">
        <v>10.33</v>
      </c>
      <c r="D5072">
        <v>20.29</v>
      </c>
      <c r="E5072">
        <v>3.46</v>
      </c>
      <c r="F5072">
        <v>0</v>
      </c>
    </row>
    <row r="5073" spans="1:6" x14ac:dyDescent="0.35">
      <c r="A5073">
        <v>2008</v>
      </c>
      <c r="B5073">
        <v>315</v>
      </c>
      <c r="C5073" s="18">
        <v>10.210000000000001</v>
      </c>
      <c r="D5073">
        <v>21.16</v>
      </c>
      <c r="E5073">
        <v>5.25</v>
      </c>
      <c r="F5073">
        <v>0</v>
      </c>
    </row>
    <row r="5074" spans="1:6" x14ac:dyDescent="0.35">
      <c r="A5074">
        <v>2008</v>
      </c>
      <c r="B5074">
        <v>316</v>
      </c>
      <c r="C5074" s="18">
        <v>9.2799999999999994</v>
      </c>
      <c r="D5074">
        <v>20.76</v>
      </c>
      <c r="E5074">
        <v>5.98</v>
      </c>
      <c r="F5074">
        <v>1.28</v>
      </c>
    </row>
    <row r="5075" spans="1:6" x14ac:dyDescent="0.35">
      <c r="A5075">
        <v>2008</v>
      </c>
      <c r="B5075">
        <v>317</v>
      </c>
      <c r="C5075" s="18">
        <v>10.029999999999999</v>
      </c>
      <c r="D5075">
        <v>16.64</v>
      </c>
      <c r="E5075">
        <v>4.79</v>
      </c>
      <c r="F5075">
        <v>0.01</v>
      </c>
    </row>
    <row r="5076" spans="1:6" x14ac:dyDescent="0.35">
      <c r="A5076">
        <v>2008</v>
      </c>
      <c r="B5076">
        <v>318</v>
      </c>
      <c r="C5076" s="18">
        <v>9.74</v>
      </c>
      <c r="D5076">
        <v>18.2</v>
      </c>
      <c r="E5076">
        <v>3.33</v>
      </c>
      <c r="F5076">
        <v>0</v>
      </c>
    </row>
    <row r="5077" spans="1:6" x14ac:dyDescent="0.35">
      <c r="A5077">
        <v>2008</v>
      </c>
      <c r="B5077">
        <v>319</v>
      </c>
      <c r="C5077" s="18">
        <v>8.9700000000000006</v>
      </c>
      <c r="D5077">
        <v>18.84</v>
      </c>
      <c r="E5077">
        <v>4.29</v>
      </c>
      <c r="F5077">
        <v>0</v>
      </c>
    </row>
    <row r="5078" spans="1:6" x14ac:dyDescent="0.35">
      <c r="A5078">
        <v>2008</v>
      </c>
      <c r="B5078">
        <v>320</v>
      </c>
      <c r="C5078" s="18">
        <v>5.85</v>
      </c>
      <c r="D5078">
        <v>20.49</v>
      </c>
      <c r="E5078">
        <v>7.87</v>
      </c>
      <c r="F5078">
        <v>7.0000000000000007E-2</v>
      </c>
    </row>
    <row r="5079" spans="1:6" x14ac:dyDescent="0.35">
      <c r="A5079">
        <v>2008</v>
      </c>
      <c r="B5079">
        <v>321</v>
      </c>
      <c r="C5079" s="18">
        <v>2.89</v>
      </c>
      <c r="D5079">
        <v>19.64</v>
      </c>
      <c r="E5079">
        <v>10.82</v>
      </c>
      <c r="F5079">
        <v>12.59</v>
      </c>
    </row>
    <row r="5080" spans="1:6" x14ac:dyDescent="0.35">
      <c r="A5080">
        <v>2008</v>
      </c>
      <c r="B5080">
        <v>322</v>
      </c>
      <c r="C5080" s="18">
        <v>6.48</v>
      </c>
      <c r="D5080">
        <v>16.989999999999998</v>
      </c>
      <c r="E5080">
        <v>11.37</v>
      </c>
      <c r="F5080">
        <v>5.62</v>
      </c>
    </row>
    <row r="5081" spans="1:6" x14ac:dyDescent="0.35">
      <c r="A5081">
        <v>2008</v>
      </c>
      <c r="B5081">
        <v>323</v>
      </c>
      <c r="C5081" s="18">
        <v>8.7799999999999994</v>
      </c>
      <c r="D5081">
        <v>18.8</v>
      </c>
      <c r="E5081">
        <v>10.61</v>
      </c>
      <c r="F5081">
        <v>5.47</v>
      </c>
    </row>
    <row r="5082" spans="1:6" x14ac:dyDescent="0.35">
      <c r="A5082">
        <v>2008</v>
      </c>
      <c r="B5082">
        <v>324</v>
      </c>
      <c r="C5082" s="18">
        <v>0.16</v>
      </c>
      <c r="D5082">
        <v>14.46</v>
      </c>
      <c r="E5082">
        <v>11.03</v>
      </c>
      <c r="F5082">
        <v>52.08</v>
      </c>
    </row>
    <row r="5083" spans="1:6" x14ac:dyDescent="0.35">
      <c r="A5083">
        <v>2008</v>
      </c>
      <c r="B5083">
        <v>325</v>
      </c>
      <c r="C5083" s="18">
        <v>6.79</v>
      </c>
      <c r="D5083">
        <v>15.56</v>
      </c>
      <c r="E5083">
        <v>7.06</v>
      </c>
      <c r="F5083">
        <v>0.87</v>
      </c>
    </row>
    <row r="5084" spans="1:6" x14ac:dyDescent="0.35">
      <c r="A5084">
        <v>2008</v>
      </c>
      <c r="B5084">
        <v>326</v>
      </c>
      <c r="C5084" s="18">
        <v>8.91</v>
      </c>
      <c r="D5084">
        <v>15.64</v>
      </c>
      <c r="E5084">
        <v>5.0199999999999996</v>
      </c>
      <c r="F5084">
        <v>0</v>
      </c>
    </row>
    <row r="5085" spans="1:6" x14ac:dyDescent="0.35">
      <c r="A5085">
        <v>2008</v>
      </c>
      <c r="B5085">
        <v>327</v>
      </c>
      <c r="C5085" s="18">
        <v>8.94</v>
      </c>
      <c r="D5085">
        <v>12.2</v>
      </c>
      <c r="E5085">
        <v>3.39</v>
      </c>
      <c r="F5085">
        <v>0</v>
      </c>
    </row>
    <row r="5086" spans="1:6" x14ac:dyDescent="0.35">
      <c r="A5086">
        <v>2008</v>
      </c>
      <c r="B5086">
        <v>328</v>
      </c>
      <c r="C5086" s="18">
        <v>8.98</v>
      </c>
      <c r="D5086">
        <v>12.24</v>
      </c>
      <c r="E5086">
        <v>1.21</v>
      </c>
      <c r="F5086">
        <v>0</v>
      </c>
    </row>
    <row r="5087" spans="1:6" x14ac:dyDescent="0.35">
      <c r="A5087">
        <v>2008</v>
      </c>
      <c r="B5087">
        <v>329</v>
      </c>
      <c r="C5087" s="18">
        <v>3.71</v>
      </c>
      <c r="D5087">
        <v>14.6</v>
      </c>
      <c r="E5087">
        <v>3.64</v>
      </c>
      <c r="F5087">
        <v>4.5199999999999996</v>
      </c>
    </row>
    <row r="5088" spans="1:6" x14ac:dyDescent="0.35">
      <c r="A5088">
        <v>2008</v>
      </c>
      <c r="B5088">
        <v>330</v>
      </c>
      <c r="C5088" s="18">
        <v>6.29</v>
      </c>
      <c r="D5088">
        <v>17.05</v>
      </c>
      <c r="E5088">
        <v>10.96</v>
      </c>
      <c r="F5088">
        <v>7.48</v>
      </c>
    </row>
    <row r="5089" spans="1:6" x14ac:dyDescent="0.35">
      <c r="A5089">
        <v>2008</v>
      </c>
      <c r="B5089">
        <v>331</v>
      </c>
      <c r="C5089" s="18">
        <v>7.01</v>
      </c>
      <c r="D5089">
        <v>16.77</v>
      </c>
      <c r="E5089">
        <v>8.34</v>
      </c>
      <c r="F5089">
        <v>0</v>
      </c>
    </row>
    <row r="5090" spans="1:6" x14ac:dyDescent="0.35">
      <c r="A5090">
        <v>2008</v>
      </c>
      <c r="B5090">
        <v>332</v>
      </c>
      <c r="C5090" s="18">
        <v>7.7</v>
      </c>
      <c r="D5090">
        <v>16.18</v>
      </c>
      <c r="E5090">
        <v>4.7</v>
      </c>
      <c r="F5090">
        <v>0.01</v>
      </c>
    </row>
    <row r="5091" spans="1:6" x14ac:dyDescent="0.35">
      <c r="A5091">
        <v>2008</v>
      </c>
      <c r="B5091">
        <v>333</v>
      </c>
      <c r="C5091" s="18">
        <v>8.1999999999999993</v>
      </c>
      <c r="D5091">
        <v>15.89</v>
      </c>
      <c r="E5091">
        <v>4.45</v>
      </c>
      <c r="F5091">
        <v>0.02</v>
      </c>
    </row>
    <row r="5092" spans="1:6" x14ac:dyDescent="0.35">
      <c r="A5092">
        <v>2008</v>
      </c>
      <c r="B5092">
        <v>334</v>
      </c>
      <c r="C5092" s="18">
        <v>7.36</v>
      </c>
      <c r="D5092">
        <v>18.45</v>
      </c>
      <c r="E5092">
        <v>7.82</v>
      </c>
      <c r="F5092">
        <v>0.01</v>
      </c>
    </row>
    <row r="5093" spans="1:6" x14ac:dyDescent="0.35">
      <c r="A5093">
        <v>2008</v>
      </c>
      <c r="B5093">
        <v>335</v>
      </c>
      <c r="C5093" s="18">
        <v>6.5</v>
      </c>
      <c r="D5093">
        <v>18.54</v>
      </c>
      <c r="E5093">
        <v>10.33</v>
      </c>
      <c r="F5093">
        <v>0</v>
      </c>
    </row>
    <row r="5094" spans="1:6" x14ac:dyDescent="0.35">
      <c r="A5094">
        <v>2008</v>
      </c>
      <c r="B5094">
        <v>336</v>
      </c>
      <c r="C5094" s="18">
        <v>7.93</v>
      </c>
      <c r="D5094">
        <v>18.79</v>
      </c>
      <c r="E5094">
        <v>9.0299999999999994</v>
      </c>
      <c r="F5094">
        <v>0</v>
      </c>
    </row>
    <row r="5095" spans="1:6" x14ac:dyDescent="0.35">
      <c r="A5095">
        <v>2008</v>
      </c>
      <c r="B5095">
        <v>337</v>
      </c>
      <c r="C5095" s="18">
        <v>5.33</v>
      </c>
      <c r="D5095">
        <v>18.399999999999999</v>
      </c>
      <c r="E5095">
        <v>8.59</v>
      </c>
      <c r="F5095">
        <v>0</v>
      </c>
    </row>
    <row r="5096" spans="1:6" x14ac:dyDescent="0.35">
      <c r="A5096">
        <v>2008</v>
      </c>
      <c r="B5096">
        <v>338</v>
      </c>
      <c r="C5096" s="18">
        <v>5.36</v>
      </c>
      <c r="D5096">
        <v>17.3</v>
      </c>
      <c r="E5096">
        <v>10.08</v>
      </c>
      <c r="F5096">
        <v>0.12</v>
      </c>
    </row>
    <row r="5097" spans="1:6" x14ac:dyDescent="0.35">
      <c r="A5097">
        <v>2008</v>
      </c>
      <c r="B5097">
        <v>339</v>
      </c>
      <c r="C5097" s="18">
        <v>4.24</v>
      </c>
      <c r="D5097">
        <v>16.809999999999999</v>
      </c>
      <c r="E5097">
        <v>10.59</v>
      </c>
      <c r="F5097">
        <v>0</v>
      </c>
    </row>
    <row r="5098" spans="1:6" x14ac:dyDescent="0.35">
      <c r="A5098">
        <v>2008</v>
      </c>
      <c r="B5098">
        <v>340</v>
      </c>
      <c r="C5098" s="18">
        <v>7.44</v>
      </c>
      <c r="D5098">
        <v>19.079999999999998</v>
      </c>
      <c r="E5098">
        <v>11.44</v>
      </c>
      <c r="F5098">
        <v>7.76</v>
      </c>
    </row>
    <row r="5099" spans="1:6" x14ac:dyDescent="0.35">
      <c r="A5099">
        <v>2008</v>
      </c>
      <c r="B5099">
        <v>341</v>
      </c>
      <c r="C5099" s="18">
        <v>1.29</v>
      </c>
      <c r="D5099">
        <v>15.27</v>
      </c>
      <c r="E5099">
        <v>8.93</v>
      </c>
      <c r="F5099">
        <v>26.4</v>
      </c>
    </row>
    <row r="5100" spans="1:6" x14ac:dyDescent="0.35">
      <c r="A5100">
        <v>2008</v>
      </c>
      <c r="B5100">
        <v>342</v>
      </c>
      <c r="C5100" s="18">
        <v>3.7</v>
      </c>
      <c r="D5100">
        <v>15.11</v>
      </c>
      <c r="E5100">
        <v>10.68</v>
      </c>
      <c r="F5100">
        <v>13.05</v>
      </c>
    </row>
    <row r="5101" spans="1:6" x14ac:dyDescent="0.35">
      <c r="A5101">
        <v>2008</v>
      </c>
      <c r="B5101">
        <v>343</v>
      </c>
      <c r="C5101" s="18">
        <v>2.59</v>
      </c>
      <c r="D5101">
        <v>12.68</v>
      </c>
      <c r="E5101">
        <v>6.7</v>
      </c>
      <c r="F5101">
        <v>7.57</v>
      </c>
    </row>
    <row r="5102" spans="1:6" x14ac:dyDescent="0.35">
      <c r="A5102">
        <v>2008</v>
      </c>
      <c r="B5102">
        <v>344</v>
      </c>
      <c r="C5102" s="18">
        <v>7.92</v>
      </c>
      <c r="D5102">
        <v>9.3699999999999992</v>
      </c>
      <c r="E5102">
        <v>2.56</v>
      </c>
      <c r="F5102">
        <v>0</v>
      </c>
    </row>
    <row r="5103" spans="1:6" x14ac:dyDescent="0.35">
      <c r="A5103">
        <v>2008</v>
      </c>
      <c r="B5103">
        <v>345</v>
      </c>
      <c r="C5103" s="18">
        <v>4.91</v>
      </c>
      <c r="D5103">
        <v>15.88</v>
      </c>
      <c r="E5103">
        <v>5.92</v>
      </c>
      <c r="F5103">
        <v>1.76</v>
      </c>
    </row>
    <row r="5104" spans="1:6" x14ac:dyDescent="0.35">
      <c r="A5104">
        <v>2008</v>
      </c>
      <c r="B5104">
        <v>346</v>
      </c>
      <c r="C5104" s="18">
        <v>4.3600000000000003</v>
      </c>
      <c r="D5104">
        <v>15.29</v>
      </c>
      <c r="E5104">
        <v>11.4</v>
      </c>
      <c r="F5104">
        <v>0.35</v>
      </c>
    </row>
    <row r="5105" spans="1:6" x14ac:dyDescent="0.35">
      <c r="A5105">
        <v>2008</v>
      </c>
      <c r="B5105">
        <v>347</v>
      </c>
      <c r="C5105" s="18">
        <v>2.2799999999999998</v>
      </c>
      <c r="D5105">
        <v>14.59</v>
      </c>
      <c r="E5105">
        <v>11.26</v>
      </c>
      <c r="F5105">
        <v>12.92</v>
      </c>
    </row>
    <row r="5106" spans="1:6" x14ac:dyDescent="0.35">
      <c r="A5106">
        <v>2008</v>
      </c>
      <c r="B5106">
        <v>348</v>
      </c>
      <c r="C5106" s="18">
        <v>5.0199999999999996</v>
      </c>
      <c r="D5106">
        <v>12.02</v>
      </c>
      <c r="E5106">
        <v>1.8</v>
      </c>
      <c r="F5106">
        <v>15.06</v>
      </c>
    </row>
    <row r="5107" spans="1:6" x14ac:dyDescent="0.35">
      <c r="A5107">
        <v>2008</v>
      </c>
      <c r="B5107">
        <v>349</v>
      </c>
      <c r="C5107" s="18">
        <v>7.89</v>
      </c>
      <c r="D5107">
        <v>6.99</v>
      </c>
      <c r="E5107">
        <v>-3.28</v>
      </c>
      <c r="F5107">
        <v>0</v>
      </c>
    </row>
    <row r="5108" spans="1:6" x14ac:dyDescent="0.35">
      <c r="A5108">
        <v>2008</v>
      </c>
      <c r="B5108">
        <v>350</v>
      </c>
      <c r="C5108" s="18">
        <v>7.93</v>
      </c>
      <c r="D5108">
        <v>8.32</v>
      </c>
      <c r="E5108">
        <v>-3.51</v>
      </c>
      <c r="F5108">
        <v>0</v>
      </c>
    </row>
    <row r="5109" spans="1:6" x14ac:dyDescent="0.35">
      <c r="A5109">
        <v>2008</v>
      </c>
      <c r="B5109">
        <v>351</v>
      </c>
      <c r="C5109" s="18">
        <v>7.74</v>
      </c>
      <c r="D5109">
        <v>10.199999999999999</v>
      </c>
      <c r="E5109">
        <v>-2.52</v>
      </c>
      <c r="F5109">
        <v>0</v>
      </c>
    </row>
    <row r="5110" spans="1:6" x14ac:dyDescent="0.35">
      <c r="A5110">
        <v>2008</v>
      </c>
      <c r="B5110">
        <v>352</v>
      </c>
      <c r="C5110" s="18">
        <v>7.67</v>
      </c>
      <c r="D5110">
        <v>10.57</v>
      </c>
      <c r="E5110">
        <v>-1.59</v>
      </c>
      <c r="F5110">
        <v>0</v>
      </c>
    </row>
    <row r="5111" spans="1:6" x14ac:dyDescent="0.35">
      <c r="A5111">
        <v>2008</v>
      </c>
      <c r="B5111">
        <v>353</v>
      </c>
      <c r="C5111" s="18">
        <v>7.61</v>
      </c>
      <c r="D5111">
        <v>9.84</v>
      </c>
      <c r="E5111">
        <v>-1.1100000000000001</v>
      </c>
      <c r="F5111">
        <v>0</v>
      </c>
    </row>
    <row r="5112" spans="1:6" x14ac:dyDescent="0.35">
      <c r="A5112">
        <v>2008</v>
      </c>
      <c r="B5112">
        <v>354</v>
      </c>
      <c r="C5112" s="18">
        <v>7.56</v>
      </c>
      <c r="D5112">
        <v>10.1</v>
      </c>
      <c r="E5112">
        <v>-0.99</v>
      </c>
      <c r="F5112">
        <v>0</v>
      </c>
    </row>
    <row r="5113" spans="1:6" x14ac:dyDescent="0.35">
      <c r="A5113">
        <v>2008</v>
      </c>
      <c r="B5113">
        <v>355</v>
      </c>
      <c r="C5113" s="18">
        <v>7.15</v>
      </c>
      <c r="D5113">
        <v>13.77</v>
      </c>
      <c r="E5113">
        <v>-0.56000000000000005</v>
      </c>
      <c r="F5113">
        <v>0.45</v>
      </c>
    </row>
    <row r="5114" spans="1:6" x14ac:dyDescent="0.35">
      <c r="A5114">
        <v>2008</v>
      </c>
      <c r="B5114">
        <v>356</v>
      </c>
      <c r="C5114" s="18">
        <v>4.97</v>
      </c>
      <c r="D5114">
        <v>15.15</v>
      </c>
      <c r="E5114">
        <v>7.42</v>
      </c>
      <c r="F5114">
        <v>0.03</v>
      </c>
    </row>
    <row r="5115" spans="1:6" x14ac:dyDescent="0.35">
      <c r="A5115">
        <v>2008</v>
      </c>
      <c r="B5115">
        <v>357</v>
      </c>
      <c r="C5115" s="18">
        <v>6.48</v>
      </c>
      <c r="D5115">
        <v>16.79</v>
      </c>
      <c r="E5115">
        <v>9.1300000000000008</v>
      </c>
      <c r="F5115">
        <v>1.68</v>
      </c>
    </row>
    <row r="5116" spans="1:6" x14ac:dyDescent="0.35">
      <c r="A5116">
        <v>2008</v>
      </c>
      <c r="B5116">
        <v>358</v>
      </c>
      <c r="C5116" s="18">
        <v>4.41</v>
      </c>
      <c r="D5116">
        <v>13.55</v>
      </c>
      <c r="E5116">
        <v>4.6500000000000004</v>
      </c>
      <c r="F5116">
        <v>3.3</v>
      </c>
    </row>
    <row r="5117" spans="1:6" x14ac:dyDescent="0.35">
      <c r="A5117">
        <v>2008</v>
      </c>
      <c r="B5117">
        <v>359</v>
      </c>
      <c r="C5117" s="18">
        <v>7.49</v>
      </c>
      <c r="D5117">
        <v>14.22</v>
      </c>
      <c r="E5117">
        <v>2.86</v>
      </c>
      <c r="F5117">
        <v>0</v>
      </c>
    </row>
    <row r="5118" spans="1:6" x14ac:dyDescent="0.35">
      <c r="A5118">
        <v>2008</v>
      </c>
      <c r="B5118">
        <v>360</v>
      </c>
      <c r="C5118" s="18">
        <v>6.85</v>
      </c>
      <c r="D5118">
        <v>14.63</v>
      </c>
      <c r="E5118">
        <v>4.01</v>
      </c>
      <c r="F5118">
        <v>3.27</v>
      </c>
    </row>
    <row r="5119" spans="1:6" x14ac:dyDescent="0.35">
      <c r="A5119">
        <v>2008</v>
      </c>
      <c r="B5119">
        <v>361</v>
      </c>
      <c r="C5119" s="18">
        <v>6.69</v>
      </c>
      <c r="D5119">
        <v>13.37</v>
      </c>
      <c r="E5119">
        <v>2.96</v>
      </c>
      <c r="F5119">
        <v>0.6</v>
      </c>
    </row>
    <row r="5120" spans="1:6" x14ac:dyDescent="0.35">
      <c r="A5120">
        <v>2008</v>
      </c>
      <c r="B5120">
        <v>362</v>
      </c>
      <c r="C5120" s="18">
        <v>7.19</v>
      </c>
      <c r="D5120">
        <v>13.56</v>
      </c>
      <c r="E5120">
        <v>2.38</v>
      </c>
      <c r="F5120">
        <v>0.63</v>
      </c>
    </row>
    <row r="5121" spans="1:6" x14ac:dyDescent="0.35">
      <c r="A5121">
        <v>2008</v>
      </c>
      <c r="B5121">
        <v>363</v>
      </c>
      <c r="C5121" s="18">
        <v>3.57</v>
      </c>
      <c r="D5121">
        <v>15.02</v>
      </c>
      <c r="E5121">
        <v>8.6199999999999992</v>
      </c>
      <c r="F5121">
        <v>1.31</v>
      </c>
    </row>
    <row r="5122" spans="1:6" x14ac:dyDescent="0.35">
      <c r="A5122">
        <v>2008</v>
      </c>
      <c r="B5122">
        <v>364</v>
      </c>
      <c r="C5122" s="18">
        <v>5.9</v>
      </c>
      <c r="D5122">
        <v>15.94</v>
      </c>
      <c r="E5122">
        <v>9.9600000000000009</v>
      </c>
      <c r="F5122">
        <v>0.23</v>
      </c>
    </row>
    <row r="5123" spans="1:6" x14ac:dyDescent="0.35">
      <c r="A5123">
        <v>2008</v>
      </c>
      <c r="B5123">
        <v>365</v>
      </c>
      <c r="C5123" s="18">
        <v>5.85</v>
      </c>
      <c r="D5123">
        <v>18.309999999999999</v>
      </c>
      <c r="E5123">
        <v>12.35</v>
      </c>
      <c r="F5123">
        <v>0.2</v>
      </c>
    </row>
    <row r="5124" spans="1:6" x14ac:dyDescent="0.35">
      <c r="A5124">
        <v>2008</v>
      </c>
      <c r="B5124">
        <v>366</v>
      </c>
      <c r="C5124" s="18">
        <v>5.85</v>
      </c>
      <c r="D5124">
        <v>18.309999999999999</v>
      </c>
      <c r="E5124">
        <v>12.35</v>
      </c>
      <c r="F5124">
        <v>0.2</v>
      </c>
    </row>
    <row r="5125" spans="1:6" x14ac:dyDescent="0.35">
      <c r="A5125">
        <v>2009</v>
      </c>
      <c r="B5125">
        <v>1</v>
      </c>
      <c r="C5125" s="18">
        <v>7.38</v>
      </c>
      <c r="D5125">
        <v>17.989999999999998</v>
      </c>
      <c r="E5125">
        <v>10.81</v>
      </c>
      <c r="F5125">
        <v>0</v>
      </c>
    </row>
    <row r="5126" spans="1:6" x14ac:dyDescent="0.35">
      <c r="A5126">
        <v>2009</v>
      </c>
      <c r="B5126">
        <v>2</v>
      </c>
      <c r="C5126" s="18">
        <v>4.54</v>
      </c>
      <c r="D5126">
        <v>16.2</v>
      </c>
      <c r="E5126">
        <v>2.95</v>
      </c>
      <c r="F5126">
        <v>0.42</v>
      </c>
    </row>
    <row r="5127" spans="1:6" x14ac:dyDescent="0.35">
      <c r="A5127">
        <v>2009</v>
      </c>
      <c r="B5127">
        <v>3</v>
      </c>
      <c r="C5127" s="18">
        <v>7.89</v>
      </c>
      <c r="D5127">
        <v>13.74</v>
      </c>
      <c r="E5127">
        <v>2.2999999999999998</v>
      </c>
      <c r="F5127">
        <v>0</v>
      </c>
    </row>
    <row r="5128" spans="1:6" x14ac:dyDescent="0.35">
      <c r="A5128">
        <v>2009</v>
      </c>
      <c r="B5128">
        <v>4</v>
      </c>
      <c r="C5128" s="18">
        <v>7.96</v>
      </c>
      <c r="D5128">
        <v>15.56</v>
      </c>
      <c r="E5128">
        <v>3.47</v>
      </c>
      <c r="F5128">
        <v>0</v>
      </c>
    </row>
    <row r="5129" spans="1:6" x14ac:dyDescent="0.35">
      <c r="A5129">
        <v>2009</v>
      </c>
      <c r="B5129">
        <v>5</v>
      </c>
      <c r="C5129" s="18">
        <v>6.69</v>
      </c>
      <c r="D5129">
        <v>16.29</v>
      </c>
      <c r="E5129">
        <v>5.8</v>
      </c>
      <c r="F5129">
        <v>0.01</v>
      </c>
    </row>
    <row r="5130" spans="1:6" x14ac:dyDescent="0.35">
      <c r="A5130">
        <v>2009</v>
      </c>
      <c r="B5130">
        <v>6</v>
      </c>
      <c r="C5130" s="18">
        <v>7.32</v>
      </c>
      <c r="D5130">
        <v>15.97</v>
      </c>
      <c r="E5130">
        <v>7.35</v>
      </c>
      <c r="F5130">
        <v>0</v>
      </c>
    </row>
    <row r="5131" spans="1:6" x14ac:dyDescent="0.35">
      <c r="A5131">
        <v>2009</v>
      </c>
      <c r="B5131">
        <v>7</v>
      </c>
      <c r="C5131" s="18">
        <v>1.85</v>
      </c>
      <c r="D5131">
        <v>13</v>
      </c>
      <c r="E5131">
        <v>0.17</v>
      </c>
      <c r="F5131">
        <v>3.79</v>
      </c>
    </row>
    <row r="5132" spans="1:6" x14ac:dyDescent="0.35">
      <c r="A5132">
        <v>2009</v>
      </c>
      <c r="B5132">
        <v>8</v>
      </c>
      <c r="C5132" s="18">
        <v>8.35</v>
      </c>
      <c r="D5132">
        <v>8.3699999999999992</v>
      </c>
      <c r="E5132">
        <v>-3.03</v>
      </c>
      <c r="F5132">
        <v>0</v>
      </c>
    </row>
    <row r="5133" spans="1:6" x14ac:dyDescent="0.35">
      <c r="A5133">
        <v>2009</v>
      </c>
      <c r="B5133">
        <v>9</v>
      </c>
      <c r="C5133" s="18">
        <v>7.08</v>
      </c>
      <c r="D5133">
        <v>13.67</v>
      </c>
      <c r="E5133">
        <v>1.24</v>
      </c>
      <c r="F5133">
        <v>4.7300000000000004</v>
      </c>
    </row>
    <row r="5134" spans="1:6" x14ac:dyDescent="0.35">
      <c r="A5134">
        <v>2009</v>
      </c>
      <c r="B5134">
        <v>10</v>
      </c>
      <c r="C5134" s="18">
        <v>8.43</v>
      </c>
      <c r="D5134">
        <v>6.67</v>
      </c>
      <c r="E5134">
        <v>-3.56</v>
      </c>
      <c r="F5134">
        <v>0</v>
      </c>
    </row>
    <row r="5135" spans="1:6" x14ac:dyDescent="0.35">
      <c r="A5135">
        <v>2009</v>
      </c>
      <c r="B5135">
        <v>11</v>
      </c>
      <c r="C5135" s="18">
        <v>8.5</v>
      </c>
      <c r="D5135">
        <v>7.41</v>
      </c>
      <c r="E5135">
        <v>-3.67</v>
      </c>
      <c r="F5135">
        <v>0</v>
      </c>
    </row>
    <row r="5136" spans="1:6" x14ac:dyDescent="0.35">
      <c r="A5136">
        <v>2009</v>
      </c>
      <c r="B5136">
        <v>12</v>
      </c>
      <c r="C5136" s="18">
        <v>8.27</v>
      </c>
      <c r="D5136">
        <v>11.37</v>
      </c>
      <c r="E5136">
        <v>-1.22</v>
      </c>
      <c r="F5136">
        <v>0</v>
      </c>
    </row>
    <row r="5137" spans="1:6" x14ac:dyDescent="0.35">
      <c r="A5137">
        <v>2009</v>
      </c>
      <c r="B5137">
        <v>13</v>
      </c>
      <c r="C5137" s="18">
        <v>5.88</v>
      </c>
      <c r="D5137">
        <v>12.9</v>
      </c>
      <c r="E5137">
        <v>1.82</v>
      </c>
      <c r="F5137">
        <v>7.0000000000000007E-2</v>
      </c>
    </row>
    <row r="5138" spans="1:6" x14ac:dyDescent="0.35">
      <c r="A5138">
        <v>2009</v>
      </c>
      <c r="B5138">
        <v>14</v>
      </c>
      <c r="C5138" s="18">
        <v>6.31</v>
      </c>
      <c r="D5138">
        <v>13.46</v>
      </c>
      <c r="E5138">
        <v>8.76</v>
      </c>
      <c r="F5138">
        <v>0.22</v>
      </c>
    </row>
    <row r="5139" spans="1:6" x14ac:dyDescent="0.35">
      <c r="A5139">
        <v>2009</v>
      </c>
      <c r="B5139">
        <v>15</v>
      </c>
      <c r="C5139" s="18">
        <v>5.81</v>
      </c>
      <c r="D5139">
        <v>14.17</v>
      </c>
      <c r="E5139">
        <v>10.71</v>
      </c>
      <c r="F5139">
        <v>0.28999999999999998</v>
      </c>
    </row>
    <row r="5140" spans="1:6" x14ac:dyDescent="0.35">
      <c r="A5140">
        <v>2009</v>
      </c>
      <c r="B5140">
        <v>16</v>
      </c>
      <c r="C5140" s="18">
        <v>5.07</v>
      </c>
      <c r="D5140">
        <v>13.59</v>
      </c>
      <c r="E5140">
        <v>8.24</v>
      </c>
      <c r="F5140">
        <v>20.81</v>
      </c>
    </row>
    <row r="5141" spans="1:6" x14ac:dyDescent="0.35">
      <c r="A5141">
        <v>2009</v>
      </c>
      <c r="B5141">
        <v>17</v>
      </c>
      <c r="C5141" s="18">
        <v>2.63</v>
      </c>
      <c r="D5141">
        <v>9.11</v>
      </c>
      <c r="E5141">
        <v>-0.44</v>
      </c>
      <c r="F5141">
        <v>3.62</v>
      </c>
    </row>
    <row r="5142" spans="1:6" x14ac:dyDescent="0.35">
      <c r="A5142">
        <v>2009</v>
      </c>
      <c r="B5142">
        <v>18</v>
      </c>
      <c r="C5142" s="18">
        <v>9.07</v>
      </c>
      <c r="D5142">
        <v>6.8</v>
      </c>
      <c r="E5142">
        <v>-2.0099999999999998</v>
      </c>
      <c r="F5142">
        <v>0</v>
      </c>
    </row>
    <row r="5143" spans="1:6" x14ac:dyDescent="0.35">
      <c r="A5143">
        <v>2009</v>
      </c>
      <c r="B5143">
        <v>19</v>
      </c>
      <c r="C5143" s="18">
        <v>4.03</v>
      </c>
      <c r="D5143">
        <v>12.57</v>
      </c>
      <c r="E5143">
        <v>-0.61</v>
      </c>
      <c r="F5143">
        <v>1.67</v>
      </c>
    </row>
    <row r="5144" spans="1:6" x14ac:dyDescent="0.35">
      <c r="A5144">
        <v>2009</v>
      </c>
      <c r="B5144">
        <v>20</v>
      </c>
      <c r="C5144" s="18">
        <v>8.9700000000000006</v>
      </c>
      <c r="D5144">
        <v>12.83</v>
      </c>
      <c r="E5144">
        <v>-0.17</v>
      </c>
      <c r="F5144">
        <v>0</v>
      </c>
    </row>
    <row r="5145" spans="1:6" x14ac:dyDescent="0.35">
      <c r="A5145">
        <v>2009</v>
      </c>
      <c r="B5145">
        <v>21</v>
      </c>
      <c r="C5145" s="18">
        <v>5.15</v>
      </c>
      <c r="D5145">
        <v>14.08</v>
      </c>
      <c r="E5145">
        <v>6.65</v>
      </c>
      <c r="F5145">
        <v>7.42</v>
      </c>
    </row>
    <row r="5146" spans="1:6" x14ac:dyDescent="0.35">
      <c r="A5146">
        <v>2009</v>
      </c>
      <c r="B5146">
        <v>22</v>
      </c>
      <c r="C5146" s="18">
        <v>7.41</v>
      </c>
      <c r="D5146">
        <v>14.37</v>
      </c>
      <c r="E5146">
        <v>4.92</v>
      </c>
      <c r="F5146">
        <v>11.15</v>
      </c>
    </row>
    <row r="5147" spans="1:6" x14ac:dyDescent="0.35">
      <c r="A5147">
        <v>2009</v>
      </c>
      <c r="B5147">
        <v>23</v>
      </c>
      <c r="C5147" s="18">
        <v>9.09</v>
      </c>
      <c r="D5147">
        <v>15.87</v>
      </c>
      <c r="E5147">
        <v>4.47</v>
      </c>
      <c r="F5147">
        <v>0.01</v>
      </c>
    </row>
    <row r="5148" spans="1:6" x14ac:dyDescent="0.35">
      <c r="A5148">
        <v>2009</v>
      </c>
      <c r="B5148">
        <v>24</v>
      </c>
      <c r="C5148" s="18">
        <v>8.26</v>
      </c>
      <c r="D5148">
        <v>16.25</v>
      </c>
      <c r="E5148">
        <v>5.68</v>
      </c>
      <c r="F5148">
        <v>0.01</v>
      </c>
    </row>
    <row r="5149" spans="1:6" x14ac:dyDescent="0.35">
      <c r="A5149">
        <v>2009</v>
      </c>
      <c r="B5149">
        <v>25</v>
      </c>
      <c r="C5149" s="18">
        <v>3.42</v>
      </c>
      <c r="D5149">
        <v>14.74</v>
      </c>
      <c r="E5149">
        <v>9.8800000000000008</v>
      </c>
      <c r="F5149">
        <v>0.25</v>
      </c>
    </row>
    <row r="5150" spans="1:6" x14ac:dyDescent="0.35">
      <c r="A5150">
        <v>2009</v>
      </c>
      <c r="B5150">
        <v>26</v>
      </c>
      <c r="C5150" s="18">
        <v>6.96</v>
      </c>
      <c r="D5150">
        <v>16.5</v>
      </c>
      <c r="E5150">
        <v>8.4</v>
      </c>
      <c r="F5150">
        <v>0</v>
      </c>
    </row>
    <row r="5151" spans="1:6" x14ac:dyDescent="0.35">
      <c r="A5151">
        <v>2009</v>
      </c>
      <c r="B5151">
        <v>27</v>
      </c>
      <c r="C5151" s="18">
        <v>3.48</v>
      </c>
      <c r="D5151">
        <v>15.27</v>
      </c>
      <c r="E5151">
        <v>10.23</v>
      </c>
      <c r="F5151">
        <v>14.06</v>
      </c>
    </row>
    <row r="5152" spans="1:6" x14ac:dyDescent="0.35">
      <c r="A5152">
        <v>2009</v>
      </c>
      <c r="B5152">
        <v>28</v>
      </c>
      <c r="C5152" s="18">
        <v>9.15</v>
      </c>
      <c r="D5152">
        <v>13.26</v>
      </c>
      <c r="E5152">
        <v>4.5</v>
      </c>
      <c r="F5152">
        <v>1.8</v>
      </c>
    </row>
    <row r="5153" spans="1:6" x14ac:dyDescent="0.35">
      <c r="A5153">
        <v>2009</v>
      </c>
      <c r="B5153">
        <v>29</v>
      </c>
      <c r="C5153" s="18">
        <v>8.74</v>
      </c>
      <c r="D5153">
        <v>8.44</v>
      </c>
      <c r="E5153">
        <v>0.97</v>
      </c>
      <c r="F5153">
        <v>0</v>
      </c>
    </row>
    <row r="5154" spans="1:6" x14ac:dyDescent="0.35">
      <c r="A5154">
        <v>2009</v>
      </c>
      <c r="B5154">
        <v>30</v>
      </c>
      <c r="C5154" s="18">
        <v>10.44</v>
      </c>
      <c r="D5154">
        <v>7.35</v>
      </c>
      <c r="E5154">
        <v>-0.54</v>
      </c>
      <c r="F5154">
        <v>0</v>
      </c>
    </row>
    <row r="5155" spans="1:6" x14ac:dyDescent="0.35">
      <c r="A5155">
        <v>2009</v>
      </c>
      <c r="B5155">
        <v>31</v>
      </c>
      <c r="C5155" s="18">
        <v>10.44</v>
      </c>
      <c r="D5155">
        <v>7.35</v>
      </c>
      <c r="E5155">
        <v>-0.54</v>
      </c>
      <c r="F5155">
        <v>0</v>
      </c>
    </row>
    <row r="5156" spans="1:6" x14ac:dyDescent="0.35">
      <c r="A5156">
        <v>2009</v>
      </c>
      <c r="B5156">
        <v>32</v>
      </c>
      <c r="C5156" s="18">
        <v>10.43</v>
      </c>
      <c r="D5156">
        <v>7.31</v>
      </c>
      <c r="E5156">
        <v>-3.05</v>
      </c>
      <c r="F5156">
        <v>0</v>
      </c>
    </row>
    <row r="5157" spans="1:6" x14ac:dyDescent="0.35">
      <c r="A5157">
        <v>2009</v>
      </c>
      <c r="B5157">
        <v>33</v>
      </c>
      <c r="C5157" s="18">
        <v>10.42</v>
      </c>
      <c r="D5157">
        <v>8.26</v>
      </c>
      <c r="E5157">
        <v>-3.4</v>
      </c>
      <c r="F5157">
        <v>1.02</v>
      </c>
    </row>
    <row r="5158" spans="1:6" x14ac:dyDescent="0.35">
      <c r="A5158">
        <v>2009</v>
      </c>
      <c r="B5158">
        <v>34</v>
      </c>
      <c r="C5158" s="18">
        <v>10.4</v>
      </c>
      <c r="D5158">
        <v>7.71</v>
      </c>
      <c r="E5158">
        <v>-3</v>
      </c>
      <c r="F5158">
        <v>0.52</v>
      </c>
    </row>
    <row r="5159" spans="1:6" x14ac:dyDescent="0.35">
      <c r="A5159">
        <v>2009</v>
      </c>
      <c r="B5159">
        <v>35</v>
      </c>
      <c r="C5159" s="18">
        <v>10.74</v>
      </c>
      <c r="D5159">
        <v>7.58</v>
      </c>
      <c r="E5159">
        <v>-3.15</v>
      </c>
      <c r="F5159">
        <v>0</v>
      </c>
    </row>
    <row r="5160" spans="1:6" x14ac:dyDescent="0.35">
      <c r="A5160">
        <v>2009</v>
      </c>
      <c r="B5160">
        <v>36</v>
      </c>
      <c r="C5160" s="18">
        <v>10.97</v>
      </c>
      <c r="D5160">
        <v>10.58</v>
      </c>
      <c r="E5160">
        <v>-1.85</v>
      </c>
      <c r="F5160">
        <v>0</v>
      </c>
    </row>
    <row r="5161" spans="1:6" x14ac:dyDescent="0.35">
      <c r="A5161">
        <v>2009</v>
      </c>
      <c r="B5161">
        <v>37</v>
      </c>
      <c r="C5161" s="18">
        <v>10.7</v>
      </c>
      <c r="D5161">
        <v>10.79</v>
      </c>
      <c r="E5161">
        <v>-2.29</v>
      </c>
      <c r="F5161">
        <v>0</v>
      </c>
    </row>
    <row r="5162" spans="1:6" x14ac:dyDescent="0.35">
      <c r="A5162">
        <v>2009</v>
      </c>
      <c r="B5162">
        <v>38</v>
      </c>
      <c r="C5162" s="18">
        <v>10.199999999999999</v>
      </c>
      <c r="D5162">
        <v>12.24</v>
      </c>
      <c r="E5162">
        <v>-0.65</v>
      </c>
      <c r="F5162">
        <v>0</v>
      </c>
    </row>
    <row r="5163" spans="1:6" x14ac:dyDescent="0.35">
      <c r="A5163">
        <v>2009</v>
      </c>
      <c r="B5163">
        <v>39</v>
      </c>
      <c r="C5163" s="18">
        <v>6.35</v>
      </c>
      <c r="D5163">
        <v>14.13</v>
      </c>
      <c r="E5163">
        <v>1.74</v>
      </c>
      <c r="F5163">
        <v>0</v>
      </c>
    </row>
    <row r="5164" spans="1:6" x14ac:dyDescent="0.35">
      <c r="A5164">
        <v>2009</v>
      </c>
      <c r="B5164">
        <v>40</v>
      </c>
      <c r="C5164" s="18">
        <v>5.99</v>
      </c>
      <c r="D5164">
        <v>17.989999999999998</v>
      </c>
      <c r="E5164">
        <v>7.76</v>
      </c>
      <c r="F5164">
        <v>7.0000000000000007E-2</v>
      </c>
    </row>
    <row r="5165" spans="1:6" x14ac:dyDescent="0.35">
      <c r="A5165">
        <v>2009</v>
      </c>
      <c r="B5165">
        <v>41</v>
      </c>
      <c r="C5165" s="18">
        <v>8.8000000000000007</v>
      </c>
      <c r="D5165">
        <v>16.55</v>
      </c>
      <c r="E5165">
        <v>4.76</v>
      </c>
      <c r="F5165">
        <v>0.43</v>
      </c>
    </row>
    <row r="5166" spans="1:6" x14ac:dyDescent="0.35">
      <c r="A5166">
        <v>2009</v>
      </c>
      <c r="B5166">
        <v>42</v>
      </c>
      <c r="C5166" s="18">
        <v>9.93</v>
      </c>
      <c r="D5166">
        <v>16.600000000000001</v>
      </c>
      <c r="E5166">
        <v>3.52</v>
      </c>
      <c r="F5166">
        <v>4.05</v>
      </c>
    </row>
    <row r="5167" spans="1:6" x14ac:dyDescent="0.35">
      <c r="A5167">
        <v>2009</v>
      </c>
      <c r="B5167">
        <v>43</v>
      </c>
      <c r="C5167" s="18">
        <v>8.0500000000000007</v>
      </c>
      <c r="D5167">
        <v>12.77</v>
      </c>
      <c r="E5167">
        <v>4.42</v>
      </c>
      <c r="F5167">
        <v>2.61</v>
      </c>
    </row>
    <row r="5168" spans="1:6" x14ac:dyDescent="0.35">
      <c r="A5168">
        <v>2009</v>
      </c>
      <c r="B5168">
        <v>44</v>
      </c>
      <c r="C5168" s="18">
        <v>8.3000000000000007</v>
      </c>
      <c r="D5168">
        <v>14.24</v>
      </c>
      <c r="E5168">
        <v>6.81</v>
      </c>
      <c r="F5168">
        <v>14.09</v>
      </c>
    </row>
    <row r="5169" spans="1:6" x14ac:dyDescent="0.35">
      <c r="A5169">
        <v>2009</v>
      </c>
      <c r="B5169">
        <v>45</v>
      </c>
      <c r="C5169" s="18">
        <v>7.78</v>
      </c>
      <c r="D5169">
        <v>10.07</v>
      </c>
      <c r="E5169">
        <v>0.28999999999999998</v>
      </c>
      <c r="F5169">
        <v>3.66</v>
      </c>
    </row>
    <row r="5170" spans="1:6" x14ac:dyDescent="0.35">
      <c r="A5170">
        <v>2009</v>
      </c>
      <c r="B5170">
        <v>46</v>
      </c>
      <c r="C5170" s="18">
        <v>4.7300000000000004</v>
      </c>
      <c r="D5170">
        <v>3.01</v>
      </c>
      <c r="E5170">
        <v>-5.52</v>
      </c>
      <c r="F5170">
        <v>17.82</v>
      </c>
    </row>
    <row r="5171" spans="1:6" x14ac:dyDescent="0.35">
      <c r="A5171">
        <v>2009</v>
      </c>
      <c r="B5171">
        <v>47</v>
      </c>
      <c r="C5171" s="18">
        <v>9.36</v>
      </c>
      <c r="D5171">
        <v>8.48</v>
      </c>
      <c r="E5171">
        <v>-6.61</v>
      </c>
      <c r="F5171">
        <v>14.09</v>
      </c>
    </row>
    <row r="5172" spans="1:6" x14ac:dyDescent="0.35">
      <c r="A5172">
        <v>2009</v>
      </c>
      <c r="B5172">
        <v>48</v>
      </c>
      <c r="C5172" s="18">
        <v>8.18</v>
      </c>
      <c r="D5172">
        <v>7.39</v>
      </c>
      <c r="E5172">
        <v>0.68</v>
      </c>
      <c r="F5172">
        <v>3.5</v>
      </c>
    </row>
    <row r="5173" spans="1:6" x14ac:dyDescent="0.35">
      <c r="A5173">
        <v>2009</v>
      </c>
      <c r="B5173">
        <v>49</v>
      </c>
      <c r="C5173" s="18">
        <v>7.05</v>
      </c>
      <c r="D5173">
        <v>13.04</v>
      </c>
      <c r="E5173">
        <v>1.56</v>
      </c>
      <c r="F5173">
        <v>0.34</v>
      </c>
    </row>
    <row r="5174" spans="1:6" x14ac:dyDescent="0.35">
      <c r="A5174">
        <v>2009</v>
      </c>
      <c r="B5174">
        <v>50</v>
      </c>
      <c r="C5174" s="18">
        <v>6.5</v>
      </c>
      <c r="D5174">
        <v>13.69</v>
      </c>
      <c r="E5174">
        <v>6.49</v>
      </c>
      <c r="F5174">
        <v>21.26</v>
      </c>
    </row>
    <row r="5175" spans="1:6" x14ac:dyDescent="0.35">
      <c r="A5175">
        <v>2009</v>
      </c>
      <c r="B5175">
        <v>51</v>
      </c>
      <c r="C5175" s="18">
        <v>9.66</v>
      </c>
      <c r="D5175">
        <v>12.64</v>
      </c>
      <c r="E5175">
        <v>3.84</v>
      </c>
      <c r="F5175">
        <v>2.1</v>
      </c>
    </row>
    <row r="5176" spans="1:6" x14ac:dyDescent="0.35">
      <c r="A5176">
        <v>2009</v>
      </c>
      <c r="B5176">
        <v>52</v>
      </c>
      <c r="C5176" s="18">
        <v>12.45</v>
      </c>
      <c r="D5176">
        <v>12.71</v>
      </c>
      <c r="E5176">
        <v>2.4300000000000002</v>
      </c>
      <c r="F5176">
        <v>0</v>
      </c>
    </row>
    <row r="5177" spans="1:6" x14ac:dyDescent="0.35">
      <c r="A5177">
        <v>2009</v>
      </c>
      <c r="B5177">
        <v>53</v>
      </c>
      <c r="C5177" s="18">
        <v>13.29</v>
      </c>
      <c r="D5177">
        <v>9.5299999999999994</v>
      </c>
      <c r="E5177">
        <v>0.35</v>
      </c>
      <c r="F5177">
        <v>0</v>
      </c>
    </row>
    <row r="5178" spans="1:6" x14ac:dyDescent="0.35">
      <c r="A5178">
        <v>2009</v>
      </c>
      <c r="B5178">
        <v>54</v>
      </c>
      <c r="C5178" s="18">
        <v>13.57</v>
      </c>
      <c r="D5178">
        <v>10.5</v>
      </c>
      <c r="E5178">
        <v>-1.32</v>
      </c>
      <c r="F5178">
        <v>0</v>
      </c>
    </row>
    <row r="5179" spans="1:6" x14ac:dyDescent="0.35">
      <c r="A5179">
        <v>2009</v>
      </c>
      <c r="B5179">
        <v>55</v>
      </c>
      <c r="C5179" s="18">
        <v>13.69</v>
      </c>
      <c r="D5179">
        <v>11.46</v>
      </c>
      <c r="E5179">
        <v>-1.85</v>
      </c>
      <c r="F5179">
        <v>0</v>
      </c>
    </row>
    <row r="5180" spans="1:6" x14ac:dyDescent="0.35">
      <c r="A5180">
        <v>2009</v>
      </c>
      <c r="B5180">
        <v>56</v>
      </c>
      <c r="C5180" s="18">
        <v>13.81</v>
      </c>
      <c r="D5180">
        <v>11.86</v>
      </c>
      <c r="E5180">
        <v>-2.77</v>
      </c>
      <c r="F5180">
        <v>0</v>
      </c>
    </row>
    <row r="5181" spans="1:6" x14ac:dyDescent="0.35">
      <c r="A5181">
        <v>2009</v>
      </c>
      <c r="B5181">
        <v>57</v>
      </c>
      <c r="C5181" s="18">
        <v>14.04</v>
      </c>
      <c r="D5181">
        <v>12.51</v>
      </c>
      <c r="E5181">
        <v>-1.42</v>
      </c>
      <c r="F5181">
        <v>0</v>
      </c>
    </row>
    <row r="5182" spans="1:6" x14ac:dyDescent="0.35">
      <c r="A5182">
        <v>2009</v>
      </c>
      <c r="B5182">
        <v>58</v>
      </c>
      <c r="C5182" s="18">
        <v>8.77</v>
      </c>
      <c r="D5182">
        <v>13.75</v>
      </c>
      <c r="E5182">
        <v>3.45</v>
      </c>
      <c r="F5182">
        <v>6.41</v>
      </c>
    </row>
    <row r="5183" spans="1:6" x14ac:dyDescent="0.35">
      <c r="A5183">
        <v>2009</v>
      </c>
      <c r="B5183">
        <v>59</v>
      </c>
      <c r="C5183" s="18">
        <v>7.02</v>
      </c>
      <c r="D5183">
        <v>14.37</v>
      </c>
      <c r="E5183">
        <v>8.81</v>
      </c>
      <c r="F5183">
        <v>2.93</v>
      </c>
    </row>
    <row r="5184" spans="1:6" x14ac:dyDescent="0.35">
      <c r="A5184">
        <v>2009</v>
      </c>
      <c r="B5184">
        <v>60</v>
      </c>
      <c r="C5184" s="18">
        <v>14.79</v>
      </c>
      <c r="D5184">
        <v>8.9700000000000006</v>
      </c>
      <c r="E5184">
        <v>-2.17</v>
      </c>
      <c r="F5184">
        <v>0.12</v>
      </c>
    </row>
    <row r="5185" spans="1:6" x14ac:dyDescent="0.35">
      <c r="A5185">
        <v>2009</v>
      </c>
      <c r="B5185">
        <v>61</v>
      </c>
      <c r="C5185" s="18">
        <v>2.2599999999999998</v>
      </c>
      <c r="D5185">
        <v>10.43</v>
      </c>
      <c r="E5185">
        <v>1.64</v>
      </c>
      <c r="F5185">
        <v>20.69</v>
      </c>
    </row>
    <row r="5186" spans="1:6" x14ac:dyDescent="0.35">
      <c r="A5186">
        <v>2009</v>
      </c>
      <c r="B5186">
        <v>62</v>
      </c>
      <c r="C5186" s="18">
        <v>14.21</v>
      </c>
      <c r="D5186">
        <v>13.41</v>
      </c>
      <c r="E5186">
        <v>-0.16</v>
      </c>
      <c r="F5186">
        <v>0.4</v>
      </c>
    </row>
    <row r="5187" spans="1:6" x14ac:dyDescent="0.35">
      <c r="A5187">
        <v>2009</v>
      </c>
      <c r="B5187">
        <v>63</v>
      </c>
      <c r="C5187" s="18">
        <v>8.74</v>
      </c>
      <c r="D5187">
        <v>12.82</v>
      </c>
      <c r="E5187">
        <v>6.57</v>
      </c>
      <c r="F5187">
        <v>10.67</v>
      </c>
    </row>
    <row r="5188" spans="1:6" x14ac:dyDescent="0.35">
      <c r="A5188">
        <v>2009</v>
      </c>
      <c r="B5188">
        <v>64</v>
      </c>
      <c r="C5188" s="18">
        <v>10.34</v>
      </c>
      <c r="D5188">
        <v>8.7799999999999994</v>
      </c>
      <c r="E5188">
        <v>0.53</v>
      </c>
      <c r="F5188">
        <v>2.57</v>
      </c>
    </row>
    <row r="5189" spans="1:6" x14ac:dyDescent="0.35">
      <c r="A5189">
        <v>2009</v>
      </c>
      <c r="B5189">
        <v>65</v>
      </c>
      <c r="C5189" s="18">
        <v>15.94</v>
      </c>
      <c r="D5189">
        <v>9.64</v>
      </c>
      <c r="E5189">
        <v>-1.1399999999999999</v>
      </c>
      <c r="F5189">
        <v>0</v>
      </c>
    </row>
    <row r="5190" spans="1:6" x14ac:dyDescent="0.35">
      <c r="A5190">
        <v>2009</v>
      </c>
      <c r="B5190">
        <v>66</v>
      </c>
      <c r="C5190" s="18">
        <v>16.11</v>
      </c>
      <c r="D5190">
        <v>11.89</v>
      </c>
      <c r="E5190">
        <v>-1.6</v>
      </c>
      <c r="F5190">
        <v>0</v>
      </c>
    </row>
    <row r="5191" spans="1:6" x14ac:dyDescent="0.35">
      <c r="A5191">
        <v>2009</v>
      </c>
      <c r="B5191">
        <v>67</v>
      </c>
      <c r="C5191" s="18">
        <v>16.11</v>
      </c>
      <c r="D5191">
        <v>13.2</v>
      </c>
      <c r="E5191">
        <v>-2.5299999999999998</v>
      </c>
      <c r="F5191">
        <v>0</v>
      </c>
    </row>
    <row r="5192" spans="1:6" x14ac:dyDescent="0.35">
      <c r="A5192">
        <v>2009</v>
      </c>
      <c r="B5192">
        <v>68</v>
      </c>
      <c r="C5192" s="18">
        <v>16.07</v>
      </c>
      <c r="D5192">
        <v>15.5</v>
      </c>
      <c r="E5192">
        <v>-1.07</v>
      </c>
      <c r="F5192">
        <v>0</v>
      </c>
    </row>
    <row r="5193" spans="1:6" x14ac:dyDescent="0.35">
      <c r="A5193">
        <v>2009</v>
      </c>
      <c r="B5193">
        <v>69</v>
      </c>
      <c r="C5193" s="18">
        <v>16.16</v>
      </c>
      <c r="D5193">
        <v>16.39</v>
      </c>
      <c r="E5193">
        <v>1.47</v>
      </c>
      <c r="F5193">
        <v>0</v>
      </c>
    </row>
    <row r="5194" spans="1:6" x14ac:dyDescent="0.35">
      <c r="A5194">
        <v>2009</v>
      </c>
      <c r="B5194">
        <v>70</v>
      </c>
      <c r="C5194" s="18">
        <v>16.690000000000001</v>
      </c>
      <c r="D5194">
        <v>15.75</v>
      </c>
      <c r="E5194">
        <v>2.88</v>
      </c>
      <c r="F5194">
        <v>0</v>
      </c>
    </row>
    <row r="5195" spans="1:6" x14ac:dyDescent="0.35">
      <c r="A5195">
        <v>2009</v>
      </c>
      <c r="B5195">
        <v>71</v>
      </c>
      <c r="C5195" s="18">
        <v>12.59</v>
      </c>
      <c r="D5195">
        <v>19.149999999999999</v>
      </c>
      <c r="E5195">
        <v>4.07</v>
      </c>
      <c r="F5195">
        <v>8.76</v>
      </c>
    </row>
    <row r="5196" spans="1:6" x14ac:dyDescent="0.35">
      <c r="A5196">
        <v>2009</v>
      </c>
      <c r="B5196">
        <v>72</v>
      </c>
      <c r="C5196" s="18">
        <v>12.8</v>
      </c>
      <c r="D5196">
        <v>13.96</v>
      </c>
      <c r="E5196">
        <v>4.8</v>
      </c>
      <c r="F5196">
        <v>1.08</v>
      </c>
    </row>
    <row r="5197" spans="1:6" x14ac:dyDescent="0.35">
      <c r="A5197">
        <v>2009</v>
      </c>
      <c r="B5197">
        <v>73</v>
      </c>
      <c r="C5197" s="18">
        <v>16.899999999999999</v>
      </c>
      <c r="D5197">
        <v>15.32</v>
      </c>
      <c r="E5197">
        <v>2.4700000000000002</v>
      </c>
      <c r="F5197">
        <v>0.01</v>
      </c>
    </row>
    <row r="5198" spans="1:6" x14ac:dyDescent="0.35">
      <c r="A5198">
        <v>2009</v>
      </c>
      <c r="B5198">
        <v>74</v>
      </c>
      <c r="C5198" s="18">
        <v>16.3</v>
      </c>
      <c r="D5198">
        <v>17.96</v>
      </c>
      <c r="E5198">
        <v>2.79</v>
      </c>
      <c r="F5198">
        <v>0</v>
      </c>
    </row>
    <row r="5199" spans="1:6" x14ac:dyDescent="0.35">
      <c r="A5199">
        <v>2009</v>
      </c>
      <c r="B5199">
        <v>75</v>
      </c>
      <c r="C5199" s="18">
        <v>9.65</v>
      </c>
      <c r="D5199">
        <v>20.23</v>
      </c>
      <c r="E5199">
        <v>7.25</v>
      </c>
      <c r="F5199">
        <v>0.03</v>
      </c>
    </row>
    <row r="5200" spans="1:6" x14ac:dyDescent="0.35">
      <c r="A5200">
        <v>2009</v>
      </c>
      <c r="B5200">
        <v>76</v>
      </c>
      <c r="C5200" s="18">
        <v>16.899999999999999</v>
      </c>
      <c r="D5200">
        <v>22.59</v>
      </c>
      <c r="E5200">
        <v>10.220000000000001</v>
      </c>
      <c r="F5200">
        <v>0.02</v>
      </c>
    </row>
    <row r="5201" spans="1:6" x14ac:dyDescent="0.35">
      <c r="A5201">
        <v>2009</v>
      </c>
      <c r="B5201">
        <v>77</v>
      </c>
      <c r="C5201" s="18">
        <v>12.63</v>
      </c>
      <c r="D5201">
        <v>22.21</v>
      </c>
      <c r="E5201">
        <v>10.96</v>
      </c>
      <c r="F5201">
        <v>0.18</v>
      </c>
    </row>
    <row r="5202" spans="1:6" x14ac:dyDescent="0.35">
      <c r="A5202">
        <v>2009</v>
      </c>
      <c r="B5202">
        <v>78</v>
      </c>
      <c r="C5202" s="18">
        <v>16.920000000000002</v>
      </c>
      <c r="D5202">
        <v>19.32</v>
      </c>
      <c r="E5202">
        <v>8.2799999999999994</v>
      </c>
      <c r="F5202">
        <v>0.03</v>
      </c>
    </row>
    <row r="5203" spans="1:6" x14ac:dyDescent="0.35">
      <c r="A5203">
        <v>2009</v>
      </c>
      <c r="B5203">
        <v>79</v>
      </c>
      <c r="C5203" s="18">
        <v>15.71</v>
      </c>
      <c r="D5203">
        <v>24.3</v>
      </c>
      <c r="E5203">
        <v>10.55</v>
      </c>
      <c r="F5203">
        <v>0</v>
      </c>
    </row>
    <row r="5204" spans="1:6" x14ac:dyDescent="0.35">
      <c r="A5204">
        <v>2009</v>
      </c>
      <c r="B5204">
        <v>80</v>
      </c>
      <c r="C5204" s="18">
        <v>17.190000000000001</v>
      </c>
      <c r="D5204">
        <v>19.11</v>
      </c>
      <c r="E5204">
        <v>10.16</v>
      </c>
      <c r="F5204">
        <v>0</v>
      </c>
    </row>
    <row r="5205" spans="1:6" x14ac:dyDescent="0.35">
      <c r="A5205">
        <v>2009</v>
      </c>
      <c r="B5205">
        <v>81</v>
      </c>
      <c r="C5205" s="18">
        <v>9.82</v>
      </c>
      <c r="D5205">
        <v>19.920000000000002</v>
      </c>
      <c r="E5205">
        <v>10.66</v>
      </c>
      <c r="F5205">
        <v>0.03</v>
      </c>
    </row>
    <row r="5206" spans="1:6" x14ac:dyDescent="0.35">
      <c r="A5206">
        <v>2009</v>
      </c>
      <c r="B5206">
        <v>82</v>
      </c>
      <c r="C5206" s="18">
        <v>8.89</v>
      </c>
      <c r="D5206">
        <v>24.57</v>
      </c>
      <c r="E5206">
        <v>12.97</v>
      </c>
      <c r="F5206">
        <v>0.01</v>
      </c>
    </row>
    <row r="5207" spans="1:6" x14ac:dyDescent="0.35">
      <c r="A5207">
        <v>2009</v>
      </c>
      <c r="B5207">
        <v>83</v>
      </c>
      <c r="C5207" s="18">
        <v>18.41</v>
      </c>
      <c r="D5207">
        <v>16.850000000000001</v>
      </c>
      <c r="E5207">
        <v>4.5199999999999996</v>
      </c>
      <c r="F5207">
        <v>0</v>
      </c>
    </row>
    <row r="5208" spans="1:6" x14ac:dyDescent="0.35">
      <c r="A5208">
        <v>2009</v>
      </c>
      <c r="B5208">
        <v>84</v>
      </c>
      <c r="C5208" s="18">
        <v>13.33</v>
      </c>
      <c r="D5208">
        <v>13.4</v>
      </c>
      <c r="E5208">
        <v>3.05</v>
      </c>
      <c r="F5208">
        <v>2.48</v>
      </c>
    </row>
    <row r="5209" spans="1:6" x14ac:dyDescent="0.35">
      <c r="A5209">
        <v>2009</v>
      </c>
      <c r="B5209">
        <v>85</v>
      </c>
      <c r="C5209" s="18">
        <v>16.22</v>
      </c>
      <c r="D5209">
        <v>13.95</v>
      </c>
      <c r="E5209">
        <v>4.21</v>
      </c>
      <c r="F5209">
        <v>0.37</v>
      </c>
    </row>
    <row r="5210" spans="1:6" x14ac:dyDescent="0.35">
      <c r="A5210">
        <v>2009</v>
      </c>
      <c r="B5210">
        <v>86</v>
      </c>
      <c r="C5210" s="18">
        <v>19.14</v>
      </c>
      <c r="D5210">
        <v>13.38</v>
      </c>
      <c r="E5210">
        <v>0.59</v>
      </c>
      <c r="F5210">
        <v>0</v>
      </c>
    </row>
    <row r="5211" spans="1:6" x14ac:dyDescent="0.35">
      <c r="A5211">
        <v>2009</v>
      </c>
      <c r="B5211">
        <v>87</v>
      </c>
      <c r="C5211" s="18">
        <v>16.940000000000001</v>
      </c>
      <c r="D5211">
        <v>9.3800000000000008</v>
      </c>
      <c r="E5211">
        <v>-2.52</v>
      </c>
      <c r="F5211">
        <v>0.28999999999999998</v>
      </c>
    </row>
    <row r="5212" spans="1:6" x14ac:dyDescent="0.35">
      <c r="A5212">
        <v>2009</v>
      </c>
      <c r="B5212">
        <v>88</v>
      </c>
      <c r="C5212" s="18">
        <v>19.809999999999999</v>
      </c>
      <c r="D5212">
        <v>9.5399999999999991</v>
      </c>
      <c r="E5212">
        <v>-4.05</v>
      </c>
      <c r="F5212">
        <v>0</v>
      </c>
    </row>
    <row r="5213" spans="1:6" x14ac:dyDescent="0.35">
      <c r="A5213">
        <v>2009</v>
      </c>
      <c r="B5213">
        <v>89</v>
      </c>
      <c r="C5213" s="18">
        <v>19.11</v>
      </c>
      <c r="D5213">
        <v>11.73</v>
      </c>
      <c r="E5213">
        <v>-2.81</v>
      </c>
      <c r="F5213">
        <v>0</v>
      </c>
    </row>
    <row r="5214" spans="1:6" x14ac:dyDescent="0.35">
      <c r="A5214">
        <v>2009</v>
      </c>
      <c r="B5214">
        <v>90</v>
      </c>
      <c r="C5214" s="18">
        <v>19.11</v>
      </c>
      <c r="D5214">
        <v>11.73</v>
      </c>
      <c r="E5214">
        <v>-2.81</v>
      </c>
      <c r="F5214">
        <v>0</v>
      </c>
    </row>
    <row r="5215" spans="1:6" x14ac:dyDescent="0.35">
      <c r="A5215">
        <v>2009</v>
      </c>
      <c r="B5215">
        <v>91</v>
      </c>
      <c r="C5215" s="18">
        <v>19.98</v>
      </c>
      <c r="D5215">
        <v>14.89</v>
      </c>
      <c r="E5215">
        <v>-0.54</v>
      </c>
      <c r="F5215">
        <v>0</v>
      </c>
    </row>
    <row r="5216" spans="1:6" x14ac:dyDescent="0.35">
      <c r="A5216">
        <v>2009</v>
      </c>
      <c r="B5216">
        <v>92</v>
      </c>
      <c r="C5216" s="18">
        <v>18.149999999999999</v>
      </c>
      <c r="D5216">
        <v>16.09</v>
      </c>
      <c r="E5216">
        <v>1.69</v>
      </c>
      <c r="F5216">
        <v>1.0900000000000001</v>
      </c>
    </row>
    <row r="5217" spans="1:6" x14ac:dyDescent="0.35">
      <c r="A5217">
        <v>2009</v>
      </c>
      <c r="B5217">
        <v>93</v>
      </c>
      <c r="C5217" s="18">
        <v>19.98</v>
      </c>
      <c r="D5217">
        <v>17.71</v>
      </c>
      <c r="E5217">
        <v>2.4700000000000002</v>
      </c>
      <c r="F5217">
        <v>0</v>
      </c>
    </row>
    <row r="5218" spans="1:6" x14ac:dyDescent="0.35">
      <c r="A5218">
        <v>2009</v>
      </c>
      <c r="B5218">
        <v>94</v>
      </c>
      <c r="C5218" s="18">
        <v>19.82</v>
      </c>
      <c r="D5218">
        <v>17.79</v>
      </c>
      <c r="E5218">
        <v>3.61</v>
      </c>
      <c r="F5218">
        <v>0.27</v>
      </c>
    </row>
    <row r="5219" spans="1:6" x14ac:dyDescent="0.35">
      <c r="A5219">
        <v>2009</v>
      </c>
      <c r="B5219">
        <v>95</v>
      </c>
      <c r="C5219" s="18">
        <v>18.87</v>
      </c>
      <c r="D5219">
        <v>20</v>
      </c>
      <c r="E5219">
        <v>4.7300000000000004</v>
      </c>
      <c r="F5219">
        <v>0.13</v>
      </c>
    </row>
    <row r="5220" spans="1:6" x14ac:dyDescent="0.35">
      <c r="A5220">
        <v>2009</v>
      </c>
      <c r="B5220">
        <v>96</v>
      </c>
      <c r="C5220" s="18">
        <v>14.23</v>
      </c>
      <c r="D5220">
        <v>22.42</v>
      </c>
      <c r="E5220">
        <v>9.52</v>
      </c>
      <c r="F5220">
        <v>0.28999999999999998</v>
      </c>
    </row>
    <row r="5221" spans="1:6" x14ac:dyDescent="0.35">
      <c r="A5221">
        <v>2009</v>
      </c>
      <c r="B5221">
        <v>97</v>
      </c>
      <c r="C5221" s="18">
        <v>14.15</v>
      </c>
      <c r="D5221">
        <v>15.39</v>
      </c>
      <c r="E5221">
        <v>9.3800000000000008</v>
      </c>
      <c r="F5221">
        <v>9.69</v>
      </c>
    </row>
    <row r="5222" spans="1:6" x14ac:dyDescent="0.35">
      <c r="A5222">
        <v>2009</v>
      </c>
      <c r="B5222">
        <v>98</v>
      </c>
      <c r="C5222" s="18">
        <v>15.25</v>
      </c>
      <c r="D5222">
        <v>16.170000000000002</v>
      </c>
      <c r="E5222">
        <v>8.36</v>
      </c>
      <c r="F5222">
        <v>5.46</v>
      </c>
    </row>
    <row r="5223" spans="1:6" x14ac:dyDescent="0.35">
      <c r="A5223">
        <v>2009</v>
      </c>
      <c r="B5223">
        <v>99</v>
      </c>
      <c r="C5223" s="18">
        <v>11.64</v>
      </c>
      <c r="D5223">
        <v>13.81</v>
      </c>
      <c r="E5223">
        <v>5.58</v>
      </c>
      <c r="F5223">
        <v>11.9</v>
      </c>
    </row>
    <row r="5224" spans="1:6" x14ac:dyDescent="0.35">
      <c r="A5224">
        <v>2009</v>
      </c>
      <c r="B5224">
        <v>100</v>
      </c>
      <c r="C5224" s="18">
        <v>21.02</v>
      </c>
      <c r="D5224">
        <v>17.05</v>
      </c>
      <c r="E5224">
        <v>3.36</v>
      </c>
      <c r="F5224">
        <v>0</v>
      </c>
    </row>
    <row r="5225" spans="1:6" x14ac:dyDescent="0.35">
      <c r="A5225">
        <v>2009</v>
      </c>
      <c r="B5225">
        <v>101</v>
      </c>
      <c r="C5225" s="18">
        <v>17.12</v>
      </c>
      <c r="D5225">
        <v>18.52</v>
      </c>
      <c r="E5225">
        <v>5.31</v>
      </c>
      <c r="F5225">
        <v>28.36</v>
      </c>
    </row>
    <row r="5226" spans="1:6" x14ac:dyDescent="0.35">
      <c r="A5226">
        <v>2009</v>
      </c>
      <c r="B5226">
        <v>102</v>
      </c>
      <c r="C5226" s="18">
        <v>1.68</v>
      </c>
      <c r="D5226">
        <v>14.38</v>
      </c>
      <c r="E5226">
        <v>10.17</v>
      </c>
      <c r="F5226">
        <v>31.39</v>
      </c>
    </row>
    <row r="5227" spans="1:6" x14ac:dyDescent="0.35">
      <c r="A5227">
        <v>2009</v>
      </c>
      <c r="B5227">
        <v>103</v>
      </c>
      <c r="C5227" s="18">
        <v>12.61</v>
      </c>
      <c r="D5227">
        <v>16.62</v>
      </c>
      <c r="E5227">
        <v>9.35</v>
      </c>
      <c r="F5227">
        <v>2.0699999999999998</v>
      </c>
    </row>
    <row r="5228" spans="1:6" x14ac:dyDescent="0.35">
      <c r="A5228">
        <v>2009</v>
      </c>
      <c r="B5228">
        <v>104</v>
      </c>
      <c r="C5228" s="18">
        <v>16.63</v>
      </c>
      <c r="D5228">
        <v>17.68</v>
      </c>
      <c r="E5228">
        <v>9.7799999999999994</v>
      </c>
      <c r="F5228">
        <v>0.9</v>
      </c>
    </row>
    <row r="5229" spans="1:6" x14ac:dyDescent="0.35">
      <c r="A5229">
        <v>2009</v>
      </c>
      <c r="B5229">
        <v>105</v>
      </c>
      <c r="C5229" s="18">
        <v>17.91</v>
      </c>
      <c r="D5229">
        <v>15.83</v>
      </c>
      <c r="E5229">
        <v>7.02</v>
      </c>
      <c r="F5229">
        <v>2.25</v>
      </c>
    </row>
    <row r="5230" spans="1:6" x14ac:dyDescent="0.35">
      <c r="A5230">
        <v>2009</v>
      </c>
      <c r="B5230">
        <v>106</v>
      </c>
      <c r="C5230" s="18">
        <v>19.32</v>
      </c>
      <c r="D5230">
        <v>17.39</v>
      </c>
      <c r="E5230">
        <v>6.1</v>
      </c>
      <c r="F5230">
        <v>0.25</v>
      </c>
    </row>
    <row r="5231" spans="1:6" x14ac:dyDescent="0.35">
      <c r="A5231">
        <v>2009</v>
      </c>
      <c r="B5231">
        <v>107</v>
      </c>
      <c r="C5231" s="18">
        <v>21.67</v>
      </c>
      <c r="D5231">
        <v>19.21</v>
      </c>
      <c r="E5231">
        <v>4.5199999999999996</v>
      </c>
      <c r="F5231">
        <v>0</v>
      </c>
    </row>
    <row r="5232" spans="1:6" x14ac:dyDescent="0.35">
      <c r="A5232">
        <v>2009</v>
      </c>
      <c r="B5232">
        <v>108</v>
      </c>
      <c r="C5232" s="18">
        <v>12.53</v>
      </c>
      <c r="D5232">
        <v>22.69</v>
      </c>
      <c r="E5232">
        <v>8.9</v>
      </c>
      <c r="F5232">
        <v>0.18</v>
      </c>
    </row>
    <row r="5233" spans="1:6" x14ac:dyDescent="0.35">
      <c r="A5233">
        <v>2009</v>
      </c>
      <c r="B5233">
        <v>109</v>
      </c>
      <c r="C5233" s="18">
        <v>16.239999999999998</v>
      </c>
      <c r="D5233">
        <v>24.19</v>
      </c>
      <c r="E5233">
        <v>11.75</v>
      </c>
      <c r="F5233">
        <v>0.86</v>
      </c>
    </row>
    <row r="5234" spans="1:6" x14ac:dyDescent="0.35">
      <c r="A5234">
        <v>2009</v>
      </c>
      <c r="B5234">
        <v>110</v>
      </c>
      <c r="C5234" s="18">
        <v>15.9</v>
      </c>
      <c r="D5234">
        <v>27.66</v>
      </c>
      <c r="E5234">
        <v>15.96</v>
      </c>
      <c r="F5234">
        <v>0.04</v>
      </c>
    </row>
    <row r="5235" spans="1:6" x14ac:dyDescent="0.35">
      <c r="A5235">
        <v>2009</v>
      </c>
      <c r="B5235">
        <v>111</v>
      </c>
      <c r="C5235" s="18">
        <v>18.399999999999999</v>
      </c>
      <c r="D5235">
        <v>25.51</v>
      </c>
      <c r="E5235">
        <v>11.03</v>
      </c>
      <c r="F5235">
        <v>1.0900000000000001</v>
      </c>
    </row>
    <row r="5236" spans="1:6" x14ac:dyDescent="0.35">
      <c r="A5236">
        <v>2009</v>
      </c>
      <c r="B5236">
        <v>112</v>
      </c>
      <c r="C5236" s="18">
        <v>13.45</v>
      </c>
      <c r="D5236">
        <v>18.329999999999998</v>
      </c>
      <c r="E5236">
        <v>10.24</v>
      </c>
      <c r="F5236">
        <v>3.15</v>
      </c>
    </row>
    <row r="5237" spans="1:6" x14ac:dyDescent="0.35">
      <c r="A5237">
        <v>2009</v>
      </c>
      <c r="B5237">
        <v>113</v>
      </c>
      <c r="C5237" s="18">
        <v>16.32</v>
      </c>
      <c r="D5237">
        <v>16.829999999999998</v>
      </c>
      <c r="E5237">
        <v>9.09</v>
      </c>
      <c r="F5237">
        <v>4.91</v>
      </c>
    </row>
    <row r="5238" spans="1:6" x14ac:dyDescent="0.35">
      <c r="A5238">
        <v>2009</v>
      </c>
      <c r="B5238">
        <v>114</v>
      </c>
      <c r="C5238" s="18">
        <v>19.21</v>
      </c>
      <c r="D5238">
        <v>17.309999999999999</v>
      </c>
      <c r="E5238">
        <v>8.69</v>
      </c>
      <c r="F5238">
        <v>2.19</v>
      </c>
    </row>
    <row r="5239" spans="1:6" x14ac:dyDescent="0.35">
      <c r="A5239">
        <v>2009</v>
      </c>
      <c r="B5239">
        <v>115</v>
      </c>
      <c r="C5239" s="18">
        <v>18.45</v>
      </c>
      <c r="D5239">
        <v>16.16</v>
      </c>
      <c r="E5239">
        <v>6.67</v>
      </c>
      <c r="F5239">
        <v>4.2699999999999996</v>
      </c>
    </row>
    <row r="5240" spans="1:6" x14ac:dyDescent="0.35">
      <c r="A5240">
        <v>2009</v>
      </c>
      <c r="B5240">
        <v>116</v>
      </c>
      <c r="C5240" s="18">
        <v>21.37</v>
      </c>
      <c r="D5240">
        <v>18.29</v>
      </c>
      <c r="E5240">
        <v>5.75</v>
      </c>
      <c r="F5240">
        <v>1.03</v>
      </c>
    </row>
    <row r="5241" spans="1:6" x14ac:dyDescent="0.35">
      <c r="A5241">
        <v>2009</v>
      </c>
      <c r="B5241">
        <v>117</v>
      </c>
      <c r="C5241" s="18">
        <v>22.18</v>
      </c>
      <c r="D5241">
        <v>21.9</v>
      </c>
      <c r="E5241">
        <v>7.49</v>
      </c>
      <c r="F5241">
        <v>0.02</v>
      </c>
    </row>
    <row r="5242" spans="1:6" x14ac:dyDescent="0.35">
      <c r="A5242">
        <v>2009</v>
      </c>
      <c r="B5242">
        <v>118</v>
      </c>
      <c r="C5242" s="18">
        <v>16.77</v>
      </c>
      <c r="D5242">
        <v>16.89</v>
      </c>
      <c r="E5242">
        <v>10.4</v>
      </c>
      <c r="F5242">
        <v>4.42</v>
      </c>
    </row>
    <row r="5243" spans="1:6" x14ac:dyDescent="0.35">
      <c r="A5243">
        <v>2009</v>
      </c>
      <c r="B5243">
        <v>119</v>
      </c>
      <c r="C5243" s="18">
        <v>16.399999999999999</v>
      </c>
      <c r="D5243">
        <v>17.920000000000002</v>
      </c>
      <c r="E5243">
        <v>9.2200000000000006</v>
      </c>
      <c r="F5243">
        <v>5.22</v>
      </c>
    </row>
    <row r="5244" spans="1:6" x14ac:dyDescent="0.35">
      <c r="A5244">
        <v>2009</v>
      </c>
      <c r="B5244">
        <v>120</v>
      </c>
      <c r="C5244" s="18">
        <v>15.18</v>
      </c>
      <c r="D5244">
        <v>15.38</v>
      </c>
      <c r="E5244">
        <v>9.8000000000000007</v>
      </c>
      <c r="F5244">
        <v>13.89</v>
      </c>
    </row>
    <row r="5245" spans="1:6" x14ac:dyDescent="0.35">
      <c r="A5245">
        <v>2009</v>
      </c>
      <c r="B5245">
        <v>121</v>
      </c>
      <c r="C5245" s="18">
        <v>14.86</v>
      </c>
      <c r="D5245">
        <v>16.05</v>
      </c>
      <c r="E5245">
        <v>6.65</v>
      </c>
      <c r="F5245">
        <v>9.2100000000000009</v>
      </c>
    </row>
    <row r="5246" spans="1:6" x14ac:dyDescent="0.35">
      <c r="A5246">
        <v>2009</v>
      </c>
      <c r="B5246">
        <v>122</v>
      </c>
      <c r="C5246" s="18">
        <v>21.45</v>
      </c>
      <c r="D5246">
        <v>18.71</v>
      </c>
      <c r="E5246">
        <v>7.48</v>
      </c>
      <c r="F5246">
        <v>3.56</v>
      </c>
    </row>
    <row r="5247" spans="1:6" x14ac:dyDescent="0.35">
      <c r="A5247">
        <v>2009</v>
      </c>
      <c r="B5247">
        <v>123</v>
      </c>
      <c r="C5247" s="18">
        <v>10.92</v>
      </c>
      <c r="D5247">
        <v>15.48</v>
      </c>
      <c r="E5247">
        <v>7.33</v>
      </c>
      <c r="F5247">
        <v>0.35</v>
      </c>
    </row>
    <row r="5248" spans="1:6" x14ac:dyDescent="0.35">
      <c r="A5248">
        <v>2009</v>
      </c>
      <c r="B5248">
        <v>124</v>
      </c>
      <c r="C5248" s="18">
        <v>21.37</v>
      </c>
      <c r="D5248">
        <v>16.53</v>
      </c>
      <c r="E5248">
        <v>6.46</v>
      </c>
      <c r="F5248">
        <v>0</v>
      </c>
    </row>
    <row r="5249" spans="1:6" x14ac:dyDescent="0.35">
      <c r="A5249">
        <v>2009</v>
      </c>
      <c r="B5249">
        <v>125</v>
      </c>
      <c r="C5249" s="18">
        <v>22.51</v>
      </c>
      <c r="D5249">
        <v>18.21</v>
      </c>
      <c r="E5249">
        <v>7.83</v>
      </c>
      <c r="F5249">
        <v>0</v>
      </c>
    </row>
    <row r="5250" spans="1:6" x14ac:dyDescent="0.35">
      <c r="A5250">
        <v>2009</v>
      </c>
      <c r="B5250">
        <v>126</v>
      </c>
      <c r="C5250" s="18">
        <v>23.73</v>
      </c>
      <c r="D5250">
        <v>21.38</v>
      </c>
      <c r="E5250">
        <v>8.5500000000000007</v>
      </c>
      <c r="F5250">
        <v>0</v>
      </c>
    </row>
    <row r="5251" spans="1:6" x14ac:dyDescent="0.35">
      <c r="A5251">
        <v>2009</v>
      </c>
      <c r="B5251">
        <v>127</v>
      </c>
      <c r="C5251" s="18">
        <v>23.95</v>
      </c>
      <c r="D5251">
        <v>22.99</v>
      </c>
      <c r="E5251">
        <v>6.96</v>
      </c>
      <c r="F5251">
        <v>0</v>
      </c>
    </row>
    <row r="5252" spans="1:6" x14ac:dyDescent="0.35">
      <c r="A5252">
        <v>2009</v>
      </c>
      <c r="B5252">
        <v>128</v>
      </c>
      <c r="C5252" s="18">
        <v>23.6</v>
      </c>
      <c r="D5252">
        <v>24.92</v>
      </c>
      <c r="E5252">
        <v>9.59</v>
      </c>
      <c r="F5252">
        <v>0</v>
      </c>
    </row>
    <row r="5253" spans="1:6" x14ac:dyDescent="0.35">
      <c r="A5253">
        <v>2009</v>
      </c>
      <c r="B5253">
        <v>129</v>
      </c>
      <c r="C5253" s="18">
        <v>23.62</v>
      </c>
      <c r="D5253">
        <v>27.01</v>
      </c>
      <c r="E5253">
        <v>11.44</v>
      </c>
      <c r="F5253">
        <v>0</v>
      </c>
    </row>
    <row r="5254" spans="1:6" x14ac:dyDescent="0.35">
      <c r="A5254">
        <v>2009</v>
      </c>
      <c r="B5254">
        <v>130</v>
      </c>
      <c r="C5254" s="18">
        <v>23.66</v>
      </c>
      <c r="D5254">
        <v>28.04</v>
      </c>
      <c r="E5254">
        <v>13.06</v>
      </c>
      <c r="F5254">
        <v>0</v>
      </c>
    </row>
    <row r="5255" spans="1:6" x14ac:dyDescent="0.35">
      <c r="A5255">
        <v>2009</v>
      </c>
      <c r="B5255">
        <v>131</v>
      </c>
      <c r="C5255" s="18">
        <v>23.57</v>
      </c>
      <c r="D5255">
        <v>29.15</v>
      </c>
      <c r="E5255">
        <v>13.4</v>
      </c>
      <c r="F5255">
        <v>0</v>
      </c>
    </row>
    <row r="5256" spans="1:6" x14ac:dyDescent="0.35">
      <c r="A5256">
        <v>2009</v>
      </c>
      <c r="B5256">
        <v>132</v>
      </c>
      <c r="C5256" s="18">
        <v>22.88</v>
      </c>
      <c r="D5256">
        <v>29.16</v>
      </c>
      <c r="E5256">
        <v>14.4</v>
      </c>
      <c r="F5256">
        <v>0</v>
      </c>
    </row>
    <row r="5257" spans="1:6" x14ac:dyDescent="0.35">
      <c r="A5257">
        <v>2009</v>
      </c>
      <c r="B5257">
        <v>133</v>
      </c>
      <c r="C5257" s="18">
        <v>22.33</v>
      </c>
      <c r="D5257">
        <v>28.9</v>
      </c>
      <c r="E5257">
        <v>15.5</v>
      </c>
      <c r="F5257">
        <v>0</v>
      </c>
    </row>
    <row r="5258" spans="1:6" x14ac:dyDescent="0.35">
      <c r="A5258">
        <v>2009</v>
      </c>
      <c r="B5258">
        <v>134</v>
      </c>
      <c r="C5258" s="18">
        <v>14.89</v>
      </c>
      <c r="D5258">
        <v>28.17</v>
      </c>
      <c r="E5258">
        <v>14.16</v>
      </c>
      <c r="F5258">
        <v>0.02</v>
      </c>
    </row>
    <row r="5259" spans="1:6" x14ac:dyDescent="0.35">
      <c r="A5259">
        <v>2009</v>
      </c>
      <c r="B5259">
        <v>135</v>
      </c>
      <c r="C5259" s="18">
        <v>23.88</v>
      </c>
      <c r="D5259">
        <v>29.4</v>
      </c>
      <c r="E5259">
        <v>15.54</v>
      </c>
      <c r="F5259">
        <v>0</v>
      </c>
    </row>
    <row r="5260" spans="1:6" x14ac:dyDescent="0.35">
      <c r="A5260">
        <v>2009</v>
      </c>
      <c r="B5260">
        <v>136</v>
      </c>
      <c r="C5260" s="18">
        <v>23.73</v>
      </c>
      <c r="D5260">
        <v>30.78</v>
      </c>
      <c r="E5260">
        <v>16.64</v>
      </c>
      <c r="F5260">
        <v>0.25</v>
      </c>
    </row>
    <row r="5261" spans="1:6" x14ac:dyDescent="0.35">
      <c r="A5261">
        <v>2009</v>
      </c>
      <c r="B5261">
        <v>137</v>
      </c>
      <c r="C5261" s="18">
        <v>18.510000000000002</v>
      </c>
      <c r="D5261">
        <v>28.89</v>
      </c>
      <c r="E5261">
        <v>16.64</v>
      </c>
      <c r="F5261">
        <v>4.7300000000000004</v>
      </c>
    </row>
    <row r="5262" spans="1:6" x14ac:dyDescent="0.35">
      <c r="A5262">
        <v>2009</v>
      </c>
      <c r="B5262">
        <v>138</v>
      </c>
      <c r="C5262" s="18">
        <v>23.09</v>
      </c>
      <c r="D5262">
        <v>26.51</v>
      </c>
      <c r="E5262">
        <v>14.12</v>
      </c>
      <c r="F5262">
        <v>0.06</v>
      </c>
    </row>
    <row r="5263" spans="1:6" x14ac:dyDescent="0.35">
      <c r="A5263">
        <v>2009</v>
      </c>
      <c r="B5263">
        <v>139</v>
      </c>
      <c r="C5263" s="18">
        <v>21.34</v>
      </c>
      <c r="D5263">
        <v>24.38</v>
      </c>
      <c r="E5263">
        <v>9.33</v>
      </c>
      <c r="F5263">
        <v>0</v>
      </c>
    </row>
    <row r="5264" spans="1:6" x14ac:dyDescent="0.35">
      <c r="A5264">
        <v>2009</v>
      </c>
      <c r="B5264">
        <v>140</v>
      </c>
      <c r="C5264" s="18">
        <v>20.93</v>
      </c>
      <c r="D5264">
        <v>21.21</v>
      </c>
      <c r="E5264">
        <v>8.5399999999999991</v>
      </c>
      <c r="F5264">
        <v>6.15</v>
      </c>
    </row>
    <row r="5265" spans="1:6" x14ac:dyDescent="0.35">
      <c r="A5265">
        <v>2009</v>
      </c>
      <c r="B5265">
        <v>141</v>
      </c>
      <c r="C5265" s="18">
        <v>24.01</v>
      </c>
      <c r="D5265">
        <v>25.34</v>
      </c>
      <c r="E5265">
        <v>11.07</v>
      </c>
      <c r="F5265">
        <v>0</v>
      </c>
    </row>
    <row r="5266" spans="1:6" x14ac:dyDescent="0.35">
      <c r="A5266">
        <v>2009</v>
      </c>
      <c r="B5266">
        <v>142</v>
      </c>
      <c r="C5266" s="18">
        <v>22.68</v>
      </c>
      <c r="D5266">
        <v>26.77</v>
      </c>
      <c r="E5266">
        <v>12.16</v>
      </c>
      <c r="F5266">
        <v>0.46</v>
      </c>
    </row>
    <row r="5267" spans="1:6" x14ac:dyDescent="0.35">
      <c r="A5267">
        <v>2009</v>
      </c>
      <c r="B5267">
        <v>143</v>
      </c>
      <c r="C5267" s="18">
        <v>24.61</v>
      </c>
      <c r="D5267">
        <v>23.93</v>
      </c>
      <c r="E5267">
        <v>11.15</v>
      </c>
      <c r="F5267">
        <v>0</v>
      </c>
    </row>
    <row r="5268" spans="1:6" x14ac:dyDescent="0.35">
      <c r="A5268">
        <v>2009</v>
      </c>
      <c r="B5268">
        <v>144</v>
      </c>
      <c r="C5268" s="18">
        <v>24.34</v>
      </c>
      <c r="D5268">
        <v>24.48</v>
      </c>
      <c r="E5268">
        <v>9.9600000000000009</v>
      </c>
      <c r="F5268">
        <v>0.09</v>
      </c>
    </row>
    <row r="5269" spans="1:6" x14ac:dyDescent="0.35">
      <c r="A5269">
        <v>2009</v>
      </c>
      <c r="B5269">
        <v>145</v>
      </c>
      <c r="C5269" s="18">
        <v>24.98</v>
      </c>
      <c r="D5269">
        <v>26.42</v>
      </c>
      <c r="E5269">
        <v>10.08</v>
      </c>
      <c r="F5269">
        <v>0</v>
      </c>
    </row>
    <row r="5270" spans="1:6" x14ac:dyDescent="0.35">
      <c r="A5270">
        <v>2009</v>
      </c>
      <c r="B5270">
        <v>146</v>
      </c>
      <c r="C5270" s="18">
        <v>21.16</v>
      </c>
      <c r="D5270">
        <v>29.14</v>
      </c>
      <c r="E5270">
        <v>13.03</v>
      </c>
      <c r="F5270">
        <v>3.89</v>
      </c>
    </row>
    <row r="5271" spans="1:6" x14ac:dyDescent="0.35">
      <c r="A5271">
        <v>2009</v>
      </c>
      <c r="B5271">
        <v>147</v>
      </c>
      <c r="C5271" s="18">
        <v>12.85</v>
      </c>
      <c r="D5271">
        <v>24.13</v>
      </c>
      <c r="E5271">
        <v>16.010000000000002</v>
      </c>
      <c r="F5271">
        <v>13.15</v>
      </c>
    </row>
    <row r="5272" spans="1:6" x14ac:dyDescent="0.35">
      <c r="A5272">
        <v>2009</v>
      </c>
      <c r="B5272">
        <v>148</v>
      </c>
      <c r="C5272" s="18">
        <v>16.3</v>
      </c>
      <c r="D5272">
        <v>20.420000000000002</v>
      </c>
      <c r="E5272">
        <v>13.12</v>
      </c>
      <c r="F5272">
        <v>4.58</v>
      </c>
    </row>
    <row r="5273" spans="1:6" x14ac:dyDescent="0.35">
      <c r="A5273">
        <v>2009</v>
      </c>
      <c r="B5273">
        <v>149</v>
      </c>
      <c r="C5273" s="18">
        <v>1.2</v>
      </c>
      <c r="D5273">
        <v>13.22</v>
      </c>
      <c r="E5273">
        <v>10.4</v>
      </c>
      <c r="F5273">
        <v>12.23</v>
      </c>
    </row>
    <row r="5274" spans="1:6" x14ac:dyDescent="0.35">
      <c r="A5274">
        <v>2009</v>
      </c>
      <c r="B5274">
        <v>150</v>
      </c>
      <c r="C5274" s="18">
        <v>22.5</v>
      </c>
      <c r="D5274">
        <v>19.98</v>
      </c>
      <c r="E5274">
        <v>10.41</v>
      </c>
      <c r="F5274">
        <v>0</v>
      </c>
    </row>
    <row r="5275" spans="1:6" x14ac:dyDescent="0.35">
      <c r="A5275">
        <v>2009</v>
      </c>
      <c r="B5275">
        <v>151</v>
      </c>
      <c r="C5275" s="18">
        <v>22.5</v>
      </c>
      <c r="D5275">
        <v>19.98</v>
      </c>
      <c r="E5275">
        <v>10.41</v>
      </c>
      <c r="F5275">
        <v>0</v>
      </c>
    </row>
    <row r="5276" spans="1:6" x14ac:dyDescent="0.35">
      <c r="A5276">
        <v>2009</v>
      </c>
      <c r="B5276">
        <v>152</v>
      </c>
      <c r="C5276" s="18">
        <v>23.14</v>
      </c>
      <c r="D5276">
        <v>23.76</v>
      </c>
      <c r="E5276">
        <v>10.42</v>
      </c>
      <c r="F5276">
        <v>0.13</v>
      </c>
    </row>
    <row r="5277" spans="1:6" x14ac:dyDescent="0.35">
      <c r="A5277">
        <v>2009</v>
      </c>
      <c r="B5277">
        <v>153</v>
      </c>
      <c r="C5277" s="18">
        <v>22.07</v>
      </c>
      <c r="D5277">
        <v>23.36</v>
      </c>
      <c r="E5277">
        <v>11.13</v>
      </c>
      <c r="F5277">
        <v>8.3000000000000007</v>
      </c>
    </row>
    <row r="5278" spans="1:6" x14ac:dyDescent="0.35">
      <c r="A5278">
        <v>2009</v>
      </c>
      <c r="B5278">
        <v>154</v>
      </c>
      <c r="C5278" s="18">
        <v>19.170000000000002</v>
      </c>
      <c r="D5278">
        <v>20.98</v>
      </c>
      <c r="E5278">
        <v>10.99</v>
      </c>
      <c r="F5278">
        <v>5.0199999999999996</v>
      </c>
    </row>
    <row r="5279" spans="1:6" x14ac:dyDescent="0.35">
      <c r="A5279">
        <v>2009</v>
      </c>
      <c r="B5279">
        <v>155</v>
      </c>
      <c r="C5279" s="18">
        <v>25.05</v>
      </c>
      <c r="D5279">
        <v>26.19</v>
      </c>
      <c r="E5279">
        <v>12.52</v>
      </c>
      <c r="F5279">
        <v>0</v>
      </c>
    </row>
    <row r="5280" spans="1:6" x14ac:dyDescent="0.35">
      <c r="A5280">
        <v>2009</v>
      </c>
      <c r="B5280">
        <v>156</v>
      </c>
      <c r="C5280" s="18">
        <v>17.670000000000002</v>
      </c>
      <c r="D5280">
        <v>27.83</v>
      </c>
      <c r="E5280">
        <v>17.95</v>
      </c>
      <c r="F5280">
        <v>1.94</v>
      </c>
    </row>
    <row r="5281" spans="1:6" x14ac:dyDescent="0.35">
      <c r="A5281">
        <v>2009</v>
      </c>
      <c r="B5281">
        <v>157</v>
      </c>
      <c r="C5281" s="18">
        <v>2.34</v>
      </c>
      <c r="D5281">
        <v>19.18</v>
      </c>
      <c r="E5281">
        <v>15.09</v>
      </c>
      <c r="F5281">
        <v>11.74</v>
      </c>
    </row>
    <row r="5282" spans="1:6" x14ac:dyDescent="0.35">
      <c r="A5282">
        <v>2009</v>
      </c>
      <c r="B5282">
        <v>158</v>
      </c>
      <c r="C5282" s="18">
        <v>15.85</v>
      </c>
      <c r="D5282">
        <v>21.47</v>
      </c>
      <c r="E5282">
        <v>14.94</v>
      </c>
      <c r="F5282">
        <v>9.84</v>
      </c>
    </row>
    <row r="5283" spans="1:6" x14ac:dyDescent="0.35">
      <c r="A5283">
        <v>2009</v>
      </c>
      <c r="B5283">
        <v>159</v>
      </c>
      <c r="C5283" s="18">
        <v>17.64</v>
      </c>
      <c r="D5283">
        <v>21.2</v>
      </c>
      <c r="E5283">
        <v>14.27</v>
      </c>
      <c r="F5283">
        <v>10.43</v>
      </c>
    </row>
    <row r="5284" spans="1:6" x14ac:dyDescent="0.35">
      <c r="A5284">
        <v>2009</v>
      </c>
      <c r="B5284">
        <v>160</v>
      </c>
      <c r="C5284" s="18">
        <v>24.74</v>
      </c>
      <c r="D5284">
        <v>26.75</v>
      </c>
      <c r="E5284">
        <v>12.44</v>
      </c>
      <c r="F5284">
        <v>0</v>
      </c>
    </row>
    <row r="5285" spans="1:6" x14ac:dyDescent="0.35">
      <c r="A5285">
        <v>2009</v>
      </c>
      <c r="B5285">
        <v>161</v>
      </c>
      <c r="C5285" s="18">
        <v>24.21</v>
      </c>
      <c r="D5285">
        <v>29.01</v>
      </c>
      <c r="E5285">
        <v>14.38</v>
      </c>
      <c r="F5285">
        <v>0.01</v>
      </c>
    </row>
    <row r="5286" spans="1:6" x14ac:dyDescent="0.35">
      <c r="A5286">
        <v>2009</v>
      </c>
      <c r="B5286">
        <v>162</v>
      </c>
      <c r="C5286" s="18">
        <v>24.6</v>
      </c>
      <c r="D5286">
        <v>32.299999999999997</v>
      </c>
      <c r="E5286">
        <v>17.920000000000002</v>
      </c>
      <c r="F5286">
        <v>0</v>
      </c>
    </row>
    <row r="5287" spans="1:6" x14ac:dyDescent="0.35">
      <c r="A5287">
        <v>2009</v>
      </c>
      <c r="B5287">
        <v>163</v>
      </c>
      <c r="C5287" s="18">
        <v>24.56</v>
      </c>
      <c r="D5287">
        <v>34.64</v>
      </c>
      <c r="E5287">
        <v>19.79</v>
      </c>
      <c r="F5287">
        <v>0</v>
      </c>
    </row>
    <row r="5288" spans="1:6" x14ac:dyDescent="0.35">
      <c r="A5288">
        <v>2009</v>
      </c>
      <c r="B5288">
        <v>164</v>
      </c>
      <c r="C5288" s="18">
        <v>24.53</v>
      </c>
      <c r="D5288">
        <v>36.72</v>
      </c>
      <c r="E5288">
        <v>21.31</v>
      </c>
      <c r="F5288">
        <v>0</v>
      </c>
    </row>
    <row r="5289" spans="1:6" x14ac:dyDescent="0.35">
      <c r="A5289">
        <v>2009</v>
      </c>
      <c r="B5289">
        <v>165</v>
      </c>
      <c r="C5289" s="18">
        <v>24.92</v>
      </c>
      <c r="D5289">
        <v>38.21</v>
      </c>
      <c r="E5289">
        <v>20.29</v>
      </c>
      <c r="F5289">
        <v>0.15</v>
      </c>
    </row>
    <row r="5290" spans="1:6" x14ac:dyDescent="0.35">
      <c r="A5290">
        <v>2009</v>
      </c>
      <c r="B5290">
        <v>166</v>
      </c>
      <c r="C5290" s="18">
        <v>24.71</v>
      </c>
      <c r="D5290">
        <v>37.619999999999997</v>
      </c>
      <c r="E5290">
        <v>21.99</v>
      </c>
      <c r="F5290">
        <v>0</v>
      </c>
    </row>
    <row r="5291" spans="1:6" x14ac:dyDescent="0.35">
      <c r="A5291">
        <v>2009</v>
      </c>
      <c r="B5291">
        <v>167</v>
      </c>
      <c r="C5291" s="18">
        <v>24.85</v>
      </c>
      <c r="D5291">
        <v>35.26</v>
      </c>
      <c r="E5291">
        <v>21.21</v>
      </c>
      <c r="F5291">
        <v>0</v>
      </c>
    </row>
    <row r="5292" spans="1:6" x14ac:dyDescent="0.35">
      <c r="A5292">
        <v>2009</v>
      </c>
      <c r="B5292">
        <v>168</v>
      </c>
      <c r="C5292" s="18">
        <v>24.95</v>
      </c>
      <c r="D5292">
        <v>33.97</v>
      </c>
      <c r="E5292">
        <v>19.61</v>
      </c>
      <c r="F5292">
        <v>0</v>
      </c>
    </row>
    <row r="5293" spans="1:6" x14ac:dyDescent="0.35">
      <c r="A5293">
        <v>2009</v>
      </c>
      <c r="B5293">
        <v>169</v>
      </c>
      <c r="C5293" s="18">
        <v>25.4</v>
      </c>
      <c r="D5293">
        <v>34.1</v>
      </c>
      <c r="E5293">
        <v>18.03</v>
      </c>
      <c r="F5293">
        <v>0</v>
      </c>
    </row>
    <row r="5294" spans="1:6" x14ac:dyDescent="0.35">
      <c r="A5294">
        <v>2009</v>
      </c>
      <c r="B5294">
        <v>170</v>
      </c>
      <c r="C5294" s="18">
        <v>25.02</v>
      </c>
      <c r="D5294">
        <v>35.56</v>
      </c>
      <c r="E5294">
        <v>19.48</v>
      </c>
      <c r="F5294">
        <v>0</v>
      </c>
    </row>
    <row r="5295" spans="1:6" x14ac:dyDescent="0.35">
      <c r="A5295">
        <v>2009</v>
      </c>
      <c r="B5295">
        <v>171</v>
      </c>
      <c r="C5295" s="18">
        <v>24.73</v>
      </c>
      <c r="D5295">
        <v>36.090000000000003</v>
      </c>
      <c r="E5295">
        <v>19.28</v>
      </c>
      <c r="F5295">
        <v>0</v>
      </c>
    </row>
    <row r="5296" spans="1:6" x14ac:dyDescent="0.35">
      <c r="A5296">
        <v>2009</v>
      </c>
      <c r="B5296">
        <v>172</v>
      </c>
      <c r="C5296" s="18">
        <v>25.17</v>
      </c>
      <c r="D5296">
        <v>38.049999999999997</v>
      </c>
      <c r="E5296">
        <v>19.12</v>
      </c>
      <c r="F5296">
        <v>0</v>
      </c>
    </row>
    <row r="5297" spans="1:6" x14ac:dyDescent="0.35">
      <c r="A5297">
        <v>2009</v>
      </c>
      <c r="B5297">
        <v>173</v>
      </c>
      <c r="C5297" s="18">
        <v>24.91</v>
      </c>
      <c r="D5297">
        <v>38.03</v>
      </c>
      <c r="E5297">
        <v>20.56</v>
      </c>
      <c r="F5297">
        <v>0</v>
      </c>
    </row>
    <row r="5298" spans="1:6" x14ac:dyDescent="0.35">
      <c r="A5298">
        <v>2009</v>
      </c>
      <c r="B5298">
        <v>174</v>
      </c>
      <c r="C5298" s="18">
        <v>25.29</v>
      </c>
      <c r="D5298">
        <v>37.93</v>
      </c>
      <c r="E5298">
        <v>20.29</v>
      </c>
      <c r="F5298">
        <v>0</v>
      </c>
    </row>
    <row r="5299" spans="1:6" x14ac:dyDescent="0.35">
      <c r="A5299">
        <v>2009</v>
      </c>
      <c r="B5299">
        <v>175</v>
      </c>
      <c r="C5299" s="18">
        <v>25.1</v>
      </c>
      <c r="D5299">
        <v>37.54</v>
      </c>
      <c r="E5299">
        <v>20.96</v>
      </c>
      <c r="F5299">
        <v>0</v>
      </c>
    </row>
    <row r="5300" spans="1:6" x14ac:dyDescent="0.35">
      <c r="A5300">
        <v>2009</v>
      </c>
      <c r="B5300">
        <v>176</v>
      </c>
      <c r="C5300" s="18">
        <v>25.28</v>
      </c>
      <c r="D5300">
        <v>35.28</v>
      </c>
      <c r="E5300">
        <v>18.38</v>
      </c>
      <c r="F5300">
        <v>0</v>
      </c>
    </row>
    <row r="5301" spans="1:6" x14ac:dyDescent="0.35">
      <c r="A5301">
        <v>2009</v>
      </c>
      <c r="B5301">
        <v>177</v>
      </c>
      <c r="C5301" s="18">
        <v>25.34</v>
      </c>
      <c r="D5301">
        <v>30.78</v>
      </c>
      <c r="E5301">
        <v>18.78</v>
      </c>
      <c r="F5301">
        <v>0</v>
      </c>
    </row>
    <row r="5302" spans="1:6" x14ac:dyDescent="0.35">
      <c r="A5302">
        <v>2009</v>
      </c>
      <c r="B5302">
        <v>178</v>
      </c>
      <c r="C5302" s="18">
        <v>25.4</v>
      </c>
      <c r="D5302">
        <v>30.32</v>
      </c>
      <c r="E5302">
        <v>15.81</v>
      </c>
      <c r="F5302">
        <v>0</v>
      </c>
    </row>
    <row r="5303" spans="1:6" x14ac:dyDescent="0.35">
      <c r="A5303">
        <v>2009</v>
      </c>
      <c r="B5303">
        <v>179</v>
      </c>
      <c r="C5303" s="18">
        <v>25.73</v>
      </c>
      <c r="D5303">
        <v>33.93</v>
      </c>
      <c r="E5303">
        <v>13.81</v>
      </c>
      <c r="F5303">
        <v>0</v>
      </c>
    </row>
    <row r="5304" spans="1:6" x14ac:dyDescent="0.35">
      <c r="A5304">
        <v>2009</v>
      </c>
      <c r="B5304">
        <v>180</v>
      </c>
      <c r="C5304" s="18">
        <v>25.57</v>
      </c>
      <c r="D5304">
        <v>37.18</v>
      </c>
      <c r="E5304">
        <v>15.83</v>
      </c>
      <c r="F5304">
        <v>0</v>
      </c>
    </row>
    <row r="5305" spans="1:6" x14ac:dyDescent="0.35">
      <c r="A5305">
        <v>2009</v>
      </c>
      <c r="B5305">
        <v>181</v>
      </c>
      <c r="C5305" s="18">
        <v>24.96</v>
      </c>
      <c r="D5305">
        <v>39.840000000000003</v>
      </c>
      <c r="E5305">
        <v>19.04</v>
      </c>
      <c r="F5305">
        <v>0</v>
      </c>
    </row>
    <row r="5306" spans="1:6" x14ac:dyDescent="0.35">
      <c r="A5306">
        <v>2009</v>
      </c>
      <c r="B5306">
        <v>182</v>
      </c>
      <c r="C5306" s="18">
        <v>24.61</v>
      </c>
      <c r="D5306">
        <v>40.020000000000003</v>
      </c>
      <c r="E5306">
        <v>23</v>
      </c>
      <c r="F5306">
        <v>0</v>
      </c>
    </row>
    <row r="5307" spans="1:6" x14ac:dyDescent="0.35">
      <c r="A5307">
        <v>2009</v>
      </c>
      <c r="B5307">
        <v>183</v>
      </c>
      <c r="C5307" s="18">
        <v>24.84</v>
      </c>
      <c r="D5307">
        <v>41.57</v>
      </c>
      <c r="E5307">
        <v>24.22</v>
      </c>
      <c r="F5307">
        <v>0</v>
      </c>
    </row>
    <row r="5308" spans="1:6" x14ac:dyDescent="0.35">
      <c r="A5308">
        <v>2009</v>
      </c>
      <c r="B5308">
        <v>184</v>
      </c>
      <c r="C5308" s="18">
        <v>24.96</v>
      </c>
      <c r="D5308">
        <v>41.43</v>
      </c>
      <c r="E5308">
        <v>25.28</v>
      </c>
      <c r="F5308">
        <v>0.05</v>
      </c>
    </row>
    <row r="5309" spans="1:6" x14ac:dyDescent="0.35">
      <c r="A5309">
        <v>2009</v>
      </c>
      <c r="B5309">
        <v>185</v>
      </c>
      <c r="C5309" s="18">
        <v>24.97</v>
      </c>
      <c r="D5309">
        <v>40.159999999999997</v>
      </c>
      <c r="E5309">
        <v>23.13</v>
      </c>
      <c r="F5309">
        <v>0</v>
      </c>
    </row>
    <row r="5310" spans="1:6" x14ac:dyDescent="0.35">
      <c r="A5310">
        <v>2009</v>
      </c>
      <c r="B5310">
        <v>186</v>
      </c>
      <c r="C5310" s="18">
        <v>24.8</v>
      </c>
      <c r="D5310">
        <v>38.380000000000003</v>
      </c>
      <c r="E5310">
        <v>21.63</v>
      </c>
      <c r="F5310">
        <v>0</v>
      </c>
    </row>
    <row r="5311" spans="1:6" x14ac:dyDescent="0.35">
      <c r="A5311">
        <v>2009</v>
      </c>
      <c r="B5311">
        <v>187</v>
      </c>
      <c r="C5311" s="18">
        <v>25.11</v>
      </c>
      <c r="D5311">
        <v>37.14</v>
      </c>
      <c r="E5311">
        <v>20.75</v>
      </c>
      <c r="F5311">
        <v>0</v>
      </c>
    </row>
    <row r="5312" spans="1:6" x14ac:dyDescent="0.35">
      <c r="A5312">
        <v>2009</v>
      </c>
      <c r="B5312">
        <v>188</v>
      </c>
      <c r="C5312" s="18">
        <v>24.66</v>
      </c>
      <c r="D5312">
        <v>39.46</v>
      </c>
      <c r="E5312">
        <v>22.39</v>
      </c>
      <c r="F5312">
        <v>0</v>
      </c>
    </row>
    <row r="5313" spans="1:6" x14ac:dyDescent="0.35">
      <c r="A5313">
        <v>2009</v>
      </c>
      <c r="B5313">
        <v>189</v>
      </c>
      <c r="C5313" s="18">
        <v>24.89</v>
      </c>
      <c r="D5313">
        <v>40.35</v>
      </c>
      <c r="E5313">
        <v>24.02</v>
      </c>
      <c r="F5313">
        <v>0</v>
      </c>
    </row>
    <row r="5314" spans="1:6" x14ac:dyDescent="0.35">
      <c r="A5314">
        <v>2009</v>
      </c>
      <c r="B5314">
        <v>190</v>
      </c>
      <c r="C5314" s="18">
        <v>25.38</v>
      </c>
      <c r="D5314">
        <v>39.93</v>
      </c>
      <c r="E5314">
        <v>23.17</v>
      </c>
      <c r="F5314">
        <v>0</v>
      </c>
    </row>
    <row r="5315" spans="1:6" x14ac:dyDescent="0.35">
      <c r="A5315">
        <v>2009</v>
      </c>
      <c r="B5315">
        <v>191</v>
      </c>
      <c r="C5315" s="18">
        <v>25.17</v>
      </c>
      <c r="D5315">
        <v>41</v>
      </c>
      <c r="E5315">
        <v>21.35</v>
      </c>
      <c r="F5315">
        <v>0</v>
      </c>
    </row>
    <row r="5316" spans="1:6" x14ac:dyDescent="0.35">
      <c r="A5316">
        <v>2009</v>
      </c>
      <c r="B5316">
        <v>192</v>
      </c>
      <c r="C5316" s="18">
        <v>25.02</v>
      </c>
      <c r="D5316">
        <v>40.82</v>
      </c>
      <c r="E5316">
        <v>21.46</v>
      </c>
      <c r="F5316">
        <v>0</v>
      </c>
    </row>
    <row r="5317" spans="1:6" x14ac:dyDescent="0.35">
      <c r="A5317">
        <v>2009</v>
      </c>
      <c r="B5317">
        <v>193</v>
      </c>
      <c r="C5317" s="18">
        <v>25.1</v>
      </c>
      <c r="D5317">
        <v>40.590000000000003</v>
      </c>
      <c r="E5317">
        <v>21.99</v>
      </c>
      <c r="F5317">
        <v>0</v>
      </c>
    </row>
    <row r="5318" spans="1:6" x14ac:dyDescent="0.35">
      <c r="A5318">
        <v>2009</v>
      </c>
      <c r="B5318">
        <v>194</v>
      </c>
      <c r="C5318" s="18">
        <v>24.77</v>
      </c>
      <c r="D5318">
        <v>42.38</v>
      </c>
      <c r="E5318">
        <v>22.22</v>
      </c>
      <c r="F5318">
        <v>0</v>
      </c>
    </row>
    <row r="5319" spans="1:6" x14ac:dyDescent="0.35">
      <c r="A5319">
        <v>2009</v>
      </c>
      <c r="B5319">
        <v>195</v>
      </c>
      <c r="C5319" s="18">
        <v>24.21</v>
      </c>
      <c r="D5319">
        <v>44.71</v>
      </c>
      <c r="E5319">
        <v>25.39</v>
      </c>
      <c r="F5319">
        <v>0</v>
      </c>
    </row>
    <row r="5320" spans="1:6" x14ac:dyDescent="0.35">
      <c r="A5320">
        <v>2009</v>
      </c>
      <c r="B5320">
        <v>196</v>
      </c>
      <c r="C5320" s="18">
        <v>24.34</v>
      </c>
      <c r="D5320">
        <v>47.79</v>
      </c>
      <c r="E5320">
        <v>29.42</v>
      </c>
      <c r="F5320">
        <v>0</v>
      </c>
    </row>
    <row r="5321" spans="1:6" x14ac:dyDescent="0.35">
      <c r="A5321">
        <v>2009</v>
      </c>
      <c r="B5321">
        <v>197</v>
      </c>
      <c r="C5321" s="18">
        <v>24.46</v>
      </c>
      <c r="D5321">
        <v>44.97</v>
      </c>
      <c r="E5321">
        <v>28.95</v>
      </c>
      <c r="F5321">
        <v>0</v>
      </c>
    </row>
    <row r="5322" spans="1:6" x14ac:dyDescent="0.35">
      <c r="A5322">
        <v>2009</v>
      </c>
      <c r="B5322">
        <v>198</v>
      </c>
      <c r="C5322" s="18">
        <v>24.47</v>
      </c>
      <c r="D5322">
        <v>44.06</v>
      </c>
      <c r="E5322">
        <v>28.29</v>
      </c>
      <c r="F5322">
        <v>0</v>
      </c>
    </row>
    <row r="5323" spans="1:6" x14ac:dyDescent="0.35">
      <c r="A5323">
        <v>2009</v>
      </c>
      <c r="B5323">
        <v>199</v>
      </c>
      <c r="C5323" s="18">
        <v>24.24</v>
      </c>
      <c r="D5323">
        <v>43.73</v>
      </c>
      <c r="E5323">
        <v>27.29</v>
      </c>
      <c r="F5323">
        <v>0</v>
      </c>
    </row>
    <row r="5324" spans="1:6" x14ac:dyDescent="0.35">
      <c r="A5324">
        <v>2009</v>
      </c>
      <c r="B5324">
        <v>200</v>
      </c>
      <c r="C5324" s="18">
        <v>24.21</v>
      </c>
      <c r="D5324">
        <v>42</v>
      </c>
      <c r="E5324">
        <v>25.58</v>
      </c>
      <c r="F5324">
        <v>0</v>
      </c>
    </row>
    <row r="5325" spans="1:6" x14ac:dyDescent="0.35">
      <c r="A5325">
        <v>2009</v>
      </c>
      <c r="B5325">
        <v>201</v>
      </c>
      <c r="C5325" s="18">
        <v>21.57</v>
      </c>
      <c r="D5325">
        <v>41.69</v>
      </c>
      <c r="E5325">
        <v>25.22</v>
      </c>
      <c r="F5325">
        <v>0</v>
      </c>
    </row>
    <row r="5326" spans="1:6" x14ac:dyDescent="0.35">
      <c r="A5326">
        <v>2009</v>
      </c>
      <c r="B5326">
        <v>202</v>
      </c>
      <c r="C5326" s="18">
        <v>22.4</v>
      </c>
      <c r="D5326">
        <v>41.86</v>
      </c>
      <c r="E5326">
        <v>27.07</v>
      </c>
      <c r="F5326">
        <v>0.06</v>
      </c>
    </row>
    <row r="5327" spans="1:6" x14ac:dyDescent="0.35">
      <c r="A5327">
        <v>2009</v>
      </c>
      <c r="B5327">
        <v>203</v>
      </c>
      <c r="C5327" s="18">
        <v>23.69</v>
      </c>
      <c r="D5327">
        <v>40.369999999999997</v>
      </c>
      <c r="E5327">
        <v>22.71</v>
      </c>
      <c r="F5327">
        <v>0.6</v>
      </c>
    </row>
    <row r="5328" spans="1:6" x14ac:dyDescent="0.35">
      <c r="A5328">
        <v>2009</v>
      </c>
      <c r="B5328">
        <v>204</v>
      </c>
      <c r="C5328" s="18">
        <v>23.88</v>
      </c>
      <c r="D5328">
        <v>41.36</v>
      </c>
      <c r="E5328">
        <v>20.02</v>
      </c>
      <c r="F5328">
        <v>0</v>
      </c>
    </row>
    <row r="5329" spans="1:6" x14ac:dyDescent="0.35">
      <c r="A5329">
        <v>2009</v>
      </c>
      <c r="B5329">
        <v>205</v>
      </c>
      <c r="C5329" s="18">
        <v>24.32</v>
      </c>
      <c r="D5329">
        <v>41.34</v>
      </c>
      <c r="E5329">
        <v>22.99</v>
      </c>
      <c r="F5329">
        <v>0</v>
      </c>
    </row>
    <row r="5330" spans="1:6" x14ac:dyDescent="0.35">
      <c r="A5330">
        <v>2009</v>
      </c>
      <c r="B5330">
        <v>206</v>
      </c>
      <c r="C5330" s="18">
        <v>23.99</v>
      </c>
      <c r="D5330">
        <v>40.54</v>
      </c>
      <c r="E5330">
        <v>20.51</v>
      </c>
      <c r="F5330">
        <v>0</v>
      </c>
    </row>
    <row r="5331" spans="1:6" x14ac:dyDescent="0.35">
      <c r="A5331">
        <v>2009</v>
      </c>
      <c r="B5331">
        <v>207</v>
      </c>
      <c r="C5331" s="18">
        <v>19.309999999999999</v>
      </c>
      <c r="D5331">
        <v>41.14</v>
      </c>
      <c r="E5331">
        <v>23.76</v>
      </c>
      <c r="F5331">
        <v>0</v>
      </c>
    </row>
    <row r="5332" spans="1:6" x14ac:dyDescent="0.35">
      <c r="A5332">
        <v>2009</v>
      </c>
      <c r="B5332">
        <v>208</v>
      </c>
      <c r="C5332" s="18">
        <v>14.82</v>
      </c>
      <c r="D5332">
        <v>40.770000000000003</v>
      </c>
      <c r="E5332">
        <v>26.24</v>
      </c>
      <c r="F5332">
        <v>0</v>
      </c>
    </row>
    <row r="5333" spans="1:6" x14ac:dyDescent="0.35">
      <c r="A5333">
        <v>2009</v>
      </c>
      <c r="B5333">
        <v>209</v>
      </c>
      <c r="C5333" s="18">
        <v>3.88</v>
      </c>
      <c r="D5333">
        <v>27.84</v>
      </c>
      <c r="E5333">
        <v>19.07</v>
      </c>
      <c r="F5333">
        <v>4.24</v>
      </c>
    </row>
    <row r="5334" spans="1:6" x14ac:dyDescent="0.35">
      <c r="A5334">
        <v>2009</v>
      </c>
      <c r="B5334">
        <v>210</v>
      </c>
      <c r="C5334" s="18">
        <v>23.04</v>
      </c>
      <c r="D5334">
        <v>37.64</v>
      </c>
      <c r="E5334">
        <v>17.600000000000001</v>
      </c>
      <c r="F5334">
        <v>0</v>
      </c>
    </row>
    <row r="5335" spans="1:6" x14ac:dyDescent="0.35">
      <c r="A5335">
        <v>2009</v>
      </c>
      <c r="B5335">
        <v>211</v>
      </c>
      <c r="C5335" s="18">
        <v>23.01</v>
      </c>
      <c r="D5335">
        <v>40.770000000000003</v>
      </c>
      <c r="E5335">
        <v>21</v>
      </c>
      <c r="F5335">
        <v>0</v>
      </c>
    </row>
    <row r="5336" spans="1:6" x14ac:dyDescent="0.35">
      <c r="A5336">
        <v>2009</v>
      </c>
      <c r="B5336">
        <v>212</v>
      </c>
      <c r="C5336" s="18">
        <v>23.01</v>
      </c>
      <c r="D5336">
        <v>40.770000000000003</v>
      </c>
      <c r="E5336">
        <v>21</v>
      </c>
      <c r="F5336">
        <v>0</v>
      </c>
    </row>
    <row r="5337" spans="1:6" x14ac:dyDescent="0.35">
      <c r="A5337">
        <v>2009</v>
      </c>
      <c r="B5337">
        <v>213</v>
      </c>
      <c r="C5337" s="18">
        <v>23.8</v>
      </c>
      <c r="D5337">
        <v>42.47</v>
      </c>
      <c r="E5337">
        <v>21.95</v>
      </c>
      <c r="F5337">
        <v>0</v>
      </c>
    </row>
    <row r="5338" spans="1:6" x14ac:dyDescent="0.35">
      <c r="A5338">
        <v>2009</v>
      </c>
      <c r="B5338">
        <v>214</v>
      </c>
      <c r="C5338" s="18">
        <v>23.67</v>
      </c>
      <c r="D5338">
        <v>43.25</v>
      </c>
      <c r="E5338">
        <v>23.53</v>
      </c>
      <c r="F5338">
        <v>0</v>
      </c>
    </row>
    <row r="5339" spans="1:6" x14ac:dyDescent="0.35">
      <c r="A5339">
        <v>2009</v>
      </c>
      <c r="B5339">
        <v>215</v>
      </c>
      <c r="C5339" s="18">
        <v>23.59</v>
      </c>
      <c r="D5339">
        <v>43.06</v>
      </c>
      <c r="E5339">
        <v>20.13</v>
      </c>
      <c r="F5339">
        <v>0</v>
      </c>
    </row>
    <row r="5340" spans="1:6" x14ac:dyDescent="0.35">
      <c r="A5340">
        <v>2009</v>
      </c>
      <c r="B5340">
        <v>216</v>
      </c>
      <c r="C5340" s="18">
        <v>22.78</v>
      </c>
      <c r="D5340">
        <v>32.979999999999997</v>
      </c>
      <c r="E5340">
        <v>19.149999999999999</v>
      </c>
      <c r="F5340">
        <v>0</v>
      </c>
    </row>
    <row r="5341" spans="1:6" x14ac:dyDescent="0.35">
      <c r="A5341">
        <v>2009</v>
      </c>
      <c r="B5341">
        <v>217</v>
      </c>
      <c r="C5341" s="18">
        <v>23.55</v>
      </c>
      <c r="D5341">
        <v>31.9</v>
      </c>
      <c r="E5341">
        <v>17.260000000000002</v>
      </c>
      <c r="F5341">
        <v>0</v>
      </c>
    </row>
    <row r="5342" spans="1:6" x14ac:dyDescent="0.35">
      <c r="A5342">
        <v>2009</v>
      </c>
      <c r="B5342">
        <v>218</v>
      </c>
      <c r="C5342" s="18">
        <v>23.64</v>
      </c>
      <c r="D5342">
        <v>32.270000000000003</v>
      </c>
      <c r="E5342">
        <v>16.75</v>
      </c>
      <c r="F5342">
        <v>0</v>
      </c>
    </row>
    <row r="5343" spans="1:6" x14ac:dyDescent="0.35">
      <c r="A5343">
        <v>2009</v>
      </c>
      <c r="B5343">
        <v>219</v>
      </c>
      <c r="C5343" s="18">
        <v>23.43</v>
      </c>
      <c r="D5343">
        <v>33.56</v>
      </c>
      <c r="E5343">
        <v>17.46</v>
      </c>
      <c r="F5343">
        <v>0</v>
      </c>
    </row>
    <row r="5344" spans="1:6" x14ac:dyDescent="0.35">
      <c r="A5344">
        <v>2009</v>
      </c>
      <c r="B5344">
        <v>220</v>
      </c>
      <c r="C5344" s="18">
        <v>23.3</v>
      </c>
      <c r="D5344">
        <v>35.35</v>
      </c>
      <c r="E5344">
        <v>17.739999999999998</v>
      </c>
      <c r="F5344">
        <v>0</v>
      </c>
    </row>
    <row r="5345" spans="1:6" x14ac:dyDescent="0.35">
      <c r="A5345">
        <v>2009</v>
      </c>
      <c r="B5345">
        <v>221</v>
      </c>
      <c r="C5345" s="18">
        <v>22.97</v>
      </c>
      <c r="D5345">
        <v>38.57</v>
      </c>
      <c r="E5345">
        <v>18.27</v>
      </c>
      <c r="F5345">
        <v>0</v>
      </c>
    </row>
    <row r="5346" spans="1:6" x14ac:dyDescent="0.35">
      <c r="A5346">
        <v>2009</v>
      </c>
      <c r="B5346">
        <v>222</v>
      </c>
      <c r="C5346" s="18">
        <v>23.1</v>
      </c>
      <c r="D5346">
        <v>40.67</v>
      </c>
      <c r="E5346">
        <v>21.02</v>
      </c>
      <c r="F5346">
        <v>0</v>
      </c>
    </row>
    <row r="5347" spans="1:6" x14ac:dyDescent="0.35">
      <c r="A5347">
        <v>2009</v>
      </c>
      <c r="B5347">
        <v>223</v>
      </c>
      <c r="C5347" s="18">
        <v>22.81</v>
      </c>
      <c r="D5347">
        <v>41.7</v>
      </c>
      <c r="E5347">
        <v>24.65</v>
      </c>
      <c r="F5347">
        <v>0</v>
      </c>
    </row>
    <row r="5348" spans="1:6" x14ac:dyDescent="0.35">
      <c r="A5348">
        <v>2009</v>
      </c>
      <c r="B5348">
        <v>224</v>
      </c>
      <c r="C5348" s="18">
        <v>22.84</v>
      </c>
      <c r="D5348">
        <v>42.38</v>
      </c>
      <c r="E5348">
        <v>24.65</v>
      </c>
      <c r="F5348">
        <v>0</v>
      </c>
    </row>
    <row r="5349" spans="1:6" x14ac:dyDescent="0.35">
      <c r="A5349">
        <v>2009</v>
      </c>
      <c r="B5349">
        <v>225</v>
      </c>
      <c r="C5349" s="18">
        <v>22.32</v>
      </c>
      <c r="D5349">
        <v>44.05</v>
      </c>
      <c r="E5349">
        <v>22.82</v>
      </c>
      <c r="F5349">
        <v>0</v>
      </c>
    </row>
    <row r="5350" spans="1:6" x14ac:dyDescent="0.35">
      <c r="A5350">
        <v>2009</v>
      </c>
      <c r="B5350">
        <v>226</v>
      </c>
      <c r="C5350" s="18">
        <v>22.08</v>
      </c>
      <c r="D5350">
        <v>41.51</v>
      </c>
      <c r="E5350">
        <v>20.93</v>
      </c>
      <c r="F5350">
        <v>0</v>
      </c>
    </row>
    <row r="5351" spans="1:6" x14ac:dyDescent="0.35">
      <c r="A5351">
        <v>2009</v>
      </c>
      <c r="B5351">
        <v>227</v>
      </c>
      <c r="C5351" s="18">
        <v>21.94</v>
      </c>
      <c r="D5351">
        <v>38.619999999999997</v>
      </c>
      <c r="E5351">
        <v>20.36</v>
      </c>
      <c r="F5351">
        <v>0</v>
      </c>
    </row>
    <row r="5352" spans="1:6" x14ac:dyDescent="0.35">
      <c r="A5352">
        <v>2009</v>
      </c>
      <c r="B5352">
        <v>228</v>
      </c>
      <c r="C5352" s="18">
        <v>21.87</v>
      </c>
      <c r="D5352">
        <v>40.64</v>
      </c>
      <c r="E5352">
        <v>19.48</v>
      </c>
      <c r="F5352">
        <v>0</v>
      </c>
    </row>
    <row r="5353" spans="1:6" x14ac:dyDescent="0.35">
      <c r="A5353">
        <v>2009</v>
      </c>
      <c r="B5353">
        <v>229</v>
      </c>
      <c r="C5353" s="18">
        <v>21.6</v>
      </c>
      <c r="D5353">
        <v>39.65</v>
      </c>
      <c r="E5353">
        <v>19.760000000000002</v>
      </c>
      <c r="F5353">
        <v>0</v>
      </c>
    </row>
    <row r="5354" spans="1:6" x14ac:dyDescent="0.35">
      <c r="A5354">
        <v>2009</v>
      </c>
      <c r="B5354">
        <v>230</v>
      </c>
      <c r="C5354" s="18">
        <v>21.43</v>
      </c>
      <c r="D5354">
        <v>38.299999999999997</v>
      </c>
      <c r="E5354">
        <v>20.18</v>
      </c>
      <c r="F5354">
        <v>0</v>
      </c>
    </row>
    <row r="5355" spans="1:6" x14ac:dyDescent="0.35">
      <c r="A5355">
        <v>2009</v>
      </c>
      <c r="B5355">
        <v>231</v>
      </c>
      <c r="C5355" s="18">
        <v>21.19</v>
      </c>
      <c r="D5355">
        <v>37.35</v>
      </c>
      <c r="E5355">
        <v>20.07</v>
      </c>
      <c r="F5355">
        <v>0</v>
      </c>
    </row>
    <row r="5356" spans="1:6" x14ac:dyDescent="0.35">
      <c r="A5356">
        <v>2009</v>
      </c>
      <c r="B5356">
        <v>232</v>
      </c>
      <c r="C5356" s="18">
        <v>21.07</v>
      </c>
      <c r="D5356">
        <v>36.729999999999997</v>
      </c>
      <c r="E5356">
        <v>19.96</v>
      </c>
      <c r="F5356">
        <v>0</v>
      </c>
    </row>
    <row r="5357" spans="1:6" x14ac:dyDescent="0.35">
      <c r="A5357">
        <v>2009</v>
      </c>
      <c r="B5357">
        <v>233</v>
      </c>
      <c r="C5357" s="18">
        <v>21.02</v>
      </c>
      <c r="D5357">
        <v>36.54</v>
      </c>
      <c r="E5357">
        <v>19.61</v>
      </c>
      <c r="F5357">
        <v>0</v>
      </c>
    </row>
    <row r="5358" spans="1:6" x14ac:dyDescent="0.35">
      <c r="A5358">
        <v>2009</v>
      </c>
      <c r="B5358">
        <v>234</v>
      </c>
      <c r="C5358" s="18">
        <v>18.489999999999998</v>
      </c>
      <c r="D5358">
        <v>36.21</v>
      </c>
      <c r="E5358">
        <v>20.66</v>
      </c>
      <c r="F5358">
        <v>0</v>
      </c>
    </row>
    <row r="5359" spans="1:6" x14ac:dyDescent="0.35">
      <c r="A5359">
        <v>2009</v>
      </c>
      <c r="B5359">
        <v>235</v>
      </c>
      <c r="C5359" s="18">
        <v>20.97</v>
      </c>
      <c r="D5359">
        <v>37.549999999999997</v>
      </c>
      <c r="E5359">
        <v>17.43</v>
      </c>
      <c r="F5359">
        <v>0.64</v>
      </c>
    </row>
    <row r="5360" spans="1:6" x14ac:dyDescent="0.35">
      <c r="A5360">
        <v>2009</v>
      </c>
      <c r="B5360">
        <v>236</v>
      </c>
      <c r="C5360" s="18">
        <v>20.56</v>
      </c>
      <c r="D5360">
        <v>32.83</v>
      </c>
      <c r="E5360">
        <v>18.91</v>
      </c>
      <c r="F5360">
        <v>0</v>
      </c>
    </row>
    <row r="5361" spans="1:6" x14ac:dyDescent="0.35">
      <c r="A5361">
        <v>2009</v>
      </c>
      <c r="B5361">
        <v>237</v>
      </c>
      <c r="C5361" s="18">
        <v>20.190000000000001</v>
      </c>
      <c r="D5361">
        <v>35.14</v>
      </c>
      <c r="E5361">
        <v>18.5</v>
      </c>
      <c r="F5361">
        <v>0</v>
      </c>
    </row>
    <row r="5362" spans="1:6" x14ac:dyDescent="0.35">
      <c r="A5362">
        <v>2009</v>
      </c>
      <c r="B5362">
        <v>238</v>
      </c>
      <c r="C5362" s="18">
        <v>20.58</v>
      </c>
      <c r="D5362">
        <v>38.29</v>
      </c>
      <c r="E5362">
        <v>18.75</v>
      </c>
      <c r="F5362">
        <v>0.17</v>
      </c>
    </row>
    <row r="5363" spans="1:6" x14ac:dyDescent="0.35">
      <c r="A5363">
        <v>2009</v>
      </c>
      <c r="B5363">
        <v>239</v>
      </c>
      <c r="C5363" s="18">
        <v>20.74</v>
      </c>
      <c r="D5363">
        <v>34.51</v>
      </c>
      <c r="E5363">
        <v>17.96</v>
      </c>
      <c r="F5363">
        <v>0</v>
      </c>
    </row>
    <row r="5364" spans="1:6" x14ac:dyDescent="0.35">
      <c r="A5364">
        <v>2009</v>
      </c>
      <c r="B5364">
        <v>240</v>
      </c>
      <c r="C5364" s="18">
        <v>20.56</v>
      </c>
      <c r="D5364">
        <v>35.369999999999997</v>
      </c>
      <c r="E5364">
        <v>16.45</v>
      </c>
      <c r="F5364">
        <v>0</v>
      </c>
    </row>
    <row r="5365" spans="1:6" x14ac:dyDescent="0.35">
      <c r="A5365">
        <v>2009</v>
      </c>
      <c r="B5365">
        <v>241</v>
      </c>
      <c r="C5365" s="18">
        <v>20.67</v>
      </c>
      <c r="D5365">
        <v>37.94</v>
      </c>
      <c r="E5365">
        <v>17.37</v>
      </c>
      <c r="F5365">
        <v>0</v>
      </c>
    </row>
    <row r="5366" spans="1:6" x14ac:dyDescent="0.35">
      <c r="A5366">
        <v>2009</v>
      </c>
      <c r="B5366">
        <v>242</v>
      </c>
      <c r="C5366" s="18">
        <v>20.29</v>
      </c>
      <c r="D5366">
        <v>34.799999999999997</v>
      </c>
      <c r="E5366">
        <v>17.84</v>
      </c>
      <c r="F5366">
        <v>0</v>
      </c>
    </row>
    <row r="5367" spans="1:6" x14ac:dyDescent="0.35">
      <c r="A5367">
        <v>2009</v>
      </c>
      <c r="B5367">
        <v>243</v>
      </c>
      <c r="C5367" s="18">
        <v>20.29</v>
      </c>
      <c r="D5367">
        <v>34.799999999999997</v>
      </c>
      <c r="E5367">
        <v>17.84</v>
      </c>
      <c r="F5367">
        <v>0</v>
      </c>
    </row>
    <row r="5368" spans="1:6" x14ac:dyDescent="0.35">
      <c r="A5368">
        <v>2009</v>
      </c>
      <c r="B5368">
        <v>244</v>
      </c>
      <c r="C5368" s="18">
        <v>20.36</v>
      </c>
      <c r="D5368">
        <v>36.299999999999997</v>
      </c>
      <c r="E5368">
        <v>15.32</v>
      </c>
      <c r="F5368">
        <v>0</v>
      </c>
    </row>
    <row r="5369" spans="1:6" x14ac:dyDescent="0.35">
      <c r="A5369">
        <v>2009</v>
      </c>
      <c r="B5369">
        <v>245</v>
      </c>
      <c r="C5369" s="18">
        <v>20.3</v>
      </c>
      <c r="D5369">
        <v>41.82</v>
      </c>
      <c r="E5369">
        <v>17.73</v>
      </c>
      <c r="F5369">
        <v>0</v>
      </c>
    </row>
    <row r="5370" spans="1:6" x14ac:dyDescent="0.35">
      <c r="A5370">
        <v>2009</v>
      </c>
      <c r="B5370">
        <v>246</v>
      </c>
      <c r="C5370" s="18">
        <v>20.07</v>
      </c>
      <c r="D5370">
        <v>44.3</v>
      </c>
      <c r="E5370">
        <v>22.49</v>
      </c>
      <c r="F5370">
        <v>0</v>
      </c>
    </row>
    <row r="5371" spans="1:6" x14ac:dyDescent="0.35">
      <c r="A5371">
        <v>2009</v>
      </c>
      <c r="B5371">
        <v>247</v>
      </c>
      <c r="C5371" s="18">
        <v>20.170000000000002</v>
      </c>
      <c r="D5371">
        <v>33.340000000000003</v>
      </c>
      <c r="E5371">
        <v>20.07</v>
      </c>
      <c r="F5371">
        <v>0</v>
      </c>
    </row>
    <row r="5372" spans="1:6" x14ac:dyDescent="0.35">
      <c r="A5372">
        <v>2009</v>
      </c>
      <c r="B5372">
        <v>248</v>
      </c>
      <c r="C5372" s="18">
        <v>20.11</v>
      </c>
      <c r="D5372">
        <v>32.47</v>
      </c>
      <c r="E5372">
        <v>17.52</v>
      </c>
      <c r="F5372">
        <v>0</v>
      </c>
    </row>
    <row r="5373" spans="1:6" x14ac:dyDescent="0.35">
      <c r="A5373">
        <v>2009</v>
      </c>
      <c r="B5373">
        <v>249</v>
      </c>
      <c r="C5373" s="18">
        <v>19.55</v>
      </c>
      <c r="D5373">
        <v>36.299999999999997</v>
      </c>
      <c r="E5373">
        <v>18.95</v>
      </c>
      <c r="F5373">
        <v>0</v>
      </c>
    </row>
    <row r="5374" spans="1:6" x14ac:dyDescent="0.35">
      <c r="A5374">
        <v>2009</v>
      </c>
      <c r="B5374">
        <v>250</v>
      </c>
      <c r="C5374" s="18">
        <v>19.36</v>
      </c>
      <c r="D5374">
        <v>35.450000000000003</v>
      </c>
      <c r="E5374">
        <v>17.48</v>
      </c>
      <c r="F5374">
        <v>0</v>
      </c>
    </row>
    <row r="5375" spans="1:6" x14ac:dyDescent="0.35">
      <c r="A5375">
        <v>2009</v>
      </c>
      <c r="B5375">
        <v>251</v>
      </c>
      <c r="C5375" s="18">
        <v>19.18</v>
      </c>
      <c r="D5375">
        <v>32.840000000000003</v>
      </c>
      <c r="E5375">
        <v>16</v>
      </c>
      <c r="F5375">
        <v>0</v>
      </c>
    </row>
    <row r="5376" spans="1:6" x14ac:dyDescent="0.35">
      <c r="A5376">
        <v>2009</v>
      </c>
      <c r="B5376">
        <v>252</v>
      </c>
      <c r="C5376" s="18">
        <v>18.829999999999998</v>
      </c>
      <c r="D5376">
        <v>33.03</v>
      </c>
      <c r="E5376">
        <v>15.63</v>
      </c>
      <c r="F5376">
        <v>0</v>
      </c>
    </row>
    <row r="5377" spans="1:6" x14ac:dyDescent="0.35">
      <c r="A5377">
        <v>2009</v>
      </c>
      <c r="B5377">
        <v>253</v>
      </c>
      <c r="C5377" s="18">
        <v>18.579999999999998</v>
      </c>
      <c r="D5377">
        <v>33.03</v>
      </c>
      <c r="E5377">
        <v>16.27</v>
      </c>
      <c r="F5377">
        <v>0</v>
      </c>
    </row>
    <row r="5378" spans="1:6" x14ac:dyDescent="0.35">
      <c r="A5378">
        <v>2009</v>
      </c>
      <c r="B5378">
        <v>254</v>
      </c>
      <c r="C5378" s="18">
        <v>18.149999999999999</v>
      </c>
      <c r="D5378">
        <v>31.77</v>
      </c>
      <c r="E5378">
        <v>17.63</v>
      </c>
      <c r="F5378">
        <v>0.23</v>
      </c>
    </row>
    <row r="5379" spans="1:6" x14ac:dyDescent="0.35">
      <c r="A5379">
        <v>2009</v>
      </c>
      <c r="B5379">
        <v>255</v>
      </c>
      <c r="C5379" s="18">
        <v>17</v>
      </c>
      <c r="D5379">
        <v>29.42</v>
      </c>
      <c r="E5379">
        <v>16.62</v>
      </c>
      <c r="F5379">
        <v>2.2799999999999998</v>
      </c>
    </row>
    <row r="5380" spans="1:6" x14ac:dyDescent="0.35">
      <c r="A5380">
        <v>2009</v>
      </c>
      <c r="B5380">
        <v>256</v>
      </c>
      <c r="C5380" s="18">
        <v>14.84</v>
      </c>
      <c r="D5380">
        <v>27.06</v>
      </c>
      <c r="E5380">
        <v>15.82</v>
      </c>
      <c r="F5380">
        <v>2.16</v>
      </c>
    </row>
    <row r="5381" spans="1:6" x14ac:dyDescent="0.35">
      <c r="A5381">
        <v>2009</v>
      </c>
      <c r="B5381">
        <v>257</v>
      </c>
      <c r="C5381" s="18">
        <v>17.57</v>
      </c>
      <c r="D5381">
        <v>29.39</v>
      </c>
      <c r="E5381">
        <v>14.17</v>
      </c>
      <c r="F5381">
        <v>2.63</v>
      </c>
    </row>
    <row r="5382" spans="1:6" x14ac:dyDescent="0.35">
      <c r="A5382">
        <v>2009</v>
      </c>
      <c r="B5382">
        <v>258</v>
      </c>
      <c r="C5382" s="18">
        <v>16.54</v>
      </c>
      <c r="D5382">
        <v>31.02</v>
      </c>
      <c r="E5382">
        <v>16.670000000000002</v>
      </c>
      <c r="F5382">
        <v>1.24</v>
      </c>
    </row>
    <row r="5383" spans="1:6" x14ac:dyDescent="0.35">
      <c r="A5383">
        <v>2009</v>
      </c>
      <c r="B5383">
        <v>259</v>
      </c>
      <c r="C5383" s="18">
        <v>17.850000000000001</v>
      </c>
      <c r="D5383">
        <v>31.59</v>
      </c>
      <c r="E5383">
        <v>16.11</v>
      </c>
      <c r="F5383">
        <v>0</v>
      </c>
    </row>
    <row r="5384" spans="1:6" x14ac:dyDescent="0.35">
      <c r="A5384">
        <v>2009</v>
      </c>
      <c r="B5384">
        <v>260</v>
      </c>
      <c r="C5384" s="18">
        <v>17.739999999999998</v>
      </c>
      <c r="D5384">
        <v>30.78</v>
      </c>
      <c r="E5384">
        <v>16.68</v>
      </c>
      <c r="F5384">
        <v>0</v>
      </c>
    </row>
    <row r="5385" spans="1:6" x14ac:dyDescent="0.35">
      <c r="A5385">
        <v>2009</v>
      </c>
      <c r="B5385">
        <v>261</v>
      </c>
      <c r="C5385" s="18">
        <v>18.05</v>
      </c>
      <c r="D5385">
        <v>28.76</v>
      </c>
      <c r="E5385">
        <v>14.94</v>
      </c>
      <c r="F5385">
        <v>0</v>
      </c>
    </row>
    <row r="5386" spans="1:6" x14ac:dyDescent="0.35">
      <c r="A5386">
        <v>2009</v>
      </c>
      <c r="B5386">
        <v>262</v>
      </c>
      <c r="C5386" s="18">
        <v>18.14</v>
      </c>
      <c r="D5386">
        <v>29.82</v>
      </c>
      <c r="E5386">
        <v>11.66</v>
      </c>
      <c r="F5386">
        <v>0</v>
      </c>
    </row>
    <row r="5387" spans="1:6" x14ac:dyDescent="0.35">
      <c r="A5387">
        <v>2009</v>
      </c>
      <c r="B5387">
        <v>263</v>
      </c>
      <c r="C5387" s="18">
        <v>17.739999999999998</v>
      </c>
      <c r="D5387">
        <v>30.84</v>
      </c>
      <c r="E5387">
        <v>12.25</v>
      </c>
      <c r="F5387">
        <v>0</v>
      </c>
    </row>
    <row r="5388" spans="1:6" x14ac:dyDescent="0.35">
      <c r="A5388">
        <v>2009</v>
      </c>
      <c r="B5388">
        <v>264</v>
      </c>
      <c r="C5388" s="18">
        <v>17.53</v>
      </c>
      <c r="D5388">
        <v>32.270000000000003</v>
      </c>
      <c r="E5388">
        <v>11.79</v>
      </c>
      <c r="F5388">
        <v>0</v>
      </c>
    </row>
    <row r="5389" spans="1:6" x14ac:dyDescent="0.35">
      <c r="A5389">
        <v>2009</v>
      </c>
      <c r="B5389">
        <v>265</v>
      </c>
      <c r="C5389" s="18">
        <v>17.46</v>
      </c>
      <c r="D5389">
        <v>33.9</v>
      </c>
      <c r="E5389">
        <v>13.65</v>
      </c>
      <c r="F5389">
        <v>0</v>
      </c>
    </row>
    <row r="5390" spans="1:6" x14ac:dyDescent="0.35">
      <c r="A5390">
        <v>2009</v>
      </c>
      <c r="B5390">
        <v>266</v>
      </c>
      <c r="C5390" s="18">
        <v>16.89</v>
      </c>
      <c r="D5390">
        <v>34.43</v>
      </c>
      <c r="E5390">
        <v>14.91</v>
      </c>
      <c r="F5390">
        <v>0</v>
      </c>
    </row>
    <row r="5391" spans="1:6" x14ac:dyDescent="0.35">
      <c r="A5391">
        <v>2009</v>
      </c>
      <c r="B5391">
        <v>267</v>
      </c>
      <c r="C5391" s="18">
        <v>16.78</v>
      </c>
      <c r="D5391">
        <v>31.4</v>
      </c>
      <c r="E5391">
        <v>17.37</v>
      </c>
      <c r="F5391">
        <v>0</v>
      </c>
    </row>
    <row r="5392" spans="1:6" x14ac:dyDescent="0.35">
      <c r="A5392">
        <v>2009</v>
      </c>
      <c r="B5392">
        <v>268</v>
      </c>
      <c r="C5392" s="18">
        <v>16.53</v>
      </c>
      <c r="D5392">
        <v>34.46</v>
      </c>
      <c r="E5392">
        <v>17.989999999999998</v>
      </c>
      <c r="F5392">
        <v>0</v>
      </c>
    </row>
    <row r="5393" spans="1:6" x14ac:dyDescent="0.35">
      <c r="A5393">
        <v>2009</v>
      </c>
      <c r="B5393">
        <v>269</v>
      </c>
      <c r="C5393" s="18">
        <v>16.46</v>
      </c>
      <c r="D5393">
        <v>34.15</v>
      </c>
      <c r="E5393">
        <v>19.21</v>
      </c>
      <c r="F5393">
        <v>0</v>
      </c>
    </row>
    <row r="5394" spans="1:6" x14ac:dyDescent="0.35">
      <c r="A5394">
        <v>2009</v>
      </c>
      <c r="B5394">
        <v>270</v>
      </c>
      <c r="C5394" s="18">
        <v>16.559999999999999</v>
      </c>
      <c r="D5394">
        <v>31.97</v>
      </c>
      <c r="E5394">
        <v>17.62</v>
      </c>
      <c r="F5394">
        <v>0</v>
      </c>
    </row>
    <row r="5395" spans="1:6" x14ac:dyDescent="0.35">
      <c r="A5395">
        <v>2009</v>
      </c>
      <c r="B5395">
        <v>271</v>
      </c>
      <c r="C5395" s="18">
        <v>16.41</v>
      </c>
      <c r="D5395">
        <v>32.22</v>
      </c>
      <c r="E5395">
        <v>14.24</v>
      </c>
      <c r="F5395">
        <v>0</v>
      </c>
    </row>
    <row r="5396" spans="1:6" x14ac:dyDescent="0.35">
      <c r="A5396">
        <v>2009</v>
      </c>
      <c r="B5396">
        <v>272</v>
      </c>
      <c r="C5396" s="18">
        <v>15.67</v>
      </c>
      <c r="D5396">
        <v>32.49</v>
      </c>
      <c r="E5396">
        <v>16.2</v>
      </c>
      <c r="F5396">
        <v>0</v>
      </c>
    </row>
    <row r="5397" spans="1:6" x14ac:dyDescent="0.35">
      <c r="A5397">
        <v>2009</v>
      </c>
      <c r="B5397">
        <v>273</v>
      </c>
      <c r="C5397" s="18">
        <v>14.22</v>
      </c>
      <c r="D5397">
        <v>30.57</v>
      </c>
      <c r="E5397">
        <v>16.010000000000002</v>
      </c>
      <c r="F5397">
        <v>0</v>
      </c>
    </row>
    <row r="5398" spans="1:6" x14ac:dyDescent="0.35">
      <c r="A5398">
        <v>2009</v>
      </c>
      <c r="B5398">
        <v>274</v>
      </c>
      <c r="C5398" s="18">
        <v>10.09</v>
      </c>
      <c r="D5398">
        <v>27.71</v>
      </c>
      <c r="E5398">
        <v>18</v>
      </c>
      <c r="F5398">
        <v>0.4</v>
      </c>
    </row>
    <row r="5399" spans="1:6" x14ac:dyDescent="0.35">
      <c r="A5399">
        <v>2009</v>
      </c>
      <c r="B5399">
        <v>275</v>
      </c>
      <c r="C5399" s="18">
        <v>15.1</v>
      </c>
      <c r="D5399">
        <v>28.91</v>
      </c>
      <c r="E5399">
        <v>15.97</v>
      </c>
      <c r="F5399">
        <v>0</v>
      </c>
    </row>
    <row r="5400" spans="1:6" x14ac:dyDescent="0.35">
      <c r="A5400">
        <v>2009</v>
      </c>
      <c r="B5400">
        <v>276</v>
      </c>
      <c r="C5400" s="18">
        <v>15.23</v>
      </c>
      <c r="D5400">
        <v>29.38</v>
      </c>
      <c r="E5400">
        <v>14.39</v>
      </c>
      <c r="F5400">
        <v>0</v>
      </c>
    </row>
    <row r="5401" spans="1:6" x14ac:dyDescent="0.35">
      <c r="A5401">
        <v>2009</v>
      </c>
      <c r="B5401">
        <v>277</v>
      </c>
      <c r="C5401" s="18">
        <v>15.3</v>
      </c>
      <c r="D5401">
        <v>28.39</v>
      </c>
      <c r="E5401">
        <v>14.31</v>
      </c>
      <c r="F5401">
        <v>0</v>
      </c>
    </row>
    <row r="5402" spans="1:6" x14ac:dyDescent="0.35">
      <c r="A5402">
        <v>2009</v>
      </c>
      <c r="B5402">
        <v>278</v>
      </c>
      <c r="C5402" s="18">
        <v>12.98</v>
      </c>
      <c r="D5402">
        <v>29.51</v>
      </c>
      <c r="E5402">
        <v>15.6</v>
      </c>
      <c r="F5402">
        <v>0.01</v>
      </c>
    </row>
    <row r="5403" spans="1:6" x14ac:dyDescent="0.35">
      <c r="A5403">
        <v>2009</v>
      </c>
      <c r="B5403">
        <v>279</v>
      </c>
      <c r="C5403" s="18">
        <v>11.65</v>
      </c>
      <c r="D5403">
        <v>29.64</v>
      </c>
      <c r="E5403">
        <v>13.05</v>
      </c>
      <c r="F5403">
        <v>7.0000000000000007E-2</v>
      </c>
    </row>
    <row r="5404" spans="1:6" x14ac:dyDescent="0.35">
      <c r="A5404">
        <v>2009</v>
      </c>
      <c r="B5404">
        <v>280</v>
      </c>
      <c r="C5404" s="18">
        <v>10.73</v>
      </c>
      <c r="D5404">
        <v>27.43</v>
      </c>
      <c r="E5404">
        <v>13.94</v>
      </c>
      <c r="F5404">
        <v>0.06</v>
      </c>
    </row>
    <row r="5405" spans="1:6" x14ac:dyDescent="0.35">
      <c r="A5405">
        <v>2009</v>
      </c>
      <c r="B5405">
        <v>281</v>
      </c>
      <c r="C5405" s="18">
        <v>11.52</v>
      </c>
      <c r="D5405">
        <v>30.48</v>
      </c>
      <c r="E5405">
        <v>16.850000000000001</v>
      </c>
      <c r="F5405">
        <v>0</v>
      </c>
    </row>
    <row r="5406" spans="1:6" x14ac:dyDescent="0.35">
      <c r="A5406">
        <v>2009</v>
      </c>
      <c r="B5406">
        <v>282</v>
      </c>
      <c r="C5406" s="18">
        <v>13.47</v>
      </c>
      <c r="D5406">
        <v>30.8</v>
      </c>
      <c r="E5406">
        <v>13.88</v>
      </c>
      <c r="F5406">
        <v>0.28000000000000003</v>
      </c>
    </row>
    <row r="5407" spans="1:6" x14ac:dyDescent="0.35">
      <c r="A5407">
        <v>2009</v>
      </c>
      <c r="B5407">
        <v>283</v>
      </c>
      <c r="C5407" s="18">
        <v>14.15</v>
      </c>
      <c r="D5407">
        <v>31.72</v>
      </c>
      <c r="E5407">
        <v>13.41</v>
      </c>
      <c r="F5407">
        <v>0</v>
      </c>
    </row>
    <row r="5408" spans="1:6" x14ac:dyDescent="0.35">
      <c r="A5408">
        <v>2009</v>
      </c>
      <c r="B5408">
        <v>284</v>
      </c>
      <c r="C5408" s="18">
        <v>14.09</v>
      </c>
      <c r="D5408">
        <v>31.5</v>
      </c>
      <c r="E5408">
        <v>13.86</v>
      </c>
      <c r="F5408">
        <v>0</v>
      </c>
    </row>
    <row r="5409" spans="1:6" x14ac:dyDescent="0.35">
      <c r="A5409">
        <v>2009</v>
      </c>
      <c r="B5409">
        <v>285</v>
      </c>
      <c r="C5409" s="18">
        <v>12.57</v>
      </c>
      <c r="D5409">
        <v>28.88</v>
      </c>
      <c r="E5409">
        <v>15.55</v>
      </c>
      <c r="F5409">
        <v>0.56999999999999995</v>
      </c>
    </row>
    <row r="5410" spans="1:6" x14ac:dyDescent="0.35">
      <c r="A5410">
        <v>2009</v>
      </c>
      <c r="B5410">
        <v>286</v>
      </c>
      <c r="C5410" s="18">
        <v>12.76</v>
      </c>
      <c r="D5410">
        <v>24.81</v>
      </c>
      <c r="E5410">
        <v>14.26</v>
      </c>
      <c r="F5410">
        <v>0.12</v>
      </c>
    </row>
    <row r="5411" spans="1:6" x14ac:dyDescent="0.35">
      <c r="A5411">
        <v>2009</v>
      </c>
      <c r="B5411">
        <v>287</v>
      </c>
      <c r="C5411" s="18">
        <v>13.46</v>
      </c>
      <c r="D5411">
        <v>24.61</v>
      </c>
      <c r="E5411">
        <v>12.53</v>
      </c>
      <c r="F5411">
        <v>0</v>
      </c>
    </row>
    <row r="5412" spans="1:6" x14ac:dyDescent="0.35">
      <c r="A5412">
        <v>2009</v>
      </c>
      <c r="B5412">
        <v>288</v>
      </c>
      <c r="C5412" s="18">
        <v>13.79</v>
      </c>
      <c r="D5412">
        <v>22.51</v>
      </c>
      <c r="E5412">
        <v>10.66</v>
      </c>
      <c r="F5412">
        <v>0</v>
      </c>
    </row>
    <row r="5413" spans="1:6" x14ac:dyDescent="0.35">
      <c r="A5413">
        <v>2009</v>
      </c>
      <c r="B5413">
        <v>289</v>
      </c>
      <c r="C5413" s="18">
        <v>12.72</v>
      </c>
      <c r="D5413">
        <v>24.01</v>
      </c>
      <c r="E5413">
        <v>11.35</v>
      </c>
      <c r="F5413">
        <v>0</v>
      </c>
    </row>
    <row r="5414" spans="1:6" x14ac:dyDescent="0.35">
      <c r="A5414">
        <v>2009</v>
      </c>
      <c r="B5414">
        <v>290</v>
      </c>
      <c r="C5414" s="18">
        <v>13.04</v>
      </c>
      <c r="D5414">
        <v>24.09</v>
      </c>
      <c r="E5414">
        <v>11.03</v>
      </c>
      <c r="F5414">
        <v>0</v>
      </c>
    </row>
    <row r="5415" spans="1:6" x14ac:dyDescent="0.35">
      <c r="A5415">
        <v>2009</v>
      </c>
      <c r="B5415">
        <v>291</v>
      </c>
      <c r="C5415" s="18">
        <v>13.03</v>
      </c>
      <c r="D5415">
        <v>26.33</v>
      </c>
      <c r="E5415">
        <v>10.65</v>
      </c>
      <c r="F5415">
        <v>0</v>
      </c>
    </row>
    <row r="5416" spans="1:6" x14ac:dyDescent="0.35">
      <c r="A5416">
        <v>2009</v>
      </c>
      <c r="B5416">
        <v>292</v>
      </c>
      <c r="C5416" s="18">
        <v>13.17</v>
      </c>
      <c r="D5416">
        <v>27.71</v>
      </c>
      <c r="E5416">
        <v>13.25</v>
      </c>
      <c r="F5416">
        <v>0</v>
      </c>
    </row>
    <row r="5417" spans="1:6" x14ac:dyDescent="0.35">
      <c r="A5417">
        <v>2009</v>
      </c>
      <c r="B5417">
        <v>293</v>
      </c>
      <c r="C5417" s="18">
        <v>13.05</v>
      </c>
      <c r="D5417">
        <v>27.76</v>
      </c>
      <c r="E5417">
        <v>11.65</v>
      </c>
      <c r="F5417">
        <v>0</v>
      </c>
    </row>
    <row r="5418" spans="1:6" x14ac:dyDescent="0.35">
      <c r="A5418">
        <v>2009</v>
      </c>
      <c r="B5418">
        <v>294</v>
      </c>
      <c r="C5418" s="18">
        <v>12.85</v>
      </c>
      <c r="D5418">
        <v>28.15</v>
      </c>
      <c r="E5418">
        <v>13.77</v>
      </c>
      <c r="F5418">
        <v>0</v>
      </c>
    </row>
    <row r="5419" spans="1:6" x14ac:dyDescent="0.35">
      <c r="A5419">
        <v>2009</v>
      </c>
      <c r="B5419">
        <v>295</v>
      </c>
      <c r="C5419" s="18">
        <v>12.69</v>
      </c>
      <c r="D5419">
        <v>27.96</v>
      </c>
      <c r="E5419">
        <v>12.87</v>
      </c>
      <c r="F5419">
        <v>0</v>
      </c>
    </row>
    <row r="5420" spans="1:6" x14ac:dyDescent="0.35">
      <c r="A5420">
        <v>2009</v>
      </c>
      <c r="B5420">
        <v>296</v>
      </c>
      <c r="C5420" s="18">
        <v>11.61</v>
      </c>
      <c r="D5420">
        <v>25.71</v>
      </c>
      <c r="E5420">
        <v>11.29</v>
      </c>
      <c r="F5420">
        <v>0</v>
      </c>
    </row>
    <row r="5421" spans="1:6" x14ac:dyDescent="0.35">
      <c r="A5421">
        <v>2009</v>
      </c>
      <c r="B5421">
        <v>297</v>
      </c>
      <c r="C5421" s="18">
        <v>12.09</v>
      </c>
      <c r="D5421">
        <v>26.5</v>
      </c>
      <c r="E5421">
        <v>10.43</v>
      </c>
      <c r="F5421">
        <v>0</v>
      </c>
    </row>
    <row r="5422" spans="1:6" x14ac:dyDescent="0.35">
      <c r="A5422">
        <v>2009</v>
      </c>
      <c r="B5422">
        <v>298</v>
      </c>
      <c r="C5422" s="18">
        <v>11.89</v>
      </c>
      <c r="D5422">
        <v>26.11</v>
      </c>
      <c r="E5422">
        <v>10.78</v>
      </c>
      <c r="F5422">
        <v>0</v>
      </c>
    </row>
    <row r="5423" spans="1:6" x14ac:dyDescent="0.35">
      <c r="A5423">
        <v>2009</v>
      </c>
      <c r="B5423">
        <v>299</v>
      </c>
      <c r="C5423" s="18">
        <v>5.62</v>
      </c>
      <c r="D5423">
        <v>23.34</v>
      </c>
      <c r="E5423">
        <v>13.54</v>
      </c>
      <c r="F5423">
        <v>0.05</v>
      </c>
    </row>
    <row r="5424" spans="1:6" x14ac:dyDescent="0.35">
      <c r="A5424">
        <v>2009</v>
      </c>
      <c r="B5424">
        <v>300</v>
      </c>
      <c r="C5424" s="18">
        <v>7.85</v>
      </c>
      <c r="D5424">
        <v>22.83</v>
      </c>
      <c r="E5424">
        <v>16.649999999999999</v>
      </c>
      <c r="F5424">
        <v>3.27</v>
      </c>
    </row>
    <row r="5425" spans="1:6" x14ac:dyDescent="0.35">
      <c r="A5425">
        <v>2009</v>
      </c>
      <c r="B5425">
        <v>301</v>
      </c>
      <c r="C5425" s="18">
        <v>4.8</v>
      </c>
      <c r="D5425">
        <v>22.06</v>
      </c>
      <c r="E5425">
        <v>12.56</v>
      </c>
      <c r="F5425">
        <v>8.02</v>
      </c>
    </row>
    <row r="5426" spans="1:6" x14ac:dyDescent="0.35">
      <c r="A5426">
        <v>2009</v>
      </c>
      <c r="B5426">
        <v>302</v>
      </c>
      <c r="C5426" s="18">
        <v>10.37</v>
      </c>
      <c r="D5426">
        <v>21.87</v>
      </c>
      <c r="E5426">
        <v>10.85</v>
      </c>
      <c r="F5426">
        <v>0</v>
      </c>
    </row>
    <row r="5427" spans="1:6" x14ac:dyDescent="0.35">
      <c r="A5427">
        <v>2009</v>
      </c>
      <c r="B5427">
        <v>303</v>
      </c>
      <c r="C5427" s="18">
        <v>11.39</v>
      </c>
      <c r="D5427">
        <v>23.1</v>
      </c>
      <c r="E5427">
        <v>8.6300000000000008</v>
      </c>
      <c r="F5427">
        <v>0</v>
      </c>
    </row>
    <row r="5428" spans="1:6" x14ac:dyDescent="0.35">
      <c r="A5428">
        <v>2009</v>
      </c>
      <c r="B5428">
        <v>304</v>
      </c>
      <c r="C5428" s="18">
        <v>11.39</v>
      </c>
      <c r="D5428">
        <v>23.1</v>
      </c>
      <c r="E5428">
        <v>8.6300000000000008</v>
      </c>
      <c r="F5428">
        <v>0</v>
      </c>
    </row>
    <row r="5429" spans="1:6" x14ac:dyDescent="0.35">
      <c r="A5429">
        <v>2009</v>
      </c>
      <c r="B5429">
        <v>305</v>
      </c>
      <c r="C5429" s="18">
        <v>10.69</v>
      </c>
      <c r="D5429">
        <v>22.05</v>
      </c>
      <c r="E5429">
        <v>10</v>
      </c>
      <c r="F5429">
        <v>0.02</v>
      </c>
    </row>
    <row r="5430" spans="1:6" x14ac:dyDescent="0.35">
      <c r="A5430">
        <v>2009</v>
      </c>
      <c r="B5430">
        <v>306</v>
      </c>
      <c r="C5430" s="18">
        <v>9.2799999999999994</v>
      </c>
      <c r="D5430">
        <v>23.06</v>
      </c>
      <c r="E5430">
        <v>10.68</v>
      </c>
      <c r="F5430">
        <v>10.050000000000001</v>
      </c>
    </row>
    <row r="5431" spans="1:6" x14ac:dyDescent="0.35">
      <c r="A5431">
        <v>2009</v>
      </c>
      <c r="B5431">
        <v>307</v>
      </c>
      <c r="C5431" s="18">
        <v>7.85</v>
      </c>
      <c r="D5431">
        <v>18.78</v>
      </c>
      <c r="E5431">
        <v>10.73</v>
      </c>
      <c r="F5431">
        <v>2.0099999999999998</v>
      </c>
    </row>
    <row r="5432" spans="1:6" x14ac:dyDescent="0.35">
      <c r="A5432">
        <v>2009</v>
      </c>
      <c r="B5432">
        <v>308</v>
      </c>
      <c r="C5432" s="18">
        <v>3.89</v>
      </c>
      <c r="D5432">
        <v>17.27</v>
      </c>
      <c r="E5432">
        <v>10.96</v>
      </c>
      <c r="F5432">
        <v>6.7</v>
      </c>
    </row>
    <row r="5433" spans="1:6" x14ac:dyDescent="0.35">
      <c r="A5433">
        <v>2009</v>
      </c>
      <c r="B5433">
        <v>309</v>
      </c>
      <c r="C5433" s="18">
        <v>10.16</v>
      </c>
      <c r="D5433">
        <v>20.93</v>
      </c>
      <c r="E5433">
        <v>10.83</v>
      </c>
      <c r="F5433">
        <v>0.18</v>
      </c>
    </row>
    <row r="5434" spans="1:6" x14ac:dyDescent="0.35">
      <c r="A5434">
        <v>2009</v>
      </c>
      <c r="B5434">
        <v>310</v>
      </c>
      <c r="C5434" s="18">
        <v>9.61</v>
      </c>
      <c r="D5434">
        <v>23.72</v>
      </c>
      <c r="E5434">
        <v>14.64</v>
      </c>
      <c r="F5434">
        <v>1.62</v>
      </c>
    </row>
    <row r="5435" spans="1:6" x14ac:dyDescent="0.35">
      <c r="A5435">
        <v>2009</v>
      </c>
      <c r="B5435">
        <v>311</v>
      </c>
      <c r="C5435" s="18">
        <v>9.93</v>
      </c>
      <c r="D5435">
        <v>26.74</v>
      </c>
      <c r="E5435">
        <v>13.8</v>
      </c>
      <c r="F5435">
        <v>0.06</v>
      </c>
    </row>
    <row r="5436" spans="1:6" x14ac:dyDescent="0.35">
      <c r="A5436">
        <v>2009</v>
      </c>
      <c r="B5436">
        <v>312</v>
      </c>
      <c r="C5436" s="18">
        <v>6.79</v>
      </c>
      <c r="D5436">
        <v>25.15</v>
      </c>
      <c r="E5436">
        <v>15.75</v>
      </c>
      <c r="F5436">
        <v>4.4400000000000004</v>
      </c>
    </row>
    <row r="5437" spans="1:6" x14ac:dyDescent="0.35">
      <c r="A5437">
        <v>2009</v>
      </c>
      <c r="B5437">
        <v>313</v>
      </c>
      <c r="C5437" s="18">
        <v>0.76</v>
      </c>
      <c r="D5437">
        <v>17.68</v>
      </c>
      <c r="E5437">
        <v>11.91</v>
      </c>
      <c r="F5437">
        <v>31.52</v>
      </c>
    </row>
    <row r="5438" spans="1:6" x14ac:dyDescent="0.35">
      <c r="A5438">
        <v>2009</v>
      </c>
      <c r="B5438">
        <v>314</v>
      </c>
      <c r="C5438" s="18">
        <v>6.29</v>
      </c>
      <c r="D5438">
        <v>15.67</v>
      </c>
      <c r="E5438">
        <v>9.98</v>
      </c>
      <c r="F5438">
        <v>4.93</v>
      </c>
    </row>
    <row r="5439" spans="1:6" x14ac:dyDescent="0.35">
      <c r="A5439">
        <v>2009</v>
      </c>
      <c r="B5439">
        <v>315</v>
      </c>
      <c r="C5439" s="18">
        <v>5.05</v>
      </c>
      <c r="D5439">
        <v>17.53</v>
      </c>
      <c r="E5439">
        <v>7.42</v>
      </c>
      <c r="F5439">
        <v>5.61</v>
      </c>
    </row>
    <row r="5440" spans="1:6" x14ac:dyDescent="0.35">
      <c r="A5440">
        <v>2009</v>
      </c>
      <c r="B5440">
        <v>316</v>
      </c>
      <c r="C5440" s="18">
        <v>8.4600000000000009</v>
      </c>
      <c r="D5440">
        <v>18.04</v>
      </c>
      <c r="E5440">
        <v>7.29</v>
      </c>
      <c r="F5440">
        <v>1.84</v>
      </c>
    </row>
    <row r="5441" spans="1:6" x14ac:dyDescent="0.35">
      <c r="A5441">
        <v>2009</v>
      </c>
      <c r="B5441">
        <v>317</v>
      </c>
      <c r="C5441" s="18">
        <v>5.23</v>
      </c>
      <c r="D5441">
        <v>18.48</v>
      </c>
      <c r="E5441">
        <v>11.53</v>
      </c>
      <c r="F5441">
        <v>7.95</v>
      </c>
    </row>
    <row r="5442" spans="1:6" x14ac:dyDescent="0.35">
      <c r="A5442">
        <v>2009</v>
      </c>
      <c r="B5442">
        <v>318</v>
      </c>
      <c r="C5442" s="18">
        <v>6.35</v>
      </c>
      <c r="D5442">
        <v>12.05</v>
      </c>
      <c r="E5442">
        <v>4.84</v>
      </c>
      <c r="F5442">
        <v>5.47</v>
      </c>
    </row>
    <row r="5443" spans="1:6" x14ac:dyDescent="0.35">
      <c r="A5443">
        <v>2009</v>
      </c>
      <c r="B5443">
        <v>319</v>
      </c>
      <c r="C5443" s="18">
        <v>8.7100000000000009</v>
      </c>
      <c r="D5443">
        <v>13.53</v>
      </c>
      <c r="E5443">
        <v>3.99</v>
      </c>
      <c r="F5443">
        <v>1.1499999999999999</v>
      </c>
    </row>
    <row r="5444" spans="1:6" x14ac:dyDescent="0.35">
      <c r="A5444">
        <v>2009</v>
      </c>
      <c r="B5444">
        <v>320</v>
      </c>
      <c r="C5444" s="18">
        <v>1.24</v>
      </c>
      <c r="D5444">
        <v>9.94</v>
      </c>
      <c r="E5444">
        <v>4.83</v>
      </c>
      <c r="F5444">
        <v>2.31</v>
      </c>
    </row>
    <row r="5445" spans="1:6" x14ac:dyDescent="0.35">
      <c r="A5445">
        <v>2009</v>
      </c>
      <c r="B5445">
        <v>321</v>
      </c>
      <c r="C5445" s="18">
        <v>3.11</v>
      </c>
      <c r="D5445">
        <v>15.91</v>
      </c>
      <c r="E5445">
        <v>6.51</v>
      </c>
      <c r="F5445">
        <v>22.71</v>
      </c>
    </row>
    <row r="5446" spans="1:6" x14ac:dyDescent="0.35">
      <c r="A5446">
        <v>2009</v>
      </c>
      <c r="B5446">
        <v>322</v>
      </c>
      <c r="C5446" s="18">
        <v>3.18</v>
      </c>
      <c r="D5446">
        <v>12.63</v>
      </c>
      <c r="E5446">
        <v>1.46</v>
      </c>
      <c r="F5446">
        <v>8</v>
      </c>
    </row>
    <row r="5447" spans="1:6" x14ac:dyDescent="0.35">
      <c r="A5447">
        <v>2009</v>
      </c>
      <c r="B5447">
        <v>323</v>
      </c>
      <c r="C5447" s="18">
        <v>8.99</v>
      </c>
      <c r="D5447">
        <v>10.32</v>
      </c>
      <c r="E5447">
        <v>1.49</v>
      </c>
      <c r="F5447">
        <v>0</v>
      </c>
    </row>
    <row r="5448" spans="1:6" x14ac:dyDescent="0.35">
      <c r="A5448">
        <v>2009</v>
      </c>
      <c r="B5448">
        <v>324</v>
      </c>
      <c r="C5448" s="18">
        <v>9.2899999999999991</v>
      </c>
      <c r="D5448">
        <v>7.49</v>
      </c>
      <c r="E5448">
        <v>0.85</v>
      </c>
      <c r="F5448">
        <v>0</v>
      </c>
    </row>
    <row r="5449" spans="1:6" x14ac:dyDescent="0.35">
      <c r="A5449">
        <v>2009</v>
      </c>
      <c r="B5449">
        <v>325</v>
      </c>
      <c r="C5449" s="18">
        <v>9.1199999999999992</v>
      </c>
      <c r="D5449">
        <v>9.75</v>
      </c>
      <c r="E5449">
        <v>-1.74</v>
      </c>
      <c r="F5449">
        <v>0.02</v>
      </c>
    </row>
    <row r="5450" spans="1:6" x14ac:dyDescent="0.35">
      <c r="A5450">
        <v>2009</v>
      </c>
      <c r="B5450">
        <v>326</v>
      </c>
      <c r="C5450" s="18">
        <v>2.02</v>
      </c>
      <c r="D5450">
        <v>14.54</v>
      </c>
      <c r="E5450">
        <v>5.23</v>
      </c>
      <c r="F5450">
        <v>23.72</v>
      </c>
    </row>
    <row r="5451" spans="1:6" x14ac:dyDescent="0.35">
      <c r="A5451">
        <v>2009</v>
      </c>
      <c r="B5451">
        <v>327</v>
      </c>
      <c r="C5451" s="18">
        <v>9.09</v>
      </c>
      <c r="D5451">
        <v>9.77</v>
      </c>
      <c r="E5451">
        <v>0.78</v>
      </c>
      <c r="F5451">
        <v>0.16</v>
      </c>
    </row>
    <row r="5452" spans="1:6" x14ac:dyDescent="0.35">
      <c r="A5452">
        <v>2009</v>
      </c>
      <c r="B5452">
        <v>328</v>
      </c>
      <c r="C5452" s="18">
        <v>8.91</v>
      </c>
      <c r="D5452">
        <v>9.6300000000000008</v>
      </c>
      <c r="E5452">
        <v>-0.75</v>
      </c>
      <c r="F5452">
        <v>0.04</v>
      </c>
    </row>
    <row r="5453" spans="1:6" x14ac:dyDescent="0.35">
      <c r="A5453">
        <v>2009</v>
      </c>
      <c r="B5453">
        <v>329</v>
      </c>
      <c r="C5453" s="18">
        <v>8.77</v>
      </c>
      <c r="D5453">
        <v>10.75</v>
      </c>
      <c r="E5453">
        <v>-1.02</v>
      </c>
      <c r="F5453">
        <v>0.01</v>
      </c>
    </row>
    <row r="5454" spans="1:6" x14ac:dyDescent="0.35">
      <c r="A5454">
        <v>2009</v>
      </c>
      <c r="B5454">
        <v>330</v>
      </c>
      <c r="C5454" s="18">
        <v>2.06</v>
      </c>
      <c r="D5454">
        <v>12.61</v>
      </c>
      <c r="E5454">
        <v>1.17</v>
      </c>
      <c r="F5454">
        <v>5.57</v>
      </c>
    </row>
    <row r="5455" spans="1:6" x14ac:dyDescent="0.35">
      <c r="A5455">
        <v>2009</v>
      </c>
      <c r="B5455">
        <v>331</v>
      </c>
      <c r="C5455" s="18">
        <v>8.57</v>
      </c>
      <c r="D5455">
        <v>12.48</v>
      </c>
      <c r="E5455">
        <v>-1.07</v>
      </c>
      <c r="F5455">
        <v>0</v>
      </c>
    </row>
    <row r="5456" spans="1:6" x14ac:dyDescent="0.35">
      <c r="A5456">
        <v>2009</v>
      </c>
      <c r="B5456">
        <v>332</v>
      </c>
      <c r="C5456" s="18">
        <v>8.25</v>
      </c>
      <c r="D5456">
        <v>16.920000000000002</v>
      </c>
      <c r="E5456">
        <v>3.35</v>
      </c>
      <c r="F5456">
        <v>0</v>
      </c>
    </row>
    <row r="5457" spans="1:6" x14ac:dyDescent="0.35">
      <c r="A5457">
        <v>2009</v>
      </c>
      <c r="B5457">
        <v>333</v>
      </c>
      <c r="C5457" s="18">
        <v>7.14</v>
      </c>
      <c r="D5457">
        <v>18.18</v>
      </c>
      <c r="E5457">
        <v>11.09</v>
      </c>
      <c r="F5457">
        <v>0</v>
      </c>
    </row>
    <row r="5458" spans="1:6" x14ac:dyDescent="0.35">
      <c r="A5458">
        <v>2009</v>
      </c>
      <c r="B5458">
        <v>334</v>
      </c>
      <c r="C5458" s="18">
        <v>6.99</v>
      </c>
      <c r="D5458">
        <v>18.34</v>
      </c>
      <c r="E5458">
        <v>12.96</v>
      </c>
      <c r="F5458">
        <v>0.08</v>
      </c>
    </row>
    <row r="5459" spans="1:6" x14ac:dyDescent="0.35">
      <c r="A5459">
        <v>2009</v>
      </c>
      <c r="B5459">
        <v>335</v>
      </c>
      <c r="C5459" s="18">
        <v>2.37</v>
      </c>
      <c r="D5459">
        <v>14.67</v>
      </c>
      <c r="E5459">
        <v>10.02</v>
      </c>
      <c r="F5459">
        <v>21.66</v>
      </c>
    </row>
    <row r="5460" spans="1:6" x14ac:dyDescent="0.35">
      <c r="A5460">
        <v>2009</v>
      </c>
      <c r="B5460">
        <v>336</v>
      </c>
      <c r="C5460" s="18">
        <v>4.6900000000000004</v>
      </c>
      <c r="D5460">
        <v>11.65</v>
      </c>
      <c r="E5460">
        <v>1.76</v>
      </c>
      <c r="F5460">
        <v>5.19</v>
      </c>
    </row>
    <row r="5461" spans="1:6" x14ac:dyDescent="0.35">
      <c r="A5461">
        <v>2009</v>
      </c>
      <c r="B5461">
        <v>337</v>
      </c>
      <c r="C5461" s="18">
        <v>8.3800000000000008</v>
      </c>
      <c r="D5461">
        <v>6.5</v>
      </c>
      <c r="E5461">
        <v>-2.0299999999999998</v>
      </c>
      <c r="F5461">
        <v>0</v>
      </c>
    </row>
    <row r="5462" spans="1:6" x14ac:dyDescent="0.35">
      <c r="A5462">
        <v>2009</v>
      </c>
      <c r="B5462">
        <v>338</v>
      </c>
      <c r="C5462" s="18">
        <v>0.16</v>
      </c>
      <c r="D5462">
        <v>13.89</v>
      </c>
      <c r="E5462">
        <v>5.04</v>
      </c>
      <c r="F5462">
        <v>37.299999999999997</v>
      </c>
    </row>
    <row r="5463" spans="1:6" x14ac:dyDescent="0.35">
      <c r="A5463">
        <v>2009</v>
      </c>
      <c r="B5463">
        <v>339</v>
      </c>
      <c r="C5463" s="18">
        <v>0.39</v>
      </c>
      <c r="D5463">
        <v>14.17</v>
      </c>
      <c r="E5463">
        <v>11.46</v>
      </c>
      <c r="F5463">
        <v>46.93</v>
      </c>
    </row>
    <row r="5464" spans="1:6" x14ac:dyDescent="0.35">
      <c r="A5464">
        <v>2009</v>
      </c>
      <c r="B5464">
        <v>340</v>
      </c>
      <c r="C5464" s="18">
        <v>1.78</v>
      </c>
      <c r="D5464">
        <v>11.28</v>
      </c>
      <c r="E5464">
        <v>-3.57</v>
      </c>
      <c r="F5464">
        <v>5.46</v>
      </c>
    </row>
    <row r="5465" spans="1:6" x14ac:dyDescent="0.35">
      <c r="A5465">
        <v>2009</v>
      </c>
      <c r="B5465">
        <v>341</v>
      </c>
      <c r="C5465" s="18">
        <v>6.17</v>
      </c>
      <c r="D5465">
        <v>10.79</v>
      </c>
      <c r="E5465">
        <v>-2.2000000000000002</v>
      </c>
      <c r="F5465">
        <v>0.47</v>
      </c>
    </row>
    <row r="5466" spans="1:6" x14ac:dyDescent="0.35">
      <c r="A5466">
        <v>2009</v>
      </c>
      <c r="B5466">
        <v>342</v>
      </c>
      <c r="C5466" s="18">
        <v>8.16</v>
      </c>
      <c r="D5466">
        <v>6.53</v>
      </c>
      <c r="E5466">
        <v>-2.62</v>
      </c>
      <c r="F5466">
        <v>0</v>
      </c>
    </row>
    <row r="5467" spans="1:6" x14ac:dyDescent="0.35">
      <c r="A5467">
        <v>2009</v>
      </c>
      <c r="B5467">
        <v>343</v>
      </c>
      <c r="C5467" s="18">
        <v>8.0299999999999994</v>
      </c>
      <c r="D5467">
        <v>8.41</v>
      </c>
      <c r="E5467">
        <v>-2.69</v>
      </c>
      <c r="F5467">
        <v>0</v>
      </c>
    </row>
    <row r="5468" spans="1:6" x14ac:dyDescent="0.35">
      <c r="A5468">
        <v>2009</v>
      </c>
      <c r="B5468">
        <v>344</v>
      </c>
      <c r="C5468" s="18">
        <v>8.1300000000000008</v>
      </c>
      <c r="D5468">
        <v>8.1300000000000008</v>
      </c>
      <c r="E5468">
        <v>-3.25</v>
      </c>
      <c r="F5468">
        <v>0</v>
      </c>
    </row>
    <row r="5469" spans="1:6" x14ac:dyDescent="0.35">
      <c r="A5469">
        <v>2009</v>
      </c>
      <c r="B5469">
        <v>345</v>
      </c>
      <c r="C5469" s="18">
        <v>7.88</v>
      </c>
      <c r="D5469">
        <v>7.58</v>
      </c>
      <c r="E5469">
        <v>-2.5</v>
      </c>
      <c r="F5469">
        <v>0</v>
      </c>
    </row>
    <row r="5470" spans="1:6" x14ac:dyDescent="0.35">
      <c r="A5470">
        <v>2009</v>
      </c>
      <c r="B5470">
        <v>346</v>
      </c>
      <c r="C5470" s="18">
        <v>7.89</v>
      </c>
      <c r="D5470">
        <v>7.85</v>
      </c>
      <c r="E5470">
        <v>-3.48</v>
      </c>
      <c r="F5470">
        <v>0.45</v>
      </c>
    </row>
    <row r="5471" spans="1:6" x14ac:dyDescent="0.35">
      <c r="A5471">
        <v>2009</v>
      </c>
      <c r="B5471">
        <v>347</v>
      </c>
      <c r="C5471" s="18">
        <v>7.82</v>
      </c>
      <c r="D5471">
        <v>8.17</v>
      </c>
      <c r="E5471">
        <v>-2.44</v>
      </c>
      <c r="F5471">
        <v>0</v>
      </c>
    </row>
    <row r="5472" spans="1:6" x14ac:dyDescent="0.35">
      <c r="A5472">
        <v>2009</v>
      </c>
      <c r="B5472">
        <v>348</v>
      </c>
      <c r="C5472" s="18">
        <v>7.89</v>
      </c>
      <c r="D5472">
        <v>7.81</v>
      </c>
      <c r="E5472">
        <v>-2.76</v>
      </c>
      <c r="F5472">
        <v>0.03</v>
      </c>
    </row>
    <row r="5473" spans="1:6" x14ac:dyDescent="0.35">
      <c r="A5473">
        <v>2009</v>
      </c>
      <c r="B5473">
        <v>349</v>
      </c>
      <c r="C5473" s="18">
        <v>4.9800000000000004</v>
      </c>
      <c r="D5473">
        <v>11.99</v>
      </c>
      <c r="E5473">
        <v>2.16</v>
      </c>
      <c r="F5473">
        <v>9.9499999999999993</v>
      </c>
    </row>
    <row r="5474" spans="1:6" x14ac:dyDescent="0.35">
      <c r="A5474">
        <v>2009</v>
      </c>
      <c r="B5474">
        <v>350</v>
      </c>
      <c r="C5474" s="18">
        <v>6.38</v>
      </c>
      <c r="D5474">
        <v>6.54</v>
      </c>
      <c r="E5474">
        <v>-1.45</v>
      </c>
      <c r="F5474">
        <v>4.82</v>
      </c>
    </row>
    <row r="5475" spans="1:6" x14ac:dyDescent="0.35">
      <c r="A5475">
        <v>2009</v>
      </c>
      <c r="B5475">
        <v>351</v>
      </c>
      <c r="C5475" s="18">
        <v>7.9</v>
      </c>
      <c r="D5475">
        <v>6.22</v>
      </c>
      <c r="E5475">
        <v>-3.54</v>
      </c>
      <c r="F5475">
        <v>0</v>
      </c>
    </row>
    <row r="5476" spans="1:6" x14ac:dyDescent="0.35">
      <c r="A5476">
        <v>2009</v>
      </c>
      <c r="B5476">
        <v>352</v>
      </c>
      <c r="C5476" s="18">
        <v>7.74</v>
      </c>
      <c r="D5476">
        <v>7.88</v>
      </c>
      <c r="E5476">
        <v>-3.61</v>
      </c>
      <c r="F5476">
        <v>0</v>
      </c>
    </row>
    <row r="5477" spans="1:6" x14ac:dyDescent="0.35">
      <c r="A5477">
        <v>2009</v>
      </c>
      <c r="B5477">
        <v>353</v>
      </c>
      <c r="C5477" s="18">
        <v>1.8</v>
      </c>
      <c r="D5477">
        <v>10.61</v>
      </c>
      <c r="E5477">
        <v>0.86</v>
      </c>
      <c r="F5477">
        <v>2.62</v>
      </c>
    </row>
    <row r="5478" spans="1:6" x14ac:dyDescent="0.35">
      <c r="A5478">
        <v>2009</v>
      </c>
      <c r="B5478">
        <v>354</v>
      </c>
      <c r="C5478" s="18">
        <v>7.04</v>
      </c>
      <c r="D5478">
        <v>15.32</v>
      </c>
      <c r="E5478">
        <v>7.33</v>
      </c>
      <c r="F5478">
        <v>0.17</v>
      </c>
    </row>
    <row r="5479" spans="1:6" x14ac:dyDescent="0.35">
      <c r="A5479">
        <v>2009</v>
      </c>
      <c r="B5479">
        <v>355</v>
      </c>
      <c r="C5479" s="18">
        <v>0.65</v>
      </c>
      <c r="D5479">
        <v>11.31</v>
      </c>
      <c r="E5479">
        <v>4.07</v>
      </c>
      <c r="F5479">
        <v>7.69</v>
      </c>
    </row>
    <row r="5480" spans="1:6" x14ac:dyDescent="0.35">
      <c r="A5480">
        <v>2009</v>
      </c>
      <c r="B5480">
        <v>356</v>
      </c>
      <c r="C5480" s="18">
        <v>6.49</v>
      </c>
      <c r="D5480">
        <v>11.79</v>
      </c>
      <c r="E5480">
        <v>2.39</v>
      </c>
      <c r="F5480">
        <v>0.53</v>
      </c>
    </row>
    <row r="5481" spans="1:6" x14ac:dyDescent="0.35">
      <c r="A5481">
        <v>2009</v>
      </c>
      <c r="B5481">
        <v>357</v>
      </c>
      <c r="C5481" s="18">
        <v>6.93</v>
      </c>
      <c r="D5481">
        <v>14.18</v>
      </c>
      <c r="E5481">
        <v>2.56</v>
      </c>
      <c r="F5481">
        <v>3.45</v>
      </c>
    </row>
    <row r="5482" spans="1:6" x14ac:dyDescent="0.35">
      <c r="A5482">
        <v>2009</v>
      </c>
      <c r="B5482">
        <v>358</v>
      </c>
      <c r="C5482" s="18">
        <v>3.72</v>
      </c>
      <c r="D5482">
        <v>12.23</v>
      </c>
      <c r="E5482">
        <v>3.88</v>
      </c>
      <c r="F5482">
        <v>15.14</v>
      </c>
    </row>
    <row r="5483" spans="1:6" x14ac:dyDescent="0.35">
      <c r="A5483">
        <v>2009</v>
      </c>
      <c r="B5483">
        <v>359</v>
      </c>
      <c r="C5483" s="18">
        <v>3.53</v>
      </c>
      <c r="D5483">
        <v>6.96</v>
      </c>
      <c r="E5483">
        <v>-1.93</v>
      </c>
      <c r="F5483">
        <v>0.21</v>
      </c>
    </row>
    <row r="5484" spans="1:6" x14ac:dyDescent="0.35">
      <c r="A5484">
        <v>2009</v>
      </c>
      <c r="B5484">
        <v>360</v>
      </c>
      <c r="C5484" s="18">
        <v>7.77</v>
      </c>
      <c r="D5484">
        <v>7.4</v>
      </c>
      <c r="E5484">
        <v>-2.84</v>
      </c>
      <c r="F5484">
        <v>0</v>
      </c>
    </row>
    <row r="5485" spans="1:6" x14ac:dyDescent="0.35">
      <c r="A5485">
        <v>2009</v>
      </c>
      <c r="B5485">
        <v>361</v>
      </c>
      <c r="C5485" s="18">
        <v>4.76</v>
      </c>
      <c r="D5485">
        <v>12.63</v>
      </c>
      <c r="E5485">
        <v>-0.21</v>
      </c>
      <c r="F5485">
        <v>0.8</v>
      </c>
    </row>
    <row r="5486" spans="1:6" x14ac:dyDescent="0.35">
      <c r="A5486">
        <v>2009</v>
      </c>
      <c r="B5486">
        <v>362</v>
      </c>
      <c r="C5486" s="18">
        <v>1.28</v>
      </c>
      <c r="D5486">
        <v>13.23</v>
      </c>
      <c r="E5486">
        <v>7.07</v>
      </c>
      <c r="F5486">
        <v>4.1900000000000004</v>
      </c>
    </row>
    <row r="5487" spans="1:6" x14ac:dyDescent="0.35">
      <c r="A5487">
        <v>2009</v>
      </c>
      <c r="B5487">
        <v>363</v>
      </c>
      <c r="C5487" s="18">
        <v>4.92</v>
      </c>
      <c r="D5487">
        <v>13.47</v>
      </c>
      <c r="E5487">
        <v>6.77</v>
      </c>
      <c r="F5487">
        <v>13.15</v>
      </c>
    </row>
    <row r="5488" spans="1:6" x14ac:dyDescent="0.35">
      <c r="A5488">
        <v>2009</v>
      </c>
      <c r="B5488">
        <v>364</v>
      </c>
      <c r="C5488" s="18">
        <v>5.92</v>
      </c>
      <c r="D5488">
        <v>11.48</v>
      </c>
      <c r="E5488">
        <v>3.21</v>
      </c>
      <c r="F5488">
        <v>2.21</v>
      </c>
    </row>
    <row r="5489" spans="1:6" x14ac:dyDescent="0.35">
      <c r="A5489">
        <v>2009</v>
      </c>
      <c r="B5489">
        <v>365</v>
      </c>
      <c r="C5489" s="18">
        <v>5.92</v>
      </c>
      <c r="D5489">
        <v>11.48</v>
      </c>
      <c r="E5489">
        <v>3.21</v>
      </c>
      <c r="F5489">
        <v>2.21</v>
      </c>
    </row>
    <row r="5490" spans="1:6" x14ac:dyDescent="0.35">
      <c r="A5490">
        <v>2010</v>
      </c>
      <c r="B5490">
        <v>1</v>
      </c>
      <c r="C5490" s="18">
        <v>7.59</v>
      </c>
      <c r="D5490">
        <v>9.6</v>
      </c>
      <c r="E5490">
        <v>-0.31</v>
      </c>
      <c r="F5490">
        <v>0</v>
      </c>
    </row>
    <row r="5491" spans="1:6" x14ac:dyDescent="0.35">
      <c r="A5491">
        <v>2010</v>
      </c>
      <c r="B5491">
        <v>2</v>
      </c>
      <c r="C5491" s="18">
        <v>7.16</v>
      </c>
      <c r="D5491">
        <v>12.52</v>
      </c>
      <c r="E5491">
        <v>-0.43</v>
      </c>
      <c r="F5491">
        <v>0.27</v>
      </c>
    </row>
    <row r="5492" spans="1:6" x14ac:dyDescent="0.35">
      <c r="A5492">
        <v>2010</v>
      </c>
      <c r="B5492">
        <v>3</v>
      </c>
      <c r="C5492" s="18">
        <v>4.97</v>
      </c>
      <c r="D5492">
        <v>16.07</v>
      </c>
      <c r="E5492">
        <v>11.69</v>
      </c>
      <c r="F5492">
        <v>0.12</v>
      </c>
    </row>
    <row r="5493" spans="1:6" x14ac:dyDescent="0.35">
      <c r="A5493">
        <v>2010</v>
      </c>
      <c r="B5493">
        <v>4</v>
      </c>
      <c r="C5493" s="18">
        <v>6.53</v>
      </c>
      <c r="D5493">
        <v>19.09</v>
      </c>
      <c r="E5493">
        <v>13.13</v>
      </c>
      <c r="F5493">
        <v>0.27</v>
      </c>
    </row>
    <row r="5494" spans="1:6" x14ac:dyDescent="0.35">
      <c r="A5494">
        <v>2010</v>
      </c>
      <c r="B5494">
        <v>5</v>
      </c>
      <c r="C5494" s="18">
        <v>2.82</v>
      </c>
      <c r="D5494">
        <v>16.670000000000002</v>
      </c>
      <c r="E5494">
        <v>12.36</v>
      </c>
      <c r="F5494">
        <v>4.53</v>
      </c>
    </row>
    <row r="5495" spans="1:6" x14ac:dyDescent="0.35">
      <c r="A5495">
        <v>2010</v>
      </c>
      <c r="B5495">
        <v>6</v>
      </c>
      <c r="C5495" s="18">
        <v>4.7</v>
      </c>
      <c r="D5495">
        <v>13.53</v>
      </c>
      <c r="E5495">
        <v>6.6</v>
      </c>
      <c r="F5495">
        <v>13.33</v>
      </c>
    </row>
    <row r="5496" spans="1:6" x14ac:dyDescent="0.35">
      <c r="A5496">
        <v>2010</v>
      </c>
      <c r="B5496">
        <v>7</v>
      </c>
      <c r="C5496" s="18">
        <v>2.76</v>
      </c>
      <c r="D5496">
        <v>7.22</v>
      </c>
      <c r="E5496">
        <v>1.83</v>
      </c>
      <c r="F5496">
        <v>5.08</v>
      </c>
    </row>
    <row r="5497" spans="1:6" x14ac:dyDescent="0.35">
      <c r="A5497">
        <v>2010</v>
      </c>
      <c r="B5497">
        <v>8</v>
      </c>
      <c r="C5497" s="18">
        <v>8.2200000000000006</v>
      </c>
      <c r="D5497">
        <v>7.76</v>
      </c>
      <c r="E5497">
        <v>0.76</v>
      </c>
      <c r="F5497">
        <v>0</v>
      </c>
    </row>
    <row r="5498" spans="1:6" x14ac:dyDescent="0.35">
      <c r="A5498">
        <v>2010</v>
      </c>
      <c r="B5498">
        <v>9</v>
      </c>
      <c r="C5498" s="18">
        <v>8.11</v>
      </c>
      <c r="D5498">
        <v>8.7200000000000006</v>
      </c>
      <c r="E5498">
        <v>-0.44</v>
      </c>
      <c r="F5498">
        <v>0</v>
      </c>
    </row>
    <row r="5499" spans="1:6" x14ac:dyDescent="0.35">
      <c r="A5499">
        <v>2010</v>
      </c>
      <c r="B5499">
        <v>10</v>
      </c>
      <c r="C5499" s="18">
        <v>8.32</v>
      </c>
      <c r="D5499">
        <v>11.53</v>
      </c>
      <c r="E5499">
        <v>-2.12</v>
      </c>
      <c r="F5499">
        <v>0</v>
      </c>
    </row>
    <row r="5500" spans="1:6" x14ac:dyDescent="0.35">
      <c r="A5500">
        <v>2010</v>
      </c>
      <c r="B5500">
        <v>11</v>
      </c>
      <c r="C5500" s="18">
        <v>8.59</v>
      </c>
      <c r="D5500">
        <v>13.5</v>
      </c>
      <c r="E5500">
        <v>-1.73</v>
      </c>
      <c r="F5500">
        <v>0</v>
      </c>
    </row>
    <row r="5501" spans="1:6" x14ac:dyDescent="0.35">
      <c r="A5501">
        <v>2010</v>
      </c>
      <c r="B5501">
        <v>12</v>
      </c>
      <c r="C5501" s="18">
        <v>8.5500000000000007</v>
      </c>
      <c r="D5501">
        <v>13.1</v>
      </c>
      <c r="E5501">
        <v>-1.05</v>
      </c>
      <c r="F5501">
        <v>0</v>
      </c>
    </row>
    <row r="5502" spans="1:6" x14ac:dyDescent="0.35">
      <c r="A5502">
        <v>2010</v>
      </c>
      <c r="B5502">
        <v>13</v>
      </c>
      <c r="C5502" s="18">
        <v>8.59</v>
      </c>
      <c r="D5502">
        <v>11.89</v>
      </c>
      <c r="E5502">
        <v>-1.07</v>
      </c>
      <c r="F5502">
        <v>0</v>
      </c>
    </row>
    <row r="5503" spans="1:6" x14ac:dyDescent="0.35">
      <c r="A5503">
        <v>2010</v>
      </c>
      <c r="B5503">
        <v>14</v>
      </c>
      <c r="C5503" s="18">
        <v>8.83</v>
      </c>
      <c r="D5503">
        <v>9.4</v>
      </c>
      <c r="E5503">
        <v>-2.91</v>
      </c>
      <c r="F5503">
        <v>0</v>
      </c>
    </row>
    <row r="5504" spans="1:6" x14ac:dyDescent="0.35">
      <c r="A5504">
        <v>2010</v>
      </c>
      <c r="B5504">
        <v>15</v>
      </c>
      <c r="C5504" s="18">
        <v>8.61</v>
      </c>
      <c r="D5504">
        <v>10.18</v>
      </c>
      <c r="E5504">
        <v>-3.1</v>
      </c>
      <c r="F5504">
        <v>0</v>
      </c>
    </row>
    <row r="5505" spans="1:6" x14ac:dyDescent="0.35">
      <c r="A5505">
        <v>2010</v>
      </c>
      <c r="B5505">
        <v>16</v>
      </c>
      <c r="C5505" s="18">
        <v>8.64</v>
      </c>
      <c r="D5505">
        <v>13.88</v>
      </c>
      <c r="E5505">
        <v>0.03</v>
      </c>
      <c r="F5505">
        <v>0</v>
      </c>
    </row>
    <row r="5506" spans="1:6" x14ac:dyDescent="0.35">
      <c r="A5506">
        <v>2010</v>
      </c>
      <c r="B5506">
        <v>17</v>
      </c>
      <c r="C5506" s="18">
        <v>3.11</v>
      </c>
      <c r="D5506">
        <v>12.97</v>
      </c>
      <c r="E5506">
        <v>4.8600000000000003</v>
      </c>
      <c r="F5506">
        <v>0.17</v>
      </c>
    </row>
    <row r="5507" spans="1:6" x14ac:dyDescent="0.35">
      <c r="A5507">
        <v>2010</v>
      </c>
      <c r="B5507">
        <v>18</v>
      </c>
      <c r="C5507" s="18">
        <v>7.18</v>
      </c>
      <c r="D5507">
        <v>13.86</v>
      </c>
      <c r="E5507">
        <v>5.05</v>
      </c>
      <c r="F5507">
        <v>0.01</v>
      </c>
    </row>
    <row r="5508" spans="1:6" x14ac:dyDescent="0.35">
      <c r="A5508">
        <v>2010</v>
      </c>
      <c r="B5508">
        <v>19</v>
      </c>
      <c r="C5508" s="18">
        <v>4.1100000000000003</v>
      </c>
      <c r="D5508">
        <v>14.3</v>
      </c>
      <c r="E5508">
        <v>6.2</v>
      </c>
      <c r="F5508">
        <v>0.18</v>
      </c>
    </row>
    <row r="5509" spans="1:6" x14ac:dyDescent="0.35">
      <c r="A5509">
        <v>2010</v>
      </c>
      <c r="B5509">
        <v>20</v>
      </c>
      <c r="C5509" s="18">
        <v>4.38</v>
      </c>
      <c r="D5509">
        <v>15.1</v>
      </c>
      <c r="E5509">
        <v>7.6</v>
      </c>
      <c r="F5509">
        <v>14.68</v>
      </c>
    </row>
    <row r="5510" spans="1:6" x14ac:dyDescent="0.35">
      <c r="A5510">
        <v>2010</v>
      </c>
      <c r="B5510">
        <v>21</v>
      </c>
      <c r="C5510" s="18">
        <v>7.04</v>
      </c>
      <c r="D5510">
        <v>12.76</v>
      </c>
      <c r="E5510">
        <v>7.65</v>
      </c>
      <c r="F5510">
        <v>12.91</v>
      </c>
    </row>
    <row r="5511" spans="1:6" x14ac:dyDescent="0.35">
      <c r="A5511">
        <v>2010</v>
      </c>
      <c r="B5511">
        <v>22</v>
      </c>
      <c r="C5511" s="18">
        <v>2.83</v>
      </c>
      <c r="D5511">
        <v>9.8699999999999992</v>
      </c>
      <c r="E5511">
        <v>4.97</v>
      </c>
      <c r="F5511">
        <v>3</v>
      </c>
    </row>
    <row r="5512" spans="1:6" x14ac:dyDescent="0.35">
      <c r="A5512">
        <v>2010</v>
      </c>
      <c r="B5512">
        <v>23</v>
      </c>
      <c r="C5512" s="18">
        <v>9.23</v>
      </c>
      <c r="D5512">
        <v>11.74</v>
      </c>
      <c r="E5512">
        <v>1.49</v>
      </c>
      <c r="F5512">
        <v>0</v>
      </c>
    </row>
    <row r="5513" spans="1:6" x14ac:dyDescent="0.35">
      <c r="A5513">
        <v>2010</v>
      </c>
      <c r="B5513">
        <v>24</v>
      </c>
      <c r="C5513" s="18">
        <v>7.67</v>
      </c>
      <c r="D5513">
        <v>13.41</v>
      </c>
      <c r="E5513">
        <v>1.64</v>
      </c>
      <c r="F5513">
        <v>0.31</v>
      </c>
    </row>
    <row r="5514" spans="1:6" x14ac:dyDescent="0.35">
      <c r="A5514">
        <v>2010</v>
      </c>
      <c r="B5514">
        <v>25</v>
      </c>
      <c r="C5514" s="18">
        <v>3.65</v>
      </c>
      <c r="D5514">
        <v>13.62</v>
      </c>
      <c r="E5514">
        <v>8.86</v>
      </c>
      <c r="F5514">
        <v>6.76</v>
      </c>
    </row>
    <row r="5515" spans="1:6" x14ac:dyDescent="0.35">
      <c r="A5515">
        <v>2010</v>
      </c>
      <c r="B5515">
        <v>26</v>
      </c>
      <c r="C5515" s="18">
        <v>8.6199999999999992</v>
      </c>
      <c r="D5515">
        <v>13.49</v>
      </c>
      <c r="E5515">
        <v>4.82</v>
      </c>
      <c r="F5515">
        <v>0.93</v>
      </c>
    </row>
    <row r="5516" spans="1:6" x14ac:dyDescent="0.35">
      <c r="A5516">
        <v>2010</v>
      </c>
      <c r="B5516">
        <v>27</v>
      </c>
      <c r="C5516" s="18">
        <v>4.93</v>
      </c>
      <c r="D5516">
        <v>12.05</v>
      </c>
      <c r="E5516">
        <v>3.16</v>
      </c>
      <c r="F5516">
        <v>9.01</v>
      </c>
    </row>
    <row r="5517" spans="1:6" x14ac:dyDescent="0.35">
      <c r="A5517">
        <v>2010</v>
      </c>
      <c r="B5517">
        <v>28</v>
      </c>
      <c r="C5517" s="18">
        <v>8.99</v>
      </c>
      <c r="D5517">
        <v>11.65</v>
      </c>
      <c r="E5517">
        <v>0.75</v>
      </c>
      <c r="F5517">
        <v>2.4300000000000002</v>
      </c>
    </row>
    <row r="5518" spans="1:6" x14ac:dyDescent="0.35">
      <c r="A5518">
        <v>2010</v>
      </c>
      <c r="B5518">
        <v>29</v>
      </c>
      <c r="C5518" s="18">
        <v>7.66</v>
      </c>
      <c r="D5518">
        <v>14.98</v>
      </c>
      <c r="E5518">
        <v>5.4</v>
      </c>
      <c r="F5518">
        <v>0.22</v>
      </c>
    </row>
    <row r="5519" spans="1:6" x14ac:dyDescent="0.35">
      <c r="A5519">
        <v>2010</v>
      </c>
      <c r="B5519">
        <v>30</v>
      </c>
      <c r="C5519" s="18">
        <v>8.5500000000000007</v>
      </c>
      <c r="D5519">
        <v>15.37</v>
      </c>
      <c r="E5519">
        <v>9.9</v>
      </c>
      <c r="F5519">
        <v>2.04</v>
      </c>
    </row>
    <row r="5520" spans="1:6" x14ac:dyDescent="0.35">
      <c r="A5520">
        <v>2010</v>
      </c>
      <c r="B5520">
        <v>31</v>
      </c>
      <c r="C5520" s="18">
        <v>8.5500000000000007</v>
      </c>
      <c r="D5520">
        <v>15.37</v>
      </c>
      <c r="E5520">
        <v>9.9</v>
      </c>
      <c r="F5520">
        <v>2.04</v>
      </c>
    </row>
    <row r="5521" spans="1:6" x14ac:dyDescent="0.35">
      <c r="A5521">
        <v>2010</v>
      </c>
      <c r="B5521">
        <v>32</v>
      </c>
      <c r="C5521" s="18">
        <v>8.93</v>
      </c>
      <c r="D5521">
        <v>17.07</v>
      </c>
      <c r="E5521">
        <v>8.5299999999999994</v>
      </c>
      <c r="F5521">
        <v>1.43</v>
      </c>
    </row>
    <row r="5522" spans="1:6" x14ac:dyDescent="0.35">
      <c r="A5522">
        <v>2010</v>
      </c>
      <c r="B5522">
        <v>33</v>
      </c>
      <c r="C5522" s="18">
        <v>9.83</v>
      </c>
      <c r="D5522">
        <v>7.67</v>
      </c>
      <c r="E5522">
        <v>-2.59</v>
      </c>
      <c r="F5522">
        <v>0</v>
      </c>
    </row>
    <row r="5523" spans="1:6" x14ac:dyDescent="0.35">
      <c r="A5523">
        <v>2010</v>
      </c>
      <c r="B5523">
        <v>34</v>
      </c>
      <c r="C5523" s="18">
        <v>10.65</v>
      </c>
      <c r="D5523">
        <v>7.23</v>
      </c>
      <c r="E5523">
        <v>-3.96</v>
      </c>
      <c r="F5523">
        <v>0</v>
      </c>
    </row>
    <row r="5524" spans="1:6" x14ac:dyDescent="0.35">
      <c r="A5524">
        <v>2010</v>
      </c>
      <c r="B5524">
        <v>35</v>
      </c>
      <c r="C5524" s="18">
        <v>10.93</v>
      </c>
      <c r="D5524">
        <v>7.63</v>
      </c>
      <c r="E5524">
        <v>-3.41</v>
      </c>
      <c r="F5524">
        <v>0.11</v>
      </c>
    </row>
    <row r="5525" spans="1:6" x14ac:dyDescent="0.35">
      <c r="A5525">
        <v>2010</v>
      </c>
      <c r="B5525">
        <v>36</v>
      </c>
      <c r="C5525" s="18">
        <v>10.79</v>
      </c>
      <c r="D5525">
        <v>7.69</v>
      </c>
      <c r="E5525">
        <v>-2.82</v>
      </c>
      <c r="F5525">
        <v>0</v>
      </c>
    </row>
    <row r="5526" spans="1:6" x14ac:dyDescent="0.35">
      <c r="A5526">
        <v>2010</v>
      </c>
      <c r="B5526">
        <v>37</v>
      </c>
      <c r="C5526" s="18">
        <v>10.53</v>
      </c>
      <c r="D5526">
        <v>9.92</v>
      </c>
      <c r="E5526">
        <v>-3</v>
      </c>
      <c r="F5526">
        <v>0</v>
      </c>
    </row>
    <row r="5527" spans="1:6" x14ac:dyDescent="0.35">
      <c r="A5527">
        <v>2010</v>
      </c>
      <c r="B5527">
        <v>38</v>
      </c>
      <c r="C5527" s="18">
        <v>11.08</v>
      </c>
      <c r="D5527">
        <v>13.14</v>
      </c>
      <c r="E5527">
        <v>-1.1599999999999999</v>
      </c>
      <c r="F5527">
        <v>0</v>
      </c>
    </row>
    <row r="5528" spans="1:6" x14ac:dyDescent="0.35">
      <c r="A5528">
        <v>2010</v>
      </c>
      <c r="B5528">
        <v>39</v>
      </c>
      <c r="C5528" s="18">
        <v>10.81</v>
      </c>
      <c r="D5528">
        <v>13.76</v>
      </c>
      <c r="E5528">
        <v>0.28000000000000003</v>
      </c>
      <c r="F5528">
        <v>0</v>
      </c>
    </row>
    <row r="5529" spans="1:6" x14ac:dyDescent="0.35">
      <c r="A5529">
        <v>2010</v>
      </c>
      <c r="B5529">
        <v>40</v>
      </c>
      <c r="C5529" s="18">
        <v>9.19</v>
      </c>
      <c r="D5529">
        <v>13.69</v>
      </c>
      <c r="E5529">
        <v>0.32</v>
      </c>
      <c r="F5529">
        <v>0</v>
      </c>
    </row>
    <row r="5530" spans="1:6" x14ac:dyDescent="0.35">
      <c r="A5530">
        <v>2010</v>
      </c>
      <c r="B5530">
        <v>41</v>
      </c>
      <c r="C5530" s="18">
        <v>9.08</v>
      </c>
      <c r="D5530">
        <v>14.55</v>
      </c>
      <c r="E5530">
        <v>4.6399999999999997</v>
      </c>
      <c r="F5530">
        <v>0.49</v>
      </c>
    </row>
    <row r="5531" spans="1:6" x14ac:dyDescent="0.35">
      <c r="A5531">
        <v>2010</v>
      </c>
      <c r="B5531">
        <v>42</v>
      </c>
      <c r="C5531" s="18">
        <v>9.5</v>
      </c>
      <c r="D5531">
        <v>14.88</v>
      </c>
      <c r="E5531">
        <v>4.05</v>
      </c>
      <c r="F5531">
        <v>1.1399999999999999</v>
      </c>
    </row>
    <row r="5532" spans="1:6" x14ac:dyDescent="0.35">
      <c r="A5532">
        <v>2010</v>
      </c>
      <c r="B5532">
        <v>43</v>
      </c>
      <c r="C5532" s="18">
        <v>9.69</v>
      </c>
      <c r="D5532">
        <v>15.54</v>
      </c>
      <c r="E5532">
        <v>6.35</v>
      </c>
      <c r="F5532">
        <v>0.01</v>
      </c>
    </row>
    <row r="5533" spans="1:6" x14ac:dyDescent="0.35">
      <c r="A5533">
        <v>2010</v>
      </c>
      <c r="B5533">
        <v>44</v>
      </c>
      <c r="C5533" s="18">
        <v>11.41</v>
      </c>
      <c r="D5533">
        <v>16.489999999999998</v>
      </c>
      <c r="E5533">
        <v>5.13</v>
      </c>
      <c r="F5533">
        <v>0</v>
      </c>
    </row>
    <row r="5534" spans="1:6" x14ac:dyDescent="0.35">
      <c r="A5534">
        <v>2010</v>
      </c>
      <c r="B5534">
        <v>45</v>
      </c>
      <c r="C5534" s="18">
        <v>12.17</v>
      </c>
      <c r="D5534">
        <v>16.059999999999999</v>
      </c>
      <c r="E5534">
        <v>3.71</v>
      </c>
      <c r="F5534">
        <v>0</v>
      </c>
    </row>
    <row r="5535" spans="1:6" x14ac:dyDescent="0.35">
      <c r="A5535">
        <v>2010</v>
      </c>
      <c r="B5535">
        <v>46</v>
      </c>
      <c r="C5535" s="18">
        <v>11.89</v>
      </c>
      <c r="D5535">
        <v>15.44</v>
      </c>
      <c r="E5535">
        <v>1.67</v>
      </c>
      <c r="F5535">
        <v>0</v>
      </c>
    </row>
    <row r="5536" spans="1:6" x14ac:dyDescent="0.35">
      <c r="A5536">
        <v>2010</v>
      </c>
      <c r="B5536">
        <v>47</v>
      </c>
      <c r="C5536" s="18">
        <v>12.03</v>
      </c>
      <c r="D5536">
        <v>17.36</v>
      </c>
      <c r="E5536">
        <v>5.13</v>
      </c>
      <c r="F5536">
        <v>0</v>
      </c>
    </row>
    <row r="5537" spans="1:6" x14ac:dyDescent="0.35">
      <c r="A5537">
        <v>2010</v>
      </c>
      <c r="B5537">
        <v>48</v>
      </c>
      <c r="C5537" s="18">
        <v>12.11</v>
      </c>
      <c r="D5537">
        <v>17.38</v>
      </c>
      <c r="E5537">
        <v>4.34</v>
      </c>
      <c r="F5537">
        <v>0</v>
      </c>
    </row>
    <row r="5538" spans="1:6" x14ac:dyDescent="0.35">
      <c r="A5538">
        <v>2010</v>
      </c>
      <c r="B5538">
        <v>49</v>
      </c>
      <c r="C5538" s="18">
        <v>11.74</v>
      </c>
      <c r="D5538">
        <v>15.67</v>
      </c>
      <c r="E5538">
        <v>7.89</v>
      </c>
      <c r="F5538">
        <v>0</v>
      </c>
    </row>
    <row r="5539" spans="1:6" x14ac:dyDescent="0.35">
      <c r="A5539">
        <v>2010</v>
      </c>
      <c r="B5539">
        <v>50</v>
      </c>
      <c r="C5539" s="18">
        <v>10.17</v>
      </c>
      <c r="D5539">
        <v>15.32</v>
      </c>
      <c r="E5539">
        <v>7.55</v>
      </c>
      <c r="F5539">
        <v>1.52</v>
      </c>
    </row>
    <row r="5540" spans="1:6" x14ac:dyDescent="0.35">
      <c r="A5540">
        <v>2010</v>
      </c>
      <c r="B5540">
        <v>51</v>
      </c>
      <c r="C5540" s="18">
        <v>2.08</v>
      </c>
      <c r="D5540">
        <v>14.38</v>
      </c>
      <c r="E5540">
        <v>11.91</v>
      </c>
      <c r="F5540">
        <v>8.73</v>
      </c>
    </row>
    <row r="5541" spans="1:6" x14ac:dyDescent="0.35">
      <c r="A5541">
        <v>2010</v>
      </c>
      <c r="B5541">
        <v>52</v>
      </c>
      <c r="C5541" s="18">
        <v>0.72</v>
      </c>
      <c r="D5541">
        <v>12.19</v>
      </c>
      <c r="E5541">
        <v>6.13</v>
      </c>
      <c r="F5541">
        <v>30.26</v>
      </c>
    </row>
    <row r="5542" spans="1:6" x14ac:dyDescent="0.35">
      <c r="A5542">
        <v>2010</v>
      </c>
      <c r="B5542">
        <v>53</v>
      </c>
      <c r="C5542" s="18">
        <v>10.33</v>
      </c>
      <c r="D5542">
        <v>10.14</v>
      </c>
      <c r="E5542">
        <v>2.15</v>
      </c>
      <c r="F5542">
        <v>3.99</v>
      </c>
    </row>
    <row r="5543" spans="1:6" x14ac:dyDescent="0.35">
      <c r="A5543">
        <v>2010</v>
      </c>
      <c r="B5543">
        <v>54</v>
      </c>
      <c r="C5543" s="18">
        <v>13.43</v>
      </c>
      <c r="D5543">
        <v>10.58</v>
      </c>
      <c r="E5543">
        <v>-0.33</v>
      </c>
      <c r="F5543">
        <v>0</v>
      </c>
    </row>
    <row r="5544" spans="1:6" x14ac:dyDescent="0.35">
      <c r="A5544">
        <v>2010</v>
      </c>
      <c r="B5544">
        <v>55</v>
      </c>
      <c r="C5544" s="18">
        <v>13.89</v>
      </c>
      <c r="D5544">
        <v>10.77</v>
      </c>
      <c r="E5544">
        <v>-2.11</v>
      </c>
      <c r="F5544">
        <v>0</v>
      </c>
    </row>
    <row r="5545" spans="1:6" x14ac:dyDescent="0.35">
      <c r="A5545">
        <v>2010</v>
      </c>
      <c r="B5545">
        <v>56</v>
      </c>
      <c r="C5545" s="18">
        <v>5.47</v>
      </c>
      <c r="D5545">
        <v>12.25</v>
      </c>
      <c r="E5545">
        <v>0.73</v>
      </c>
      <c r="F5545">
        <v>6.95</v>
      </c>
    </row>
    <row r="5546" spans="1:6" x14ac:dyDescent="0.35">
      <c r="A5546">
        <v>2010</v>
      </c>
      <c r="B5546">
        <v>57</v>
      </c>
      <c r="C5546" s="18">
        <v>14.2</v>
      </c>
      <c r="D5546">
        <v>10.66</v>
      </c>
      <c r="E5546">
        <v>-0.51</v>
      </c>
      <c r="F5546">
        <v>0</v>
      </c>
    </row>
    <row r="5547" spans="1:6" x14ac:dyDescent="0.35">
      <c r="A5547">
        <v>2010</v>
      </c>
      <c r="B5547">
        <v>58</v>
      </c>
      <c r="C5547" s="18">
        <v>13.93</v>
      </c>
      <c r="D5547">
        <v>14.21</v>
      </c>
      <c r="E5547">
        <v>-1.6</v>
      </c>
      <c r="F5547">
        <v>0</v>
      </c>
    </row>
    <row r="5548" spans="1:6" x14ac:dyDescent="0.35">
      <c r="A5548">
        <v>2010</v>
      </c>
      <c r="B5548">
        <v>59</v>
      </c>
      <c r="C5548" s="18">
        <v>14.1</v>
      </c>
      <c r="D5548">
        <v>16.690000000000001</v>
      </c>
      <c r="E5548">
        <v>3.18</v>
      </c>
      <c r="F5548">
        <v>0</v>
      </c>
    </row>
    <row r="5549" spans="1:6" x14ac:dyDescent="0.35">
      <c r="A5549">
        <v>2010</v>
      </c>
      <c r="B5549">
        <v>60</v>
      </c>
      <c r="C5549" s="18">
        <v>11.81</v>
      </c>
      <c r="D5549">
        <v>16.64</v>
      </c>
      <c r="E5549">
        <v>7.16</v>
      </c>
      <c r="F5549">
        <v>0.76</v>
      </c>
    </row>
    <row r="5550" spans="1:6" x14ac:dyDescent="0.35">
      <c r="A5550">
        <v>2010</v>
      </c>
      <c r="B5550">
        <v>61</v>
      </c>
      <c r="C5550" s="18">
        <v>13.94</v>
      </c>
      <c r="D5550">
        <v>17.47</v>
      </c>
      <c r="E5550">
        <v>7.02</v>
      </c>
      <c r="F5550">
        <v>0.01</v>
      </c>
    </row>
    <row r="5551" spans="1:6" x14ac:dyDescent="0.35">
      <c r="A5551">
        <v>2010</v>
      </c>
      <c r="B5551">
        <v>62</v>
      </c>
      <c r="C5551" s="18">
        <v>12.36</v>
      </c>
      <c r="D5551">
        <v>19.47</v>
      </c>
      <c r="E5551">
        <v>7.8</v>
      </c>
      <c r="F5551">
        <v>0.05</v>
      </c>
    </row>
    <row r="5552" spans="1:6" x14ac:dyDescent="0.35">
      <c r="A5552">
        <v>2010</v>
      </c>
      <c r="B5552">
        <v>63</v>
      </c>
      <c r="C5552" s="18">
        <v>14.17</v>
      </c>
      <c r="D5552">
        <v>19.55</v>
      </c>
      <c r="E5552">
        <v>7.67</v>
      </c>
      <c r="F5552">
        <v>0.01</v>
      </c>
    </row>
    <row r="5553" spans="1:6" x14ac:dyDescent="0.35">
      <c r="A5553">
        <v>2010</v>
      </c>
      <c r="B5553">
        <v>64</v>
      </c>
      <c r="C5553" s="18">
        <v>13.28</v>
      </c>
      <c r="D5553">
        <v>20.87</v>
      </c>
      <c r="E5553">
        <v>8.1</v>
      </c>
      <c r="F5553">
        <v>7.0000000000000007E-2</v>
      </c>
    </row>
    <row r="5554" spans="1:6" x14ac:dyDescent="0.35">
      <c r="A5554">
        <v>2010</v>
      </c>
      <c r="B5554">
        <v>65</v>
      </c>
      <c r="C5554" s="18">
        <v>12.5</v>
      </c>
      <c r="D5554">
        <v>18.55</v>
      </c>
      <c r="E5554">
        <v>7.43</v>
      </c>
      <c r="F5554">
        <v>0.27</v>
      </c>
    </row>
    <row r="5555" spans="1:6" x14ac:dyDescent="0.35">
      <c r="A5555">
        <v>2010</v>
      </c>
      <c r="B5555">
        <v>66</v>
      </c>
      <c r="C5555" s="18">
        <v>1.72</v>
      </c>
      <c r="D5555">
        <v>14.98</v>
      </c>
      <c r="E5555">
        <v>9.86</v>
      </c>
      <c r="F5555">
        <v>6.19</v>
      </c>
    </row>
    <row r="5556" spans="1:6" x14ac:dyDescent="0.35">
      <c r="A5556">
        <v>2010</v>
      </c>
      <c r="B5556">
        <v>67</v>
      </c>
      <c r="C5556" s="18">
        <v>8.99</v>
      </c>
      <c r="D5556">
        <v>14.52</v>
      </c>
      <c r="E5556">
        <v>6.45</v>
      </c>
      <c r="F5556">
        <v>1.72</v>
      </c>
    </row>
    <row r="5557" spans="1:6" x14ac:dyDescent="0.35">
      <c r="A5557">
        <v>2010</v>
      </c>
      <c r="B5557">
        <v>68</v>
      </c>
      <c r="C5557" s="18">
        <v>12.06</v>
      </c>
      <c r="D5557">
        <v>11.21</v>
      </c>
      <c r="E5557">
        <v>-0.13</v>
      </c>
      <c r="F5557">
        <v>0.01</v>
      </c>
    </row>
    <row r="5558" spans="1:6" x14ac:dyDescent="0.35">
      <c r="A5558">
        <v>2010</v>
      </c>
      <c r="B5558">
        <v>69</v>
      </c>
      <c r="C5558" s="18">
        <v>16.57</v>
      </c>
      <c r="D5558">
        <v>10.93</v>
      </c>
      <c r="E5558">
        <v>-3.01</v>
      </c>
      <c r="F5558">
        <v>0</v>
      </c>
    </row>
    <row r="5559" spans="1:6" x14ac:dyDescent="0.35">
      <c r="A5559">
        <v>2010</v>
      </c>
      <c r="B5559">
        <v>70</v>
      </c>
      <c r="C5559" s="18">
        <v>16.11</v>
      </c>
      <c r="D5559">
        <v>13.58</v>
      </c>
      <c r="E5559">
        <v>1.93</v>
      </c>
      <c r="F5559">
        <v>0</v>
      </c>
    </row>
    <row r="5560" spans="1:6" x14ac:dyDescent="0.35">
      <c r="A5560">
        <v>2010</v>
      </c>
      <c r="B5560">
        <v>71</v>
      </c>
      <c r="C5560" s="18">
        <v>16.760000000000002</v>
      </c>
      <c r="D5560">
        <v>15.03</v>
      </c>
      <c r="E5560">
        <v>-0.81</v>
      </c>
      <c r="F5560">
        <v>0</v>
      </c>
    </row>
    <row r="5561" spans="1:6" x14ac:dyDescent="0.35">
      <c r="A5561">
        <v>2010</v>
      </c>
      <c r="B5561">
        <v>72</v>
      </c>
      <c r="C5561" s="18">
        <v>7.14</v>
      </c>
      <c r="D5561">
        <v>10.71</v>
      </c>
      <c r="E5561">
        <v>0.11</v>
      </c>
      <c r="F5561">
        <v>1.46</v>
      </c>
    </row>
    <row r="5562" spans="1:6" x14ac:dyDescent="0.35">
      <c r="A5562">
        <v>2010</v>
      </c>
      <c r="B5562">
        <v>73</v>
      </c>
      <c r="C5562" s="18">
        <v>16.829999999999998</v>
      </c>
      <c r="D5562">
        <v>12.3</v>
      </c>
      <c r="E5562">
        <v>-1.62</v>
      </c>
      <c r="F5562">
        <v>0</v>
      </c>
    </row>
    <row r="5563" spans="1:6" x14ac:dyDescent="0.35">
      <c r="A5563">
        <v>2010</v>
      </c>
      <c r="B5563">
        <v>74</v>
      </c>
      <c r="C5563" s="18">
        <v>16.899999999999999</v>
      </c>
      <c r="D5563">
        <v>16.510000000000002</v>
      </c>
      <c r="E5563">
        <v>1.17</v>
      </c>
      <c r="F5563">
        <v>0.02</v>
      </c>
    </row>
    <row r="5564" spans="1:6" x14ac:dyDescent="0.35">
      <c r="A5564">
        <v>2010</v>
      </c>
      <c r="B5564">
        <v>75</v>
      </c>
      <c r="C5564" s="18">
        <v>5.81</v>
      </c>
      <c r="D5564">
        <v>16.100000000000001</v>
      </c>
      <c r="E5564">
        <v>8.82</v>
      </c>
      <c r="F5564">
        <v>0.62</v>
      </c>
    </row>
    <row r="5565" spans="1:6" x14ac:dyDescent="0.35">
      <c r="A5565">
        <v>2010</v>
      </c>
      <c r="B5565">
        <v>76</v>
      </c>
      <c r="C5565" s="18">
        <v>3.87</v>
      </c>
      <c r="D5565">
        <v>14.47</v>
      </c>
      <c r="E5565">
        <v>9.7899999999999991</v>
      </c>
      <c r="F5565">
        <v>3.53</v>
      </c>
    </row>
    <row r="5566" spans="1:6" x14ac:dyDescent="0.35">
      <c r="A5566">
        <v>2010</v>
      </c>
      <c r="B5566">
        <v>77</v>
      </c>
      <c r="C5566" s="18">
        <v>3.06</v>
      </c>
      <c r="D5566">
        <v>12.26</v>
      </c>
      <c r="E5566">
        <v>9.43</v>
      </c>
      <c r="F5566">
        <v>7.73</v>
      </c>
    </row>
    <row r="5567" spans="1:6" x14ac:dyDescent="0.35">
      <c r="A5567">
        <v>2010</v>
      </c>
      <c r="B5567">
        <v>78</v>
      </c>
      <c r="C5567" s="18">
        <v>2.78</v>
      </c>
      <c r="D5567">
        <v>13.59</v>
      </c>
      <c r="E5567">
        <v>8.36</v>
      </c>
      <c r="F5567">
        <v>5.47</v>
      </c>
    </row>
    <row r="5568" spans="1:6" x14ac:dyDescent="0.35">
      <c r="A5568">
        <v>2010</v>
      </c>
      <c r="B5568">
        <v>79</v>
      </c>
      <c r="C5568" s="18">
        <v>10.62</v>
      </c>
      <c r="D5568">
        <v>12.34</v>
      </c>
      <c r="E5568">
        <v>7.31</v>
      </c>
      <c r="F5568">
        <v>10.38</v>
      </c>
    </row>
    <row r="5569" spans="1:6" x14ac:dyDescent="0.35">
      <c r="A5569">
        <v>2010</v>
      </c>
      <c r="B5569">
        <v>80</v>
      </c>
      <c r="C5569" s="18">
        <v>13.98</v>
      </c>
      <c r="D5569">
        <v>12.34</v>
      </c>
      <c r="E5569">
        <v>5.13</v>
      </c>
      <c r="F5569">
        <v>6.54</v>
      </c>
    </row>
    <row r="5570" spans="1:6" x14ac:dyDescent="0.35">
      <c r="A5570">
        <v>2010</v>
      </c>
      <c r="B5570">
        <v>81</v>
      </c>
      <c r="C5570" s="18">
        <v>14.21</v>
      </c>
      <c r="D5570">
        <v>13.8</v>
      </c>
      <c r="E5570">
        <v>4.17</v>
      </c>
      <c r="F5570">
        <v>3.7</v>
      </c>
    </row>
    <row r="5571" spans="1:6" x14ac:dyDescent="0.35">
      <c r="A5571">
        <v>2010</v>
      </c>
      <c r="B5571">
        <v>82</v>
      </c>
      <c r="C5571" s="18">
        <v>15.76</v>
      </c>
      <c r="D5571">
        <v>12.85</v>
      </c>
      <c r="E5571">
        <v>1.46</v>
      </c>
      <c r="F5571">
        <v>0.52</v>
      </c>
    </row>
    <row r="5572" spans="1:6" x14ac:dyDescent="0.35">
      <c r="A5572">
        <v>2010</v>
      </c>
      <c r="B5572">
        <v>83</v>
      </c>
      <c r="C5572" s="18">
        <v>14.56</v>
      </c>
      <c r="D5572">
        <v>11.9</v>
      </c>
      <c r="E5572">
        <v>-0.95</v>
      </c>
      <c r="F5572">
        <v>0.32</v>
      </c>
    </row>
    <row r="5573" spans="1:6" x14ac:dyDescent="0.35">
      <c r="A5573">
        <v>2010</v>
      </c>
      <c r="B5573">
        <v>84</v>
      </c>
      <c r="C5573" s="18">
        <v>19.03</v>
      </c>
      <c r="D5573">
        <v>12.06</v>
      </c>
      <c r="E5573">
        <v>-1.24</v>
      </c>
      <c r="F5573">
        <v>0</v>
      </c>
    </row>
    <row r="5574" spans="1:6" x14ac:dyDescent="0.35">
      <c r="A5574">
        <v>2010</v>
      </c>
      <c r="B5574">
        <v>85</v>
      </c>
      <c r="C5574" s="18">
        <v>17.02</v>
      </c>
      <c r="D5574">
        <v>13.89</v>
      </c>
      <c r="E5574">
        <v>1.02</v>
      </c>
      <c r="F5574">
        <v>0.56000000000000005</v>
      </c>
    </row>
    <row r="5575" spans="1:6" x14ac:dyDescent="0.35">
      <c r="A5575">
        <v>2010</v>
      </c>
      <c r="B5575">
        <v>86</v>
      </c>
      <c r="C5575" s="18">
        <v>12.89</v>
      </c>
      <c r="D5575">
        <v>12.84</v>
      </c>
      <c r="E5575">
        <v>2.95</v>
      </c>
      <c r="F5575">
        <v>6.96</v>
      </c>
    </row>
    <row r="5576" spans="1:6" x14ac:dyDescent="0.35">
      <c r="A5576">
        <v>2010</v>
      </c>
      <c r="B5576">
        <v>87</v>
      </c>
      <c r="C5576" s="18">
        <v>16.170000000000002</v>
      </c>
      <c r="D5576">
        <v>11.87</v>
      </c>
      <c r="E5576">
        <v>-1.61</v>
      </c>
      <c r="F5576">
        <v>5.51</v>
      </c>
    </row>
    <row r="5577" spans="1:6" x14ac:dyDescent="0.35">
      <c r="A5577">
        <v>2010</v>
      </c>
      <c r="B5577">
        <v>88</v>
      </c>
      <c r="C5577" s="18">
        <v>18.559999999999999</v>
      </c>
      <c r="D5577">
        <v>7.7</v>
      </c>
      <c r="E5577">
        <v>-2.91</v>
      </c>
      <c r="F5577">
        <v>0.27</v>
      </c>
    </row>
    <row r="5578" spans="1:6" x14ac:dyDescent="0.35">
      <c r="A5578">
        <v>2010</v>
      </c>
      <c r="B5578">
        <v>89</v>
      </c>
      <c r="C5578" s="18">
        <v>17.28</v>
      </c>
      <c r="D5578">
        <v>7.76</v>
      </c>
      <c r="E5578">
        <v>-3.2</v>
      </c>
      <c r="F5578">
        <v>0.19</v>
      </c>
    </row>
    <row r="5579" spans="1:6" x14ac:dyDescent="0.35">
      <c r="A5579">
        <v>2010</v>
      </c>
      <c r="B5579">
        <v>90</v>
      </c>
      <c r="C5579" s="18">
        <v>17.28</v>
      </c>
      <c r="D5579">
        <v>7.76</v>
      </c>
      <c r="E5579">
        <v>-3.2</v>
      </c>
      <c r="F5579">
        <v>0.19</v>
      </c>
    </row>
    <row r="5580" spans="1:6" x14ac:dyDescent="0.35">
      <c r="A5580">
        <v>2010</v>
      </c>
      <c r="B5580">
        <v>91</v>
      </c>
      <c r="C5580" s="18">
        <v>17.059999999999999</v>
      </c>
      <c r="D5580">
        <v>10.14</v>
      </c>
      <c r="E5580">
        <v>-3.35</v>
      </c>
      <c r="F5580">
        <v>0</v>
      </c>
    </row>
    <row r="5581" spans="1:6" x14ac:dyDescent="0.35">
      <c r="A5581">
        <v>2010</v>
      </c>
      <c r="B5581">
        <v>92</v>
      </c>
      <c r="C5581" s="18">
        <v>0.57999999999999996</v>
      </c>
      <c r="D5581">
        <v>8.43</v>
      </c>
      <c r="E5581">
        <v>0.08</v>
      </c>
      <c r="F5581">
        <v>23.55</v>
      </c>
    </row>
    <row r="5582" spans="1:6" x14ac:dyDescent="0.35">
      <c r="A5582">
        <v>2010</v>
      </c>
      <c r="B5582">
        <v>93</v>
      </c>
      <c r="C5582" s="18">
        <v>20.41</v>
      </c>
      <c r="D5582">
        <v>8.36</v>
      </c>
      <c r="E5582">
        <v>-2.15</v>
      </c>
      <c r="F5582">
        <v>0</v>
      </c>
    </row>
    <row r="5583" spans="1:6" x14ac:dyDescent="0.35">
      <c r="A5583">
        <v>2010</v>
      </c>
      <c r="B5583">
        <v>94</v>
      </c>
      <c r="C5583" s="18">
        <v>20.43</v>
      </c>
      <c r="D5583">
        <v>13.26</v>
      </c>
      <c r="E5583">
        <v>-2.88</v>
      </c>
      <c r="F5583">
        <v>0</v>
      </c>
    </row>
    <row r="5584" spans="1:6" x14ac:dyDescent="0.35">
      <c r="A5584">
        <v>2010</v>
      </c>
      <c r="B5584">
        <v>95</v>
      </c>
      <c r="C5584" s="18">
        <v>4.32</v>
      </c>
      <c r="D5584">
        <v>11.2</v>
      </c>
      <c r="E5584">
        <v>3.03</v>
      </c>
      <c r="F5584">
        <v>17.64</v>
      </c>
    </row>
    <row r="5585" spans="1:6" x14ac:dyDescent="0.35">
      <c r="A5585">
        <v>2010</v>
      </c>
      <c r="B5585">
        <v>96</v>
      </c>
      <c r="C5585" s="18">
        <v>0.41</v>
      </c>
      <c r="D5585">
        <v>10.35</v>
      </c>
      <c r="E5585">
        <v>5.98</v>
      </c>
      <c r="F5585">
        <v>28.05</v>
      </c>
    </row>
    <row r="5586" spans="1:6" x14ac:dyDescent="0.35">
      <c r="A5586">
        <v>2010</v>
      </c>
      <c r="B5586">
        <v>97</v>
      </c>
      <c r="C5586" s="18">
        <v>10.210000000000001</v>
      </c>
      <c r="D5586">
        <v>9.7899999999999991</v>
      </c>
      <c r="E5586">
        <v>0.42</v>
      </c>
      <c r="F5586">
        <v>2.2200000000000002</v>
      </c>
    </row>
    <row r="5587" spans="1:6" x14ac:dyDescent="0.35">
      <c r="A5587">
        <v>2010</v>
      </c>
      <c r="B5587">
        <v>98</v>
      </c>
      <c r="C5587" s="18">
        <v>14.99</v>
      </c>
      <c r="D5587">
        <v>11.2</v>
      </c>
      <c r="E5587">
        <v>-0.82</v>
      </c>
      <c r="F5587">
        <v>0.25</v>
      </c>
    </row>
    <row r="5588" spans="1:6" x14ac:dyDescent="0.35">
      <c r="A5588">
        <v>2010</v>
      </c>
      <c r="B5588">
        <v>99</v>
      </c>
      <c r="C5588" s="18">
        <v>20.71</v>
      </c>
      <c r="D5588">
        <v>15.35</v>
      </c>
      <c r="E5588">
        <v>-0.78</v>
      </c>
      <c r="F5588">
        <v>0.12</v>
      </c>
    </row>
    <row r="5589" spans="1:6" x14ac:dyDescent="0.35">
      <c r="A5589">
        <v>2010</v>
      </c>
      <c r="B5589">
        <v>100</v>
      </c>
      <c r="C5589" s="18">
        <v>3.61</v>
      </c>
      <c r="D5589">
        <v>16.07</v>
      </c>
      <c r="E5589">
        <v>8.59</v>
      </c>
      <c r="F5589">
        <v>2.83</v>
      </c>
    </row>
    <row r="5590" spans="1:6" x14ac:dyDescent="0.35">
      <c r="A5590">
        <v>2010</v>
      </c>
      <c r="B5590">
        <v>101</v>
      </c>
      <c r="C5590" s="18">
        <v>20.96</v>
      </c>
      <c r="D5590">
        <v>18.73</v>
      </c>
      <c r="E5590">
        <v>6.12</v>
      </c>
      <c r="F5590">
        <v>0.05</v>
      </c>
    </row>
    <row r="5591" spans="1:6" x14ac:dyDescent="0.35">
      <c r="A5591">
        <v>2010</v>
      </c>
      <c r="B5591">
        <v>102</v>
      </c>
      <c r="C5591" s="18">
        <v>18.579999999999998</v>
      </c>
      <c r="D5591">
        <v>18.82</v>
      </c>
      <c r="E5591">
        <v>4.72</v>
      </c>
      <c r="F5591">
        <v>1.8</v>
      </c>
    </row>
    <row r="5592" spans="1:6" x14ac:dyDescent="0.35">
      <c r="A5592">
        <v>2010</v>
      </c>
      <c r="B5592">
        <v>103</v>
      </c>
      <c r="C5592" s="18">
        <v>7.25</v>
      </c>
      <c r="D5592">
        <v>23.3</v>
      </c>
      <c r="E5592">
        <v>11.15</v>
      </c>
      <c r="F5592">
        <v>8.5399999999999991</v>
      </c>
    </row>
    <row r="5593" spans="1:6" x14ac:dyDescent="0.35">
      <c r="A5593">
        <v>2010</v>
      </c>
      <c r="B5593">
        <v>104</v>
      </c>
      <c r="C5593" s="18">
        <v>11.33</v>
      </c>
      <c r="D5593">
        <v>22.03</v>
      </c>
      <c r="E5593">
        <v>12.89</v>
      </c>
      <c r="F5593">
        <v>0.03</v>
      </c>
    </row>
    <row r="5594" spans="1:6" x14ac:dyDescent="0.35">
      <c r="A5594">
        <v>2010</v>
      </c>
      <c r="B5594">
        <v>105</v>
      </c>
      <c r="C5594" s="18">
        <v>21.52</v>
      </c>
      <c r="D5594">
        <v>19.53</v>
      </c>
      <c r="E5594">
        <v>6.46</v>
      </c>
      <c r="F5594">
        <v>0</v>
      </c>
    </row>
    <row r="5595" spans="1:6" x14ac:dyDescent="0.35">
      <c r="A5595">
        <v>2010</v>
      </c>
      <c r="B5595">
        <v>106</v>
      </c>
      <c r="C5595" s="18">
        <v>21.72</v>
      </c>
      <c r="D5595">
        <v>20.010000000000002</v>
      </c>
      <c r="E5595">
        <v>4.5599999999999996</v>
      </c>
      <c r="F5595">
        <v>0</v>
      </c>
    </row>
    <row r="5596" spans="1:6" x14ac:dyDescent="0.35">
      <c r="A5596">
        <v>2010</v>
      </c>
      <c r="B5596">
        <v>107</v>
      </c>
      <c r="C5596" s="18">
        <v>19.05</v>
      </c>
      <c r="D5596">
        <v>18.36</v>
      </c>
      <c r="E5596">
        <v>4.67</v>
      </c>
      <c r="F5596">
        <v>4.2</v>
      </c>
    </row>
    <row r="5597" spans="1:6" x14ac:dyDescent="0.35">
      <c r="A5597">
        <v>2010</v>
      </c>
      <c r="B5597">
        <v>108</v>
      </c>
      <c r="C5597" s="18">
        <v>12.35</v>
      </c>
      <c r="D5597">
        <v>13.89</v>
      </c>
      <c r="E5597">
        <v>6.71</v>
      </c>
      <c r="F5597">
        <v>3.97</v>
      </c>
    </row>
    <row r="5598" spans="1:6" x14ac:dyDescent="0.35">
      <c r="A5598">
        <v>2010</v>
      </c>
      <c r="B5598">
        <v>109</v>
      </c>
      <c r="C5598" s="18">
        <v>15.22</v>
      </c>
      <c r="D5598">
        <v>14.21</v>
      </c>
      <c r="E5598">
        <v>7.19</v>
      </c>
      <c r="F5598">
        <v>2.27</v>
      </c>
    </row>
    <row r="5599" spans="1:6" x14ac:dyDescent="0.35">
      <c r="A5599">
        <v>2010</v>
      </c>
      <c r="B5599">
        <v>110</v>
      </c>
      <c r="C5599" s="18">
        <v>18.84</v>
      </c>
      <c r="D5599">
        <v>16.63</v>
      </c>
      <c r="E5599">
        <v>5.99</v>
      </c>
      <c r="F5599">
        <v>0</v>
      </c>
    </row>
    <row r="5600" spans="1:6" x14ac:dyDescent="0.35">
      <c r="A5600">
        <v>2010</v>
      </c>
      <c r="B5600">
        <v>111</v>
      </c>
      <c r="C5600" s="18">
        <v>22.34</v>
      </c>
      <c r="D5600">
        <v>18.32</v>
      </c>
      <c r="E5600">
        <v>3.89</v>
      </c>
      <c r="F5600">
        <v>0</v>
      </c>
    </row>
    <row r="5601" spans="1:6" x14ac:dyDescent="0.35">
      <c r="A5601">
        <v>2010</v>
      </c>
      <c r="B5601">
        <v>112</v>
      </c>
      <c r="C5601" s="18">
        <v>16.3</v>
      </c>
      <c r="D5601">
        <v>19.010000000000002</v>
      </c>
      <c r="E5601">
        <v>6.31</v>
      </c>
      <c r="F5601">
        <v>0.98</v>
      </c>
    </row>
    <row r="5602" spans="1:6" x14ac:dyDescent="0.35">
      <c r="A5602">
        <v>2010</v>
      </c>
      <c r="B5602">
        <v>113</v>
      </c>
      <c r="C5602" s="18">
        <v>21.63</v>
      </c>
      <c r="D5602">
        <v>19.75</v>
      </c>
      <c r="E5602">
        <v>7.75</v>
      </c>
      <c r="F5602">
        <v>0.04</v>
      </c>
    </row>
    <row r="5603" spans="1:6" x14ac:dyDescent="0.35">
      <c r="A5603">
        <v>2010</v>
      </c>
      <c r="B5603">
        <v>114</v>
      </c>
      <c r="C5603" s="18">
        <v>22.5</v>
      </c>
      <c r="D5603">
        <v>16.95</v>
      </c>
      <c r="E5603">
        <v>5.19</v>
      </c>
      <c r="F5603">
        <v>0.06</v>
      </c>
    </row>
    <row r="5604" spans="1:6" x14ac:dyDescent="0.35">
      <c r="A5604">
        <v>2010</v>
      </c>
      <c r="B5604">
        <v>115</v>
      </c>
      <c r="C5604" s="18">
        <v>22.89</v>
      </c>
      <c r="D5604">
        <v>18.29</v>
      </c>
      <c r="E5604">
        <v>2.8</v>
      </c>
      <c r="F5604">
        <v>0</v>
      </c>
    </row>
    <row r="5605" spans="1:6" x14ac:dyDescent="0.35">
      <c r="A5605">
        <v>2010</v>
      </c>
      <c r="B5605">
        <v>116</v>
      </c>
      <c r="C5605" s="18">
        <v>21.67</v>
      </c>
      <c r="D5605">
        <v>21.51</v>
      </c>
      <c r="E5605">
        <v>6.07</v>
      </c>
      <c r="F5605">
        <v>0</v>
      </c>
    </row>
    <row r="5606" spans="1:6" x14ac:dyDescent="0.35">
      <c r="A5606">
        <v>2010</v>
      </c>
      <c r="B5606">
        <v>117</v>
      </c>
      <c r="C5606" s="18">
        <v>18.559999999999999</v>
      </c>
      <c r="D5606">
        <v>24.34</v>
      </c>
      <c r="E5606">
        <v>8.76</v>
      </c>
      <c r="F5606">
        <v>0.04</v>
      </c>
    </row>
    <row r="5607" spans="1:6" x14ac:dyDescent="0.35">
      <c r="A5607">
        <v>2010</v>
      </c>
      <c r="B5607">
        <v>118</v>
      </c>
      <c r="C5607" s="18">
        <v>19.2</v>
      </c>
      <c r="D5607">
        <v>24.19</v>
      </c>
      <c r="E5607">
        <v>11.87</v>
      </c>
      <c r="F5607">
        <v>0</v>
      </c>
    </row>
    <row r="5608" spans="1:6" x14ac:dyDescent="0.35">
      <c r="A5608">
        <v>2010</v>
      </c>
      <c r="B5608">
        <v>119</v>
      </c>
      <c r="C5608" s="18">
        <v>22.76</v>
      </c>
      <c r="D5608">
        <v>21.71</v>
      </c>
      <c r="E5608">
        <v>10.119999999999999</v>
      </c>
      <c r="F5608">
        <v>0</v>
      </c>
    </row>
    <row r="5609" spans="1:6" x14ac:dyDescent="0.35">
      <c r="A5609">
        <v>2010</v>
      </c>
      <c r="B5609">
        <v>120</v>
      </c>
      <c r="C5609" s="18">
        <v>16.93</v>
      </c>
      <c r="D5609">
        <v>21.38</v>
      </c>
      <c r="E5609">
        <v>11.85</v>
      </c>
      <c r="F5609">
        <v>0.11</v>
      </c>
    </row>
    <row r="5610" spans="1:6" x14ac:dyDescent="0.35">
      <c r="A5610">
        <v>2010</v>
      </c>
      <c r="B5610">
        <v>121</v>
      </c>
      <c r="C5610" s="18">
        <v>16.920000000000002</v>
      </c>
      <c r="D5610">
        <v>17.53</v>
      </c>
      <c r="E5610">
        <v>9.98</v>
      </c>
      <c r="F5610">
        <v>7.67</v>
      </c>
    </row>
    <row r="5611" spans="1:6" x14ac:dyDescent="0.35">
      <c r="A5611">
        <v>2010</v>
      </c>
      <c r="B5611">
        <v>122</v>
      </c>
      <c r="C5611" s="18">
        <v>18.32</v>
      </c>
      <c r="D5611">
        <v>19.170000000000002</v>
      </c>
      <c r="E5611">
        <v>9.1999999999999993</v>
      </c>
      <c r="F5611">
        <v>3.82</v>
      </c>
    </row>
    <row r="5612" spans="1:6" x14ac:dyDescent="0.35">
      <c r="A5612">
        <v>2010</v>
      </c>
      <c r="B5612">
        <v>123</v>
      </c>
      <c r="C5612" s="18">
        <v>20.76</v>
      </c>
      <c r="D5612">
        <v>20.440000000000001</v>
      </c>
      <c r="E5612">
        <v>9.26</v>
      </c>
      <c r="F5612">
        <v>3.34</v>
      </c>
    </row>
    <row r="5613" spans="1:6" x14ac:dyDescent="0.35">
      <c r="A5613">
        <v>2010</v>
      </c>
      <c r="B5613">
        <v>124</v>
      </c>
      <c r="C5613" s="18">
        <v>22.14</v>
      </c>
      <c r="D5613">
        <v>22.87</v>
      </c>
      <c r="E5613">
        <v>9.2100000000000009</v>
      </c>
      <c r="F5613">
        <v>0.04</v>
      </c>
    </row>
    <row r="5614" spans="1:6" x14ac:dyDescent="0.35">
      <c r="A5614">
        <v>2010</v>
      </c>
      <c r="B5614">
        <v>125</v>
      </c>
      <c r="C5614" s="18">
        <v>15.61</v>
      </c>
      <c r="D5614">
        <v>22.29</v>
      </c>
      <c r="E5614">
        <v>13.38</v>
      </c>
      <c r="F5614">
        <v>3.16</v>
      </c>
    </row>
    <row r="5615" spans="1:6" x14ac:dyDescent="0.35">
      <c r="A5615">
        <v>2010</v>
      </c>
      <c r="B5615">
        <v>126</v>
      </c>
      <c r="C5615" s="18">
        <v>22.95</v>
      </c>
      <c r="D5615">
        <v>25.58</v>
      </c>
      <c r="E5615">
        <v>12.21</v>
      </c>
      <c r="F5615">
        <v>7.0000000000000007E-2</v>
      </c>
    </row>
    <row r="5616" spans="1:6" x14ac:dyDescent="0.35">
      <c r="A5616">
        <v>2010</v>
      </c>
      <c r="B5616">
        <v>127</v>
      </c>
      <c r="C5616" s="18">
        <v>19.91</v>
      </c>
      <c r="D5616">
        <v>21.13</v>
      </c>
      <c r="E5616">
        <v>11.99</v>
      </c>
      <c r="F5616">
        <v>2.14</v>
      </c>
    </row>
    <row r="5617" spans="1:6" x14ac:dyDescent="0.35">
      <c r="A5617">
        <v>2010</v>
      </c>
      <c r="B5617">
        <v>128</v>
      </c>
      <c r="C5617" s="18">
        <v>23.82</v>
      </c>
      <c r="D5617">
        <v>22.71</v>
      </c>
      <c r="E5617">
        <v>9.8800000000000008</v>
      </c>
      <c r="F5617">
        <v>0</v>
      </c>
    </row>
    <row r="5618" spans="1:6" x14ac:dyDescent="0.35">
      <c r="A5618">
        <v>2010</v>
      </c>
      <c r="B5618">
        <v>129</v>
      </c>
      <c r="C5618" s="18">
        <v>22.28</v>
      </c>
      <c r="D5618">
        <v>23.67</v>
      </c>
      <c r="E5618">
        <v>9.26</v>
      </c>
      <c r="F5618">
        <v>0.01</v>
      </c>
    </row>
    <row r="5619" spans="1:6" x14ac:dyDescent="0.35">
      <c r="A5619">
        <v>2010</v>
      </c>
      <c r="B5619">
        <v>130</v>
      </c>
      <c r="C5619" s="18">
        <v>21.53</v>
      </c>
      <c r="D5619">
        <v>25.86</v>
      </c>
      <c r="E5619">
        <v>12.97</v>
      </c>
      <c r="F5619">
        <v>1.93</v>
      </c>
    </row>
    <row r="5620" spans="1:6" x14ac:dyDescent="0.35">
      <c r="A5620">
        <v>2010</v>
      </c>
      <c r="B5620">
        <v>131</v>
      </c>
      <c r="C5620" s="18">
        <v>21.64</v>
      </c>
      <c r="D5620">
        <v>22.44</v>
      </c>
      <c r="E5620">
        <v>11.6</v>
      </c>
      <c r="F5620">
        <v>4.0999999999999996</v>
      </c>
    </row>
    <row r="5621" spans="1:6" x14ac:dyDescent="0.35">
      <c r="A5621">
        <v>2010</v>
      </c>
      <c r="B5621">
        <v>132</v>
      </c>
      <c r="C5621" s="18">
        <v>15.01</v>
      </c>
      <c r="D5621">
        <v>18.920000000000002</v>
      </c>
      <c r="E5621">
        <v>9.3800000000000008</v>
      </c>
      <c r="F5621">
        <v>7.61</v>
      </c>
    </row>
    <row r="5622" spans="1:6" x14ac:dyDescent="0.35">
      <c r="A5622">
        <v>2010</v>
      </c>
      <c r="B5622">
        <v>133</v>
      </c>
      <c r="C5622" s="18">
        <v>22.38</v>
      </c>
      <c r="D5622">
        <v>21.2</v>
      </c>
      <c r="E5622">
        <v>9.43</v>
      </c>
      <c r="F5622">
        <v>0.42</v>
      </c>
    </row>
    <row r="5623" spans="1:6" x14ac:dyDescent="0.35">
      <c r="A5623">
        <v>2010</v>
      </c>
      <c r="B5623">
        <v>134</v>
      </c>
      <c r="C5623" s="18">
        <v>24.29</v>
      </c>
      <c r="D5623">
        <v>22.09</v>
      </c>
      <c r="E5623">
        <v>10.72</v>
      </c>
      <c r="F5623">
        <v>0</v>
      </c>
    </row>
    <row r="5624" spans="1:6" x14ac:dyDescent="0.35">
      <c r="A5624">
        <v>2010</v>
      </c>
      <c r="B5624">
        <v>135</v>
      </c>
      <c r="C5624" s="18">
        <v>24.23</v>
      </c>
      <c r="D5624">
        <v>23.38</v>
      </c>
      <c r="E5624">
        <v>8.48</v>
      </c>
      <c r="F5624">
        <v>0</v>
      </c>
    </row>
    <row r="5625" spans="1:6" x14ac:dyDescent="0.35">
      <c r="A5625">
        <v>2010</v>
      </c>
      <c r="B5625">
        <v>136</v>
      </c>
      <c r="C5625" s="18">
        <v>23.83</v>
      </c>
      <c r="D5625">
        <v>25.19</v>
      </c>
      <c r="E5625">
        <v>9.34</v>
      </c>
      <c r="F5625">
        <v>0.09</v>
      </c>
    </row>
    <row r="5626" spans="1:6" x14ac:dyDescent="0.35">
      <c r="A5626">
        <v>2010</v>
      </c>
      <c r="B5626">
        <v>137</v>
      </c>
      <c r="C5626" s="18">
        <v>24.04</v>
      </c>
      <c r="D5626">
        <v>22.62</v>
      </c>
      <c r="E5626">
        <v>10.79</v>
      </c>
      <c r="F5626">
        <v>0.01</v>
      </c>
    </row>
    <row r="5627" spans="1:6" x14ac:dyDescent="0.35">
      <c r="A5627">
        <v>2010</v>
      </c>
      <c r="B5627">
        <v>138</v>
      </c>
      <c r="C5627" s="18">
        <v>24.91</v>
      </c>
      <c r="D5627">
        <v>21.72</v>
      </c>
      <c r="E5627">
        <v>8.8800000000000008</v>
      </c>
      <c r="F5627">
        <v>0</v>
      </c>
    </row>
    <row r="5628" spans="1:6" x14ac:dyDescent="0.35">
      <c r="A5628">
        <v>2010</v>
      </c>
      <c r="B5628">
        <v>139</v>
      </c>
      <c r="C5628" s="18">
        <v>24.74</v>
      </c>
      <c r="D5628">
        <v>22.45</v>
      </c>
      <c r="E5628">
        <v>9.17</v>
      </c>
      <c r="F5628">
        <v>0</v>
      </c>
    </row>
    <row r="5629" spans="1:6" x14ac:dyDescent="0.35">
      <c r="A5629">
        <v>2010</v>
      </c>
      <c r="B5629">
        <v>140</v>
      </c>
      <c r="C5629" s="18">
        <v>23.73</v>
      </c>
      <c r="D5629">
        <v>19.309999999999999</v>
      </c>
      <c r="E5629">
        <v>9.1199999999999992</v>
      </c>
      <c r="F5629">
        <v>0.01</v>
      </c>
    </row>
    <row r="5630" spans="1:6" x14ac:dyDescent="0.35">
      <c r="A5630">
        <v>2010</v>
      </c>
      <c r="B5630">
        <v>141</v>
      </c>
      <c r="C5630" s="18">
        <v>24.59</v>
      </c>
      <c r="D5630">
        <v>22.74</v>
      </c>
      <c r="E5630">
        <v>8.5399999999999991</v>
      </c>
      <c r="F5630">
        <v>0</v>
      </c>
    </row>
    <row r="5631" spans="1:6" x14ac:dyDescent="0.35">
      <c r="A5631">
        <v>2010</v>
      </c>
      <c r="B5631">
        <v>142</v>
      </c>
      <c r="C5631" s="18">
        <v>24.23</v>
      </c>
      <c r="D5631">
        <v>26.33</v>
      </c>
      <c r="E5631">
        <v>9.33</v>
      </c>
      <c r="F5631">
        <v>0</v>
      </c>
    </row>
    <row r="5632" spans="1:6" x14ac:dyDescent="0.35">
      <c r="A5632">
        <v>2010</v>
      </c>
      <c r="B5632">
        <v>143</v>
      </c>
      <c r="C5632" s="18">
        <v>24.27</v>
      </c>
      <c r="D5632">
        <v>27.23</v>
      </c>
      <c r="E5632">
        <v>13.55</v>
      </c>
      <c r="F5632">
        <v>0</v>
      </c>
    </row>
    <row r="5633" spans="1:6" x14ac:dyDescent="0.35">
      <c r="A5633">
        <v>2010</v>
      </c>
      <c r="B5633">
        <v>144</v>
      </c>
      <c r="C5633" s="18">
        <v>24.33</v>
      </c>
      <c r="D5633">
        <v>26.45</v>
      </c>
      <c r="E5633">
        <v>14.1</v>
      </c>
      <c r="F5633">
        <v>0</v>
      </c>
    </row>
    <row r="5634" spans="1:6" x14ac:dyDescent="0.35">
      <c r="A5634">
        <v>2010</v>
      </c>
      <c r="B5634">
        <v>145</v>
      </c>
      <c r="C5634" s="18">
        <v>24.69</v>
      </c>
      <c r="D5634">
        <v>29.34</v>
      </c>
      <c r="E5634">
        <v>14.88</v>
      </c>
      <c r="F5634">
        <v>0</v>
      </c>
    </row>
    <row r="5635" spans="1:6" x14ac:dyDescent="0.35">
      <c r="A5635">
        <v>2010</v>
      </c>
      <c r="B5635">
        <v>146</v>
      </c>
      <c r="C5635" s="18">
        <v>24.84</v>
      </c>
      <c r="D5635">
        <v>27.07</v>
      </c>
      <c r="E5635">
        <v>13.98</v>
      </c>
      <c r="F5635">
        <v>0</v>
      </c>
    </row>
    <row r="5636" spans="1:6" x14ac:dyDescent="0.35">
      <c r="A5636">
        <v>2010</v>
      </c>
      <c r="B5636">
        <v>147</v>
      </c>
      <c r="C5636" s="18">
        <v>24.41</v>
      </c>
      <c r="D5636">
        <v>28.33</v>
      </c>
      <c r="E5636">
        <v>13.67</v>
      </c>
      <c r="F5636">
        <v>0</v>
      </c>
    </row>
    <row r="5637" spans="1:6" x14ac:dyDescent="0.35">
      <c r="A5637">
        <v>2010</v>
      </c>
      <c r="B5637">
        <v>148</v>
      </c>
      <c r="C5637" s="18">
        <v>23.11</v>
      </c>
      <c r="D5637">
        <v>31.67</v>
      </c>
      <c r="E5637">
        <v>17.22</v>
      </c>
      <c r="F5637">
        <v>0.08</v>
      </c>
    </row>
    <row r="5638" spans="1:6" x14ac:dyDescent="0.35">
      <c r="A5638">
        <v>2010</v>
      </c>
      <c r="B5638">
        <v>149</v>
      </c>
      <c r="C5638" s="18">
        <v>22.91</v>
      </c>
      <c r="D5638">
        <v>32.58</v>
      </c>
      <c r="E5638">
        <v>18.68</v>
      </c>
      <c r="F5638">
        <v>1.63</v>
      </c>
    </row>
    <row r="5639" spans="1:6" x14ac:dyDescent="0.35">
      <c r="A5639">
        <v>2010</v>
      </c>
      <c r="B5639">
        <v>150</v>
      </c>
      <c r="C5639" s="18">
        <v>16.78</v>
      </c>
      <c r="D5639">
        <v>26.13</v>
      </c>
      <c r="E5639">
        <v>17.03</v>
      </c>
      <c r="F5639">
        <v>17.16</v>
      </c>
    </row>
    <row r="5640" spans="1:6" x14ac:dyDescent="0.35">
      <c r="A5640">
        <v>2010</v>
      </c>
      <c r="B5640">
        <v>151</v>
      </c>
      <c r="C5640" s="18">
        <v>16.78</v>
      </c>
      <c r="D5640">
        <v>26.13</v>
      </c>
      <c r="E5640">
        <v>17.03</v>
      </c>
      <c r="F5640">
        <v>17.16</v>
      </c>
    </row>
    <row r="5641" spans="1:6" x14ac:dyDescent="0.35">
      <c r="A5641">
        <v>2010</v>
      </c>
      <c r="B5641">
        <v>152</v>
      </c>
      <c r="C5641" s="18">
        <v>22.56</v>
      </c>
      <c r="D5641">
        <v>27.96</v>
      </c>
      <c r="E5641">
        <v>16.03</v>
      </c>
      <c r="F5641">
        <v>1.1299999999999999</v>
      </c>
    </row>
    <row r="5642" spans="1:6" x14ac:dyDescent="0.35">
      <c r="A5642">
        <v>2010</v>
      </c>
      <c r="B5642">
        <v>153</v>
      </c>
      <c r="C5642" s="18">
        <v>8.09</v>
      </c>
      <c r="D5642">
        <v>22.71</v>
      </c>
      <c r="E5642">
        <v>17.32</v>
      </c>
      <c r="F5642">
        <v>13.94</v>
      </c>
    </row>
    <row r="5643" spans="1:6" x14ac:dyDescent="0.35">
      <c r="A5643">
        <v>2010</v>
      </c>
      <c r="B5643">
        <v>154</v>
      </c>
      <c r="C5643" s="18">
        <v>7.5</v>
      </c>
      <c r="D5643">
        <v>20.170000000000002</v>
      </c>
      <c r="E5643">
        <v>16.190000000000001</v>
      </c>
      <c r="F5643">
        <v>6.55</v>
      </c>
    </row>
    <row r="5644" spans="1:6" x14ac:dyDescent="0.35">
      <c r="A5644">
        <v>2010</v>
      </c>
      <c r="B5644">
        <v>155</v>
      </c>
      <c r="C5644" s="18">
        <v>16.5</v>
      </c>
      <c r="D5644">
        <v>21.87</v>
      </c>
      <c r="E5644">
        <v>15.5</v>
      </c>
      <c r="F5644">
        <v>3.9</v>
      </c>
    </row>
    <row r="5645" spans="1:6" x14ac:dyDescent="0.35">
      <c r="A5645">
        <v>2010</v>
      </c>
      <c r="B5645">
        <v>156</v>
      </c>
      <c r="C5645" s="18">
        <v>20.34</v>
      </c>
      <c r="D5645">
        <v>25.74</v>
      </c>
      <c r="E5645">
        <v>14.43</v>
      </c>
      <c r="F5645">
        <v>2.83</v>
      </c>
    </row>
    <row r="5646" spans="1:6" x14ac:dyDescent="0.35">
      <c r="A5646">
        <v>2010</v>
      </c>
      <c r="B5646">
        <v>157</v>
      </c>
      <c r="C5646" s="18">
        <v>24.63</v>
      </c>
      <c r="D5646">
        <v>28.57</v>
      </c>
      <c r="E5646">
        <v>14.66</v>
      </c>
      <c r="F5646">
        <v>0</v>
      </c>
    </row>
    <row r="5647" spans="1:6" x14ac:dyDescent="0.35">
      <c r="A5647">
        <v>2010</v>
      </c>
      <c r="B5647">
        <v>158</v>
      </c>
      <c r="C5647" s="18">
        <v>24.7</v>
      </c>
      <c r="D5647">
        <v>30.14</v>
      </c>
      <c r="E5647">
        <v>15.65</v>
      </c>
      <c r="F5647">
        <v>0</v>
      </c>
    </row>
    <row r="5648" spans="1:6" x14ac:dyDescent="0.35">
      <c r="A5648">
        <v>2010</v>
      </c>
      <c r="B5648">
        <v>159</v>
      </c>
      <c r="C5648" s="18">
        <v>24.59</v>
      </c>
      <c r="D5648">
        <v>31.7</v>
      </c>
      <c r="E5648">
        <v>15.85</v>
      </c>
      <c r="F5648">
        <v>0</v>
      </c>
    </row>
    <row r="5649" spans="1:6" x14ac:dyDescent="0.35">
      <c r="A5649">
        <v>2010</v>
      </c>
      <c r="B5649">
        <v>160</v>
      </c>
      <c r="C5649" s="18">
        <v>24.69</v>
      </c>
      <c r="D5649">
        <v>32.67</v>
      </c>
      <c r="E5649">
        <v>16.89</v>
      </c>
      <c r="F5649">
        <v>0</v>
      </c>
    </row>
    <row r="5650" spans="1:6" x14ac:dyDescent="0.35">
      <c r="A5650">
        <v>2010</v>
      </c>
      <c r="B5650">
        <v>161</v>
      </c>
      <c r="C5650" s="18">
        <v>24.82</v>
      </c>
      <c r="D5650">
        <v>36.61</v>
      </c>
      <c r="E5650">
        <v>17.93</v>
      </c>
      <c r="F5650">
        <v>0</v>
      </c>
    </row>
    <row r="5651" spans="1:6" x14ac:dyDescent="0.35">
      <c r="A5651">
        <v>2010</v>
      </c>
      <c r="B5651">
        <v>162</v>
      </c>
      <c r="C5651" s="18">
        <v>24.22</v>
      </c>
      <c r="D5651">
        <v>38.86</v>
      </c>
      <c r="E5651">
        <v>21.38</v>
      </c>
      <c r="F5651">
        <v>0.45</v>
      </c>
    </row>
    <row r="5652" spans="1:6" x14ac:dyDescent="0.35">
      <c r="A5652">
        <v>2010</v>
      </c>
      <c r="B5652">
        <v>163</v>
      </c>
      <c r="C5652" s="18">
        <v>18.829999999999998</v>
      </c>
      <c r="D5652">
        <v>36.049999999999997</v>
      </c>
      <c r="E5652">
        <v>20.02</v>
      </c>
      <c r="F5652">
        <v>0.42</v>
      </c>
    </row>
    <row r="5653" spans="1:6" x14ac:dyDescent="0.35">
      <c r="A5653">
        <v>2010</v>
      </c>
      <c r="B5653">
        <v>164</v>
      </c>
      <c r="C5653" s="18">
        <v>23.28</v>
      </c>
      <c r="D5653">
        <v>38.1</v>
      </c>
      <c r="E5653">
        <v>18.37</v>
      </c>
      <c r="F5653">
        <v>0.46</v>
      </c>
    </row>
    <row r="5654" spans="1:6" x14ac:dyDescent="0.35">
      <c r="A5654">
        <v>2010</v>
      </c>
      <c r="B5654">
        <v>165</v>
      </c>
      <c r="C5654" s="18">
        <v>24.96</v>
      </c>
      <c r="D5654">
        <v>30.09</v>
      </c>
      <c r="E5654">
        <v>18.97</v>
      </c>
      <c r="F5654">
        <v>0</v>
      </c>
    </row>
    <row r="5655" spans="1:6" x14ac:dyDescent="0.35">
      <c r="A5655">
        <v>2010</v>
      </c>
      <c r="B5655">
        <v>166</v>
      </c>
      <c r="C5655" s="18">
        <v>16.88</v>
      </c>
      <c r="D5655">
        <v>21.45</v>
      </c>
      <c r="E5655">
        <v>15.27</v>
      </c>
      <c r="F5655">
        <v>13.77</v>
      </c>
    </row>
    <row r="5656" spans="1:6" x14ac:dyDescent="0.35">
      <c r="A5656">
        <v>2010</v>
      </c>
      <c r="B5656">
        <v>167</v>
      </c>
      <c r="C5656" s="18">
        <v>0.92</v>
      </c>
      <c r="D5656">
        <v>15.21</v>
      </c>
      <c r="E5656">
        <v>14</v>
      </c>
      <c r="F5656">
        <v>21.79</v>
      </c>
    </row>
    <row r="5657" spans="1:6" x14ac:dyDescent="0.35">
      <c r="A5657">
        <v>2010</v>
      </c>
      <c r="B5657">
        <v>168</v>
      </c>
      <c r="C5657" s="18">
        <v>11.15</v>
      </c>
      <c r="D5657">
        <v>18.93</v>
      </c>
      <c r="E5657">
        <v>12.43</v>
      </c>
      <c r="F5657">
        <v>8.16</v>
      </c>
    </row>
    <row r="5658" spans="1:6" x14ac:dyDescent="0.35">
      <c r="A5658">
        <v>2010</v>
      </c>
      <c r="B5658">
        <v>169</v>
      </c>
      <c r="C5658" s="18">
        <v>16.57</v>
      </c>
      <c r="D5658">
        <v>24.67</v>
      </c>
      <c r="E5658">
        <v>11.53</v>
      </c>
      <c r="F5658">
        <v>0.37</v>
      </c>
    </row>
    <row r="5659" spans="1:6" x14ac:dyDescent="0.35">
      <c r="A5659">
        <v>2010</v>
      </c>
      <c r="B5659">
        <v>170</v>
      </c>
      <c r="C5659" s="18">
        <v>23.24</v>
      </c>
      <c r="D5659">
        <v>27.81</v>
      </c>
      <c r="E5659">
        <v>14.21</v>
      </c>
      <c r="F5659">
        <v>0.06</v>
      </c>
    </row>
    <row r="5660" spans="1:6" x14ac:dyDescent="0.35">
      <c r="A5660">
        <v>2010</v>
      </c>
      <c r="B5660">
        <v>171</v>
      </c>
      <c r="C5660" s="18">
        <v>24.16</v>
      </c>
      <c r="D5660">
        <v>26.07</v>
      </c>
      <c r="E5660">
        <v>15.33</v>
      </c>
      <c r="F5660">
        <v>7.43</v>
      </c>
    </row>
    <row r="5661" spans="1:6" x14ac:dyDescent="0.35">
      <c r="A5661">
        <v>2010</v>
      </c>
      <c r="B5661">
        <v>172</v>
      </c>
      <c r="C5661" s="18">
        <v>23.27</v>
      </c>
      <c r="D5661">
        <v>27.63</v>
      </c>
      <c r="E5661">
        <v>15.67</v>
      </c>
      <c r="F5661">
        <v>1.48</v>
      </c>
    </row>
    <row r="5662" spans="1:6" x14ac:dyDescent="0.35">
      <c r="A5662">
        <v>2010</v>
      </c>
      <c r="B5662">
        <v>173</v>
      </c>
      <c r="C5662" s="18">
        <v>24.39</v>
      </c>
      <c r="D5662">
        <v>27.28</v>
      </c>
      <c r="E5662">
        <v>17.190000000000001</v>
      </c>
      <c r="F5662">
        <v>0</v>
      </c>
    </row>
    <row r="5663" spans="1:6" x14ac:dyDescent="0.35">
      <c r="A5663">
        <v>2010</v>
      </c>
      <c r="B5663">
        <v>174</v>
      </c>
      <c r="C5663" s="18">
        <v>24.4</v>
      </c>
      <c r="D5663">
        <v>30.14</v>
      </c>
      <c r="E5663">
        <v>17.98</v>
      </c>
      <c r="F5663">
        <v>0</v>
      </c>
    </row>
    <row r="5664" spans="1:6" x14ac:dyDescent="0.35">
      <c r="A5664">
        <v>2010</v>
      </c>
      <c r="B5664">
        <v>175</v>
      </c>
      <c r="C5664" s="18">
        <v>24.79</v>
      </c>
      <c r="D5664">
        <v>31.17</v>
      </c>
      <c r="E5664">
        <v>18.260000000000002</v>
      </c>
      <c r="F5664">
        <v>0</v>
      </c>
    </row>
    <row r="5665" spans="1:6" x14ac:dyDescent="0.35">
      <c r="A5665">
        <v>2010</v>
      </c>
      <c r="B5665">
        <v>176</v>
      </c>
      <c r="C5665" s="18">
        <v>24.81</v>
      </c>
      <c r="D5665">
        <v>29.4</v>
      </c>
      <c r="E5665">
        <v>18.23</v>
      </c>
      <c r="F5665">
        <v>0</v>
      </c>
    </row>
    <row r="5666" spans="1:6" x14ac:dyDescent="0.35">
      <c r="A5666">
        <v>2010</v>
      </c>
      <c r="B5666">
        <v>177</v>
      </c>
      <c r="C5666" s="18">
        <v>24.93</v>
      </c>
      <c r="D5666">
        <v>31.25</v>
      </c>
      <c r="E5666">
        <v>17.53</v>
      </c>
      <c r="F5666">
        <v>0</v>
      </c>
    </row>
    <row r="5667" spans="1:6" x14ac:dyDescent="0.35">
      <c r="A5667">
        <v>2010</v>
      </c>
      <c r="B5667">
        <v>178</v>
      </c>
      <c r="C5667" s="18">
        <v>25.03</v>
      </c>
      <c r="D5667">
        <v>34.56</v>
      </c>
      <c r="E5667">
        <v>18.18</v>
      </c>
      <c r="F5667">
        <v>0</v>
      </c>
    </row>
    <row r="5668" spans="1:6" x14ac:dyDescent="0.35">
      <c r="A5668">
        <v>2010</v>
      </c>
      <c r="B5668">
        <v>179</v>
      </c>
      <c r="C5668" s="18">
        <v>25.03</v>
      </c>
      <c r="D5668">
        <v>35.25</v>
      </c>
      <c r="E5668">
        <v>17.89</v>
      </c>
      <c r="F5668">
        <v>0</v>
      </c>
    </row>
    <row r="5669" spans="1:6" x14ac:dyDescent="0.35">
      <c r="A5669">
        <v>2010</v>
      </c>
      <c r="B5669">
        <v>180</v>
      </c>
      <c r="C5669" s="18">
        <v>24.92</v>
      </c>
      <c r="D5669">
        <v>34.06</v>
      </c>
      <c r="E5669">
        <v>17.809999999999999</v>
      </c>
      <c r="F5669">
        <v>0</v>
      </c>
    </row>
    <row r="5670" spans="1:6" x14ac:dyDescent="0.35">
      <c r="A5670">
        <v>2010</v>
      </c>
      <c r="B5670">
        <v>181</v>
      </c>
      <c r="C5670" s="18">
        <v>25.16</v>
      </c>
      <c r="D5670">
        <v>34.47</v>
      </c>
      <c r="E5670">
        <v>18.47</v>
      </c>
      <c r="F5670">
        <v>0</v>
      </c>
    </row>
    <row r="5671" spans="1:6" x14ac:dyDescent="0.35">
      <c r="A5671">
        <v>2010</v>
      </c>
      <c r="B5671">
        <v>182</v>
      </c>
      <c r="C5671" s="18">
        <v>24.85</v>
      </c>
      <c r="D5671">
        <v>33.93</v>
      </c>
      <c r="E5671">
        <v>18.399999999999999</v>
      </c>
      <c r="F5671">
        <v>0</v>
      </c>
    </row>
    <row r="5672" spans="1:6" x14ac:dyDescent="0.35">
      <c r="A5672">
        <v>2010</v>
      </c>
      <c r="B5672">
        <v>183</v>
      </c>
      <c r="C5672" s="18">
        <v>24.61</v>
      </c>
      <c r="D5672">
        <v>35.31</v>
      </c>
      <c r="E5672">
        <v>19.91</v>
      </c>
      <c r="F5672">
        <v>0.11</v>
      </c>
    </row>
    <row r="5673" spans="1:6" x14ac:dyDescent="0.35">
      <c r="A5673">
        <v>2010</v>
      </c>
      <c r="B5673">
        <v>184</v>
      </c>
      <c r="C5673" s="18">
        <v>24.29</v>
      </c>
      <c r="D5673">
        <v>32.869999999999997</v>
      </c>
      <c r="E5673">
        <v>20.13</v>
      </c>
      <c r="F5673">
        <v>0</v>
      </c>
    </row>
    <row r="5674" spans="1:6" x14ac:dyDescent="0.35">
      <c r="A5674">
        <v>2010</v>
      </c>
      <c r="B5674">
        <v>185</v>
      </c>
      <c r="C5674" s="18">
        <v>22.21</v>
      </c>
      <c r="D5674">
        <v>36.44</v>
      </c>
      <c r="E5674">
        <v>21.56</v>
      </c>
      <c r="F5674">
        <v>2.08</v>
      </c>
    </row>
    <row r="5675" spans="1:6" x14ac:dyDescent="0.35">
      <c r="A5675">
        <v>2010</v>
      </c>
      <c r="B5675">
        <v>186</v>
      </c>
      <c r="C5675" s="18">
        <v>23.98</v>
      </c>
      <c r="D5675">
        <v>38.43</v>
      </c>
      <c r="E5675">
        <v>21.66</v>
      </c>
      <c r="F5675">
        <v>0</v>
      </c>
    </row>
    <row r="5676" spans="1:6" x14ac:dyDescent="0.35">
      <c r="A5676">
        <v>2010</v>
      </c>
      <c r="B5676">
        <v>187</v>
      </c>
      <c r="C5676" s="18">
        <v>24.38</v>
      </c>
      <c r="D5676">
        <v>39.54</v>
      </c>
      <c r="E5676">
        <v>22.49</v>
      </c>
      <c r="F5676">
        <v>0</v>
      </c>
    </row>
    <row r="5677" spans="1:6" x14ac:dyDescent="0.35">
      <c r="A5677">
        <v>2010</v>
      </c>
      <c r="B5677">
        <v>188</v>
      </c>
      <c r="C5677" s="18">
        <v>24.56</v>
      </c>
      <c r="D5677">
        <v>40.840000000000003</v>
      </c>
      <c r="E5677">
        <v>23.24</v>
      </c>
      <c r="F5677">
        <v>0</v>
      </c>
    </row>
    <row r="5678" spans="1:6" x14ac:dyDescent="0.35">
      <c r="A5678">
        <v>2010</v>
      </c>
      <c r="B5678">
        <v>189</v>
      </c>
      <c r="C5678" s="18">
        <v>24.59</v>
      </c>
      <c r="D5678">
        <v>41.6</v>
      </c>
      <c r="E5678">
        <v>23.67</v>
      </c>
      <c r="F5678">
        <v>0</v>
      </c>
    </row>
    <row r="5679" spans="1:6" x14ac:dyDescent="0.35">
      <c r="A5679">
        <v>2010</v>
      </c>
      <c r="B5679">
        <v>190</v>
      </c>
      <c r="C5679" s="18">
        <v>24.7</v>
      </c>
      <c r="D5679">
        <v>39.6</v>
      </c>
      <c r="E5679">
        <v>22.87</v>
      </c>
      <c r="F5679">
        <v>0</v>
      </c>
    </row>
    <row r="5680" spans="1:6" x14ac:dyDescent="0.35">
      <c r="A5680">
        <v>2010</v>
      </c>
      <c r="B5680">
        <v>191</v>
      </c>
      <c r="C5680" s="18">
        <v>24.32</v>
      </c>
      <c r="D5680">
        <v>39.57</v>
      </c>
      <c r="E5680">
        <v>25.26</v>
      </c>
      <c r="F5680">
        <v>0</v>
      </c>
    </row>
    <row r="5681" spans="1:6" x14ac:dyDescent="0.35">
      <c r="A5681">
        <v>2010</v>
      </c>
      <c r="B5681">
        <v>192</v>
      </c>
      <c r="C5681" s="18">
        <v>24.45</v>
      </c>
      <c r="D5681">
        <v>39.090000000000003</v>
      </c>
      <c r="E5681">
        <v>23.49</v>
      </c>
      <c r="F5681">
        <v>0</v>
      </c>
    </row>
    <row r="5682" spans="1:6" x14ac:dyDescent="0.35">
      <c r="A5682">
        <v>2010</v>
      </c>
      <c r="B5682">
        <v>193</v>
      </c>
      <c r="C5682" s="18">
        <v>24.48</v>
      </c>
      <c r="D5682">
        <v>39.08</v>
      </c>
      <c r="E5682">
        <v>23.04</v>
      </c>
      <c r="F5682">
        <v>0</v>
      </c>
    </row>
    <row r="5683" spans="1:6" x14ac:dyDescent="0.35">
      <c r="A5683">
        <v>2010</v>
      </c>
      <c r="B5683">
        <v>194</v>
      </c>
      <c r="C5683" s="18">
        <v>22.23</v>
      </c>
      <c r="D5683">
        <v>38.93</v>
      </c>
      <c r="E5683">
        <v>25.42</v>
      </c>
      <c r="F5683">
        <v>2.1</v>
      </c>
    </row>
    <row r="5684" spans="1:6" x14ac:dyDescent="0.35">
      <c r="A5684">
        <v>2010</v>
      </c>
      <c r="B5684">
        <v>195</v>
      </c>
      <c r="C5684" s="18">
        <v>18.61</v>
      </c>
      <c r="D5684">
        <v>39.32</v>
      </c>
      <c r="E5684">
        <v>24.42</v>
      </c>
      <c r="F5684">
        <v>4.28</v>
      </c>
    </row>
    <row r="5685" spans="1:6" x14ac:dyDescent="0.35">
      <c r="A5685">
        <v>2010</v>
      </c>
      <c r="B5685">
        <v>196</v>
      </c>
      <c r="C5685" s="18">
        <v>24.26</v>
      </c>
      <c r="D5685">
        <v>39.9</v>
      </c>
      <c r="E5685">
        <v>24.49</v>
      </c>
      <c r="F5685">
        <v>0</v>
      </c>
    </row>
    <row r="5686" spans="1:6" x14ac:dyDescent="0.35">
      <c r="A5686">
        <v>2010</v>
      </c>
      <c r="B5686">
        <v>197</v>
      </c>
      <c r="C5686" s="18">
        <v>24.64</v>
      </c>
      <c r="D5686">
        <v>39.450000000000003</v>
      </c>
      <c r="E5686">
        <v>23.94</v>
      </c>
      <c r="F5686">
        <v>0</v>
      </c>
    </row>
    <row r="5687" spans="1:6" x14ac:dyDescent="0.35">
      <c r="A5687">
        <v>2010</v>
      </c>
      <c r="B5687">
        <v>198</v>
      </c>
      <c r="C5687" s="18">
        <v>24.66</v>
      </c>
      <c r="D5687">
        <v>38.56</v>
      </c>
      <c r="E5687">
        <v>23.79</v>
      </c>
      <c r="F5687">
        <v>0</v>
      </c>
    </row>
    <row r="5688" spans="1:6" x14ac:dyDescent="0.35">
      <c r="A5688">
        <v>2010</v>
      </c>
      <c r="B5688">
        <v>199</v>
      </c>
      <c r="C5688" s="18">
        <v>24.38</v>
      </c>
      <c r="D5688">
        <v>38.96</v>
      </c>
      <c r="E5688">
        <v>23.18</v>
      </c>
      <c r="F5688">
        <v>0</v>
      </c>
    </row>
    <row r="5689" spans="1:6" x14ac:dyDescent="0.35">
      <c r="A5689">
        <v>2010</v>
      </c>
      <c r="B5689">
        <v>200</v>
      </c>
      <c r="C5689" s="18">
        <v>24.1</v>
      </c>
      <c r="D5689">
        <v>39.659999999999997</v>
      </c>
      <c r="E5689">
        <v>23.93</v>
      </c>
      <c r="F5689">
        <v>0.04</v>
      </c>
    </row>
    <row r="5690" spans="1:6" x14ac:dyDescent="0.35">
      <c r="A5690">
        <v>2010</v>
      </c>
      <c r="B5690">
        <v>201</v>
      </c>
      <c r="C5690" s="18">
        <v>23.99</v>
      </c>
      <c r="D5690">
        <v>39.770000000000003</v>
      </c>
      <c r="E5690">
        <v>25.04</v>
      </c>
      <c r="F5690">
        <v>0.03</v>
      </c>
    </row>
    <row r="5691" spans="1:6" x14ac:dyDescent="0.35">
      <c r="A5691">
        <v>2010</v>
      </c>
      <c r="B5691">
        <v>202</v>
      </c>
      <c r="C5691" s="18">
        <v>23.92</v>
      </c>
      <c r="D5691">
        <v>40.6</v>
      </c>
      <c r="E5691">
        <v>24.55</v>
      </c>
      <c r="F5691">
        <v>0</v>
      </c>
    </row>
    <row r="5692" spans="1:6" x14ac:dyDescent="0.35">
      <c r="A5692">
        <v>2010</v>
      </c>
      <c r="B5692">
        <v>203</v>
      </c>
      <c r="C5692" s="18">
        <v>22.48</v>
      </c>
      <c r="D5692">
        <v>38.909999999999997</v>
      </c>
      <c r="E5692">
        <v>23.55</v>
      </c>
      <c r="F5692">
        <v>0.03</v>
      </c>
    </row>
    <row r="5693" spans="1:6" x14ac:dyDescent="0.35">
      <c r="A5693">
        <v>2010</v>
      </c>
      <c r="B5693">
        <v>204</v>
      </c>
      <c r="C5693" s="18">
        <v>23.99</v>
      </c>
      <c r="D5693">
        <v>38.43</v>
      </c>
      <c r="E5693">
        <v>20.62</v>
      </c>
      <c r="F5693">
        <v>0</v>
      </c>
    </row>
    <row r="5694" spans="1:6" x14ac:dyDescent="0.35">
      <c r="A5694">
        <v>2010</v>
      </c>
      <c r="B5694">
        <v>205</v>
      </c>
      <c r="C5694" s="18">
        <v>23.47</v>
      </c>
      <c r="D5694">
        <v>38.520000000000003</v>
      </c>
      <c r="E5694">
        <v>20.78</v>
      </c>
      <c r="F5694">
        <v>0.9</v>
      </c>
    </row>
    <row r="5695" spans="1:6" x14ac:dyDescent="0.35">
      <c r="A5695">
        <v>2010</v>
      </c>
      <c r="B5695">
        <v>206</v>
      </c>
      <c r="C5695" s="18">
        <v>23.14</v>
      </c>
      <c r="D5695">
        <v>37.92</v>
      </c>
      <c r="E5695">
        <v>24.08</v>
      </c>
      <c r="F5695">
        <v>0.43</v>
      </c>
    </row>
    <row r="5696" spans="1:6" x14ac:dyDescent="0.35">
      <c r="A5696">
        <v>2010</v>
      </c>
      <c r="B5696">
        <v>207</v>
      </c>
      <c r="C5696" s="18">
        <v>23.84</v>
      </c>
      <c r="D5696">
        <v>39.54</v>
      </c>
      <c r="E5696">
        <v>22.49</v>
      </c>
      <c r="F5696">
        <v>0</v>
      </c>
    </row>
    <row r="5697" spans="1:6" x14ac:dyDescent="0.35">
      <c r="A5697">
        <v>2010</v>
      </c>
      <c r="B5697">
        <v>208</v>
      </c>
      <c r="C5697" s="18">
        <v>23.68</v>
      </c>
      <c r="D5697">
        <v>36.78</v>
      </c>
      <c r="E5697">
        <v>21.9</v>
      </c>
      <c r="F5697">
        <v>0</v>
      </c>
    </row>
    <row r="5698" spans="1:6" x14ac:dyDescent="0.35">
      <c r="A5698">
        <v>2010</v>
      </c>
      <c r="B5698">
        <v>209</v>
      </c>
      <c r="C5698" s="18">
        <v>23.69</v>
      </c>
      <c r="D5698">
        <v>38.58</v>
      </c>
      <c r="E5698">
        <v>21.2</v>
      </c>
      <c r="F5698">
        <v>0</v>
      </c>
    </row>
    <row r="5699" spans="1:6" x14ac:dyDescent="0.35">
      <c r="A5699">
        <v>2010</v>
      </c>
      <c r="B5699">
        <v>210</v>
      </c>
      <c r="C5699" s="18">
        <v>24.04</v>
      </c>
      <c r="D5699">
        <v>39.68</v>
      </c>
      <c r="E5699">
        <v>21.38</v>
      </c>
      <c r="F5699">
        <v>0</v>
      </c>
    </row>
    <row r="5700" spans="1:6" x14ac:dyDescent="0.35">
      <c r="A5700">
        <v>2010</v>
      </c>
      <c r="B5700">
        <v>211</v>
      </c>
      <c r="C5700" s="18">
        <v>23.75</v>
      </c>
      <c r="D5700">
        <v>39.1</v>
      </c>
      <c r="E5700">
        <v>22.64</v>
      </c>
      <c r="F5700">
        <v>0</v>
      </c>
    </row>
    <row r="5701" spans="1:6" x14ac:dyDescent="0.35">
      <c r="A5701">
        <v>2010</v>
      </c>
      <c r="B5701">
        <v>212</v>
      </c>
      <c r="C5701" s="18">
        <v>23.75</v>
      </c>
      <c r="D5701">
        <v>39.1</v>
      </c>
      <c r="E5701">
        <v>22.64</v>
      </c>
      <c r="F5701">
        <v>0</v>
      </c>
    </row>
    <row r="5702" spans="1:6" x14ac:dyDescent="0.35">
      <c r="A5702">
        <v>2010</v>
      </c>
      <c r="B5702">
        <v>213</v>
      </c>
      <c r="C5702" s="18">
        <v>23.51</v>
      </c>
      <c r="D5702">
        <v>35.08</v>
      </c>
      <c r="E5702">
        <v>21.35</v>
      </c>
      <c r="F5702">
        <v>0</v>
      </c>
    </row>
    <row r="5703" spans="1:6" x14ac:dyDescent="0.35">
      <c r="A5703">
        <v>2010</v>
      </c>
      <c r="B5703">
        <v>214</v>
      </c>
      <c r="C5703" s="18">
        <v>23.48</v>
      </c>
      <c r="D5703">
        <v>34.36</v>
      </c>
      <c r="E5703">
        <v>19.61</v>
      </c>
      <c r="F5703">
        <v>0</v>
      </c>
    </row>
    <row r="5704" spans="1:6" x14ac:dyDescent="0.35">
      <c r="A5704">
        <v>2010</v>
      </c>
      <c r="B5704">
        <v>215</v>
      </c>
      <c r="C5704" s="18">
        <v>23.63</v>
      </c>
      <c r="D5704">
        <v>36.630000000000003</v>
      </c>
      <c r="E5704">
        <v>20.02</v>
      </c>
      <c r="F5704">
        <v>0</v>
      </c>
    </row>
    <row r="5705" spans="1:6" x14ac:dyDescent="0.35">
      <c r="A5705">
        <v>2010</v>
      </c>
      <c r="B5705">
        <v>216</v>
      </c>
      <c r="C5705" s="18">
        <v>23.44</v>
      </c>
      <c r="D5705">
        <v>37.43</v>
      </c>
      <c r="E5705">
        <v>20.84</v>
      </c>
      <c r="F5705">
        <v>0</v>
      </c>
    </row>
    <row r="5706" spans="1:6" x14ac:dyDescent="0.35">
      <c r="A5706">
        <v>2010</v>
      </c>
      <c r="B5706">
        <v>217</v>
      </c>
      <c r="C5706" s="18">
        <v>23.3</v>
      </c>
      <c r="D5706">
        <v>41.15</v>
      </c>
      <c r="E5706">
        <v>24.79</v>
      </c>
      <c r="F5706">
        <v>0</v>
      </c>
    </row>
    <row r="5707" spans="1:6" x14ac:dyDescent="0.35">
      <c r="A5707">
        <v>2010</v>
      </c>
      <c r="B5707">
        <v>218</v>
      </c>
      <c r="C5707" s="18">
        <v>23.12</v>
      </c>
      <c r="D5707">
        <v>41.62</v>
      </c>
      <c r="E5707">
        <v>24.93</v>
      </c>
      <c r="F5707">
        <v>0</v>
      </c>
    </row>
    <row r="5708" spans="1:6" x14ac:dyDescent="0.35">
      <c r="A5708">
        <v>2010</v>
      </c>
      <c r="B5708">
        <v>219</v>
      </c>
      <c r="C5708" s="18">
        <v>22.83</v>
      </c>
      <c r="D5708">
        <v>42.33</v>
      </c>
      <c r="E5708">
        <v>27.45</v>
      </c>
      <c r="F5708">
        <v>0</v>
      </c>
    </row>
    <row r="5709" spans="1:6" x14ac:dyDescent="0.35">
      <c r="A5709">
        <v>2010</v>
      </c>
      <c r="B5709">
        <v>220</v>
      </c>
      <c r="C5709" s="18">
        <v>22.88</v>
      </c>
      <c r="D5709">
        <v>43.69</v>
      </c>
      <c r="E5709">
        <v>28.12</v>
      </c>
      <c r="F5709">
        <v>0</v>
      </c>
    </row>
    <row r="5710" spans="1:6" x14ac:dyDescent="0.35">
      <c r="A5710">
        <v>2010</v>
      </c>
      <c r="B5710">
        <v>221</v>
      </c>
      <c r="C5710" s="18">
        <v>22.9</v>
      </c>
      <c r="D5710">
        <v>45.68</v>
      </c>
      <c r="E5710">
        <v>28.3</v>
      </c>
      <c r="F5710">
        <v>0</v>
      </c>
    </row>
    <row r="5711" spans="1:6" x14ac:dyDescent="0.35">
      <c r="A5711">
        <v>2010</v>
      </c>
      <c r="B5711">
        <v>222</v>
      </c>
      <c r="C5711" s="18">
        <v>23.02</v>
      </c>
      <c r="D5711">
        <v>45.53</v>
      </c>
      <c r="E5711">
        <v>29.35</v>
      </c>
      <c r="F5711">
        <v>0</v>
      </c>
    </row>
    <row r="5712" spans="1:6" x14ac:dyDescent="0.35">
      <c r="A5712">
        <v>2010</v>
      </c>
      <c r="B5712">
        <v>223</v>
      </c>
      <c r="C5712" s="18">
        <v>22.87</v>
      </c>
      <c r="D5712">
        <v>44.65</v>
      </c>
      <c r="E5712">
        <v>27.87</v>
      </c>
      <c r="F5712">
        <v>0</v>
      </c>
    </row>
    <row r="5713" spans="1:6" x14ac:dyDescent="0.35">
      <c r="A5713">
        <v>2010</v>
      </c>
      <c r="B5713">
        <v>224</v>
      </c>
      <c r="C5713" s="18">
        <v>22.61</v>
      </c>
      <c r="D5713">
        <v>43.35</v>
      </c>
      <c r="E5713">
        <v>23.13</v>
      </c>
      <c r="F5713">
        <v>0</v>
      </c>
    </row>
    <row r="5714" spans="1:6" x14ac:dyDescent="0.35">
      <c r="A5714">
        <v>2010</v>
      </c>
      <c r="B5714">
        <v>225</v>
      </c>
      <c r="C5714" s="18">
        <v>22.2</v>
      </c>
      <c r="D5714">
        <v>35.78</v>
      </c>
      <c r="E5714">
        <v>20.63</v>
      </c>
      <c r="F5714">
        <v>0</v>
      </c>
    </row>
    <row r="5715" spans="1:6" x14ac:dyDescent="0.35">
      <c r="A5715">
        <v>2010</v>
      </c>
      <c r="B5715">
        <v>226</v>
      </c>
      <c r="C5715" s="18">
        <v>21.63</v>
      </c>
      <c r="D5715">
        <v>33.39</v>
      </c>
      <c r="E5715">
        <v>20.38</v>
      </c>
      <c r="F5715">
        <v>0</v>
      </c>
    </row>
    <row r="5716" spans="1:6" x14ac:dyDescent="0.35">
      <c r="A5716">
        <v>2010</v>
      </c>
      <c r="B5716">
        <v>227</v>
      </c>
      <c r="C5716" s="18">
        <v>21.69</v>
      </c>
      <c r="D5716">
        <v>37.340000000000003</v>
      </c>
      <c r="E5716">
        <v>20.38</v>
      </c>
      <c r="F5716">
        <v>0</v>
      </c>
    </row>
    <row r="5717" spans="1:6" x14ac:dyDescent="0.35">
      <c r="A5717">
        <v>2010</v>
      </c>
      <c r="B5717">
        <v>228</v>
      </c>
      <c r="C5717" s="18">
        <v>21.41</v>
      </c>
      <c r="D5717">
        <v>38.06</v>
      </c>
      <c r="E5717">
        <v>19.46</v>
      </c>
      <c r="F5717">
        <v>0</v>
      </c>
    </row>
    <row r="5718" spans="1:6" x14ac:dyDescent="0.35">
      <c r="A5718">
        <v>2010</v>
      </c>
      <c r="B5718">
        <v>229</v>
      </c>
      <c r="C5718" s="18">
        <v>21.64</v>
      </c>
      <c r="D5718">
        <v>40.14</v>
      </c>
      <c r="E5718">
        <v>20.92</v>
      </c>
      <c r="F5718">
        <v>0</v>
      </c>
    </row>
    <row r="5719" spans="1:6" x14ac:dyDescent="0.35">
      <c r="A5719">
        <v>2010</v>
      </c>
      <c r="B5719">
        <v>230</v>
      </c>
      <c r="C5719" s="18">
        <v>21.72</v>
      </c>
      <c r="D5719">
        <v>42.46</v>
      </c>
      <c r="E5719">
        <v>19.850000000000001</v>
      </c>
      <c r="F5719">
        <v>0</v>
      </c>
    </row>
    <row r="5720" spans="1:6" x14ac:dyDescent="0.35">
      <c r="A5720">
        <v>2010</v>
      </c>
      <c r="B5720">
        <v>231</v>
      </c>
      <c r="C5720" s="18">
        <v>21.72</v>
      </c>
      <c r="D5720">
        <v>43.66</v>
      </c>
      <c r="E5720">
        <v>22.29</v>
      </c>
      <c r="F5720">
        <v>0</v>
      </c>
    </row>
    <row r="5721" spans="1:6" x14ac:dyDescent="0.35">
      <c r="A5721">
        <v>2010</v>
      </c>
      <c r="B5721">
        <v>232</v>
      </c>
      <c r="C5721" s="18">
        <v>21.63</v>
      </c>
      <c r="D5721">
        <v>43.72</v>
      </c>
      <c r="E5721">
        <v>25.23</v>
      </c>
      <c r="F5721">
        <v>0</v>
      </c>
    </row>
    <row r="5722" spans="1:6" x14ac:dyDescent="0.35">
      <c r="A5722">
        <v>2010</v>
      </c>
      <c r="B5722">
        <v>233</v>
      </c>
      <c r="C5722" s="18">
        <v>21.26</v>
      </c>
      <c r="D5722">
        <v>41.8</v>
      </c>
      <c r="E5722">
        <v>26.74</v>
      </c>
      <c r="F5722">
        <v>0</v>
      </c>
    </row>
    <row r="5723" spans="1:6" x14ac:dyDescent="0.35">
      <c r="A5723">
        <v>2010</v>
      </c>
      <c r="B5723">
        <v>234</v>
      </c>
      <c r="C5723" s="18">
        <v>21.14</v>
      </c>
      <c r="D5723">
        <v>40.39</v>
      </c>
      <c r="E5723">
        <v>25.93</v>
      </c>
      <c r="F5723">
        <v>0</v>
      </c>
    </row>
    <row r="5724" spans="1:6" x14ac:dyDescent="0.35">
      <c r="A5724">
        <v>2010</v>
      </c>
      <c r="B5724">
        <v>235</v>
      </c>
      <c r="C5724" s="18">
        <v>19.2</v>
      </c>
      <c r="D5724">
        <v>40.619999999999997</v>
      </c>
      <c r="E5724">
        <v>25.43</v>
      </c>
      <c r="F5724">
        <v>0.55000000000000004</v>
      </c>
    </row>
    <row r="5725" spans="1:6" x14ac:dyDescent="0.35">
      <c r="A5725">
        <v>2010</v>
      </c>
      <c r="B5725">
        <v>236</v>
      </c>
      <c r="C5725" s="18">
        <v>20.43</v>
      </c>
      <c r="D5725">
        <v>39.28</v>
      </c>
      <c r="E5725">
        <v>23.58</v>
      </c>
      <c r="F5725">
        <v>0.44</v>
      </c>
    </row>
    <row r="5726" spans="1:6" x14ac:dyDescent="0.35">
      <c r="A5726">
        <v>2010</v>
      </c>
      <c r="B5726">
        <v>237</v>
      </c>
      <c r="C5726" s="18">
        <v>19</v>
      </c>
      <c r="D5726">
        <v>38.65</v>
      </c>
      <c r="E5726">
        <v>21.35</v>
      </c>
      <c r="F5726">
        <v>0.65</v>
      </c>
    </row>
    <row r="5727" spans="1:6" x14ac:dyDescent="0.35">
      <c r="A5727">
        <v>2010</v>
      </c>
      <c r="B5727">
        <v>238</v>
      </c>
      <c r="C5727" s="18">
        <v>20.54</v>
      </c>
      <c r="D5727">
        <v>35.46</v>
      </c>
      <c r="E5727">
        <v>18.84</v>
      </c>
      <c r="F5727">
        <v>0</v>
      </c>
    </row>
    <row r="5728" spans="1:6" x14ac:dyDescent="0.35">
      <c r="A5728">
        <v>2010</v>
      </c>
      <c r="B5728">
        <v>239</v>
      </c>
      <c r="C5728" s="18">
        <v>20.07</v>
      </c>
      <c r="D5728">
        <v>36.159999999999997</v>
      </c>
      <c r="E5728">
        <v>18.89</v>
      </c>
      <c r="F5728">
        <v>0</v>
      </c>
    </row>
    <row r="5729" spans="1:6" x14ac:dyDescent="0.35">
      <c r="A5729">
        <v>2010</v>
      </c>
      <c r="B5729">
        <v>240</v>
      </c>
      <c r="C5729" s="18">
        <v>20.14</v>
      </c>
      <c r="D5729">
        <v>39.03</v>
      </c>
      <c r="E5729">
        <v>20.05</v>
      </c>
      <c r="F5729">
        <v>0</v>
      </c>
    </row>
    <row r="5730" spans="1:6" x14ac:dyDescent="0.35">
      <c r="A5730">
        <v>2010</v>
      </c>
      <c r="B5730">
        <v>241</v>
      </c>
      <c r="C5730" s="18">
        <v>20.14</v>
      </c>
      <c r="D5730">
        <v>40.340000000000003</v>
      </c>
      <c r="E5730">
        <v>19.690000000000001</v>
      </c>
      <c r="F5730">
        <v>0</v>
      </c>
    </row>
    <row r="5731" spans="1:6" x14ac:dyDescent="0.35">
      <c r="A5731">
        <v>2010</v>
      </c>
      <c r="B5731">
        <v>242</v>
      </c>
      <c r="C5731" s="18">
        <v>20.149999999999999</v>
      </c>
      <c r="D5731">
        <v>41.04</v>
      </c>
      <c r="E5731">
        <v>19.690000000000001</v>
      </c>
      <c r="F5731">
        <v>0</v>
      </c>
    </row>
    <row r="5732" spans="1:6" x14ac:dyDescent="0.35">
      <c r="A5732">
        <v>2010</v>
      </c>
      <c r="B5732">
        <v>243</v>
      </c>
      <c r="C5732" s="18">
        <v>20.149999999999999</v>
      </c>
      <c r="D5732">
        <v>41.04</v>
      </c>
      <c r="E5732">
        <v>19.690000000000001</v>
      </c>
      <c r="F5732">
        <v>0</v>
      </c>
    </row>
    <row r="5733" spans="1:6" x14ac:dyDescent="0.35">
      <c r="A5733">
        <v>2010</v>
      </c>
      <c r="B5733">
        <v>244</v>
      </c>
      <c r="C5733" s="18">
        <v>20.07</v>
      </c>
      <c r="D5733">
        <v>40.97</v>
      </c>
      <c r="E5733">
        <v>20.43</v>
      </c>
      <c r="F5733">
        <v>0</v>
      </c>
    </row>
    <row r="5734" spans="1:6" x14ac:dyDescent="0.35">
      <c r="A5734">
        <v>2010</v>
      </c>
      <c r="B5734">
        <v>245</v>
      </c>
      <c r="C5734" s="18">
        <v>20</v>
      </c>
      <c r="D5734">
        <v>37.69</v>
      </c>
      <c r="E5734">
        <v>19.48</v>
      </c>
      <c r="F5734">
        <v>0</v>
      </c>
    </row>
    <row r="5735" spans="1:6" x14ac:dyDescent="0.35">
      <c r="A5735">
        <v>2010</v>
      </c>
      <c r="B5735">
        <v>246</v>
      </c>
      <c r="C5735" s="18">
        <v>19.43</v>
      </c>
      <c r="D5735">
        <v>40.869999999999997</v>
      </c>
      <c r="E5735">
        <v>20.66</v>
      </c>
      <c r="F5735">
        <v>7.0000000000000007E-2</v>
      </c>
    </row>
    <row r="5736" spans="1:6" x14ac:dyDescent="0.35">
      <c r="A5736">
        <v>2010</v>
      </c>
      <c r="B5736">
        <v>247</v>
      </c>
      <c r="C5736" s="18">
        <v>19.88</v>
      </c>
      <c r="D5736">
        <v>39.479999999999997</v>
      </c>
      <c r="E5736">
        <v>23.54</v>
      </c>
      <c r="F5736">
        <v>0</v>
      </c>
    </row>
    <row r="5737" spans="1:6" x14ac:dyDescent="0.35">
      <c r="A5737">
        <v>2010</v>
      </c>
      <c r="B5737">
        <v>248</v>
      </c>
      <c r="C5737" s="18">
        <v>20.059999999999999</v>
      </c>
      <c r="D5737">
        <v>39.270000000000003</v>
      </c>
      <c r="E5737">
        <v>19.78</v>
      </c>
      <c r="F5737">
        <v>0</v>
      </c>
    </row>
    <row r="5738" spans="1:6" x14ac:dyDescent="0.35">
      <c r="A5738">
        <v>2010</v>
      </c>
      <c r="B5738">
        <v>249</v>
      </c>
      <c r="C5738" s="18">
        <v>19.28</v>
      </c>
      <c r="D5738">
        <v>38.65</v>
      </c>
      <c r="E5738">
        <v>19.18</v>
      </c>
      <c r="F5738">
        <v>0</v>
      </c>
    </row>
    <row r="5739" spans="1:6" x14ac:dyDescent="0.35">
      <c r="A5739">
        <v>2010</v>
      </c>
      <c r="B5739">
        <v>250</v>
      </c>
      <c r="C5739" s="18">
        <v>19.43</v>
      </c>
      <c r="D5739">
        <v>37.799999999999997</v>
      </c>
      <c r="E5739">
        <v>21.34</v>
      </c>
      <c r="F5739">
        <v>0.06</v>
      </c>
    </row>
    <row r="5740" spans="1:6" x14ac:dyDescent="0.35">
      <c r="A5740">
        <v>2010</v>
      </c>
      <c r="B5740">
        <v>251</v>
      </c>
      <c r="C5740" s="18">
        <v>16.79</v>
      </c>
      <c r="D5740">
        <v>36.61</v>
      </c>
      <c r="E5740">
        <v>20.350000000000001</v>
      </c>
      <c r="F5740">
        <v>0.69</v>
      </c>
    </row>
    <row r="5741" spans="1:6" x14ac:dyDescent="0.35">
      <c r="A5741">
        <v>2010</v>
      </c>
      <c r="B5741">
        <v>252</v>
      </c>
      <c r="C5741" s="18">
        <v>18.22</v>
      </c>
      <c r="D5741">
        <v>36.18</v>
      </c>
      <c r="E5741">
        <v>22.05</v>
      </c>
      <c r="F5741">
        <v>0.23</v>
      </c>
    </row>
    <row r="5742" spans="1:6" x14ac:dyDescent="0.35">
      <c r="A5742">
        <v>2010</v>
      </c>
      <c r="B5742">
        <v>253</v>
      </c>
      <c r="C5742" s="18">
        <v>18.600000000000001</v>
      </c>
      <c r="D5742">
        <v>31.97</v>
      </c>
      <c r="E5742">
        <v>18.170000000000002</v>
      </c>
      <c r="F5742">
        <v>0</v>
      </c>
    </row>
    <row r="5743" spans="1:6" x14ac:dyDescent="0.35">
      <c r="A5743">
        <v>2010</v>
      </c>
      <c r="B5743">
        <v>254</v>
      </c>
      <c r="C5743" s="18">
        <v>19.21</v>
      </c>
      <c r="D5743">
        <v>30.27</v>
      </c>
      <c r="E5743">
        <v>15.85</v>
      </c>
      <c r="F5743">
        <v>0</v>
      </c>
    </row>
    <row r="5744" spans="1:6" x14ac:dyDescent="0.35">
      <c r="A5744">
        <v>2010</v>
      </c>
      <c r="B5744">
        <v>255</v>
      </c>
      <c r="C5744" s="18">
        <v>19.079999999999998</v>
      </c>
      <c r="D5744">
        <v>31.5</v>
      </c>
      <c r="E5744">
        <v>13.27</v>
      </c>
      <c r="F5744">
        <v>0</v>
      </c>
    </row>
    <row r="5745" spans="1:6" x14ac:dyDescent="0.35">
      <c r="A5745">
        <v>2010</v>
      </c>
      <c r="B5745">
        <v>256</v>
      </c>
      <c r="C5745" s="18">
        <v>18.77</v>
      </c>
      <c r="D5745">
        <v>33.270000000000003</v>
      </c>
      <c r="E5745">
        <v>14.77</v>
      </c>
      <c r="F5745">
        <v>0</v>
      </c>
    </row>
    <row r="5746" spans="1:6" x14ac:dyDescent="0.35">
      <c r="A5746">
        <v>2010</v>
      </c>
      <c r="B5746">
        <v>257</v>
      </c>
      <c r="C5746" s="18">
        <v>18.66</v>
      </c>
      <c r="D5746">
        <v>34.53</v>
      </c>
      <c r="E5746">
        <v>16.309999999999999</v>
      </c>
      <c r="F5746">
        <v>0</v>
      </c>
    </row>
    <row r="5747" spans="1:6" x14ac:dyDescent="0.35">
      <c r="A5747">
        <v>2010</v>
      </c>
      <c r="B5747">
        <v>258</v>
      </c>
      <c r="C5747" s="18">
        <v>18.64</v>
      </c>
      <c r="D5747">
        <v>34.58</v>
      </c>
      <c r="E5747">
        <v>14.27</v>
      </c>
      <c r="F5747">
        <v>0</v>
      </c>
    </row>
    <row r="5748" spans="1:6" x14ac:dyDescent="0.35">
      <c r="A5748">
        <v>2010</v>
      </c>
      <c r="B5748">
        <v>259</v>
      </c>
      <c r="C5748" s="18">
        <v>16.84</v>
      </c>
      <c r="D5748">
        <v>32.75</v>
      </c>
      <c r="E5748">
        <v>16.39</v>
      </c>
      <c r="F5748">
        <v>0.56999999999999995</v>
      </c>
    </row>
    <row r="5749" spans="1:6" x14ac:dyDescent="0.35">
      <c r="A5749">
        <v>2010</v>
      </c>
      <c r="B5749">
        <v>260</v>
      </c>
      <c r="C5749" s="18">
        <v>5.32</v>
      </c>
      <c r="D5749">
        <v>34.76</v>
      </c>
      <c r="E5749">
        <v>17.86</v>
      </c>
      <c r="F5749">
        <v>1.75</v>
      </c>
    </row>
    <row r="5750" spans="1:6" x14ac:dyDescent="0.35">
      <c r="A5750">
        <v>2010</v>
      </c>
      <c r="B5750">
        <v>261</v>
      </c>
      <c r="C5750" s="18">
        <v>17.07</v>
      </c>
      <c r="D5750">
        <v>31.34</v>
      </c>
      <c r="E5750">
        <v>16.309999999999999</v>
      </c>
      <c r="F5750">
        <v>2.5</v>
      </c>
    </row>
    <row r="5751" spans="1:6" x14ac:dyDescent="0.35">
      <c r="A5751">
        <v>2010</v>
      </c>
      <c r="B5751">
        <v>262</v>
      </c>
      <c r="C5751" s="18">
        <v>17.2</v>
      </c>
      <c r="D5751">
        <v>33.630000000000003</v>
      </c>
      <c r="E5751">
        <v>19.399999999999999</v>
      </c>
      <c r="F5751">
        <v>7.0000000000000007E-2</v>
      </c>
    </row>
    <row r="5752" spans="1:6" x14ac:dyDescent="0.35">
      <c r="A5752">
        <v>2010</v>
      </c>
      <c r="B5752">
        <v>263</v>
      </c>
      <c r="C5752" s="18">
        <v>16.920000000000002</v>
      </c>
      <c r="D5752">
        <v>29.96</v>
      </c>
      <c r="E5752">
        <v>18.329999999999998</v>
      </c>
      <c r="F5752">
        <v>0</v>
      </c>
    </row>
    <row r="5753" spans="1:6" x14ac:dyDescent="0.35">
      <c r="A5753">
        <v>2010</v>
      </c>
      <c r="B5753">
        <v>264</v>
      </c>
      <c r="C5753" s="18">
        <v>16.82</v>
      </c>
      <c r="D5753">
        <v>28.94</v>
      </c>
      <c r="E5753">
        <v>16.61</v>
      </c>
      <c r="F5753">
        <v>0</v>
      </c>
    </row>
    <row r="5754" spans="1:6" x14ac:dyDescent="0.35">
      <c r="A5754">
        <v>2010</v>
      </c>
      <c r="B5754">
        <v>265</v>
      </c>
      <c r="C5754" s="18">
        <v>17.93</v>
      </c>
      <c r="D5754">
        <v>29.39</v>
      </c>
      <c r="E5754">
        <v>13.5</v>
      </c>
      <c r="F5754">
        <v>0</v>
      </c>
    </row>
    <row r="5755" spans="1:6" x14ac:dyDescent="0.35">
      <c r="A5755">
        <v>2010</v>
      </c>
      <c r="B5755">
        <v>266</v>
      </c>
      <c r="C5755" s="18">
        <v>17.440000000000001</v>
      </c>
      <c r="D5755">
        <v>29.46</v>
      </c>
      <c r="E5755">
        <v>10.68</v>
      </c>
      <c r="F5755">
        <v>0</v>
      </c>
    </row>
    <row r="5756" spans="1:6" x14ac:dyDescent="0.35">
      <c r="A5756">
        <v>2010</v>
      </c>
      <c r="B5756">
        <v>267</v>
      </c>
      <c r="C5756" s="18">
        <v>16.579999999999998</v>
      </c>
      <c r="D5756">
        <v>31.76</v>
      </c>
      <c r="E5756">
        <v>16.489999999999998</v>
      </c>
      <c r="F5756">
        <v>0</v>
      </c>
    </row>
    <row r="5757" spans="1:6" x14ac:dyDescent="0.35">
      <c r="A5757">
        <v>2010</v>
      </c>
      <c r="B5757">
        <v>268</v>
      </c>
      <c r="C5757" s="18">
        <v>16.54</v>
      </c>
      <c r="D5757">
        <v>32.1</v>
      </c>
      <c r="E5757">
        <v>16.12</v>
      </c>
      <c r="F5757">
        <v>0</v>
      </c>
    </row>
    <row r="5758" spans="1:6" x14ac:dyDescent="0.35">
      <c r="A5758">
        <v>2010</v>
      </c>
      <c r="B5758">
        <v>269</v>
      </c>
      <c r="C5758" s="18">
        <v>16.739999999999998</v>
      </c>
      <c r="D5758">
        <v>31.4</v>
      </c>
      <c r="E5758">
        <v>14.08</v>
      </c>
      <c r="F5758">
        <v>0</v>
      </c>
    </row>
    <row r="5759" spans="1:6" x14ac:dyDescent="0.35">
      <c r="A5759">
        <v>2010</v>
      </c>
      <c r="B5759">
        <v>270</v>
      </c>
      <c r="C5759" s="18">
        <v>15.32</v>
      </c>
      <c r="D5759">
        <v>30.45</v>
      </c>
      <c r="E5759">
        <v>16.739999999999998</v>
      </c>
      <c r="F5759">
        <v>0.01</v>
      </c>
    </row>
    <row r="5760" spans="1:6" x14ac:dyDescent="0.35">
      <c r="A5760">
        <v>2010</v>
      </c>
      <c r="B5760">
        <v>271</v>
      </c>
      <c r="C5760" s="18">
        <v>13.97</v>
      </c>
      <c r="D5760">
        <v>26.11</v>
      </c>
      <c r="E5760">
        <v>14.43</v>
      </c>
      <c r="F5760">
        <v>0</v>
      </c>
    </row>
    <row r="5761" spans="1:6" x14ac:dyDescent="0.35">
      <c r="A5761">
        <v>2010</v>
      </c>
      <c r="B5761">
        <v>272</v>
      </c>
      <c r="C5761" s="18">
        <v>15.42</v>
      </c>
      <c r="D5761">
        <v>25.78</v>
      </c>
      <c r="E5761">
        <v>14.27</v>
      </c>
      <c r="F5761">
        <v>2.5</v>
      </c>
    </row>
    <row r="5762" spans="1:6" x14ac:dyDescent="0.35">
      <c r="A5762">
        <v>2010</v>
      </c>
      <c r="B5762">
        <v>273</v>
      </c>
      <c r="C5762" s="18">
        <v>9.6199999999999992</v>
      </c>
      <c r="D5762">
        <v>24.65</v>
      </c>
      <c r="E5762">
        <v>16.690000000000001</v>
      </c>
      <c r="F5762">
        <v>4.88</v>
      </c>
    </row>
    <row r="5763" spans="1:6" x14ac:dyDescent="0.35">
      <c r="A5763">
        <v>2010</v>
      </c>
      <c r="B5763">
        <v>274</v>
      </c>
      <c r="C5763" s="18">
        <v>11.38</v>
      </c>
      <c r="D5763">
        <v>24.53</v>
      </c>
      <c r="E5763">
        <v>16.100000000000001</v>
      </c>
      <c r="F5763">
        <v>1.74</v>
      </c>
    </row>
    <row r="5764" spans="1:6" x14ac:dyDescent="0.35">
      <c r="A5764">
        <v>2010</v>
      </c>
      <c r="B5764">
        <v>275</v>
      </c>
      <c r="C5764" s="18">
        <v>14.95</v>
      </c>
      <c r="D5764">
        <v>25.2</v>
      </c>
      <c r="E5764">
        <v>15.21</v>
      </c>
      <c r="F5764">
        <v>0</v>
      </c>
    </row>
    <row r="5765" spans="1:6" x14ac:dyDescent="0.35">
      <c r="A5765">
        <v>2010</v>
      </c>
      <c r="B5765">
        <v>276</v>
      </c>
      <c r="C5765" s="18">
        <v>14.9</v>
      </c>
      <c r="D5765">
        <v>24.84</v>
      </c>
      <c r="E5765">
        <v>13.86</v>
      </c>
      <c r="F5765">
        <v>0</v>
      </c>
    </row>
    <row r="5766" spans="1:6" x14ac:dyDescent="0.35">
      <c r="A5766">
        <v>2010</v>
      </c>
      <c r="B5766">
        <v>277</v>
      </c>
      <c r="C5766" s="18">
        <v>14.01</v>
      </c>
      <c r="D5766">
        <v>28.73</v>
      </c>
      <c r="E5766">
        <v>12.18</v>
      </c>
      <c r="F5766">
        <v>4.13</v>
      </c>
    </row>
    <row r="5767" spans="1:6" x14ac:dyDescent="0.35">
      <c r="A5767">
        <v>2010</v>
      </c>
      <c r="B5767">
        <v>278</v>
      </c>
      <c r="C5767" s="18">
        <v>11.15</v>
      </c>
      <c r="D5767">
        <v>21.75</v>
      </c>
      <c r="E5767">
        <v>14.09</v>
      </c>
      <c r="F5767">
        <v>16.760000000000002</v>
      </c>
    </row>
    <row r="5768" spans="1:6" x14ac:dyDescent="0.35">
      <c r="A5768">
        <v>2010</v>
      </c>
      <c r="B5768">
        <v>279</v>
      </c>
      <c r="C5768" s="18">
        <v>14.03</v>
      </c>
      <c r="D5768">
        <v>23.14</v>
      </c>
      <c r="E5768">
        <v>13.46</v>
      </c>
      <c r="F5768">
        <v>0</v>
      </c>
    </row>
    <row r="5769" spans="1:6" x14ac:dyDescent="0.35">
      <c r="A5769">
        <v>2010</v>
      </c>
      <c r="B5769">
        <v>280</v>
      </c>
      <c r="C5769" s="18">
        <v>14.85</v>
      </c>
      <c r="D5769">
        <v>24.53</v>
      </c>
      <c r="E5769">
        <v>11.84</v>
      </c>
      <c r="F5769">
        <v>0</v>
      </c>
    </row>
    <row r="5770" spans="1:6" x14ac:dyDescent="0.35">
      <c r="A5770">
        <v>2010</v>
      </c>
      <c r="B5770">
        <v>281</v>
      </c>
      <c r="C5770" s="18">
        <v>14.57</v>
      </c>
      <c r="D5770">
        <v>26.36</v>
      </c>
      <c r="E5770">
        <v>12.73</v>
      </c>
      <c r="F5770">
        <v>0</v>
      </c>
    </row>
    <row r="5771" spans="1:6" x14ac:dyDescent="0.35">
      <c r="A5771">
        <v>2010</v>
      </c>
      <c r="B5771">
        <v>282</v>
      </c>
      <c r="C5771" s="18">
        <v>14.33</v>
      </c>
      <c r="D5771">
        <v>27.53</v>
      </c>
      <c r="E5771">
        <v>13.58</v>
      </c>
      <c r="F5771">
        <v>0</v>
      </c>
    </row>
    <row r="5772" spans="1:6" x14ac:dyDescent="0.35">
      <c r="A5772">
        <v>2010</v>
      </c>
      <c r="B5772">
        <v>283</v>
      </c>
      <c r="C5772" s="18">
        <v>10.78</v>
      </c>
      <c r="D5772">
        <v>25.22</v>
      </c>
      <c r="E5772">
        <v>14.48</v>
      </c>
      <c r="F5772">
        <v>1.04</v>
      </c>
    </row>
    <row r="5773" spans="1:6" x14ac:dyDescent="0.35">
      <c r="A5773">
        <v>2010</v>
      </c>
      <c r="B5773">
        <v>284</v>
      </c>
      <c r="C5773" s="18">
        <v>12.35</v>
      </c>
      <c r="D5773">
        <v>23.7</v>
      </c>
      <c r="E5773">
        <v>15.69</v>
      </c>
      <c r="F5773">
        <v>4.5199999999999996</v>
      </c>
    </row>
    <row r="5774" spans="1:6" x14ac:dyDescent="0.35">
      <c r="A5774">
        <v>2010</v>
      </c>
      <c r="B5774">
        <v>285</v>
      </c>
      <c r="C5774" s="18">
        <v>12.67</v>
      </c>
      <c r="D5774">
        <v>26</v>
      </c>
      <c r="E5774">
        <v>14.58</v>
      </c>
      <c r="F5774">
        <v>0</v>
      </c>
    </row>
    <row r="5775" spans="1:6" x14ac:dyDescent="0.35">
      <c r="A5775">
        <v>2010</v>
      </c>
      <c r="B5775">
        <v>286</v>
      </c>
      <c r="C5775" s="18">
        <v>13.54</v>
      </c>
      <c r="D5775">
        <v>26.69</v>
      </c>
      <c r="E5775">
        <v>13.74</v>
      </c>
      <c r="F5775">
        <v>0</v>
      </c>
    </row>
    <row r="5776" spans="1:6" x14ac:dyDescent="0.35">
      <c r="A5776">
        <v>2010</v>
      </c>
      <c r="B5776">
        <v>287</v>
      </c>
      <c r="C5776" s="18">
        <v>13.47</v>
      </c>
      <c r="D5776">
        <v>27.16</v>
      </c>
      <c r="E5776">
        <v>12.71</v>
      </c>
      <c r="F5776">
        <v>0</v>
      </c>
    </row>
    <row r="5777" spans="1:6" x14ac:dyDescent="0.35">
      <c r="A5777">
        <v>2010</v>
      </c>
      <c r="B5777">
        <v>288</v>
      </c>
      <c r="C5777" s="18">
        <v>13.75</v>
      </c>
      <c r="D5777">
        <v>23.6</v>
      </c>
      <c r="E5777">
        <v>13.23</v>
      </c>
      <c r="F5777">
        <v>0</v>
      </c>
    </row>
    <row r="5778" spans="1:6" x14ac:dyDescent="0.35">
      <c r="A5778">
        <v>2010</v>
      </c>
      <c r="B5778">
        <v>289</v>
      </c>
      <c r="C5778" s="18">
        <v>13.72</v>
      </c>
      <c r="D5778">
        <v>25.53</v>
      </c>
      <c r="E5778">
        <v>11.32</v>
      </c>
      <c r="F5778">
        <v>0</v>
      </c>
    </row>
    <row r="5779" spans="1:6" x14ac:dyDescent="0.35">
      <c r="A5779">
        <v>2010</v>
      </c>
      <c r="B5779">
        <v>290</v>
      </c>
      <c r="C5779" s="18">
        <v>13.79</v>
      </c>
      <c r="D5779">
        <v>26.41</v>
      </c>
      <c r="E5779">
        <v>11.15</v>
      </c>
      <c r="F5779">
        <v>0</v>
      </c>
    </row>
    <row r="5780" spans="1:6" x14ac:dyDescent="0.35">
      <c r="A5780">
        <v>2010</v>
      </c>
      <c r="B5780">
        <v>291</v>
      </c>
      <c r="C5780" s="18">
        <v>11.19</v>
      </c>
      <c r="D5780">
        <v>25.92</v>
      </c>
      <c r="E5780">
        <v>11.07</v>
      </c>
      <c r="F5780">
        <v>0.01</v>
      </c>
    </row>
    <row r="5781" spans="1:6" x14ac:dyDescent="0.35">
      <c r="A5781">
        <v>2010</v>
      </c>
      <c r="B5781">
        <v>292</v>
      </c>
      <c r="C5781" s="18">
        <v>12.14</v>
      </c>
      <c r="D5781">
        <v>27.09</v>
      </c>
      <c r="E5781">
        <v>11.6</v>
      </c>
      <c r="F5781">
        <v>0</v>
      </c>
    </row>
    <row r="5782" spans="1:6" x14ac:dyDescent="0.35">
      <c r="A5782">
        <v>2010</v>
      </c>
      <c r="B5782">
        <v>293</v>
      </c>
      <c r="C5782" s="18">
        <v>12.49</v>
      </c>
      <c r="D5782">
        <v>28.02</v>
      </c>
      <c r="E5782">
        <v>13.59</v>
      </c>
      <c r="F5782">
        <v>0</v>
      </c>
    </row>
    <row r="5783" spans="1:6" x14ac:dyDescent="0.35">
      <c r="A5783">
        <v>2010</v>
      </c>
      <c r="B5783">
        <v>294</v>
      </c>
      <c r="C5783" s="18">
        <v>12.2</v>
      </c>
      <c r="D5783">
        <v>27.83</v>
      </c>
      <c r="E5783">
        <v>13.89</v>
      </c>
      <c r="F5783">
        <v>0</v>
      </c>
    </row>
    <row r="5784" spans="1:6" x14ac:dyDescent="0.35">
      <c r="A5784">
        <v>2010</v>
      </c>
      <c r="B5784">
        <v>295</v>
      </c>
      <c r="C5784" s="18">
        <v>12.77</v>
      </c>
      <c r="D5784">
        <v>24.31</v>
      </c>
      <c r="E5784">
        <v>11.25</v>
      </c>
      <c r="F5784">
        <v>0</v>
      </c>
    </row>
    <row r="5785" spans="1:6" x14ac:dyDescent="0.35">
      <c r="A5785">
        <v>2010</v>
      </c>
      <c r="B5785">
        <v>296</v>
      </c>
      <c r="C5785" s="18">
        <v>12.7</v>
      </c>
      <c r="D5785">
        <v>23.93</v>
      </c>
      <c r="E5785">
        <v>8.26</v>
      </c>
      <c r="F5785">
        <v>0</v>
      </c>
    </row>
    <row r="5786" spans="1:6" x14ac:dyDescent="0.35">
      <c r="A5786">
        <v>2010</v>
      </c>
      <c r="B5786">
        <v>297</v>
      </c>
      <c r="C5786" s="18">
        <v>12.07</v>
      </c>
      <c r="D5786">
        <v>24.04</v>
      </c>
      <c r="E5786">
        <v>9.85</v>
      </c>
      <c r="F5786">
        <v>0</v>
      </c>
    </row>
    <row r="5787" spans="1:6" x14ac:dyDescent="0.35">
      <c r="A5787">
        <v>2010</v>
      </c>
      <c r="B5787">
        <v>298</v>
      </c>
      <c r="C5787" s="18">
        <v>1.83</v>
      </c>
      <c r="D5787">
        <v>16.53</v>
      </c>
      <c r="E5787">
        <v>13.55</v>
      </c>
      <c r="F5787">
        <v>5.13</v>
      </c>
    </row>
    <row r="5788" spans="1:6" x14ac:dyDescent="0.35">
      <c r="A5788">
        <v>2010</v>
      </c>
      <c r="B5788">
        <v>299</v>
      </c>
      <c r="C5788" s="18">
        <v>10.72</v>
      </c>
      <c r="D5788">
        <v>24.1</v>
      </c>
      <c r="E5788">
        <v>13</v>
      </c>
      <c r="F5788">
        <v>0.09</v>
      </c>
    </row>
    <row r="5789" spans="1:6" x14ac:dyDescent="0.35">
      <c r="A5789">
        <v>2010</v>
      </c>
      <c r="B5789">
        <v>300</v>
      </c>
      <c r="C5789" s="18">
        <v>11.28</v>
      </c>
      <c r="D5789">
        <v>24.66</v>
      </c>
      <c r="E5789">
        <v>10.39</v>
      </c>
      <c r="F5789">
        <v>1.97</v>
      </c>
    </row>
    <row r="5790" spans="1:6" x14ac:dyDescent="0.35">
      <c r="A5790">
        <v>2010</v>
      </c>
      <c r="B5790">
        <v>301</v>
      </c>
      <c r="C5790" s="18">
        <v>9.82</v>
      </c>
      <c r="D5790">
        <v>20.64</v>
      </c>
      <c r="E5790">
        <v>9.61</v>
      </c>
      <c r="F5790">
        <v>0.09</v>
      </c>
    </row>
    <row r="5791" spans="1:6" x14ac:dyDescent="0.35">
      <c r="A5791">
        <v>2010</v>
      </c>
      <c r="B5791">
        <v>302</v>
      </c>
      <c r="C5791" s="18">
        <v>11.65</v>
      </c>
      <c r="D5791">
        <v>23.32</v>
      </c>
      <c r="E5791">
        <v>7.68</v>
      </c>
      <c r="F5791">
        <v>0</v>
      </c>
    </row>
    <row r="5792" spans="1:6" x14ac:dyDescent="0.35">
      <c r="A5792">
        <v>2010</v>
      </c>
      <c r="B5792">
        <v>303</v>
      </c>
      <c r="C5792" s="18">
        <v>11.61</v>
      </c>
      <c r="D5792">
        <v>24.99</v>
      </c>
      <c r="E5792">
        <v>11.2</v>
      </c>
      <c r="F5792">
        <v>0</v>
      </c>
    </row>
    <row r="5793" spans="1:6" x14ac:dyDescent="0.35">
      <c r="A5793">
        <v>2010</v>
      </c>
      <c r="B5793">
        <v>304</v>
      </c>
      <c r="C5793" s="18">
        <v>11.61</v>
      </c>
      <c r="D5793">
        <v>24.99</v>
      </c>
      <c r="E5793">
        <v>11.2</v>
      </c>
      <c r="F5793">
        <v>0</v>
      </c>
    </row>
    <row r="5794" spans="1:6" x14ac:dyDescent="0.35">
      <c r="A5794">
        <v>2010</v>
      </c>
      <c r="B5794">
        <v>305</v>
      </c>
      <c r="C5794" s="18">
        <v>11.77</v>
      </c>
      <c r="D5794">
        <v>25.16</v>
      </c>
      <c r="E5794">
        <v>9.9499999999999993</v>
      </c>
      <c r="F5794">
        <v>0</v>
      </c>
    </row>
    <row r="5795" spans="1:6" x14ac:dyDescent="0.35">
      <c r="A5795">
        <v>2010</v>
      </c>
      <c r="B5795">
        <v>306</v>
      </c>
      <c r="C5795" s="18">
        <v>11.38</v>
      </c>
      <c r="D5795">
        <v>23.34</v>
      </c>
      <c r="E5795">
        <v>9.89</v>
      </c>
      <c r="F5795">
        <v>0</v>
      </c>
    </row>
    <row r="5796" spans="1:6" x14ac:dyDescent="0.35">
      <c r="A5796">
        <v>2010</v>
      </c>
      <c r="B5796">
        <v>307</v>
      </c>
      <c r="C5796" s="18">
        <v>11.33</v>
      </c>
      <c r="D5796">
        <v>22.92</v>
      </c>
      <c r="E5796">
        <v>10.54</v>
      </c>
      <c r="F5796">
        <v>0</v>
      </c>
    </row>
    <row r="5797" spans="1:6" x14ac:dyDescent="0.35">
      <c r="A5797">
        <v>2010</v>
      </c>
      <c r="B5797">
        <v>308</v>
      </c>
      <c r="C5797" s="18">
        <v>8.86</v>
      </c>
      <c r="D5797">
        <v>21.63</v>
      </c>
      <c r="E5797">
        <v>11.09</v>
      </c>
      <c r="F5797">
        <v>0</v>
      </c>
    </row>
    <row r="5798" spans="1:6" x14ac:dyDescent="0.35">
      <c r="A5798">
        <v>2010</v>
      </c>
      <c r="B5798">
        <v>309</v>
      </c>
      <c r="C5798" s="18">
        <v>10.39</v>
      </c>
      <c r="D5798">
        <v>22.67</v>
      </c>
      <c r="E5798">
        <v>9.73</v>
      </c>
      <c r="F5798">
        <v>0</v>
      </c>
    </row>
    <row r="5799" spans="1:6" x14ac:dyDescent="0.35">
      <c r="A5799">
        <v>2010</v>
      </c>
      <c r="B5799">
        <v>310</v>
      </c>
      <c r="C5799" s="18">
        <v>10.53</v>
      </c>
      <c r="D5799">
        <v>23.52</v>
      </c>
      <c r="E5799">
        <v>8.6300000000000008</v>
      </c>
      <c r="F5799">
        <v>0</v>
      </c>
    </row>
    <row r="5800" spans="1:6" x14ac:dyDescent="0.35">
      <c r="A5800">
        <v>2010</v>
      </c>
      <c r="B5800">
        <v>311</v>
      </c>
      <c r="C5800" s="18">
        <v>10.48</v>
      </c>
      <c r="D5800">
        <v>23.46</v>
      </c>
      <c r="E5800">
        <v>7.66</v>
      </c>
      <c r="F5800">
        <v>0</v>
      </c>
    </row>
    <row r="5801" spans="1:6" x14ac:dyDescent="0.35">
      <c r="A5801">
        <v>2010</v>
      </c>
      <c r="B5801">
        <v>312</v>
      </c>
      <c r="C5801" s="18">
        <v>9.98</v>
      </c>
      <c r="D5801">
        <v>21.88</v>
      </c>
      <c r="E5801">
        <v>8.07</v>
      </c>
      <c r="F5801">
        <v>0</v>
      </c>
    </row>
    <row r="5802" spans="1:6" x14ac:dyDescent="0.35">
      <c r="A5802">
        <v>2010</v>
      </c>
      <c r="B5802">
        <v>313</v>
      </c>
      <c r="C5802" s="18">
        <v>10.119999999999999</v>
      </c>
      <c r="D5802">
        <v>18.91</v>
      </c>
      <c r="E5802">
        <v>9.44</v>
      </c>
      <c r="F5802">
        <v>0.56000000000000005</v>
      </c>
    </row>
    <row r="5803" spans="1:6" x14ac:dyDescent="0.35">
      <c r="A5803">
        <v>2010</v>
      </c>
      <c r="B5803">
        <v>314</v>
      </c>
      <c r="C5803" s="18">
        <v>7.37</v>
      </c>
      <c r="D5803">
        <v>16.579999999999998</v>
      </c>
      <c r="E5803">
        <v>9.07</v>
      </c>
      <c r="F5803">
        <v>2.64</v>
      </c>
    </row>
    <row r="5804" spans="1:6" x14ac:dyDescent="0.35">
      <c r="A5804">
        <v>2010</v>
      </c>
      <c r="B5804">
        <v>315</v>
      </c>
      <c r="C5804" s="18">
        <v>8.85</v>
      </c>
      <c r="D5804">
        <v>17.53</v>
      </c>
      <c r="E5804">
        <v>7.75</v>
      </c>
      <c r="F5804">
        <v>0.05</v>
      </c>
    </row>
    <row r="5805" spans="1:6" x14ac:dyDescent="0.35">
      <c r="A5805">
        <v>2010</v>
      </c>
      <c r="B5805">
        <v>316</v>
      </c>
      <c r="C5805" s="18">
        <v>9.6199999999999992</v>
      </c>
      <c r="D5805">
        <v>19.53</v>
      </c>
      <c r="E5805">
        <v>7.3</v>
      </c>
      <c r="F5805">
        <v>0</v>
      </c>
    </row>
    <row r="5806" spans="1:6" x14ac:dyDescent="0.35">
      <c r="A5806">
        <v>2010</v>
      </c>
      <c r="B5806">
        <v>317</v>
      </c>
      <c r="C5806" s="18">
        <v>9.59</v>
      </c>
      <c r="D5806">
        <v>20.11</v>
      </c>
      <c r="E5806">
        <v>8.83</v>
      </c>
      <c r="F5806">
        <v>0</v>
      </c>
    </row>
    <row r="5807" spans="1:6" x14ac:dyDescent="0.35">
      <c r="A5807">
        <v>2010</v>
      </c>
      <c r="B5807">
        <v>318</v>
      </c>
      <c r="C5807" s="18">
        <v>9.58</v>
      </c>
      <c r="D5807">
        <v>21.09</v>
      </c>
      <c r="E5807">
        <v>8.77</v>
      </c>
      <c r="F5807">
        <v>0.01</v>
      </c>
    </row>
    <row r="5808" spans="1:6" x14ac:dyDescent="0.35">
      <c r="A5808">
        <v>2010</v>
      </c>
      <c r="B5808">
        <v>319</v>
      </c>
      <c r="C5808" s="18">
        <v>8.15</v>
      </c>
      <c r="D5808">
        <v>19.739999999999998</v>
      </c>
      <c r="E5808">
        <v>7.68</v>
      </c>
      <c r="F5808">
        <v>0.01</v>
      </c>
    </row>
    <row r="5809" spans="1:6" x14ac:dyDescent="0.35">
      <c r="A5809">
        <v>2010</v>
      </c>
      <c r="B5809">
        <v>320</v>
      </c>
      <c r="C5809" s="18">
        <v>9.68</v>
      </c>
      <c r="D5809">
        <v>18.61</v>
      </c>
      <c r="E5809">
        <v>7.7</v>
      </c>
      <c r="F5809">
        <v>0</v>
      </c>
    </row>
    <row r="5810" spans="1:6" x14ac:dyDescent="0.35">
      <c r="A5810">
        <v>2010</v>
      </c>
      <c r="B5810">
        <v>321</v>
      </c>
      <c r="C5810" s="18">
        <v>9.49</v>
      </c>
      <c r="D5810">
        <v>15.04</v>
      </c>
      <c r="E5810">
        <v>3.99</v>
      </c>
      <c r="F5810">
        <v>0</v>
      </c>
    </row>
    <row r="5811" spans="1:6" x14ac:dyDescent="0.35">
      <c r="A5811">
        <v>2010</v>
      </c>
      <c r="B5811">
        <v>322</v>
      </c>
      <c r="C5811" s="18">
        <v>9.36</v>
      </c>
      <c r="D5811">
        <v>12.39</v>
      </c>
      <c r="E5811">
        <v>0.24</v>
      </c>
      <c r="F5811">
        <v>0</v>
      </c>
    </row>
    <row r="5812" spans="1:6" x14ac:dyDescent="0.35">
      <c r="A5812">
        <v>2010</v>
      </c>
      <c r="B5812">
        <v>323</v>
      </c>
      <c r="C5812" s="18">
        <v>7.14</v>
      </c>
      <c r="D5812">
        <v>11.78</v>
      </c>
      <c r="E5812">
        <v>-3.06</v>
      </c>
      <c r="F5812">
        <v>0</v>
      </c>
    </row>
    <row r="5813" spans="1:6" x14ac:dyDescent="0.35">
      <c r="A5813">
        <v>2010</v>
      </c>
      <c r="B5813">
        <v>324</v>
      </c>
      <c r="C5813" s="18">
        <v>9.01</v>
      </c>
      <c r="D5813">
        <v>14.48</v>
      </c>
      <c r="E5813">
        <v>-0.08</v>
      </c>
      <c r="F5813">
        <v>0</v>
      </c>
    </row>
    <row r="5814" spans="1:6" x14ac:dyDescent="0.35">
      <c r="A5814">
        <v>2010</v>
      </c>
      <c r="B5814">
        <v>325</v>
      </c>
      <c r="C5814" s="18">
        <v>9.15</v>
      </c>
      <c r="D5814">
        <v>18.36</v>
      </c>
      <c r="E5814">
        <v>2.2400000000000002</v>
      </c>
      <c r="F5814">
        <v>0.01</v>
      </c>
    </row>
    <row r="5815" spans="1:6" x14ac:dyDescent="0.35">
      <c r="A5815">
        <v>2010</v>
      </c>
      <c r="B5815">
        <v>326</v>
      </c>
      <c r="C5815" s="18">
        <v>8.57</v>
      </c>
      <c r="D5815">
        <v>19.23</v>
      </c>
      <c r="E5815">
        <v>7.81</v>
      </c>
      <c r="F5815">
        <v>1.96</v>
      </c>
    </row>
    <row r="5816" spans="1:6" x14ac:dyDescent="0.35">
      <c r="A5816">
        <v>2010</v>
      </c>
      <c r="B5816">
        <v>327</v>
      </c>
      <c r="C5816" s="18">
        <v>3.69</v>
      </c>
      <c r="D5816">
        <v>16.510000000000002</v>
      </c>
      <c r="E5816">
        <v>9.2200000000000006</v>
      </c>
      <c r="F5816">
        <v>10.07</v>
      </c>
    </row>
    <row r="5817" spans="1:6" x14ac:dyDescent="0.35">
      <c r="A5817">
        <v>2010</v>
      </c>
      <c r="B5817">
        <v>328</v>
      </c>
      <c r="C5817" s="18">
        <v>6.14</v>
      </c>
      <c r="D5817">
        <v>16.510000000000002</v>
      </c>
      <c r="E5817">
        <v>10.54</v>
      </c>
      <c r="F5817">
        <v>11.71</v>
      </c>
    </row>
    <row r="5818" spans="1:6" x14ac:dyDescent="0.35">
      <c r="A5818">
        <v>2010</v>
      </c>
      <c r="B5818">
        <v>329</v>
      </c>
      <c r="C5818" s="18">
        <v>6.73</v>
      </c>
      <c r="D5818">
        <v>15.3</v>
      </c>
      <c r="E5818">
        <v>5.48</v>
      </c>
      <c r="F5818">
        <v>4.8600000000000003</v>
      </c>
    </row>
    <row r="5819" spans="1:6" x14ac:dyDescent="0.35">
      <c r="A5819">
        <v>2010</v>
      </c>
      <c r="B5819">
        <v>330</v>
      </c>
      <c r="C5819" s="18">
        <v>8.5500000000000007</v>
      </c>
      <c r="D5819">
        <v>14.68</v>
      </c>
      <c r="E5819">
        <v>2.4500000000000002</v>
      </c>
      <c r="F5819">
        <v>0</v>
      </c>
    </row>
    <row r="5820" spans="1:6" x14ac:dyDescent="0.35">
      <c r="A5820">
        <v>2010</v>
      </c>
      <c r="B5820">
        <v>331</v>
      </c>
      <c r="C5820" s="18">
        <v>7.82</v>
      </c>
      <c r="D5820">
        <v>18.66</v>
      </c>
      <c r="E5820">
        <v>6.48</v>
      </c>
      <c r="F5820">
        <v>0.03</v>
      </c>
    </row>
    <row r="5821" spans="1:6" x14ac:dyDescent="0.35">
      <c r="A5821">
        <v>2010</v>
      </c>
      <c r="B5821">
        <v>332</v>
      </c>
      <c r="C5821" s="18">
        <v>2.37</v>
      </c>
      <c r="D5821">
        <v>16.84</v>
      </c>
      <c r="E5821">
        <v>12.07</v>
      </c>
      <c r="F5821">
        <v>3.56</v>
      </c>
    </row>
    <row r="5822" spans="1:6" x14ac:dyDescent="0.35">
      <c r="A5822">
        <v>2010</v>
      </c>
      <c r="B5822">
        <v>333</v>
      </c>
      <c r="C5822" s="18">
        <v>6.2</v>
      </c>
      <c r="D5822">
        <v>18.170000000000002</v>
      </c>
      <c r="E5822">
        <v>12.52</v>
      </c>
      <c r="F5822">
        <v>8.15</v>
      </c>
    </row>
    <row r="5823" spans="1:6" x14ac:dyDescent="0.35">
      <c r="A5823">
        <v>2010</v>
      </c>
      <c r="B5823">
        <v>334</v>
      </c>
      <c r="C5823" s="18">
        <v>4.53</v>
      </c>
      <c r="D5823">
        <v>15.16</v>
      </c>
      <c r="E5823">
        <v>5.91</v>
      </c>
      <c r="F5823">
        <v>10.56</v>
      </c>
    </row>
    <row r="5824" spans="1:6" x14ac:dyDescent="0.35">
      <c r="A5824">
        <v>2010</v>
      </c>
      <c r="B5824">
        <v>335</v>
      </c>
      <c r="C5824" s="18">
        <v>7.64</v>
      </c>
      <c r="D5824">
        <v>14.72</v>
      </c>
      <c r="E5824">
        <v>1.62</v>
      </c>
      <c r="F5824">
        <v>5.01</v>
      </c>
    </row>
    <row r="5825" spans="1:6" x14ac:dyDescent="0.35">
      <c r="A5825">
        <v>2010</v>
      </c>
      <c r="B5825">
        <v>336</v>
      </c>
      <c r="C5825" s="18">
        <v>7.71</v>
      </c>
      <c r="D5825">
        <v>10.97</v>
      </c>
      <c r="E5825">
        <v>3.93</v>
      </c>
      <c r="F5825">
        <v>0</v>
      </c>
    </row>
    <row r="5826" spans="1:6" x14ac:dyDescent="0.35">
      <c r="A5826">
        <v>2010</v>
      </c>
      <c r="B5826">
        <v>337</v>
      </c>
      <c r="C5826" s="18">
        <v>1.36</v>
      </c>
      <c r="D5826">
        <v>4.6100000000000003</v>
      </c>
      <c r="E5826">
        <v>2.59</v>
      </c>
      <c r="F5826">
        <v>0.47</v>
      </c>
    </row>
    <row r="5827" spans="1:6" x14ac:dyDescent="0.35">
      <c r="A5827">
        <v>2010</v>
      </c>
      <c r="B5827">
        <v>338</v>
      </c>
      <c r="C5827" s="18">
        <v>8.27</v>
      </c>
      <c r="D5827">
        <v>6.78</v>
      </c>
      <c r="E5827">
        <v>-3.28</v>
      </c>
      <c r="F5827">
        <v>0</v>
      </c>
    </row>
    <row r="5828" spans="1:6" x14ac:dyDescent="0.35">
      <c r="A5828">
        <v>2010</v>
      </c>
      <c r="B5828">
        <v>339</v>
      </c>
      <c r="C5828" s="18">
        <v>8.2100000000000009</v>
      </c>
      <c r="D5828">
        <v>9.3000000000000007</v>
      </c>
      <c r="E5828">
        <v>-3.49</v>
      </c>
      <c r="F5828">
        <v>0</v>
      </c>
    </row>
    <row r="5829" spans="1:6" x14ac:dyDescent="0.35">
      <c r="A5829">
        <v>2010</v>
      </c>
      <c r="B5829">
        <v>340</v>
      </c>
      <c r="C5829" s="18">
        <v>0.56000000000000005</v>
      </c>
      <c r="D5829">
        <v>10.94</v>
      </c>
      <c r="E5829">
        <v>2.83</v>
      </c>
      <c r="F5829">
        <v>17.64</v>
      </c>
    </row>
    <row r="5830" spans="1:6" x14ac:dyDescent="0.35">
      <c r="A5830">
        <v>2010</v>
      </c>
      <c r="B5830">
        <v>341</v>
      </c>
      <c r="C5830" s="18">
        <v>6.72</v>
      </c>
      <c r="D5830">
        <v>14.66</v>
      </c>
      <c r="E5830">
        <v>4.2300000000000004</v>
      </c>
      <c r="F5830">
        <v>3.18</v>
      </c>
    </row>
    <row r="5831" spans="1:6" x14ac:dyDescent="0.35">
      <c r="A5831">
        <v>2010</v>
      </c>
      <c r="B5831">
        <v>342</v>
      </c>
      <c r="C5831" s="18">
        <v>7.29</v>
      </c>
      <c r="D5831">
        <v>9.5399999999999991</v>
      </c>
      <c r="E5831">
        <v>1.9</v>
      </c>
      <c r="F5831">
        <v>0.03</v>
      </c>
    </row>
    <row r="5832" spans="1:6" x14ac:dyDescent="0.35">
      <c r="A5832">
        <v>2010</v>
      </c>
      <c r="B5832">
        <v>343</v>
      </c>
      <c r="C5832" s="18">
        <v>7.92</v>
      </c>
      <c r="D5832">
        <v>9.2799999999999994</v>
      </c>
      <c r="E5832">
        <v>-1.01</v>
      </c>
      <c r="F5832">
        <v>0</v>
      </c>
    </row>
    <row r="5833" spans="1:6" x14ac:dyDescent="0.35">
      <c r="A5833">
        <v>2010</v>
      </c>
      <c r="B5833">
        <v>344</v>
      </c>
      <c r="C5833" s="18">
        <v>6.77</v>
      </c>
      <c r="D5833">
        <v>11.83</v>
      </c>
      <c r="E5833">
        <v>-1.22</v>
      </c>
      <c r="F5833">
        <v>0</v>
      </c>
    </row>
    <row r="5834" spans="1:6" x14ac:dyDescent="0.35">
      <c r="A5834">
        <v>2010</v>
      </c>
      <c r="B5834">
        <v>345</v>
      </c>
      <c r="C5834" s="18">
        <v>6.79</v>
      </c>
      <c r="D5834">
        <v>16.329999999999998</v>
      </c>
      <c r="E5834">
        <v>5.96</v>
      </c>
      <c r="F5834">
        <v>0.3</v>
      </c>
    </row>
    <row r="5835" spans="1:6" x14ac:dyDescent="0.35">
      <c r="A5835">
        <v>2010</v>
      </c>
      <c r="B5835">
        <v>346</v>
      </c>
      <c r="C5835" s="18">
        <v>6.85</v>
      </c>
      <c r="D5835">
        <v>17.84</v>
      </c>
      <c r="E5835">
        <v>8.84</v>
      </c>
      <c r="F5835">
        <v>0</v>
      </c>
    </row>
    <row r="5836" spans="1:6" x14ac:dyDescent="0.35">
      <c r="A5836">
        <v>2010</v>
      </c>
      <c r="B5836">
        <v>347</v>
      </c>
      <c r="C5836" s="18">
        <v>3.8</v>
      </c>
      <c r="D5836">
        <v>17.100000000000001</v>
      </c>
      <c r="E5836">
        <v>11.04</v>
      </c>
      <c r="F5836">
        <v>0.85</v>
      </c>
    </row>
    <row r="5837" spans="1:6" x14ac:dyDescent="0.35">
      <c r="A5837">
        <v>2010</v>
      </c>
      <c r="B5837">
        <v>348</v>
      </c>
      <c r="C5837" s="18">
        <v>5.08</v>
      </c>
      <c r="D5837">
        <v>16.73</v>
      </c>
      <c r="E5837">
        <v>10.130000000000001</v>
      </c>
      <c r="F5837">
        <v>0.18</v>
      </c>
    </row>
    <row r="5838" spans="1:6" x14ac:dyDescent="0.35">
      <c r="A5838">
        <v>2010</v>
      </c>
      <c r="B5838">
        <v>349</v>
      </c>
      <c r="C5838" s="18">
        <v>7.07</v>
      </c>
      <c r="D5838">
        <v>16.260000000000002</v>
      </c>
      <c r="E5838">
        <v>6.28</v>
      </c>
      <c r="F5838">
        <v>0.01</v>
      </c>
    </row>
    <row r="5839" spans="1:6" x14ac:dyDescent="0.35">
      <c r="A5839">
        <v>2010</v>
      </c>
      <c r="B5839">
        <v>350</v>
      </c>
      <c r="C5839" s="18">
        <v>7.46</v>
      </c>
      <c r="D5839">
        <v>15.16</v>
      </c>
      <c r="E5839">
        <v>4.18</v>
      </c>
      <c r="F5839">
        <v>0</v>
      </c>
    </row>
    <row r="5840" spans="1:6" x14ac:dyDescent="0.35">
      <c r="A5840">
        <v>2010</v>
      </c>
      <c r="B5840">
        <v>351</v>
      </c>
      <c r="C5840" s="18">
        <v>5.01</v>
      </c>
      <c r="D5840">
        <v>15.1</v>
      </c>
      <c r="E5840">
        <v>7.71</v>
      </c>
      <c r="F5840">
        <v>9.02</v>
      </c>
    </row>
    <row r="5841" spans="1:6" x14ac:dyDescent="0.35">
      <c r="A5841">
        <v>2010</v>
      </c>
      <c r="B5841">
        <v>352</v>
      </c>
      <c r="C5841" s="18">
        <v>5.23</v>
      </c>
      <c r="D5841">
        <v>16.149999999999999</v>
      </c>
      <c r="E5841">
        <v>9.73</v>
      </c>
      <c r="F5841">
        <v>2.9</v>
      </c>
    </row>
    <row r="5842" spans="1:6" x14ac:dyDescent="0.35">
      <c r="A5842">
        <v>2010</v>
      </c>
      <c r="B5842">
        <v>353</v>
      </c>
      <c r="C5842" s="18">
        <v>1.59</v>
      </c>
      <c r="D5842">
        <v>15.4</v>
      </c>
      <c r="E5842">
        <v>11.38</v>
      </c>
      <c r="F5842">
        <v>2.1</v>
      </c>
    </row>
    <row r="5843" spans="1:6" x14ac:dyDescent="0.35">
      <c r="A5843">
        <v>2010</v>
      </c>
      <c r="B5843">
        <v>354</v>
      </c>
      <c r="C5843" s="18">
        <v>5.55</v>
      </c>
      <c r="D5843">
        <v>14.43</v>
      </c>
      <c r="E5843">
        <v>7.15</v>
      </c>
      <c r="F5843">
        <v>6.11</v>
      </c>
    </row>
    <row r="5844" spans="1:6" x14ac:dyDescent="0.35">
      <c r="A5844">
        <v>2010</v>
      </c>
      <c r="B5844">
        <v>355</v>
      </c>
      <c r="C5844" s="18">
        <v>7.5</v>
      </c>
      <c r="D5844">
        <v>15.52</v>
      </c>
      <c r="E5844">
        <v>6.07</v>
      </c>
      <c r="F5844">
        <v>0</v>
      </c>
    </row>
    <row r="5845" spans="1:6" x14ac:dyDescent="0.35">
      <c r="A5845">
        <v>2010</v>
      </c>
      <c r="B5845">
        <v>356</v>
      </c>
      <c r="C5845" s="18">
        <v>6.88</v>
      </c>
      <c r="D5845">
        <v>16.2</v>
      </c>
      <c r="E5845">
        <v>6.14</v>
      </c>
      <c r="F5845">
        <v>9.3000000000000007</v>
      </c>
    </row>
    <row r="5846" spans="1:6" x14ac:dyDescent="0.35">
      <c r="A5846">
        <v>2010</v>
      </c>
      <c r="B5846">
        <v>357</v>
      </c>
      <c r="C5846" s="18">
        <v>5.8</v>
      </c>
      <c r="D5846">
        <v>13.79</v>
      </c>
      <c r="E5846">
        <v>5.83</v>
      </c>
      <c r="F5846">
        <v>4.08</v>
      </c>
    </row>
    <row r="5847" spans="1:6" x14ac:dyDescent="0.35">
      <c r="A5847">
        <v>2010</v>
      </c>
      <c r="B5847">
        <v>358</v>
      </c>
      <c r="C5847" s="18">
        <v>6.92</v>
      </c>
      <c r="D5847">
        <v>15.02</v>
      </c>
      <c r="E5847">
        <v>5.36</v>
      </c>
      <c r="F5847">
        <v>0.14000000000000001</v>
      </c>
    </row>
    <row r="5848" spans="1:6" x14ac:dyDescent="0.35">
      <c r="A5848">
        <v>2010</v>
      </c>
      <c r="B5848">
        <v>359</v>
      </c>
      <c r="C5848" s="18">
        <v>0.57999999999999996</v>
      </c>
      <c r="D5848">
        <v>12.94</v>
      </c>
      <c r="E5848">
        <v>10.27</v>
      </c>
      <c r="F5848">
        <v>28.11</v>
      </c>
    </row>
    <row r="5849" spans="1:6" x14ac:dyDescent="0.35">
      <c r="A5849">
        <v>2010</v>
      </c>
      <c r="B5849">
        <v>360</v>
      </c>
      <c r="C5849" s="18">
        <v>4.83</v>
      </c>
      <c r="D5849">
        <v>10.32</v>
      </c>
      <c r="E5849">
        <v>-0.39</v>
      </c>
      <c r="F5849">
        <v>4.0999999999999996</v>
      </c>
    </row>
    <row r="5850" spans="1:6" x14ac:dyDescent="0.35">
      <c r="A5850">
        <v>2010</v>
      </c>
      <c r="B5850">
        <v>361</v>
      </c>
      <c r="C5850" s="18">
        <v>7.27</v>
      </c>
      <c r="D5850">
        <v>11.62</v>
      </c>
      <c r="E5850">
        <v>-0.59</v>
      </c>
      <c r="F5850">
        <v>0.11</v>
      </c>
    </row>
    <row r="5851" spans="1:6" x14ac:dyDescent="0.35">
      <c r="A5851">
        <v>2010</v>
      </c>
      <c r="B5851">
        <v>362</v>
      </c>
      <c r="C5851" s="18">
        <v>1.0900000000000001</v>
      </c>
      <c r="D5851">
        <v>13.89</v>
      </c>
      <c r="E5851">
        <v>10.38</v>
      </c>
      <c r="F5851">
        <v>13.44</v>
      </c>
    </row>
    <row r="5852" spans="1:6" x14ac:dyDescent="0.35">
      <c r="A5852">
        <v>2010</v>
      </c>
      <c r="B5852">
        <v>363</v>
      </c>
      <c r="C5852" s="18">
        <v>4.34</v>
      </c>
      <c r="D5852">
        <v>11.04</v>
      </c>
      <c r="E5852">
        <v>4.16</v>
      </c>
      <c r="F5852">
        <v>7.36</v>
      </c>
    </row>
    <row r="5853" spans="1:6" x14ac:dyDescent="0.35">
      <c r="A5853">
        <v>2010</v>
      </c>
      <c r="B5853">
        <v>364</v>
      </c>
      <c r="C5853" s="18">
        <v>1.58</v>
      </c>
      <c r="D5853">
        <v>11.78</v>
      </c>
      <c r="E5853">
        <v>2.63</v>
      </c>
      <c r="F5853">
        <v>13.15</v>
      </c>
    </row>
    <row r="5854" spans="1:6" x14ac:dyDescent="0.35">
      <c r="A5854">
        <v>2010</v>
      </c>
      <c r="B5854">
        <v>365</v>
      </c>
      <c r="C5854" s="18">
        <v>1.58</v>
      </c>
      <c r="D5854">
        <v>11.78</v>
      </c>
      <c r="E5854">
        <v>2.63</v>
      </c>
      <c r="F5854">
        <v>13.15</v>
      </c>
    </row>
    <row r="5855" spans="1:6" x14ac:dyDescent="0.35">
      <c r="A5855">
        <v>2011</v>
      </c>
      <c r="B5855">
        <v>1</v>
      </c>
      <c r="C5855" s="18">
        <v>2.15</v>
      </c>
      <c r="D5855">
        <v>3.96</v>
      </c>
      <c r="E5855">
        <v>-2.5499999999999998</v>
      </c>
      <c r="F5855">
        <v>1.36</v>
      </c>
    </row>
    <row r="5856" spans="1:6" x14ac:dyDescent="0.35">
      <c r="A5856">
        <v>2011</v>
      </c>
      <c r="B5856">
        <v>2</v>
      </c>
      <c r="C5856" s="18">
        <v>7.94</v>
      </c>
      <c r="D5856">
        <v>7.06</v>
      </c>
      <c r="E5856">
        <v>-3.27</v>
      </c>
      <c r="F5856">
        <v>0</v>
      </c>
    </row>
    <row r="5857" spans="1:6" x14ac:dyDescent="0.35">
      <c r="A5857">
        <v>2011</v>
      </c>
      <c r="B5857">
        <v>3</v>
      </c>
      <c r="C5857" s="18">
        <v>6.52</v>
      </c>
      <c r="D5857">
        <v>7.65</v>
      </c>
      <c r="E5857">
        <v>-2.72</v>
      </c>
      <c r="F5857">
        <v>0.04</v>
      </c>
    </row>
    <row r="5858" spans="1:6" x14ac:dyDescent="0.35">
      <c r="A5858">
        <v>2011</v>
      </c>
      <c r="B5858">
        <v>4</v>
      </c>
      <c r="C5858" s="18">
        <v>8.07</v>
      </c>
      <c r="D5858">
        <v>7.81</v>
      </c>
      <c r="E5858">
        <v>-2.52</v>
      </c>
      <c r="F5858">
        <v>0</v>
      </c>
    </row>
    <row r="5859" spans="1:6" x14ac:dyDescent="0.35">
      <c r="A5859">
        <v>2011</v>
      </c>
      <c r="B5859">
        <v>5</v>
      </c>
      <c r="C5859" s="18">
        <v>7.72</v>
      </c>
      <c r="D5859">
        <v>9.82</v>
      </c>
      <c r="E5859">
        <v>-1.93</v>
      </c>
      <c r="F5859">
        <v>0</v>
      </c>
    </row>
    <row r="5860" spans="1:6" x14ac:dyDescent="0.35">
      <c r="A5860">
        <v>2011</v>
      </c>
      <c r="B5860">
        <v>6</v>
      </c>
      <c r="C5860" s="18">
        <v>7.75</v>
      </c>
      <c r="D5860">
        <v>12.48</v>
      </c>
      <c r="E5860">
        <v>-0.1</v>
      </c>
      <c r="F5860">
        <v>0</v>
      </c>
    </row>
    <row r="5861" spans="1:6" x14ac:dyDescent="0.35">
      <c r="A5861">
        <v>2011</v>
      </c>
      <c r="B5861">
        <v>7</v>
      </c>
      <c r="C5861" s="18">
        <v>7.18</v>
      </c>
      <c r="D5861">
        <v>15.42</v>
      </c>
      <c r="E5861">
        <v>4.95</v>
      </c>
      <c r="F5861">
        <v>0.64</v>
      </c>
    </row>
    <row r="5862" spans="1:6" x14ac:dyDescent="0.35">
      <c r="A5862">
        <v>2011</v>
      </c>
      <c r="B5862">
        <v>8</v>
      </c>
      <c r="C5862" s="18">
        <v>5.88</v>
      </c>
      <c r="D5862">
        <v>14.26</v>
      </c>
      <c r="E5862">
        <v>10.47</v>
      </c>
      <c r="F5862">
        <v>7.23</v>
      </c>
    </row>
    <row r="5863" spans="1:6" x14ac:dyDescent="0.35">
      <c r="A5863">
        <v>2011</v>
      </c>
      <c r="B5863">
        <v>9</v>
      </c>
      <c r="C5863" s="18">
        <v>4.99</v>
      </c>
      <c r="D5863">
        <v>14.44</v>
      </c>
      <c r="E5863">
        <v>4.97</v>
      </c>
      <c r="F5863">
        <v>9.36</v>
      </c>
    </row>
    <row r="5864" spans="1:6" x14ac:dyDescent="0.35">
      <c r="A5864">
        <v>2011</v>
      </c>
      <c r="B5864">
        <v>10</v>
      </c>
      <c r="C5864" s="18">
        <v>8.07</v>
      </c>
      <c r="D5864">
        <v>12.79</v>
      </c>
      <c r="E5864">
        <v>3.19</v>
      </c>
      <c r="F5864">
        <v>0</v>
      </c>
    </row>
    <row r="5865" spans="1:6" x14ac:dyDescent="0.35">
      <c r="A5865">
        <v>2011</v>
      </c>
      <c r="B5865">
        <v>11</v>
      </c>
      <c r="C5865" s="18">
        <v>4.57</v>
      </c>
      <c r="D5865">
        <v>12.44</v>
      </c>
      <c r="E5865">
        <v>2.5099999999999998</v>
      </c>
      <c r="F5865">
        <v>5.09</v>
      </c>
    </row>
    <row r="5866" spans="1:6" x14ac:dyDescent="0.35">
      <c r="A5866">
        <v>2011</v>
      </c>
      <c r="B5866">
        <v>12</v>
      </c>
      <c r="C5866" s="18">
        <v>8.4</v>
      </c>
      <c r="D5866">
        <v>11.71</v>
      </c>
      <c r="E5866">
        <v>0.66</v>
      </c>
      <c r="F5866">
        <v>0</v>
      </c>
    </row>
    <row r="5867" spans="1:6" x14ac:dyDescent="0.35">
      <c r="A5867">
        <v>2011</v>
      </c>
      <c r="B5867">
        <v>13</v>
      </c>
      <c r="C5867" s="18">
        <v>7.26</v>
      </c>
      <c r="D5867">
        <v>14.85</v>
      </c>
      <c r="E5867">
        <v>4.47</v>
      </c>
      <c r="F5867">
        <v>0</v>
      </c>
    </row>
    <row r="5868" spans="1:6" x14ac:dyDescent="0.35">
      <c r="A5868">
        <v>2011</v>
      </c>
      <c r="B5868">
        <v>14</v>
      </c>
      <c r="C5868" s="18">
        <v>8.11</v>
      </c>
      <c r="D5868">
        <v>14.86</v>
      </c>
      <c r="E5868">
        <v>5.15</v>
      </c>
      <c r="F5868">
        <v>0</v>
      </c>
    </row>
    <row r="5869" spans="1:6" x14ac:dyDescent="0.35">
      <c r="A5869">
        <v>2011</v>
      </c>
      <c r="B5869">
        <v>15</v>
      </c>
      <c r="C5869" s="18">
        <v>7.03</v>
      </c>
      <c r="D5869">
        <v>14.85</v>
      </c>
      <c r="E5869">
        <v>4.3099999999999996</v>
      </c>
      <c r="F5869">
        <v>0</v>
      </c>
    </row>
    <row r="5870" spans="1:6" x14ac:dyDescent="0.35">
      <c r="A5870">
        <v>2011</v>
      </c>
      <c r="B5870">
        <v>16</v>
      </c>
      <c r="C5870" s="18">
        <v>8.4600000000000009</v>
      </c>
      <c r="D5870">
        <v>14.67</v>
      </c>
      <c r="E5870">
        <v>4.17</v>
      </c>
      <c r="F5870">
        <v>0</v>
      </c>
    </row>
    <row r="5871" spans="1:6" x14ac:dyDescent="0.35">
      <c r="A5871">
        <v>2011</v>
      </c>
      <c r="B5871">
        <v>17</v>
      </c>
      <c r="C5871" s="18">
        <v>8.2200000000000006</v>
      </c>
      <c r="D5871">
        <v>15.47</v>
      </c>
      <c r="E5871">
        <v>4.03</v>
      </c>
      <c r="F5871">
        <v>0</v>
      </c>
    </row>
    <row r="5872" spans="1:6" x14ac:dyDescent="0.35">
      <c r="A5872">
        <v>2011</v>
      </c>
      <c r="B5872">
        <v>18</v>
      </c>
      <c r="C5872" s="18">
        <v>8.6</v>
      </c>
      <c r="D5872">
        <v>16.53</v>
      </c>
      <c r="E5872">
        <v>4.04</v>
      </c>
      <c r="F5872">
        <v>0</v>
      </c>
    </row>
    <row r="5873" spans="1:6" x14ac:dyDescent="0.35">
      <c r="A5873">
        <v>2011</v>
      </c>
      <c r="B5873">
        <v>19</v>
      </c>
      <c r="C5873" s="18">
        <v>7.27</v>
      </c>
      <c r="D5873">
        <v>14.49</v>
      </c>
      <c r="E5873">
        <v>3.45</v>
      </c>
      <c r="F5873">
        <v>0.01</v>
      </c>
    </row>
    <row r="5874" spans="1:6" x14ac:dyDescent="0.35">
      <c r="A5874">
        <v>2011</v>
      </c>
      <c r="B5874">
        <v>20</v>
      </c>
      <c r="C5874" s="18">
        <v>8.6999999999999993</v>
      </c>
      <c r="D5874">
        <v>14.52</v>
      </c>
      <c r="E5874">
        <v>4.0999999999999996</v>
      </c>
      <c r="F5874">
        <v>0</v>
      </c>
    </row>
    <row r="5875" spans="1:6" x14ac:dyDescent="0.35">
      <c r="A5875">
        <v>2011</v>
      </c>
      <c r="B5875">
        <v>21</v>
      </c>
      <c r="C5875" s="18">
        <v>8.83</v>
      </c>
      <c r="D5875">
        <v>16.149999999999999</v>
      </c>
      <c r="E5875">
        <v>6.5</v>
      </c>
      <c r="F5875">
        <v>0</v>
      </c>
    </row>
    <row r="5876" spans="1:6" x14ac:dyDescent="0.35">
      <c r="A5876">
        <v>2011</v>
      </c>
      <c r="B5876">
        <v>22</v>
      </c>
      <c r="C5876" s="18">
        <v>6.06</v>
      </c>
      <c r="D5876">
        <v>16.329999999999998</v>
      </c>
      <c r="E5876">
        <v>11.45</v>
      </c>
      <c r="F5876">
        <v>0.02</v>
      </c>
    </row>
    <row r="5877" spans="1:6" x14ac:dyDescent="0.35">
      <c r="A5877">
        <v>2011</v>
      </c>
      <c r="B5877">
        <v>23</v>
      </c>
      <c r="C5877" s="18">
        <v>6.54</v>
      </c>
      <c r="D5877">
        <v>16.84</v>
      </c>
      <c r="E5877">
        <v>12.33</v>
      </c>
      <c r="F5877">
        <v>0.01</v>
      </c>
    </row>
    <row r="5878" spans="1:6" x14ac:dyDescent="0.35">
      <c r="A5878">
        <v>2011</v>
      </c>
      <c r="B5878">
        <v>24</v>
      </c>
      <c r="C5878" s="18">
        <v>4.38</v>
      </c>
      <c r="D5878">
        <v>16.53</v>
      </c>
      <c r="E5878">
        <v>11.9</v>
      </c>
      <c r="F5878">
        <v>0.05</v>
      </c>
    </row>
    <row r="5879" spans="1:6" x14ac:dyDescent="0.35">
      <c r="A5879">
        <v>2011</v>
      </c>
      <c r="B5879">
        <v>25</v>
      </c>
      <c r="C5879" s="18">
        <v>4.18</v>
      </c>
      <c r="D5879">
        <v>16.68</v>
      </c>
      <c r="E5879">
        <v>9.19</v>
      </c>
      <c r="F5879">
        <v>0.01</v>
      </c>
    </row>
    <row r="5880" spans="1:6" x14ac:dyDescent="0.35">
      <c r="A5880">
        <v>2011</v>
      </c>
      <c r="B5880">
        <v>26</v>
      </c>
      <c r="C5880" s="18">
        <v>7.53</v>
      </c>
      <c r="D5880">
        <v>17.54</v>
      </c>
      <c r="E5880">
        <v>7.3</v>
      </c>
      <c r="F5880">
        <v>0.08</v>
      </c>
    </row>
    <row r="5881" spans="1:6" x14ac:dyDescent="0.35">
      <c r="A5881">
        <v>2011</v>
      </c>
      <c r="B5881">
        <v>27</v>
      </c>
      <c r="C5881" s="18">
        <v>7.63</v>
      </c>
      <c r="D5881">
        <v>17.18</v>
      </c>
      <c r="E5881">
        <v>9.31</v>
      </c>
      <c r="F5881">
        <v>0.14000000000000001</v>
      </c>
    </row>
    <row r="5882" spans="1:6" x14ac:dyDescent="0.35">
      <c r="A5882">
        <v>2011</v>
      </c>
      <c r="B5882">
        <v>28</v>
      </c>
      <c r="C5882" s="18">
        <v>3.89</v>
      </c>
      <c r="D5882">
        <v>14.74</v>
      </c>
      <c r="E5882">
        <v>6.08</v>
      </c>
      <c r="F5882">
        <v>9.81</v>
      </c>
    </row>
    <row r="5883" spans="1:6" x14ac:dyDescent="0.35">
      <c r="A5883">
        <v>2011</v>
      </c>
      <c r="B5883">
        <v>29</v>
      </c>
      <c r="C5883" s="18">
        <v>9.7799999999999994</v>
      </c>
      <c r="D5883">
        <v>13.16</v>
      </c>
      <c r="E5883">
        <v>2.42</v>
      </c>
      <c r="F5883">
        <v>0</v>
      </c>
    </row>
    <row r="5884" spans="1:6" x14ac:dyDescent="0.35">
      <c r="A5884">
        <v>2011</v>
      </c>
      <c r="B5884">
        <v>30</v>
      </c>
      <c r="C5884" s="18">
        <v>8.56</v>
      </c>
      <c r="D5884">
        <v>13.61</v>
      </c>
      <c r="E5884">
        <v>1.52</v>
      </c>
      <c r="F5884">
        <v>4.51</v>
      </c>
    </row>
    <row r="5885" spans="1:6" x14ac:dyDescent="0.35">
      <c r="A5885">
        <v>2011</v>
      </c>
      <c r="B5885">
        <v>31</v>
      </c>
      <c r="C5885" s="18">
        <v>8.56</v>
      </c>
      <c r="D5885">
        <v>13.61</v>
      </c>
      <c r="E5885">
        <v>1.52</v>
      </c>
      <c r="F5885">
        <v>4.51</v>
      </c>
    </row>
    <row r="5886" spans="1:6" x14ac:dyDescent="0.35">
      <c r="A5886">
        <v>2011</v>
      </c>
      <c r="B5886">
        <v>32</v>
      </c>
      <c r="C5886" s="18">
        <v>5.9</v>
      </c>
      <c r="D5886">
        <v>10.94</v>
      </c>
      <c r="E5886">
        <v>1.59</v>
      </c>
      <c r="F5886">
        <v>5.63</v>
      </c>
    </row>
    <row r="5887" spans="1:6" x14ac:dyDescent="0.35">
      <c r="A5887">
        <v>2011</v>
      </c>
      <c r="B5887">
        <v>33</v>
      </c>
      <c r="C5887" s="18">
        <v>9.4600000000000009</v>
      </c>
      <c r="D5887">
        <v>4.59</v>
      </c>
      <c r="E5887">
        <v>-1.56</v>
      </c>
      <c r="F5887">
        <v>0.03</v>
      </c>
    </row>
    <row r="5888" spans="1:6" x14ac:dyDescent="0.35">
      <c r="A5888">
        <v>2011</v>
      </c>
      <c r="B5888">
        <v>34</v>
      </c>
      <c r="C5888" s="18">
        <v>2.41</v>
      </c>
      <c r="D5888">
        <v>0.16</v>
      </c>
      <c r="E5888">
        <v>-3.73</v>
      </c>
      <c r="F5888">
        <v>2.0099999999999998</v>
      </c>
    </row>
    <row r="5889" spans="1:6" x14ac:dyDescent="0.35">
      <c r="A5889">
        <v>2011</v>
      </c>
      <c r="B5889">
        <v>35</v>
      </c>
      <c r="C5889" s="18">
        <v>10.86</v>
      </c>
      <c r="D5889">
        <v>6.26</v>
      </c>
      <c r="E5889">
        <v>-3.75</v>
      </c>
      <c r="F5889">
        <v>0</v>
      </c>
    </row>
    <row r="5890" spans="1:6" x14ac:dyDescent="0.35">
      <c r="A5890">
        <v>2011</v>
      </c>
      <c r="B5890">
        <v>36</v>
      </c>
      <c r="C5890" s="18">
        <v>11.12</v>
      </c>
      <c r="D5890">
        <v>8.7799999999999994</v>
      </c>
      <c r="E5890">
        <v>-2.67</v>
      </c>
      <c r="F5890">
        <v>0</v>
      </c>
    </row>
    <row r="5891" spans="1:6" x14ac:dyDescent="0.35">
      <c r="A5891">
        <v>2011</v>
      </c>
      <c r="B5891">
        <v>37</v>
      </c>
      <c r="C5891" s="18">
        <v>11.22</v>
      </c>
      <c r="D5891">
        <v>12.06</v>
      </c>
      <c r="E5891">
        <v>-0.9</v>
      </c>
      <c r="F5891">
        <v>0</v>
      </c>
    </row>
    <row r="5892" spans="1:6" x14ac:dyDescent="0.35">
      <c r="A5892">
        <v>2011</v>
      </c>
      <c r="B5892">
        <v>38</v>
      </c>
      <c r="C5892" s="18">
        <v>11.26</v>
      </c>
      <c r="D5892">
        <v>12.79</v>
      </c>
      <c r="E5892">
        <v>-1.22</v>
      </c>
      <c r="F5892">
        <v>0</v>
      </c>
    </row>
    <row r="5893" spans="1:6" x14ac:dyDescent="0.35">
      <c r="A5893">
        <v>2011</v>
      </c>
      <c r="B5893">
        <v>39</v>
      </c>
      <c r="C5893" s="18">
        <v>11.45</v>
      </c>
      <c r="D5893">
        <v>14.3</v>
      </c>
      <c r="E5893">
        <v>-0.45</v>
      </c>
      <c r="F5893">
        <v>0</v>
      </c>
    </row>
    <row r="5894" spans="1:6" x14ac:dyDescent="0.35">
      <c r="A5894">
        <v>2011</v>
      </c>
      <c r="B5894">
        <v>40</v>
      </c>
      <c r="C5894" s="18">
        <v>10.57</v>
      </c>
      <c r="D5894">
        <v>12.99</v>
      </c>
      <c r="E5894">
        <v>-0.2</v>
      </c>
      <c r="F5894">
        <v>0</v>
      </c>
    </row>
    <row r="5895" spans="1:6" x14ac:dyDescent="0.35">
      <c r="A5895">
        <v>2011</v>
      </c>
      <c r="B5895">
        <v>41</v>
      </c>
      <c r="C5895" s="18">
        <v>8.08</v>
      </c>
      <c r="D5895">
        <v>14.65</v>
      </c>
      <c r="E5895">
        <v>4.91</v>
      </c>
      <c r="F5895">
        <v>0.18</v>
      </c>
    </row>
    <row r="5896" spans="1:6" x14ac:dyDescent="0.35">
      <c r="A5896">
        <v>2011</v>
      </c>
      <c r="B5896">
        <v>42</v>
      </c>
      <c r="C5896" s="18">
        <v>11.27</v>
      </c>
      <c r="D5896">
        <v>17.420000000000002</v>
      </c>
      <c r="E5896">
        <v>8.93</v>
      </c>
      <c r="F5896">
        <v>0</v>
      </c>
    </row>
    <row r="5897" spans="1:6" x14ac:dyDescent="0.35">
      <c r="A5897">
        <v>2011</v>
      </c>
      <c r="B5897">
        <v>43</v>
      </c>
      <c r="C5897" s="18">
        <v>2.64</v>
      </c>
      <c r="D5897">
        <v>12.52</v>
      </c>
      <c r="E5897">
        <v>6.01</v>
      </c>
      <c r="F5897">
        <v>14.09</v>
      </c>
    </row>
    <row r="5898" spans="1:6" x14ac:dyDescent="0.35">
      <c r="A5898">
        <v>2011</v>
      </c>
      <c r="B5898">
        <v>44</v>
      </c>
      <c r="C5898" s="18">
        <v>8.94</v>
      </c>
      <c r="D5898">
        <v>14.67</v>
      </c>
      <c r="E5898">
        <v>5.2</v>
      </c>
      <c r="F5898">
        <v>10.74</v>
      </c>
    </row>
    <row r="5899" spans="1:6" x14ac:dyDescent="0.35">
      <c r="A5899">
        <v>2011</v>
      </c>
      <c r="B5899">
        <v>45</v>
      </c>
      <c r="C5899" s="18">
        <v>9.0399999999999991</v>
      </c>
      <c r="D5899">
        <v>11.04</v>
      </c>
      <c r="E5899">
        <v>5.04</v>
      </c>
      <c r="F5899">
        <v>0.75</v>
      </c>
    </row>
    <row r="5900" spans="1:6" x14ac:dyDescent="0.35">
      <c r="A5900">
        <v>2011</v>
      </c>
      <c r="B5900">
        <v>46</v>
      </c>
      <c r="C5900" s="18">
        <v>12.32</v>
      </c>
      <c r="D5900">
        <v>12.52</v>
      </c>
      <c r="E5900">
        <v>1.7</v>
      </c>
      <c r="F5900">
        <v>0</v>
      </c>
    </row>
    <row r="5901" spans="1:6" x14ac:dyDescent="0.35">
      <c r="A5901">
        <v>2011</v>
      </c>
      <c r="B5901">
        <v>47</v>
      </c>
      <c r="C5901" s="18">
        <v>12.5</v>
      </c>
      <c r="D5901">
        <v>14.51</v>
      </c>
      <c r="E5901">
        <v>1.49</v>
      </c>
      <c r="F5901">
        <v>0</v>
      </c>
    </row>
    <row r="5902" spans="1:6" x14ac:dyDescent="0.35">
      <c r="A5902">
        <v>2011</v>
      </c>
      <c r="B5902">
        <v>48</v>
      </c>
      <c r="C5902" s="18">
        <v>10.75</v>
      </c>
      <c r="D5902">
        <v>15.4</v>
      </c>
      <c r="E5902">
        <v>4.46</v>
      </c>
      <c r="F5902">
        <v>0.01</v>
      </c>
    </row>
    <row r="5903" spans="1:6" x14ac:dyDescent="0.35">
      <c r="A5903">
        <v>2011</v>
      </c>
      <c r="B5903">
        <v>49</v>
      </c>
      <c r="C5903" s="18">
        <v>12.69</v>
      </c>
      <c r="D5903">
        <v>16.48</v>
      </c>
      <c r="E5903">
        <v>3.22</v>
      </c>
      <c r="F5903">
        <v>0</v>
      </c>
    </row>
    <row r="5904" spans="1:6" x14ac:dyDescent="0.35">
      <c r="A5904">
        <v>2011</v>
      </c>
      <c r="B5904">
        <v>50</v>
      </c>
      <c r="C5904" s="18">
        <v>10.039999999999999</v>
      </c>
      <c r="D5904">
        <v>15.5</v>
      </c>
      <c r="E5904">
        <v>3.79</v>
      </c>
      <c r="F5904">
        <v>0.61</v>
      </c>
    </row>
    <row r="5905" spans="1:6" x14ac:dyDescent="0.35">
      <c r="A5905">
        <v>2011</v>
      </c>
      <c r="B5905">
        <v>51</v>
      </c>
      <c r="C5905" s="18">
        <v>3.63</v>
      </c>
      <c r="D5905">
        <v>11.96</v>
      </c>
      <c r="E5905">
        <v>4.29</v>
      </c>
      <c r="F5905">
        <v>0.91</v>
      </c>
    </row>
    <row r="5906" spans="1:6" x14ac:dyDescent="0.35">
      <c r="A5906">
        <v>2011</v>
      </c>
      <c r="B5906">
        <v>52</v>
      </c>
      <c r="C5906" s="18">
        <v>12.93</v>
      </c>
      <c r="D5906">
        <v>13.27</v>
      </c>
      <c r="E5906">
        <v>2.62</v>
      </c>
      <c r="F5906">
        <v>0</v>
      </c>
    </row>
    <row r="5907" spans="1:6" x14ac:dyDescent="0.35">
      <c r="A5907">
        <v>2011</v>
      </c>
      <c r="B5907">
        <v>53</v>
      </c>
      <c r="C5907" s="18">
        <v>12.66</v>
      </c>
      <c r="D5907">
        <v>12.14</v>
      </c>
      <c r="E5907">
        <v>0.47</v>
      </c>
      <c r="F5907">
        <v>0.34</v>
      </c>
    </row>
    <row r="5908" spans="1:6" x14ac:dyDescent="0.35">
      <c r="A5908">
        <v>2011</v>
      </c>
      <c r="B5908">
        <v>54</v>
      </c>
      <c r="C5908" s="18">
        <v>12.77</v>
      </c>
      <c r="D5908">
        <v>9.57</v>
      </c>
      <c r="E5908">
        <v>-1.62</v>
      </c>
      <c r="F5908">
        <v>0</v>
      </c>
    </row>
    <row r="5909" spans="1:6" x14ac:dyDescent="0.35">
      <c r="A5909">
        <v>2011</v>
      </c>
      <c r="B5909">
        <v>55</v>
      </c>
      <c r="C5909" s="18">
        <v>13.62</v>
      </c>
      <c r="D5909">
        <v>12.72</v>
      </c>
      <c r="E5909">
        <v>-2.79</v>
      </c>
      <c r="F5909">
        <v>0</v>
      </c>
    </row>
    <row r="5910" spans="1:6" x14ac:dyDescent="0.35">
      <c r="A5910">
        <v>2011</v>
      </c>
      <c r="B5910">
        <v>56</v>
      </c>
      <c r="C5910" s="18">
        <v>13.68</v>
      </c>
      <c r="D5910">
        <v>16.010000000000002</v>
      </c>
      <c r="E5910">
        <v>1.79</v>
      </c>
      <c r="F5910">
        <v>0</v>
      </c>
    </row>
    <row r="5911" spans="1:6" x14ac:dyDescent="0.35">
      <c r="A5911">
        <v>2011</v>
      </c>
      <c r="B5911">
        <v>57</v>
      </c>
      <c r="C5911" s="18">
        <v>5.21</v>
      </c>
      <c r="D5911">
        <v>13.37</v>
      </c>
      <c r="E5911">
        <v>0.67</v>
      </c>
      <c r="F5911">
        <v>7.42</v>
      </c>
    </row>
    <row r="5912" spans="1:6" x14ac:dyDescent="0.35">
      <c r="A5912">
        <v>2011</v>
      </c>
      <c r="B5912">
        <v>58</v>
      </c>
      <c r="C5912" s="18">
        <v>12.8</v>
      </c>
      <c r="D5912">
        <v>5.85</v>
      </c>
      <c r="E5912">
        <v>-2.91</v>
      </c>
      <c r="F5912">
        <v>0</v>
      </c>
    </row>
    <row r="5913" spans="1:6" x14ac:dyDescent="0.35">
      <c r="A5913">
        <v>2011</v>
      </c>
      <c r="B5913">
        <v>59</v>
      </c>
      <c r="C5913" s="18">
        <v>14.61</v>
      </c>
      <c r="D5913">
        <v>6.97</v>
      </c>
      <c r="E5913">
        <v>-3.59</v>
      </c>
      <c r="F5913">
        <v>0</v>
      </c>
    </row>
    <row r="5914" spans="1:6" x14ac:dyDescent="0.35">
      <c r="A5914">
        <v>2011</v>
      </c>
      <c r="B5914">
        <v>60</v>
      </c>
      <c r="C5914" s="18">
        <v>14.67</v>
      </c>
      <c r="D5914">
        <v>14.66</v>
      </c>
      <c r="E5914">
        <v>0.3</v>
      </c>
      <c r="F5914">
        <v>0</v>
      </c>
    </row>
    <row r="5915" spans="1:6" x14ac:dyDescent="0.35">
      <c r="A5915">
        <v>2011</v>
      </c>
      <c r="B5915">
        <v>61</v>
      </c>
      <c r="C5915" s="18">
        <v>11.35</v>
      </c>
      <c r="D5915">
        <v>15.55</v>
      </c>
      <c r="E5915">
        <v>4.4400000000000004</v>
      </c>
      <c r="F5915">
        <v>0</v>
      </c>
    </row>
    <row r="5916" spans="1:6" x14ac:dyDescent="0.35">
      <c r="A5916">
        <v>2011</v>
      </c>
      <c r="B5916">
        <v>62</v>
      </c>
      <c r="C5916" s="18">
        <v>14.68</v>
      </c>
      <c r="D5916">
        <v>16.559999999999999</v>
      </c>
      <c r="E5916">
        <v>3.51</v>
      </c>
      <c r="F5916">
        <v>0</v>
      </c>
    </row>
    <row r="5917" spans="1:6" x14ac:dyDescent="0.35">
      <c r="A5917">
        <v>2011</v>
      </c>
      <c r="B5917">
        <v>63</v>
      </c>
      <c r="C5917" s="18">
        <v>14.83</v>
      </c>
      <c r="D5917">
        <v>18.87</v>
      </c>
      <c r="E5917">
        <v>4.8499999999999996</v>
      </c>
      <c r="F5917">
        <v>0</v>
      </c>
    </row>
    <row r="5918" spans="1:6" x14ac:dyDescent="0.35">
      <c r="A5918">
        <v>2011</v>
      </c>
      <c r="B5918">
        <v>64</v>
      </c>
      <c r="C5918" s="18">
        <v>13.72</v>
      </c>
      <c r="D5918">
        <v>18.07</v>
      </c>
      <c r="E5918">
        <v>6.07</v>
      </c>
      <c r="F5918">
        <v>0</v>
      </c>
    </row>
    <row r="5919" spans="1:6" x14ac:dyDescent="0.35">
      <c r="A5919">
        <v>2011</v>
      </c>
      <c r="B5919">
        <v>65</v>
      </c>
      <c r="C5919" s="18">
        <v>13.01</v>
      </c>
      <c r="D5919">
        <v>17.38</v>
      </c>
      <c r="E5919">
        <v>4.07</v>
      </c>
      <c r="F5919">
        <v>5.51</v>
      </c>
    </row>
    <row r="5920" spans="1:6" x14ac:dyDescent="0.35">
      <c r="A5920">
        <v>2011</v>
      </c>
      <c r="B5920">
        <v>66</v>
      </c>
      <c r="C5920" s="18">
        <v>14.66</v>
      </c>
      <c r="D5920">
        <v>9.43</v>
      </c>
      <c r="E5920">
        <v>-0.55000000000000004</v>
      </c>
      <c r="F5920">
        <v>0.5</v>
      </c>
    </row>
    <row r="5921" spans="1:6" x14ac:dyDescent="0.35">
      <c r="A5921">
        <v>2011</v>
      </c>
      <c r="B5921">
        <v>67</v>
      </c>
      <c r="C5921" s="18">
        <v>15.95</v>
      </c>
      <c r="D5921">
        <v>12.63</v>
      </c>
      <c r="E5921">
        <v>-2.76</v>
      </c>
      <c r="F5921">
        <v>0</v>
      </c>
    </row>
    <row r="5922" spans="1:6" x14ac:dyDescent="0.35">
      <c r="A5922">
        <v>2011</v>
      </c>
      <c r="B5922">
        <v>68</v>
      </c>
      <c r="C5922" s="18">
        <v>14.35</v>
      </c>
      <c r="D5922">
        <v>16.55</v>
      </c>
      <c r="E5922">
        <v>4.8099999999999996</v>
      </c>
      <c r="F5922">
        <v>0.92</v>
      </c>
    </row>
    <row r="5923" spans="1:6" x14ac:dyDescent="0.35">
      <c r="A5923">
        <v>2011</v>
      </c>
      <c r="B5923">
        <v>69</v>
      </c>
      <c r="C5923" s="18">
        <v>15.97</v>
      </c>
      <c r="D5923">
        <v>11.97</v>
      </c>
      <c r="E5923">
        <v>-3.56</v>
      </c>
      <c r="F5923">
        <v>3.67</v>
      </c>
    </row>
    <row r="5924" spans="1:6" x14ac:dyDescent="0.35">
      <c r="A5924">
        <v>2011</v>
      </c>
      <c r="B5924">
        <v>70</v>
      </c>
      <c r="C5924" s="18">
        <v>15.72</v>
      </c>
      <c r="D5924">
        <v>11.63</v>
      </c>
      <c r="E5924">
        <v>-3.58</v>
      </c>
      <c r="F5924">
        <v>0</v>
      </c>
    </row>
    <row r="5925" spans="1:6" x14ac:dyDescent="0.35">
      <c r="A5925">
        <v>2011</v>
      </c>
      <c r="B5925">
        <v>71</v>
      </c>
      <c r="C5925" s="18">
        <v>1.35</v>
      </c>
      <c r="D5925">
        <v>13.16</v>
      </c>
      <c r="E5925">
        <v>4.0199999999999996</v>
      </c>
      <c r="F5925">
        <v>12.91</v>
      </c>
    </row>
    <row r="5926" spans="1:6" x14ac:dyDescent="0.35">
      <c r="A5926">
        <v>2011</v>
      </c>
      <c r="B5926">
        <v>72</v>
      </c>
      <c r="C5926" s="18">
        <v>12.76</v>
      </c>
      <c r="D5926">
        <v>12.01</v>
      </c>
      <c r="E5926">
        <v>1.07</v>
      </c>
      <c r="F5926">
        <v>1.91</v>
      </c>
    </row>
    <row r="5927" spans="1:6" x14ac:dyDescent="0.35">
      <c r="A5927">
        <v>2011</v>
      </c>
      <c r="B5927">
        <v>73</v>
      </c>
      <c r="C5927" s="18">
        <v>9</v>
      </c>
      <c r="D5927">
        <v>11.28</v>
      </c>
      <c r="E5927">
        <v>0.89</v>
      </c>
      <c r="F5927">
        <v>2.08</v>
      </c>
    </row>
    <row r="5928" spans="1:6" x14ac:dyDescent="0.35">
      <c r="A5928">
        <v>2011</v>
      </c>
      <c r="B5928">
        <v>74</v>
      </c>
      <c r="C5928" s="18">
        <v>2.12</v>
      </c>
      <c r="D5928">
        <v>5.84</v>
      </c>
      <c r="E5928">
        <v>3.23</v>
      </c>
      <c r="F5928">
        <v>5.68</v>
      </c>
    </row>
    <row r="5929" spans="1:6" x14ac:dyDescent="0.35">
      <c r="A5929">
        <v>2011</v>
      </c>
      <c r="B5929">
        <v>75</v>
      </c>
      <c r="C5929" s="18">
        <v>17.23</v>
      </c>
      <c r="D5929">
        <v>11.01</v>
      </c>
      <c r="E5929">
        <v>-1.04</v>
      </c>
      <c r="F5929">
        <v>0</v>
      </c>
    </row>
    <row r="5930" spans="1:6" x14ac:dyDescent="0.35">
      <c r="A5930">
        <v>2011</v>
      </c>
      <c r="B5930">
        <v>76</v>
      </c>
      <c r="C5930" s="18">
        <v>17.440000000000001</v>
      </c>
      <c r="D5930">
        <v>15.53</v>
      </c>
      <c r="E5930">
        <v>-1.3</v>
      </c>
      <c r="F5930">
        <v>1.95</v>
      </c>
    </row>
    <row r="5931" spans="1:6" x14ac:dyDescent="0.35">
      <c r="A5931">
        <v>2011</v>
      </c>
      <c r="B5931">
        <v>77</v>
      </c>
      <c r="C5931" s="18">
        <v>13.71</v>
      </c>
      <c r="D5931">
        <v>12.7</v>
      </c>
      <c r="E5931">
        <v>6.4</v>
      </c>
      <c r="F5931">
        <v>15.54</v>
      </c>
    </row>
    <row r="5932" spans="1:6" x14ac:dyDescent="0.35">
      <c r="A5932">
        <v>2011</v>
      </c>
      <c r="B5932">
        <v>78</v>
      </c>
      <c r="C5932" s="18">
        <v>18.149999999999999</v>
      </c>
      <c r="D5932">
        <v>7.75</v>
      </c>
      <c r="E5932">
        <v>0.88</v>
      </c>
      <c r="F5932">
        <v>0.81</v>
      </c>
    </row>
    <row r="5933" spans="1:6" x14ac:dyDescent="0.35">
      <c r="A5933">
        <v>2011</v>
      </c>
      <c r="B5933">
        <v>79</v>
      </c>
      <c r="C5933" s="18">
        <v>2.93</v>
      </c>
      <c r="D5933">
        <v>10.34</v>
      </c>
      <c r="E5933">
        <v>2.92</v>
      </c>
      <c r="F5933">
        <v>4.04</v>
      </c>
    </row>
    <row r="5934" spans="1:6" x14ac:dyDescent="0.35">
      <c r="A5934">
        <v>2011</v>
      </c>
      <c r="B5934">
        <v>80</v>
      </c>
      <c r="C5934" s="18">
        <v>17.940000000000001</v>
      </c>
      <c r="D5934">
        <v>10.95</v>
      </c>
      <c r="E5934">
        <v>-0.27</v>
      </c>
      <c r="F5934">
        <v>0</v>
      </c>
    </row>
    <row r="5935" spans="1:6" x14ac:dyDescent="0.35">
      <c r="A5935">
        <v>2011</v>
      </c>
      <c r="B5935">
        <v>81</v>
      </c>
      <c r="C5935" s="18">
        <v>13.94</v>
      </c>
      <c r="D5935">
        <v>12.85</v>
      </c>
      <c r="E5935">
        <v>-1.6</v>
      </c>
      <c r="F5935">
        <v>0.04</v>
      </c>
    </row>
    <row r="5936" spans="1:6" x14ac:dyDescent="0.35">
      <c r="A5936">
        <v>2011</v>
      </c>
      <c r="B5936">
        <v>82</v>
      </c>
      <c r="C5936" s="18">
        <v>18.100000000000001</v>
      </c>
      <c r="D5936">
        <v>16.239999999999998</v>
      </c>
      <c r="E5936">
        <v>0.36</v>
      </c>
      <c r="F5936">
        <v>0</v>
      </c>
    </row>
    <row r="5937" spans="1:6" x14ac:dyDescent="0.35">
      <c r="A5937">
        <v>2011</v>
      </c>
      <c r="B5937">
        <v>83</v>
      </c>
      <c r="C5937" s="18">
        <v>18.02</v>
      </c>
      <c r="D5937">
        <v>19.809999999999999</v>
      </c>
      <c r="E5937">
        <v>5.14</v>
      </c>
      <c r="F5937">
        <v>0</v>
      </c>
    </row>
    <row r="5938" spans="1:6" x14ac:dyDescent="0.35">
      <c r="A5938">
        <v>2011</v>
      </c>
      <c r="B5938">
        <v>84</v>
      </c>
      <c r="C5938" s="18">
        <v>18.21</v>
      </c>
      <c r="D5938">
        <v>22.21</v>
      </c>
      <c r="E5938">
        <v>6.86</v>
      </c>
      <c r="F5938">
        <v>0</v>
      </c>
    </row>
    <row r="5939" spans="1:6" x14ac:dyDescent="0.35">
      <c r="A5939">
        <v>2011</v>
      </c>
      <c r="B5939">
        <v>85</v>
      </c>
      <c r="C5939" s="18">
        <v>18.23</v>
      </c>
      <c r="D5939">
        <v>23.45</v>
      </c>
      <c r="E5939">
        <v>7.89</v>
      </c>
      <c r="F5939">
        <v>0</v>
      </c>
    </row>
    <row r="5940" spans="1:6" x14ac:dyDescent="0.35">
      <c r="A5940">
        <v>2011</v>
      </c>
      <c r="B5940">
        <v>86</v>
      </c>
      <c r="C5940" s="18">
        <v>18.43</v>
      </c>
      <c r="D5940">
        <v>24.29</v>
      </c>
      <c r="E5940">
        <v>10.79</v>
      </c>
      <c r="F5940">
        <v>0</v>
      </c>
    </row>
    <row r="5941" spans="1:6" x14ac:dyDescent="0.35">
      <c r="A5941">
        <v>2011</v>
      </c>
      <c r="B5941">
        <v>87</v>
      </c>
      <c r="C5941" s="18">
        <v>17.11</v>
      </c>
      <c r="D5941">
        <v>20.399999999999999</v>
      </c>
      <c r="E5941">
        <v>6.33</v>
      </c>
      <c r="F5941">
        <v>0.02</v>
      </c>
    </row>
    <row r="5942" spans="1:6" x14ac:dyDescent="0.35">
      <c r="A5942">
        <v>2011</v>
      </c>
      <c r="B5942">
        <v>88</v>
      </c>
      <c r="C5942" s="18">
        <v>17.53</v>
      </c>
      <c r="D5942">
        <v>17.84</v>
      </c>
      <c r="E5942">
        <v>4.45</v>
      </c>
      <c r="F5942">
        <v>2.08</v>
      </c>
    </row>
    <row r="5943" spans="1:6" x14ac:dyDescent="0.35">
      <c r="A5943">
        <v>2011</v>
      </c>
      <c r="B5943">
        <v>89</v>
      </c>
      <c r="C5943" s="18">
        <v>19.329999999999998</v>
      </c>
      <c r="D5943">
        <v>17.2</v>
      </c>
      <c r="E5943">
        <v>6.13</v>
      </c>
      <c r="F5943">
        <v>0</v>
      </c>
    </row>
    <row r="5944" spans="1:6" x14ac:dyDescent="0.35">
      <c r="A5944">
        <v>2011</v>
      </c>
      <c r="B5944">
        <v>90</v>
      </c>
      <c r="C5944" s="18">
        <v>19.329999999999998</v>
      </c>
      <c r="D5944">
        <v>17.2</v>
      </c>
      <c r="E5944">
        <v>6.13</v>
      </c>
      <c r="F5944">
        <v>0</v>
      </c>
    </row>
    <row r="5945" spans="1:6" x14ac:dyDescent="0.35">
      <c r="A5945">
        <v>2011</v>
      </c>
      <c r="B5945">
        <v>91</v>
      </c>
      <c r="C5945" s="18">
        <v>16.989999999999998</v>
      </c>
      <c r="D5945">
        <v>21.79</v>
      </c>
      <c r="E5945">
        <v>7.64</v>
      </c>
      <c r="F5945">
        <v>0.08</v>
      </c>
    </row>
    <row r="5946" spans="1:6" x14ac:dyDescent="0.35">
      <c r="A5946">
        <v>2011</v>
      </c>
      <c r="B5946">
        <v>92</v>
      </c>
      <c r="C5946" s="18">
        <v>14.85</v>
      </c>
      <c r="D5946">
        <v>17.059999999999999</v>
      </c>
      <c r="E5946">
        <v>7.35</v>
      </c>
      <c r="F5946">
        <v>2.2200000000000002</v>
      </c>
    </row>
    <row r="5947" spans="1:6" x14ac:dyDescent="0.35">
      <c r="A5947">
        <v>2011</v>
      </c>
      <c r="B5947">
        <v>93</v>
      </c>
      <c r="C5947" s="18">
        <v>17.96</v>
      </c>
      <c r="D5947">
        <v>18.149999999999999</v>
      </c>
      <c r="E5947">
        <v>5.92</v>
      </c>
      <c r="F5947">
        <v>0.77</v>
      </c>
    </row>
    <row r="5948" spans="1:6" x14ac:dyDescent="0.35">
      <c r="A5948">
        <v>2011</v>
      </c>
      <c r="B5948">
        <v>94</v>
      </c>
      <c r="C5948" s="18">
        <v>9.8699999999999992</v>
      </c>
      <c r="D5948">
        <v>14.25</v>
      </c>
      <c r="E5948">
        <v>6.15</v>
      </c>
      <c r="F5948">
        <v>10.89</v>
      </c>
    </row>
    <row r="5949" spans="1:6" x14ac:dyDescent="0.35">
      <c r="A5949">
        <v>2011</v>
      </c>
      <c r="B5949">
        <v>95</v>
      </c>
      <c r="C5949" s="18">
        <v>19.14</v>
      </c>
      <c r="D5949">
        <v>17.95</v>
      </c>
      <c r="E5949">
        <v>4.57</v>
      </c>
      <c r="F5949">
        <v>0</v>
      </c>
    </row>
    <row r="5950" spans="1:6" x14ac:dyDescent="0.35">
      <c r="A5950">
        <v>2011</v>
      </c>
      <c r="B5950">
        <v>96</v>
      </c>
      <c r="C5950" s="18">
        <v>11.52</v>
      </c>
      <c r="D5950">
        <v>16.239999999999998</v>
      </c>
      <c r="E5950">
        <v>4.4400000000000004</v>
      </c>
      <c r="F5950">
        <v>7.85</v>
      </c>
    </row>
    <row r="5951" spans="1:6" x14ac:dyDescent="0.35">
      <c r="A5951">
        <v>2011</v>
      </c>
      <c r="B5951">
        <v>97</v>
      </c>
      <c r="C5951" s="18">
        <v>12.7</v>
      </c>
      <c r="D5951">
        <v>12.2</v>
      </c>
      <c r="E5951">
        <v>4.24</v>
      </c>
      <c r="F5951">
        <v>5.09</v>
      </c>
    </row>
    <row r="5952" spans="1:6" x14ac:dyDescent="0.35">
      <c r="A5952">
        <v>2011</v>
      </c>
      <c r="B5952">
        <v>98</v>
      </c>
      <c r="C5952" s="18">
        <v>17.28</v>
      </c>
      <c r="D5952">
        <v>11.44</v>
      </c>
      <c r="E5952">
        <v>0.3</v>
      </c>
      <c r="F5952">
        <v>0.32</v>
      </c>
    </row>
    <row r="5953" spans="1:6" x14ac:dyDescent="0.35">
      <c r="A5953">
        <v>2011</v>
      </c>
      <c r="B5953">
        <v>99</v>
      </c>
      <c r="C5953" s="18">
        <v>9.35</v>
      </c>
      <c r="D5953">
        <v>9.06</v>
      </c>
      <c r="E5953">
        <v>0.12</v>
      </c>
      <c r="F5953">
        <v>0.82</v>
      </c>
    </row>
    <row r="5954" spans="1:6" x14ac:dyDescent="0.35">
      <c r="A5954">
        <v>2011</v>
      </c>
      <c r="B5954">
        <v>100</v>
      </c>
      <c r="C5954" s="18">
        <v>18.059999999999999</v>
      </c>
      <c r="D5954">
        <v>11.7</v>
      </c>
      <c r="E5954">
        <v>-1.07</v>
      </c>
      <c r="F5954">
        <v>1.1000000000000001</v>
      </c>
    </row>
    <row r="5955" spans="1:6" x14ac:dyDescent="0.35">
      <c r="A5955">
        <v>2011</v>
      </c>
      <c r="B5955">
        <v>101</v>
      </c>
      <c r="C5955" s="18">
        <v>17.670000000000002</v>
      </c>
      <c r="D5955">
        <v>13.18</v>
      </c>
      <c r="E5955">
        <v>1.1000000000000001</v>
      </c>
      <c r="F5955">
        <v>0.87</v>
      </c>
    </row>
    <row r="5956" spans="1:6" x14ac:dyDescent="0.35">
      <c r="A5956">
        <v>2011</v>
      </c>
      <c r="B5956">
        <v>102</v>
      </c>
      <c r="C5956" s="18">
        <v>15.38</v>
      </c>
      <c r="D5956">
        <v>13.07</v>
      </c>
      <c r="E5956">
        <v>2.84</v>
      </c>
      <c r="F5956">
        <v>0.36</v>
      </c>
    </row>
    <row r="5957" spans="1:6" x14ac:dyDescent="0.35">
      <c r="A5957">
        <v>2011</v>
      </c>
      <c r="B5957">
        <v>103</v>
      </c>
      <c r="C5957" s="18">
        <v>20.59</v>
      </c>
      <c r="D5957">
        <v>16.2</v>
      </c>
      <c r="E5957">
        <v>1.1200000000000001</v>
      </c>
      <c r="F5957">
        <v>0.03</v>
      </c>
    </row>
    <row r="5958" spans="1:6" x14ac:dyDescent="0.35">
      <c r="A5958">
        <v>2011</v>
      </c>
      <c r="B5958">
        <v>104</v>
      </c>
      <c r="C5958" s="18">
        <v>20.63</v>
      </c>
      <c r="D5958">
        <v>18.57</v>
      </c>
      <c r="E5958">
        <v>3.37</v>
      </c>
      <c r="F5958">
        <v>0</v>
      </c>
    </row>
    <row r="5959" spans="1:6" x14ac:dyDescent="0.35">
      <c r="A5959">
        <v>2011</v>
      </c>
      <c r="B5959">
        <v>105</v>
      </c>
      <c r="C5959" s="18">
        <v>20.7</v>
      </c>
      <c r="D5959">
        <v>21.5</v>
      </c>
      <c r="E5959">
        <v>5.73</v>
      </c>
      <c r="F5959">
        <v>0</v>
      </c>
    </row>
    <row r="5960" spans="1:6" x14ac:dyDescent="0.35">
      <c r="A5960">
        <v>2011</v>
      </c>
      <c r="B5960">
        <v>106</v>
      </c>
      <c r="C5960" s="18">
        <v>21.22</v>
      </c>
      <c r="D5960">
        <v>22.95</v>
      </c>
      <c r="E5960">
        <v>9.49</v>
      </c>
      <c r="F5960">
        <v>0</v>
      </c>
    </row>
    <row r="5961" spans="1:6" x14ac:dyDescent="0.35">
      <c r="A5961">
        <v>2011</v>
      </c>
      <c r="B5961">
        <v>107</v>
      </c>
      <c r="C5961" s="18">
        <v>19.12</v>
      </c>
      <c r="D5961">
        <v>19.829999999999998</v>
      </c>
      <c r="E5961">
        <v>8.73</v>
      </c>
      <c r="F5961">
        <v>9.2200000000000006</v>
      </c>
    </row>
    <row r="5962" spans="1:6" x14ac:dyDescent="0.35">
      <c r="A5962">
        <v>2011</v>
      </c>
      <c r="B5962">
        <v>108</v>
      </c>
      <c r="C5962" s="18">
        <v>15.55</v>
      </c>
      <c r="D5962">
        <v>18.05</v>
      </c>
      <c r="E5962">
        <v>3.85</v>
      </c>
      <c r="F5962">
        <v>8.69</v>
      </c>
    </row>
    <row r="5963" spans="1:6" x14ac:dyDescent="0.35">
      <c r="A5963">
        <v>2011</v>
      </c>
      <c r="B5963">
        <v>109</v>
      </c>
      <c r="C5963" s="18">
        <v>15.93</v>
      </c>
      <c r="D5963">
        <v>10.77</v>
      </c>
      <c r="E5963">
        <v>1.23</v>
      </c>
      <c r="F5963">
        <v>3.16</v>
      </c>
    </row>
    <row r="5964" spans="1:6" x14ac:dyDescent="0.35">
      <c r="A5964">
        <v>2011</v>
      </c>
      <c r="B5964">
        <v>110</v>
      </c>
      <c r="C5964" s="18">
        <v>15.47</v>
      </c>
      <c r="D5964">
        <v>14.82</v>
      </c>
      <c r="E5964">
        <v>2.08</v>
      </c>
      <c r="F5964">
        <v>0.04</v>
      </c>
    </row>
    <row r="5965" spans="1:6" x14ac:dyDescent="0.35">
      <c r="A5965">
        <v>2011</v>
      </c>
      <c r="B5965">
        <v>111</v>
      </c>
      <c r="C5965" s="18">
        <v>22.09</v>
      </c>
      <c r="D5965">
        <v>16.84</v>
      </c>
      <c r="E5965">
        <v>1.92</v>
      </c>
      <c r="F5965">
        <v>2.3199999999999998</v>
      </c>
    </row>
    <row r="5966" spans="1:6" x14ac:dyDescent="0.35">
      <c r="A5966">
        <v>2011</v>
      </c>
      <c r="B5966">
        <v>112</v>
      </c>
      <c r="C5966" s="18">
        <v>19.27</v>
      </c>
      <c r="D5966">
        <v>13.45</v>
      </c>
      <c r="E5966">
        <v>3.53</v>
      </c>
      <c r="F5966">
        <v>3.42</v>
      </c>
    </row>
    <row r="5967" spans="1:6" x14ac:dyDescent="0.35">
      <c r="A5967">
        <v>2011</v>
      </c>
      <c r="B5967">
        <v>113</v>
      </c>
      <c r="C5967" s="18">
        <v>19.100000000000001</v>
      </c>
      <c r="D5967">
        <v>17.329999999999998</v>
      </c>
      <c r="E5967">
        <v>3.47</v>
      </c>
      <c r="F5967">
        <v>0.87</v>
      </c>
    </row>
    <row r="5968" spans="1:6" x14ac:dyDescent="0.35">
      <c r="A5968">
        <v>2011</v>
      </c>
      <c r="B5968">
        <v>114</v>
      </c>
      <c r="C5968" s="18">
        <v>18.260000000000002</v>
      </c>
      <c r="D5968">
        <v>20.87</v>
      </c>
      <c r="E5968">
        <v>6.78</v>
      </c>
      <c r="F5968">
        <v>0.1</v>
      </c>
    </row>
    <row r="5969" spans="1:6" x14ac:dyDescent="0.35">
      <c r="A5969">
        <v>2011</v>
      </c>
      <c r="B5969">
        <v>115</v>
      </c>
      <c r="C5969" s="18">
        <v>22.55</v>
      </c>
      <c r="D5969">
        <v>22.63</v>
      </c>
      <c r="E5969">
        <v>8.83</v>
      </c>
      <c r="F5969">
        <v>0</v>
      </c>
    </row>
    <row r="5970" spans="1:6" x14ac:dyDescent="0.35">
      <c r="A5970">
        <v>2011</v>
      </c>
      <c r="B5970">
        <v>116</v>
      </c>
      <c r="C5970" s="18">
        <v>23.04</v>
      </c>
      <c r="D5970">
        <v>21.6</v>
      </c>
      <c r="E5970">
        <v>6.92</v>
      </c>
      <c r="F5970">
        <v>0</v>
      </c>
    </row>
    <row r="5971" spans="1:6" x14ac:dyDescent="0.35">
      <c r="A5971">
        <v>2011</v>
      </c>
      <c r="B5971">
        <v>117</v>
      </c>
      <c r="C5971" s="18">
        <v>22.77</v>
      </c>
      <c r="D5971">
        <v>23.34</v>
      </c>
      <c r="E5971">
        <v>8.6300000000000008</v>
      </c>
      <c r="F5971">
        <v>0</v>
      </c>
    </row>
    <row r="5972" spans="1:6" x14ac:dyDescent="0.35">
      <c r="A5972">
        <v>2011</v>
      </c>
      <c r="B5972">
        <v>118</v>
      </c>
      <c r="C5972" s="18">
        <v>22.87</v>
      </c>
      <c r="D5972">
        <v>23.25</v>
      </c>
      <c r="E5972">
        <v>10.26</v>
      </c>
      <c r="F5972">
        <v>0</v>
      </c>
    </row>
    <row r="5973" spans="1:6" x14ac:dyDescent="0.35">
      <c r="A5973">
        <v>2011</v>
      </c>
      <c r="B5973">
        <v>119</v>
      </c>
      <c r="C5973" s="18">
        <v>19.41</v>
      </c>
      <c r="D5973">
        <v>22.69</v>
      </c>
      <c r="E5973">
        <v>8.49</v>
      </c>
      <c r="F5973">
        <v>0.28000000000000003</v>
      </c>
    </row>
    <row r="5974" spans="1:6" x14ac:dyDescent="0.35">
      <c r="A5974">
        <v>2011</v>
      </c>
      <c r="B5974">
        <v>120</v>
      </c>
      <c r="C5974" s="18">
        <v>23.56</v>
      </c>
      <c r="D5974">
        <v>24.57</v>
      </c>
      <c r="E5974">
        <v>8.58</v>
      </c>
      <c r="F5974">
        <v>0</v>
      </c>
    </row>
    <row r="5975" spans="1:6" x14ac:dyDescent="0.35">
      <c r="A5975">
        <v>2011</v>
      </c>
      <c r="B5975">
        <v>121</v>
      </c>
      <c r="C5975" s="18">
        <v>21.17</v>
      </c>
      <c r="D5975">
        <v>24.95</v>
      </c>
      <c r="E5975">
        <v>11.43</v>
      </c>
      <c r="F5975">
        <v>0</v>
      </c>
    </row>
    <row r="5976" spans="1:6" x14ac:dyDescent="0.35">
      <c r="A5976">
        <v>2011</v>
      </c>
      <c r="B5976">
        <v>122</v>
      </c>
      <c r="C5976" s="18">
        <v>23.24</v>
      </c>
      <c r="D5976">
        <v>25.26</v>
      </c>
      <c r="E5976">
        <v>11.35</v>
      </c>
      <c r="F5976">
        <v>0</v>
      </c>
    </row>
    <row r="5977" spans="1:6" x14ac:dyDescent="0.35">
      <c r="A5977">
        <v>2011</v>
      </c>
      <c r="B5977">
        <v>123</v>
      </c>
      <c r="C5977" s="18">
        <v>23.32</v>
      </c>
      <c r="D5977">
        <v>23.7</v>
      </c>
      <c r="E5977">
        <v>9.57</v>
      </c>
      <c r="F5977">
        <v>0</v>
      </c>
    </row>
    <row r="5978" spans="1:6" x14ac:dyDescent="0.35">
      <c r="A5978">
        <v>2011</v>
      </c>
      <c r="B5978">
        <v>124</v>
      </c>
      <c r="C5978" s="18">
        <v>17.16</v>
      </c>
      <c r="D5978">
        <v>23.17</v>
      </c>
      <c r="E5978">
        <v>8.66</v>
      </c>
      <c r="F5978">
        <v>2.0099999999999998</v>
      </c>
    </row>
    <row r="5979" spans="1:6" x14ac:dyDescent="0.35">
      <c r="A5979">
        <v>2011</v>
      </c>
      <c r="B5979">
        <v>125</v>
      </c>
      <c r="C5979" s="18">
        <v>23.18</v>
      </c>
      <c r="D5979">
        <v>21.94</v>
      </c>
      <c r="E5979">
        <v>6.03</v>
      </c>
      <c r="F5979">
        <v>0</v>
      </c>
    </row>
    <row r="5980" spans="1:6" x14ac:dyDescent="0.35">
      <c r="A5980">
        <v>2011</v>
      </c>
      <c r="B5980">
        <v>126</v>
      </c>
      <c r="C5980" s="18">
        <v>14.6</v>
      </c>
      <c r="D5980">
        <v>19.47</v>
      </c>
      <c r="E5980">
        <v>8.07</v>
      </c>
      <c r="F5980">
        <v>1.38</v>
      </c>
    </row>
    <row r="5981" spans="1:6" x14ac:dyDescent="0.35">
      <c r="A5981">
        <v>2011</v>
      </c>
      <c r="B5981">
        <v>127</v>
      </c>
      <c r="C5981" s="18">
        <v>20.94</v>
      </c>
      <c r="D5981">
        <v>21.3</v>
      </c>
      <c r="E5981">
        <v>8.93</v>
      </c>
      <c r="F5981">
        <v>0.32</v>
      </c>
    </row>
    <row r="5982" spans="1:6" x14ac:dyDescent="0.35">
      <c r="A5982">
        <v>2011</v>
      </c>
      <c r="B5982">
        <v>128</v>
      </c>
      <c r="C5982" s="18">
        <v>22.79</v>
      </c>
      <c r="D5982">
        <v>23.16</v>
      </c>
      <c r="E5982">
        <v>8.7799999999999994</v>
      </c>
      <c r="F5982">
        <v>44.67</v>
      </c>
    </row>
    <row r="5983" spans="1:6" x14ac:dyDescent="0.35">
      <c r="A5983">
        <v>2011</v>
      </c>
      <c r="B5983">
        <v>129</v>
      </c>
      <c r="C5983" s="18">
        <v>17.84</v>
      </c>
      <c r="D5983">
        <v>21.75</v>
      </c>
      <c r="E5983">
        <v>12.64</v>
      </c>
      <c r="F5983">
        <v>3.87</v>
      </c>
    </row>
    <row r="5984" spans="1:6" x14ac:dyDescent="0.35">
      <c r="A5984">
        <v>2011</v>
      </c>
      <c r="B5984">
        <v>130</v>
      </c>
      <c r="C5984" s="18">
        <v>22.65</v>
      </c>
      <c r="D5984">
        <v>23.57</v>
      </c>
      <c r="E5984">
        <v>11.13</v>
      </c>
      <c r="F5984">
        <v>0</v>
      </c>
    </row>
    <row r="5985" spans="1:6" x14ac:dyDescent="0.35">
      <c r="A5985">
        <v>2011</v>
      </c>
      <c r="B5985">
        <v>131</v>
      </c>
      <c r="C5985" s="18">
        <v>24.1</v>
      </c>
      <c r="D5985">
        <v>25.66</v>
      </c>
      <c r="E5985">
        <v>10.18</v>
      </c>
      <c r="F5985">
        <v>0</v>
      </c>
    </row>
    <row r="5986" spans="1:6" x14ac:dyDescent="0.35">
      <c r="A5986">
        <v>2011</v>
      </c>
      <c r="B5986">
        <v>132</v>
      </c>
      <c r="C5986" s="18">
        <v>23.9</v>
      </c>
      <c r="D5986">
        <v>28.9</v>
      </c>
      <c r="E5986">
        <v>14.6</v>
      </c>
      <c r="F5986">
        <v>0</v>
      </c>
    </row>
    <row r="5987" spans="1:6" x14ac:dyDescent="0.35">
      <c r="A5987">
        <v>2011</v>
      </c>
      <c r="B5987">
        <v>133</v>
      </c>
      <c r="C5987" s="18">
        <v>24.02</v>
      </c>
      <c r="D5987">
        <v>28.48</v>
      </c>
      <c r="E5987">
        <v>16.559999999999999</v>
      </c>
      <c r="F5987">
        <v>0</v>
      </c>
    </row>
    <row r="5988" spans="1:6" x14ac:dyDescent="0.35">
      <c r="A5988">
        <v>2011</v>
      </c>
      <c r="B5988">
        <v>134</v>
      </c>
      <c r="C5988" s="18">
        <v>24.72</v>
      </c>
      <c r="D5988">
        <v>26.96</v>
      </c>
      <c r="E5988">
        <v>15.3</v>
      </c>
      <c r="F5988">
        <v>0</v>
      </c>
    </row>
    <row r="5989" spans="1:6" x14ac:dyDescent="0.35">
      <c r="A5989">
        <v>2011</v>
      </c>
      <c r="B5989">
        <v>135</v>
      </c>
      <c r="C5989" s="18">
        <v>24.86</v>
      </c>
      <c r="D5989">
        <v>24.36</v>
      </c>
      <c r="E5989">
        <v>12.91</v>
      </c>
      <c r="F5989">
        <v>0</v>
      </c>
    </row>
    <row r="5990" spans="1:6" x14ac:dyDescent="0.35">
      <c r="A5990">
        <v>2011</v>
      </c>
      <c r="B5990">
        <v>136</v>
      </c>
      <c r="C5990" s="18">
        <v>24.35</v>
      </c>
      <c r="D5990">
        <v>23.28</v>
      </c>
      <c r="E5990">
        <v>11.68</v>
      </c>
      <c r="F5990">
        <v>0</v>
      </c>
    </row>
    <row r="5991" spans="1:6" x14ac:dyDescent="0.35">
      <c r="A5991">
        <v>2011</v>
      </c>
      <c r="B5991">
        <v>137</v>
      </c>
      <c r="C5991" s="18">
        <v>12.73</v>
      </c>
      <c r="D5991">
        <v>20.03</v>
      </c>
      <c r="E5991">
        <v>11.96</v>
      </c>
      <c r="F5991">
        <v>2.2400000000000002</v>
      </c>
    </row>
    <row r="5992" spans="1:6" x14ac:dyDescent="0.35">
      <c r="A5992">
        <v>2011</v>
      </c>
      <c r="B5992">
        <v>138</v>
      </c>
      <c r="C5992" s="18">
        <v>23.95</v>
      </c>
      <c r="D5992">
        <v>25.37</v>
      </c>
      <c r="E5992">
        <v>11.71</v>
      </c>
      <c r="F5992">
        <v>0</v>
      </c>
    </row>
    <row r="5993" spans="1:6" x14ac:dyDescent="0.35">
      <c r="A5993">
        <v>2011</v>
      </c>
      <c r="B5993">
        <v>139</v>
      </c>
      <c r="C5993" s="18">
        <v>22.17</v>
      </c>
      <c r="D5993">
        <v>26.08</v>
      </c>
      <c r="E5993">
        <v>12.47</v>
      </c>
      <c r="F5993">
        <v>5.97</v>
      </c>
    </row>
    <row r="5994" spans="1:6" x14ac:dyDescent="0.35">
      <c r="A5994">
        <v>2011</v>
      </c>
      <c r="B5994">
        <v>140</v>
      </c>
      <c r="C5994" s="18">
        <v>18.149999999999999</v>
      </c>
      <c r="D5994">
        <v>21.02</v>
      </c>
      <c r="E5994">
        <v>13.35</v>
      </c>
      <c r="F5994">
        <v>16.809999999999999</v>
      </c>
    </row>
    <row r="5995" spans="1:6" x14ac:dyDescent="0.35">
      <c r="A5995">
        <v>2011</v>
      </c>
      <c r="B5995">
        <v>141</v>
      </c>
      <c r="C5995" s="18">
        <v>13.97</v>
      </c>
      <c r="D5995">
        <v>20.98</v>
      </c>
      <c r="E5995">
        <v>12.68</v>
      </c>
      <c r="F5995">
        <v>8.86</v>
      </c>
    </row>
    <row r="5996" spans="1:6" x14ac:dyDescent="0.35">
      <c r="A5996">
        <v>2011</v>
      </c>
      <c r="B5996">
        <v>142</v>
      </c>
      <c r="C5996" s="18">
        <v>21.88</v>
      </c>
      <c r="D5996">
        <v>24.13</v>
      </c>
      <c r="E5996">
        <v>13.83</v>
      </c>
      <c r="F5996">
        <v>1.46</v>
      </c>
    </row>
    <row r="5997" spans="1:6" x14ac:dyDescent="0.35">
      <c r="A5997">
        <v>2011</v>
      </c>
      <c r="B5997">
        <v>143</v>
      </c>
      <c r="C5997" s="18">
        <v>23.61</v>
      </c>
      <c r="D5997">
        <v>26.87</v>
      </c>
      <c r="E5997">
        <v>14.81</v>
      </c>
      <c r="F5997">
        <v>0</v>
      </c>
    </row>
    <row r="5998" spans="1:6" x14ac:dyDescent="0.35">
      <c r="A5998">
        <v>2011</v>
      </c>
      <c r="B5998">
        <v>144</v>
      </c>
      <c r="C5998" s="18">
        <v>24.17</v>
      </c>
      <c r="D5998">
        <v>25.99</v>
      </c>
      <c r="E5998">
        <v>14.15</v>
      </c>
      <c r="F5998">
        <v>0</v>
      </c>
    </row>
    <row r="5999" spans="1:6" x14ac:dyDescent="0.35">
      <c r="A5999">
        <v>2011</v>
      </c>
      <c r="B5999">
        <v>145</v>
      </c>
      <c r="C5999" s="18">
        <v>24.1</v>
      </c>
      <c r="D5999">
        <v>23.55</v>
      </c>
      <c r="E5999">
        <v>12.78</v>
      </c>
      <c r="F5999">
        <v>0.01</v>
      </c>
    </row>
    <row r="6000" spans="1:6" x14ac:dyDescent="0.35">
      <c r="A6000">
        <v>2011</v>
      </c>
      <c r="B6000">
        <v>146</v>
      </c>
      <c r="C6000" s="18">
        <v>24.55</v>
      </c>
      <c r="D6000">
        <v>25.95</v>
      </c>
      <c r="E6000">
        <v>12.47</v>
      </c>
      <c r="F6000">
        <v>0</v>
      </c>
    </row>
    <row r="6001" spans="1:6" x14ac:dyDescent="0.35">
      <c r="A6001">
        <v>2011</v>
      </c>
      <c r="B6001">
        <v>147</v>
      </c>
      <c r="C6001" s="18">
        <v>24.81</v>
      </c>
      <c r="D6001">
        <v>30.63</v>
      </c>
      <c r="E6001">
        <v>13.31</v>
      </c>
      <c r="F6001">
        <v>0</v>
      </c>
    </row>
    <row r="6002" spans="1:6" x14ac:dyDescent="0.35">
      <c r="A6002">
        <v>2011</v>
      </c>
      <c r="B6002">
        <v>148</v>
      </c>
      <c r="C6002" s="18">
        <v>23.56</v>
      </c>
      <c r="D6002">
        <v>31.27</v>
      </c>
      <c r="E6002">
        <v>14.79</v>
      </c>
      <c r="F6002">
        <v>0</v>
      </c>
    </row>
    <row r="6003" spans="1:6" x14ac:dyDescent="0.35">
      <c r="A6003">
        <v>2011</v>
      </c>
      <c r="B6003">
        <v>149</v>
      </c>
      <c r="C6003" s="18">
        <v>24.24</v>
      </c>
      <c r="D6003">
        <v>28.32</v>
      </c>
      <c r="E6003">
        <v>12.71</v>
      </c>
      <c r="F6003">
        <v>0</v>
      </c>
    </row>
    <row r="6004" spans="1:6" x14ac:dyDescent="0.35">
      <c r="A6004">
        <v>2011</v>
      </c>
      <c r="B6004">
        <v>150</v>
      </c>
      <c r="C6004" s="18">
        <v>24.52</v>
      </c>
      <c r="D6004">
        <v>27.55</v>
      </c>
      <c r="E6004">
        <v>14.34</v>
      </c>
      <c r="F6004">
        <v>0</v>
      </c>
    </row>
    <row r="6005" spans="1:6" x14ac:dyDescent="0.35">
      <c r="A6005">
        <v>2011</v>
      </c>
      <c r="B6005">
        <v>151</v>
      </c>
      <c r="C6005" s="18">
        <v>24.52</v>
      </c>
      <c r="D6005">
        <v>27.55</v>
      </c>
      <c r="E6005">
        <v>14.34</v>
      </c>
      <c r="F6005">
        <v>0</v>
      </c>
    </row>
    <row r="6006" spans="1:6" x14ac:dyDescent="0.35">
      <c r="A6006">
        <v>2011</v>
      </c>
      <c r="B6006">
        <v>152</v>
      </c>
      <c r="C6006" s="18">
        <v>24.68</v>
      </c>
      <c r="D6006">
        <v>29.19</v>
      </c>
      <c r="E6006">
        <v>15.68</v>
      </c>
      <c r="F6006">
        <v>0</v>
      </c>
    </row>
    <row r="6007" spans="1:6" x14ac:dyDescent="0.35">
      <c r="A6007">
        <v>2011</v>
      </c>
      <c r="B6007">
        <v>153</v>
      </c>
      <c r="C6007" s="18">
        <v>25.35</v>
      </c>
      <c r="D6007">
        <v>27.61</v>
      </c>
      <c r="E6007">
        <v>14.7</v>
      </c>
      <c r="F6007">
        <v>0</v>
      </c>
    </row>
    <row r="6008" spans="1:6" x14ac:dyDescent="0.35">
      <c r="A6008">
        <v>2011</v>
      </c>
      <c r="B6008">
        <v>154</v>
      </c>
      <c r="C6008" s="18">
        <v>25.14</v>
      </c>
      <c r="D6008">
        <v>29.19</v>
      </c>
      <c r="E6008">
        <v>13.54</v>
      </c>
      <c r="F6008">
        <v>0</v>
      </c>
    </row>
    <row r="6009" spans="1:6" x14ac:dyDescent="0.35">
      <c r="A6009">
        <v>2011</v>
      </c>
      <c r="B6009">
        <v>155</v>
      </c>
      <c r="C6009" s="18">
        <v>25.32</v>
      </c>
      <c r="D6009">
        <v>31.73</v>
      </c>
      <c r="E6009">
        <v>12.04</v>
      </c>
      <c r="F6009">
        <v>0</v>
      </c>
    </row>
    <row r="6010" spans="1:6" x14ac:dyDescent="0.35">
      <c r="A6010">
        <v>2011</v>
      </c>
      <c r="B6010">
        <v>156</v>
      </c>
      <c r="C6010" s="18">
        <v>22.6</v>
      </c>
      <c r="D6010">
        <v>33.42</v>
      </c>
      <c r="E6010">
        <v>14.93</v>
      </c>
      <c r="F6010">
        <v>0.68</v>
      </c>
    </row>
    <row r="6011" spans="1:6" x14ac:dyDescent="0.35">
      <c r="A6011">
        <v>2011</v>
      </c>
      <c r="B6011">
        <v>157</v>
      </c>
      <c r="C6011" s="18">
        <v>25.36</v>
      </c>
      <c r="D6011">
        <v>34.29</v>
      </c>
      <c r="E6011">
        <v>17.78</v>
      </c>
      <c r="F6011">
        <v>0</v>
      </c>
    </row>
    <row r="6012" spans="1:6" x14ac:dyDescent="0.35">
      <c r="A6012">
        <v>2011</v>
      </c>
      <c r="B6012">
        <v>158</v>
      </c>
      <c r="C6012" s="18">
        <v>25.64</v>
      </c>
      <c r="D6012">
        <v>34.200000000000003</v>
      </c>
      <c r="E6012">
        <v>16.07</v>
      </c>
      <c r="F6012">
        <v>0</v>
      </c>
    </row>
    <row r="6013" spans="1:6" x14ac:dyDescent="0.35">
      <c r="A6013">
        <v>2011</v>
      </c>
      <c r="B6013">
        <v>159</v>
      </c>
      <c r="C6013" s="18">
        <v>25.32</v>
      </c>
      <c r="D6013">
        <v>35.29</v>
      </c>
      <c r="E6013">
        <v>16.95</v>
      </c>
      <c r="F6013">
        <v>0</v>
      </c>
    </row>
    <row r="6014" spans="1:6" x14ac:dyDescent="0.35">
      <c r="A6014">
        <v>2011</v>
      </c>
      <c r="B6014">
        <v>160</v>
      </c>
      <c r="C6014" s="18">
        <v>25.18</v>
      </c>
      <c r="D6014">
        <v>35.28</v>
      </c>
      <c r="E6014">
        <v>17.149999999999999</v>
      </c>
      <c r="F6014">
        <v>0</v>
      </c>
    </row>
    <row r="6015" spans="1:6" x14ac:dyDescent="0.35">
      <c r="A6015">
        <v>2011</v>
      </c>
      <c r="B6015">
        <v>161</v>
      </c>
      <c r="C6015" s="18">
        <v>25.16</v>
      </c>
      <c r="D6015">
        <v>35.200000000000003</v>
      </c>
      <c r="E6015">
        <v>18.079999999999998</v>
      </c>
      <c r="F6015">
        <v>0</v>
      </c>
    </row>
    <row r="6016" spans="1:6" x14ac:dyDescent="0.35">
      <c r="A6016">
        <v>2011</v>
      </c>
      <c r="B6016">
        <v>162</v>
      </c>
      <c r="C6016" s="18">
        <v>17.079999999999998</v>
      </c>
      <c r="D6016">
        <v>30.24</v>
      </c>
      <c r="E6016">
        <v>16.690000000000001</v>
      </c>
      <c r="F6016">
        <v>0.62</v>
      </c>
    </row>
    <row r="6017" spans="1:6" x14ac:dyDescent="0.35">
      <c r="A6017">
        <v>2011</v>
      </c>
      <c r="B6017">
        <v>163</v>
      </c>
      <c r="C6017" s="18">
        <v>24.94</v>
      </c>
      <c r="D6017">
        <v>28.97</v>
      </c>
      <c r="E6017">
        <v>16.059999999999999</v>
      </c>
      <c r="F6017">
        <v>0</v>
      </c>
    </row>
    <row r="6018" spans="1:6" x14ac:dyDescent="0.35">
      <c r="A6018">
        <v>2011</v>
      </c>
      <c r="B6018">
        <v>164</v>
      </c>
      <c r="C6018" s="18">
        <v>25.42</v>
      </c>
      <c r="D6018">
        <v>30.99</v>
      </c>
      <c r="E6018">
        <v>14.88</v>
      </c>
      <c r="F6018">
        <v>0</v>
      </c>
    </row>
    <row r="6019" spans="1:6" x14ac:dyDescent="0.35">
      <c r="A6019">
        <v>2011</v>
      </c>
      <c r="B6019">
        <v>165</v>
      </c>
      <c r="C6019" s="18">
        <v>23.09</v>
      </c>
      <c r="D6019">
        <v>34.53</v>
      </c>
      <c r="E6019">
        <v>14.26</v>
      </c>
      <c r="F6019">
        <v>1.27</v>
      </c>
    </row>
    <row r="6020" spans="1:6" x14ac:dyDescent="0.35">
      <c r="A6020">
        <v>2011</v>
      </c>
      <c r="B6020">
        <v>166</v>
      </c>
      <c r="C6020" s="18">
        <v>26.03</v>
      </c>
      <c r="D6020">
        <v>33.68</v>
      </c>
      <c r="E6020">
        <v>14.84</v>
      </c>
      <c r="F6020">
        <v>0</v>
      </c>
    </row>
    <row r="6021" spans="1:6" x14ac:dyDescent="0.35">
      <c r="A6021">
        <v>2011</v>
      </c>
      <c r="B6021">
        <v>167</v>
      </c>
      <c r="C6021" s="18">
        <v>26.27</v>
      </c>
      <c r="D6021">
        <v>37.979999999999997</v>
      </c>
      <c r="E6021">
        <v>14.41</v>
      </c>
      <c r="F6021">
        <v>0</v>
      </c>
    </row>
    <row r="6022" spans="1:6" x14ac:dyDescent="0.35">
      <c r="A6022">
        <v>2011</v>
      </c>
      <c r="B6022">
        <v>168</v>
      </c>
      <c r="C6022" s="18">
        <v>24.92</v>
      </c>
      <c r="D6022">
        <v>40.43</v>
      </c>
      <c r="E6022">
        <v>17.72</v>
      </c>
      <c r="F6022">
        <v>0</v>
      </c>
    </row>
    <row r="6023" spans="1:6" x14ac:dyDescent="0.35">
      <c r="A6023">
        <v>2011</v>
      </c>
      <c r="B6023">
        <v>169</v>
      </c>
      <c r="C6023" s="18">
        <v>24.62</v>
      </c>
      <c r="D6023">
        <v>42.56</v>
      </c>
      <c r="E6023">
        <v>21.36</v>
      </c>
      <c r="F6023">
        <v>0</v>
      </c>
    </row>
    <row r="6024" spans="1:6" x14ac:dyDescent="0.35">
      <c r="A6024">
        <v>2011</v>
      </c>
      <c r="B6024">
        <v>170</v>
      </c>
      <c r="C6024" s="18">
        <v>24.72</v>
      </c>
      <c r="D6024">
        <v>40.11</v>
      </c>
      <c r="E6024">
        <v>25.06</v>
      </c>
      <c r="F6024">
        <v>0</v>
      </c>
    </row>
    <row r="6025" spans="1:6" x14ac:dyDescent="0.35">
      <c r="A6025">
        <v>2011</v>
      </c>
      <c r="B6025">
        <v>171</v>
      </c>
      <c r="C6025" s="18">
        <v>25.07</v>
      </c>
      <c r="D6025">
        <v>39.76</v>
      </c>
      <c r="E6025">
        <v>23.02</v>
      </c>
      <c r="F6025">
        <v>0</v>
      </c>
    </row>
    <row r="6026" spans="1:6" x14ac:dyDescent="0.35">
      <c r="A6026">
        <v>2011</v>
      </c>
      <c r="B6026">
        <v>172</v>
      </c>
      <c r="C6026" s="18">
        <v>25.43</v>
      </c>
      <c r="D6026">
        <v>38.75</v>
      </c>
      <c r="E6026">
        <v>21.5</v>
      </c>
      <c r="F6026">
        <v>0</v>
      </c>
    </row>
    <row r="6027" spans="1:6" x14ac:dyDescent="0.35">
      <c r="A6027">
        <v>2011</v>
      </c>
      <c r="B6027">
        <v>173</v>
      </c>
      <c r="C6027" s="18">
        <v>24.94</v>
      </c>
      <c r="D6027">
        <v>41.2</v>
      </c>
      <c r="E6027">
        <v>21.39</v>
      </c>
      <c r="F6027">
        <v>0</v>
      </c>
    </row>
    <row r="6028" spans="1:6" x14ac:dyDescent="0.35">
      <c r="A6028">
        <v>2011</v>
      </c>
      <c r="B6028">
        <v>174</v>
      </c>
      <c r="C6028" s="18">
        <v>25.14</v>
      </c>
      <c r="D6028">
        <v>35.51</v>
      </c>
      <c r="E6028">
        <v>18.09</v>
      </c>
      <c r="F6028">
        <v>0</v>
      </c>
    </row>
    <row r="6029" spans="1:6" x14ac:dyDescent="0.35">
      <c r="A6029">
        <v>2011</v>
      </c>
      <c r="B6029">
        <v>175</v>
      </c>
      <c r="C6029" s="18">
        <v>22.06</v>
      </c>
      <c r="D6029">
        <v>30.38</v>
      </c>
      <c r="E6029">
        <v>18.22</v>
      </c>
      <c r="F6029">
        <v>2.89</v>
      </c>
    </row>
    <row r="6030" spans="1:6" x14ac:dyDescent="0.35">
      <c r="A6030">
        <v>2011</v>
      </c>
      <c r="B6030">
        <v>176</v>
      </c>
      <c r="C6030" s="18">
        <v>24.6</v>
      </c>
      <c r="D6030">
        <v>29.73</v>
      </c>
      <c r="E6030">
        <v>17.05</v>
      </c>
      <c r="F6030">
        <v>0.19</v>
      </c>
    </row>
    <row r="6031" spans="1:6" x14ac:dyDescent="0.35">
      <c r="A6031">
        <v>2011</v>
      </c>
      <c r="B6031">
        <v>177</v>
      </c>
      <c r="C6031" s="18">
        <v>20.21</v>
      </c>
      <c r="D6031">
        <v>29.01</v>
      </c>
      <c r="E6031">
        <v>16.61</v>
      </c>
      <c r="F6031">
        <v>0.38</v>
      </c>
    </row>
    <row r="6032" spans="1:6" x14ac:dyDescent="0.35">
      <c r="A6032">
        <v>2011</v>
      </c>
      <c r="B6032">
        <v>178</v>
      </c>
      <c r="C6032" s="18">
        <v>19.489999999999998</v>
      </c>
      <c r="D6032">
        <v>27.89</v>
      </c>
      <c r="E6032">
        <v>18.059999999999999</v>
      </c>
      <c r="F6032">
        <v>5.04</v>
      </c>
    </row>
    <row r="6033" spans="1:6" x14ac:dyDescent="0.35">
      <c r="A6033">
        <v>2011</v>
      </c>
      <c r="B6033">
        <v>179</v>
      </c>
      <c r="C6033" s="18">
        <v>21.3</v>
      </c>
      <c r="D6033">
        <v>29.6</v>
      </c>
      <c r="E6033">
        <v>19.350000000000001</v>
      </c>
      <c r="F6033">
        <v>0.87</v>
      </c>
    </row>
    <row r="6034" spans="1:6" x14ac:dyDescent="0.35">
      <c r="A6034">
        <v>2011</v>
      </c>
      <c r="B6034">
        <v>180</v>
      </c>
      <c r="C6034" s="18">
        <v>24.27</v>
      </c>
      <c r="D6034">
        <v>34.229999999999997</v>
      </c>
      <c r="E6034">
        <v>18.88</v>
      </c>
      <c r="F6034">
        <v>0</v>
      </c>
    </row>
    <row r="6035" spans="1:6" x14ac:dyDescent="0.35">
      <c r="A6035">
        <v>2011</v>
      </c>
      <c r="B6035">
        <v>181</v>
      </c>
      <c r="C6035" s="18">
        <v>24.49</v>
      </c>
      <c r="D6035">
        <v>35.729999999999997</v>
      </c>
      <c r="E6035">
        <v>20.98</v>
      </c>
      <c r="F6035">
        <v>0</v>
      </c>
    </row>
    <row r="6036" spans="1:6" x14ac:dyDescent="0.35">
      <c r="A6036">
        <v>2011</v>
      </c>
      <c r="B6036">
        <v>182</v>
      </c>
      <c r="C6036" s="18">
        <v>24.75</v>
      </c>
      <c r="D6036">
        <v>35.1</v>
      </c>
      <c r="E6036">
        <v>20.5</v>
      </c>
      <c r="F6036">
        <v>0</v>
      </c>
    </row>
    <row r="6037" spans="1:6" x14ac:dyDescent="0.35">
      <c r="A6037">
        <v>2011</v>
      </c>
      <c r="B6037">
        <v>183</v>
      </c>
      <c r="C6037" s="18">
        <v>24.52</v>
      </c>
      <c r="D6037">
        <v>33.14</v>
      </c>
      <c r="E6037">
        <v>20.57</v>
      </c>
      <c r="F6037">
        <v>0</v>
      </c>
    </row>
    <row r="6038" spans="1:6" x14ac:dyDescent="0.35">
      <c r="A6038">
        <v>2011</v>
      </c>
      <c r="B6038">
        <v>184</v>
      </c>
      <c r="C6038" s="18">
        <v>24.46</v>
      </c>
      <c r="D6038">
        <v>35.229999999999997</v>
      </c>
      <c r="E6038">
        <v>18.940000000000001</v>
      </c>
      <c r="F6038">
        <v>0</v>
      </c>
    </row>
    <row r="6039" spans="1:6" x14ac:dyDescent="0.35">
      <c r="A6039">
        <v>2011</v>
      </c>
      <c r="B6039">
        <v>185</v>
      </c>
      <c r="C6039" s="18">
        <v>25.4</v>
      </c>
      <c r="D6039">
        <v>38.409999999999997</v>
      </c>
      <c r="E6039">
        <v>18.149999999999999</v>
      </c>
      <c r="F6039">
        <v>0</v>
      </c>
    </row>
    <row r="6040" spans="1:6" x14ac:dyDescent="0.35">
      <c r="A6040">
        <v>2011</v>
      </c>
      <c r="B6040">
        <v>186</v>
      </c>
      <c r="C6040" s="18">
        <v>24.62</v>
      </c>
      <c r="D6040">
        <v>37.35</v>
      </c>
      <c r="E6040">
        <v>20.95</v>
      </c>
      <c r="F6040">
        <v>0</v>
      </c>
    </row>
    <row r="6041" spans="1:6" x14ac:dyDescent="0.35">
      <c r="A6041">
        <v>2011</v>
      </c>
      <c r="B6041">
        <v>187</v>
      </c>
      <c r="C6041" s="18">
        <v>25.67</v>
      </c>
      <c r="D6041">
        <v>36.78</v>
      </c>
      <c r="E6041">
        <v>18.71</v>
      </c>
      <c r="F6041">
        <v>0</v>
      </c>
    </row>
    <row r="6042" spans="1:6" x14ac:dyDescent="0.35">
      <c r="A6042">
        <v>2011</v>
      </c>
      <c r="B6042">
        <v>188</v>
      </c>
      <c r="C6042" s="18">
        <v>25.66</v>
      </c>
      <c r="D6042">
        <v>35.979999999999997</v>
      </c>
      <c r="E6042">
        <v>19.559999999999999</v>
      </c>
      <c r="F6042">
        <v>0</v>
      </c>
    </row>
    <row r="6043" spans="1:6" x14ac:dyDescent="0.35">
      <c r="A6043">
        <v>2011</v>
      </c>
      <c r="B6043">
        <v>189</v>
      </c>
      <c r="C6043" s="18">
        <v>25.06</v>
      </c>
      <c r="D6043">
        <v>36.69</v>
      </c>
      <c r="E6043">
        <v>20.78</v>
      </c>
      <c r="F6043">
        <v>0</v>
      </c>
    </row>
    <row r="6044" spans="1:6" x14ac:dyDescent="0.35">
      <c r="A6044">
        <v>2011</v>
      </c>
      <c r="B6044">
        <v>190</v>
      </c>
      <c r="C6044" s="18">
        <v>23.34</v>
      </c>
      <c r="D6044">
        <v>39.450000000000003</v>
      </c>
      <c r="E6044">
        <v>20.93</v>
      </c>
      <c r="F6044">
        <v>0.04</v>
      </c>
    </row>
    <row r="6045" spans="1:6" x14ac:dyDescent="0.35">
      <c r="A6045">
        <v>2011</v>
      </c>
      <c r="B6045">
        <v>191</v>
      </c>
      <c r="C6045" s="18">
        <v>24.48</v>
      </c>
      <c r="D6045">
        <v>39.17</v>
      </c>
      <c r="E6045">
        <v>23.47</v>
      </c>
      <c r="F6045">
        <v>0</v>
      </c>
    </row>
    <row r="6046" spans="1:6" x14ac:dyDescent="0.35">
      <c r="A6046">
        <v>2011</v>
      </c>
      <c r="B6046">
        <v>192</v>
      </c>
      <c r="C6046" s="18">
        <v>24.32</v>
      </c>
      <c r="D6046">
        <v>40.21</v>
      </c>
      <c r="E6046">
        <v>25.22</v>
      </c>
      <c r="F6046">
        <v>0</v>
      </c>
    </row>
    <row r="6047" spans="1:6" x14ac:dyDescent="0.35">
      <c r="A6047">
        <v>2011</v>
      </c>
      <c r="B6047">
        <v>193</v>
      </c>
      <c r="C6047" s="18">
        <v>24.64</v>
      </c>
      <c r="D6047">
        <v>43.6</v>
      </c>
      <c r="E6047">
        <v>27.03</v>
      </c>
      <c r="F6047">
        <v>0</v>
      </c>
    </row>
    <row r="6048" spans="1:6" x14ac:dyDescent="0.35">
      <c r="A6048">
        <v>2011</v>
      </c>
      <c r="B6048">
        <v>194</v>
      </c>
      <c r="C6048" s="18">
        <v>25.55</v>
      </c>
      <c r="D6048">
        <v>45.5</v>
      </c>
      <c r="E6048">
        <v>27.84</v>
      </c>
      <c r="F6048">
        <v>0</v>
      </c>
    </row>
    <row r="6049" spans="1:6" x14ac:dyDescent="0.35">
      <c r="A6049">
        <v>2011</v>
      </c>
      <c r="B6049">
        <v>195</v>
      </c>
      <c r="C6049" s="18">
        <v>24.67</v>
      </c>
      <c r="D6049">
        <v>41.89</v>
      </c>
      <c r="E6049">
        <v>26.73</v>
      </c>
      <c r="F6049">
        <v>0</v>
      </c>
    </row>
    <row r="6050" spans="1:6" x14ac:dyDescent="0.35">
      <c r="A6050">
        <v>2011</v>
      </c>
      <c r="B6050">
        <v>196</v>
      </c>
      <c r="C6050" s="18">
        <v>25.19</v>
      </c>
      <c r="D6050">
        <v>40.92</v>
      </c>
      <c r="E6050">
        <v>25.3</v>
      </c>
      <c r="F6050">
        <v>0</v>
      </c>
    </row>
    <row r="6051" spans="1:6" x14ac:dyDescent="0.35">
      <c r="A6051">
        <v>2011</v>
      </c>
      <c r="B6051">
        <v>197</v>
      </c>
      <c r="C6051" s="18">
        <v>25.37</v>
      </c>
      <c r="D6051">
        <v>40.880000000000003</v>
      </c>
      <c r="E6051">
        <v>24.15</v>
      </c>
      <c r="F6051">
        <v>0</v>
      </c>
    </row>
    <row r="6052" spans="1:6" x14ac:dyDescent="0.35">
      <c r="A6052">
        <v>2011</v>
      </c>
      <c r="B6052">
        <v>198</v>
      </c>
      <c r="C6052" s="18">
        <v>24.55</v>
      </c>
      <c r="D6052">
        <v>41.04</v>
      </c>
      <c r="E6052">
        <v>24.5</v>
      </c>
      <c r="F6052">
        <v>0</v>
      </c>
    </row>
    <row r="6053" spans="1:6" x14ac:dyDescent="0.35">
      <c r="A6053">
        <v>2011</v>
      </c>
      <c r="B6053">
        <v>199</v>
      </c>
      <c r="C6053" s="18">
        <v>25.2</v>
      </c>
      <c r="D6053">
        <v>38.51</v>
      </c>
      <c r="E6053">
        <v>22.73</v>
      </c>
      <c r="F6053">
        <v>0</v>
      </c>
    </row>
    <row r="6054" spans="1:6" x14ac:dyDescent="0.35">
      <c r="A6054">
        <v>2011</v>
      </c>
      <c r="B6054">
        <v>200</v>
      </c>
      <c r="C6054" s="18">
        <v>24.76</v>
      </c>
      <c r="D6054">
        <v>38.36</v>
      </c>
      <c r="E6054">
        <v>21.3</v>
      </c>
      <c r="F6054">
        <v>0</v>
      </c>
    </row>
    <row r="6055" spans="1:6" x14ac:dyDescent="0.35">
      <c r="A6055">
        <v>2011</v>
      </c>
      <c r="B6055">
        <v>201</v>
      </c>
      <c r="C6055" s="18">
        <v>24.49</v>
      </c>
      <c r="D6055">
        <v>40.549999999999997</v>
      </c>
      <c r="E6055">
        <v>23.7</v>
      </c>
      <c r="F6055">
        <v>0</v>
      </c>
    </row>
    <row r="6056" spans="1:6" x14ac:dyDescent="0.35">
      <c r="A6056">
        <v>2011</v>
      </c>
      <c r="B6056">
        <v>202</v>
      </c>
      <c r="C6056" s="18">
        <v>24.39</v>
      </c>
      <c r="D6056">
        <v>41.71</v>
      </c>
      <c r="E6056">
        <v>26.31</v>
      </c>
      <c r="F6056">
        <v>0</v>
      </c>
    </row>
    <row r="6057" spans="1:6" x14ac:dyDescent="0.35">
      <c r="A6057">
        <v>2011</v>
      </c>
      <c r="B6057">
        <v>203</v>
      </c>
      <c r="C6057" s="18">
        <v>24.35</v>
      </c>
      <c r="D6057">
        <v>41.53</v>
      </c>
      <c r="E6057">
        <v>26.13</v>
      </c>
      <c r="F6057">
        <v>0</v>
      </c>
    </row>
    <row r="6058" spans="1:6" x14ac:dyDescent="0.35">
      <c r="A6058">
        <v>2011</v>
      </c>
      <c r="B6058">
        <v>204</v>
      </c>
      <c r="C6058" s="18">
        <v>24.22</v>
      </c>
      <c r="D6058">
        <v>43.05</v>
      </c>
      <c r="E6058">
        <v>24.67</v>
      </c>
      <c r="F6058">
        <v>0</v>
      </c>
    </row>
    <row r="6059" spans="1:6" x14ac:dyDescent="0.35">
      <c r="A6059">
        <v>2011</v>
      </c>
      <c r="B6059">
        <v>205</v>
      </c>
      <c r="C6059" s="18">
        <v>24.08</v>
      </c>
      <c r="D6059">
        <v>43.25</v>
      </c>
      <c r="E6059">
        <v>26.46</v>
      </c>
      <c r="F6059">
        <v>0</v>
      </c>
    </row>
    <row r="6060" spans="1:6" x14ac:dyDescent="0.35">
      <c r="A6060">
        <v>2011</v>
      </c>
      <c r="B6060">
        <v>206</v>
      </c>
      <c r="C6060" s="18">
        <v>23.67</v>
      </c>
      <c r="D6060">
        <v>42.08</v>
      </c>
      <c r="E6060">
        <v>24.79</v>
      </c>
      <c r="F6060">
        <v>0</v>
      </c>
    </row>
    <row r="6061" spans="1:6" x14ac:dyDescent="0.35">
      <c r="A6061">
        <v>2011</v>
      </c>
      <c r="B6061">
        <v>207</v>
      </c>
      <c r="C6061" s="18">
        <v>23.87</v>
      </c>
      <c r="D6061">
        <v>39.82</v>
      </c>
      <c r="E6061">
        <v>23.57</v>
      </c>
      <c r="F6061">
        <v>0</v>
      </c>
    </row>
    <row r="6062" spans="1:6" x14ac:dyDescent="0.35">
      <c r="A6062">
        <v>2011</v>
      </c>
      <c r="B6062">
        <v>208</v>
      </c>
      <c r="C6062" s="18">
        <v>23.62</v>
      </c>
      <c r="D6062">
        <v>42.55</v>
      </c>
      <c r="E6062">
        <v>26.83</v>
      </c>
      <c r="F6062">
        <v>0</v>
      </c>
    </row>
    <row r="6063" spans="1:6" x14ac:dyDescent="0.35">
      <c r="A6063">
        <v>2011</v>
      </c>
      <c r="B6063">
        <v>209</v>
      </c>
      <c r="C6063" s="18">
        <v>23.22</v>
      </c>
      <c r="D6063">
        <v>42.61</v>
      </c>
      <c r="E6063">
        <v>24.68</v>
      </c>
      <c r="F6063">
        <v>0</v>
      </c>
    </row>
    <row r="6064" spans="1:6" x14ac:dyDescent="0.35">
      <c r="A6064">
        <v>2011</v>
      </c>
      <c r="B6064">
        <v>210</v>
      </c>
      <c r="C6064" s="18">
        <v>23.97</v>
      </c>
      <c r="D6064">
        <v>41.65</v>
      </c>
      <c r="E6064">
        <v>24.81</v>
      </c>
      <c r="F6064">
        <v>0</v>
      </c>
    </row>
    <row r="6065" spans="1:6" x14ac:dyDescent="0.35">
      <c r="A6065">
        <v>2011</v>
      </c>
      <c r="B6065">
        <v>211</v>
      </c>
      <c r="C6065" s="18">
        <v>23.3</v>
      </c>
      <c r="D6065">
        <v>39.630000000000003</v>
      </c>
      <c r="E6065">
        <v>23.63</v>
      </c>
      <c r="F6065">
        <v>0.03</v>
      </c>
    </row>
    <row r="6066" spans="1:6" x14ac:dyDescent="0.35">
      <c r="A6066">
        <v>2011</v>
      </c>
      <c r="B6066">
        <v>212</v>
      </c>
      <c r="C6066" s="18">
        <v>23.3</v>
      </c>
      <c r="D6066">
        <v>39.630000000000003</v>
      </c>
      <c r="E6066">
        <v>23.63</v>
      </c>
      <c r="F6066">
        <v>0.03</v>
      </c>
    </row>
    <row r="6067" spans="1:6" x14ac:dyDescent="0.35">
      <c r="A6067">
        <v>2011</v>
      </c>
      <c r="B6067">
        <v>213</v>
      </c>
      <c r="C6067" s="18">
        <v>23.34</v>
      </c>
      <c r="D6067">
        <v>39.04</v>
      </c>
      <c r="E6067">
        <v>22.25</v>
      </c>
      <c r="F6067">
        <v>0</v>
      </c>
    </row>
    <row r="6068" spans="1:6" x14ac:dyDescent="0.35">
      <c r="A6068">
        <v>2011</v>
      </c>
      <c r="B6068">
        <v>214</v>
      </c>
      <c r="C6068" s="18">
        <v>21.7</v>
      </c>
      <c r="D6068">
        <v>38.79</v>
      </c>
      <c r="E6068">
        <v>22.04</v>
      </c>
      <c r="F6068">
        <v>0.4</v>
      </c>
    </row>
    <row r="6069" spans="1:6" x14ac:dyDescent="0.35">
      <c r="A6069">
        <v>2011</v>
      </c>
      <c r="B6069">
        <v>215</v>
      </c>
      <c r="C6069" s="18">
        <v>21.58</v>
      </c>
      <c r="D6069">
        <v>38.72</v>
      </c>
      <c r="E6069">
        <v>21.13</v>
      </c>
      <c r="F6069">
        <v>0.09</v>
      </c>
    </row>
    <row r="6070" spans="1:6" x14ac:dyDescent="0.35">
      <c r="A6070">
        <v>2011</v>
      </c>
      <c r="B6070">
        <v>216</v>
      </c>
      <c r="C6070" s="18">
        <v>20.38</v>
      </c>
      <c r="D6070">
        <v>38.58</v>
      </c>
      <c r="E6070">
        <v>20.68</v>
      </c>
      <c r="F6070">
        <v>0.41</v>
      </c>
    </row>
    <row r="6071" spans="1:6" x14ac:dyDescent="0.35">
      <c r="A6071">
        <v>2011</v>
      </c>
      <c r="B6071">
        <v>217</v>
      </c>
      <c r="C6071" s="18">
        <v>21.45</v>
      </c>
      <c r="D6071">
        <v>40.82</v>
      </c>
      <c r="E6071">
        <v>22.32</v>
      </c>
      <c r="F6071">
        <v>0</v>
      </c>
    </row>
    <row r="6072" spans="1:6" x14ac:dyDescent="0.35">
      <c r="A6072">
        <v>2011</v>
      </c>
      <c r="B6072">
        <v>218</v>
      </c>
      <c r="C6072" s="18">
        <v>22.53</v>
      </c>
      <c r="D6072">
        <v>39.11</v>
      </c>
      <c r="E6072">
        <v>23.59</v>
      </c>
      <c r="F6072">
        <v>0.23</v>
      </c>
    </row>
    <row r="6073" spans="1:6" x14ac:dyDescent="0.35">
      <c r="A6073">
        <v>2011</v>
      </c>
      <c r="B6073">
        <v>219</v>
      </c>
      <c r="C6073" s="18">
        <v>20.83</v>
      </c>
      <c r="D6073">
        <v>37.450000000000003</v>
      </c>
      <c r="E6073">
        <v>23.41</v>
      </c>
      <c r="F6073">
        <v>0</v>
      </c>
    </row>
    <row r="6074" spans="1:6" x14ac:dyDescent="0.35">
      <c r="A6074">
        <v>2011</v>
      </c>
      <c r="B6074">
        <v>220</v>
      </c>
      <c r="C6074" s="18">
        <v>19.77</v>
      </c>
      <c r="D6074">
        <v>36.99</v>
      </c>
      <c r="E6074">
        <v>22.37</v>
      </c>
      <c r="F6074">
        <v>0</v>
      </c>
    </row>
    <row r="6075" spans="1:6" x14ac:dyDescent="0.35">
      <c r="A6075">
        <v>2011</v>
      </c>
      <c r="B6075">
        <v>221</v>
      </c>
      <c r="C6075" s="18">
        <v>21.66</v>
      </c>
      <c r="D6075">
        <v>39.590000000000003</v>
      </c>
      <c r="E6075">
        <v>23.15</v>
      </c>
      <c r="F6075">
        <v>0</v>
      </c>
    </row>
    <row r="6076" spans="1:6" x14ac:dyDescent="0.35">
      <c r="A6076">
        <v>2011</v>
      </c>
      <c r="B6076">
        <v>222</v>
      </c>
      <c r="C6076" s="18">
        <v>21.76</v>
      </c>
      <c r="D6076">
        <v>40.22</v>
      </c>
      <c r="E6076">
        <v>25.2</v>
      </c>
      <c r="F6076">
        <v>0</v>
      </c>
    </row>
    <row r="6077" spans="1:6" x14ac:dyDescent="0.35">
      <c r="A6077">
        <v>2011</v>
      </c>
      <c r="B6077">
        <v>223</v>
      </c>
      <c r="C6077" s="18">
        <v>20.51</v>
      </c>
      <c r="D6077">
        <v>41.87</v>
      </c>
      <c r="E6077">
        <v>24.55</v>
      </c>
      <c r="F6077">
        <v>1.06</v>
      </c>
    </row>
    <row r="6078" spans="1:6" x14ac:dyDescent="0.35">
      <c r="A6078">
        <v>2011</v>
      </c>
      <c r="B6078">
        <v>224</v>
      </c>
      <c r="C6078" s="18">
        <v>21.73</v>
      </c>
      <c r="D6078">
        <v>37.85</v>
      </c>
      <c r="E6078">
        <v>21.79</v>
      </c>
      <c r="F6078">
        <v>0</v>
      </c>
    </row>
    <row r="6079" spans="1:6" x14ac:dyDescent="0.35">
      <c r="A6079">
        <v>2011</v>
      </c>
      <c r="B6079">
        <v>225</v>
      </c>
      <c r="C6079" s="18">
        <v>21.92</v>
      </c>
      <c r="D6079">
        <v>35.43</v>
      </c>
      <c r="E6079">
        <v>20.77</v>
      </c>
      <c r="F6079">
        <v>0</v>
      </c>
    </row>
    <row r="6080" spans="1:6" x14ac:dyDescent="0.35">
      <c r="A6080">
        <v>2011</v>
      </c>
      <c r="B6080">
        <v>226</v>
      </c>
      <c r="C6080" s="18">
        <v>21.83</v>
      </c>
      <c r="D6080">
        <v>34.299999999999997</v>
      </c>
      <c r="E6080">
        <v>19.97</v>
      </c>
      <c r="F6080">
        <v>0</v>
      </c>
    </row>
    <row r="6081" spans="1:6" x14ac:dyDescent="0.35">
      <c r="A6081">
        <v>2011</v>
      </c>
      <c r="B6081">
        <v>227</v>
      </c>
      <c r="C6081" s="18">
        <v>21.77</v>
      </c>
      <c r="D6081">
        <v>36.92</v>
      </c>
      <c r="E6081">
        <v>19.57</v>
      </c>
      <c r="F6081">
        <v>0</v>
      </c>
    </row>
    <row r="6082" spans="1:6" x14ac:dyDescent="0.35">
      <c r="A6082">
        <v>2011</v>
      </c>
      <c r="B6082">
        <v>228</v>
      </c>
      <c r="C6082" s="18">
        <v>21.55</v>
      </c>
      <c r="D6082">
        <v>39.32</v>
      </c>
      <c r="E6082">
        <v>22.71</v>
      </c>
      <c r="F6082">
        <v>0</v>
      </c>
    </row>
    <row r="6083" spans="1:6" x14ac:dyDescent="0.35">
      <c r="A6083">
        <v>2011</v>
      </c>
      <c r="B6083">
        <v>229</v>
      </c>
      <c r="C6083" s="18">
        <v>21.23</v>
      </c>
      <c r="D6083">
        <v>40.22</v>
      </c>
      <c r="E6083">
        <v>23.71</v>
      </c>
      <c r="F6083">
        <v>0.09</v>
      </c>
    </row>
    <row r="6084" spans="1:6" x14ac:dyDescent="0.35">
      <c r="A6084">
        <v>2011</v>
      </c>
      <c r="B6084">
        <v>230</v>
      </c>
      <c r="C6084" s="18">
        <v>18.7</v>
      </c>
      <c r="D6084">
        <v>41.41</v>
      </c>
      <c r="E6084">
        <v>26.46</v>
      </c>
      <c r="F6084">
        <v>0</v>
      </c>
    </row>
    <row r="6085" spans="1:6" x14ac:dyDescent="0.35">
      <c r="A6085">
        <v>2011</v>
      </c>
      <c r="B6085">
        <v>231</v>
      </c>
      <c r="C6085" s="18">
        <v>21.92</v>
      </c>
      <c r="D6085">
        <v>41.31</v>
      </c>
      <c r="E6085">
        <v>27.32</v>
      </c>
      <c r="F6085">
        <v>0</v>
      </c>
    </row>
    <row r="6086" spans="1:6" x14ac:dyDescent="0.35">
      <c r="A6086">
        <v>2011</v>
      </c>
      <c r="B6086">
        <v>232</v>
      </c>
      <c r="C6086" s="18">
        <v>20.86</v>
      </c>
      <c r="D6086">
        <v>41.24</v>
      </c>
      <c r="E6086">
        <v>25.09</v>
      </c>
      <c r="F6086">
        <v>0</v>
      </c>
    </row>
    <row r="6087" spans="1:6" x14ac:dyDescent="0.35">
      <c r="A6087">
        <v>2011</v>
      </c>
      <c r="B6087">
        <v>233</v>
      </c>
      <c r="C6087" s="18">
        <v>12.67</v>
      </c>
      <c r="D6087">
        <v>36.020000000000003</v>
      </c>
      <c r="E6087">
        <v>23.05</v>
      </c>
      <c r="F6087">
        <v>0</v>
      </c>
    </row>
    <row r="6088" spans="1:6" x14ac:dyDescent="0.35">
      <c r="A6088">
        <v>2011</v>
      </c>
      <c r="B6088">
        <v>234</v>
      </c>
      <c r="C6088" s="18">
        <v>19</v>
      </c>
      <c r="D6088">
        <v>38.29</v>
      </c>
      <c r="E6088">
        <v>21.3</v>
      </c>
      <c r="F6088">
        <v>0.27</v>
      </c>
    </row>
    <row r="6089" spans="1:6" x14ac:dyDescent="0.35">
      <c r="A6089">
        <v>2011</v>
      </c>
      <c r="B6089">
        <v>235</v>
      </c>
      <c r="C6089" s="18">
        <v>21.24</v>
      </c>
      <c r="D6089">
        <v>38.020000000000003</v>
      </c>
      <c r="E6089">
        <v>21.45</v>
      </c>
      <c r="F6089">
        <v>0</v>
      </c>
    </row>
    <row r="6090" spans="1:6" x14ac:dyDescent="0.35">
      <c r="A6090">
        <v>2011</v>
      </c>
      <c r="B6090">
        <v>236</v>
      </c>
      <c r="C6090" s="18">
        <v>21.23</v>
      </c>
      <c r="D6090">
        <v>39.36</v>
      </c>
      <c r="E6090">
        <v>18.87</v>
      </c>
      <c r="F6090">
        <v>0</v>
      </c>
    </row>
    <row r="6091" spans="1:6" x14ac:dyDescent="0.35">
      <c r="A6091">
        <v>2011</v>
      </c>
      <c r="B6091">
        <v>237</v>
      </c>
      <c r="C6091" s="18">
        <v>21.36</v>
      </c>
      <c r="D6091">
        <v>42.02</v>
      </c>
      <c r="E6091">
        <v>20.62</v>
      </c>
      <c r="F6091">
        <v>0</v>
      </c>
    </row>
    <row r="6092" spans="1:6" x14ac:dyDescent="0.35">
      <c r="A6092">
        <v>2011</v>
      </c>
      <c r="B6092">
        <v>238</v>
      </c>
      <c r="C6092" s="18">
        <v>21.38</v>
      </c>
      <c r="D6092">
        <v>41.65</v>
      </c>
      <c r="E6092">
        <v>25.72</v>
      </c>
      <c r="F6092">
        <v>0</v>
      </c>
    </row>
    <row r="6093" spans="1:6" x14ac:dyDescent="0.35">
      <c r="A6093">
        <v>2011</v>
      </c>
      <c r="B6093">
        <v>239</v>
      </c>
      <c r="C6093" s="18">
        <v>21.12</v>
      </c>
      <c r="D6093">
        <v>41.99</v>
      </c>
      <c r="E6093">
        <v>24.49</v>
      </c>
      <c r="F6093">
        <v>0</v>
      </c>
    </row>
    <row r="6094" spans="1:6" x14ac:dyDescent="0.35">
      <c r="A6094">
        <v>2011</v>
      </c>
      <c r="B6094">
        <v>240</v>
      </c>
      <c r="C6094" s="18">
        <v>20.97</v>
      </c>
      <c r="D6094">
        <v>41.31</v>
      </c>
      <c r="E6094">
        <v>22.72</v>
      </c>
      <c r="F6094">
        <v>0</v>
      </c>
    </row>
    <row r="6095" spans="1:6" x14ac:dyDescent="0.35">
      <c r="A6095">
        <v>2011</v>
      </c>
      <c r="B6095">
        <v>241</v>
      </c>
      <c r="C6095" s="18">
        <v>20.87</v>
      </c>
      <c r="D6095">
        <v>40.81</v>
      </c>
      <c r="E6095">
        <v>20.190000000000001</v>
      </c>
      <c r="F6095">
        <v>0</v>
      </c>
    </row>
    <row r="6096" spans="1:6" x14ac:dyDescent="0.35">
      <c r="A6096">
        <v>2011</v>
      </c>
      <c r="B6096">
        <v>242</v>
      </c>
      <c r="C6096" s="18">
        <v>20.75</v>
      </c>
      <c r="D6096">
        <v>41.34</v>
      </c>
      <c r="E6096">
        <v>21.08</v>
      </c>
      <c r="F6096">
        <v>0</v>
      </c>
    </row>
    <row r="6097" spans="1:6" x14ac:dyDescent="0.35">
      <c r="A6097">
        <v>2011</v>
      </c>
      <c r="B6097">
        <v>243</v>
      </c>
      <c r="C6097" s="18">
        <v>20.75</v>
      </c>
      <c r="D6097">
        <v>41.34</v>
      </c>
      <c r="E6097">
        <v>21.08</v>
      </c>
      <c r="F6097">
        <v>0</v>
      </c>
    </row>
    <row r="6098" spans="1:6" x14ac:dyDescent="0.35">
      <c r="A6098">
        <v>2011</v>
      </c>
      <c r="B6098">
        <v>244</v>
      </c>
      <c r="C6098" s="18">
        <v>20.71</v>
      </c>
      <c r="D6098">
        <v>40.909999999999997</v>
      </c>
      <c r="E6098">
        <v>21.83</v>
      </c>
      <c r="F6098">
        <v>0</v>
      </c>
    </row>
    <row r="6099" spans="1:6" x14ac:dyDescent="0.35">
      <c r="A6099">
        <v>2011</v>
      </c>
      <c r="B6099">
        <v>245</v>
      </c>
      <c r="C6099" s="18">
        <v>20.05</v>
      </c>
      <c r="D6099">
        <v>41.98</v>
      </c>
      <c r="E6099">
        <v>19.899999999999999</v>
      </c>
      <c r="F6099">
        <v>0</v>
      </c>
    </row>
    <row r="6100" spans="1:6" x14ac:dyDescent="0.35">
      <c r="A6100">
        <v>2011</v>
      </c>
      <c r="B6100">
        <v>246</v>
      </c>
      <c r="C6100" s="18">
        <v>19.91</v>
      </c>
      <c r="D6100">
        <v>42.32</v>
      </c>
      <c r="E6100">
        <v>22.05</v>
      </c>
      <c r="F6100">
        <v>0</v>
      </c>
    </row>
    <row r="6101" spans="1:6" x14ac:dyDescent="0.35">
      <c r="A6101">
        <v>2011</v>
      </c>
      <c r="B6101">
        <v>247</v>
      </c>
      <c r="C6101" s="18">
        <v>20.059999999999999</v>
      </c>
      <c r="D6101">
        <v>43.18</v>
      </c>
      <c r="E6101">
        <v>21.43</v>
      </c>
      <c r="F6101">
        <v>0</v>
      </c>
    </row>
    <row r="6102" spans="1:6" x14ac:dyDescent="0.35">
      <c r="A6102">
        <v>2011</v>
      </c>
      <c r="B6102">
        <v>248</v>
      </c>
      <c r="C6102" s="18">
        <v>19.7</v>
      </c>
      <c r="D6102">
        <v>41.02</v>
      </c>
      <c r="E6102">
        <v>25.77</v>
      </c>
      <c r="F6102">
        <v>0</v>
      </c>
    </row>
    <row r="6103" spans="1:6" x14ac:dyDescent="0.35">
      <c r="A6103">
        <v>2011</v>
      </c>
      <c r="B6103">
        <v>249</v>
      </c>
      <c r="C6103" s="18">
        <v>20.49</v>
      </c>
      <c r="D6103">
        <v>39.75</v>
      </c>
      <c r="E6103">
        <v>23.59</v>
      </c>
      <c r="F6103">
        <v>0</v>
      </c>
    </row>
    <row r="6104" spans="1:6" x14ac:dyDescent="0.35">
      <c r="A6104">
        <v>2011</v>
      </c>
      <c r="B6104">
        <v>250</v>
      </c>
      <c r="C6104" s="18">
        <v>20.2</v>
      </c>
      <c r="D6104">
        <v>41.12</v>
      </c>
      <c r="E6104">
        <v>20.92</v>
      </c>
      <c r="F6104">
        <v>0</v>
      </c>
    </row>
    <row r="6105" spans="1:6" x14ac:dyDescent="0.35">
      <c r="A6105">
        <v>2011</v>
      </c>
      <c r="B6105">
        <v>251</v>
      </c>
      <c r="C6105" s="18">
        <v>19.739999999999998</v>
      </c>
      <c r="D6105">
        <v>41.3</v>
      </c>
      <c r="E6105">
        <v>20.6</v>
      </c>
      <c r="F6105">
        <v>0</v>
      </c>
    </row>
    <row r="6106" spans="1:6" x14ac:dyDescent="0.35">
      <c r="A6106">
        <v>2011</v>
      </c>
      <c r="B6106">
        <v>252</v>
      </c>
      <c r="C6106" s="18">
        <v>19.59</v>
      </c>
      <c r="D6106">
        <v>38.81</v>
      </c>
      <c r="E6106">
        <v>18.100000000000001</v>
      </c>
      <c r="F6106">
        <v>0</v>
      </c>
    </row>
    <row r="6107" spans="1:6" x14ac:dyDescent="0.35">
      <c r="A6107">
        <v>2011</v>
      </c>
      <c r="B6107">
        <v>253</v>
      </c>
      <c r="C6107" s="18">
        <v>18.96</v>
      </c>
      <c r="D6107">
        <v>33.93</v>
      </c>
      <c r="E6107">
        <v>18.260000000000002</v>
      </c>
      <c r="F6107">
        <v>0</v>
      </c>
    </row>
    <row r="6108" spans="1:6" x14ac:dyDescent="0.35">
      <c r="A6108">
        <v>2011</v>
      </c>
      <c r="B6108">
        <v>254</v>
      </c>
      <c r="C6108" s="18">
        <v>18.420000000000002</v>
      </c>
      <c r="D6108">
        <v>32.14</v>
      </c>
      <c r="E6108">
        <v>17.489999999999998</v>
      </c>
      <c r="F6108">
        <v>0</v>
      </c>
    </row>
    <row r="6109" spans="1:6" x14ac:dyDescent="0.35">
      <c r="A6109">
        <v>2011</v>
      </c>
      <c r="B6109">
        <v>255</v>
      </c>
      <c r="C6109" s="18">
        <v>16.89</v>
      </c>
      <c r="D6109">
        <v>29.12</v>
      </c>
      <c r="E6109">
        <v>17.27</v>
      </c>
      <c r="F6109">
        <v>4.12</v>
      </c>
    </row>
    <row r="6110" spans="1:6" x14ac:dyDescent="0.35">
      <c r="A6110">
        <v>2011</v>
      </c>
      <c r="B6110">
        <v>256</v>
      </c>
      <c r="C6110" s="18">
        <v>17.14</v>
      </c>
      <c r="D6110">
        <v>30.92</v>
      </c>
      <c r="E6110">
        <v>15.57</v>
      </c>
      <c r="F6110">
        <v>0.52</v>
      </c>
    </row>
    <row r="6111" spans="1:6" x14ac:dyDescent="0.35">
      <c r="A6111">
        <v>2011</v>
      </c>
      <c r="B6111">
        <v>257</v>
      </c>
      <c r="C6111" s="18">
        <v>16.829999999999998</v>
      </c>
      <c r="D6111">
        <v>31.34</v>
      </c>
      <c r="E6111">
        <v>17.16</v>
      </c>
      <c r="F6111">
        <v>1.24</v>
      </c>
    </row>
    <row r="6112" spans="1:6" x14ac:dyDescent="0.35">
      <c r="A6112">
        <v>2011</v>
      </c>
      <c r="B6112">
        <v>258</v>
      </c>
      <c r="C6112" s="18">
        <v>16.260000000000002</v>
      </c>
      <c r="D6112">
        <v>34.119999999999997</v>
      </c>
      <c r="E6112">
        <v>18.079999999999998</v>
      </c>
      <c r="F6112">
        <v>8.8699999999999992</v>
      </c>
    </row>
    <row r="6113" spans="1:6" x14ac:dyDescent="0.35">
      <c r="A6113">
        <v>2011</v>
      </c>
      <c r="B6113">
        <v>259</v>
      </c>
      <c r="C6113" s="18">
        <v>12.95</v>
      </c>
      <c r="D6113">
        <v>27.81</v>
      </c>
      <c r="E6113">
        <v>18.57</v>
      </c>
      <c r="F6113">
        <v>3.15</v>
      </c>
    </row>
    <row r="6114" spans="1:6" x14ac:dyDescent="0.35">
      <c r="A6114">
        <v>2011</v>
      </c>
      <c r="B6114">
        <v>260</v>
      </c>
      <c r="C6114" s="18">
        <v>9.6199999999999992</v>
      </c>
      <c r="D6114">
        <v>24.87</v>
      </c>
      <c r="E6114">
        <v>17.34</v>
      </c>
      <c r="F6114">
        <v>6.73</v>
      </c>
    </row>
    <row r="6115" spans="1:6" x14ac:dyDescent="0.35">
      <c r="A6115">
        <v>2011</v>
      </c>
      <c r="B6115">
        <v>261</v>
      </c>
      <c r="C6115" s="18">
        <v>17.07</v>
      </c>
      <c r="D6115">
        <v>28.08</v>
      </c>
      <c r="E6115">
        <v>16.27</v>
      </c>
      <c r="F6115">
        <v>0</v>
      </c>
    </row>
    <row r="6116" spans="1:6" x14ac:dyDescent="0.35">
      <c r="A6116">
        <v>2011</v>
      </c>
      <c r="B6116">
        <v>262</v>
      </c>
      <c r="C6116" s="18">
        <v>17.96</v>
      </c>
      <c r="D6116">
        <v>31.2</v>
      </c>
      <c r="E6116">
        <v>13.58</v>
      </c>
      <c r="F6116">
        <v>0</v>
      </c>
    </row>
    <row r="6117" spans="1:6" x14ac:dyDescent="0.35">
      <c r="A6117">
        <v>2011</v>
      </c>
      <c r="B6117">
        <v>263</v>
      </c>
      <c r="C6117" s="18">
        <v>17.71</v>
      </c>
      <c r="D6117">
        <v>32.49</v>
      </c>
      <c r="E6117">
        <v>15.83</v>
      </c>
      <c r="F6117">
        <v>0</v>
      </c>
    </row>
    <row r="6118" spans="1:6" x14ac:dyDescent="0.35">
      <c r="A6118">
        <v>2011</v>
      </c>
      <c r="B6118">
        <v>264</v>
      </c>
      <c r="C6118" s="18">
        <v>17.489999999999998</v>
      </c>
      <c r="D6118">
        <v>34.64</v>
      </c>
      <c r="E6118">
        <v>16.03</v>
      </c>
      <c r="F6118">
        <v>0</v>
      </c>
    </row>
    <row r="6119" spans="1:6" x14ac:dyDescent="0.35">
      <c r="A6119">
        <v>2011</v>
      </c>
      <c r="B6119">
        <v>265</v>
      </c>
      <c r="C6119" s="18">
        <v>17.16</v>
      </c>
      <c r="D6119">
        <v>33.549999999999997</v>
      </c>
      <c r="E6119">
        <v>19.21</v>
      </c>
      <c r="F6119">
        <v>0</v>
      </c>
    </row>
    <row r="6120" spans="1:6" x14ac:dyDescent="0.35">
      <c r="A6120">
        <v>2011</v>
      </c>
      <c r="B6120">
        <v>266</v>
      </c>
      <c r="C6120" s="18">
        <v>15.89</v>
      </c>
      <c r="D6120">
        <v>31.57</v>
      </c>
      <c r="E6120">
        <v>17.52</v>
      </c>
      <c r="F6120">
        <v>2.2999999999999998</v>
      </c>
    </row>
    <row r="6121" spans="1:6" x14ac:dyDescent="0.35">
      <c r="A6121">
        <v>2011</v>
      </c>
      <c r="B6121">
        <v>267</v>
      </c>
      <c r="C6121" s="18">
        <v>16.420000000000002</v>
      </c>
      <c r="D6121">
        <v>30.34</v>
      </c>
      <c r="E6121">
        <v>15.62</v>
      </c>
      <c r="F6121">
        <v>0.56000000000000005</v>
      </c>
    </row>
    <row r="6122" spans="1:6" x14ac:dyDescent="0.35">
      <c r="A6122">
        <v>2011</v>
      </c>
      <c r="B6122">
        <v>268</v>
      </c>
      <c r="C6122" s="18">
        <v>16.91</v>
      </c>
      <c r="D6122">
        <v>30.35</v>
      </c>
      <c r="E6122">
        <v>15.92</v>
      </c>
      <c r="F6122">
        <v>0</v>
      </c>
    </row>
    <row r="6123" spans="1:6" x14ac:dyDescent="0.35">
      <c r="A6123">
        <v>2011</v>
      </c>
      <c r="B6123">
        <v>269</v>
      </c>
      <c r="C6123" s="18">
        <v>16.510000000000002</v>
      </c>
      <c r="D6123">
        <v>28.36</v>
      </c>
      <c r="E6123">
        <v>14.87</v>
      </c>
      <c r="F6123">
        <v>0</v>
      </c>
    </row>
    <row r="6124" spans="1:6" x14ac:dyDescent="0.35">
      <c r="A6124">
        <v>2011</v>
      </c>
      <c r="B6124">
        <v>270</v>
      </c>
      <c r="C6124" s="18">
        <v>16.72</v>
      </c>
      <c r="D6124">
        <v>29.88</v>
      </c>
      <c r="E6124">
        <v>13.82</v>
      </c>
      <c r="F6124">
        <v>0</v>
      </c>
    </row>
    <row r="6125" spans="1:6" x14ac:dyDescent="0.35">
      <c r="A6125">
        <v>2011</v>
      </c>
      <c r="B6125">
        <v>271</v>
      </c>
      <c r="C6125" s="18">
        <v>16.260000000000002</v>
      </c>
      <c r="D6125">
        <v>31.34</v>
      </c>
      <c r="E6125">
        <v>15.36</v>
      </c>
      <c r="F6125">
        <v>0</v>
      </c>
    </row>
    <row r="6126" spans="1:6" x14ac:dyDescent="0.35">
      <c r="A6126">
        <v>2011</v>
      </c>
      <c r="B6126">
        <v>272</v>
      </c>
      <c r="C6126" s="18">
        <v>16.04</v>
      </c>
      <c r="D6126">
        <v>31.09</v>
      </c>
      <c r="E6126">
        <v>13.1</v>
      </c>
      <c r="F6126">
        <v>0</v>
      </c>
    </row>
    <row r="6127" spans="1:6" x14ac:dyDescent="0.35">
      <c r="A6127">
        <v>2011</v>
      </c>
      <c r="B6127">
        <v>273</v>
      </c>
      <c r="C6127" s="18">
        <v>16.04</v>
      </c>
      <c r="D6127">
        <v>29.47</v>
      </c>
      <c r="E6127">
        <v>13.71</v>
      </c>
      <c r="F6127">
        <v>0</v>
      </c>
    </row>
    <row r="6128" spans="1:6" x14ac:dyDescent="0.35">
      <c r="A6128">
        <v>2011</v>
      </c>
      <c r="B6128">
        <v>274</v>
      </c>
      <c r="C6128" s="18">
        <v>13.91</v>
      </c>
      <c r="D6128">
        <v>28.33</v>
      </c>
      <c r="E6128">
        <v>14.52</v>
      </c>
      <c r="F6128">
        <v>2.95</v>
      </c>
    </row>
    <row r="6129" spans="1:6" x14ac:dyDescent="0.35">
      <c r="A6129">
        <v>2011</v>
      </c>
      <c r="B6129">
        <v>275</v>
      </c>
      <c r="C6129" s="18">
        <v>10.210000000000001</v>
      </c>
      <c r="D6129">
        <v>21.56</v>
      </c>
      <c r="E6129">
        <v>9.1999999999999993</v>
      </c>
      <c r="F6129">
        <v>16.420000000000002</v>
      </c>
    </row>
    <row r="6130" spans="1:6" x14ac:dyDescent="0.35">
      <c r="A6130">
        <v>2011</v>
      </c>
      <c r="B6130">
        <v>276</v>
      </c>
      <c r="C6130" s="18">
        <v>14.87</v>
      </c>
      <c r="D6130">
        <v>14.05</v>
      </c>
      <c r="E6130">
        <v>8.0299999999999994</v>
      </c>
      <c r="F6130">
        <v>0.15</v>
      </c>
    </row>
    <row r="6131" spans="1:6" x14ac:dyDescent="0.35">
      <c r="A6131">
        <v>2011</v>
      </c>
      <c r="B6131">
        <v>277</v>
      </c>
      <c r="C6131" s="18">
        <v>13.46</v>
      </c>
      <c r="D6131">
        <v>16.920000000000002</v>
      </c>
      <c r="E6131">
        <v>7.95</v>
      </c>
      <c r="F6131">
        <v>0.52</v>
      </c>
    </row>
    <row r="6132" spans="1:6" x14ac:dyDescent="0.35">
      <c r="A6132">
        <v>2011</v>
      </c>
      <c r="B6132">
        <v>278</v>
      </c>
      <c r="C6132" s="18">
        <v>15.22</v>
      </c>
      <c r="D6132">
        <v>18.97</v>
      </c>
      <c r="E6132">
        <v>6.2</v>
      </c>
      <c r="F6132">
        <v>0</v>
      </c>
    </row>
    <row r="6133" spans="1:6" x14ac:dyDescent="0.35">
      <c r="A6133">
        <v>2011</v>
      </c>
      <c r="B6133">
        <v>279</v>
      </c>
      <c r="C6133" s="18">
        <v>15.07</v>
      </c>
      <c r="D6133">
        <v>23.32</v>
      </c>
      <c r="E6133">
        <v>7.08</v>
      </c>
      <c r="F6133">
        <v>0</v>
      </c>
    </row>
    <row r="6134" spans="1:6" x14ac:dyDescent="0.35">
      <c r="A6134">
        <v>2011</v>
      </c>
      <c r="B6134">
        <v>280</v>
      </c>
      <c r="C6134" s="18">
        <v>14.47</v>
      </c>
      <c r="D6134">
        <v>25.13</v>
      </c>
      <c r="E6134">
        <v>9.09</v>
      </c>
      <c r="F6134">
        <v>0</v>
      </c>
    </row>
    <row r="6135" spans="1:6" x14ac:dyDescent="0.35">
      <c r="A6135">
        <v>2011</v>
      </c>
      <c r="B6135">
        <v>281</v>
      </c>
      <c r="C6135" s="18">
        <v>15.13</v>
      </c>
      <c r="D6135">
        <v>17.440000000000001</v>
      </c>
      <c r="E6135">
        <v>6.92</v>
      </c>
      <c r="F6135">
        <v>0</v>
      </c>
    </row>
    <row r="6136" spans="1:6" x14ac:dyDescent="0.35">
      <c r="A6136">
        <v>2011</v>
      </c>
      <c r="B6136">
        <v>282</v>
      </c>
      <c r="C6136" s="18">
        <v>14.73</v>
      </c>
      <c r="D6136">
        <v>18.68</v>
      </c>
      <c r="E6136">
        <v>5.09</v>
      </c>
      <c r="F6136">
        <v>0</v>
      </c>
    </row>
    <row r="6137" spans="1:6" x14ac:dyDescent="0.35">
      <c r="A6137">
        <v>2011</v>
      </c>
      <c r="B6137">
        <v>283</v>
      </c>
      <c r="C6137" s="18">
        <v>15.07</v>
      </c>
      <c r="D6137">
        <v>22.77</v>
      </c>
      <c r="E6137">
        <v>5.65</v>
      </c>
      <c r="F6137">
        <v>0</v>
      </c>
    </row>
    <row r="6138" spans="1:6" x14ac:dyDescent="0.35">
      <c r="A6138">
        <v>2011</v>
      </c>
      <c r="B6138">
        <v>284</v>
      </c>
      <c r="C6138" s="18">
        <v>14.21</v>
      </c>
      <c r="D6138">
        <v>24.11</v>
      </c>
      <c r="E6138">
        <v>6.18</v>
      </c>
      <c r="F6138">
        <v>0.01</v>
      </c>
    </row>
    <row r="6139" spans="1:6" x14ac:dyDescent="0.35">
      <c r="A6139">
        <v>2011</v>
      </c>
      <c r="B6139">
        <v>285</v>
      </c>
      <c r="C6139" s="18">
        <v>13.78</v>
      </c>
      <c r="D6139">
        <v>25.22</v>
      </c>
      <c r="E6139">
        <v>9.0399999999999991</v>
      </c>
      <c r="F6139">
        <v>0</v>
      </c>
    </row>
    <row r="6140" spans="1:6" x14ac:dyDescent="0.35">
      <c r="A6140">
        <v>2011</v>
      </c>
      <c r="B6140">
        <v>286</v>
      </c>
      <c r="C6140" s="18">
        <v>13.75</v>
      </c>
      <c r="D6140">
        <v>26.73</v>
      </c>
      <c r="E6140">
        <v>10.63</v>
      </c>
      <c r="F6140">
        <v>0</v>
      </c>
    </row>
    <row r="6141" spans="1:6" x14ac:dyDescent="0.35">
      <c r="A6141">
        <v>2011</v>
      </c>
      <c r="B6141">
        <v>287</v>
      </c>
      <c r="C6141" s="18">
        <v>12.93</v>
      </c>
      <c r="D6141">
        <v>26.12</v>
      </c>
      <c r="E6141">
        <v>13.67</v>
      </c>
      <c r="F6141">
        <v>0</v>
      </c>
    </row>
    <row r="6142" spans="1:6" x14ac:dyDescent="0.35">
      <c r="A6142">
        <v>2011</v>
      </c>
      <c r="B6142">
        <v>288</v>
      </c>
      <c r="C6142" s="18">
        <v>9</v>
      </c>
      <c r="D6142">
        <v>23.16</v>
      </c>
      <c r="E6142">
        <v>16.75</v>
      </c>
      <c r="F6142">
        <v>5.07</v>
      </c>
    </row>
    <row r="6143" spans="1:6" x14ac:dyDescent="0.35">
      <c r="A6143">
        <v>2011</v>
      </c>
      <c r="B6143">
        <v>289</v>
      </c>
      <c r="C6143" s="18">
        <v>12.06</v>
      </c>
      <c r="D6143">
        <v>26.69</v>
      </c>
      <c r="E6143">
        <v>14.62</v>
      </c>
      <c r="F6143">
        <v>0.01</v>
      </c>
    </row>
    <row r="6144" spans="1:6" x14ac:dyDescent="0.35">
      <c r="A6144">
        <v>2011</v>
      </c>
      <c r="B6144">
        <v>290</v>
      </c>
      <c r="C6144" s="18">
        <v>12.55</v>
      </c>
      <c r="D6144">
        <v>28.59</v>
      </c>
      <c r="E6144">
        <v>13.39</v>
      </c>
      <c r="F6144">
        <v>0.03</v>
      </c>
    </row>
    <row r="6145" spans="1:6" x14ac:dyDescent="0.35">
      <c r="A6145">
        <v>2011</v>
      </c>
      <c r="B6145">
        <v>291</v>
      </c>
      <c r="C6145" s="18">
        <v>4.4000000000000004</v>
      </c>
      <c r="D6145">
        <v>26.81</v>
      </c>
      <c r="E6145">
        <v>15.93</v>
      </c>
      <c r="F6145">
        <v>1.45</v>
      </c>
    </row>
    <row r="6146" spans="1:6" x14ac:dyDescent="0.35">
      <c r="A6146">
        <v>2011</v>
      </c>
      <c r="B6146">
        <v>292</v>
      </c>
      <c r="C6146" s="18">
        <v>10.48</v>
      </c>
      <c r="D6146">
        <v>29.26</v>
      </c>
      <c r="E6146">
        <v>15.84</v>
      </c>
      <c r="F6146">
        <v>2.97</v>
      </c>
    </row>
    <row r="6147" spans="1:6" x14ac:dyDescent="0.35">
      <c r="A6147">
        <v>2011</v>
      </c>
      <c r="B6147">
        <v>293</v>
      </c>
      <c r="C6147" s="18">
        <v>9.0399999999999991</v>
      </c>
      <c r="D6147">
        <v>22.55</v>
      </c>
      <c r="E6147">
        <v>15.52</v>
      </c>
      <c r="F6147">
        <v>16.2</v>
      </c>
    </row>
    <row r="6148" spans="1:6" x14ac:dyDescent="0.35">
      <c r="A6148">
        <v>2011</v>
      </c>
      <c r="B6148">
        <v>294</v>
      </c>
      <c r="C6148" s="18">
        <v>7.72</v>
      </c>
      <c r="D6148">
        <v>18.97</v>
      </c>
      <c r="E6148">
        <v>9.57</v>
      </c>
      <c r="F6148">
        <v>21.69</v>
      </c>
    </row>
    <row r="6149" spans="1:6" x14ac:dyDescent="0.35">
      <c r="A6149">
        <v>2011</v>
      </c>
      <c r="B6149">
        <v>295</v>
      </c>
      <c r="C6149" s="18">
        <v>6.19</v>
      </c>
      <c r="D6149">
        <v>17.75</v>
      </c>
      <c r="E6149">
        <v>7.68</v>
      </c>
      <c r="F6149">
        <v>2.2200000000000002</v>
      </c>
    </row>
    <row r="6150" spans="1:6" x14ac:dyDescent="0.35">
      <c r="A6150">
        <v>2011</v>
      </c>
      <c r="B6150">
        <v>296</v>
      </c>
      <c r="C6150" s="18">
        <v>3.07</v>
      </c>
      <c r="D6150">
        <v>17.98</v>
      </c>
      <c r="E6150">
        <v>11.66</v>
      </c>
      <c r="F6150">
        <v>22.47</v>
      </c>
    </row>
    <row r="6151" spans="1:6" x14ac:dyDescent="0.35">
      <c r="A6151">
        <v>2011</v>
      </c>
      <c r="B6151">
        <v>297</v>
      </c>
      <c r="C6151" s="18">
        <v>12.43</v>
      </c>
      <c r="D6151">
        <v>19.3</v>
      </c>
      <c r="E6151">
        <v>9.48</v>
      </c>
      <c r="F6151">
        <v>0</v>
      </c>
    </row>
    <row r="6152" spans="1:6" x14ac:dyDescent="0.35">
      <c r="A6152">
        <v>2011</v>
      </c>
      <c r="B6152">
        <v>298</v>
      </c>
      <c r="C6152" s="18">
        <v>12.35</v>
      </c>
      <c r="D6152">
        <v>20.53</v>
      </c>
      <c r="E6152">
        <v>7.43</v>
      </c>
      <c r="F6152">
        <v>0</v>
      </c>
    </row>
    <row r="6153" spans="1:6" x14ac:dyDescent="0.35">
      <c r="A6153">
        <v>2011</v>
      </c>
      <c r="B6153">
        <v>299</v>
      </c>
      <c r="C6153" s="18">
        <v>10.93</v>
      </c>
      <c r="D6153">
        <v>20.96</v>
      </c>
      <c r="E6153">
        <v>8.2799999999999994</v>
      </c>
      <c r="F6153">
        <v>0.02</v>
      </c>
    </row>
    <row r="6154" spans="1:6" x14ac:dyDescent="0.35">
      <c r="A6154">
        <v>2011</v>
      </c>
      <c r="B6154">
        <v>300</v>
      </c>
      <c r="C6154" s="18">
        <v>3.48</v>
      </c>
      <c r="D6154">
        <v>18.41</v>
      </c>
      <c r="E6154">
        <v>12.83</v>
      </c>
      <c r="F6154">
        <v>1.28</v>
      </c>
    </row>
    <row r="6155" spans="1:6" x14ac:dyDescent="0.35">
      <c r="A6155">
        <v>2011</v>
      </c>
      <c r="B6155">
        <v>301</v>
      </c>
      <c r="C6155" s="18">
        <v>8.5500000000000007</v>
      </c>
      <c r="D6155">
        <v>21.96</v>
      </c>
      <c r="E6155">
        <v>13.22</v>
      </c>
      <c r="F6155">
        <v>9.86</v>
      </c>
    </row>
    <row r="6156" spans="1:6" x14ac:dyDescent="0.35">
      <c r="A6156">
        <v>2011</v>
      </c>
      <c r="B6156">
        <v>302</v>
      </c>
      <c r="C6156" s="18">
        <v>7.37</v>
      </c>
      <c r="D6156">
        <v>20.399999999999999</v>
      </c>
      <c r="E6156">
        <v>15.25</v>
      </c>
      <c r="F6156">
        <v>13.16</v>
      </c>
    </row>
    <row r="6157" spans="1:6" x14ac:dyDescent="0.35">
      <c r="A6157">
        <v>2011</v>
      </c>
      <c r="B6157">
        <v>303</v>
      </c>
      <c r="C6157" s="18">
        <v>8.26</v>
      </c>
      <c r="D6157">
        <v>20.38</v>
      </c>
      <c r="E6157">
        <v>12.31</v>
      </c>
      <c r="F6157">
        <v>6.21</v>
      </c>
    </row>
    <row r="6158" spans="1:6" x14ac:dyDescent="0.35">
      <c r="A6158">
        <v>2011</v>
      </c>
      <c r="B6158">
        <v>304</v>
      </c>
      <c r="C6158" s="18">
        <v>8.26</v>
      </c>
      <c r="D6158">
        <v>20.38</v>
      </c>
      <c r="E6158">
        <v>12.31</v>
      </c>
      <c r="F6158">
        <v>6.21</v>
      </c>
    </row>
    <row r="6159" spans="1:6" x14ac:dyDescent="0.35">
      <c r="A6159">
        <v>2011</v>
      </c>
      <c r="B6159">
        <v>305</v>
      </c>
      <c r="C6159" s="18">
        <v>9.99</v>
      </c>
      <c r="D6159">
        <v>15.88</v>
      </c>
      <c r="E6159">
        <v>7.45</v>
      </c>
      <c r="F6159">
        <v>0.11</v>
      </c>
    </row>
    <row r="6160" spans="1:6" x14ac:dyDescent="0.35">
      <c r="A6160">
        <v>2011</v>
      </c>
      <c r="B6160">
        <v>306</v>
      </c>
      <c r="C6160" s="18">
        <v>11.43</v>
      </c>
      <c r="D6160">
        <v>16.559999999999999</v>
      </c>
      <c r="E6160">
        <v>5.59</v>
      </c>
      <c r="F6160">
        <v>0.4</v>
      </c>
    </row>
    <row r="6161" spans="1:6" x14ac:dyDescent="0.35">
      <c r="A6161">
        <v>2011</v>
      </c>
      <c r="B6161">
        <v>307</v>
      </c>
      <c r="C6161" s="18">
        <v>6.4</v>
      </c>
      <c r="D6161">
        <v>19.97</v>
      </c>
      <c r="E6161">
        <v>10.36</v>
      </c>
      <c r="F6161">
        <v>21.12</v>
      </c>
    </row>
    <row r="6162" spans="1:6" x14ac:dyDescent="0.35">
      <c r="A6162">
        <v>2011</v>
      </c>
      <c r="B6162">
        <v>308</v>
      </c>
      <c r="C6162" s="18">
        <v>7.12</v>
      </c>
      <c r="D6162">
        <v>20.46</v>
      </c>
      <c r="E6162">
        <v>16.079999999999998</v>
      </c>
      <c r="F6162">
        <v>12.86</v>
      </c>
    </row>
    <row r="6163" spans="1:6" x14ac:dyDescent="0.35">
      <c r="A6163">
        <v>2011</v>
      </c>
      <c r="B6163">
        <v>309</v>
      </c>
      <c r="C6163" s="18">
        <v>0.88</v>
      </c>
      <c r="D6163">
        <v>17.329999999999998</v>
      </c>
      <c r="E6163">
        <v>13.95</v>
      </c>
      <c r="F6163">
        <v>2.2200000000000002</v>
      </c>
    </row>
    <row r="6164" spans="1:6" x14ac:dyDescent="0.35">
      <c r="A6164">
        <v>2011</v>
      </c>
      <c r="B6164">
        <v>310</v>
      </c>
      <c r="C6164" s="18">
        <v>1</v>
      </c>
      <c r="D6164">
        <v>13.96</v>
      </c>
      <c r="E6164">
        <v>9.4700000000000006</v>
      </c>
      <c r="F6164">
        <v>3.92</v>
      </c>
    </row>
    <row r="6165" spans="1:6" x14ac:dyDescent="0.35">
      <c r="A6165">
        <v>2011</v>
      </c>
      <c r="B6165">
        <v>311</v>
      </c>
      <c r="C6165" s="18">
        <v>9.5299999999999994</v>
      </c>
      <c r="D6165">
        <v>18.66</v>
      </c>
      <c r="E6165">
        <v>9.31</v>
      </c>
      <c r="F6165">
        <v>1.75</v>
      </c>
    </row>
    <row r="6166" spans="1:6" x14ac:dyDescent="0.35">
      <c r="A6166">
        <v>2011</v>
      </c>
      <c r="B6166">
        <v>312</v>
      </c>
      <c r="C6166" s="18">
        <v>1.34</v>
      </c>
      <c r="D6166">
        <v>15.28</v>
      </c>
      <c r="E6166">
        <v>8.86</v>
      </c>
      <c r="F6166">
        <v>8.56</v>
      </c>
    </row>
    <row r="6167" spans="1:6" x14ac:dyDescent="0.35">
      <c r="A6167">
        <v>2011</v>
      </c>
      <c r="B6167">
        <v>313</v>
      </c>
      <c r="C6167" s="18">
        <v>0.75</v>
      </c>
      <c r="D6167">
        <v>8.7899999999999991</v>
      </c>
      <c r="E6167">
        <v>2.9</v>
      </c>
      <c r="F6167">
        <v>6.26</v>
      </c>
    </row>
    <row r="6168" spans="1:6" x14ac:dyDescent="0.35">
      <c r="A6168">
        <v>2011</v>
      </c>
      <c r="B6168">
        <v>314</v>
      </c>
      <c r="C6168" s="18">
        <v>5.94</v>
      </c>
      <c r="D6168">
        <v>6.42</v>
      </c>
      <c r="E6168">
        <v>1.08</v>
      </c>
      <c r="F6168">
        <v>0</v>
      </c>
    </row>
    <row r="6169" spans="1:6" x14ac:dyDescent="0.35">
      <c r="A6169">
        <v>2011</v>
      </c>
      <c r="B6169">
        <v>315</v>
      </c>
      <c r="C6169" s="18">
        <v>10.35</v>
      </c>
      <c r="D6169">
        <v>10.26</v>
      </c>
      <c r="E6169">
        <v>0.12</v>
      </c>
      <c r="F6169">
        <v>0</v>
      </c>
    </row>
    <row r="6170" spans="1:6" x14ac:dyDescent="0.35">
      <c r="A6170">
        <v>2011</v>
      </c>
      <c r="B6170">
        <v>316</v>
      </c>
      <c r="C6170" s="18">
        <v>3</v>
      </c>
      <c r="D6170">
        <v>13.44</v>
      </c>
      <c r="E6170">
        <v>2.4500000000000002</v>
      </c>
      <c r="F6170">
        <v>19.93</v>
      </c>
    </row>
    <row r="6171" spans="1:6" x14ac:dyDescent="0.35">
      <c r="A6171">
        <v>2011</v>
      </c>
      <c r="B6171">
        <v>317</v>
      </c>
      <c r="C6171" s="18">
        <v>0.13</v>
      </c>
      <c r="D6171">
        <v>15.36</v>
      </c>
      <c r="E6171">
        <v>6.43</v>
      </c>
      <c r="F6171">
        <v>78.650000000000006</v>
      </c>
    </row>
    <row r="6172" spans="1:6" x14ac:dyDescent="0.35">
      <c r="A6172">
        <v>2011</v>
      </c>
      <c r="B6172">
        <v>318</v>
      </c>
      <c r="C6172" s="18">
        <v>9.5299999999999994</v>
      </c>
      <c r="D6172">
        <v>15.86</v>
      </c>
      <c r="E6172">
        <v>6.22</v>
      </c>
      <c r="F6172">
        <v>0.01</v>
      </c>
    </row>
    <row r="6173" spans="1:6" x14ac:dyDescent="0.35">
      <c r="A6173">
        <v>2011</v>
      </c>
      <c r="B6173">
        <v>319</v>
      </c>
      <c r="C6173" s="18">
        <v>7.13</v>
      </c>
      <c r="D6173">
        <v>15.73</v>
      </c>
      <c r="E6173">
        <v>6.71</v>
      </c>
      <c r="F6173">
        <v>0.23</v>
      </c>
    </row>
    <row r="6174" spans="1:6" x14ac:dyDescent="0.35">
      <c r="A6174">
        <v>2011</v>
      </c>
      <c r="B6174">
        <v>320</v>
      </c>
      <c r="C6174" s="18">
        <v>0.74</v>
      </c>
      <c r="D6174">
        <v>15.03</v>
      </c>
      <c r="E6174">
        <v>10.8</v>
      </c>
      <c r="F6174">
        <v>15.16</v>
      </c>
    </row>
    <row r="6175" spans="1:6" x14ac:dyDescent="0.35">
      <c r="A6175">
        <v>2011</v>
      </c>
      <c r="B6175">
        <v>321</v>
      </c>
      <c r="C6175" s="18">
        <v>6.68</v>
      </c>
      <c r="D6175">
        <v>21.89</v>
      </c>
      <c r="E6175">
        <v>13.03</v>
      </c>
      <c r="F6175">
        <v>5.83</v>
      </c>
    </row>
    <row r="6176" spans="1:6" x14ac:dyDescent="0.35">
      <c r="A6176">
        <v>2011</v>
      </c>
      <c r="B6176">
        <v>322</v>
      </c>
      <c r="C6176" s="18">
        <v>0.51</v>
      </c>
      <c r="D6176">
        <v>14.17</v>
      </c>
      <c r="E6176">
        <v>7.34</v>
      </c>
      <c r="F6176">
        <v>8.5399999999999991</v>
      </c>
    </row>
    <row r="6177" spans="1:6" x14ac:dyDescent="0.35">
      <c r="A6177">
        <v>2011</v>
      </c>
      <c r="B6177">
        <v>323</v>
      </c>
      <c r="C6177" s="18">
        <v>6.02</v>
      </c>
      <c r="D6177">
        <v>10.09</v>
      </c>
      <c r="E6177">
        <v>4</v>
      </c>
      <c r="F6177">
        <v>0.1</v>
      </c>
    </row>
    <row r="6178" spans="1:6" x14ac:dyDescent="0.35">
      <c r="A6178">
        <v>2011</v>
      </c>
      <c r="B6178">
        <v>324</v>
      </c>
      <c r="C6178" s="18">
        <v>9.14</v>
      </c>
      <c r="D6178">
        <v>9.31</v>
      </c>
      <c r="E6178">
        <v>3.09</v>
      </c>
      <c r="F6178">
        <v>0.36</v>
      </c>
    </row>
    <row r="6179" spans="1:6" x14ac:dyDescent="0.35">
      <c r="A6179">
        <v>2011</v>
      </c>
      <c r="B6179">
        <v>325</v>
      </c>
      <c r="C6179" s="18">
        <v>8.81</v>
      </c>
      <c r="D6179">
        <v>14.88</v>
      </c>
      <c r="E6179">
        <v>7.29</v>
      </c>
      <c r="F6179">
        <v>0</v>
      </c>
    </row>
    <row r="6180" spans="1:6" x14ac:dyDescent="0.35">
      <c r="A6180">
        <v>2011</v>
      </c>
      <c r="B6180">
        <v>326</v>
      </c>
      <c r="C6180" s="18">
        <v>8.8800000000000008</v>
      </c>
      <c r="D6180">
        <v>16.96</v>
      </c>
      <c r="E6180">
        <v>5.7</v>
      </c>
      <c r="F6180">
        <v>0</v>
      </c>
    </row>
    <row r="6181" spans="1:6" x14ac:dyDescent="0.35">
      <c r="A6181">
        <v>2011</v>
      </c>
      <c r="B6181">
        <v>327</v>
      </c>
      <c r="C6181" s="18">
        <v>8.75</v>
      </c>
      <c r="D6181">
        <v>18.39</v>
      </c>
      <c r="E6181">
        <v>6.72</v>
      </c>
      <c r="F6181">
        <v>0</v>
      </c>
    </row>
    <row r="6182" spans="1:6" x14ac:dyDescent="0.35">
      <c r="A6182">
        <v>2011</v>
      </c>
      <c r="B6182">
        <v>328</v>
      </c>
      <c r="C6182" s="18">
        <v>8.65</v>
      </c>
      <c r="D6182">
        <v>17.760000000000002</v>
      </c>
      <c r="E6182">
        <v>5.96</v>
      </c>
      <c r="F6182">
        <v>0</v>
      </c>
    </row>
    <row r="6183" spans="1:6" x14ac:dyDescent="0.35">
      <c r="A6183">
        <v>2011</v>
      </c>
      <c r="B6183">
        <v>329</v>
      </c>
      <c r="C6183" s="18">
        <v>8.07</v>
      </c>
      <c r="D6183">
        <v>19.75</v>
      </c>
      <c r="E6183">
        <v>8.32</v>
      </c>
      <c r="F6183">
        <v>0.24</v>
      </c>
    </row>
    <row r="6184" spans="1:6" x14ac:dyDescent="0.35">
      <c r="A6184">
        <v>2011</v>
      </c>
      <c r="B6184">
        <v>330</v>
      </c>
      <c r="C6184" s="18">
        <v>1.69</v>
      </c>
      <c r="D6184">
        <v>17.45</v>
      </c>
      <c r="E6184">
        <v>11</v>
      </c>
      <c r="F6184">
        <v>9.25</v>
      </c>
    </row>
    <row r="6185" spans="1:6" x14ac:dyDescent="0.35">
      <c r="A6185">
        <v>2011</v>
      </c>
      <c r="B6185">
        <v>331</v>
      </c>
      <c r="C6185" s="18">
        <v>6.1</v>
      </c>
      <c r="D6185">
        <v>16.28</v>
      </c>
      <c r="E6185">
        <v>8.81</v>
      </c>
      <c r="F6185">
        <v>9.6199999999999992</v>
      </c>
    </row>
    <row r="6186" spans="1:6" x14ac:dyDescent="0.35">
      <c r="A6186">
        <v>2011</v>
      </c>
      <c r="B6186">
        <v>332</v>
      </c>
      <c r="C6186" s="18">
        <v>8.4499999999999993</v>
      </c>
      <c r="D6186">
        <v>13.39</v>
      </c>
      <c r="E6186">
        <v>4.97</v>
      </c>
      <c r="F6186">
        <v>0</v>
      </c>
    </row>
    <row r="6187" spans="1:6" x14ac:dyDescent="0.35">
      <c r="A6187">
        <v>2011</v>
      </c>
      <c r="B6187">
        <v>333</v>
      </c>
      <c r="C6187" s="18">
        <v>3.46</v>
      </c>
      <c r="D6187">
        <v>14.36</v>
      </c>
      <c r="E6187">
        <v>4.95</v>
      </c>
      <c r="F6187">
        <v>0.38</v>
      </c>
    </row>
    <row r="6188" spans="1:6" x14ac:dyDescent="0.35">
      <c r="A6188">
        <v>2011</v>
      </c>
      <c r="B6188">
        <v>334</v>
      </c>
      <c r="C6188" s="18">
        <v>1.95</v>
      </c>
      <c r="D6188">
        <v>16.22</v>
      </c>
      <c r="E6188">
        <v>12.8</v>
      </c>
      <c r="F6188">
        <v>12.32</v>
      </c>
    </row>
    <row r="6189" spans="1:6" x14ac:dyDescent="0.35">
      <c r="A6189">
        <v>2011</v>
      </c>
      <c r="B6189">
        <v>335</v>
      </c>
      <c r="C6189" s="18">
        <v>5.42</v>
      </c>
      <c r="D6189">
        <v>15.92</v>
      </c>
      <c r="E6189">
        <v>10.45</v>
      </c>
      <c r="F6189">
        <v>5.89</v>
      </c>
    </row>
    <row r="6190" spans="1:6" x14ac:dyDescent="0.35">
      <c r="A6190">
        <v>2011</v>
      </c>
      <c r="B6190">
        <v>336</v>
      </c>
      <c r="C6190" s="18">
        <v>3.39</v>
      </c>
      <c r="D6190">
        <v>15.8</v>
      </c>
      <c r="E6190">
        <v>9.7899999999999991</v>
      </c>
      <c r="F6190">
        <v>12.55</v>
      </c>
    </row>
    <row r="6191" spans="1:6" x14ac:dyDescent="0.35">
      <c r="A6191">
        <v>2011</v>
      </c>
      <c r="B6191">
        <v>337</v>
      </c>
      <c r="C6191" s="18">
        <v>0.39</v>
      </c>
      <c r="D6191">
        <v>12.83</v>
      </c>
      <c r="E6191">
        <v>7.19</v>
      </c>
      <c r="F6191">
        <v>11.02</v>
      </c>
    </row>
    <row r="6192" spans="1:6" x14ac:dyDescent="0.35">
      <c r="A6192">
        <v>2011</v>
      </c>
      <c r="B6192">
        <v>338</v>
      </c>
      <c r="C6192" s="18">
        <v>0.37</v>
      </c>
      <c r="D6192">
        <v>13.14</v>
      </c>
      <c r="E6192">
        <v>9.26</v>
      </c>
      <c r="F6192">
        <v>34</v>
      </c>
    </row>
    <row r="6193" spans="1:6" x14ac:dyDescent="0.35">
      <c r="A6193">
        <v>2011</v>
      </c>
      <c r="B6193">
        <v>339</v>
      </c>
      <c r="C6193" s="18">
        <v>7.31</v>
      </c>
      <c r="D6193">
        <v>18.149999999999999</v>
      </c>
      <c r="E6193">
        <v>10.65</v>
      </c>
      <c r="F6193">
        <v>2.35</v>
      </c>
    </row>
    <row r="6194" spans="1:6" x14ac:dyDescent="0.35">
      <c r="A6194">
        <v>2011</v>
      </c>
      <c r="B6194">
        <v>340</v>
      </c>
      <c r="C6194" s="18">
        <v>7.76</v>
      </c>
      <c r="D6194">
        <v>18.14</v>
      </c>
      <c r="E6194">
        <v>8.56</v>
      </c>
      <c r="F6194">
        <v>0</v>
      </c>
    </row>
    <row r="6195" spans="1:6" x14ac:dyDescent="0.35">
      <c r="A6195">
        <v>2011</v>
      </c>
      <c r="B6195">
        <v>341</v>
      </c>
      <c r="C6195" s="18">
        <v>5.21</v>
      </c>
      <c r="D6195">
        <v>18.32</v>
      </c>
      <c r="E6195">
        <v>10.71</v>
      </c>
      <c r="F6195">
        <v>0.06</v>
      </c>
    </row>
    <row r="6196" spans="1:6" x14ac:dyDescent="0.35">
      <c r="A6196">
        <v>2011</v>
      </c>
      <c r="B6196">
        <v>342</v>
      </c>
      <c r="C6196" s="18">
        <v>0.49</v>
      </c>
      <c r="D6196">
        <v>15.12</v>
      </c>
      <c r="E6196">
        <v>10.72</v>
      </c>
      <c r="F6196">
        <v>14.13</v>
      </c>
    </row>
    <row r="6197" spans="1:6" x14ac:dyDescent="0.35">
      <c r="A6197">
        <v>2011</v>
      </c>
      <c r="B6197">
        <v>343</v>
      </c>
      <c r="C6197" s="18">
        <v>7.63</v>
      </c>
      <c r="D6197">
        <v>16.100000000000001</v>
      </c>
      <c r="E6197">
        <v>7.21</v>
      </c>
      <c r="F6197">
        <v>0.02</v>
      </c>
    </row>
    <row r="6198" spans="1:6" x14ac:dyDescent="0.35">
      <c r="A6198">
        <v>2011</v>
      </c>
      <c r="B6198">
        <v>344</v>
      </c>
      <c r="C6198" s="18">
        <v>7.59</v>
      </c>
      <c r="D6198">
        <v>13.25</v>
      </c>
      <c r="E6198">
        <v>5.0599999999999996</v>
      </c>
      <c r="F6198">
        <v>0</v>
      </c>
    </row>
    <row r="6199" spans="1:6" x14ac:dyDescent="0.35">
      <c r="A6199">
        <v>2011</v>
      </c>
      <c r="B6199">
        <v>345</v>
      </c>
      <c r="C6199" s="18">
        <v>7.93</v>
      </c>
      <c r="D6199">
        <v>10.92</v>
      </c>
      <c r="E6199">
        <v>2.0699999999999998</v>
      </c>
      <c r="F6199">
        <v>0</v>
      </c>
    </row>
    <row r="6200" spans="1:6" x14ac:dyDescent="0.35">
      <c r="A6200">
        <v>2011</v>
      </c>
      <c r="B6200">
        <v>346</v>
      </c>
      <c r="C6200" s="18">
        <v>7.83</v>
      </c>
      <c r="D6200">
        <v>12.15</v>
      </c>
      <c r="E6200">
        <v>0.34</v>
      </c>
      <c r="F6200">
        <v>0</v>
      </c>
    </row>
    <row r="6201" spans="1:6" x14ac:dyDescent="0.35">
      <c r="A6201">
        <v>2011</v>
      </c>
      <c r="B6201">
        <v>347</v>
      </c>
      <c r="C6201" s="18">
        <v>8.09</v>
      </c>
      <c r="D6201">
        <v>14.93</v>
      </c>
      <c r="E6201">
        <v>1.89</v>
      </c>
      <c r="F6201">
        <v>0</v>
      </c>
    </row>
    <row r="6202" spans="1:6" x14ac:dyDescent="0.35">
      <c r="A6202">
        <v>2011</v>
      </c>
      <c r="B6202">
        <v>348</v>
      </c>
      <c r="C6202" s="18">
        <v>4.6900000000000004</v>
      </c>
      <c r="D6202">
        <v>14.75</v>
      </c>
      <c r="E6202">
        <v>4.1399999999999997</v>
      </c>
      <c r="F6202">
        <v>2.33</v>
      </c>
    </row>
    <row r="6203" spans="1:6" x14ac:dyDescent="0.35">
      <c r="A6203">
        <v>2011</v>
      </c>
      <c r="B6203">
        <v>349</v>
      </c>
      <c r="C6203" s="18">
        <v>1.38</v>
      </c>
      <c r="D6203">
        <v>14.5</v>
      </c>
      <c r="E6203">
        <v>9.58</v>
      </c>
      <c r="F6203">
        <v>16.11</v>
      </c>
    </row>
    <row r="6204" spans="1:6" x14ac:dyDescent="0.35">
      <c r="A6204">
        <v>2011</v>
      </c>
      <c r="B6204">
        <v>350</v>
      </c>
      <c r="C6204" s="18">
        <v>5.82</v>
      </c>
      <c r="D6204">
        <v>14.16</v>
      </c>
      <c r="E6204">
        <v>6.7</v>
      </c>
      <c r="F6204">
        <v>4.42</v>
      </c>
    </row>
    <row r="6205" spans="1:6" x14ac:dyDescent="0.35">
      <c r="A6205">
        <v>2011</v>
      </c>
      <c r="B6205">
        <v>351</v>
      </c>
      <c r="C6205" s="18">
        <v>4.0999999999999996</v>
      </c>
      <c r="D6205">
        <v>12.69</v>
      </c>
      <c r="E6205">
        <v>5.45</v>
      </c>
      <c r="F6205">
        <v>16.61</v>
      </c>
    </row>
    <row r="6206" spans="1:6" x14ac:dyDescent="0.35">
      <c r="A6206">
        <v>2011</v>
      </c>
      <c r="B6206">
        <v>352</v>
      </c>
      <c r="C6206" s="18">
        <v>1.84</v>
      </c>
      <c r="D6206">
        <v>7.87</v>
      </c>
      <c r="E6206">
        <v>4.3099999999999996</v>
      </c>
      <c r="F6206">
        <v>1.5</v>
      </c>
    </row>
    <row r="6207" spans="1:6" x14ac:dyDescent="0.35">
      <c r="A6207">
        <v>2011</v>
      </c>
      <c r="B6207">
        <v>353</v>
      </c>
      <c r="C6207" s="18">
        <v>3.86</v>
      </c>
      <c r="D6207">
        <v>13.29</v>
      </c>
      <c r="E6207">
        <v>5.56</v>
      </c>
      <c r="F6207">
        <v>0.19</v>
      </c>
    </row>
    <row r="6208" spans="1:6" x14ac:dyDescent="0.35">
      <c r="A6208">
        <v>2011</v>
      </c>
      <c r="B6208">
        <v>354</v>
      </c>
      <c r="C6208" s="18">
        <v>1.96</v>
      </c>
      <c r="D6208">
        <v>18.55</v>
      </c>
      <c r="E6208">
        <v>10.57</v>
      </c>
      <c r="F6208">
        <v>0.48</v>
      </c>
    </row>
    <row r="6209" spans="1:6" x14ac:dyDescent="0.35">
      <c r="A6209">
        <v>2011</v>
      </c>
      <c r="B6209">
        <v>355</v>
      </c>
      <c r="C6209" s="18">
        <v>5.59</v>
      </c>
      <c r="D6209">
        <v>15.33</v>
      </c>
      <c r="E6209">
        <v>8.0500000000000007</v>
      </c>
      <c r="F6209">
        <v>0.14000000000000001</v>
      </c>
    </row>
    <row r="6210" spans="1:6" x14ac:dyDescent="0.35">
      <c r="A6210">
        <v>2011</v>
      </c>
      <c r="B6210">
        <v>356</v>
      </c>
      <c r="C6210" s="18">
        <v>0.92</v>
      </c>
      <c r="D6210">
        <v>10.67</v>
      </c>
      <c r="E6210">
        <v>3.57</v>
      </c>
      <c r="F6210">
        <v>3.1</v>
      </c>
    </row>
    <row r="6211" spans="1:6" x14ac:dyDescent="0.35">
      <c r="A6211">
        <v>2011</v>
      </c>
      <c r="B6211">
        <v>357</v>
      </c>
      <c r="C6211" s="18">
        <v>7.49</v>
      </c>
      <c r="D6211">
        <v>12.3</v>
      </c>
      <c r="E6211">
        <v>2.63</v>
      </c>
      <c r="F6211">
        <v>0</v>
      </c>
    </row>
    <row r="6212" spans="1:6" x14ac:dyDescent="0.35">
      <c r="A6212">
        <v>2011</v>
      </c>
      <c r="B6212">
        <v>358</v>
      </c>
      <c r="C6212" s="18">
        <v>7.39</v>
      </c>
      <c r="D6212">
        <v>13.21</v>
      </c>
      <c r="E6212">
        <v>2.83</v>
      </c>
      <c r="F6212">
        <v>0</v>
      </c>
    </row>
    <row r="6213" spans="1:6" x14ac:dyDescent="0.35">
      <c r="A6213">
        <v>2011</v>
      </c>
      <c r="B6213">
        <v>359</v>
      </c>
      <c r="C6213" s="18">
        <v>2.2400000000000002</v>
      </c>
      <c r="D6213">
        <v>15.47</v>
      </c>
      <c r="E6213">
        <v>4.95</v>
      </c>
      <c r="F6213">
        <v>0.08</v>
      </c>
    </row>
    <row r="6214" spans="1:6" x14ac:dyDescent="0.35">
      <c r="A6214">
        <v>2011</v>
      </c>
      <c r="B6214">
        <v>360</v>
      </c>
      <c r="C6214" s="18">
        <v>3.34</v>
      </c>
      <c r="D6214">
        <v>17.93</v>
      </c>
      <c r="E6214">
        <v>12.22</v>
      </c>
      <c r="F6214">
        <v>9.59</v>
      </c>
    </row>
    <row r="6215" spans="1:6" x14ac:dyDescent="0.35">
      <c r="A6215">
        <v>2011</v>
      </c>
      <c r="B6215">
        <v>361</v>
      </c>
      <c r="C6215" s="18">
        <v>5.6</v>
      </c>
      <c r="D6215">
        <v>14.87</v>
      </c>
      <c r="E6215">
        <v>10.94</v>
      </c>
      <c r="F6215">
        <v>19.89</v>
      </c>
    </row>
    <row r="6216" spans="1:6" x14ac:dyDescent="0.35">
      <c r="A6216">
        <v>2011</v>
      </c>
      <c r="B6216">
        <v>362</v>
      </c>
      <c r="C6216" s="18">
        <v>6.96</v>
      </c>
      <c r="D6216">
        <v>15.48</v>
      </c>
      <c r="E6216">
        <v>7.24</v>
      </c>
      <c r="F6216">
        <v>1.49</v>
      </c>
    </row>
    <row r="6217" spans="1:6" x14ac:dyDescent="0.35">
      <c r="A6217">
        <v>2011</v>
      </c>
      <c r="B6217">
        <v>363</v>
      </c>
      <c r="C6217" s="18">
        <v>7.49</v>
      </c>
      <c r="D6217">
        <v>14.77</v>
      </c>
      <c r="E6217">
        <v>5.42</v>
      </c>
      <c r="F6217">
        <v>0</v>
      </c>
    </row>
    <row r="6218" spans="1:6" x14ac:dyDescent="0.35">
      <c r="A6218">
        <v>2011</v>
      </c>
      <c r="B6218">
        <v>364</v>
      </c>
      <c r="C6218" s="18">
        <v>3.37</v>
      </c>
      <c r="D6218">
        <v>14.63</v>
      </c>
      <c r="E6218">
        <v>6.09</v>
      </c>
      <c r="F6218">
        <v>0.17</v>
      </c>
    </row>
    <row r="6219" spans="1:6" x14ac:dyDescent="0.35">
      <c r="A6219">
        <v>2011</v>
      </c>
      <c r="B6219">
        <v>365</v>
      </c>
      <c r="C6219" s="18">
        <v>3.37</v>
      </c>
      <c r="D6219">
        <v>14.63</v>
      </c>
      <c r="E6219">
        <v>6.09</v>
      </c>
      <c r="F6219">
        <v>0.17</v>
      </c>
    </row>
    <row r="6220" spans="1:6" x14ac:dyDescent="0.35">
      <c r="A6220">
        <v>2012</v>
      </c>
      <c r="B6220">
        <v>1</v>
      </c>
      <c r="C6220" s="18">
        <v>7.26</v>
      </c>
      <c r="D6220">
        <v>17.47</v>
      </c>
      <c r="E6220">
        <v>10.75</v>
      </c>
      <c r="F6220">
        <v>0.2</v>
      </c>
    </row>
    <row r="6221" spans="1:6" x14ac:dyDescent="0.35">
      <c r="A6221">
        <v>2012</v>
      </c>
      <c r="B6221">
        <v>2</v>
      </c>
      <c r="C6221" s="18">
        <v>0.91</v>
      </c>
      <c r="D6221">
        <v>15.04</v>
      </c>
      <c r="E6221">
        <v>12.66</v>
      </c>
      <c r="F6221">
        <v>6.7</v>
      </c>
    </row>
    <row r="6222" spans="1:6" x14ac:dyDescent="0.35">
      <c r="A6222">
        <v>2012</v>
      </c>
      <c r="B6222">
        <v>3</v>
      </c>
      <c r="C6222" s="18">
        <v>6.32</v>
      </c>
      <c r="D6222">
        <v>14.75</v>
      </c>
      <c r="E6222">
        <v>10.09</v>
      </c>
      <c r="F6222">
        <v>11.74</v>
      </c>
    </row>
    <row r="6223" spans="1:6" x14ac:dyDescent="0.35">
      <c r="A6223">
        <v>2012</v>
      </c>
      <c r="B6223">
        <v>4</v>
      </c>
      <c r="C6223" s="18">
        <v>5.62</v>
      </c>
      <c r="D6223">
        <v>12.7</v>
      </c>
      <c r="E6223">
        <v>7.48</v>
      </c>
      <c r="F6223">
        <v>11.22</v>
      </c>
    </row>
    <row r="6224" spans="1:6" x14ac:dyDescent="0.35">
      <c r="A6224">
        <v>2012</v>
      </c>
      <c r="B6224">
        <v>5</v>
      </c>
      <c r="C6224" s="18">
        <v>5.1100000000000003</v>
      </c>
      <c r="D6224">
        <v>6.96</v>
      </c>
      <c r="E6224">
        <v>-0.88</v>
      </c>
      <c r="F6224">
        <v>1.38</v>
      </c>
    </row>
    <row r="6225" spans="1:6" x14ac:dyDescent="0.35">
      <c r="A6225">
        <v>2012</v>
      </c>
      <c r="B6225">
        <v>6</v>
      </c>
      <c r="C6225" s="18">
        <v>8.23</v>
      </c>
      <c r="D6225">
        <v>8.61</v>
      </c>
      <c r="E6225">
        <v>-2.8</v>
      </c>
      <c r="F6225">
        <v>0.17</v>
      </c>
    </row>
    <row r="6226" spans="1:6" x14ac:dyDescent="0.35">
      <c r="A6226">
        <v>2012</v>
      </c>
      <c r="B6226">
        <v>7</v>
      </c>
      <c r="C6226" s="18">
        <v>0.27</v>
      </c>
      <c r="D6226">
        <v>13</v>
      </c>
      <c r="E6226">
        <v>7.05</v>
      </c>
      <c r="F6226">
        <v>26.27</v>
      </c>
    </row>
    <row r="6227" spans="1:6" x14ac:dyDescent="0.35">
      <c r="A6227">
        <v>2012</v>
      </c>
      <c r="B6227">
        <v>8</v>
      </c>
      <c r="C6227" s="18">
        <v>5.42</v>
      </c>
      <c r="D6227">
        <v>16.37</v>
      </c>
      <c r="E6227">
        <v>7.85</v>
      </c>
      <c r="F6227">
        <v>6.85</v>
      </c>
    </row>
    <row r="6228" spans="1:6" x14ac:dyDescent="0.35">
      <c r="A6228">
        <v>2012</v>
      </c>
      <c r="B6228">
        <v>9</v>
      </c>
      <c r="C6228" s="18">
        <v>7.62</v>
      </c>
      <c r="D6228">
        <v>14.48</v>
      </c>
      <c r="E6228">
        <v>5.41</v>
      </c>
      <c r="F6228">
        <v>0</v>
      </c>
    </row>
    <row r="6229" spans="1:6" x14ac:dyDescent="0.35">
      <c r="A6229">
        <v>2012</v>
      </c>
      <c r="B6229">
        <v>10</v>
      </c>
      <c r="C6229" s="18">
        <v>7.87</v>
      </c>
      <c r="D6229">
        <v>13.73</v>
      </c>
      <c r="E6229">
        <v>3.89</v>
      </c>
      <c r="F6229">
        <v>0</v>
      </c>
    </row>
    <row r="6230" spans="1:6" x14ac:dyDescent="0.35">
      <c r="A6230">
        <v>2012</v>
      </c>
      <c r="B6230">
        <v>11</v>
      </c>
      <c r="C6230" s="18">
        <v>7.75</v>
      </c>
      <c r="D6230">
        <v>13.8</v>
      </c>
      <c r="E6230">
        <v>3.02</v>
      </c>
      <c r="F6230">
        <v>0</v>
      </c>
    </row>
    <row r="6231" spans="1:6" x14ac:dyDescent="0.35">
      <c r="A6231">
        <v>2012</v>
      </c>
      <c r="B6231">
        <v>12</v>
      </c>
      <c r="C6231" s="18">
        <v>7.98</v>
      </c>
      <c r="D6231">
        <v>16.87</v>
      </c>
      <c r="E6231">
        <v>4.6500000000000004</v>
      </c>
      <c r="F6231">
        <v>0</v>
      </c>
    </row>
    <row r="6232" spans="1:6" x14ac:dyDescent="0.35">
      <c r="A6232">
        <v>2012</v>
      </c>
      <c r="B6232">
        <v>13</v>
      </c>
      <c r="C6232" s="18">
        <v>3.25</v>
      </c>
      <c r="D6232">
        <v>15.34</v>
      </c>
      <c r="E6232">
        <v>8.34</v>
      </c>
      <c r="F6232">
        <v>2.56</v>
      </c>
    </row>
    <row r="6233" spans="1:6" x14ac:dyDescent="0.35">
      <c r="A6233">
        <v>2012</v>
      </c>
      <c r="B6233">
        <v>14</v>
      </c>
      <c r="C6233" s="18">
        <v>6.97</v>
      </c>
      <c r="D6233">
        <v>15.58</v>
      </c>
      <c r="E6233">
        <v>6.87</v>
      </c>
      <c r="F6233">
        <v>0.1</v>
      </c>
    </row>
    <row r="6234" spans="1:6" x14ac:dyDescent="0.35">
      <c r="A6234">
        <v>2012</v>
      </c>
      <c r="B6234">
        <v>15</v>
      </c>
      <c r="C6234" s="18">
        <v>3.98</v>
      </c>
      <c r="D6234">
        <v>16.170000000000002</v>
      </c>
      <c r="E6234">
        <v>10.51</v>
      </c>
      <c r="F6234">
        <v>12.76</v>
      </c>
    </row>
    <row r="6235" spans="1:6" x14ac:dyDescent="0.35">
      <c r="A6235">
        <v>2012</v>
      </c>
      <c r="B6235">
        <v>16</v>
      </c>
      <c r="C6235" s="18">
        <v>6.07</v>
      </c>
      <c r="D6235">
        <v>14.4</v>
      </c>
      <c r="E6235">
        <v>8.5</v>
      </c>
      <c r="F6235">
        <v>8.51</v>
      </c>
    </row>
    <row r="6236" spans="1:6" x14ac:dyDescent="0.35">
      <c r="A6236">
        <v>2012</v>
      </c>
      <c r="B6236">
        <v>17</v>
      </c>
      <c r="C6236" s="18">
        <v>7.64</v>
      </c>
      <c r="D6236">
        <v>14.36</v>
      </c>
      <c r="E6236">
        <v>6.8</v>
      </c>
      <c r="F6236">
        <v>3.36</v>
      </c>
    </row>
    <row r="6237" spans="1:6" x14ac:dyDescent="0.35">
      <c r="A6237">
        <v>2012</v>
      </c>
      <c r="B6237">
        <v>18</v>
      </c>
      <c r="C6237" s="18">
        <v>4.47</v>
      </c>
      <c r="D6237">
        <v>15.35</v>
      </c>
      <c r="E6237">
        <v>9.64</v>
      </c>
      <c r="F6237">
        <v>0.34</v>
      </c>
    </row>
    <row r="6238" spans="1:6" x14ac:dyDescent="0.35">
      <c r="A6238">
        <v>2012</v>
      </c>
      <c r="B6238">
        <v>19</v>
      </c>
      <c r="C6238" s="18">
        <v>6.03</v>
      </c>
      <c r="D6238">
        <v>15.57</v>
      </c>
      <c r="E6238">
        <v>6.72</v>
      </c>
      <c r="F6238">
        <v>6.25</v>
      </c>
    </row>
    <row r="6239" spans="1:6" x14ac:dyDescent="0.35">
      <c r="A6239">
        <v>2012</v>
      </c>
      <c r="B6239">
        <v>20</v>
      </c>
      <c r="C6239" s="18">
        <v>7.07</v>
      </c>
      <c r="D6239">
        <v>14.3</v>
      </c>
      <c r="E6239">
        <v>6.25</v>
      </c>
      <c r="F6239">
        <v>1.95</v>
      </c>
    </row>
    <row r="6240" spans="1:6" x14ac:dyDescent="0.35">
      <c r="A6240">
        <v>2012</v>
      </c>
      <c r="B6240">
        <v>21</v>
      </c>
      <c r="C6240" s="18">
        <v>7.4</v>
      </c>
      <c r="D6240">
        <v>15.58</v>
      </c>
      <c r="E6240">
        <v>6.35</v>
      </c>
      <c r="F6240">
        <v>1.05</v>
      </c>
    </row>
    <row r="6241" spans="1:6" x14ac:dyDescent="0.35">
      <c r="A6241">
        <v>2012</v>
      </c>
      <c r="B6241">
        <v>22</v>
      </c>
      <c r="C6241" s="18">
        <v>2.62</v>
      </c>
      <c r="D6241">
        <v>14.79</v>
      </c>
      <c r="E6241">
        <v>8</v>
      </c>
      <c r="F6241">
        <v>8.81</v>
      </c>
    </row>
    <row r="6242" spans="1:6" x14ac:dyDescent="0.35">
      <c r="A6242">
        <v>2012</v>
      </c>
      <c r="B6242">
        <v>23</v>
      </c>
      <c r="C6242" s="18">
        <v>9.16</v>
      </c>
      <c r="D6242">
        <v>11.02</v>
      </c>
      <c r="E6242">
        <v>3.96</v>
      </c>
      <c r="F6242">
        <v>0.22</v>
      </c>
    </row>
    <row r="6243" spans="1:6" x14ac:dyDescent="0.35">
      <c r="A6243">
        <v>2012</v>
      </c>
      <c r="B6243">
        <v>24</v>
      </c>
      <c r="C6243" s="18">
        <v>9.02</v>
      </c>
      <c r="D6243">
        <v>14.52</v>
      </c>
      <c r="E6243">
        <v>2.95</v>
      </c>
      <c r="F6243">
        <v>0</v>
      </c>
    </row>
    <row r="6244" spans="1:6" x14ac:dyDescent="0.35">
      <c r="A6244">
        <v>2012</v>
      </c>
      <c r="B6244">
        <v>25</v>
      </c>
      <c r="C6244" s="18">
        <v>1.42</v>
      </c>
      <c r="D6244">
        <v>13.61</v>
      </c>
      <c r="E6244">
        <v>4.26</v>
      </c>
      <c r="F6244">
        <v>3.41</v>
      </c>
    </row>
    <row r="6245" spans="1:6" x14ac:dyDescent="0.35">
      <c r="A6245">
        <v>2012</v>
      </c>
      <c r="B6245">
        <v>26</v>
      </c>
      <c r="C6245" s="18">
        <v>7.41</v>
      </c>
      <c r="D6245">
        <v>8.01</v>
      </c>
      <c r="E6245">
        <v>-1.7</v>
      </c>
      <c r="F6245">
        <v>0.19</v>
      </c>
    </row>
    <row r="6246" spans="1:6" x14ac:dyDescent="0.35">
      <c r="A6246">
        <v>2012</v>
      </c>
      <c r="B6246">
        <v>27</v>
      </c>
      <c r="C6246" s="18">
        <v>9.8800000000000008</v>
      </c>
      <c r="D6246">
        <v>5.52</v>
      </c>
      <c r="E6246">
        <v>-2.77</v>
      </c>
      <c r="F6246">
        <v>0</v>
      </c>
    </row>
    <row r="6247" spans="1:6" x14ac:dyDescent="0.35">
      <c r="A6247">
        <v>2012</v>
      </c>
      <c r="B6247">
        <v>28</v>
      </c>
      <c r="C6247" s="18">
        <v>9.18</v>
      </c>
      <c r="D6247">
        <v>3.37</v>
      </c>
      <c r="E6247">
        <v>-3.41</v>
      </c>
      <c r="F6247">
        <v>0</v>
      </c>
    </row>
    <row r="6248" spans="1:6" x14ac:dyDescent="0.35">
      <c r="A6248">
        <v>2012</v>
      </c>
      <c r="B6248">
        <v>29</v>
      </c>
      <c r="C6248" s="18">
        <v>10.38</v>
      </c>
      <c r="D6248">
        <v>3.4</v>
      </c>
      <c r="E6248">
        <v>-3.65</v>
      </c>
      <c r="F6248">
        <v>0</v>
      </c>
    </row>
    <row r="6249" spans="1:6" x14ac:dyDescent="0.35">
      <c r="A6249">
        <v>2012</v>
      </c>
      <c r="B6249">
        <v>30</v>
      </c>
      <c r="C6249" s="18">
        <v>10.4</v>
      </c>
      <c r="D6249">
        <v>5.65</v>
      </c>
      <c r="E6249">
        <v>-2.41</v>
      </c>
      <c r="F6249">
        <v>0</v>
      </c>
    </row>
    <row r="6250" spans="1:6" x14ac:dyDescent="0.35">
      <c r="A6250">
        <v>2012</v>
      </c>
      <c r="B6250">
        <v>31</v>
      </c>
      <c r="C6250" s="18">
        <v>10.4</v>
      </c>
      <c r="D6250">
        <v>5.65</v>
      </c>
      <c r="E6250">
        <v>-2.41</v>
      </c>
      <c r="F6250">
        <v>0</v>
      </c>
    </row>
    <row r="6251" spans="1:6" x14ac:dyDescent="0.35">
      <c r="A6251">
        <v>2012</v>
      </c>
      <c r="B6251">
        <v>32</v>
      </c>
      <c r="C6251" s="18">
        <v>10.62</v>
      </c>
      <c r="D6251">
        <v>7.33</v>
      </c>
      <c r="E6251">
        <v>-2.77</v>
      </c>
      <c r="F6251">
        <v>0</v>
      </c>
    </row>
    <row r="6252" spans="1:6" x14ac:dyDescent="0.35">
      <c r="A6252">
        <v>2012</v>
      </c>
      <c r="B6252">
        <v>33</v>
      </c>
      <c r="C6252" s="18">
        <v>10.64</v>
      </c>
      <c r="D6252">
        <v>9.02</v>
      </c>
      <c r="E6252">
        <v>-2.17</v>
      </c>
      <c r="F6252">
        <v>0</v>
      </c>
    </row>
    <row r="6253" spans="1:6" x14ac:dyDescent="0.35">
      <c r="A6253">
        <v>2012</v>
      </c>
      <c r="B6253">
        <v>34</v>
      </c>
      <c r="C6253" s="18">
        <v>10.46</v>
      </c>
      <c r="D6253">
        <v>11.84</v>
      </c>
      <c r="E6253">
        <v>-1.3</v>
      </c>
      <c r="F6253">
        <v>0</v>
      </c>
    </row>
    <row r="6254" spans="1:6" x14ac:dyDescent="0.35">
      <c r="A6254">
        <v>2012</v>
      </c>
      <c r="B6254">
        <v>35</v>
      </c>
      <c r="C6254" s="18">
        <v>6.69</v>
      </c>
      <c r="D6254">
        <v>13.59</v>
      </c>
      <c r="E6254">
        <v>2.77</v>
      </c>
      <c r="F6254">
        <v>2.2400000000000002</v>
      </c>
    </row>
    <row r="6255" spans="1:6" x14ac:dyDescent="0.35">
      <c r="A6255">
        <v>2012</v>
      </c>
      <c r="B6255">
        <v>36</v>
      </c>
      <c r="C6255" s="18">
        <v>3.84</v>
      </c>
      <c r="D6255">
        <v>14.18</v>
      </c>
      <c r="E6255">
        <v>7.67</v>
      </c>
      <c r="F6255">
        <v>1.52</v>
      </c>
    </row>
    <row r="6256" spans="1:6" x14ac:dyDescent="0.35">
      <c r="A6256">
        <v>2012</v>
      </c>
      <c r="B6256">
        <v>37</v>
      </c>
      <c r="C6256" s="18">
        <v>8.4700000000000006</v>
      </c>
      <c r="D6256">
        <v>15.22</v>
      </c>
      <c r="E6256">
        <v>5.54</v>
      </c>
      <c r="F6256">
        <v>1.1299999999999999</v>
      </c>
    </row>
    <row r="6257" spans="1:6" x14ac:dyDescent="0.35">
      <c r="A6257">
        <v>2012</v>
      </c>
      <c r="B6257">
        <v>38</v>
      </c>
      <c r="C6257" s="18">
        <v>3.04</v>
      </c>
      <c r="D6257">
        <v>13.97</v>
      </c>
      <c r="E6257">
        <v>7.76</v>
      </c>
      <c r="F6257">
        <v>13.13</v>
      </c>
    </row>
    <row r="6258" spans="1:6" x14ac:dyDescent="0.35">
      <c r="A6258">
        <v>2012</v>
      </c>
      <c r="B6258">
        <v>39</v>
      </c>
      <c r="C6258" s="18">
        <v>2.7</v>
      </c>
      <c r="D6258">
        <v>7.71</v>
      </c>
      <c r="E6258">
        <v>3.06</v>
      </c>
      <c r="F6258">
        <v>1.84</v>
      </c>
    </row>
    <row r="6259" spans="1:6" x14ac:dyDescent="0.35">
      <c r="A6259">
        <v>2012</v>
      </c>
      <c r="B6259">
        <v>40</v>
      </c>
      <c r="C6259" s="18">
        <v>11.66</v>
      </c>
      <c r="D6259">
        <v>12.61</v>
      </c>
      <c r="E6259">
        <v>1.59</v>
      </c>
      <c r="F6259">
        <v>0</v>
      </c>
    </row>
    <row r="6260" spans="1:6" x14ac:dyDescent="0.35">
      <c r="A6260">
        <v>2012</v>
      </c>
      <c r="B6260">
        <v>41</v>
      </c>
      <c r="C6260" s="18">
        <v>11.2</v>
      </c>
      <c r="D6260">
        <v>13.75</v>
      </c>
      <c r="E6260">
        <v>0.94</v>
      </c>
      <c r="F6260">
        <v>0</v>
      </c>
    </row>
    <row r="6261" spans="1:6" x14ac:dyDescent="0.35">
      <c r="A6261">
        <v>2012</v>
      </c>
      <c r="B6261">
        <v>42</v>
      </c>
      <c r="C6261" s="18">
        <v>8.69</v>
      </c>
      <c r="D6261">
        <v>13.86</v>
      </c>
      <c r="E6261">
        <v>3.9</v>
      </c>
      <c r="F6261">
        <v>0.02</v>
      </c>
    </row>
    <row r="6262" spans="1:6" x14ac:dyDescent="0.35">
      <c r="A6262">
        <v>2012</v>
      </c>
      <c r="B6262">
        <v>43</v>
      </c>
      <c r="C6262" s="18">
        <v>6.01</v>
      </c>
      <c r="D6262">
        <v>12.64</v>
      </c>
      <c r="E6262">
        <v>6.65</v>
      </c>
      <c r="F6262">
        <v>0.74</v>
      </c>
    </row>
    <row r="6263" spans="1:6" x14ac:dyDescent="0.35">
      <c r="A6263">
        <v>2012</v>
      </c>
      <c r="B6263">
        <v>44</v>
      </c>
      <c r="C6263" s="18">
        <v>5.93</v>
      </c>
      <c r="D6263">
        <v>14.03</v>
      </c>
      <c r="E6263">
        <v>8.84</v>
      </c>
      <c r="F6263">
        <v>12.26</v>
      </c>
    </row>
    <row r="6264" spans="1:6" x14ac:dyDescent="0.35">
      <c r="A6264">
        <v>2012</v>
      </c>
      <c r="B6264">
        <v>45</v>
      </c>
      <c r="C6264" s="18">
        <v>7.31</v>
      </c>
      <c r="D6264">
        <v>7.83</v>
      </c>
      <c r="E6264">
        <v>-1.02</v>
      </c>
      <c r="F6264">
        <v>3.28</v>
      </c>
    </row>
    <row r="6265" spans="1:6" x14ac:dyDescent="0.35">
      <c r="A6265">
        <v>2012</v>
      </c>
      <c r="B6265">
        <v>46</v>
      </c>
      <c r="C6265" s="18">
        <v>12.32</v>
      </c>
      <c r="D6265">
        <v>7.57</v>
      </c>
      <c r="E6265">
        <v>-1.85</v>
      </c>
      <c r="F6265">
        <v>0</v>
      </c>
    </row>
    <row r="6266" spans="1:6" x14ac:dyDescent="0.35">
      <c r="A6266">
        <v>2012</v>
      </c>
      <c r="B6266">
        <v>47</v>
      </c>
      <c r="C6266" s="18">
        <v>12.64</v>
      </c>
      <c r="D6266">
        <v>6.32</v>
      </c>
      <c r="E6266">
        <v>-2.41</v>
      </c>
      <c r="F6266">
        <v>0</v>
      </c>
    </row>
    <row r="6267" spans="1:6" x14ac:dyDescent="0.35">
      <c r="A6267">
        <v>2012</v>
      </c>
      <c r="B6267">
        <v>48</v>
      </c>
      <c r="C6267" s="18">
        <v>12.4</v>
      </c>
      <c r="D6267">
        <v>8.31</v>
      </c>
      <c r="E6267">
        <v>-3.03</v>
      </c>
      <c r="F6267">
        <v>0</v>
      </c>
    </row>
    <row r="6268" spans="1:6" x14ac:dyDescent="0.35">
      <c r="A6268">
        <v>2012</v>
      </c>
      <c r="B6268">
        <v>49</v>
      </c>
      <c r="C6268" s="18">
        <v>12</v>
      </c>
      <c r="D6268">
        <v>13.93</v>
      </c>
      <c r="E6268">
        <v>0.84</v>
      </c>
      <c r="F6268">
        <v>0.3</v>
      </c>
    </row>
    <row r="6269" spans="1:6" x14ac:dyDescent="0.35">
      <c r="A6269">
        <v>2012</v>
      </c>
      <c r="B6269">
        <v>50</v>
      </c>
      <c r="C6269" s="18">
        <v>12.98</v>
      </c>
      <c r="D6269">
        <v>10.87</v>
      </c>
      <c r="E6269">
        <v>-1.1399999999999999</v>
      </c>
      <c r="F6269">
        <v>0</v>
      </c>
    </row>
    <row r="6270" spans="1:6" x14ac:dyDescent="0.35">
      <c r="A6270">
        <v>2012</v>
      </c>
      <c r="B6270">
        <v>51</v>
      </c>
      <c r="C6270" s="18">
        <v>13.05</v>
      </c>
      <c r="D6270">
        <v>12.05</v>
      </c>
      <c r="E6270">
        <v>-2.4300000000000002</v>
      </c>
      <c r="F6270">
        <v>0</v>
      </c>
    </row>
    <row r="6271" spans="1:6" x14ac:dyDescent="0.35">
      <c r="A6271">
        <v>2012</v>
      </c>
      <c r="B6271">
        <v>52</v>
      </c>
      <c r="C6271" s="18">
        <v>9.92</v>
      </c>
      <c r="D6271">
        <v>14.75</v>
      </c>
      <c r="E6271">
        <v>5.83</v>
      </c>
      <c r="F6271">
        <v>0.79</v>
      </c>
    </row>
    <row r="6272" spans="1:6" x14ac:dyDescent="0.35">
      <c r="A6272">
        <v>2012</v>
      </c>
      <c r="B6272">
        <v>53</v>
      </c>
      <c r="C6272" s="18">
        <v>4.53</v>
      </c>
      <c r="D6272">
        <v>14.97</v>
      </c>
      <c r="E6272">
        <v>9.59</v>
      </c>
      <c r="F6272">
        <v>4</v>
      </c>
    </row>
    <row r="6273" spans="1:6" x14ac:dyDescent="0.35">
      <c r="A6273">
        <v>2012</v>
      </c>
      <c r="B6273">
        <v>54</v>
      </c>
      <c r="C6273" s="18">
        <v>3.1</v>
      </c>
      <c r="D6273">
        <v>22.91</v>
      </c>
      <c r="E6273">
        <v>4.59</v>
      </c>
      <c r="F6273">
        <v>48.08</v>
      </c>
    </row>
    <row r="6274" spans="1:6" x14ac:dyDescent="0.35">
      <c r="A6274">
        <v>2012</v>
      </c>
      <c r="B6274">
        <v>55</v>
      </c>
      <c r="C6274" s="18">
        <v>8.1</v>
      </c>
      <c r="D6274">
        <v>12.35</v>
      </c>
      <c r="E6274">
        <v>1.54</v>
      </c>
      <c r="F6274">
        <v>10.36</v>
      </c>
    </row>
    <row r="6275" spans="1:6" x14ac:dyDescent="0.35">
      <c r="A6275">
        <v>2012</v>
      </c>
      <c r="B6275">
        <v>56</v>
      </c>
      <c r="C6275" s="18">
        <v>13.22</v>
      </c>
      <c r="D6275">
        <v>13.83</v>
      </c>
      <c r="E6275">
        <v>1.36</v>
      </c>
      <c r="F6275">
        <v>0</v>
      </c>
    </row>
    <row r="6276" spans="1:6" x14ac:dyDescent="0.35">
      <c r="A6276">
        <v>2012</v>
      </c>
      <c r="B6276">
        <v>57</v>
      </c>
      <c r="C6276" s="18">
        <v>10.54</v>
      </c>
      <c r="D6276">
        <v>15.65</v>
      </c>
      <c r="E6276">
        <v>4.6500000000000004</v>
      </c>
      <c r="F6276">
        <v>0.1</v>
      </c>
    </row>
    <row r="6277" spans="1:6" x14ac:dyDescent="0.35">
      <c r="A6277">
        <v>2012</v>
      </c>
      <c r="B6277">
        <v>58</v>
      </c>
      <c r="C6277" s="18">
        <v>5.62</v>
      </c>
      <c r="D6277">
        <v>15.84</v>
      </c>
      <c r="E6277">
        <v>9.01</v>
      </c>
      <c r="F6277">
        <v>7.41</v>
      </c>
    </row>
    <row r="6278" spans="1:6" x14ac:dyDescent="0.35">
      <c r="A6278">
        <v>2012</v>
      </c>
      <c r="B6278">
        <v>59</v>
      </c>
      <c r="C6278" s="18">
        <v>9.68</v>
      </c>
      <c r="D6278">
        <v>14.71</v>
      </c>
      <c r="E6278">
        <v>4.12</v>
      </c>
      <c r="F6278">
        <v>7.36</v>
      </c>
    </row>
    <row r="6279" spans="1:6" x14ac:dyDescent="0.35">
      <c r="A6279">
        <v>2012</v>
      </c>
      <c r="B6279">
        <v>60</v>
      </c>
      <c r="C6279" s="18">
        <v>13.86</v>
      </c>
      <c r="D6279">
        <v>9.16</v>
      </c>
      <c r="E6279">
        <v>-1.89</v>
      </c>
      <c r="F6279">
        <v>7.0000000000000007E-2</v>
      </c>
    </row>
    <row r="6280" spans="1:6" x14ac:dyDescent="0.35">
      <c r="A6280">
        <v>2012</v>
      </c>
      <c r="B6280">
        <v>61</v>
      </c>
      <c r="C6280" s="18">
        <v>8.48</v>
      </c>
      <c r="D6280">
        <v>15.37</v>
      </c>
      <c r="E6280">
        <v>5.9</v>
      </c>
      <c r="F6280">
        <v>2.15</v>
      </c>
    </row>
    <row r="6281" spans="1:6" x14ac:dyDescent="0.35">
      <c r="A6281">
        <v>2012</v>
      </c>
      <c r="B6281">
        <v>62</v>
      </c>
      <c r="C6281" s="18">
        <v>4.08</v>
      </c>
      <c r="D6281">
        <v>16.57</v>
      </c>
      <c r="E6281">
        <v>5.7</v>
      </c>
      <c r="F6281">
        <v>3.85</v>
      </c>
    </row>
    <row r="6282" spans="1:6" x14ac:dyDescent="0.35">
      <c r="A6282">
        <v>2012</v>
      </c>
      <c r="B6282">
        <v>63</v>
      </c>
      <c r="C6282" s="18">
        <v>12.7</v>
      </c>
      <c r="D6282">
        <v>12.63</v>
      </c>
      <c r="E6282">
        <v>3.84</v>
      </c>
      <c r="F6282">
        <v>2.1</v>
      </c>
    </row>
    <row r="6283" spans="1:6" x14ac:dyDescent="0.35">
      <c r="A6283">
        <v>2012</v>
      </c>
      <c r="B6283">
        <v>64</v>
      </c>
      <c r="C6283" s="18">
        <v>8.74</v>
      </c>
      <c r="D6283">
        <v>12.64</v>
      </c>
      <c r="E6283">
        <v>2.4900000000000002</v>
      </c>
      <c r="F6283">
        <v>6.28</v>
      </c>
    </row>
    <row r="6284" spans="1:6" x14ac:dyDescent="0.35">
      <c r="A6284">
        <v>2012</v>
      </c>
      <c r="B6284">
        <v>65</v>
      </c>
      <c r="C6284" s="18">
        <v>11.58</v>
      </c>
      <c r="D6284">
        <v>10.91</v>
      </c>
      <c r="E6284">
        <v>0.01</v>
      </c>
      <c r="F6284">
        <v>1.54</v>
      </c>
    </row>
    <row r="6285" spans="1:6" x14ac:dyDescent="0.35">
      <c r="A6285">
        <v>2012</v>
      </c>
      <c r="B6285">
        <v>66</v>
      </c>
      <c r="C6285" s="18">
        <v>15.77</v>
      </c>
      <c r="D6285">
        <v>9.24</v>
      </c>
      <c r="E6285">
        <v>-1.81</v>
      </c>
      <c r="F6285">
        <v>0</v>
      </c>
    </row>
    <row r="6286" spans="1:6" x14ac:dyDescent="0.35">
      <c r="A6286">
        <v>2012</v>
      </c>
      <c r="B6286">
        <v>67</v>
      </c>
      <c r="C6286" s="18">
        <v>16.27</v>
      </c>
      <c r="D6286">
        <v>10.199999999999999</v>
      </c>
      <c r="E6286">
        <v>-2.79</v>
      </c>
      <c r="F6286">
        <v>0</v>
      </c>
    </row>
    <row r="6287" spans="1:6" x14ac:dyDescent="0.35">
      <c r="A6287">
        <v>2012</v>
      </c>
      <c r="B6287">
        <v>68</v>
      </c>
      <c r="C6287" s="18">
        <v>16.37</v>
      </c>
      <c r="D6287">
        <v>13.22</v>
      </c>
      <c r="E6287">
        <v>-1.47</v>
      </c>
      <c r="F6287">
        <v>0</v>
      </c>
    </row>
    <row r="6288" spans="1:6" x14ac:dyDescent="0.35">
      <c r="A6288">
        <v>2012</v>
      </c>
      <c r="B6288">
        <v>69</v>
      </c>
      <c r="C6288" s="18">
        <v>15.3</v>
      </c>
      <c r="D6288">
        <v>15.55</v>
      </c>
      <c r="E6288">
        <v>2.69</v>
      </c>
      <c r="F6288">
        <v>0</v>
      </c>
    </row>
    <row r="6289" spans="1:6" x14ac:dyDescent="0.35">
      <c r="A6289">
        <v>2012</v>
      </c>
      <c r="B6289">
        <v>70</v>
      </c>
      <c r="C6289" s="18">
        <v>16.79</v>
      </c>
      <c r="D6289">
        <v>14.37</v>
      </c>
      <c r="E6289">
        <v>1.55</v>
      </c>
      <c r="F6289">
        <v>0</v>
      </c>
    </row>
    <row r="6290" spans="1:6" x14ac:dyDescent="0.35">
      <c r="A6290">
        <v>2012</v>
      </c>
      <c r="B6290">
        <v>71</v>
      </c>
      <c r="C6290" s="18">
        <v>16.8</v>
      </c>
      <c r="D6290">
        <v>12.54</v>
      </c>
      <c r="E6290">
        <v>0.24</v>
      </c>
      <c r="F6290">
        <v>0</v>
      </c>
    </row>
    <row r="6291" spans="1:6" x14ac:dyDescent="0.35">
      <c r="A6291">
        <v>2012</v>
      </c>
      <c r="B6291">
        <v>72</v>
      </c>
      <c r="C6291" s="18">
        <v>16.670000000000002</v>
      </c>
      <c r="D6291">
        <v>14.01</v>
      </c>
      <c r="E6291">
        <v>-1.49</v>
      </c>
      <c r="F6291">
        <v>0.01</v>
      </c>
    </row>
    <row r="6292" spans="1:6" x14ac:dyDescent="0.35">
      <c r="A6292">
        <v>2012</v>
      </c>
      <c r="B6292">
        <v>73</v>
      </c>
      <c r="C6292" s="18">
        <v>16.75</v>
      </c>
      <c r="D6292">
        <v>14.69</v>
      </c>
      <c r="E6292">
        <v>-1.29</v>
      </c>
      <c r="F6292">
        <v>0</v>
      </c>
    </row>
    <row r="6293" spans="1:6" x14ac:dyDescent="0.35">
      <c r="A6293">
        <v>2012</v>
      </c>
      <c r="B6293">
        <v>74</v>
      </c>
      <c r="C6293" s="18">
        <v>17.02</v>
      </c>
      <c r="D6293">
        <v>16.05</v>
      </c>
      <c r="E6293">
        <v>3.13</v>
      </c>
      <c r="F6293">
        <v>0.01</v>
      </c>
    </row>
    <row r="6294" spans="1:6" x14ac:dyDescent="0.35">
      <c r="A6294">
        <v>2012</v>
      </c>
      <c r="B6294">
        <v>75</v>
      </c>
      <c r="C6294" s="18">
        <v>17.3</v>
      </c>
      <c r="D6294">
        <v>16.07</v>
      </c>
      <c r="E6294">
        <v>2.15</v>
      </c>
      <c r="F6294">
        <v>0</v>
      </c>
    </row>
    <row r="6295" spans="1:6" x14ac:dyDescent="0.35">
      <c r="A6295">
        <v>2012</v>
      </c>
      <c r="B6295">
        <v>76</v>
      </c>
      <c r="C6295" s="18">
        <v>15.69</v>
      </c>
      <c r="D6295">
        <v>15.34</v>
      </c>
      <c r="E6295">
        <v>2.11</v>
      </c>
      <c r="F6295">
        <v>5.16</v>
      </c>
    </row>
    <row r="6296" spans="1:6" x14ac:dyDescent="0.35">
      <c r="A6296">
        <v>2012</v>
      </c>
      <c r="B6296">
        <v>77</v>
      </c>
      <c r="C6296" s="18">
        <v>4.41</v>
      </c>
      <c r="D6296">
        <v>9.0399999999999991</v>
      </c>
      <c r="E6296">
        <v>-0.44</v>
      </c>
      <c r="F6296">
        <v>28.66</v>
      </c>
    </row>
    <row r="6297" spans="1:6" x14ac:dyDescent="0.35">
      <c r="A6297">
        <v>2012</v>
      </c>
      <c r="B6297">
        <v>78</v>
      </c>
      <c r="C6297" s="18">
        <v>15.93</v>
      </c>
      <c r="D6297">
        <v>14.58</v>
      </c>
      <c r="E6297">
        <v>-1.45</v>
      </c>
      <c r="F6297">
        <v>27.12</v>
      </c>
    </row>
    <row r="6298" spans="1:6" x14ac:dyDescent="0.35">
      <c r="A6298">
        <v>2012</v>
      </c>
      <c r="B6298">
        <v>79</v>
      </c>
      <c r="C6298" s="18">
        <v>17.36</v>
      </c>
      <c r="D6298">
        <v>11.81</v>
      </c>
      <c r="E6298">
        <v>2.68</v>
      </c>
      <c r="F6298">
        <v>3.05</v>
      </c>
    </row>
    <row r="6299" spans="1:6" x14ac:dyDescent="0.35">
      <c r="A6299">
        <v>2012</v>
      </c>
      <c r="B6299">
        <v>80</v>
      </c>
      <c r="C6299" s="18">
        <v>11.05</v>
      </c>
      <c r="D6299">
        <v>10.58</v>
      </c>
      <c r="E6299">
        <v>3.29</v>
      </c>
      <c r="F6299">
        <v>6.49</v>
      </c>
    </row>
    <row r="6300" spans="1:6" x14ac:dyDescent="0.35">
      <c r="A6300">
        <v>2012</v>
      </c>
      <c r="B6300">
        <v>81</v>
      </c>
      <c r="C6300" s="18">
        <v>17.71</v>
      </c>
      <c r="D6300">
        <v>11.9</v>
      </c>
      <c r="E6300">
        <v>0.33</v>
      </c>
      <c r="F6300">
        <v>0</v>
      </c>
    </row>
    <row r="6301" spans="1:6" x14ac:dyDescent="0.35">
      <c r="A6301">
        <v>2012</v>
      </c>
      <c r="B6301">
        <v>82</v>
      </c>
      <c r="C6301" s="18">
        <v>14.25</v>
      </c>
      <c r="D6301">
        <v>12.66</v>
      </c>
      <c r="E6301">
        <v>-0.16</v>
      </c>
      <c r="F6301">
        <v>2.67</v>
      </c>
    </row>
    <row r="6302" spans="1:6" x14ac:dyDescent="0.35">
      <c r="A6302">
        <v>2012</v>
      </c>
      <c r="B6302">
        <v>83</v>
      </c>
      <c r="C6302" s="18">
        <v>16.39</v>
      </c>
      <c r="D6302">
        <v>12.57</v>
      </c>
      <c r="E6302">
        <v>1.03</v>
      </c>
      <c r="F6302">
        <v>0.45</v>
      </c>
    </row>
    <row r="6303" spans="1:6" x14ac:dyDescent="0.35">
      <c r="A6303">
        <v>2012</v>
      </c>
      <c r="B6303">
        <v>84</v>
      </c>
      <c r="C6303" s="18">
        <v>9.9499999999999993</v>
      </c>
      <c r="D6303">
        <v>13.35</v>
      </c>
      <c r="E6303">
        <v>6.07</v>
      </c>
      <c r="F6303">
        <v>8.25</v>
      </c>
    </row>
    <row r="6304" spans="1:6" x14ac:dyDescent="0.35">
      <c r="A6304">
        <v>2012</v>
      </c>
      <c r="B6304">
        <v>85</v>
      </c>
      <c r="C6304" s="18">
        <v>4.24</v>
      </c>
      <c r="D6304">
        <v>10.5</v>
      </c>
      <c r="E6304">
        <v>1.83</v>
      </c>
      <c r="F6304">
        <v>16.23</v>
      </c>
    </row>
    <row r="6305" spans="1:6" x14ac:dyDescent="0.35">
      <c r="A6305">
        <v>2012</v>
      </c>
      <c r="B6305">
        <v>86</v>
      </c>
      <c r="C6305" s="18">
        <v>12.5</v>
      </c>
      <c r="D6305">
        <v>5.7</v>
      </c>
      <c r="E6305">
        <v>-2.5099999999999998</v>
      </c>
      <c r="F6305">
        <v>0.96</v>
      </c>
    </row>
    <row r="6306" spans="1:6" x14ac:dyDescent="0.35">
      <c r="A6306">
        <v>2012</v>
      </c>
      <c r="B6306">
        <v>87</v>
      </c>
      <c r="C6306" s="18">
        <v>18.21</v>
      </c>
      <c r="D6306">
        <v>6.48</v>
      </c>
      <c r="E6306">
        <v>-4.0599999999999996</v>
      </c>
      <c r="F6306">
        <v>0</v>
      </c>
    </row>
    <row r="6307" spans="1:6" x14ac:dyDescent="0.35">
      <c r="A6307">
        <v>2012</v>
      </c>
      <c r="B6307">
        <v>88</v>
      </c>
      <c r="C6307" s="18">
        <v>19.190000000000001</v>
      </c>
      <c r="D6307">
        <v>11.08</v>
      </c>
      <c r="E6307">
        <v>-4.1399999999999997</v>
      </c>
      <c r="F6307">
        <v>0</v>
      </c>
    </row>
    <row r="6308" spans="1:6" x14ac:dyDescent="0.35">
      <c r="A6308">
        <v>2012</v>
      </c>
      <c r="B6308">
        <v>89</v>
      </c>
      <c r="C6308" s="18">
        <v>18.73</v>
      </c>
      <c r="D6308">
        <v>16.2</v>
      </c>
      <c r="E6308">
        <v>-0.4</v>
      </c>
      <c r="F6308">
        <v>0</v>
      </c>
    </row>
    <row r="6309" spans="1:6" x14ac:dyDescent="0.35">
      <c r="A6309">
        <v>2012</v>
      </c>
      <c r="B6309">
        <v>90</v>
      </c>
      <c r="C6309" s="18">
        <v>19.5</v>
      </c>
      <c r="D6309">
        <v>18.690000000000001</v>
      </c>
      <c r="E6309">
        <v>2.11</v>
      </c>
      <c r="F6309">
        <v>0</v>
      </c>
    </row>
    <row r="6310" spans="1:6" x14ac:dyDescent="0.35">
      <c r="A6310">
        <v>2012</v>
      </c>
      <c r="B6310">
        <v>91</v>
      </c>
      <c r="C6310" s="18">
        <v>19.5</v>
      </c>
      <c r="D6310">
        <v>18.690000000000001</v>
      </c>
      <c r="E6310">
        <v>2.11</v>
      </c>
      <c r="F6310">
        <v>0</v>
      </c>
    </row>
    <row r="6311" spans="1:6" x14ac:dyDescent="0.35">
      <c r="A6311">
        <v>2012</v>
      </c>
      <c r="B6311">
        <v>92</v>
      </c>
      <c r="C6311" s="18">
        <v>16.010000000000002</v>
      </c>
      <c r="D6311">
        <v>24.5</v>
      </c>
      <c r="E6311">
        <v>8.1999999999999993</v>
      </c>
      <c r="F6311">
        <v>0.05</v>
      </c>
    </row>
    <row r="6312" spans="1:6" x14ac:dyDescent="0.35">
      <c r="A6312">
        <v>2012</v>
      </c>
      <c r="B6312">
        <v>93</v>
      </c>
      <c r="C6312" s="18">
        <v>12.32</v>
      </c>
      <c r="D6312">
        <v>18.62</v>
      </c>
      <c r="E6312">
        <v>9.31</v>
      </c>
      <c r="F6312">
        <v>9.93</v>
      </c>
    </row>
    <row r="6313" spans="1:6" x14ac:dyDescent="0.35">
      <c r="A6313">
        <v>2012</v>
      </c>
      <c r="B6313">
        <v>94</v>
      </c>
      <c r="C6313" s="18">
        <v>14.59</v>
      </c>
      <c r="D6313">
        <v>16.690000000000001</v>
      </c>
      <c r="E6313">
        <v>6.93</v>
      </c>
      <c r="F6313">
        <v>2.4500000000000002</v>
      </c>
    </row>
    <row r="6314" spans="1:6" x14ac:dyDescent="0.35">
      <c r="A6314">
        <v>2012</v>
      </c>
      <c r="B6314">
        <v>95</v>
      </c>
      <c r="C6314" s="18">
        <v>15.95</v>
      </c>
      <c r="D6314">
        <v>17.739999999999998</v>
      </c>
      <c r="E6314">
        <v>9.07</v>
      </c>
      <c r="F6314">
        <v>1.08</v>
      </c>
    </row>
    <row r="6315" spans="1:6" x14ac:dyDescent="0.35">
      <c r="A6315">
        <v>2012</v>
      </c>
      <c r="B6315">
        <v>96</v>
      </c>
      <c r="C6315" s="18">
        <v>20.29</v>
      </c>
      <c r="D6315">
        <v>16.649999999999999</v>
      </c>
      <c r="E6315">
        <v>4.59</v>
      </c>
      <c r="F6315">
        <v>0</v>
      </c>
    </row>
    <row r="6316" spans="1:6" x14ac:dyDescent="0.35">
      <c r="A6316">
        <v>2012</v>
      </c>
      <c r="B6316">
        <v>97</v>
      </c>
      <c r="C6316" s="18">
        <v>20.100000000000001</v>
      </c>
      <c r="D6316">
        <v>18.8</v>
      </c>
      <c r="E6316">
        <v>4.4400000000000004</v>
      </c>
      <c r="F6316">
        <v>0</v>
      </c>
    </row>
    <row r="6317" spans="1:6" x14ac:dyDescent="0.35">
      <c r="A6317">
        <v>2012</v>
      </c>
      <c r="B6317">
        <v>98</v>
      </c>
      <c r="C6317" s="18">
        <v>12.58</v>
      </c>
      <c r="D6317">
        <v>19.420000000000002</v>
      </c>
      <c r="E6317">
        <v>7.8</v>
      </c>
      <c r="F6317">
        <v>6.54</v>
      </c>
    </row>
    <row r="6318" spans="1:6" x14ac:dyDescent="0.35">
      <c r="A6318">
        <v>2012</v>
      </c>
      <c r="B6318">
        <v>99</v>
      </c>
      <c r="C6318" s="18">
        <v>20.64</v>
      </c>
      <c r="D6318">
        <v>16.739999999999998</v>
      </c>
      <c r="E6318">
        <v>7.51</v>
      </c>
      <c r="F6318">
        <v>0</v>
      </c>
    </row>
    <row r="6319" spans="1:6" x14ac:dyDescent="0.35">
      <c r="A6319">
        <v>2012</v>
      </c>
      <c r="B6319">
        <v>100</v>
      </c>
      <c r="C6319" s="18">
        <v>19.7</v>
      </c>
      <c r="D6319">
        <v>16.010000000000002</v>
      </c>
      <c r="E6319">
        <v>5.78</v>
      </c>
      <c r="F6319">
        <v>0.22</v>
      </c>
    </row>
    <row r="6320" spans="1:6" x14ac:dyDescent="0.35">
      <c r="A6320">
        <v>2012</v>
      </c>
      <c r="B6320">
        <v>101</v>
      </c>
      <c r="C6320" s="18">
        <v>18.46</v>
      </c>
      <c r="D6320">
        <v>13.99</v>
      </c>
      <c r="E6320">
        <v>3.91</v>
      </c>
      <c r="F6320">
        <v>0.45</v>
      </c>
    </row>
    <row r="6321" spans="1:6" x14ac:dyDescent="0.35">
      <c r="A6321">
        <v>2012</v>
      </c>
      <c r="B6321">
        <v>102</v>
      </c>
      <c r="C6321" s="18">
        <v>20.78</v>
      </c>
      <c r="D6321">
        <v>15.74</v>
      </c>
      <c r="E6321">
        <v>3.57</v>
      </c>
      <c r="F6321">
        <v>0.04</v>
      </c>
    </row>
    <row r="6322" spans="1:6" x14ac:dyDescent="0.35">
      <c r="A6322">
        <v>2012</v>
      </c>
      <c r="B6322">
        <v>103</v>
      </c>
      <c r="C6322" s="18">
        <v>19.559999999999999</v>
      </c>
      <c r="D6322">
        <v>15.69</v>
      </c>
      <c r="E6322">
        <v>4.8</v>
      </c>
      <c r="F6322">
        <v>1.2</v>
      </c>
    </row>
    <row r="6323" spans="1:6" x14ac:dyDescent="0.35">
      <c r="A6323">
        <v>2012</v>
      </c>
      <c r="B6323">
        <v>104</v>
      </c>
      <c r="C6323" s="18">
        <v>15.76</v>
      </c>
      <c r="D6323">
        <v>15.25</v>
      </c>
      <c r="E6323">
        <v>2.81</v>
      </c>
      <c r="F6323">
        <v>5.27</v>
      </c>
    </row>
    <row r="6324" spans="1:6" x14ac:dyDescent="0.35">
      <c r="A6324">
        <v>2012</v>
      </c>
      <c r="B6324">
        <v>105</v>
      </c>
      <c r="C6324" s="18">
        <v>20.96</v>
      </c>
      <c r="D6324">
        <v>15.69</v>
      </c>
      <c r="E6324">
        <v>7.52</v>
      </c>
      <c r="F6324">
        <v>0</v>
      </c>
    </row>
    <row r="6325" spans="1:6" x14ac:dyDescent="0.35">
      <c r="A6325">
        <v>2012</v>
      </c>
      <c r="B6325">
        <v>106</v>
      </c>
      <c r="C6325" s="18">
        <v>21.07</v>
      </c>
      <c r="D6325">
        <v>19.36</v>
      </c>
      <c r="E6325">
        <v>7.5</v>
      </c>
      <c r="F6325">
        <v>0.55000000000000004</v>
      </c>
    </row>
    <row r="6326" spans="1:6" x14ac:dyDescent="0.35">
      <c r="A6326">
        <v>2012</v>
      </c>
      <c r="B6326">
        <v>107</v>
      </c>
      <c r="C6326" s="18">
        <v>19.64</v>
      </c>
      <c r="D6326">
        <v>20.66</v>
      </c>
      <c r="E6326">
        <v>9.99</v>
      </c>
      <c r="F6326">
        <v>6.32</v>
      </c>
    </row>
    <row r="6327" spans="1:6" x14ac:dyDescent="0.35">
      <c r="A6327">
        <v>2012</v>
      </c>
      <c r="B6327">
        <v>108</v>
      </c>
      <c r="C6327" s="18">
        <v>16.88</v>
      </c>
      <c r="D6327">
        <v>19.57</v>
      </c>
      <c r="E6327">
        <v>8.66</v>
      </c>
      <c r="F6327">
        <v>7.21</v>
      </c>
    </row>
    <row r="6328" spans="1:6" x14ac:dyDescent="0.35">
      <c r="A6328">
        <v>2012</v>
      </c>
      <c r="B6328">
        <v>109</v>
      </c>
      <c r="C6328" s="18">
        <v>20.83</v>
      </c>
      <c r="D6328">
        <v>23.1</v>
      </c>
      <c r="E6328">
        <v>10.52</v>
      </c>
      <c r="F6328">
        <v>0.94</v>
      </c>
    </row>
    <row r="6329" spans="1:6" x14ac:dyDescent="0.35">
      <c r="A6329">
        <v>2012</v>
      </c>
      <c r="B6329">
        <v>110</v>
      </c>
      <c r="C6329" s="18">
        <v>19.48</v>
      </c>
      <c r="D6329">
        <v>19.649999999999999</v>
      </c>
      <c r="E6329">
        <v>7.85</v>
      </c>
      <c r="F6329">
        <v>0.31</v>
      </c>
    </row>
    <row r="6330" spans="1:6" x14ac:dyDescent="0.35">
      <c r="A6330">
        <v>2012</v>
      </c>
      <c r="B6330">
        <v>111</v>
      </c>
      <c r="C6330" s="18">
        <v>19.420000000000002</v>
      </c>
      <c r="D6330">
        <v>18.22</v>
      </c>
      <c r="E6330">
        <v>6.47</v>
      </c>
      <c r="F6330">
        <v>0.51</v>
      </c>
    </row>
    <row r="6331" spans="1:6" x14ac:dyDescent="0.35">
      <c r="A6331">
        <v>2012</v>
      </c>
      <c r="B6331">
        <v>112</v>
      </c>
      <c r="C6331" s="18">
        <v>13.23</v>
      </c>
      <c r="D6331">
        <v>16.86</v>
      </c>
      <c r="E6331">
        <v>10.68</v>
      </c>
      <c r="F6331">
        <v>14.21</v>
      </c>
    </row>
    <row r="6332" spans="1:6" x14ac:dyDescent="0.35">
      <c r="A6332">
        <v>2012</v>
      </c>
      <c r="B6332">
        <v>113</v>
      </c>
      <c r="C6332" s="18">
        <v>7.63</v>
      </c>
      <c r="D6332">
        <v>16.739999999999998</v>
      </c>
      <c r="E6332">
        <v>9.9600000000000009</v>
      </c>
      <c r="F6332">
        <v>9.6300000000000008</v>
      </c>
    </row>
    <row r="6333" spans="1:6" x14ac:dyDescent="0.35">
      <c r="A6333">
        <v>2012</v>
      </c>
      <c r="B6333">
        <v>114</v>
      </c>
      <c r="C6333" s="18">
        <v>21.62</v>
      </c>
      <c r="D6333">
        <v>19.739999999999998</v>
      </c>
      <c r="E6333">
        <v>9.0399999999999991</v>
      </c>
      <c r="F6333">
        <v>0.15</v>
      </c>
    </row>
    <row r="6334" spans="1:6" x14ac:dyDescent="0.35">
      <c r="A6334">
        <v>2012</v>
      </c>
      <c r="B6334">
        <v>115</v>
      </c>
      <c r="C6334" s="18">
        <v>3.16</v>
      </c>
      <c r="D6334">
        <v>17.14</v>
      </c>
      <c r="E6334">
        <v>10.45</v>
      </c>
      <c r="F6334">
        <v>6.39</v>
      </c>
    </row>
    <row r="6335" spans="1:6" x14ac:dyDescent="0.35">
      <c r="A6335">
        <v>2012</v>
      </c>
      <c r="B6335">
        <v>116</v>
      </c>
      <c r="C6335" s="18">
        <v>13.76</v>
      </c>
      <c r="D6335">
        <v>18.53</v>
      </c>
      <c r="E6335">
        <v>9.92</v>
      </c>
      <c r="F6335">
        <v>11.73</v>
      </c>
    </row>
    <row r="6336" spans="1:6" x14ac:dyDescent="0.35">
      <c r="A6336">
        <v>2012</v>
      </c>
      <c r="B6336">
        <v>117</v>
      </c>
      <c r="C6336" s="18">
        <v>19.75</v>
      </c>
      <c r="D6336">
        <v>21.58</v>
      </c>
      <c r="E6336">
        <v>10.57</v>
      </c>
      <c r="F6336">
        <v>2.77</v>
      </c>
    </row>
    <row r="6337" spans="1:6" x14ac:dyDescent="0.35">
      <c r="A6337">
        <v>2012</v>
      </c>
      <c r="B6337">
        <v>118</v>
      </c>
      <c r="C6337" s="18">
        <v>20.12</v>
      </c>
      <c r="D6337">
        <v>19.7</v>
      </c>
      <c r="E6337">
        <v>11.02</v>
      </c>
      <c r="F6337">
        <v>3.52</v>
      </c>
    </row>
    <row r="6338" spans="1:6" x14ac:dyDescent="0.35">
      <c r="A6338">
        <v>2012</v>
      </c>
      <c r="B6338">
        <v>119</v>
      </c>
      <c r="C6338" s="18">
        <v>16.91</v>
      </c>
      <c r="D6338">
        <v>18.84</v>
      </c>
      <c r="E6338">
        <v>10.18</v>
      </c>
      <c r="F6338">
        <v>3.84</v>
      </c>
    </row>
    <row r="6339" spans="1:6" x14ac:dyDescent="0.35">
      <c r="A6339">
        <v>2012</v>
      </c>
      <c r="B6339">
        <v>120</v>
      </c>
      <c r="C6339" s="18">
        <v>21.27</v>
      </c>
      <c r="D6339">
        <v>20.74</v>
      </c>
      <c r="E6339">
        <v>8.64</v>
      </c>
      <c r="F6339">
        <v>0.14000000000000001</v>
      </c>
    </row>
    <row r="6340" spans="1:6" x14ac:dyDescent="0.35">
      <c r="A6340">
        <v>2012</v>
      </c>
      <c r="B6340">
        <v>121</v>
      </c>
      <c r="C6340" s="18">
        <v>17.29</v>
      </c>
      <c r="D6340">
        <v>18.350000000000001</v>
      </c>
      <c r="E6340">
        <v>10.039999999999999</v>
      </c>
      <c r="F6340">
        <v>3.15</v>
      </c>
    </row>
    <row r="6341" spans="1:6" x14ac:dyDescent="0.35">
      <c r="A6341">
        <v>2012</v>
      </c>
      <c r="B6341">
        <v>122</v>
      </c>
      <c r="C6341" s="18">
        <v>14.45</v>
      </c>
      <c r="D6341">
        <v>15.87</v>
      </c>
      <c r="E6341">
        <v>8.9700000000000006</v>
      </c>
      <c r="F6341">
        <v>9.11</v>
      </c>
    </row>
    <row r="6342" spans="1:6" x14ac:dyDescent="0.35">
      <c r="A6342">
        <v>2012</v>
      </c>
      <c r="B6342">
        <v>123</v>
      </c>
      <c r="C6342" s="18">
        <v>13.67</v>
      </c>
      <c r="D6342">
        <v>16.68</v>
      </c>
      <c r="E6342">
        <v>8.24</v>
      </c>
      <c r="F6342">
        <v>13.35</v>
      </c>
    </row>
    <row r="6343" spans="1:6" x14ac:dyDescent="0.35">
      <c r="A6343">
        <v>2012</v>
      </c>
      <c r="B6343">
        <v>124</v>
      </c>
      <c r="C6343" s="18">
        <v>17.86</v>
      </c>
      <c r="D6343">
        <v>18.52</v>
      </c>
      <c r="E6343">
        <v>8.1999999999999993</v>
      </c>
      <c r="F6343">
        <v>2.75</v>
      </c>
    </row>
    <row r="6344" spans="1:6" x14ac:dyDescent="0.35">
      <c r="A6344">
        <v>2012</v>
      </c>
      <c r="B6344">
        <v>125</v>
      </c>
      <c r="C6344" s="18">
        <v>10.68</v>
      </c>
      <c r="D6344">
        <v>18.260000000000002</v>
      </c>
      <c r="E6344">
        <v>7.25</v>
      </c>
      <c r="F6344">
        <v>0</v>
      </c>
    </row>
    <row r="6345" spans="1:6" x14ac:dyDescent="0.35">
      <c r="A6345">
        <v>2012</v>
      </c>
      <c r="B6345">
        <v>126</v>
      </c>
      <c r="C6345" s="18">
        <v>22.45</v>
      </c>
      <c r="D6345">
        <v>21.54</v>
      </c>
      <c r="E6345">
        <v>7.81</v>
      </c>
      <c r="F6345">
        <v>0.04</v>
      </c>
    </row>
    <row r="6346" spans="1:6" x14ac:dyDescent="0.35">
      <c r="A6346">
        <v>2012</v>
      </c>
      <c r="B6346">
        <v>127</v>
      </c>
      <c r="C6346" s="18">
        <v>22.59</v>
      </c>
      <c r="D6346">
        <v>23.18</v>
      </c>
      <c r="E6346">
        <v>8.8699999999999992</v>
      </c>
      <c r="F6346">
        <v>0</v>
      </c>
    </row>
    <row r="6347" spans="1:6" x14ac:dyDescent="0.35">
      <c r="A6347">
        <v>2012</v>
      </c>
      <c r="B6347">
        <v>128</v>
      </c>
      <c r="C6347" s="18">
        <v>20.56</v>
      </c>
      <c r="D6347">
        <v>22.91</v>
      </c>
      <c r="E6347">
        <v>10.91</v>
      </c>
      <c r="F6347">
        <v>4.3499999999999996</v>
      </c>
    </row>
    <row r="6348" spans="1:6" x14ac:dyDescent="0.35">
      <c r="A6348">
        <v>2012</v>
      </c>
      <c r="B6348">
        <v>129</v>
      </c>
      <c r="C6348" s="18">
        <v>15.58</v>
      </c>
      <c r="D6348">
        <v>21.5</v>
      </c>
      <c r="E6348">
        <v>12.26</v>
      </c>
      <c r="F6348">
        <v>5.47</v>
      </c>
    </row>
    <row r="6349" spans="1:6" x14ac:dyDescent="0.35">
      <c r="A6349">
        <v>2012</v>
      </c>
      <c r="B6349">
        <v>130</v>
      </c>
      <c r="C6349" s="18">
        <v>18.73</v>
      </c>
      <c r="D6349">
        <v>23.18</v>
      </c>
      <c r="E6349">
        <v>13</v>
      </c>
      <c r="F6349">
        <v>1.48</v>
      </c>
    </row>
    <row r="6350" spans="1:6" x14ac:dyDescent="0.35">
      <c r="A6350">
        <v>2012</v>
      </c>
      <c r="B6350">
        <v>131</v>
      </c>
      <c r="C6350" s="18">
        <v>22.96</v>
      </c>
      <c r="D6350">
        <v>22.42</v>
      </c>
      <c r="E6350">
        <v>11.56</v>
      </c>
      <c r="F6350">
        <v>0.01</v>
      </c>
    </row>
    <row r="6351" spans="1:6" x14ac:dyDescent="0.35">
      <c r="A6351">
        <v>2012</v>
      </c>
      <c r="B6351">
        <v>132</v>
      </c>
      <c r="C6351" s="18">
        <v>23.5</v>
      </c>
      <c r="D6351">
        <v>23.95</v>
      </c>
      <c r="E6351">
        <v>9.49</v>
      </c>
      <c r="F6351">
        <v>0</v>
      </c>
    </row>
    <row r="6352" spans="1:6" x14ac:dyDescent="0.35">
      <c r="A6352">
        <v>2012</v>
      </c>
      <c r="B6352">
        <v>133</v>
      </c>
      <c r="C6352" s="18">
        <v>21.11</v>
      </c>
      <c r="D6352">
        <v>24.21</v>
      </c>
      <c r="E6352">
        <v>11.64</v>
      </c>
      <c r="F6352">
        <v>1.1299999999999999</v>
      </c>
    </row>
    <row r="6353" spans="1:6" x14ac:dyDescent="0.35">
      <c r="A6353">
        <v>2012</v>
      </c>
      <c r="B6353">
        <v>134</v>
      </c>
      <c r="C6353" s="18">
        <v>23.72</v>
      </c>
      <c r="D6353">
        <v>25.03</v>
      </c>
      <c r="E6353">
        <v>12.49</v>
      </c>
      <c r="F6353">
        <v>0</v>
      </c>
    </row>
    <row r="6354" spans="1:6" x14ac:dyDescent="0.35">
      <c r="A6354">
        <v>2012</v>
      </c>
      <c r="B6354">
        <v>135</v>
      </c>
      <c r="C6354" s="18">
        <v>24.07</v>
      </c>
      <c r="D6354">
        <v>25.33</v>
      </c>
      <c r="E6354">
        <v>12.16</v>
      </c>
      <c r="F6354">
        <v>0</v>
      </c>
    </row>
    <row r="6355" spans="1:6" x14ac:dyDescent="0.35">
      <c r="A6355">
        <v>2012</v>
      </c>
      <c r="B6355">
        <v>136</v>
      </c>
      <c r="C6355" s="18">
        <v>23.65</v>
      </c>
      <c r="D6355">
        <v>26</v>
      </c>
      <c r="E6355">
        <v>11.99</v>
      </c>
      <c r="F6355">
        <v>0.06</v>
      </c>
    </row>
    <row r="6356" spans="1:6" x14ac:dyDescent="0.35">
      <c r="A6356">
        <v>2012</v>
      </c>
      <c r="B6356">
        <v>137</v>
      </c>
      <c r="C6356" s="18">
        <v>18.05</v>
      </c>
      <c r="D6356">
        <v>25.88</v>
      </c>
      <c r="E6356">
        <v>12.46</v>
      </c>
      <c r="F6356">
        <v>1.2</v>
      </c>
    </row>
    <row r="6357" spans="1:6" x14ac:dyDescent="0.35">
      <c r="A6357">
        <v>2012</v>
      </c>
      <c r="B6357">
        <v>138</v>
      </c>
      <c r="C6357" s="18">
        <v>15.95</v>
      </c>
      <c r="D6357">
        <v>18.18</v>
      </c>
      <c r="E6357">
        <v>11.08</v>
      </c>
      <c r="F6357">
        <v>11.74</v>
      </c>
    </row>
    <row r="6358" spans="1:6" x14ac:dyDescent="0.35">
      <c r="A6358">
        <v>2012</v>
      </c>
      <c r="B6358">
        <v>139</v>
      </c>
      <c r="C6358" s="18">
        <v>18.309999999999999</v>
      </c>
      <c r="D6358">
        <v>19.52</v>
      </c>
      <c r="E6358">
        <v>9.34</v>
      </c>
      <c r="F6358">
        <v>2.98</v>
      </c>
    </row>
    <row r="6359" spans="1:6" x14ac:dyDescent="0.35">
      <c r="A6359">
        <v>2012</v>
      </c>
      <c r="B6359">
        <v>140</v>
      </c>
      <c r="C6359" s="18">
        <v>22.76</v>
      </c>
      <c r="D6359">
        <v>21.56</v>
      </c>
      <c r="E6359">
        <v>8.75</v>
      </c>
      <c r="F6359">
        <v>0.81</v>
      </c>
    </row>
    <row r="6360" spans="1:6" x14ac:dyDescent="0.35">
      <c r="A6360">
        <v>2012</v>
      </c>
      <c r="B6360">
        <v>141</v>
      </c>
      <c r="C6360" s="18">
        <v>24.44</v>
      </c>
      <c r="D6360">
        <v>22.9</v>
      </c>
      <c r="E6360">
        <v>9.09</v>
      </c>
      <c r="F6360">
        <v>0</v>
      </c>
    </row>
    <row r="6361" spans="1:6" x14ac:dyDescent="0.35">
      <c r="A6361">
        <v>2012</v>
      </c>
      <c r="B6361">
        <v>142</v>
      </c>
      <c r="C6361" s="18">
        <v>24.76</v>
      </c>
      <c r="D6361">
        <v>26.52</v>
      </c>
      <c r="E6361">
        <v>10.71</v>
      </c>
      <c r="F6361">
        <v>0</v>
      </c>
    </row>
    <row r="6362" spans="1:6" x14ac:dyDescent="0.35">
      <c r="A6362">
        <v>2012</v>
      </c>
      <c r="B6362">
        <v>143</v>
      </c>
      <c r="C6362" s="18">
        <v>7.72</v>
      </c>
      <c r="D6362">
        <v>24.79</v>
      </c>
      <c r="E6362">
        <v>13.4</v>
      </c>
      <c r="F6362">
        <v>4.92</v>
      </c>
    </row>
    <row r="6363" spans="1:6" x14ac:dyDescent="0.35">
      <c r="A6363">
        <v>2012</v>
      </c>
      <c r="B6363">
        <v>144</v>
      </c>
      <c r="C6363" s="18">
        <v>22.09</v>
      </c>
      <c r="D6363">
        <v>23.49</v>
      </c>
      <c r="E6363">
        <v>12.22</v>
      </c>
      <c r="F6363">
        <v>0.95</v>
      </c>
    </row>
    <row r="6364" spans="1:6" x14ac:dyDescent="0.35">
      <c r="A6364">
        <v>2012</v>
      </c>
      <c r="B6364">
        <v>145</v>
      </c>
      <c r="C6364" s="18">
        <v>19.86</v>
      </c>
      <c r="D6364">
        <v>22.2</v>
      </c>
      <c r="E6364">
        <v>12.49</v>
      </c>
      <c r="F6364">
        <v>5.07</v>
      </c>
    </row>
    <row r="6365" spans="1:6" x14ac:dyDescent="0.35">
      <c r="A6365">
        <v>2012</v>
      </c>
      <c r="B6365">
        <v>146</v>
      </c>
      <c r="C6365" s="18">
        <v>19.73</v>
      </c>
      <c r="D6365">
        <v>22.38</v>
      </c>
      <c r="E6365">
        <v>13.66</v>
      </c>
      <c r="F6365">
        <v>3.24</v>
      </c>
    </row>
    <row r="6366" spans="1:6" x14ac:dyDescent="0.35">
      <c r="A6366">
        <v>2012</v>
      </c>
      <c r="B6366">
        <v>147</v>
      </c>
      <c r="C6366" s="18">
        <v>24.32</v>
      </c>
      <c r="D6366">
        <v>26.18</v>
      </c>
      <c r="E6366">
        <v>13.31</v>
      </c>
      <c r="F6366">
        <v>0</v>
      </c>
    </row>
    <row r="6367" spans="1:6" x14ac:dyDescent="0.35">
      <c r="A6367">
        <v>2012</v>
      </c>
      <c r="B6367">
        <v>148</v>
      </c>
      <c r="C6367" s="18">
        <v>22.91</v>
      </c>
      <c r="D6367">
        <v>26.57</v>
      </c>
      <c r="E6367">
        <v>15.25</v>
      </c>
      <c r="F6367">
        <v>0.13</v>
      </c>
    </row>
    <row r="6368" spans="1:6" x14ac:dyDescent="0.35">
      <c r="A6368">
        <v>2012</v>
      </c>
      <c r="B6368">
        <v>149</v>
      </c>
      <c r="C6368" s="18">
        <v>20.62</v>
      </c>
      <c r="D6368">
        <v>22.74</v>
      </c>
      <c r="E6368">
        <v>14.64</v>
      </c>
      <c r="F6368">
        <v>1.73</v>
      </c>
    </row>
    <row r="6369" spans="1:6" x14ac:dyDescent="0.35">
      <c r="A6369">
        <v>2012</v>
      </c>
      <c r="B6369">
        <v>150</v>
      </c>
      <c r="C6369" s="18">
        <v>17.75</v>
      </c>
      <c r="D6369">
        <v>22.82</v>
      </c>
      <c r="E6369">
        <v>13.78</v>
      </c>
      <c r="F6369">
        <v>8.07</v>
      </c>
    </row>
    <row r="6370" spans="1:6" x14ac:dyDescent="0.35">
      <c r="A6370">
        <v>2012</v>
      </c>
      <c r="B6370">
        <v>151</v>
      </c>
      <c r="C6370" s="18">
        <v>24.34</v>
      </c>
      <c r="D6370">
        <v>26.52</v>
      </c>
      <c r="E6370">
        <v>12.93</v>
      </c>
      <c r="F6370">
        <v>0.71</v>
      </c>
    </row>
    <row r="6371" spans="1:6" x14ac:dyDescent="0.35">
      <c r="A6371">
        <v>2012</v>
      </c>
      <c r="B6371">
        <v>152</v>
      </c>
      <c r="C6371" s="18">
        <v>24.34</v>
      </c>
      <c r="D6371">
        <v>26.52</v>
      </c>
      <c r="E6371">
        <v>12.93</v>
      </c>
      <c r="F6371">
        <v>0.71</v>
      </c>
    </row>
    <row r="6372" spans="1:6" x14ac:dyDescent="0.35">
      <c r="A6372">
        <v>2012</v>
      </c>
      <c r="B6372">
        <v>153</v>
      </c>
      <c r="C6372" s="18">
        <v>24.58</v>
      </c>
      <c r="D6372">
        <v>26.29</v>
      </c>
      <c r="E6372">
        <v>13.72</v>
      </c>
      <c r="F6372">
        <v>1.66</v>
      </c>
    </row>
    <row r="6373" spans="1:6" x14ac:dyDescent="0.35">
      <c r="A6373">
        <v>2012</v>
      </c>
      <c r="B6373">
        <v>154</v>
      </c>
      <c r="C6373" s="18">
        <v>25.28</v>
      </c>
      <c r="D6373">
        <v>26.56</v>
      </c>
      <c r="E6373">
        <v>13.83</v>
      </c>
      <c r="F6373">
        <v>0</v>
      </c>
    </row>
    <row r="6374" spans="1:6" x14ac:dyDescent="0.35">
      <c r="A6374">
        <v>2012</v>
      </c>
      <c r="B6374">
        <v>155</v>
      </c>
      <c r="C6374" s="18">
        <v>25.01</v>
      </c>
      <c r="D6374">
        <v>28.49</v>
      </c>
      <c r="E6374">
        <v>13.28</v>
      </c>
      <c r="F6374">
        <v>0</v>
      </c>
    </row>
    <row r="6375" spans="1:6" x14ac:dyDescent="0.35">
      <c r="A6375">
        <v>2012</v>
      </c>
      <c r="B6375">
        <v>156</v>
      </c>
      <c r="C6375" s="18">
        <v>24.76</v>
      </c>
      <c r="D6375">
        <v>31.84</v>
      </c>
      <c r="E6375">
        <v>15.12</v>
      </c>
      <c r="F6375">
        <v>0</v>
      </c>
    </row>
    <row r="6376" spans="1:6" x14ac:dyDescent="0.35">
      <c r="A6376">
        <v>2012</v>
      </c>
      <c r="B6376">
        <v>157</v>
      </c>
      <c r="C6376" s="18">
        <v>24.03</v>
      </c>
      <c r="D6376">
        <v>35.270000000000003</v>
      </c>
      <c r="E6376">
        <v>19.38</v>
      </c>
      <c r="F6376">
        <v>0</v>
      </c>
    </row>
    <row r="6377" spans="1:6" x14ac:dyDescent="0.35">
      <c r="A6377">
        <v>2012</v>
      </c>
      <c r="B6377">
        <v>158</v>
      </c>
      <c r="C6377" s="18">
        <v>24.35</v>
      </c>
      <c r="D6377">
        <v>37.47</v>
      </c>
      <c r="E6377">
        <v>19.18</v>
      </c>
      <c r="F6377">
        <v>0</v>
      </c>
    </row>
    <row r="6378" spans="1:6" x14ac:dyDescent="0.35">
      <c r="A6378">
        <v>2012</v>
      </c>
      <c r="B6378">
        <v>159</v>
      </c>
      <c r="C6378" s="18">
        <v>24.71</v>
      </c>
      <c r="D6378">
        <v>37.5</v>
      </c>
      <c r="E6378">
        <v>18.37</v>
      </c>
      <c r="F6378">
        <v>0</v>
      </c>
    </row>
    <row r="6379" spans="1:6" x14ac:dyDescent="0.35">
      <c r="A6379">
        <v>2012</v>
      </c>
      <c r="B6379">
        <v>160</v>
      </c>
      <c r="C6379" s="18">
        <v>13.07</v>
      </c>
      <c r="D6379">
        <v>34.25</v>
      </c>
      <c r="E6379">
        <v>22.67</v>
      </c>
      <c r="F6379">
        <v>0</v>
      </c>
    </row>
    <row r="6380" spans="1:6" x14ac:dyDescent="0.35">
      <c r="A6380">
        <v>2012</v>
      </c>
      <c r="B6380">
        <v>161</v>
      </c>
      <c r="C6380" s="18">
        <v>24.35</v>
      </c>
      <c r="D6380">
        <v>37.76</v>
      </c>
      <c r="E6380">
        <v>20.66</v>
      </c>
      <c r="F6380">
        <v>0</v>
      </c>
    </row>
    <row r="6381" spans="1:6" x14ac:dyDescent="0.35">
      <c r="A6381">
        <v>2012</v>
      </c>
      <c r="B6381">
        <v>162</v>
      </c>
      <c r="C6381" s="18">
        <v>24.02</v>
      </c>
      <c r="D6381">
        <v>28.6</v>
      </c>
      <c r="E6381">
        <v>15.35</v>
      </c>
      <c r="F6381">
        <v>0.02</v>
      </c>
    </row>
    <row r="6382" spans="1:6" x14ac:dyDescent="0.35">
      <c r="A6382">
        <v>2012</v>
      </c>
      <c r="B6382">
        <v>163</v>
      </c>
      <c r="C6382" s="18">
        <v>25.16</v>
      </c>
      <c r="D6382">
        <v>28.68</v>
      </c>
      <c r="E6382">
        <v>14.92</v>
      </c>
      <c r="F6382">
        <v>0</v>
      </c>
    </row>
    <row r="6383" spans="1:6" x14ac:dyDescent="0.35">
      <c r="A6383">
        <v>2012</v>
      </c>
      <c r="B6383">
        <v>164</v>
      </c>
      <c r="C6383" s="18">
        <v>25.45</v>
      </c>
      <c r="D6383">
        <v>30.13</v>
      </c>
      <c r="E6383">
        <v>14.04</v>
      </c>
      <c r="F6383">
        <v>0</v>
      </c>
    </row>
    <row r="6384" spans="1:6" x14ac:dyDescent="0.35">
      <c r="A6384">
        <v>2012</v>
      </c>
      <c r="B6384">
        <v>165</v>
      </c>
      <c r="C6384" s="18">
        <v>25.4</v>
      </c>
      <c r="D6384">
        <v>32.159999999999997</v>
      </c>
      <c r="E6384">
        <v>16.14</v>
      </c>
      <c r="F6384">
        <v>0</v>
      </c>
    </row>
    <row r="6385" spans="1:6" x14ac:dyDescent="0.35">
      <c r="A6385">
        <v>2012</v>
      </c>
      <c r="B6385">
        <v>166</v>
      </c>
      <c r="C6385" s="18">
        <v>25.28</v>
      </c>
      <c r="D6385">
        <v>31.91</v>
      </c>
      <c r="E6385">
        <v>17.77</v>
      </c>
      <c r="F6385">
        <v>0</v>
      </c>
    </row>
    <row r="6386" spans="1:6" x14ac:dyDescent="0.35">
      <c r="A6386">
        <v>2012</v>
      </c>
      <c r="B6386">
        <v>167</v>
      </c>
      <c r="C6386" s="18">
        <v>24.56</v>
      </c>
      <c r="D6386">
        <v>31.34</v>
      </c>
      <c r="E6386">
        <v>18.7</v>
      </c>
      <c r="F6386">
        <v>0</v>
      </c>
    </row>
    <row r="6387" spans="1:6" x14ac:dyDescent="0.35">
      <c r="A6387">
        <v>2012</v>
      </c>
      <c r="B6387">
        <v>168</v>
      </c>
      <c r="C6387" s="18">
        <v>24.34</v>
      </c>
      <c r="D6387">
        <v>29.23</v>
      </c>
      <c r="E6387">
        <v>17.53</v>
      </c>
      <c r="F6387">
        <v>0</v>
      </c>
    </row>
    <row r="6388" spans="1:6" x14ac:dyDescent="0.35">
      <c r="A6388">
        <v>2012</v>
      </c>
      <c r="B6388">
        <v>169</v>
      </c>
      <c r="C6388" s="18">
        <v>24.55</v>
      </c>
      <c r="D6388">
        <v>31.17</v>
      </c>
      <c r="E6388">
        <v>16.41</v>
      </c>
      <c r="F6388">
        <v>0</v>
      </c>
    </row>
    <row r="6389" spans="1:6" x14ac:dyDescent="0.35">
      <c r="A6389">
        <v>2012</v>
      </c>
      <c r="B6389">
        <v>170</v>
      </c>
      <c r="C6389" s="18">
        <v>24.87</v>
      </c>
      <c r="D6389">
        <v>33.1</v>
      </c>
      <c r="E6389">
        <v>16.29</v>
      </c>
      <c r="F6389">
        <v>0</v>
      </c>
    </row>
    <row r="6390" spans="1:6" x14ac:dyDescent="0.35">
      <c r="A6390">
        <v>2012</v>
      </c>
      <c r="B6390">
        <v>171</v>
      </c>
      <c r="C6390" s="18">
        <v>22.44</v>
      </c>
      <c r="D6390">
        <v>32.76</v>
      </c>
      <c r="E6390">
        <v>17.43</v>
      </c>
      <c r="F6390">
        <v>0.36</v>
      </c>
    </row>
    <row r="6391" spans="1:6" x14ac:dyDescent="0.35">
      <c r="A6391">
        <v>2012</v>
      </c>
      <c r="B6391">
        <v>172</v>
      </c>
      <c r="C6391" s="18">
        <v>20.239999999999998</v>
      </c>
      <c r="D6391">
        <v>31.15</v>
      </c>
      <c r="E6391">
        <v>19.27</v>
      </c>
      <c r="F6391">
        <v>2.15</v>
      </c>
    </row>
    <row r="6392" spans="1:6" x14ac:dyDescent="0.35">
      <c r="A6392">
        <v>2012</v>
      </c>
      <c r="B6392">
        <v>173</v>
      </c>
      <c r="C6392" s="18">
        <v>24</v>
      </c>
      <c r="D6392">
        <v>35.32</v>
      </c>
      <c r="E6392">
        <v>21.05</v>
      </c>
      <c r="F6392">
        <v>0.08</v>
      </c>
    </row>
    <row r="6393" spans="1:6" x14ac:dyDescent="0.35">
      <c r="A6393">
        <v>2012</v>
      </c>
      <c r="B6393">
        <v>174</v>
      </c>
      <c r="C6393" s="18">
        <v>21.9</v>
      </c>
      <c r="D6393">
        <v>37.409999999999997</v>
      </c>
      <c r="E6393">
        <v>22.57</v>
      </c>
      <c r="F6393">
        <v>2.87</v>
      </c>
    </row>
    <row r="6394" spans="1:6" x14ac:dyDescent="0.35">
      <c r="A6394">
        <v>2012</v>
      </c>
      <c r="B6394">
        <v>175</v>
      </c>
      <c r="C6394" s="18">
        <v>21.16</v>
      </c>
      <c r="D6394">
        <v>39.44</v>
      </c>
      <c r="E6394">
        <v>22.72</v>
      </c>
      <c r="F6394">
        <v>10.3</v>
      </c>
    </row>
    <row r="6395" spans="1:6" x14ac:dyDescent="0.35">
      <c r="A6395">
        <v>2012</v>
      </c>
      <c r="B6395">
        <v>176</v>
      </c>
      <c r="C6395" s="18">
        <v>24.34</v>
      </c>
      <c r="D6395">
        <v>39.82</v>
      </c>
      <c r="E6395">
        <v>23.97</v>
      </c>
      <c r="F6395">
        <v>0</v>
      </c>
    </row>
    <row r="6396" spans="1:6" x14ac:dyDescent="0.35">
      <c r="A6396">
        <v>2012</v>
      </c>
      <c r="B6396">
        <v>177</v>
      </c>
      <c r="C6396" s="18">
        <v>25</v>
      </c>
      <c r="D6396">
        <v>39.5</v>
      </c>
      <c r="E6396">
        <v>24.66</v>
      </c>
      <c r="F6396">
        <v>0</v>
      </c>
    </row>
    <row r="6397" spans="1:6" x14ac:dyDescent="0.35">
      <c r="A6397">
        <v>2012</v>
      </c>
      <c r="B6397">
        <v>178</v>
      </c>
      <c r="C6397" s="18">
        <v>25.36</v>
      </c>
      <c r="D6397">
        <v>38.68</v>
      </c>
      <c r="E6397">
        <v>24.16</v>
      </c>
      <c r="F6397">
        <v>0</v>
      </c>
    </row>
    <row r="6398" spans="1:6" x14ac:dyDescent="0.35">
      <c r="A6398">
        <v>2012</v>
      </c>
      <c r="B6398">
        <v>179</v>
      </c>
      <c r="C6398" s="18">
        <v>25.22</v>
      </c>
      <c r="D6398">
        <v>38.880000000000003</v>
      </c>
      <c r="E6398">
        <v>23.37</v>
      </c>
      <c r="F6398">
        <v>0</v>
      </c>
    </row>
    <row r="6399" spans="1:6" x14ac:dyDescent="0.35">
      <c r="A6399">
        <v>2012</v>
      </c>
      <c r="B6399">
        <v>180</v>
      </c>
      <c r="C6399" s="18">
        <v>25.14</v>
      </c>
      <c r="D6399">
        <v>39.32</v>
      </c>
      <c r="E6399">
        <v>22.73</v>
      </c>
      <c r="F6399">
        <v>0</v>
      </c>
    </row>
    <row r="6400" spans="1:6" x14ac:dyDescent="0.35">
      <c r="A6400">
        <v>2012</v>
      </c>
      <c r="B6400">
        <v>181</v>
      </c>
      <c r="C6400" s="18">
        <v>21.95</v>
      </c>
      <c r="D6400">
        <v>39.950000000000003</v>
      </c>
      <c r="E6400">
        <v>23.86</v>
      </c>
      <c r="F6400">
        <v>2.69</v>
      </c>
    </row>
    <row r="6401" spans="1:6" x14ac:dyDescent="0.35">
      <c r="A6401">
        <v>2012</v>
      </c>
      <c r="B6401">
        <v>182</v>
      </c>
      <c r="C6401" s="18">
        <v>19.510000000000002</v>
      </c>
      <c r="D6401">
        <v>38.24</v>
      </c>
      <c r="E6401">
        <v>22.62</v>
      </c>
      <c r="F6401">
        <v>0.82</v>
      </c>
    </row>
    <row r="6402" spans="1:6" x14ac:dyDescent="0.35">
      <c r="A6402">
        <v>2012</v>
      </c>
      <c r="B6402">
        <v>183</v>
      </c>
      <c r="C6402" s="18">
        <v>24.6</v>
      </c>
      <c r="D6402">
        <v>38.97</v>
      </c>
      <c r="E6402">
        <v>22.55</v>
      </c>
      <c r="F6402">
        <v>0</v>
      </c>
    </row>
    <row r="6403" spans="1:6" x14ac:dyDescent="0.35">
      <c r="A6403">
        <v>2012</v>
      </c>
      <c r="B6403">
        <v>184</v>
      </c>
      <c r="C6403" s="18">
        <v>25.1</v>
      </c>
      <c r="D6403">
        <v>40.98</v>
      </c>
      <c r="E6403">
        <v>24.54</v>
      </c>
      <c r="F6403">
        <v>0</v>
      </c>
    </row>
    <row r="6404" spans="1:6" x14ac:dyDescent="0.35">
      <c r="A6404">
        <v>2012</v>
      </c>
      <c r="B6404">
        <v>185</v>
      </c>
      <c r="C6404" s="18">
        <v>25</v>
      </c>
      <c r="D6404">
        <v>40.98</v>
      </c>
      <c r="E6404">
        <v>25.31</v>
      </c>
      <c r="F6404">
        <v>0</v>
      </c>
    </row>
    <row r="6405" spans="1:6" x14ac:dyDescent="0.35">
      <c r="A6405">
        <v>2012</v>
      </c>
      <c r="B6405">
        <v>186</v>
      </c>
      <c r="C6405" s="18">
        <v>24.73</v>
      </c>
      <c r="D6405">
        <v>39.58</v>
      </c>
      <c r="E6405">
        <v>25.17</v>
      </c>
      <c r="F6405">
        <v>0</v>
      </c>
    </row>
    <row r="6406" spans="1:6" x14ac:dyDescent="0.35">
      <c r="A6406">
        <v>2012</v>
      </c>
      <c r="B6406">
        <v>187</v>
      </c>
      <c r="C6406" s="18">
        <v>23.27</v>
      </c>
      <c r="D6406">
        <v>40.450000000000003</v>
      </c>
      <c r="E6406">
        <v>24.22</v>
      </c>
      <c r="F6406">
        <v>0.05</v>
      </c>
    </row>
    <row r="6407" spans="1:6" x14ac:dyDescent="0.35">
      <c r="A6407">
        <v>2012</v>
      </c>
      <c r="B6407">
        <v>188</v>
      </c>
      <c r="C6407" s="18">
        <v>24.39</v>
      </c>
      <c r="D6407">
        <v>41.52</v>
      </c>
      <c r="E6407">
        <v>24.8</v>
      </c>
      <c r="F6407">
        <v>0.01</v>
      </c>
    </row>
    <row r="6408" spans="1:6" x14ac:dyDescent="0.35">
      <c r="A6408">
        <v>2012</v>
      </c>
      <c r="B6408">
        <v>189</v>
      </c>
      <c r="C6408" s="18">
        <v>24.89</v>
      </c>
      <c r="D6408">
        <v>42.49</v>
      </c>
      <c r="E6408">
        <v>23.8</v>
      </c>
      <c r="F6408">
        <v>0</v>
      </c>
    </row>
    <row r="6409" spans="1:6" x14ac:dyDescent="0.35">
      <c r="A6409">
        <v>2012</v>
      </c>
      <c r="B6409">
        <v>190</v>
      </c>
      <c r="C6409" s="18">
        <v>24.91</v>
      </c>
      <c r="D6409">
        <v>39.130000000000003</v>
      </c>
      <c r="E6409">
        <v>19.3</v>
      </c>
      <c r="F6409">
        <v>0</v>
      </c>
    </row>
    <row r="6410" spans="1:6" x14ac:dyDescent="0.35">
      <c r="A6410">
        <v>2012</v>
      </c>
      <c r="B6410">
        <v>191</v>
      </c>
      <c r="C6410" s="18">
        <v>25.21</v>
      </c>
      <c r="D6410">
        <v>36.53</v>
      </c>
      <c r="E6410">
        <v>16.71</v>
      </c>
      <c r="F6410">
        <v>0</v>
      </c>
    </row>
    <row r="6411" spans="1:6" x14ac:dyDescent="0.35">
      <c r="A6411">
        <v>2012</v>
      </c>
      <c r="B6411">
        <v>192</v>
      </c>
      <c r="C6411" s="18">
        <v>25.28</v>
      </c>
      <c r="D6411">
        <v>37.520000000000003</v>
      </c>
      <c r="E6411">
        <v>20.03</v>
      </c>
      <c r="F6411">
        <v>0</v>
      </c>
    </row>
    <row r="6412" spans="1:6" x14ac:dyDescent="0.35">
      <c r="A6412">
        <v>2012</v>
      </c>
      <c r="B6412">
        <v>193</v>
      </c>
      <c r="C6412" s="18">
        <v>24.53</v>
      </c>
      <c r="D6412">
        <v>40.22</v>
      </c>
      <c r="E6412">
        <v>20.23</v>
      </c>
      <c r="F6412">
        <v>0</v>
      </c>
    </row>
    <row r="6413" spans="1:6" x14ac:dyDescent="0.35">
      <c r="A6413">
        <v>2012</v>
      </c>
      <c r="B6413">
        <v>194</v>
      </c>
      <c r="C6413" s="18">
        <v>24.07</v>
      </c>
      <c r="D6413">
        <v>42.25</v>
      </c>
      <c r="E6413">
        <v>25.23</v>
      </c>
      <c r="F6413">
        <v>0</v>
      </c>
    </row>
    <row r="6414" spans="1:6" x14ac:dyDescent="0.35">
      <c r="A6414">
        <v>2012</v>
      </c>
      <c r="B6414">
        <v>195</v>
      </c>
      <c r="C6414" s="18">
        <v>24.28</v>
      </c>
      <c r="D6414">
        <v>43.91</v>
      </c>
      <c r="E6414">
        <v>24.05</v>
      </c>
      <c r="F6414">
        <v>0</v>
      </c>
    </row>
    <row r="6415" spans="1:6" x14ac:dyDescent="0.35">
      <c r="A6415">
        <v>2012</v>
      </c>
      <c r="B6415">
        <v>196</v>
      </c>
      <c r="C6415" s="18">
        <v>24.01</v>
      </c>
      <c r="D6415">
        <v>45</v>
      </c>
      <c r="E6415">
        <v>23.97</v>
      </c>
      <c r="F6415">
        <v>0</v>
      </c>
    </row>
    <row r="6416" spans="1:6" x14ac:dyDescent="0.35">
      <c r="A6416">
        <v>2012</v>
      </c>
      <c r="B6416">
        <v>197</v>
      </c>
      <c r="C6416" s="18">
        <v>24.11</v>
      </c>
      <c r="D6416">
        <v>39.74</v>
      </c>
      <c r="E6416">
        <v>25.76</v>
      </c>
      <c r="F6416">
        <v>0</v>
      </c>
    </row>
    <row r="6417" spans="1:6" x14ac:dyDescent="0.35">
      <c r="A6417">
        <v>2012</v>
      </c>
      <c r="B6417">
        <v>198</v>
      </c>
      <c r="C6417" s="18">
        <v>24.27</v>
      </c>
      <c r="D6417">
        <v>41.4</v>
      </c>
      <c r="E6417">
        <v>25.27</v>
      </c>
      <c r="F6417">
        <v>0</v>
      </c>
    </row>
    <row r="6418" spans="1:6" x14ac:dyDescent="0.35">
      <c r="A6418">
        <v>2012</v>
      </c>
      <c r="B6418">
        <v>199</v>
      </c>
      <c r="C6418" s="18">
        <v>24.74</v>
      </c>
      <c r="D6418">
        <v>43.78</v>
      </c>
      <c r="E6418">
        <v>26.57</v>
      </c>
      <c r="F6418">
        <v>0</v>
      </c>
    </row>
    <row r="6419" spans="1:6" x14ac:dyDescent="0.35">
      <c r="A6419">
        <v>2012</v>
      </c>
      <c r="B6419">
        <v>200</v>
      </c>
      <c r="C6419" s="18">
        <v>24.67</v>
      </c>
      <c r="D6419">
        <v>43.02</v>
      </c>
      <c r="E6419">
        <v>25.96</v>
      </c>
      <c r="F6419">
        <v>0</v>
      </c>
    </row>
    <row r="6420" spans="1:6" x14ac:dyDescent="0.35">
      <c r="A6420">
        <v>2012</v>
      </c>
      <c r="B6420">
        <v>201</v>
      </c>
      <c r="C6420" s="18">
        <v>24.39</v>
      </c>
      <c r="D6420">
        <v>43.84</v>
      </c>
      <c r="E6420">
        <v>24.47</v>
      </c>
      <c r="F6420">
        <v>0</v>
      </c>
    </row>
    <row r="6421" spans="1:6" x14ac:dyDescent="0.35">
      <c r="A6421">
        <v>2012</v>
      </c>
      <c r="B6421">
        <v>202</v>
      </c>
      <c r="C6421" s="18">
        <v>23.98</v>
      </c>
      <c r="D6421">
        <v>43.69</v>
      </c>
      <c r="E6421">
        <v>26.58</v>
      </c>
      <c r="F6421">
        <v>0</v>
      </c>
    </row>
    <row r="6422" spans="1:6" x14ac:dyDescent="0.35">
      <c r="A6422">
        <v>2012</v>
      </c>
      <c r="B6422">
        <v>203</v>
      </c>
      <c r="C6422" s="18">
        <v>23.9</v>
      </c>
      <c r="D6422">
        <v>42.97</v>
      </c>
      <c r="E6422">
        <v>27.37</v>
      </c>
      <c r="F6422">
        <v>0</v>
      </c>
    </row>
    <row r="6423" spans="1:6" x14ac:dyDescent="0.35">
      <c r="A6423">
        <v>2012</v>
      </c>
      <c r="B6423">
        <v>204</v>
      </c>
      <c r="C6423" s="18">
        <v>23.68</v>
      </c>
      <c r="D6423">
        <v>44.14</v>
      </c>
      <c r="E6423">
        <v>27.86</v>
      </c>
      <c r="F6423">
        <v>0</v>
      </c>
    </row>
    <row r="6424" spans="1:6" x14ac:dyDescent="0.35">
      <c r="A6424">
        <v>2012</v>
      </c>
      <c r="B6424">
        <v>205</v>
      </c>
      <c r="C6424" s="18">
        <v>23.42</v>
      </c>
      <c r="D6424">
        <v>45.47</v>
      </c>
      <c r="E6424">
        <v>29.33</v>
      </c>
      <c r="F6424">
        <v>0</v>
      </c>
    </row>
    <row r="6425" spans="1:6" x14ac:dyDescent="0.35">
      <c r="A6425">
        <v>2012</v>
      </c>
      <c r="B6425">
        <v>206</v>
      </c>
      <c r="C6425" s="18">
        <v>23.48</v>
      </c>
      <c r="D6425">
        <v>46.42</v>
      </c>
      <c r="E6425">
        <v>26.38</v>
      </c>
      <c r="F6425">
        <v>0</v>
      </c>
    </row>
    <row r="6426" spans="1:6" x14ac:dyDescent="0.35">
      <c r="A6426">
        <v>2012</v>
      </c>
      <c r="B6426">
        <v>207</v>
      </c>
      <c r="C6426" s="18">
        <v>23.56</v>
      </c>
      <c r="D6426">
        <v>44.63</v>
      </c>
      <c r="E6426">
        <v>24.47</v>
      </c>
      <c r="F6426">
        <v>0</v>
      </c>
    </row>
    <row r="6427" spans="1:6" x14ac:dyDescent="0.35">
      <c r="A6427">
        <v>2012</v>
      </c>
      <c r="B6427">
        <v>208</v>
      </c>
      <c r="C6427" s="18">
        <v>23.69</v>
      </c>
      <c r="D6427">
        <v>41.25</v>
      </c>
      <c r="E6427">
        <v>21.95</v>
      </c>
      <c r="F6427">
        <v>0</v>
      </c>
    </row>
    <row r="6428" spans="1:6" x14ac:dyDescent="0.35">
      <c r="A6428">
        <v>2012</v>
      </c>
      <c r="B6428">
        <v>209</v>
      </c>
      <c r="C6428" s="18">
        <v>23.79</v>
      </c>
      <c r="D6428">
        <v>38.299999999999997</v>
      </c>
      <c r="E6428">
        <v>20.47</v>
      </c>
      <c r="F6428">
        <v>0</v>
      </c>
    </row>
    <row r="6429" spans="1:6" x14ac:dyDescent="0.35">
      <c r="A6429">
        <v>2012</v>
      </c>
      <c r="B6429">
        <v>210</v>
      </c>
      <c r="C6429" s="18">
        <v>23.26</v>
      </c>
      <c r="D6429">
        <v>38.130000000000003</v>
      </c>
      <c r="E6429">
        <v>19.79</v>
      </c>
      <c r="F6429">
        <v>0</v>
      </c>
    </row>
    <row r="6430" spans="1:6" x14ac:dyDescent="0.35">
      <c r="A6430">
        <v>2012</v>
      </c>
      <c r="B6430">
        <v>211</v>
      </c>
      <c r="C6430" s="18">
        <v>23.38</v>
      </c>
      <c r="D6430">
        <v>39.47</v>
      </c>
      <c r="E6430">
        <v>20.93</v>
      </c>
      <c r="F6430">
        <v>0</v>
      </c>
    </row>
    <row r="6431" spans="1:6" x14ac:dyDescent="0.35">
      <c r="A6431">
        <v>2012</v>
      </c>
      <c r="B6431">
        <v>212</v>
      </c>
      <c r="C6431" s="18">
        <v>22.89</v>
      </c>
      <c r="D6431">
        <v>40.42</v>
      </c>
      <c r="E6431">
        <v>20.149999999999999</v>
      </c>
      <c r="F6431">
        <v>0.53</v>
      </c>
    </row>
    <row r="6432" spans="1:6" x14ac:dyDescent="0.35">
      <c r="A6432">
        <v>2012</v>
      </c>
      <c r="B6432">
        <v>213</v>
      </c>
      <c r="C6432" s="18">
        <v>22.89</v>
      </c>
      <c r="D6432">
        <v>40.42</v>
      </c>
      <c r="E6432">
        <v>20.149999999999999</v>
      </c>
      <c r="F6432">
        <v>0.53</v>
      </c>
    </row>
    <row r="6433" spans="1:6" x14ac:dyDescent="0.35">
      <c r="A6433">
        <v>2012</v>
      </c>
      <c r="B6433">
        <v>214</v>
      </c>
      <c r="C6433" s="18">
        <v>23.35</v>
      </c>
      <c r="D6433">
        <v>41.12</v>
      </c>
      <c r="E6433">
        <v>21.32</v>
      </c>
      <c r="F6433">
        <v>0</v>
      </c>
    </row>
    <row r="6434" spans="1:6" x14ac:dyDescent="0.35">
      <c r="A6434">
        <v>2012</v>
      </c>
      <c r="B6434">
        <v>215</v>
      </c>
      <c r="C6434" s="18">
        <v>22.88</v>
      </c>
      <c r="D6434">
        <v>40.78</v>
      </c>
      <c r="E6434">
        <v>21.51</v>
      </c>
      <c r="F6434">
        <v>0.51</v>
      </c>
    </row>
    <row r="6435" spans="1:6" x14ac:dyDescent="0.35">
      <c r="A6435">
        <v>2012</v>
      </c>
      <c r="B6435">
        <v>216</v>
      </c>
      <c r="C6435" s="18">
        <v>23.06</v>
      </c>
      <c r="D6435">
        <v>39.700000000000003</v>
      </c>
      <c r="E6435">
        <v>20.6</v>
      </c>
      <c r="F6435">
        <v>0</v>
      </c>
    </row>
    <row r="6436" spans="1:6" x14ac:dyDescent="0.35">
      <c r="A6436">
        <v>2012</v>
      </c>
      <c r="B6436">
        <v>217</v>
      </c>
      <c r="C6436" s="18">
        <v>22.77</v>
      </c>
      <c r="D6436">
        <v>38.450000000000003</v>
      </c>
      <c r="E6436">
        <v>18.97</v>
      </c>
      <c r="F6436">
        <v>0</v>
      </c>
    </row>
    <row r="6437" spans="1:6" x14ac:dyDescent="0.35">
      <c r="A6437">
        <v>2012</v>
      </c>
      <c r="B6437">
        <v>218</v>
      </c>
      <c r="C6437" s="18">
        <v>22.62</v>
      </c>
      <c r="D6437">
        <v>40.65</v>
      </c>
      <c r="E6437">
        <v>21.93</v>
      </c>
      <c r="F6437">
        <v>0</v>
      </c>
    </row>
    <row r="6438" spans="1:6" x14ac:dyDescent="0.35">
      <c r="A6438">
        <v>2012</v>
      </c>
      <c r="B6438">
        <v>219</v>
      </c>
      <c r="C6438" s="18">
        <v>20.83</v>
      </c>
      <c r="D6438">
        <v>40.57</v>
      </c>
      <c r="E6438">
        <v>23.75</v>
      </c>
      <c r="F6438">
        <v>0.85</v>
      </c>
    </row>
    <row r="6439" spans="1:6" x14ac:dyDescent="0.35">
      <c r="A6439">
        <v>2012</v>
      </c>
      <c r="B6439">
        <v>220</v>
      </c>
      <c r="C6439" s="18">
        <v>21.21</v>
      </c>
      <c r="D6439">
        <v>41.79</v>
      </c>
      <c r="E6439">
        <v>23.3</v>
      </c>
      <c r="F6439">
        <v>0.06</v>
      </c>
    </row>
    <row r="6440" spans="1:6" x14ac:dyDescent="0.35">
      <c r="A6440">
        <v>2012</v>
      </c>
      <c r="B6440">
        <v>221</v>
      </c>
      <c r="C6440" s="18">
        <v>22.34</v>
      </c>
      <c r="D6440">
        <v>43.8</v>
      </c>
      <c r="E6440">
        <v>24.56</v>
      </c>
      <c r="F6440">
        <v>0</v>
      </c>
    </row>
    <row r="6441" spans="1:6" x14ac:dyDescent="0.35">
      <c r="A6441">
        <v>2012</v>
      </c>
      <c r="B6441">
        <v>222</v>
      </c>
      <c r="C6441" s="18">
        <v>22.46</v>
      </c>
      <c r="D6441">
        <v>43.94</v>
      </c>
      <c r="E6441">
        <v>25.45</v>
      </c>
      <c r="F6441">
        <v>0</v>
      </c>
    </row>
    <row r="6442" spans="1:6" x14ac:dyDescent="0.35">
      <c r="A6442">
        <v>2012</v>
      </c>
      <c r="B6442">
        <v>223</v>
      </c>
      <c r="C6442" s="18">
        <v>22.52</v>
      </c>
      <c r="D6442">
        <v>43.33</v>
      </c>
      <c r="E6442">
        <v>24.4</v>
      </c>
      <c r="F6442">
        <v>0</v>
      </c>
    </row>
    <row r="6443" spans="1:6" x14ac:dyDescent="0.35">
      <c r="A6443">
        <v>2012</v>
      </c>
      <c r="B6443">
        <v>224</v>
      </c>
      <c r="C6443" s="18">
        <v>22.31</v>
      </c>
      <c r="D6443">
        <v>40.57</v>
      </c>
      <c r="E6443">
        <v>25.31</v>
      </c>
      <c r="F6443">
        <v>0</v>
      </c>
    </row>
    <row r="6444" spans="1:6" x14ac:dyDescent="0.35">
      <c r="A6444">
        <v>2012</v>
      </c>
      <c r="B6444">
        <v>225</v>
      </c>
      <c r="C6444" s="18">
        <v>22.04</v>
      </c>
      <c r="D6444">
        <v>37.729999999999997</v>
      </c>
      <c r="E6444">
        <v>23.23</v>
      </c>
      <c r="F6444">
        <v>0</v>
      </c>
    </row>
    <row r="6445" spans="1:6" x14ac:dyDescent="0.35">
      <c r="A6445">
        <v>2012</v>
      </c>
      <c r="B6445">
        <v>226</v>
      </c>
      <c r="C6445" s="18">
        <v>21.7</v>
      </c>
      <c r="D6445">
        <v>34.36</v>
      </c>
      <c r="E6445">
        <v>20.81</v>
      </c>
      <c r="F6445">
        <v>0</v>
      </c>
    </row>
    <row r="6446" spans="1:6" x14ac:dyDescent="0.35">
      <c r="A6446">
        <v>2012</v>
      </c>
      <c r="B6446">
        <v>227</v>
      </c>
      <c r="C6446" s="18">
        <v>21.69</v>
      </c>
      <c r="D6446">
        <v>32.26</v>
      </c>
      <c r="E6446">
        <v>19.82</v>
      </c>
      <c r="F6446">
        <v>0</v>
      </c>
    </row>
    <row r="6447" spans="1:6" x14ac:dyDescent="0.35">
      <c r="A6447">
        <v>2012</v>
      </c>
      <c r="B6447">
        <v>228</v>
      </c>
      <c r="C6447" s="18">
        <v>21.79</v>
      </c>
      <c r="D6447">
        <v>34.22</v>
      </c>
      <c r="E6447">
        <v>18.64</v>
      </c>
      <c r="F6447">
        <v>0</v>
      </c>
    </row>
    <row r="6448" spans="1:6" x14ac:dyDescent="0.35">
      <c r="A6448">
        <v>2012</v>
      </c>
      <c r="B6448">
        <v>229</v>
      </c>
      <c r="C6448" s="18">
        <v>22.2</v>
      </c>
      <c r="D6448">
        <v>35.14</v>
      </c>
      <c r="E6448">
        <v>18.75</v>
      </c>
      <c r="F6448">
        <v>0</v>
      </c>
    </row>
    <row r="6449" spans="1:6" x14ac:dyDescent="0.35">
      <c r="A6449">
        <v>2012</v>
      </c>
      <c r="B6449">
        <v>230</v>
      </c>
      <c r="C6449" s="18">
        <v>22.32</v>
      </c>
      <c r="D6449">
        <v>38.24</v>
      </c>
      <c r="E6449">
        <v>18.78</v>
      </c>
      <c r="F6449">
        <v>0</v>
      </c>
    </row>
    <row r="6450" spans="1:6" x14ac:dyDescent="0.35">
      <c r="A6450">
        <v>2012</v>
      </c>
      <c r="B6450">
        <v>231</v>
      </c>
      <c r="C6450" s="18">
        <v>21.81</v>
      </c>
      <c r="D6450">
        <v>39.53</v>
      </c>
      <c r="E6450">
        <v>19.89</v>
      </c>
      <c r="F6450">
        <v>0</v>
      </c>
    </row>
    <row r="6451" spans="1:6" x14ac:dyDescent="0.35">
      <c r="A6451">
        <v>2012</v>
      </c>
      <c r="B6451">
        <v>232</v>
      </c>
      <c r="C6451" s="18">
        <v>21.46</v>
      </c>
      <c r="D6451">
        <v>39.229999999999997</v>
      </c>
      <c r="E6451">
        <v>21.36</v>
      </c>
      <c r="F6451">
        <v>0</v>
      </c>
    </row>
    <row r="6452" spans="1:6" x14ac:dyDescent="0.35">
      <c r="A6452">
        <v>2012</v>
      </c>
      <c r="B6452">
        <v>233</v>
      </c>
      <c r="C6452" s="18">
        <v>21.51</v>
      </c>
      <c r="D6452">
        <v>40.35</v>
      </c>
      <c r="E6452">
        <v>22.77</v>
      </c>
      <c r="F6452">
        <v>0</v>
      </c>
    </row>
    <row r="6453" spans="1:6" x14ac:dyDescent="0.35">
      <c r="A6453">
        <v>2012</v>
      </c>
      <c r="B6453">
        <v>234</v>
      </c>
      <c r="C6453" s="18">
        <v>21.29</v>
      </c>
      <c r="D6453">
        <v>40.049999999999997</v>
      </c>
      <c r="E6453">
        <v>21.53</v>
      </c>
      <c r="F6453">
        <v>0</v>
      </c>
    </row>
    <row r="6454" spans="1:6" x14ac:dyDescent="0.35">
      <c r="A6454">
        <v>2012</v>
      </c>
      <c r="B6454">
        <v>235</v>
      </c>
      <c r="C6454" s="18">
        <v>21.41</v>
      </c>
      <c r="D6454">
        <v>41.11</v>
      </c>
      <c r="E6454">
        <v>21.27</v>
      </c>
      <c r="F6454">
        <v>0</v>
      </c>
    </row>
    <row r="6455" spans="1:6" x14ac:dyDescent="0.35">
      <c r="A6455">
        <v>2012</v>
      </c>
      <c r="B6455">
        <v>236</v>
      </c>
      <c r="C6455" s="18">
        <v>21.31</v>
      </c>
      <c r="D6455">
        <v>37.89</v>
      </c>
      <c r="E6455">
        <v>21.12</v>
      </c>
      <c r="F6455">
        <v>0</v>
      </c>
    </row>
    <row r="6456" spans="1:6" x14ac:dyDescent="0.35">
      <c r="A6456">
        <v>2012</v>
      </c>
      <c r="B6456">
        <v>237</v>
      </c>
      <c r="C6456" s="18">
        <v>21.1</v>
      </c>
      <c r="D6456">
        <v>34.61</v>
      </c>
      <c r="E6456">
        <v>18.88</v>
      </c>
      <c r="F6456">
        <v>0</v>
      </c>
    </row>
    <row r="6457" spans="1:6" x14ac:dyDescent="0.35">
      <c r="A6457">
        <v>2012</v>
      </c>
      <c r="B6457">
        <v>238</v>
      </c>
      <c r="C6457" s="18">
        <v>20.99</v>
      </c>
      <c r="D6457">
        <v>36.86</v>
      </c>
      <c r="E6457">
        <v>15.77</v>
      </c>
      <c r="F6457">
        <v>0</v>
      </c>
    </row>
    <row r="6458" spans="1:6" x14ac:dyDescent="0.35">
      <c r="A6458">
        <v>2012</v>
      </c>
      <c r="B6458">
        <v>239</v>
      </c>
      <c r="C6458" s="18">
        <v>20.81</v>
      </c>
      <c r="D6458">
        <v>38.28</v>
      </c>
      <c r="E6458">
        <v>17.93</v>
      </c>
      <c r="F6458">
        <v>0</v>
      </c>
    </row>
    <row r="6459" spans="1:6" x14ac:dyDescent="0.35">
      <c r="A6459">
        <v>2012</v>
      </c>
      <c r="B6459">
        <v>240</v>
      </c>
      <c r="C6459" s="18">
        <v>20.55</v>
      </c>
      <c r="D6459">
        <v>36.770000000000003</v>
      </c>
      <c r="E6459">
        <v>18.260000000000002</v>
      </c>
      <c r="F6459">
        <v>0</v>
      </c>
    </row>
    <row r="6460" spans="1:6" x14ac:dyDescent="0.35">
      <c r="A6460">
        <v>2012</v>
      </c>
      <c r="B6460">
        <v>241</v>
      </c>
      <c r="C6460" s="18">
        <v>20.63</v>
      </c>
      <c r="D6460">
        <v>37.56</v>
      </c>
      <c r="E6460">
        <v>19.100000000000001</v>
      </c>
      <c r="F6460">
        <v>0</v>
      </c>
    </row>
    <row r="6461" spans="1:6" x14ac:dyDescent="0.35">
      <c r="A6461">
        <v>2012</v>
      </c>
      <c r="B6461">
        <v>242</v>
      </c>
      <c r="C6461" s="18">
        <v>20.5</v>
      </c>
      <c r="D6461">
        <v>36.770000000000003</v>
      </c>
      <c r="E6461">
        <v>17.53</v>
      </c>
      <c r="F6461">
        <v>0</v>
      </c>
    </row>
    <row r="6462" spans="1:6" x14ac:dyDescent="0.35">
      <c r="A6462">
        <v>2012</v>
      </c>
      <c r="B6462">
        <v>243</v>
      </c>
      <c r="C6462" s="18">
        <v>20.27</v>
      </c>
      <c r="D6462">
        <v>36.36</v>
      </c>
      <c r="E6462">
        <v>16.88</v>
      </c>
      <c r="F6462">
        <v>0</v>
      </c>
    </row>
    <row r="6463" spans="1:6" x14ac:dyDescent="0.35">
      <c r="A6463">
        <v>2012</v>
      </c>
      <c r="B6463">
        <v>244</v>
      </c>
      <c r="C6463" s="18">
        <v>20.27</v>
      </c>
      <c r="D6463">
        <v>36.36</v>
      </c>
      <c r="E6463">
        <v>16.88</v>
      </c>
      <c r="F6463">
        <v>0</v>
      </c>
    </row>
    <row r="6464" spans="1:6" x14ac:dyDescent="0.35">
      <c r="A6464">
        <v>2012</v>
      </c>
      <c r="B6464">
        <v>245</v>
      </c>
      <c r="C6464" s="18">
        <v>20.18</v>
      </c>
      <c r="D6464">
        <v>38.74</v>
      </c>
      <c r="E6464">
        <v>17.86</v>
      </c>
      <c r="F6464">
        <v>0</v>
      </c>
    </row>
    <row r="6465" spans="1:6" x14ac:dyDescent="0.35">
      <c r="A6465">
        <v>2012</v>
      </c>
      <c r="B6465">
        <v>246</v>
      </c>
      <c r="C6465" s="18">
        <v>20.100000000000001</v>
      </c>
      <c r="D6465">
        <v>39.72</v>
      </c>
      <c r="E6465">
        <v>22.41</v>
      </c>
      <c r="F6465">
        <v>0</v>
      </c>
    </row>
    <row r="6466" spans="1:6" x14ac:dyDescent="0.35">
      <c r="A6466">
        <v>2012</v>
      </c>
      <c r="B6466">
        <v>247</v>
      </c>
      <c r="C6466" s="18">
        <v>20.010000000000002</v>
      </c>
      <c r="D6466">
        <v>39.869999999999997</v>
      </c>
      <c r="E6466">
        <v>22.96</v>
      </c>
      <c r="F6466">
        <v>0</v>
      </c>
    </row>
    <row r="6467" spans="1:6" x14ac:dyDescent="0.35">
      <c r="A6467">
        <v>2012</v>
      </c>
      <c r="B6467">
        <v>248</v>
      </c>
      <c r="C6467" s="18">
        <v>19.809999999999999</v>
      </c>
      <c r="D6467">
        <v>39.520000000000003</v>
      </c>
      <c r="E6467">
        <v>22.49</v>
      </c>
      <c r="F6467">
        <v>0</v>
      </c>
    </row>
    <row r="6468" spans="1:6" x14ac:dyDescent="0.35">
      <c r="A6468">
        <v>2012</v>
      </c>
      <c r="B6468">
        <v>249</v>
      </c>
      <c r="C6468" s="18">
        <v>18.75</v>
      </c>
      <c r="D6468">
        <v>39.53</v>
      </c>
      <c r="E6468">
        <v>23.64</v>
      </c>
      <c r="F6468">
        <v>0</v>
      </c>
    </row>
    <row r="6469" spans="1:6" x14ac:dyDescent="0.35">
      <c r="A6469">
        <v>2012</v>
      </c>
      <c r="B6469">
        <v>250</v>
      </c>
      <c r="C6469" s="18">
        <v>19.75</v>
      </c>
      <c r="D6469">
        <v>37.07</v>
      </c>
      <c r="E6469">
        <v>21.08</v>
      </c>
      <c r="F6469">
        <v>0</v>
      </c>
    </row>
    <row r="6470" spans="1:6" x14ac:dyDescent="0.35">
      <c r="A6470">
        <v>2012</v>
      </c>
      <c r="B6470">
        <v>251</v>
      </c>
      <c r="C6470" s="18">
        <v>19.28</v>
      </c>
      <c r="D6470">
        <v>33.17</v>
      </c>
      <c r="E6470">
        <v>18.2</v>
      </c>
      <c r="F6470">
        <v>0</v>
      </c>
    </row>
    <row r="6471" spans="1:6" x14ac:dyDescent="0.35">
      <c r="A6471">
        <v>2012</v>
      </c>
      <c r="B6471">
        <v>252</v>
      </c>
      <c r="C6471" s="18">
        <v>19.97</v>
      </c>
      <c r="D6471">
        <v>34.07</v>
      </c>
      <c r="E6471">
        <v>16.23</v>
      </c>
      <c r="F6471">
        <v>0</v>
      </c>
    </row>
    <row r="6472" spans="1:6" x14ac:dyDescent="0.35">
      <c r="A6472">
        <v>2012</v>
      </c>
      <c r="B6472">
        <v>253</v>
      </c>
      <c r="C6472" s="18">
        <v>19.649999999999999</v>
      </c>
      <c r="D6472">
        <v>33.909999999999997</v>
      </c>
      <c r="E6472">
        <v>17.68</v>
      </c>
      <c r="F6472">
        <v>0</v>
      </c>
    </row>
    <row r="6473" spans="1:6" x14ac:dyDescent="0.35">
      <c r="A6473">
        <v>2012</v>
      </c>
      <c r="B6473">
        <v>254</v>
      </c>
      <c r="C6473" s="18">
        <v>19.420000000000002</v>
      </c>
      <c r="D6473">
        <v>33.03</v>
      </c>
      <c r="E6473">
        <v>16.72</v>
      </c>
      <c r="F6473">
        <v>0</v>
      </c>
    </row>
    <row r="6474" spans="1:6" x14ac:dyDescent="0.35">
      <c r="A6474">
        <v>2012</v>
      </c>
      <c r="B6474">
        <v>255</v>
      </c>
      <c r="C6474" s="18">
        <v>19.27</v>
      </c>
      <c r="D6474">
        <v>30.65</v>
      </c>
      <c r="E6474">
        <v>15.08</v>
      </c>
      <c r="F6474">
        <v>0</v>
      </c>
    </row>
    <row r="6475" spans="1:6" x14ac:dyDescent="0.35">
      <c r="A6475">
        <v>2012</v>
      </c>
      <c r="B6475">
        <v>256</v>
      </c>
      <c r="C6475" s="18">
        <v>18.77</v>
      </c>
      <c r="D6475">
        <v>31.52</v>
      </c>
      <c r="E6475">
        <v>12.38</v>
      </c>
      <c r="F6475">
        <v>0</v>
      </c>
    </row>
    <row r="6476" spans="1:6" x14ac:dyDescent="0.35">
      <c r="A6476">
        <v>2012</v>
      </c>
      <c r="B6476">
        <v>257</v>
      </c>
      <c r="C6476" s="18">
        <v>15.07</v>
      </c>
      <c r="D6476">
        <v>30.25</v>
      </c>
      <c r="E6476">
        <v>15.41</v>
      </c>
      <c r="F6476">
        <v>0.21</v>
      </c>
    </row>
    <row r="6477" spans="1:6" x14ac:dyDescent="0.35">
      <c r="A6477">
        <v>2012</v>
      </c>
      <c r="B6477">
        <v>258</v>
      </c>
      <c r="C6477" s="18">
        <v>15.03</v>
      </c>
      <c r="D6477">
        <v>29.01</v>
      </c>
      <c r="E6477">
        <v>15.99</v>
      </c>
      <c r="F6477">
        <v>0.73</v>
      </c>
    </row>
    <row r="6478" spans="1:6" x14ac:dyDescent="0.35">
      <c r="A6478">
        <v>2012</v>
      </c>
      <c r="B6478">
        <v>259</v>
      </c>
      <c r="C6478" s="18">
        <v>17.77</v>
      </c>
      <c r="D6478">
        <v>29.42</v>
      </c>
      <c r="E6478">
        <v>14.24</v>
      </c>
      <c r="F6478">
        <v>0</v>
      </c>
    </row>
    <row r="6479" spans="1:6" x14ac:dyDescent="0.35">
      <c r="A6479">
        <v>2012</v>
      </c>
      <c r="B6479">
        <v>260</v>
      </c>
      <c r="C6479" s="18">
        <v>17.77</v>
      </c>
      <c r="D6479">
        <v>31.81</v>
      </c>
      <c r="E6479">
        <v>14.57</v>
      </c>
      <c r="F6479">
        <v>0</v>
      </c>
    </row>
    <row r="6480" spans="1:6" x14ac:dyDescent="0.35">
      <c r="A6480">
        <v>2012</v>
      </c>
      <c r="B6480">
        <v>261</v>
      </c>
      <c r="C6480" s="18">
        <v>17.88</v>
      </c>
      <c r="D6480">
        <v>35.43</v>
      </c>
      <c r="E6480">
        <v>16.600000000000001</v>
      </c>
      <c r="F6480">
        <v>0</v>
      </c>
    </row>
    <row r="6481" spans="1:6" x14ac:dyDescent="0.35">
      <c r="A6481">
        <v>2012</v>
      </c>
      <c r="B6481">
        <v>262</v>
      </c>
      <c r="C6481" s="18">
        <v>17.899999999999999</v>
      </c>
      <c r="D6481">
        <v>38.1</v>
      </c>
      <c r="E6481">
        <v>18.48</v>
      </c>
      <c r="F6481">
        <v>0</v>
      </c>
    </row>
    <row r="6482" spans="1:6" x14ac:dyDescent="0.35">
      <c r="A6482">
        <v>2012</v>
      </c>
      <c r="B6482">
        <v>263</v>
      </c>
      <c r="C6482" s="18">
        <v>17.75</v>
      </c>
      <c r="D6482">
        <v>40</v>
      </c>
      <c r="E6482">
        <v>20.23</v>
      </c>
      <c r="F6482">
        <v>0</v>
      </c>
    </row>
    <row r="6483" spans="1:6" x14ac:dyDescent="0.35">
      <c r="A6483">
        <v>2012</v>
      </c>
      <c r="B6483">
        <v>264</v>
      </c>
      <c r="C6483" s="18">
        <v>17.670000000000002</v>
      </c>
      <c r="D6483">
        <v>40.020000000000003</v>
      </c>
      <c r="E6483">
        <v>21.01</v>
      </c>
      <c r="F6483">
        <v>0</v>
      </c>
    </row>
    <row r="6484" spans="1:6" x14ac:dyDescent="0.35">
      <c r="A6484">
        <v>2012</v>
      </c>
      <c r="B6484">
        <v>265</v>
      </c>
      <c r="C6484" s="18">
        <v>14.84</v>
      </c>
      <c r="D6484">
        <v>39.119999999999997</v>
      </c>
      <c r="E6484">
        <v>17.68</v>
      </c>
      <c r="F6484">
        <v>0</v>
      </c>
    </row>
    <row r="6485" spans="1:6" x14ac:dyDescent="0.35">
      <c r="A6485">
        <v>2012</v>
      </c>
      <c r="B6485">
        <v>266</v>
      </c>
      <c r="C6485" s="18">
        <v>17.440000000000001</v>
      </c>
      <c r="D6485">
        <v>38.03</v>
      </c>
      <c r="E6485">
        <v>19.190000000000001</v>
      </c>
      <c r="F6485">
        <v>0</v>
      </c>
    </row>
    <row r="6486" spans="1:6" x14ac:dyDescent="0.35">
      <c r="A6486">
        <v>2012</v>
      </c>
      <c r="B6486">
        <v>267</v>
      </c>
      <c r="C6486" s="18">
        <v>17.2</v>
      </c>
      <c r="D6486">
        <v>38.340000000000003</v>
      </c>
      <c r="E6486">
        <v>19.97</v>
      </c>
      <c r="F6486">
        <v>0</v>
      </c>
    </row>
    <row r="6487" spans="1:6" x14ac:dyDescent="0.35">
      <c r="A6487">
        <v>2012</v>
      </c>
      <c r="B6487">
        <v>268</v>
      </c>
      <c r="C6487" s="18">
        <v>12.15</v>
      </c>
      <c r="D6487">
        <v>36.92</v>
      </c>
      <c r="E6487">
        <v>23.41</v>
      </c>
      <c r="F6487">
        <v>0</v>
      </c>
    </row>
    <row r="6488" spans="1:6" x14ac:dyDescent="0.35">
      <c r="A6488">
        <v>2012</v>
      </c>
      <c r="B6488">
        <v>269</v>
      </c>
      <c r="C6488" s="18">
        <v>13.78</v>
      </c>
      <c r="D6488">
        <v>35.799999999999997</v>
      </c>
      <c r="E6488">
        <v>18.579999999999998</v>
      </c>
      <c r="F6488">
        <v>0</v>
      </c>
    </row>
    <row r="6489" spans="1:6" x14ac:dyDescent="0.35">
      <c r="A6489">
        <v>2012</v>
      </c>
      <c r="B6489">
        <v>270</v>
      </c>
      <c r="C6489" s="18">
        <v>10.43</v>
      </c>
      <c r="D6489">
        <v>31.64</v>
      </c>
      <c r="E6489">
        <v>15.65</v>
      </c>
      <c r="F6489">
        <v>0</v>
      </c>
    </row>
    <row r="6490" spans="1:6" x14ac:dyDescent="0.35">
      <c r="A6490">
        <v>2012</v>
      </c>
      <c r="B6490">
        <v>271</v>
      </c>
      <c r="C6490" s="18">
        <v>4.2699999999999996</v>
      </c>
      <c r="D6490">
        <v>29.73</v>
      </c>
      <c r="E6490">
        <v>21.1</v>
      </c>
      <c r="F6490">
        <v>0.01</v>
      </c>
    </row>
    <row r="6491" spans="1:6" x14ac:dyDescent="0.35">
      <c r="A6491">
        <v>2012</v>
      </c>
      <c r="B6491">
        <v>272</v>
      </c>
      <c r="C6491" s="18">
        <v>13.81</v>
      </c>
      <c r="D6491">
        <v>30.77</v>
      </c>
      <c r="E6491">
        <v>16.670000000000002</v>
      </c>
      <c r="F6491">
        <v>0.06</v>
      </c>
    </row>
    <row r="6492" spans="1:6" x14ac:dyDescent="0.35">
      <c r="A6492">
        <v>2012</v>
      </c>
      <c r="B6492">
        <v>273</v>
      </c>
      <c r="C6492" s="18">
        <v>15.88</v>
      </c>
      <c r="D6492">
        <v>25.91</v>
      </c>
      <c r="E6492">
        <v>14.61</v>
      </c>
      <c r="F6492">
        <v>0</v>
      </c>
    </row>
    <row r="6493" spans="1:6" x14ac:dyDescent="0.35">
      <c r="A6493">
        <v>2012</v>
      </c>
      <c r="B6493">
        <v>274</v>
      </c>
      <c r="C6493" s="18">
        <v>15.59</v>
      </c>
      <c r="D6493">
        <v>26.39</v>
      </c>
      <c r="E6493">
        <v>13.87</v>
      </c>
      <c r="F6493">
        <v>0</v>
      </c>
    </row>
    <row r="6494" spans="1:6" x14ac:dyDescent="0.35">
      <c r="A6494">
        <v>2012</v>
      </c>
      <c r="B6494">
        <v>275</v>
      </c>
      <c r="C6494" s="18">
        <v>15.87</v>
      </c>
      <c r="D6494">
        <v>25.52</v>
      </c>
      <c r="E6494">
        <v>12.36</v>
      </c>
      <c r="F6494">
        <v>0</v>
      </c>
    </row>
    <row r="6495" spans="1:6" x14ac:dyDescent="0.35">
      <c r="A6495">
        <v>2012</v>
      </c>
      <c r="B6495">
        <v>276</v>
      </c>
      <c r="C6495" s="18">
        <v>14.8</v>
      </c>
      <c r="D6495">
        <v>23.03</v>
      </c>
      <c r="E6495">
        <v>10.039999999999999</v>
      </c>
      <c r="F6495">
        <v>0</v>
      </c>
    </row>
    <row r="6496" spans="1:6" x14ac:dyDescent="0.35">
      <c r="A6496">
        <v>2012</v>
      </c>
      <c r="B6496">
        <v>277</v>
      </c>
      <c r="C6496" s="18">
        <v>15.5</v>
      </c>
      <c r="D6496">
        <v>26.58</v>
      </c>
      <c r="E6496">
        <v>8.1</v>
      </c>
      <c r="F6496">
        <v>0</v>
      </c>
    </row>
    <row r="6497" spans="1:6" x14ac:dyDescent="0.35">
      <c r="A6497">
        <v>2012</v>
      </c>
      <c r="B6497">
        <v>278</v>
      </c>
      <c r="C6497" s="18">
        <v>14.04</v>
      </c>
      <c r="D6497">
        <v>21.24</v>
      </c>
      <c r="E6497">
        <v>8.18</v>
      </c>
      <c r="F6497">
        <v>0.36</v>
      </c>
    </row>
    <row r="6498" spans="1:6" x14ac:dyDescent="0.35">
      <c r="A6498">
        <v>2012</v>
      </c>
      <c r="B6498">
        <v>279</v>
      </c>
      <c r="C6498" s="18">
        <v>11.71</v>
      </c>
      <c r="D6498">
        <v>22.67</v>
      </c>
      <c r="E6498">
        <v>7.36</v>
      </c>
      <c r="F6498">
        <v>0.1</v>
      </c>
    </row>
    <row r="6499" spans="1:6" x14ac:dyDescent="0.35">
      <c r="A6499">
        <v>2012</v>
      </c>
      <c r="B6499">
        <v>280</v>
      </c>
      <c r="C6499" s="18">
        <v>15.37</v>
      </c>
      <c r="D6499">
        <v>26.58</v>
      </c>
      <c r="E6499">
        <v>5.39</v>
      </c>
      <c r="F6499">
        <v>0</v>
      </c>
    </row>
    <row r="6500" spans="1:6" x14ac:dyDescent="0.35">
      <c r="A6500">
        <v>2012</v>
      </c>
      <c r="B6500">
        <v>281</v>
      </c>
      <c r="C6500" s="18">
        <v>14.9</v>
      </c>
      <c r="D6500">
        <v>28.51</v>
      </c>
      <c r="E6500">
        <v>8.83</v>
      </c>
      <c r="F6500">
        <v>0</v>
      </c>
    </row>
    <row r="6501" spans="1:6" x14ac:dyDescent="0.35">
      <c r="A6501">
        <v>2012</v>
      </c>
      <c r="B6501">
        <v>282</v>
      </c>
      <c r="C6501" s="18">
        <v>15.11</v>
      </c>
      <c r="D6501">
        <v>27.33</v>
      </c>
      <c r="E6501">
        <v>8.9700000000000006</v>
      </c>
      <c r="F6501">
        <v>0</v>
      </c>
    </row>
    <row r="6502" spans="1:6" x14ac:dyDescent="0.35">
      <c r="A6502">
        <v>2012</v>
      </c>
      <c r="B6502">
        <v>283</v>
      </c>
      <c r="C6502" s="18">
        <v>14.55</v>
      </c>
      <c r="D6502">
        <v>30.55</v>
      </c>
      <c r="E6502">
        <v>10.92</v>
      </c>
      <c r="F6502">
        <v>0</v>
      </c>
    </row>
    <row r="6503" spans="1:6" x14ac:dyDescent="0.35">
      <c r="A6503">
        <v>2012</v>
      </c>
      <c r="B6503">
        <v>284</v>
      </c>
      <c r="C6503" s="18">
        <v>14.28</v>
      </c>
      <c r="D6503">
        <v>31.79</v>
      </c>
      <c r="E6503">
        <v>12.45</v>
      </c>
      <c r="F6503">
        <v>0</v>
      </c>
    </row>
    <row r="6504" spans="1:6" x14ac:dyDescent="0.35">
      <c r="A6504">
        <v>2012</v>
      </c>
      <c r="B6504">
        <v>285</v>
      </c>
      <c r="C6504" s="18">
        <v>14.11</v>
      </c>
      <c r="D6504">
        <v>27.04</v>
      </c>
      <c r="E6504">
        <v>14.43</v>
      </c>
      <c r="F6504">
        <v>0</v>
      </c>
    </row>
    <row r="6505" spans="1:6" x14ac:dyDescent="0.35">
      <c r="A6505">
        <v>2012</v>
      </c>
      <c r="B6505">
        <v>286</v>
      </c>
      <c r="C6505" s="18">
        <v>14.42</v>
      </c>
      <c r="D6505">
        <v>27.75</v>
      </c>
      <c r="E6505">
        <v>12.6</v>
      </c>
      <c r="F6505">
        <v>0</v>
      </c>
    </row>
    <row r="6506" spans="1:6" x14ac:dyDescent="0.35">
      <c r="A6506">
        <v>2012</v>
      </c>
      <c r="B6506">
        <v>287</v>
      </c>
      <c r="C6506" s="18">
        <v>14.21</v>
      </c>
      <c r="D6506">
        <v>28.04</v>
      </c>
      <c r="E6506">
        <v>10.98</v>
      </c>
      <c r="F6506">
        <v>0</v>
      </c>
    </row>
    <row r="6507" spans="1:6" x14ac:dyDescent="0.35">
      <c r="A6507">
        <v>2012</v>
      </c>
      <c r="B6507">
        <v>288</v>
      </c>
      <c r="C6507" s="18">
        <v>13.76</v>
      </c>
      <c r="D6507">
        <v>27.2</v>
      </c>
      <c r="E6507">
        <v>12.97</v>
      </c>
      <c r="F6507">
        <v>0</v>
      </c>
    </row>
    <row r="6508" spans="1:6" x14ac:dyDescent="0.35">
      <c r="A6508">
        <v>2012</v>
      </c>
      <c r="B6508">
        <v>289</v>
      </c>
      <c r="C6508" s="18">
        <v>13.32</v>
      </c>
      <c r="D6508">
        <v>25.13</v>
      </c>
      <c r="E6508">
        <v>12.57</v>
      </c>
      <c r="F6508">
        <v>0</v>
      </c>
    </row>
    <row r="6509" spans="1:6" x14ac:dyDescent="0.35">
      <c r="A6509">
        <v>2012</v>
      </c>
      <c r="B6509">
        <v>290</v>
      </c>
      <c r="C6509" s="18">
        <v>13.36</v>
      </c>
      <c r="D6509">
        <v>24.63</v>
      </c>
      <c r="E6509">
        <v>12.33</v>
      </c>
      <c r="F6509">
        <v>0</v>
      </c>
    </row>
    <row r="6510" spans="1:6" x14ac:dyDescent="0.35">
      <c r="A6510">
        <v>2012</v>
      </c>
      <c r="B6510">
        <v>291</v>
      </c>
      <c r="C6510" s="18">
        <v>13.14</v>
      </c>
      <c r="D6510">
        <v>23.46</v>
      </c>
      <c r="E6510">
        <v>11.7</v>
      </c>
      <c r="F6510">
        <v>6.76</v>
      </c>
    </row>
    <row r="6511" spans="1:6" x14ac:dyDescent="0.35">
      <c r="A6511">
        <v>2012</v>
      </c>
      <c r="B6511">
        <v>292</v>
      </c>
      <c r="C6511" s="18">
        <v>12.86</v>
      </c>
      <c r="D6511">
        <v>22.71</v>
      </c>
      <c r="E6511">
        <v>12.63</v>
      </c>
      <c r="F6511">
        <v>2.25</v>
      </c>
    </row>
    <row r="6512" spans="1:6" x14ac:dyDescent="0.35">
      <c r="A6512">
        <v>2012</v>
      </c>
      <c r="B6512">
        <v>293</v>
      </c>
      <c r="C6512" s="18">
        <v>12.2</v>
      </c>
      <c r="D6512">
        <v>24.18</v>
      </c>
      <c r="E6512">
        <v>12.77</v>
      </c>
      <c r="F6512">
        <v>0.37</v>
      </c>
    </row>
    <row r="6513" spans="1:6" x14ac:dyDescent="0.35">
      <c r="A6513">
        <v>2012</v>
      </c>
      <c r="B6513">
        <v>294</v>
      </c>
      <c r="C6513" s="18">
        <v>12.58</v>
      </c>
      <c r="D6513">
        <v>24.05</v>
      </c>
      <c r="E6513">
        <v>12.3</v>
      </c>
      <c r="F6513">
        <v>0.12</v>
      </c>
    </row>
    <row r="6514" spans="1:6" x14ac:dyDescent="0.35">
      <c r="A6514">
        <v>2012</v>
      </c>
      <c r="B6514">
        <v>295</v>
      </c>
      <c r="C6514" s="18">
        <v>12.41</v>
      </c>
      <c r="D6514">
        <v>24.84</v>
      </c>
      <c r="E6514">
        <v>11.01</v>
      </c>
      <c r="F6514">
        <v>4.32</v>
      </c>
    </row>
    <row r="6515" spans="1:6" x14ac:dyDescent="0.35">
      <c r="A6515">
        <v>2012</v>
      </c>
      <c r="B6515">
        <v>296</v>
      </c>
      <c r="C6515" s="18">
        <v>10.08</v>
      </c>
      <c r="D6515">
        <v>20.8</v>
      </c>
      <c r="E6515">
        <v>11.21</v>
      </c>
      <c r="F6515">
        <v>1.83</v>
      </c>
    </row>
    <row r="6516" spans="1:6" x14ac:dyDescent="0.35">
      <c r="A6516">
        <v>2012</v>
      </c>
      <c r="B6516">
        <v>297</v>
      </c>
      <c r="C6516" s="18">
        <v>12.42</v>
      </c>
      <c r="D6516">
        <v>21.64</v>
      </c>
      <c r="E6516">
        <v>9.7799999999999994</v>
      </c>
      <c r="F6516">
        <v>0</v>
      </c>
    </row>
    <row r="6517" spans="1:6" x14ac:dyDescent="0.35">
      <c r="A6517">
        <v>2012</v>
      </c>
      <c r="B6517">
        <v>298</v>
      </c>
      <c r="C6517" s="18">
        <v>12.5</v>
      </c>
      <c r="D6517">
        <v>20.68</v>
      </c>
      <c r="E6517">
        <v>9.09</v>
      </c>
      <c r="F6517">
        <v>0</v>
      </c>
    </row>
    <row r="6518" spans="1:6" x14ac:dyDescent="0.35">
      <c r="A6518">
        <v>2012</v>
      </c>
      <c r="B6518">
        <v>299</v>
      </c>
      <c r="C6518" s="18">
        <v>12.45</v>
      </c>
      <c r="D6518">
        <v>20.07</v>
      </c>
      <c r="E6518">
        <v>7.3</v>
      </c>
      <c r="F6518">
        <v>0</v>
      </c>
    </row>
    <row r="6519" spans="1:6" x14ac:dyDescent="0.35">
      <c r="A6519">
        <v>2012</v>
      </c>
      <c r="B6519">
        <v>300</v>
      </c>
      <c r="C6519" s="18">
        <v>12.44</v>
      </c>
      <c r="D6519">
        <v>20.56</v>
      </c>
      <c r="E6519">
        <v>6.17</v>
      </c>
      <c r="F6519">
        <v>0</v>
      </c>
    </row>
    <row r="6520" spans="1:6" x14ac:dyDescent="0.35">
      <c r="A6520">
        <v>2012</v>
      </c>
      <c r="B6520">
        <v>301</v>
      </c>
      <c r="C6520" s="18">
        <v>12.25</v>
      </c>
      <c r="D6520">
        <v>20.39</v>
      </c>
      <c r="E6520">
        <v>4.6900000000000004</v>
      </c>
      <c r="F6520">
        <v>0</v>
      </c>
    </row>
    <row r="6521" spans="1:6" x14ac:dyDescent="0.35">
      <c r="A6521">
        <v>2012</v>
      </c>
      <c r="B6521">
        <v>302</v>
      </c>
      <c r="C6521" s="18">
        <v>11.62</v>
      </c>
      <c r="D6521">
        <v>21.85</v>
      </c>
      <c r="E6521">
        <v>3.9</v>
      </c>
      <c r="F6521">
        <v>0</v>
      </c>
    </row>
    <row r="6522" spans="1:6" x14ac:dyDescent="0.35">
      <c r="A6522">
        <v>2012</v>
      </c>
      <c r="B6522">
        <v>303</v>
      </c>
      <c r="C6522" s="18">
        <v>12</v>
      </c>
      <c r="D6522">
        <v>18.850000000000001</v>
      </c>
      <c r="E6522">
        <v>5.14</v>
      </c>
      <c r="F6522">
        <v>0</v>
      </c>
    </row>
    <row r="6523" spans="1:6" x14ac:dyDescent="0.35">
      <c r="A6523">
        <v>2012</v>
      </c>
      <c r="B6523">
        <v>304</v>
      </c>
      <c r="C6523" s="18">
        <v>11.93</v>
      </c>
      <c r="D6523">
        <v>17.23</v>
      </c>
      <c r="E6523">
        <v>2.69</v>
      </c>
      <c r="F6523">
        <v>0</v>
      </c>
    </row>
    <row r="6524" spans="1:6" x14ac:dyDescent="0.35">
      <c r="A6524">
        <v>2012</v>
      </c>
      <c r="B6524">
        <v>305</v>
      </c>
      <c r="C6524" s="18">
        <v>11.93</v>
      </c>
      <c r="D6524">
        <v>17.23</v>
      </c>
      <c r="E6524">
        <v>2.69</v>
      </c>
      <c r="F6524">
        <v>0</v>
      </c>
    </row>
    <row r="6525" spans="1:6" x14ac:dyDescent="0.35">
      <c r="A6525">
        <v>2012</v>
      </c>
      <c r="B6525">
        <v>306</v>
      </c>
      <c r="C6525" s="18">
        <v>11.79</v>
      </c>
      <c r="D6525">
        <v>17.559999999999999</v>
      </c>
      <c r="E6525">
        <v>2.5</v>
      </c>
      <c r="F6525">
        <v>0</v>
      </c>
    </row>
    <row r="6526" spans="1:6" x14ac:dyDescent="0.35">
      <c r="A6526">
        <v>2012</v>
      </c>
      <c r="B6526">
        <v>307</v>
      </c>
      <c r="C6526" s="18">
        <v>11.6</v>
      </c>
      <c r="D6526">
        <v>19.510000000000002</v>
      </c>
      <c r="E6526">
        <v>0.59</v>
      </c>
      <c r="F6526">
        <v>0</v>
      </c>
    </row>
    <row r="6527" spans="1:6" x14ac:dyDescent="0.35">
      <c r="A6527">
        <v>2012</v>
      </c>
      <c r="B6527">
        <v>308</v>
      </c>
      <c r="C6527" s="18">
        <v>10.07</v>
      </c>
      <c r="D6527">
        <v>19.96</v>
      </c>
      <c r="E6527">
        <v>3.69</v>
      </c>
      <c r="F6527">
        <v>0</v>
      </c>
    </row>
    <row r="6528" spans="1:6" x14ac:dyDescent="0.35">
      <c r="A6528">
        <v>2012</v>
      </c>
      <c r="B6528">
        <v>309</v>
      </c>
      <c r="C6528" s="18">
        <v>10.029999999999999</v>
      </c>
      <c r="D6528">
        <v>19.09</v>
      </c>
      <c r="E6528">
        <v>7.24</v>
      </c>
      <c r="F6528">
        <v>0.03</v>
      </c>
    </row>
    <row r="6529" spans="1:6" x14ac:dyDescent="0.35">
      <c r="A6529">
        <v>2012</v>
      </c>
      <c r="B6529">
        <v>310</v>
      </c>
      <c r="C6529" s="18">
        <v>10.62</v>
      </c>
      <c r="D6529">
        <v>19.46</v>
      </c>
      <c r="E6529">
        <v>5.09</v>
      </c>
      <c r="F6529">
        <v>0</v>
      </c>
    </row>
    <row r="6530" spans="1:6" x14ac:dyDescent="0.35">
      <c r="A6530">
        <v>2012</v>
      </c>
      <c r="B6530">
        <v>311</v>
      </c>
      <c r="C6530" s="18">
        <v>10.77</v>
      </c>
      <c r="D6530">
        <v>17.62</v>
      </c>
      <c r="E6530">
        <v>3.62</v>
      </c>
      <c r="F6530">
        <v>0</v>
      </c>
    </row>
    <row r="6531" spans="1:6" x14ac:dyDescent="0.35">
      <c r="A6531">
        <v>2012</v>
      </c>
      <c r="B6531">
        <v>312</v>
      </c>
      <c r="C6531" s="18">
        <v>10.54</v>
      </c>
      <c r="D6531">
        <v>17.98</v>
      </c>
      <c r="E6531">
        <v>0.55000000000000004</v>
      </c>
      <c r="F6531">
        <v>0</v>
      </c>
    </row>
    <row r="6532" spans="1:6" x14ac:dyDescent="0.35">
      <c r="A6532">
        <v>2012</v>
      </c>
      <c r="B6532">
        <v>313</v>
      </c>
      <c r="C6532" s="18">
        <v>10.51</v>
      </c>
      <c r="D6532">
        <v>17.559999999999999</v>
      </c>
      <c r="E6532">
        <v>3.01</v>
      </c>
      <c r="F6532">
        <v>0</v>
      </c>
    </row>
    <row r="6533" spans="1:6" x14ac:dyDescent="0.35">
      <c r="A6533">
        <v>2012</v>
      </c>
      <c r="B6533">
        <v>314</v>
      </c>
      <c r="C6533" s="18">
        <v>10.45</v>
      </c>
      <c r="D6533">
        <v>17</v>
      </c>
      <c r="E6533">
        <v>0.4</v>
      </c>
      <c r="F6533">
        <v>0</v>
      </c>
    </row>
    <row r="6534" spans="1:6" x14ac:dyDescent="0.35">
      <c r="A6534">
        <v>2012</v>
      </c>
      <c r="B6534">
        <v>315</v>
      </c>
      <c r="C6534" s="18">
        <v>7.12</v>
      </c>
      <c r="D6534">
        <v>16.36</v>
      </c>
      <c r="E6534">
        <v>6.29</v>
      </c>
      <c r="F6534">
        <v>4.4800000000000004</v>
      </c>
    </row>
    <row r="6535" spans="1:6" x14ac:dyDescent="0.35">
      <c r="A6535">
        <v>2012</v>
      </c>
      <c r="B6535">
        <v>316</v>
      </c>
      <c r="C6535" s="18">
        <v>5.2</v>
      </c>
      <c r="D6535">
        <v>13.6</v>
      </c>
      <c r="E6535">
        <v>0.48</v>
      </c>
      <c r="F6535">
        <v>5.62</v>
      </c>
    </row>
    <row r="6536" spans="1:6" x14ac:dyDescent="0.35">
      <c r="A6536">
        <v>2012</v>
      </c>
      <c r="B6536">
        <v>317</v>
      </c>
      <c r="C6536" s="18">
        <v>9.8000000000000007</v>
      </c>
      <c r="D6536">
        <v>8.9499999999999993</v>
      </c>
      <c r="E6536">
        <v>-2.4300000000000002</v>
      </c>
      <c r="F6536">
        <v>0</v>
      </c>
    </row>
    <row r="6537" spans="1:6" x14ac:dyDescent="0.35">
      <c r="A6537">
        <v>2012</v>
      </c>
      <c r="B6537">
        <v>318</v>
      </c>
      <c r="C6537" s="18">
        <v>9.59</v>
      </c>
      <c r="D6537">
        <v>7.39</v>
      </c>
      <c r="E6537">
        <v>-5.57</v>
      </c>
      <c r="F6537">
        <v>0.15</v>
      </c>
    </row>
    <row r="6538" spans="1:6" x14ac:dyDescent="0.35">
      <c r="A6538">
        <v>2012</v>
      </c>
      <c r="B6538">
        <v>319</v>
      </c>
      <c r="C6538" s="18">
        <v>9.33</v>
      </c>
      <c r="D6538">
        <v>12.56</v>
      </c>
      <c r="E6538">
        <v>1.36</v>
      </c>
      <c r="F6538">
        <v>0</v>
      </c>
    </row>
    <row r="6539" spans="1:6" x14ac:dyDescent="0.35">
      <c r="A6539">
        <v>2012</v>
      </c>
      <c r="B6539">
        <v>320</v>
      </c>
      <c r="C6539" s="18">
        <v>9.49</v>
      </c>
      <c r="D6539">
        <v>16.87</v>
      </c>
      <c r="E6539">
        <v>1.05</v>
      </c>
      <c r="F6539">
        <v>0</v>
      </c>
    </row>
    <row r="6540" spans="1:6" x14ac:dyDescent="0.35">
      <c r="A6540">
        <v>2012</v>
      </c>
      <c r="B6540">
        <v>321</v>
      </c>
      <c r="C6540" s="18">
        <v>9.69</v>
      </c>
      <c r="D6540">
        <v>19.22</v>
      </c>
      <c r="E6540">
        <v>4.58</v>
      </c>
      <c r="F6540">
        <v>0</v>
      </c>
    </row>
    <row r="6541" spans="1:6" x14ac:dyDescent="0.35">
      <c r="A6541">
        <v>2012</v>
      </c>
      <c r="B6541">
        <v>322</v>
      </c>
      <c r="C6541" s="18">
        <v>7.82</v>
      </c>
      <c r="D6541">
        <v>19.88</v>
      </c>
      <c r="E6541">
        <v>7.72</v>
      </c>
      <c r="F6541">
        <v>0.24</v>
      </c>
    </row>
    <row r="6542" spans="1:6" x14ac:dyDescent="0.35">
      <c r="A6542">
        <v>2012</v>
      </c>
      <c r="B6542">
        <v>323</v>
      </c>
      <c r="C6542" s="18">
        <v>1.31</v>
      </c>
      <c r="D6542">
        <v>16.77</v>
      </c>
      <c r="E6542">
        <v>12.34</v>
      </c>
      <c r="F6542">
        <v>0.01</v>
      </c>
    </row>
    <row r="6543" spans="1:6" x14ac:dyDescent="0.35">
      <c r="A6543">
        <v>2012</v>
      </c>
      <c r="B6543">
        <v>324</v>
      </c>
      <c r="C6543" s="18">
        <v>5.62</v>
      </c>
      <c r="D6543">
        <v>20.99</v>
      </c>
      <c r="E6543">
        <v>14.39</v>
      </c>
      <c r="F6543">
        <v>9.11</v>
      </c>
    </row>
    <row r="6544" spans="1:6" x14ac:dyDescent="0.35">
      <c r="A6544">
        <v>2012</v>
      </c>
      <c r="B6544">
        <v>325</v>
      </c>
      <c r="C6544" s="18">
        <v>7.68</v>
      </c>
      <c r="D6544">
        <v>17.829999999999998</v>
      </c>
      <c r="E6544">
        <v>11.01</v>
      </c>
      <c r="F6544">
        <v>9.64</v>
      </c>
    </row>
    <row r="6545" spans="1:6" x14ac:dyDescent="0.35">
      <c r="A6545">
        <v>2012</v>
      </c>
      <c r="B6545">
        <v>326</v>
      </c>
      <c r="C6545" s="18">
        <v>9.0299999999999994</v>
      </c>
      <c r="D6545">
        <v>17.48</v>
      </c>
      <c r="E6545">
        <v>8.11</v>
      </c>
      <c r="F6545">
        <v>0</v>
      </c>
    </row>
    <row r="6546" spans="1:6" x14ac:dyDescent="0.35">
      <c r="A6546">
        <v>2012</v>
      </c>
      <c r="B6546">
        <v>327</v>
      </c>
      <c r="C6546" s="18">
        <v>8.59</v>
      </c>
      <c r="D6546">
        <v>18.88</v>
      </c>
      <c r="E6546">
        <v>9.19</v>
      </c>
      <c r="F6546">
        <v>0</v>
      </c>
    </row>
    <row r="6547" spans="1:6" x14ac:dyDescent="0.35">
      <c r="A6547">
        <v>2012</v>
      </c>
      <c r="B6547">
        <v>328</v>
      </c>
      <c r="C6547" s="18">
        <v>6.99</v>
      </c>
      <c r="D6547">
        <v>18.75</v>
      </c>
      <c r="E6547">
        <v>8.41</v>
      </c>
      <c r="F6547">
        <v>0</v>
      </c>
    </row>
    <row r="6548" spans="1:6" x14ac:dyDescent="0.35">
      <c r="A6548">
        <v>2012</v>
      </c>
      <c r="B6548">
        <v>329</v>
      </c>
      <c r="C6548" s="18">
        <v>0.32</v>
      </c>
      <c r="D6548">
        <v>15.14</v>
      </c>
      <c r="E6548">
        <v>10.64</v>
      </c>
      <c r="F6548">
        <v>8.86</v>
      </c>
    </row>
    <row r="6549" spans="1:6" x14ac:dyDescent="0.35">
      <c r="A6549">
        <v>2012</v>
      </c>
      <c r="B6549">
        <v>330</v>
      </c>
      <c r="C6549" s="18">
        <v>8.4700000000000006</v>
      </c>
      <c r="D6549">
        <v>16.489999999999998</v>
      </c>
      <c r="E6549">
        <v>7.49</v>
      </c>
      <c r="F6549">
        <v>0</v>
      </c>
    </row>
    <row r="6550" spans="1:6" x14ac:dyDescent="0.35">
      <c r="A6550">
        <v>2012</v>
      </c>
      <c r="B6550">
        <v>331</v>
      </c>
      <c r="C6550" s="18">
        <v>8.1999999999999993</v>
      </c>
      <c r="D6550">
        <v>15.86</v>
      </c>
      <c r="E6550">
        <v>5.73</v>
      </c>
      <c r="F6550">
        <v>0.09</v>
      </c>
    </row>
    <row r="6551" spans="1:6" x14ac:dyDescent="0.35">
      <c r="A6551">
        <v>2012</v>
      </c>
      <c r="B6551">
        <v>332</v>
      </c>
      <c r="C6551" s="18">
        <v>8.3800000000000008</v>
      </c>
      <c r="D6551">
        <v>16.440000000000001</v>
      </c>
      <c r="E6551">
        <v>4.1100000000000003</v>
      </c>
      <c r="F6551">
        <v>0.75</v>
      </c>
    </row>
    <row r="6552" spans="1:6" x14ac:dyDescent="0.35">
      <c r="A6552">
        <v>2012</v>
      </c>
      <c r="B6552">
        <v>333</v>
      </c>
      <c r="C6552" s="18">
        <v>0.09</v>
      </c>
      <c r="D6552">
        <v>14.91</v>
      </c>
      <c r="E6552">
        <v>11.97</v>
      </c>
      <c r="F6552">
        <v>47.67</v>
      </c>
    </row>
    <row r="6553" spans="1:6" x14ac:dyDescent="0.35">
      <c r="A6553">
        <v>2012</v>
      </c>
      <c r="B6553">
        <v>334</v>
      </c>
      <c r="C6553" s="18">
        <v>3.24</v>
      </c>
      <c r="D6553">
        <v>15.8</v>
      </c>
      <c r="E6553">
        <v>10.5</v>
      </c>
      <c r="F6553">
        <v>6.58</v>
      </c>
    </row>
    <row r="6554" spans="1:6" x14ac:dyDescent="0.35">
      <c r="A6554">
        <v>2012</v>
      </c>
      <c r="B6554">
        <v>335</v>
      </c>
      <c r="C6554" s="18">
        <v>5.98</v>
      </c>
      <c r="D6554">
        <v>16.54</v>
      </c>
      <c r="E6554">
        <v>11.29</v>
      </c>
      <c r="F6554">
        <v>21.39</v>
      </c>
    </row>
    <row r="6555" spans="1:6" x14ac:dyDescent="0.35">
      <c r="A6555">
        <v>2012</v>
      </c>
      <c r="B6555">
        <v>336</v>
      </c>
      <c r="C6555" s="18">
        <v>5.83</v>
      </c>
      <c r="D6555">
        <v>14.67</v>
      </c>
      <c r="E6555">
        <v>9.52</v>
      </c>
      <c r="F6555">
        <v>6.49</v>
      </c>
    </row>
    <row r="6556" spans="1:6" x14ac:dyDescent="0.35">
      <c r="A6556">
        <v>2012</v>
      </c>
      <c r="B6556">
        <v>337</v>
      </c>
      <c r="C6556" s="18">
        <v>0.78</v>
      </c>
      <c r="D6556">
        <v>14.21</v>
      </c>
      <c r="E6556">
        <v>9.6199999999999992</v>
      </c>
      <c r="F6556">
        <v>24.73</v>
      </c>
    </row>
    <row r="6557" spans="1:6" x14ac:dyDescent="0.35">
      <c r="A6557">
        <v>2012</v>
      </c>
      <c r="B6557">
        <v>338</v>
      </c>
      <c r="C6557" s="18">
        <v>6.87</v>
      </c>
      <c r="D6557">
        <v>15.27</v>
      </c>
      <c r="E6557">
        <v>8.32</v>
      </c>
      <c r="F6557">
        <v>5.22</v>
      </c>
    </row>
    <row r="6558" spans="1:6" x14ac:dyDescent="0.35">
      <c r="A6558">
        <v>2012</v>
      </c>
      <c r="B6558">
        <v>339</v>
      </c>
      <c r="C6558" s="18">
        <v>4.42</v>
      </c>
      <c r="D6558">
        <v>15.57</v>
      </c>
      <c r="E6558">
        <v>6.65</v>
      </c>
      <c r="F6558">
        <v>14.87</v>
      </c>
    </row>
    <row r="6559" spans="1:6" x14ac:dyDescent="0.35">
      <c r="A6559">
        <v>2012</v>
      </c>
      <c r="B6559">
        <v>340</v>
      </c>
      <c r="C6559" s="18">
        <v>8.24</v>
      </c>
      <c r="D6559">
        <v>7.21</v>
      </c>
      <c r="E6559">
        <v>-0.57999999999999996</v>
      </c>
      <c r="F6559">
        <v>0.1</v>
      </c>
    </row>
    <row r="6560" spans="1:6" x14ac:dyDescent="0.35">
      <c r="A6560">
        <v>2012</v>
      </c>
      <c r="B6560">
        <v>341</v>
      </c>
      <c r="C6560" s="18">
        <v>8.23</v>
      </c>
      <c r="D6560">
        <v>9.4499999999999993</v>
      </c>
      <c r="E6560">
        <v>-1.72</v>
      </c>
      <c r="F6560">
        <v>0</v>
      </c>
    </row>
    <row r="6561" spans="1:6" x14ac:dyDescent="0.35">
      <c r="A6561">
        <v>2012</v>
      </c>
      <c r="B6561">
        <v>342</v>
      </c>
      <c r="C6561" s="18">
        <v>6.42</v>
      </c>
      <c r="D6561">
        <v>14.24</v>
      </c>
      <c r="E6561">
        <v>2.19</v>
      </c>
      <c r="F6561">
        <v>0.13</v>
      </c>
    </row>
    <row r="6562" spans="1:6" x14ac:dyDescent="0.35">
      <c r="A6562">
        <v>2012</v>
      </c>
      <c r="B6562">
        <v>343</v>
      </c>
      <c r="C6562" s="18">
        <v>1.8</v>
      </c>
      <c r="D6562">
        <v>13.96</v>
      </c>
      <c r="E6562">
        <v>0.66</v>
      </c>
      <c r="F6562">
        <v>29.88</v>
      </c>
    </row>
    <row r="6563" spans="1:6" x14ac:dyDescent="0.35">
      <c r="A6563">
        <v>2012</v>
      </c>
      <c r="B6563">
        <v>344</v>
      </c>
      <c r="C6563" s="18">
        <v>8.19</v>
      </c>
      <c r="D6563">
        <v>10.039999999999999</v>
      </c>
      <c r="E6563">
        <v>0.56999999999999995</v>
      </c>
      <c r="F6563">
        <v>0</v>
      </c>
    </row>
    <row r="6564" spans="1:6" x14ac:dyDescent="0.35">
      <c r="A6564">
        <v>2012</v>
      </c>
      <c r="B6564">
        <v>345</v>
      </c>
      <c r="C6564" s="18">
        <v>8.2200000000000006</v>
      </c>
      <c r="D6564">
        <v>11.75</v>
      </c>
      <c r="E6564">
        <v>0.8</v>
      </c>
      <c r="F6564">
        <v>0</v>
      </c>
    </row>
    <row r="6565" spans="1:6" x14ac:dyDescent="0.35">
      <c r="A6565">
        <v>2012</v>
      </c>
      <c r="B6565">
        <v>346</v>
      </c>
      <c r="C6565" s="18">
        <v>7.99</v>
      </c>
      <c r="D6565">
        <v>13.56</v>
      </c>
      <c r="E6565">
        <v>2.0499999999999998</v>
      </c>
      <c r="F6565">
        <v>0</v>
      </c>
    </row>
    <row r="6566" spans="1:6" x14ac:dyDescent="0.35">
      <c r="A6566">
        <v>2012</v>
      </c>
      <c r="B6566">
        <v>347</v>
      </c>
      <c r="C6566" s="18">
        <v>7.79</v>
      </c>
      <c r="D6566">
        <v>16.37</v>
      </c>
      <c r="E6566">
        <v>1.66</v>
      </c>
      <c r="F6566">
        <v>0</v>
      </c>
    </row>
    <row r="6567" spans="1:6" x14ac:dyDescent="0.35">
      <c r="A6567">
        <v>2012</v>
      </c>
      <c r="B6567">
        <v>348</v>
      </c>
      <c r="C6567" s="18">
        <v>7.76</v>
      </c>
      <c r="D6567">
        <v>16.14</v>
      </c>
      <c r="E6567">
        <v>3.2</v>
      </c>
      <c r="F6567">
        <v>0</v>
      </c>
    </row>
    <row r="6568" spans="1:6" x14ac:dyDescent="0.35">
      <c r="A6568">
        <v>2012</v>
      </c>
      <c r="B6568">
        <v>349</v>
      </c>
      <c r="C6568" s="18">
        <v>7.11</v>
      </c>
      <c r="D6568">
        <v>15.26</v>
      </c>
      <c r="E6568">
        <v>4.3899999999999997</v>
      </c>
      <c r="F6568">
        <v>0</v>
      </c>
    </row>
    <row r="6569" spans="1:6" x14ac:dyDescent="0.35">
      <c r="A6569">
        <v>2012</v>
      </c>
      <c r="B6569">
        <v>350</v>
      </c>
      <c r="C6569" s="18">
        <v>6.13</v>
      </c>
      <c r="D6569">
        <v>14.7</v>
      </c>
      <c r="E6569">
        <v>5.0599999999999996</v>
      </c>
      <c r="F6569">
        <v>0</v>
      </c>
    </row>
    <row r="6570" spans="1:6" x14ac:dyDescent="0.35">
      <c r="A6570">
        <v>2012</v>
      </c>
      <c r="B6570">
        <v>351</v>
      </c>
      <c r="C6570" s="18">
        <v>6.64</v>
      </c>
      <c r="D6570">
        <v>15.94</v>
      </c>
      <c r="E6570">
        <v>6.88</v>
      </c>
      <c r="F6570">
        <v>0.23</v>
      </c>
    </row>
    <row r="6571" spans="1:6" x14ac:dyDescent="0.35">
      <c r="A6571">
        <v>2012</v>
      </c>
      <c r="B6571">
        <v>352</v>
      </c>
      <c r="C6571" s="18">
        <v>0.19</v>
      </c>
      <c r="D6571">
        <v>12.63</v>
      </c>
      <c r="E6571">
        <v>10.35</v>
      </c>
      <c r="F6571">
        <v>22.02</v>
      </c>
    </row>
    <row r="6572" spans="1:6" x14ac:dyDescent="0.35">
      <c r="A6572">
        <v>2012</v>
      </c>
      <c r="B6572">
        <v>353</v>
      </c>
      <c r="C6572" s="18">
        <v>5.23</v>
      </c>
      <c r="D6572">
        <v>15.25</v>
      </c>
      <c r="E6572">
        <v>9.76</v>
      </c>
      <c r="F6572">
        <v>6.96</v>
      </c>
    </row>
    <row r="6573" spans="1:6" x14ac:dyDescent="0.35">
      <c r="A6573">
        <v>2012</v>
      </c>
      <c r="B6573">
        <v>354</v>
      </c>
      <c r="C6573" s="18">
        <v>1.23</v>
      </c>
      <c r="D6573">
        <v>14.96</v>
      </c>
      <c r="E6573">
        <v>10.93</v>
      </c>
      <c r="F6573">
        <v>22.54</v>
      </c>
    </row>
    <row r="6574" spans="1:6" x14ac:dyDescent="0.35">
      <c r="A6574">
        <v>2012</v>
      </c>
      <c r="B6574">
        <v>355</v>
      </c>
      <c r="C6574" s="18">
        <v>1.97</v>
      </c>
      <c r="D6574">
        <v>14.89</v>
      </c>
      <c r="E6574">
        <v>10.76</v>
      </c>
      <c r="F6574">
        <v>10.65</v>
      </c>
    </row>
    <row r="6575" spans="1:6" x14ac:dyDescent="0.35">
      <c r="A6575">
        <v>2012</v>
      </c>
      <c r="B6575">
        <v>356</v>
      </c>
      <c r="C6575" s="18">
        <v>1.98</v>
      </c>
      <c r="D6575">
        <v>16.38</v>
      </c>
      <c r="E6575">
        <v>13.52</v>
      </c>
      <c r="F6575">
        <v>10.38</v>
      </c>
    </row>
    <row r="6576" spans="1:6" x14ac:dyDescent="0.35">
      <c r="A6576">
        <v>2012</v>
      </c>
      <c r="B6576">
        <v>357</v>
      </c>
      <c r="C6576" s="18">
        <v>0.5</v>
      </c>
      <c r="D6576">
        <v>16.8</v>
      </c>
      <c r="E6576">
        <v>14.22</v>
      </c>
      <c r="F6576">
        <v>3.8</v>
      </c>
    </row>
    <row r="6577" spans="1:6" x14ac:dyDescent="0.35">
      <c r="A6577">
        <v>2012</v>
      </c>
      <c r="B6577">
        <v>358</v>
      </c>
      <c r="C6577" s="18">
        <v>6.01</v>
      </c>
      <c r="D6577">
        <v>15.4</v>
      </c>
      <c r="E6577">
        <v>9.8699999999999992</v>
      </c>
      <c r="F6577">
        <v>1.44</v>
      </c>
    </row>
    <row r="6578" spans="1:6" x14ac:dyDescent="0.35">
      <c r="A6578">
        <v>2012</v>
      </c>
      <c r="B6578">
        <v>359</v>
      </c>
      <c r="C6578" s="18">
        <v>4.41</v>
      </c>
      <c r="D6578">
        <v>15.25</v>
      </c>
      <c r="E6578">
        <v>10.09</v>
      </c>
      <c r="F6578">
        <v>2.67</v>
      </c>
    </row>
    <row r="6579" spans="1:6" x14ac:dyDescent="0.35">
      <c r="A6579">
        <v>2012</v>
      </c>
      <c r="B6579">
        <v>360</v>
      </c>
      <c r="C6579" s="18">
        <v>0.55000000000000004</v>
      </c>
      <c r="D6579">
        <v>15.16</v>
      </c>
      <c r="E6579">
        <v>10.02</v>
      </c>
      <c r="F6579">
        <v>5.0599999999999996</v>
      </c>
    </row>
    <row r="6580" spans="1:6" x14ac:dyDescent="0.35">
      <c r="A6580">
        <v>2012</v>
      </c>
      <c r="B6580">
        <v>361</v>
      </c>
      <c r="C6580" s="18">
        <v>7.46</v>
      </c>
      <c r="D6580">
        <v>14.95</v>
      </c>
      <c r="E6580">
        <v>5.94</v>
      </c>
      <c r="F6580">
        <v>0</v>
      </c>
    </row>
    <row r="6581" spans="1:6" x14ac:dyDescent="0.35">
      <c r="A6581">
        <v>2012</v>
      </c>
      <c r="B6581">
        <v>362</v>
      </c>
      <c r="C6581" s="18">
        <v>5.33</v>
      </c>
      <c r="D6581">
        <v>13.38</v>
      </c>
      <c r="E6581">
        <v>4.9000000000000004</v>
      </c>
      <c r="F6581">
        <v>0</v>
      </c>
    </row>
    <row r="6582" spans="1:6" x14ac:dyDescent="0.35">
      <c r="A6582">
        <v>2012</v>
      </c>
      <c r="B6582">
        <v>363</v>
      </c>
      <c r="C6582" s="18">
        <v>1.45</v>
      </c>
      <c r="D6582">
        <v>11.56</v>
      </c>
      <c r="E6582">
        <v>6.66</v>
      </c>
      <c r="F6582">
        <v>0.12</v>
      </c>
    </row>
    <row r="6583" spans="1:6" x14ac:dyDescent="0.35">
      <c r="A6583">
        <v>2012</v>
      </c>
      <c r="B6583">
        <v>364</v>
      </c>
      <c r="C6583" s="18">
        <v>5.89</v>
      </c>
      <c r="D6583">
        <v>10.31</v>
      </c>
      <c r="E6583">
        <v>1.56</v>
      </c>
      <c r="F6583">
        <v>0.08</v>
      </c>
    </row>
    <row r="6584" spans="1:6" x14ac:dyDescent="0.35">
      <c r="A6584">
        <v>2012</v>
      </c>
      <c r="B6584">
        <v>365</v>
      </c>
      <c r="C6584" s="18">
        <v>7.65</v>
      </c>
      <c r="D6584">
        <v>6.13</v>
      </c>
      <c r="E6584">
        <v>-1.62</v>
      </c>
      <c r="F6584">
        <v>0</v>
      </c>
    </row>
    <row r="6585" spans="1:6" x14ac:dyDescent="0.35">
      <c r="A6585">
        <v>2012</v>
      </c>
      <c r="B6585">
        <v>366</v>
      </c>
      <c r="C6585" s="18">
        <v>7.65</v>
      </c>
      <c r="D6585">
        <v>6.13</v>
      </c>
      <c r="E6585">
        <v>-1.62</v>
      </c>
      <c r="F6585">
        <v>0</v>
      </c>
    </row>
    <row r="6586" spans="1:6" x14ac:dyDescent="0.35">
      <c r="A6586">
        <v>2013</v>
      </c>
      <c r="B6586">
        <v>1</v>
      </c>
      <c r="C6586" s="18">
        <v>7.93</v>
      </c>
      <c r="D6586">
        <v>8.1199999999999992</v>
      </c>
      <c r="E6586">
        <v>-2.63</v>
      </c>
      <c r="F6586">
        <v>0</v>
      </c>
    </row>
    <row r="6587" spans="1:6" x14ac:dyDescent="0.35">
      <c r="A6587">
        <v>2013</v>
      </c>
      <c r="B6587">
        <v>2</v>
      </c>
      <c r="C6587" s="18">
        <v>2.23</v>
      </c>
      <c r="D6587">
        <v>9.1</v>
      </c>
      <c r="E6587">
        <v>0.99</v>
      </c>
      <c r="F6587">
        <v>0.33</v>
      </c>
    </row>
    <row r="6588" spans="1:6" x14ac:dyDescent="0.35">
      <c r="A6588">
        <v>2013</v>
      </c>
      <c r="B6588">
        <v>3</v>
      </c>
      <c r="C6588" s="18">
        <v>4.74</v>
      </c>
      <c r="D6588">
        <v>14.04</v>
      </c>
      <c r="E6588">
        <v>5.18</v>
      </c>
      <c r="F6588">
        <v>4.55</v>
      </c>
    </row>
    <row r="6589" spans="1:6" x14ac:dyDescent="0.35">
      <c r="A6589">
        <v>2013</v>
      </c>
      <c r="B6589">
        <v>4</v>
      </c>
      <c r="C6589" s="18">
        <v>1.84</v>
      </c>
      <c r="D6589">
        <v>9.4600000000000009</v>
      </c>
      <c r="E6589">
        <v>-1.49</v>
      </c>
      <c r="F6589">
        <v>3.47</v>
      </c>
    </row>
    <row r="6590" spans="1:6" x14ac:dyDescent="0.35">
      <c r="A6590">
        <v>2013</v>
      </c>
      <c r="B6590">
        <v>5</v>
      </c>
      <c r="C6590" s="18">
        <v>8.15</v>
      </c>
      <c r="D6590">
        <v>4.93</v>
      </c>
      <c r="E6590">
        <v>-2.4300000000000002</v>
      </c>
      <c r="F6590">
        <v>0</v>
      </c>
    </row>
    <row r="6591" spans="1:6" x14ac:dyDescent="0.35">
      <c r="A6591">
        <v>2013</v>
      </c>
      <c r="B6591">
        <v>6</v>
      </c>
      <c r="C6591" s="18">
        <v>7.02</v>
      </c>
      <c r="D6591">
        <v>5.57</v>
      </c>
      <c r="E6591">
        <v>-2.96</v>
      </c>
      <c r="F6591">
        <v>0</v>
      </c>
    </row>
    <row r="6592" spans="1:6" x14ac:dyDescent="0.35">
      <c r="A6592">
        <v>2013</v>
      </c>
      <c r="B6592">
        <v>7</v>
      </c>
      <c r="C6592" s="18">
        <v>8.3800000000000008</v>
      </c>
      <c r="D6592">
        <v>8.76</v>
      </c>
      <c r="E6592">
        <v>-3.46</v>
      </c>
      <c r="F6592">
        <v>0</v>
      </c>
    </row>
    <row r="6593" spans="1:6" x14ac:dyDescent="0.35">
      <c r="A6593">
        <v>2013</v>
      </c>
      <c r="B6593">
        <v>8</v>
      </c>
      <c r="C6593" s="18">
        <v>8.48</v>
      </c>
      <c r="D6593">
        <v>9.92</v>
      </c>
      <c r="E6593">
        <v>-2.91</v>
      </c>
      <c r="F6593">
        <v>0</v>
      </c>
    </row>
    <row r="6594" spans="1:6" x14ac:dyDescent="0.35">
      <c r="A6594">
        <v>2013</v>
      </c>
      <c r="B6594">
        <v>9</v>
      </c>
      <c r="C6594" s="18">
        <v>8.49</v>
      </c>
      <c r="D6594">
        <v>13.47</v>
      </c>
      <c r="E6594">
        <v>-1.82</v>
      </c>
      <c r="F6594">
        <v>0</v>
      </c>
    </row>
    <row r="6595" spans="1:6" x14ac:dyDescent="0.35">
      <c r="A6595">
        <v>2013</v>
      </c>
      <c r="B6595">
        <v>10</v>
      </c>
      <c r="C6595" s="18">
        <v>8.4600000000000009</v>
      </c>
      <c r="D6595">
        <v>11.57</v>
      </c>
      <c r="E6595">
        <v>-0.83</v>
      </c>
      <c r="F6595">
        <v>0</v>
      </c>
    </row>
    <row r="6596" spans="1:6" x14ac:dyDescent="0.35">
      <c r="A6596">
        <v>2013</v>
      </c>
      <c r="B6596">
        <v>11</v>
      </c>
      <c r="C6596" s="18">
        <v>8.09</v>
      </c>
      <c r="D6596">
        <v>13.33</v>
      </c>
      <c r="E6596">
        <v>2.42</v>
      </c>
      <c r="F6596">
        <v>0</v>
      </c>
    </row>
    <row r="6597" spans="1:6" x14ac:dyDescent="0.35">
      <c r="A6597">
        <v>2013</v>
      </c>
      <c r="B6597">
        <v>12</v>
      </c>
      <c r="C6597" s="18">
        <v>7.74</v>
      </c>
      <c r="D6597">
        <v>10.76</v>
      </c>
      <c r="E6597">
        <v>1.01</v>
      </c>
      <c r="F6597">
        <v>0.16</v>
      </c>
    </row>
    <row r="6598" spans="1:6" x14ac:dyDescent="0.35">
      <c r="A6598">
        <v>2013</v>
      </c>
      <c r="B6598">
        <v>13</v>
      </c>
      <c r="C6598" s="18">
        <v>3.79</v>
      </c>
      <c r="D6598">
        <v>9.41</v>
      </c>
      <c r="E6598">
        <v>0.22</v>
      </c>
      <c r="F6598">
        <v>6.28</v>
      </c>
    </row>
    <row r="6599" spans="1:6" x14ac:dyDescent="0.35">
      <c r="A6599">
        <v>2013</v>
      </c>
      <c r="B6599">
        <v>14</v>
      </c>
      <c r="C6599" s="18">
        <v>5.41</v>
      </c>
      <c r="D6599">
        <v>12.72</v>
      </c>
      <c r="E6599">
        <v>6.52</v>
      </c>
      <c r="F6599">
        <v>13.57</v>
      </c>
    </row>
    <row r="6600" spans="1:6" x14ac:dyDescent="0.35">
      <c r="A6600">
        <v>2013</v>
      </c>
      <c r="B6600">
        <v>15</v>
      </c>
      <c r="C6600" s="18">
        <v>4.16</v>
      </c>
      <c r="D6600">
        <v>5.9</v>
      </c>
      <c r="E6600">
        <v>-1.59</v>
      </c>
      <c r="F6600">
        <v>1.1200000000000001</v>
      </c>
    </row>
    <row r="6601" spans="1:6" x14ac:dyDescent="0.35">
      <c r="A6601">
        <v>2013</v>
      </c>
      <c r="B6601">
        <v>16</v>
      </c>
      <c r="C6601" s="18">
        <v>8.11</v>
      </c>
      <c r="D6601">
        <v>3.53</v>
      </c>
      <c r="E6601">
        <v>-4.09</v>
      </c>
      <c r="F6601">
        <v>0</v>
      </c>
    </row>
    <row r="6602" spans="1:6" x14ac:dyDescent="0.35">
      <c r="A6602">
        <v>2013</v>
      </c>
      <c r="B6602">
        <v>17</v>
      </c>
      <c r="C6602" s="18">
        <v>9.11</v>
      </c>
      <c r="D6602">
        <v>1.04</v>
      </c>
      <c r="E6602">
        <v>-4.42</v>
      </c>
      <c r="F6602">
        <v>0</v>
      </c>
    </row>
    <row r="6603" spans="1:6" x14ac:dyDescent="0.35">
      <c r="A6603">
        <v>2013</v>
      </c>
      <c r="B6603">
        <v>18</v>
      </c>
      <c r="C6603" s="18">
        <v>9.06</v>
      </c>
      <c r="D6603">
        <v>1.56</v>
      </c>
      <c r="E6603">
        <v>-4.3499999999999996</v>
      </c>
      <c r="F6603">
        <v>0</v>
      </c>
    </row>
    <row r="6604" spans="1:6" x14ac:dyDescent="0.35">
      <c r="A6604">
        <v>2013</v>
      </c>
      <c r="B6604">
        <v>19</v>
      </c>
      <c r="C6604" s="18">
        <v>7.22</v>
      </c>
      <c r="D6604">
        <v>1.74</v>
      </c>
      <c r="E6604">
        <v>-3.12</v>
      </c>
      <c r="F6604">
        <v>0.18</v>
      </c>
    </row>
    <row r="6605" spans="1:6" x14ac:dyDescent="0.35">
      <c r="A6605">
        <v>2013</v>
      </c>
      <c r="B6605">
        <v>20</v>
      </c>
      <c r="C6605" s="18">
        <v>9.32</v>
      </c>
      <c r="D6605">
        <v>3.36</v>
      </c>
      <c r="E6605">
        <v>-3.89</v>
      </c>
      <c r="F6605">
        <v>0</v>
      </c>
    </row>
    <row r="6606" spans="1:6" x14ac:dyDescent="0.35">
      <c r="A6606">
        <v>2013</v>
      </c>
      <c r="B6606">
        <v>21</v>
      </c>
      <c r="C6606" s="18">
        <v>9.19</v>
      </c>
      <c r="D6606">
        <v>5.41</v>
      </c>
      <c r="E6606">
        <v>-3.82</v>
      </c>
      <c r="F6606">
        <v>0</v>
      </c>
    </row>
    <row r="6607" spans="1:6" x14ac:dyDescent="0.35">
      <c r="A6607">
        <v>2013</v>
      </c>
      <c r="B6607">
        <v>22</v>
      </c>
      <c r="C6607" s="18">
        <v>9.43</v>
      </c>
      <c r="D6607">
        <v>9.02</v>
      </c>
      <c r="E6607">
        <v>-2.2000000000000002</v>
      </c>
      <c r="F6607">
        <v>0</v>
      </c>
    </row>
    <row r="6608" spans="1:6" x14ac:dyDescent="0.35">
      <c r="A6608">
        <v>2013</v>
      </c>
      <c r="B6608">
        <v>23</v>
      </c>
      <c r="C6608" s="18">
        <v>9.1</v>
      </c>
      <c r="D6608">
        <v>9.4700000000000006</v>
      </c>
      <c r="E6608">
        <v>-1.88</v>
      </c>
      <c r="F6608">
        <v>0</v>
      </c>
    </row>
    <row r="6609" spans="1:6" x14ac:dyDescent="0.35">
      <c r="A6609">
        <v>2013</v>
      </c>
      <c r="B6609">
        <v>24</v>
      </c>
      <c r="C6609" s="18">
        <v>9.67</v>
      </c>
      <c r="D6609">
        <v>7.63</v>
      </c>
      <c r="E6609">
        <v>-1.69</v>
      </c>
      <c r="F6609">
        <v>0</v>
      </c>
    </row>
    <row r="6610" spans="1:6" x14ac:dyDescent="0.35">
      <c r="A6610">
        <v>2013</v>
      </c>
      <c r="B6610">
        <v>25</v>
      </c>
      <c r="C6610" s="18">
        <v>9.8000000000000007</v>
      </c>
      <c r="D6610">
        <v>7.86</v>
      </c>
      <c r="E6610">
        <v>-2.84</v>
      </c>
      <c r="F6610">
        <v>0</v>
      </c>
    </row>
    <row r="6611" spans="1:6" x14ac:dyDescent="0.35">
      <c r="A6611">
        <v>2013</v>
      </c>
      <c r="B6611">
        <v>26</v>
      </c>
      <c r="C6611" s="18">
        <v>9.73</v>
      </c>
      <c r="D6611">
        <v>8.6199999999999992</v>
      </c>
      <c r="E6611">
        <v>-2.95</v>
      </c>
      <c r="F6611">
        <v>0</v>
      </c>
    </row>
    <row r="6612" spans="1:6" x14ac:dyDescent="0.35">
      <c r="A6612">
        <v>2013</v>
      </c>
      <c r="B6612">
        <v>27</v>
      </c>
      <c r="C6612" s="18">
        <v>9.57</v>
      </c>
      <c r="D6612">
        <v>11.71</v>
      </c>
      <c r="E6612">
        <v>-2.08</v>
      </c>
      <c r="F6612">
        <v>0.01</v>
      </c>
    </row>
    <row r="6613" spans="1:6" x14ac:dyDescent="0.35">
      <c r="A6613">
        <v>2013</v>
      </c>
      <c r="B6613">
        <v>28</v>
      </c>
      <c r="C6613" s="18">
        <v>6.76</v>
      </c>
      <c r="D6613">
        <v>13.93</v>
      </c>
      <c r="E6613">
        <v>0.05</v>
      </c>
      <c r="F6613">
        <v>1.2</v>
      </c>
    </row>
    <row r="6614" spans="1:6" x14ac:dyDescent="0.35">
      <c r="A6614">
        <v>2013</v>
      </c>
      <c r="B6614">
        <v>29</v>
      </c>
      <c r="C6614" s="18">
        <v>10.26</v>
      </c>
      <c r="D6614">
        <v>7.68</v>
      </c>
      <c r="E6614">
        <v>-3.05</v>
      </c>
      <c r="F6614">
        <v>0</v>
      </c>
    </row>
    <row r="6615" spans="1:6" x14ac:dyDescent="0.35">
      <c r="A6615">
        <v>2013</v>
      </c>
      <c r="B6615">
        <v>30</v>
      </c>
      <c r="C6615" s="18">
        <v>10.45</v>
      </c>
      <c r="D6615">
        <v>9.6</v>
      </c>
      <c r="E6615">
        <v>-3.35</v>
      </c>
      <c r="F6615">
        <v>0</v>
      </c>
    </row>
    <row r="6616" spans="1:6" x14ac:dyDescent="0.35">
      <c r="A6616">
        <v>2013</v>
      </c>
      <c r="B6616">
        <v>31</v>
      </c>
      <c r="C6616" s="18">
        <v>10.45</v>
      </c>
      <c r="D6616">
        <v>9.6</v>
      </c>
      <c r="E6616">
        <v>-3.35</v>
      </c>
      <c r="F6616">
        <v>0</v>
      </c>
    </row>
    <row r="6617" spans="1:6" x14ac:dyDescent="0.35">
      <c r="A6617">
        <v>2013</v>
      </c>
      <c r="B6617">
        <v>32</v>
      </c>
      <c r="C6617" s="18">
        <v>10.47</v>
      </c>
      <c r="D6617">
        <v>7.84</v>
      </c>
      <c r="E6617">
        <v>-1.82</v>
      </c>
      <c r="F6617">
        <v>0</v>
      </c>
    </row>
    <row r="6618" spans="1:6" x14ac:dyDescent="0.35">
      <c r="A6618">
        <v>2013</v>
      </c>
      <c r="B6618">
        <v>33</v>
      </c>
      <c r="C6618" s="18">
        <v>10.49</v>
      </c>
      <c r="D6618">
        <v>10.39</v>
      </c>
      <c r="E6618">
        <v>-2.35</v>
      </c>
      <c r="F6618">
        <v>0</v>
      </c>
    </row>
    <row r="6619" spans="1:6" x14ac:dyDescent="0.35">
      <c r="A6619">
        <v>2013</v>
      </c>
      <c r="B6619">
        <v>34</v>
      </c>
      <c r="C6619" s="18">
        <v>9.33</v>
      </c>
      <c r="D6619">
        <v>13.29</v>
      </c>
      <c r="E6619">
        <v>-0.3</v>
      </c>
      <c r="F6619">
        <v>0.03</v>
      </c>
    </row>
    <row r="6620" spans="1:6" x14ac:dyDescent="0.35">
      <c r="A6620">
        <v>2013</v>
      </c>
      <c r="B6620">
        <v>35</v>
      </c>
      <c r="C6620" s="18">
        <v>9.17</v>
      </c>
      <c r="D6620">
        <v>13.6</v>
      </c>
      <c r="E6620">
        <v>1.96</v>
      </c>
      <c r="F6620">
        <v>0.03</v>
      </c>
    </row>
    <row r="6621" spans="1:6" x14ac:dyDescent="0.35">
      <c r="A6621">
        <v>2013</v>
      </c>
      <c r="B6621">
        <v>36</v>
      </c>
      <c r="C6621" s="18">
        <v>4.6500000000000004</v>
      </c>
      <c r="D6621">
        <v>11.84</v>
      </c>
      <c r="E6621">
        <v>5.69</v>
      </c>
      <c r="F6621">
        <v>0.35</v>
      </c>
    </row>
    <row r="6622" spans="1:6" x14ac:dyDescent="0.35">
      <c r="A6622">
        <v>2013</v>
      </c>
      <c r="B6622">
        <v>37</v>
      </c>
      <c r="C6622" s="18">
        <v>7.22</v>
      </c>
      <c r="D6622">
        <v>12.95</v>
      </c>
      <c r="E6622">
        <v>4.4400000000000004</v>
      </c>
      <c r="F6622">
        <v>0.08</v>
      </c>
    </row>
    <row r="6623" spans="1:6" x14ac:dyDescent="0.35">
      <c r="A6623">
        <v>2013</v>
      </c>
      <c r="B6623">
        <v>38</v>
      </c>
      <c r="C6623" s="18">
        <v>10.23</v>
      </c>
      <c r="D6623">
        <v>13.24</v>
      </c>
      <c r="E6623">
        <v>1.9</v>
      </c>
      <c r="F6623">
        <v>0.06</v>
      </c>
    </row>
    <row r="6624" spans="1:6" x14ac:dyDescent="0.35">
      <c r="A6624">
        <v>2013</v>
      </c>
      <c r="B6624">
        <v>39</v>
      </c>
      <c r="C6624" s="18">
        <v>11.46</v>
      </c>
      <c r="D6624">
        <v>11.73</v>
      </c>
      <c r="E6624">
        <v>-1.63</v>
      </c>
      <c r="F6624">
        <v>0</v>
      </c>
    </row>
    <row r="6625" spans="1:6" x14ac:dyDescent="0.35">
      <c r="A6625">
        <v>2013</v>
      </c>
      <c r="B6625">
        <v>40</v>
      </c>
      <c r="C6625" s="18">
        <v>11.58</v>
      </c>
      <c r="D6625">
        <v>12.47</v>
      </c>
      <c r="E6625">
        <v>-3.16</v>
      </c>
      <c r="F6625">
        <v>0</v>
      </c>
    </row>
    <row r="6626" spans="1:6" x14ac:dyDescent="0.35">
      <c r="A6626">
        <v>2013</v>
      </c>
      <c r="B6626">
        <v>41</v>
      </c>
      <c r="C6626" s="18">
        <v>11.46</v>
      </c>
      <c r="D6626">
        <v>13.39</v>
      </c>
      <c r="E6626">
        <v>-1.3</v>
      </c>
      <c r="F6626">
        <v>0</v>
      </c>
    </row>
    <row r="6627" spans="1:6" x14ac:dyDescent="0.35">
      <c r="A6627">
        <v>2013</v>
      </c>
      <c r="B6627">
        <v>42</v>
      </c>
      <c r="C6627" s="18">
        <v>6.75</v>
      </c>
      <c r="D6627">
        <v>14.6</v>
      </c>
      <c r="E6627">
        <v>5.81</v>
      </c>
      <c r="F6627">
        <v>0.2</v>
      </c>
    </row>
    <row r="6628" spans="1:6" x14ac:dyDescent="0.35">
      <c r="A6628">
        <v>2013</v>
      </c>
      <c r="B6628">
        <v>43</v>
      </c>
      <c r="C6628" s="18">
        <v>9.07</v>
      </c>
      <c r="D6628">
        <v>14.88</v>
      </c>
      <c r="E6628">
        <v>4.88</v>
      </c>
      <c r="F6628">
        <v>1.49</v>
      </c>
    </row>
    <row r="6629" spans="1:6" x14ac:dyDescent="0.35">
      <c r="A6629">
        <v>2013</v>
      </c>
      <c r="B6629">
        <v>44</v>
      </c>
      <c r="C6629" s="18">
        <v>11.58</v>
      </c>
      <c r="D6629">
        <v>14.91</v>
      </c>
      <c r="E6629">
        <v>2.52</v>
      </c>
      <c r="F6629">
        <v>0.26</v>
      </c>
    </row>
    <row r="6630" spans="1:6" x14ac:dyDescent="0.35">
      <c r="A6630">
        <v>2013</v>
      </c>
      <c r="B6630">
        <v>45</v>
      </c>
      <c r="C6630" s="18">
        <v>11.93</v>
      </c>
      <c r="D6630">
        <v>14.41</v>
      </c>
      <c r="E6630">
        <v>1.51</v>
      </c>
      <c r="F6630">
        <v>0.97</v>
      </c>
    </row>
    <row r="6631" spans="1:6" x14ac:dyDescent="0.35">
      <c r="A6631">
        <v>2013</v>
      </c>
      <c r="B6631">
        <v>46</v>
      </c>
      <c r="C6631" s="18">
        <v>4.17</v>
      </c>
      <c r="D6631">
        <v>10.68</v>
      </c>
      <c r="E6631">
        <v>1.02</v>
      </c>
      <c r="F6631">
        <v>12.4</v>
      </c>
    </row>
    <row r="6632" spans="1:6" x14ac:dyDescent="0.35">
      <c r="A6632">
        <v>2013</v>
      </c>
      <c r="B6632">
        <v>47</v>
      </c>
      <c r="C6632" s="18">
        <v>12.22</v>
      </c>
      <c r="D6632">
        <v>12.24</v>
      </c>
      <c r="E6632">
        <v>-2.99</v>
      </c>
      <c r="F6632">
        <v>0.1</v>
      </c>
    </row>
    <row r="6633" spans="1:6" x14ac:dyDescent="0.35">
      <c r="A6633">
        <v>2013</v>
      </c>
      <c r="B6633">
        <v>48</v>
      </c>
      <c r="C6633" s="18">
        <v>9.1199999999999992</v>
      </c>
      <c r="D6633">
        <v>10.220000000000001</v>
      </c>
      <c r="E6633">
        <v>-2.66</v>
      </c>
      <c r="F6633">
        <v>1.22</v>
      </c>
    </row>
    <row r="6634" spans="1:6" x14ac:dyDescent="0.35">
      <c r="A6634">
        <v>2013</v>
      </c>
      <c r="B6634">
        <v>49</v>
      </c>
      <c r="C6634" s="18">
        <v>10.73</v>
      </c>
      <c r="D6634">
        <v>9.4600000000000009</v>
      </c>
      <c r="E6634">
        <v>-2.21</v>
      </c>
      <c r="F6634">
        <v>0.77</v>
      </c>
    </row>
    <row r="6635" spans="1:6" x14ac:dyDescent="0.35">
      <c r="A6635">
        <v>2013</v>
      </c>
      <c r="B6635">
        <v>50</v>
      </c>
      <c r="C6635" s="18">
        <v>12.79</v>
      </c>
      <c r="D6635">
        <v>6.99</v>
      </c>
      <c r="E6635">
        <v>-2.11</v>
      </c>
      <c r="F6635">
        <v>0</v>
      </c>
    </row>
    <row r="6636" spans="1:6" x14ac:dyDescent="0.35">
      <c r="A6636">
        <v>2013</v>
      </c>
      <c r="B6636">
        <v>51</v>
      </c>
      <c r="C6636" s="18">
        <v>9.2899999999999991</v>
      </c>
      <c r="D6636">
        <v>4.4800000000000004</v>
      </c>
      <c r="E6636">
        <v>-4.04</v>
      </c>
      <c r="F6636">
        <v>0</v>
      </c>
    </row>
    <row r="6637" spans="1:6" x14ac:dyDescent="0.35">
      <c r="A6637">
        <v>2013</v>
      </c>
      <c r="B6637">
        <v>52</v>
      </c>
      <c r="C6637" s="18">
        <v>9.98</v>
      </c>
      <c r="D6637">
        <v>5.14</v>
      </c>
      <c r="E6637">
        <v>-5.45</v>
      </c>
      <c r="F6637">
        <v>0.4</v>
      </c>
    </row>
    <row r="6638" spans="1:6" x14ac:dyDescent="0.35">
      <c r="A6638">
        <v>2013</v>
      </c>
      <c r="B6638">
        <v>53</v>
      </c>
      <c r="C6638" s="18">
        <v>8.7200000000000006</v>
      </c>
      <c r="D6638">
        <v>7.18</v>
      </c>
      <c r="E6638">
        <v>-4.29</v>
      </c>
      <c r="F6638">
        <v>1.39</v>
      </c>
    </row>
    <row r="6639" spans="1:6" x14ac:dyDescent="0.35">
      <c r="A6639">
        <v>2013</v>
      </c>
      <c r="B6639">
        <v>54</v>
      </c>
      <c r="C6639" s="18">
        <v>13.27</v>
      </c>
      <c r="D6639">
        <v>9.6999999999999993</v>
      </c>
      <c r="E6639">
        <v>-4.71</v>
      </c>
      <c r="F6639">
        <v>0</v>
      </c>
    </row>
    <row r="6640" spans="1:6" x14ac:dyDescent="0.35">
      <c r="A6640">
        <v>2013</v>
      </c>
      <c r="B6640">
        <v>55</v>
      </c>
      <c r="C6640" s="18">
        <v>13.64</v>
      </c>
      <c r="D6640">
        <v>14.01</v>
      </c>
      <c r="E6640">
        <v>-0.83</v>
      </c>
      <c r="F6640">
        <v>0</v>
      </c>
    </row>
    <row r="6641" spans="1:6" x14ac:dyDescent="0.35">
      <c r="A6641">
        <v>2013</v>
      </c>
      <c r="B6641">
        <v>56</v>
      </c>
      <c r="C6641" s="18">
        <v>13.76</v>
      </c>
      <c r="D6641">
        <v>11.19</v>
      </c>
      <c r="E6641">
        <v>-0.17</v>
      </c>
      <c r="F6641">
        <v>0</v>
      </c>
    </row>
    <row r="6642" spans="1:6" x14ac:dyDescent="0.35">
      <c r="A6642">
        <v>2013</v>
      </c>
      <c r="B6642">
        <v>57</v>
      </c>
      <c r="C6642" s="18">
        <v>10.27</v>
      </c>
      <c r="D6642">
        <v>14.49</v>
      </c>
      <c r="E6642">
        <v>4.09</v>
      </c>
      <c r="F6642">
        <v>0.81</v>
      </c>
    </row>
    <row r="6643" spans="1:6" x14ac:dyDescent="0.35">
      <c r="A6643">
        <v>2013</v>
      </c>
      <c r="B6643">
        <v>58</v>
      </c>
      <c r="C6643" s="18">
        <v>8.02</v>
      </c>
      <c r="D6643">
        <v>14.08</v>
      </c>
      <c r="E6643">
        <v>10.25</v>
      </c>
      <c r="F6643">
        <v>2.21</v>
      </c>
    </row>
    <row r="6644" spans="1:6" x14ac:dyDescent="0.35">
      <c r="A6644">
        <v>2013</v>
      </c>
      <c r="B6644">
        <v>59</v>
      </c>
      <c r="C6644" s="18">
        <v>10.48</v>
      </c>
      <c r="D6644">
        <v>13.46</v>
      </c>
      <c r="E6644">
        <v>3.89</v>
      </c>
      <c r="F6644">
        <v>3.73</v>
      </c>
    </row>
    <row r="6645" spans="1:6" x14ac:dyDescent="0.35">
      <c r="A6645">
        <v>2013</v>
      </c>
      <c r="B6645">
        <v>60</v>
      </c>
      <c r="C6645" s="18">
        <v>14.07</v>
      </c>
      <c r="D6645">
        <v>15.13</v>
      </c>
      <c r="E6645">
        <v>2.77</v>
      </c>
      <c r="F6645">
        <v>0.02</v>
      </c>
    </row>
    <row r="6646" spans="1:6" x14ac:dyDescent="0.35">
      <c r="A6646">
        <v>2013</v>
      </c>
      <c r="B6646">
        <v>61</v>
      </c>
      <c r="C6646" s="18">
        <v>11.18</v>
      </c>
      <c r="D6646">
        <v>14.8</v>
      </c>
      <c r="E6646">
        <v>1.84</v>
      </c>
      <c r="F6646">
        <v>0.02</v>
      </c>
    </row>
    <row r="6647" spans="1:6" x14ac:dyDescent="0.35">
      <c r="A6647">
        <v>2013</v>
      </c>
      <c r="B6647">
        <v>62</v>
      </c>
      <c r="C6647" s="18">
        <v>11.17</v>
      </c>
      <c r="D6647">
        <v>17.34</v>
      </c>
      <c r="E6647">
        <v>7.52</v>
      </c>
      <c r="F6647">
        <v>7.0000000000000007E-2</v>
      </c>
    </row>
    <row r="6648" spans="1:6" x14ac:dyDescent="0.35">
      <c r="A6648">
        <v>2013</v>
      </c>
      <c r="B6648">
        <v>63</v>
      </c>
      <c r="C6648" s="18">
        <v>6.18</v>
      </c>
      <c r="D6648">
        <v>15.48</v>
      </c>
      <c r="E6648">
        <v>6.07</v>
      </c>
      <c r="F6648">
        <v>0.32</v>
      </c>
    </row>
    <row r="6649" spans="1:6" x14ac:dyDescent="0.35">
      <c r="A6649">
        <v>2013</v>
      </c>
      <c r="B6649">
        <v>64</v>
      </c>
      <c r="C6649" s="18">
        <v>11.9</v>
      </c>
      <c r="D6649">
        <v>17.62</v>
      </c>
      <c r="E6649">
        <v>5.21</v>
      </c>
      <c r="F6649">
        <v>0.09</v>
      </c>
    </row>
    <row r="6650" spans="1:6" x14ac:dyDescent="0.35">
      <c r="A6650">
        <v>2013</v>
      </c>
      <c r="B6650">
        <v>65</v>
      </c>
      <c r="C6650" s="18">
        <v>13.84</v>
      </c>
      <c r="D6650">
        <v>20.22</v>
      </c>
      <c r="E6650">
        <v>11.79</v>
      </c>
      <c r="F6650">
        <v>0</v>
      </c>
    </row>
    <row r="6651" spans="1:6" x14ac:dyDescent="0.35">
      <c r="A6651">
        <v>2013</v>
      </c>
      <c r="B6651">
        <v>66</v>
      </c>
      <c r="C6651" s="18">
        <v>15.02</v>
      </c>
      <c r="D6651">
        <v>23.98</v>
      </c>
      <c r="E6651">
        <v>12.76</v>
      </c>
      <c r="F6651">
        <v>0.01</v>
      </c>
    </row>
    <row r="6652" spans="1:6" x14ac:dyDescent="0.35">
      <c r="A6652">
        <v>2013</v>
      </c>
      <c r="B6652">
        <v>67</v>
      </c>
      <c r="C6652" s="18">
        <v>15.52</v>
      </c>
      <c r="D6652">
        <v>24.9</v>
      </c>
      <c r="E6652">
        <v>11.77</v>
      </c>
      <c r="F6652">
        <v>0</v>
      </c>
    </row>
    <row r="6653" spans="1:6" x14ac:dyDescent="0.35">
      <c r="A6653">
        <v>2013</v>
      </c>
      <c r="B6653">
        <v>68</v>
      </c>
      <c r="C6653" s="18">
        <v>15.59</v>
      </c>
      <c r="D6653">
        <v>24.68</v>
      </c>
      <c r="E6653">
        <v>13.86</v>
      </c>
      <c r="F6653">
        <v>7.0000000000000007E-2</v>
      </c>
    </row>
    <row r="6654" spans="1:6" x14ac:dyDescent="0.35">
      <c r="A6654">
        <v>2013</v>
      </c>
      <c r="B6654">
        <v>69</v>
      </c>
      <c r="C6654" s="18">
        <v>14.03</v>
      </c>
      <c r="D6654">
        <v>16.350000000000001</v>
      </c>
      <c r="E6654">
        <v>4.6399999999999997</v>
      </c>
      <c r="F6654">
        <v>0</v>
      </c>
    </row>
    <row r="6655" spans="1:6" x14ac:dyDescent="0.35">
      <c r="A6655">
        <v>2013</v>
      </c>
      <c r="B6655">
        <v>70</v>
      </c>
      <c r="C6655" s="18">
        <v>15.55</v>
      </c>
      <c r="D6655">
        <v>17.21</v>
      </c>
      <c r="E6655">
        <v>2.65</v>
      </c>
      <c r="F6655">
        <v>0</v>
      </c>
    </row>
    <row r="6656" spans="1:6" x14ac:dyDescent="0.35">
      <c r="A6656">
        <v>2013</v>
      </c>
      <c r="B6656">
        <v>71</v>
      </c>
      <c r="C6656" s="18">
        <v>16.45</v>
      </c>
      <c r="D6656">
        <v>19.079999999999998</v>
      </c>
      <c r="E6656">
        <v>4.71</v>
      </c>
      <c r="F6656">
        <v>0</v>
      </c>
    </row>
    <row r="6657" spans="1:6" x14ac:dyDescent="0.35">
      <c r="A6657">
        <v>2013</v>
      </c>
      <c r="B6657">
        <v>72</v>
      </c>
      <c r="C6657" s="18">
        <v>16.350000000000001</v>
      </c>
      <c r="D6657">
        <v>17.28</v>
      </c>
      <c r="E6657">
        <v>4.49</v>
      </c>
      <c r="F6657">
        <v>0</v>
      </c>
    </row>
    <row r="6658" spans="1:6" x14ac:dyDescent="0.35">
      <c r="A6658">
        <v>2013</v>
      </c>
      <c r="B6658">
        <v>73</v>
      </c>
      <c r="C6658" s="18">
        <v>16.61</v>
      </c>
      <c r="D6658">
        <v>20.29</v>
      </c>
      <c r="E6658">
        <v>3.66</v>
      </c>
      <c r="F6658">
        <v>0</v>
      </c>
    </row>
    <row r="6659" spans="1:6" x14ac:dyDescent="0.35">
      <c r="A6659">
        <v>2013</v>
      </c>
      <c r="B6659">
        <v>74</v>
      </c>
      <c r="C6659" s="18">
        <v>16.62</v>
      </c>
      <c r="D6659">
        <v>22.99</v>
      </c>
      <c r="E6659">
        <v>7.66</v>
      </c>
      <c r="F6659">
        <v>0.15</v>
      </c>
    </row>
    <row r="6660" spans="1:6" x14ac:dyDescent="0.35">
      <c r="A6660">
        <v>2013</v>
      </c>
      <c r="B6660">
        <v>75</v>
      </c>
      <c r="C6660" s="18">
        <v>16.649999999999999</v>
      </c>
      <c r="D6660">
        <v>18.39</v>
      </c>
      <c r="E6660">
        <v>8.49</v>
      </c>
      <c r="F6660">
        <v>1.49</v>
      </c>
    </row>
    <row r="6661" spans="1:6" x14ac:dyDescent="0.35">
      <c r="A6661">
        <v>2013</v>
      </c>
      <c r="B6661">
        <v>76</v>
      </c>
      <c r="C6661" s="18">
        <v>7.16</v>
      </c>
      <c r="D6661">
        <v>11.61</v>
      </c>
      <c r="E6661">
        <v>3.03</v>
      </c>
      <c r="F6661">
        <v>9.8800000000000008</v>
      </c>
    </row>
    <row r="6662" spans="1:6" x14ac:dyDescent="0.35">
      <c r="A6662">
        <v>2013</v>
      </c>
      <c r="B6662">
        <v>77</v>
      </c>
      <c r="C6662" s="18">
        <v>13.41</v>
      </c>
      <c r="D6662">
        <v>13.63</v>
      </c>
      <c r="E6662">
        <v>1.26</v>
      </c>
      <c r="F6662">
        <v>2.4300000000000002</v>
      </c>
    </row>
    <row r="6663" spans="1:6" x14ac:dyDescent="0.35">
      <c r="A6663">
        <v>2013</v>
      </c>
      <c r="B6663">
        <v>78</v>
      </c>
      <c r="C6663" s="18">
        <v>17.809999999999999</v>
      </c>
      <c r="D6663">
        <v>15.05</v>
      </c>
      <c r="E6663">
        <v>0.95</v>
      </c>
      <c r="F6663">
        <v>0</v>
      </c>
    </row>
    <row r="6664" spans="1:6" x14ac:dyDescent="0.35">
      <c r="A6664">
        <v>2013</v>
      </c>
      <c r="B6664">
        <v>79</v>
      </c>
      <c r="C6664" s="18">
        <v>17.690000000000001</v>
      </c>
      <c r="D6664">
        <v>16.88</v>
      </c>
      <c r="E6664">
        <v>1.75</v>
      </c>
      <c r="F6664">
        <v>0.01</v>
      </c>
    </row>
    <row r="6665" spans="1:6" x14ac:dyDescent="0.35">
      <c r="A6665">
        <v>2013</v>
      </c>
      <c r="B6665">
        <v>80</v>
      </c>
      <c r="C6665" s="18">
        <v>9.16</v>
      </c>
      <c r="D6665">
        <v>13.62</v>
      </c>
      <c r="E6665">
        <v>2.93</v>
      </c>
      <c r="F6665">
        <v>3.82</v>
      </c>
    </row>
    <row r="6666" spans="1:6" x14ac:dyDescent="0.35">
      <c r="A6666">
        <v>2013</v>
      </c>
      <c r="B6666">
        <v>81</v>
      </c>
      <c r="C6666" s="18">
        <v>18.579999999999998</v>
      </c>
      <c r="D6666">
        <v>14.63</v>
      </c>
      <c r="E6666">
        <v>1.6</v>
      </c>
      <c r="F6666">
        <v>0</v>
      </c>
    </row>
    <row r="6667" spans="1:6" x14ac:dyDescent="0.35">
      <c r="A6667">
        <v>2013</v>
      </c>
      <c r="B6667">
        <v>82</v>
      </c>
      <c r="C6667" s="18">
        <v>18.920000000000002</v>
      </c>
      <c r="D6667">
        <v>17.11</v>
      </c>
      <c r="E6667">
        <v>2.25</v>
      </c>
      <c r="F6667">
        <v>0</v>
      </c>
    </row>
    <row r="6668" spans="1:6" x14ac:dyDescent="0.35">
      <c r="A6668">
        <v>2013</v>
      </c>
      <c r="B6668">
        <v>83</v>
      </c>
      <c r="C6668" s="18">
        <v>14.63</v>
      </c>
      <c r="D6668">
        <v>16.690000000000001</v>
      </c>
      <c r="E6668">
        <v>4.8499999999999996</v>
      </c>
      <c r="F6668">
        <v>0.33</v>
      </c>
    </row>
    <row r="6669" spans="1:6" x14ac:dyDescent="0.35">
      <c r="A6669">
        <v>2013</v>
      </c>
      <c r="B6669">
        <v>84</v>
      </c>
      <c r="C6669" s="18">
        <v>15</v>
      </c>
      <c r="D6669">
        <v>12.75</v>
      </c>
      <c r="E6669">
        <v>2.78</v>
      </c>
      <c r="F6669">
        <v>0.08</v>
      </c>
    </row>
    <row r="6670" spans="1:6" x14ac:dyDescent="0.35">
      <c r="A6670">
        <v>2013</v>
      </c>
      <c r="B6670">
        <v>85</v>
      </c>
      <c r="C6670" s="18">
        <v>18.920000000000002</v>
      </c>
      <c r="D6670">
        <v>11.63</v>
      </c>
      <c r="E6670">
        <v>-0.55000000000000004</v>
      </c>
      <c r="F6670">
        <v>0</v>
      </c>
    </row>
    <row r="6671" spans="1:6" x14ac:dyDescent="0.35">
      <c r="A6671">
        <v>2013</v>
      </c>
      <c r="B6671">
        <v>86</v>
      </c>
      <c r="C6671" s="18">
        <v>19.36</v>
      </c>
      <c r="D6671">
        <v>15.56</v>
      </c>
      <c r="E6671">
        <v>-2.57</v>
      </c>
      <c r="F6671">
        <v>0</v>
      </c>
    </row>
    <row r="6672" spans="1:6" x14ac:dyDescent="0.35">
      <c r="A6672">
        <v>2013</v>
      </c>
      <c r="B6672">
        <v>87</v>
      </c>
      <c r="C6672" s="18">
        <v>17.399999999999999</v>
      </c>
      <c r="D6672">
        <v>18.95</v>
      </c>
      <c r="E6672">
        <v>3.32</v>
      </c>
      <c r="F6672">
        <v>0</v>
      </c>
    </row>
    <row r="6673" spans="1:6" x14ac:dyDescent="0.35">
      <c r="A6673">
        <v>2013</v>
      </c>
      <c r="B6673">
        <v>88</v>
      </c>
      <c r="C6673" s="18">
        <v>16.350000000000001</v>
      </c>
      <c r="D6673">
        <v>20.91</v>
      </c>
      <c r="E6673">
        <v>6.58</v>
      </c>
      <c r="F6673">
        <v>0</v>
      </c>
    </row>
    <row r="6674" spans="1:6" x14ac:dyDescent="0.35">
      <c r="A6674">
        <v>2013</v>
      </c>
      <c r="B6674">
        <v>89</v>
      </c>
      <c r="C6674" s="18">
        <v>18.61</v>
      </c>
      <c r="D6674">
        <v>23.3</v>
      </c>
      <c r="E6674">
        <v>6.83</v>
      </c>
      <c r="F6674">
        <v>0.01</v>
      </c>
    </row>
    <row r="6675" spans="1:6" x14ac:dyDescent="0.35">
      <c r="A6675">
        <v>2013</v>
      </c>
      <c r="B6675">
        <v>90</v>
      </c>
      <c r="C6675" s="18">
        <v>18.61</v>
      </c>
      <c r="D6675">
        <v>23.3</v>
      </c>
      <c r="E6675">
        <v>6.83</v>
      </c>
      <c r="F6675">
        <v>0.01</v>
      </c>
    </row>
    <row r="6676" spans="1:6" x14ac:dyDescent="0.35">
      <c r="A6676">
        <v>2013</v>
      </c>
      <c r="B6676">
        <v>91</v>
      </c>
      <c r="C6676" s="18">
        <v>5.83</v>
      </c>
      <c r="D6676">
        <v>21.01</v>
      </c>
      <c r="E6676">
        <v>9.56</v>
      </c>
      <c r="F6676">
        <v>0.35</v>
      </c>
    </row>
    <row r="6677" spans="1:6" x14ac:dyDescent="0.35">
      <c r="A6677">
        <v>2013</v>
      </c>
      <c r="B6677">
        <v>92</v>
      </c>
      <c r="C6677" s="18">
        <v>18.29</v>
      </c>
      <c r="D6677">
        <v>19.809999999999999</v>
      </c>
      <c r="E6677">
        <v>5.76</v>
      </c>
      <c r="F6677">
        <v>0</v>
      </c>
    </row>
    <row r="6678" spans="1:6" x14ac:dyDescent="0.35">
      <c r="A6678">
        <v>2013</v>
      </c>
      <c r="B6678">
        <v>93</v>
      </c>
      <c r="C6678" s="18">
        <v>18.23</v>
      </c>
      <c r="D6678">
        <v>21.82</v>
      </c>
      <c r="E6678">
        <v>5.4</v>
      </c>
      <c r="F6678">
        <v>0.48</v>
      </c>
    </row>
    <row r="6679" spans="1:6" x14ac:dyDescent="0.35">
      <c r="A6679">
        <v>2013</v>
      </c>
      <c r="B6679">
        <v>94</v>
      </c>
      <c r="C6679" s="18">
        <v>18.850000000000001</v>
      </c>
      <c r="D6679">
        <v>20.07</v>
      </c>
      <c r="E6679">
        <v>9.94</v>
      </c>
      <c r="F6679">
        <v>0.51</v>
      </c>
    </row>
    <row r="6680" spans="1:6" x14ac:dyDescent="0.35">
      <c r="A6680">
        <v>2013</v>
      </c>
      <c r="B6680">
        <v>95</v>
      </c>
      <c r="C6680" s="18">
        <v>17.39</v>
      </c>
      <c r="D6680">
        <v>17.25</v>
      </c>
      <c r="E6680">
        <v>9.15</v>
      </c>
      <c r="F6680">
        <v>2.23</v>
      </c>
    </row>
    <row r="6681" spans="1:6" x14ac:dyDescent="0.35">
      <c r="A6681">
        <v>2013</v>
      </c>
      <c r="B6681">
        <v>96</v>
      </c>
      <c r="C6681" s="18">
        <v>20.16</v>
      </c>
      <c r="D6681">
        <v>19.95</v>
      </c>
      <c r="E6681">
        <v>7.1</v>
      </c>
      <c r="F6681">
        <v>0</v>
      </c>
    </row>
    <row r="6682" spans="1:6" x14ac:dyDescent="0.35">
      <c r="A6682">
        <v>2013</v>
      </c>
      <c r="B6682">
        <v>97</v>
      </c>
      <c r="C6682" s="18">
        <v>16.440000000000001</v>
      </c>
      <c r="D6682">
        <v>24.48</v>
      </c>
      <c r="E6682">
        <v>6.67</v>
      </c>
      <c r="F6682">
        <v>3.26</v>
      </c>
    </row>
    <row r="6683" spans="1:6" x14ac:dyDescent="0.35">
      <c r="A6683">
        <v>2013</v>
      </c>
      <c r="B6683">
        <v>98</v>
      </c>
      <c r="C6683" s="18">
        <v>17.2</v>
      </c>
      <c r="D6683">
        <v>18.25</v>
      </c>
      <c r="E6683">
        <v>7.04</v>
      </c>
      <c r="F6683">
        <v>2.02</v>
      </c>
    </row>
    <row r="6684" spans="1:6" x14ac:dyDescent="0.35">
      <c r="A6684">
        <v>2013</v>
      </c>
      <c r="B6684">
        <v>99</v>
      </c>
      <c r="C6684" s="18">
        <v>17.98</v>
      </c>
      <c r="D6684">
        <v>20.58</v>
      </c>
      <c r="E6684">
        <v>5.64</v>
      </c>
      <c r="F6684">
        <v>0.05</v>
      </c>
    </row>
    <row r="6685" spans="1:6" x14ac:dyDescent="0.35">
      <c r="A6685">
        <v>2013</v>
      </c>
      <c r="B6685">
        <v>100</v>
      </c>
      <c r="C6685" s="18">
        <v>16.27</v>
      </c>
      <c r="D6685">
        <v>22.09</v>
      </c>
      <c r="E6685">
        <v>9.26</v>
      </c>
      <c r="F6685">
        <v>4.24</v>
      </c>
    </row>
    <row r="6686" spans="1:6" x14ac:dyDescent="0.35">
      <c r="A6686">
        <v>2013</v>
      </c>
      <c r="B6686">
        <v>101</v>
      </c>
      <c r="C6686" s="18">
        <v>20.59</v>
      </c>
      <c r="D6686">
        <v>20.95</v>
      </c>
      <c r="E6686">
        <v>8.11</v>
      </c>
      <c r="F6686">
        <v>0</v>
      </c>
    </row>
    <row r="6687" spans="1:6" x14ac:dyDescent="0.35">
      <c r="A6687">
        <v>2013</v>
      </c>
      <c r="B6687">
        <v>102</v>
      </c>
      <c r="C6687" s="18">
        <v>20.79</v>
      </c>
      <c r="D6687">
        <v>17.510000000000002</v>
      </c>
      <c r="E6687">
        <v>4.59</v>
      </c>
      <c r="F6687">
        <v>0</v>
      </c>
    </row>
    <row r="6688" spans="1:6" x14ac:dyDescent="0.35">
      <c r="A6688">
        <v>2013</v>
      </c>
      <c r="B6688">
        <v>103</v>
      </c>
      <c r="C6688" s="18">
        <v>21.68</v>
      </c>
      <c r="D6688">
        <v>17.62</v>
      </c>
      <c r="E6688">
        <v>0.55000000000000004</v>
      </c>
      <c r="F6688">
        <v>0.01</v>
      </c>
    </row>
    <row r="6689" spans="1:6" x14ac:dyDescent="0.35">
      <c r="A6689">
        <v>2013</v>
      </c>
      <c r="B6689">
        <v>104</v>
      </c>
      <c r="C6689" s="18">
        <v>15.78</v>
      </c>
      <c r="D6689">
        <v>14.67</v>
      </c>
      <c r="E6689">
        <v>4.8600000000000003</v>
      </c>
      <c r="F6689">
        <v>5.19</v>
      </c>
    </row>
    <row r="6690" spans="1:6" x14ac:dyDescent="0.35">
      <c r="A6690">
        <v>2013</v>
      </c>
      <c r="B6690">
        <v>105</v>
      </c>
      <c r="C6690" s="18">
        <v>20.11</v>
      </c>
      <c r="D6690">
        <v>13.44</v>
      </c>
      <c r="E6690">
        <v>4</v>
      </c>
      <c r="F6690">
        <v>0</v>
      </c>
    </row>
    <row r="6691" spans="1:6" x14ac:dyDescent="0.35">
      <c r="A6691">
        <v>2013</v>
      </c>
      <c r="B6691">
        <v>106</v>
      </c>
      <c r="C6691" s="18">
        <v>19.84</v>
      </c>
      <c r="D6691">
        <v>18.079999999999998</v>
      </c>
      <c r="E6691">
        <v>1.87</v>
      </c>
      <c r="F6691">
        <v>0.03</v>
      </c>
    </row>
    <row r="6692" spans="1:6" x14ac:dyDescent="0.35">
      <c r="A6692">
        <v>2013</v>
      </c>
      <c r="B6692">
        <v>107</v>
      </c>
      <c r="C6692" s="18">
        <v>21.52</v>
      </c>
      <c r="D6692">
        <v>21.87</v>
      </c>
      <c r="E6692">
        <v>4.9400000000000004</v>
      </c>
      <c r="F6692">
        <v>0</v>
      </c>
    </row>
    <row r="6693" spans="1:6" x14ac:dyDescent="0.35">
      <c r="A6693">
        <v>2013</v>
      </c>
      <c r="B6693">
        <v>108</v>
      </c>
      <c r="C6693" s="18">
        <v>19.54</v>
      </c>
      <c r="D6693">
        <v>23.63</v>
      </c>
      <c r="E6693">
        <v>6.43</v>
      </c>
      <c r="F6693">
        <v>0</v>
      </c>
    </row>
    <row r="6694" spans="1:6" x14ac:dyDescent="0.35">
      <c r="A6694">
        <v>2013</v>
      </c>
      <c r="B6694">
        <v>109</v>
      </c>
      <c r="C6694" s="18">
        <v>12.32</v>
      </c>
      <c r="D6694">
        <v>17.75</v>
      </c>
      <c r="E6694">
        <v>9.2899999999999991</v>
      </c>
      <c r="F6694">
        <v>4.8499999999999996</v>
      </c>
    </row>
    <row r="6695" spans="1:6" x14ac:dyDescent="0.35">
      <c r="A6695">
        <v>2013</v>
      </c>
      <c r="B6695">
        <v>110</v>
      </c>
      <c r="C6695" s="18">
        <v>10.119999999999999</v>
      </c>
      <c r="D6695">
        <v>16.260000000000002</v>
      </c>
      <c r="E6695">
        <v>9.93</v>
      </c>
      <c r="F6695">
        <v>13.02</v>
      </c>
    </row>
    <row r="6696" spans="1:6" x14ac:dyDescent="0.35">
      <c r="A6696">
        <v>2013</v>
      </c>
      <c r="B6696">
        <v>111</v>
      </c>
      <c r="C6696" s="18">
        <v>11</v>
      </c>
      <c r="D6696">
        <v>15.86</v>
      </c>
      <c r="E6696">
        <v>8.74</v>
      </c>
      <c r="F6696">
        <v>0.94</v>
      </c>
    </row>
    <row r="6697" spans="1:6" x14ac:dyDescent="0.35">
      <c r="A6697">
        <v>2013</v>
      </c>
      <c r="B6697">
        <v>112</v>
      </c>
      <c r="C6697" s="18">
        <v>18.05</v>
      </c>
      <c r="D6697">
        <v>17.21</v>
      </c>
      <c r="E6697">
        <v>7.39</v>
      </c>
      <c r="F6697">
        <v>0.86</v>
      </c>
    </row>
    <row r="6698" spans="1:6" x14ac:dyDescent="0.35">
      <c r="A6698">
        <v>2013</v>
      </c>
      <c r="B6698">
        <v>113</v>
      </c>
      <c r="C6698" s="18">
        <v>22.3</v>
      </c>
      <c r="D6698">
        <v>18.37</v>
      </c>
      <c r="E6698">
        <v>5.52</v>
      </c>
      <c r="F6698">
        <v>0</v>
      </c>
    </row>
    <row r="6699" spans="1:6" x14ac:dyDescent="0.35">
      <c r="A6699">
        <v>2013</v>
      </c>
      <c r="B6699">
        <v>114</v>
      </c>
      <c r="C6699" s="18">
        <v>22.69</v>
      </c>
      <c r="D6699">
        <v>20.63</v>
      </c>
      <c r="E6699">
        <v>3.85</v>
      </c>
      <c r="F6699">
        <v>0</v>
      </c>
    </row>
    <row r="6700" spans="1:6" x14ac:dyDescent="0.35">
      <c r="A6700">
        <v>2013</v>
      </c>
      <c r="B6700">
        <v>115</v>
      </c>
      <c r="C6700" s="18">
        <v>4.4400000000000004</v>
      </c>
      <c r="D6700">
        <v>16.97</v>
      </c>
      <c r="E6700">
        <v>9.56</v>
      </c>
      <c r="F6700">
        <v>0.48</v>
      </c>
    </row>
    <row r="6701" spans="1:6" x14ac:dyDescent="0.35">
      <c r="A6701">
        <v>2013</v>
      </c>
      <c r="B6701">
        <v>116</v>
      </c>
      <c r="C6701" s="18">
        <v>9.5</v>
      </c>
      <c r="D6701">
        <v>18.37</v>
      </c>
      <c r="E6701">
        <v>9.4</v>
      </c>
      <c r="F6701">
        <v>10.25</v>
      </c>
    </row>
    <row r="6702" spans="1:6" x14ac:dyDescent="0.35">
      <c r="A6702">
        <v>2013</v>
      </c>
      <c r="B6702">
        <v>117</v>
      </c>
      <c r="C6702" s="18">
        <v>15.19</v>
      </c>
      <c r="D6702">
        <v>16.71</v>
      </c>
      <c r="E6702">
        <v>6.84</v>
      </c>
      <c r="F6702">
        <v>10.06</v>
      </c>
    </row>
    <row r="6703" spans="1:6" x14ac:dyDescent="0.35">
      <c r="A6703">
        <v>2013</v>
      </c>
      <c r="B6703">
        <v>118</v>
      </c>
      <c r="C6703" s="18">
        <v>17.54</v>
      </c>
      <c r="D6703">
        <v>15.31</v>
      </c>
      <c r="E6703">
        <v>5.75</v>
      </c>
      <c r="F6703">
        <v>8.2100000000000009</v>
      </c>
    </row>
    <row r="6704" spans="1:6" x14ac:dyDescent="0.35">
      <c r="A6704">
        <v>2013</v>
      </c>
      <c r="B6704">
        <v>119</v>
      </c>
      <c r="C6704" s="18">
        <v>14.93</v>
      </c>
      <c r="D6704">
        <v>15.74</v>
      </c>
      <c r="E6704">
        <v>6.79</v>
      </c>
      <c r="F6704">
        <v>8.32</v>
      </c>
    </row>
    <row r="6705" spans="1:6" x14ac:dyDescent="0.35">
      <c r="A6705">
        <v>2013</v>
      </c>
      <c r="B6705">
        <v>120</v>
      </c>
      <c r="C6705" s="18">
        <v>23.1</v>
      </c>
      <c r="D6705">
        <v>21.36</v>
      </c>
      <c r="E6705">
        <v>5.51</v>
      </c>
      <c r="F6705">
        <v>0</v>
      </c>
    </row>
    <row r="6706" spans="1:6" x14ac:dyDescent="0.35">
      <c r="A6706">
        <v>2013</v>
      </c>
      <c r="B6706">
        <v>121</v>
      </c>
      <c r="C6706" s="18">
        <v>23.3</v>
      </c>
      <c r="D6706">
        <v>23.73</v>
      </c>
      <c r="E6706">
        <v>8.41</v>
      </c>
      <c r="F6706">
        <v>0</v>
      </c>
    </row>
    <row r="6707" spans="1:6" x14ac:dyDescent="0.35">
      <c r="A6707">
        <v>2013</v>
      </c>
      <c r="B6707">
        <v>122</v>
      </c>
      <c r="C6707" s="18">
        <v>23.38</v>
      </c>
      <c r="D6707">
        <v>23.74</v>
      </c>
      <c r="E6707">
        <v>8.73</v>
      </c>
      <c r="F6707">
        <v>0</v>
      </c>
    </row>
    <row r="6708" spans="1:6" x14ac:dyDescent="0.35">
      <c r="A6708">
        <v>2013</v>
      </c>
      <c r="B6708">
        <v>123</v>
      </c>
      <c r="C6708" s="18">
        <v>23.18</v>
      </c>
      <c r="D6708">
        <v>23.47</v>
      </c>
      <c r="E6708">
        <v>10.34</v>
      </c>
      <c r="F6708">
        <v>0</v>
      </c>
    </row>
    <row r="6709" spans="1:6" x14ac:dyDescent="0.35">
      <c r="A6709">
        <v>2013</v>
      </c>
      <c r="B6709">
        <v>124</v>
      </c>
      <c r="C6709" s="18">
        <v>23.05</v>
      </c>
      <c r="D6709">
        <v>21.29</v>
      </c>
      <c r="E6709">
        <v>9.89</v>
      </c>
      <c r="F6709">
        <v>0.01</v>
      </c>
    </row>
    <row r="6710" spans="1:6" x14ac:dyDescent="0.35">
      <c r="A6710">
        <v>2013</v>
      </c>
      <c r="B6710">
        <v>125</v>
      </c>
      <c r="C6710" s="18">
        <v>21.15</v>
      </c>
      <c r="D6710">
        <v>19.89</v>
      </c>
      <c r="E6710">
        <v>6.72</v>
      </c>
      <c r="F6710">
        <v>0</v>
      </c>
    </row>
    <row r="6711" spans="1:6" x14ac:dyDescent="0.35">
      <c r="A6711">
        <v>2013</v>
      </c>
      <c r="B6711">
        <v>126</v>
      </c>
      <c r="C6711" s="18">
        <v>11.46</v>
      </c>
      <c r="D6711">
        <v>18.440000000000001</v>
      </c>
      <c r="E6711">
        <v>5.31</v>
      </c>
      <c r="F6711">
        <v>4.7699999999999996</v>
      </c>
    </row>
    <row r="6712" spans="1:6" x14ac:dyDescent="0.35">
      <c r="A6712">
        <v>2013</v>
      </c>
      <c r="B6712">
        <v>127</v>
      </c>
      <c r="C6712" s="18">
        <v>11.05</v>
      </c>
      <c r="D6712">
        <v>14.7</v>
      </c>
      <c r="E6712">
        <v>6.13</v>
      </c>
      <c r="F6712">
        <v>3.4</v>
      </c>
    </row>
    <row r="6713" spans="1:6" x14ac:dyDescent="0.35">
      <c r="A6713">
        <v>2013</v>
      </c>
      <c r="B6713">
        <v>128</v>
      </c>
      <c r="C6713" s="18">
        <v>16.350000000000001</v>
      </c>
      <c r="D6713">
        <v>17.14</v>
      </c>
      <c r="E6713">
        <v>5.87</v>
      </c>
      <c r="F6713">
        <v>6.15</v>
      </c>
    </row>
    <row r="6714" spans="1:6" x14ac:dyDescent="0.35">
      <c r="A6714">
        <v>2013</v>
      </c>
      <c r="B6714">
        <v>129</v>
      </c>
      <c r="C6714" s="18">
        <v>16.079999999999998</v>
      </c>
      <c r="D6714">
        <v>17.670000000000002</v>
      </c>
      <c r="E6714">
        <v>6.8</v>
      </c>
      <c r="F6714">
        <v>5.36</v>
      </c>
    </row>
    <row r="6715" spans="1:6" x14ac:dyDescent="0.35">
      <c r="A6715">
        <v>2013</v>
      </c>
      <c r="B6715">
        <v>130</v>
      </c>
      <c r="C6715" s="18">
        <v>21.4</v>
      </c>
      <c r="D6715">
        <v>21.94</v>
      </c>
      <c r="E6715">
        <v>7.72</v>
      </c>
      <c r="F6715">
        <v>0.98</v>
      </c>
    </row>
    <row r="6716" spans="1:6" x14ac:dyDescent="0.35">
      <c r="A6716">
        <v>2013</v>
      </c>
      <c r="B6716">
        <v>131</v>
      </c>
      <c r="C6716" s="18">
        <v>24.07</v>
      </c>
      <c r="D6716">
        <v>24.73</v>
      </c>
      <c r="E6716">
        <v>8.31</v>
      </c>
      <c r="F6716">
        <v>0</v>
      </c>
    </row>
    <row r="6717" spans="1:6" x14ac:dyDescent="0.35">
      <c r="A6717">
        <v>2013</v>
      </c>
      <c r="B6717">
        <v>132</v>
      </c>
      <c r="C6717" s="18">
        <v>16.52</v>
      </c>
      <c r="D6717">
        <v>24.44</v>
      </c>
      <c r="E6717">
        <v>11.13</v>
      </c>
      <c r="F6717">
        <v>1.19</v>
      </c>
    </row>
    <row r="6718" spans="1:6" x14ac:dyDescent="0.35">
      <c r="A6718">
        <v>2013</v>
      </c>
      <c r="B6718">
        <v>133</v>
      </c>
      <c r="C6718" s="18">
        <v>14.87</v>
      </c>
      <c r="D6718">
        <v>25.67</v>
      </c>
      <c r="E6718">
        <v>13.95</v>
      </c>
      <c r="F6718">
        <v>3.28</v>
      </c>
    </row>
    <row r="6719" spans="1:6" x14ac:dyDescent="0.35">
      <c r="A6719">
        <v>2013</v>
      </c>
      <c r="B6719">
        <v>134</v>
      </c>
      <c r="C6719" s="18">
        <v>14.78</v>
      </c>
      <c r="D6719">
        <v>31.91</v>
      </c>
      <c r="E6719">
        <v>14.32</v>
      </c>
      <c r="F6719">
        <v>0.38</v>
      </c>
    </row>
    <row r="6720" spans="1:6" x14ac:dyDescent="0.35">
      <c r="A6720">
        <v>2013</v>
      </c>
      <c r="B6720">
        <v>135</v>
      </c>
      <c r="C6720" s="18">
        <v>16.350000000000001</v>
      </c>
      <c r="D6720">
        <v>38.89</v>
      </c>
      <c r="E6720">
        <v>14.12</v>
      </c>
      <c r="F6720">
        <v>0.26</v>
      </c>
    </row>
    <row r="6721" spans="1:6" x14ac:dyDescent="0.35">
      <c r="A6721">
        <v>2013</v>
      </c>
      <c r="B6721">
        <v>136</v>
      </c>
      <c r="C6721" s="18">
        <v>24.47</v>
      </c>
      <c r="D6721">
        <v>31.23</v>
      </c>
      <c r="E6721">
        <v>13.18</v>
      </c>
      <c r="F6721">
        <v>0</v>
      </c>
    </row>
    <row r="6722" spans="1:6" x14ac:dyDescent="0.35">
      <c r="A6722">
        <v>2013</v>
      </c>
      <c r="B6722">
        <v>137</v>
      </c>
      <c r="C6722" s="18">
        <v>24.44</v>
      </c>
      <c r="D6722">
        <v>33.92</v>
      </c>
      <c r="E6722">
        <v>13.49</v>
      </c>
      <c r="F6722">
        <v>0</v>
      </c>
    </row>
    <row r="6723" spans="1:6" x14ac:dyDescent="0.35">
      <c r="A6723">
        <v>2013</v>
      </c>
      <c r="B6723">
        <v>138</v>
      </c>
      <c r="C6723" s="18">
        <v>24.25</v>
      </c>
      <c r="D6723">
        <v>34.770000000000003</v>
      </c>
      <c r="E6723">
        <v>14.51</v>
      </c>
      <c r="F6723">
        <v>0</v>
      </c>
    </row>
    <row r="6724" spans="1:6" x14ac:dyDescent="0.35">
      <c r="A6724">
        <v>2013</v>
      </c>
      <c r="B6724">
        <v>139</v>
      </c>
      <c r="C6724" s="18">
        <v>18.37</v>
      </c>
      <c r="D6724">
        <v>33.25</v>
      </c>
      <c r="E6724">
        <v>15.9</v>
      </c>
      <c r="F6724">
        <v>0.14000000000000001</v>
      </c>
    </row>
    <row r="6725" spans="1:6" x14ac:dyDescent="0.35">
      <c r="A6725">
        <v>2013</v>
      </c>
      <c r="B6725">
        <v>140</v>
      </c>
      <c r="C6725" s="18">
        <v>24.37</v>
      </c>
      <c r="D6725">
        <v>31.1</v>
      </c>
      <c r="E6725">
        <v>13.68</v>
      </c>
      <c r="F6725">
        <v>0</v>
      </c>
    </row>
    <row r="6726" spans="1:6" x14ac:dyDescent="0.35">
      <c r="A6726">
        <v>2013</v>
      </c>
      <c r="B6726">
        <v>141</v>
      </c>
      <c r="C6726" s="18">
        <v>24.61</v>
      </c>
      <c r="D6726">
        <v>32.68</v>
      </c>
      <c r="E6726">
        <v>14.29</v>
      </c>
      <c r="F6726">
        <v>0</v>
      </c>
    </row>
    <row r="6727" spans="1:6" x14ac:dyDescent="0.35">
      <c r="A6727">
        <v>2013</v>
      </c>
      <c r="B6727">
        <v>142</v>
      </c>
      <c r="C6727" s="18">
        <v>24.69</v>
      </c>
      <c r="D6727">
        <v>34.04</v>
      </c>
      <c r="E6727">
        <v>14.12</v>
      </c>
      <c r="F6727">
        <v>0</v>
      </c>
    </row>
    <row r="6728" spans="1:6" x14ac:dyDescent="0.35">
      <c r="A6728">
        <v>2013</v>
      </c>
      <c r="B6728">
        <v>143</v>
      </c>
      <c r="C6728" s="18">
        <v>24.46</v>
      </c>
      <c r="D6728">
        <v>35.869999999999997</v>
      </c>
      <c r="E6728">
        <v>15.41</v>
      </c>
      <c r="F6728">
        <v>0</v>
      </c>
    </row>
    <row r="6729" spans="1:6" x14ac:dyDescent="0.35">
      <c r="A6729">
        <v>2013</v>
      </c>
      <c r="B6729">
        <v>144</v>
      </c>
      <c r="C6729" s="18">
        <v>24.51</v>
      </c>
      <c r="D6729">
        <v>37.65</v>
      </c>
      <c r="E6729">
        <v>18.829999999999998</v>
      </c>
      <c r="F6729">
        <v>0</v>
      </c>
    </row>
    <row r="6730" spans="1:6" x14ac:dyDescent="0.35">
      <c r="A6730">
        <v>2013</v>
      </c>
      <c r="B6730">
        <v>145</v>
      </c>
      <c r="C6730" s="18">
        <v>24.28</v>
      </c>
      <c r="D6730">
        <v>37.43</v>
      </c>
      <c r="E6730">
        <v>20.11</v>
      </c>
      <c r="F6730">
        <v>0</v>
      </c>
    </row>
    <row r="6731" spans="1:6" x14ac:dyDescent="0.35">
      <c r="A6731">
        <v>2013</v>
      </c>
      <c r="B6731">
        <v>146</v>
      </c>
      <c r="C6731" s="18">
        <v>24.56</v>
      </c>
      <c r="D6731">
        <v>38.770000000000003</v>
      </c>
      <c r="E6731">
        <v>19.39</v>
      </c>
      <c r="F6731">
        <v>0</v>
      </c>
    </row>
    <row r="6732" spans="1:6" x14ac:dyDescent="0.35">
      <c r="A6732">
        <v>2013</v>
      </c>
      <c r="B6732">
        <v>147</v>
      </c>
      <c r="C6732" s="18">
        <v>24.49</v>
      </c>
      <c r="D6732">
        <v>40.549999999999997</v>
      </c>
      <c r="E6732">
        <v>19.96</v>
      </c>
      <c r="F6732">
        <v>0</v>
      </c>
    </row>
    <row r="6733" spans="1:6" x14ac:dyDescent="0.35">
      <c r="A6733">
        <v>2013</v>
      </c>
      <c r="B6733">
        <v>148</v>
      </c>
      <c r="C6733" s="18">
        <v>24.76</v>
      </c>
      <c r="D6733">
        <v>35.19</v>
      </c>
      <c r="E6733">
        <v>16.57</v>
      </c>
      <c r="F6733">
        <v>0</v>
      </c>
    </row>
    <row r="6734" spans="1:6" x14ac:dyDescent="0.35">
      <c r="A6734">
        <v>2013</v>
      </c>
      <c r="B6734">
        <v>149</v>
      </c>
      <c r="C6734" s="18">
        <v>23.62</v>
      </c>
      <c r="D6734">
        <v>23.58</v>
      </c>
      <c r="E6734">
        <v>12.21</v>
      </c>
      <c r="F6734">
        <v>0.15</v>
      </c>
    </row>
    <row r="6735" spans="1:6" x14ac:dyDescent="0.35">
      <c r="A6735">
        <v>2013</v>
      </c>
      <c r="B6735">
        <v>150</v>
      </c>
      <c r="C6735" s="18">
        <v>21.7</v>
      </c>
      <c r="D6735">
        <v>23.64</v>
      </c>
      <c r="E6735">
        <v>9.66</v>
      </c>
      <c r="F6735">
        <v>0.47</v>
      </c>
    </row>
    <row r="6736" spans="1:6" x14ac:dyDescent="0.35">
      <c r="A6736">
        <v>2013</v>
      </c>
      <c r="B6736">
        <v>151</v>
      </c>
      <c r="C6736" s="18">
        <v>21.7</v>
      </c>
      <c r="D6736">
        <v>23.64</v>
      </c>
      <c r="E6736">
        <v>9.66</v>
      </c>
      <c r="F6736">
        <v>0.47</v>
      </c>
    </row>
    <row r="6737" spans="1:6" x14ac:dyDescent="0.35">
      <c r="A6737">
        <v>2013</v>
      </c>
      <c r="B6737">
        <v>152</v>
      </c>
      <c r="C6737" s="18">
        <v>23.67</v>
      </c>
      <c r="D6737">
        <v>24.85</v>
      </c>
      <c r="E6737">
        <v>7.4</v>
      </c>
      <c r="F6737">
        <v>0.24</v>
      </c>
    </row>
    <row r="6738" spans="1:6" x14ac:dyDescent="0.35">
      <c r="A6738">
        <v>2013</v>
      </c>
      <c r="B6738">
        <v>153</v>
      </c>
      <c r="C6738" s="18">
        <v>25.43</v>
      </c>
      <c r="D6738">
        <v>28.29</v>
      </c>
      <c r="E6738">
        <v>9.1999999999999993</v>
      </c>
      <c r="F6738">
        <v>0</v>
      </c>
    </row>
    <row r="6739" spans="1:6" x14ac:dyDescent="0.35">
      <c r="A6739">
        <v>2013</v>
      </c>
      <c r="B6739">
        <v>154</v>
      </c>
      <c r="C6739" s="18">
        <v>25.08</v>
      </c>
      <c r="D6739">
        <v>31.24</v>
      </c>
      <c r="E6739">
        <v>12.53</v>
      </c>
      <c r="F6739">
        <v>2.2599999999999998</v>
      </c>
    </row>
    <row r="6740" spans="1:6" x14ac:dyDescent="0.35">
      <c r="A6740">
        <v>2013</v>
      </c>
      <c r="B6740">
        <v>155</v>
      </c>
      <c r="C6740" s="18">
        <v>23.01</v>
      </c>
      <c r="D6740">
        <v>27.97</v>
      </c>
      <c r="E6740">
        <v>13.7</v>
      </c>
      <c r="F6740">
        <v>1.18</v>
      </c>
    </row>
    <row r="6741" spans="1:6" x14ac:dyDescent="0.35">
      <c r="A6741">
        <v>2013</v>
      </c>
      <c r="B6741">
        <v>156</v>
      </c>
      <c r="C6741" s="18">
        <v>24.94</v>
      </c>
      <c r="D6741">
        <v>28.79</v>
      </c>
      <c r="E6741">
        <v>12.81</v>
      </c>
      <c r="F6741">
        <v>0</v>
      </c>
    </row>
    <row r="6742" spans="1:6" x14ac:dyDescent="0.35">
      <c r="A6742">
        <v>2013</v>
      </c>
      <c r="B6742">
        <v>157</v>
      </c>
      <c r="C6742" s="18">
        <v>25.66</v>
      </c>
      <c r="D6742">
        <v>31.25</v>
      </c>
      <c r="E6742">
        <v>12.88</v>
      </c>
      <c r="F6742">
        <v>0</v>
      </c>
    </row>
    <row r="6743" spans="1:6" x14ac:dyDescent="0.35">
      <c r="A6743">
        <v>2013</v>
      </c>
      <c r="B6743">
        <v>158</v>
      </c>
      <c r="C6743" s="18">
        <v>25.37</v>
      </c>
      <c r="D6743">
        <v>34.049999999999997</v>
      </c>
      <c r="E6743">
        <v>16.5</v>
      </c>
      <c r="F6743">
        <v>0.01</v>
      </c>
    </row>
    <row r="6744" spans="1:6" x14ac:dyDescent="0.35">
      <c r="A6744">
        <v>2013</v>
      </c>
      <c r="B6744">
        <v>159</v>
      </c>
      <c r="C6744" s="18">
        <v>24.71</v>
      </c>
      <c r="D6744">
        <v>35.06</v>
      </c>
      <c r="E6744">
        <v>17.45</v>
      </c>
      <c r="F6744">
        <v>0</v>
      </c>
    </row>
    <row r="6745" spans="1:6" x14ac:dyDescent="0.35">
      <c r="A6745">
        <v>2013</v>
      </c>
      <c r="B6745">
        <v>160</v>
      </c>
      <c r="C6745" s="18">
        <v>25.15</v>
      </c>
      <c r="D6745">
        <v>35.590000000000003</v>
      </c>
      <c r="E6745">
        <v>16.95</v>
      </c>
      <c r="F6745">
        <v>0</v>
      </c>
    </row>
    <row r="6746" spans="1:6" x14ac:dyDescent="0.35">
      <c r="A6746">
        <v>2013</v>
      </c>
      <c r="B6746">
        <v>161</v>
      </c>
      <c r="C6746" s="18">
        <v>24.24</v>
      </c>
      <c r="D6746">
        <v>35.57</v>
      </c>
      <c r="E6746">
        <v>15.95</v>
      </c>
      <c r="F6746">
        <v>0</v>
      </c>
    </row>
    <row r="6747" spans="1:6" x14ac:dyDescent="0.35">
      <c r="A6747">
        <v>2013</v>
      </c>
      <c r="B6747">
        <v>162</v>
      </c>
      <c r="C6747" s="18">
        <v>25.52</v>
      </c>
      <c r="D6747">
        <v>36.57</v>
      </c>
      <c r="E6747">
        <v>15.42</v>
      </c>
      <c r="F6747">
        <v>0</v>
      </c>
    </row>
    <row r="6748" spans="1:6" x14ac:dyDescent="0.35">
      <c r="A6748">
        <v>2013</v>
      </c>
      <c r="B6748">
        <v>163</v>
      </c>
      <c r="C6748" s="18">
        <v>24.9</v>
      </c>
      <c r="D6748">
        <v>31.56</v>
      </c>
      <c r="E6748">
        <v>16.55</v>
      </c>
      <c r="F6748">
        <v>0</v>
      </c>
    </row>
    <row r="6749" spans="1:6" x14ac:dyDescent="0.35">
      <c r="A6749">
        <v>2013</v>
      </c>
      <c r="B6749">
        <v>164</v>
      </c>
      <c r="C6749" s="18">
        <v>20.56</v>
      </c>
      <c r="D6749">
        <v>29.54</v>
      </c>
      <c r="E6749">
        <v>14.88</v>
      </c>
      <c r="F6749">
        <v>0.01</v>
      </c>
    </row>
    <row r="6750" spans="1:6" x14ac:dyDescent="0.35">
      <c r="A6750">
        <v>2013</v>
      </c>
      <c r="B6750">
        <v>165</v>
      </c>
      <c r="C6750" s="18">
        <v>14.12</v>
      </c>
      <c r="D6750">
        <v>24.86</v>
      </c>
      <c r="E6750">
        <v>14.87</v>
      </c>
      <c r="F6750">
        <v>2.83</v>
      </c>
    </row>
    <row r="6751" spans="1:6" x14ac:dyDescent="0.35">
      <c r="A6751">
        <v>2013</v>
      </c>
      <c r="B6751">
        <v>166</v>
      </c>
      <c r="C6751" s="18">
        <v>25.19</v>
      </c>
      <c r="D6751">
        <v>29.58</v>
      </c>
      <c r="E6751">
        <v>14.35</v>
      </c>
      <c r="F6751">
        <v>0</v>
      </c>
    </row>
    <row r="6752" spans="1:6" x14ac:dyDescent="0.35">
      <c r="A6752">
        <v>2013</v>
      </c>
      <c r="B6752">
        <v>167</v>
      </c>
      <c r="C6752" s="18">
        <v>24.62</v>
      </c>
      <c r="D6752">
        <v>32.76</v>
      </c>
      <c r="E6752">
        <v>13.39</v>
      </c>
      <c r="F6752">
        <v>0</v>
      </c>
    </row>
    <row r="6753" spans="1:6" x14ac:dyDescent="0.35">
      <c r="A6753">
        <v>2013</v>
      </c>
      <c r="B6753">
        <v>168</v>
      </c>
      <c r="C6753" s="18">
        <v>25.14</v>
      </c>
      <c r="D6753">
        <v>34.19</v>
      </c>
      <c r="E6753">
        <v>15</v>
      </c>
      <c r="F6753">
        <v>0</v>
      </c>
    </row>
    <row r="6754" spans="1:6" x14ac:dyDescent="0.35">
      <c r="A6754">
        <v>2013</v>
      </c>
      <c r="B6754">
        <v>169</v>
      </c>
      <c r="C6754" s="18">
        <v>18.12</v>
      </c>
      <c r="D6754">
        <v>33.72</v>
      </c>
      <c r="E6754">
        <v>15.47</v>
      </c>
      <c r="F6754">
        <v>0</v>
      </c>
    </row>
    <row r="6755" spans="1:6" x14ac:dyDescent="0.35">
      <c r="A6755">
        <v>2013</v>
      </c>
      <c r="B6755">
        <v>170</v>
      </c>
      <c r="C6755" s="18">
        <v>25.3</v>
      </c>
      <c r="D6755">
        <v>31.88</v>
      </c>
      <c r="E6755">
        <v>15.64</v>
      </c>
      <c r="F6755">
        <v>0</v>
      </c>
    </row>
    <row r="6756" spans="1:6" x14ac:dyDescent="0.35">
      <c r="A6756">
        <v>2013</v>
      </c>
      <c r="B6756">
        <v>171</v>
      </c>
      <c r="C6756" s="18">
        <v>21.22</v>
      </c>
      <c r="D6756">
        <v>26.08</v>
      </c>
      <c r="E6756">
        <v>14.71</v>
      </c>
      <c r="F6756">
        <v>7.28</v>
      </c>
    </row>
    <row r="6757" spans="1:6" x14ac:dyDescent="0.35">
      <c r="A6757">
        <v>2013</v>
      </c>
      <c r="B6757">
        <v>172</v>
      </c>
      <c r="C6757" s="18">
        <v>25.12</v>
      </c>
      <c r="D6757">
        <v>30.55</v>
      </c>
      <c r="E6757">
        <v>14.02</v>
      </c>
      <c r="F6757">
        <v>0</v>
      </c>
    </row>
    <row r="6758" spans="1:6" x14ac:dyDescent="0.35">
      <c r="A6758">
        <v>2013</v>
      </c>
      <c r="B6758">
        <v>173</v>
      </c>
      <c r="C6758" s="18">
        <v>25.33</v>
      </c>
      <c r="D6758">
        <v>34.51</v>
      </c>
      <c r="E6758">
        <v>17.010000000000002</v>
      </c>
      <c r="F6758">
        <v>0</v>
      </c>
    </row>
    <row r="6759" spans="1:6" x14ac:dyDescent="0.35">
      <c r="A6759">
        <v>2013</v>
      </c>
      <c r="B6759">
        <v>174</v>
      </c>
      <c r="C6759" s="18">
        <v>25.26</v>
      </c>
      <c r="D6759">
        <v>36.22</v>
      </c>
      <c r="E6759">
        <v>16.91</v>
      </c>
      <c r="F6759">
        <v>0</v>
      </c>
    </row>
    <row r="6760" spans="1:6" x14ac:dyDescent="0.35">
      <c r="A6760">
        <v>2013</v>
      </c>
      <c r="B6760">
        <v>175</v>
      </c>
      <c r="C6760" s="18">
        <v>24.68</v>
      </c>
      <c r="D6760">
        <v>36.36</v>
      </c>
      <c r="E6760">
        <v>19.559999999999999</v>
      </c>
      <c r="F6760">
        <v>0</v>
      </c>
    </row>
    <row r="6761" spans="1:6" x14ac:dyDescent="0.35">
      <c r="A6761">
        <v>2013</v>
      </c>
      <c r="B6761">
        <v>176</v>
      </c>
      <c r="C6761" s="18">
        <v>22.13</v>
      </c>
      <c r="D6761">
        <v>29.8</v>
      </c>
      <c r="E6761">
        <v>17.75</v>
      </c>
      <c r="F6761">
        <v>5.24</v>
      </c>
    </row>
    <row r="6762" spans="1:6" x14ac:dyDescent="0.35">
      <c r="A6762">
        <v>2013</v>
      </c>
      <c r="B6762">
        <v>177</v>
      </c>
      <c r="C6762" s="18">
        <v>22.85</v>
      </c>
      <c r="D6762">
        <v>32.270000000000003</v>
      </c>
      <c r="E6762">
        <v>16.62</v>
      </c>
      <c r="F6762">
        <v>0.05</v>
      </c>
    </row>
    <row r="6763" spans="1:6" x14ac:dyDescent="0.35">
      <c r="A6763">
        <v>2013</v>
      </c>
      <c r="B6763">
        <v>178</v>
      </c>
      <c r="C6763" s="18">
        <v>22.95</v>
      </c>
      <c r="D6763">
        <v>29.07</v>
      </c>
      <c r="E6763">
        <v>15.27</v>
      </c>
      <c r="F6763">
        <v>0.12</v>
      </c>
    </row>
    <row r="6764" spans="1:6" x14ac:dyDescent="0.35">
      <c r="A6764">
        <v>2013</v>
      </c>
      <c r="B6764">
        <v>179</v>
      </c>
      <c r="C6764" s="18">
        <v>24.57</v>
      </c>
      <c r="D6764">
        <v>30.34</v>
      </c>
      <c r="E6764">
        <v>14.77</v>
      </c>
      <c r="F6764">
        <v>0.15</v>
      </c>
    </row>
    <row r="6765" spans="1:6" x14ac:dyDescent="0.35">
      <c r="A6765">
        <v>2013</v>
      </c>
      <c r="B6765">
        <v>180</v>
      </c>
      <c r="C6765" s="18">
        <v>25.03</v>
      </c>
      <c r="D6765">
        <v>29.38</v>
      </c>
      <c r="E6765">
        <v>14.99</v>
      </c>
      <c r="F6765">
        <v>0</v>
      </c>
    </row>
    <row r="6766" spans="1:6" x14ac:dyDescent="0.35">
      <c r="A6766">
        <v>2013</v>
      </c>
      <c r="B6766">
        <v>181</v>
      </c>
      <c r="C6766" s="18">
        <v>25.08</v>
      </c>
      <c r="D6766">
        <v>32.64</v>
      </c>
      <c r="E6766">
        <v>16.82</v>
      </c>
      <c r="F6766">
        <v>0</v>
      </c>
    </row>
    <row r="6767" spans="1:6" x14ac:dyDescent="0.35">
      <c r="A6767">
        <v>2013</v>
      </c>
      <c r="B6767">
        <v>182</v>
      </c>
      <c r="C6767" s="18">
        <v>25.41</v>
      </c>
      <c r="D6767">
        <v>34.68</v>
      </c>
      <c r="E6767">
        <v>17.690000000000001</v>
      </c>
      <c r="F6767">
        <v>0</v>
      </c>
    </row>
    <row r="6768" spans="1:6" x14ac:dyDescent="0.35">
      <c r="A6768">
        <v>2013</v>
      </c>
      <c r="B6768">
        <v>183</v>
      </c>
      <c r="C6768" s="18">
        <v>25.31</v>
      </c>
      <c r="D6768">
        <v>35.68</v>
      </c>
      <c r="E6768">
        <v>18.22</v>
      </c>
      <c r="F6768">
        <v>0</v>
      </c>
    </row>
    <row r="6769" spans="1:6" x14ac:dyDescent="0.35">
      <c r="A6769">
        <v>2013</v>
      </c>
      <c r="B6769">
        <v>184</v>
      </c>
      <c r="C6769" s="18">
        <v>25.34</v>
      </c>
      <c r="D6769">
        <v>37.590000000000003</v>
      </c>
      <c r="E6769">
        <v>19.79</v>
      </c>
      <c r="F6769">
        <v>0</v>
      </c>
    </row>
    <row r="6770" spans="1:6" x14ac:dyDescent="0.35">
      <c r="A6770">
        <v>2013</v>
      </c>
      <c r="B6770">
        <v>185</v>
      </c>
      <c r="C6770" s="18">
        <v>25.11</v>
      </c>
      <c r="D6770">
        <v>38.31</v>
      </c>
      <c r="E6770">
        <v>21.96</v>
      </c>
      <c r="F6770">
        <v>0</v>
      </c>
    </row>
    <row r="6771" spans="1:6" x14ac:dyDescent="0.35">
      <c r="A6771">
        <v>2013</v>
      </c>
      <c r="B6771">
        <v>186</v>
      </c>
      <c r="C6771" s="18">
        <v>24.92</v>
      </c>
      <c r="D6771">
        <v>39.33</v>
      </c>
      <c r="E6771">
        <v>23.75</v>
      </c>
      <c r="F6771">
        <v>0</v>
      </c>
    </row>
    <row r="6772" spans="1:6" x14ac:dyDescent="0.35">
      <c r="A6772">
        <v>2013</v>
      </c>
      <c r="B6772">
        <v>187</v>
      </c>
      <c r="C6772" s="18">
        <v>24.45</v>
      </c>
      <c r="D6772">
        <v>40.14</v>
      </c>
      <c r="E6772">
        <v>23.22</v>
      </c>
      <c r="F6772">
        <v>0</v>
      </c>
    </row>
    <row r="6773" spans="1:6" x14ac:dyDescent="0.35">
      <c r="A6773">
        <v>2013</v>
      </c>
      <c r="B6773">
        <v>188</v>
      </c>
      <c r="C6773" s="18">
        <v>24.3</v>
      </c>
      <c r="D6773">
        <v>41.68</v>
      </c>
      <c r="E6773">
        <v>23.92</v>
      </c>
      <c r="F6773">
        <v>0</v>
      </c>
    </row>
    <row r="6774" spans="1:6" x14ac:dyDescent="0.35">
      <c r="A6774">
        <v>2013</v>
      </c>
      <c r="B6774">
        <v>189</v>
      </c>
      <c r="C6774" s="18">
        <v>24.52</v>
      </c>
      <c r="D6774">
        <v>44.79</v>
      </c>
      <c r="E6774">
        <v>28.22</v>
      </c>
      <c r="F6774">
        <v>0</v>
      </c>
    </row>
    <row r="6775" spans="1:6" x14ac:dyDescent="0.35">
      <c r="A6775">
        <v>2013</v>
      </c>
      <c r="B6775">
        <v>190</v>
      </c>
      <c r="C6775" s="18">
        <v>24.99</v>
      </c>
      <c r="D6775">
        <v>45.61</v>
      </c>
      <c r="E6775">
        <v>27.29</v>
      </c>
      <c r="F6775">
        <v>0</v>
      </c>
    </row>
    <row r="6776" spans="1:6" x14ac:dyDescent="0.35">
      <c r="A6776">
        <v>2013</v>
      </c>
      <c r="B6776">
        <v>191</v>
      </c>
      <c r="C6776" s="18">
        <v>24.98</v>
      </c>
      <c r="D6776">
        <v>44.63</v>
      </c>
      <c r="E6776">
        <v>25.74</v>
      </c>
      <c r="F6776">
        <v>0</v>
      </c>
    </row>
    <row r="6777" spans="1:6" x14ac:dyDescent="0.35">
      <c r="A6777">
        <v>2013</v>
      </c>
      <c r="B6777">
        <v>192</v>
      </c>
      <c r="C6777" s="18">
        <v>24.72</v>
      </c>
      <c r="D6777">
        <v>42.29</v>
      </c>
      <c r="E6777">
        <v>25.47</v>
      </c>
      <c r="F6777">
        <v>0</v>
      </c>
    </row>
    <row r="6778" spans="1:6" x14ac:dyDescent="0.35">
      <c r="A6778">
        <v>2013</v>
      </c>
      <c r="B6778">
        <v>193</v>
      </c>
      <c r="C6778" s="18">
        <v>24.58</v>
      </c>
      <c r="D6778">
        <v>39.6</v>
      </c>
      <c r="E6778">
        <v>23.48</v>
      </c>
      <c r="F6778">
        <v>0</v>
      </c>
    </row>
    <row r="6779" spans="1:6" x14ac:dyDescent="0.35">
      <c r="A6779">
        <v>2013</v>
      </c>
      <c r="B6779">
        <v>194</v>
      </c>
      <c r="C6779" s="18">
        <v>24.73</v>
      </c>
      <c r="D6779">
        <v>38.32</v>
      </c>
      <c r="E6779">
        <v>21.4</v>
      </c>
      <c r="F6779">
        <v>0</v>
      </c>
    </row>
    <row r="6780" spans="1:6" x14ac:dyDescent="0.35">
      <c r="A6780">
        <v>2013</v>
      </c>
      <c r="B6780">
        <v>195</v>
      </c>
      <c r="C6780" s="18">
        <v>25.1</v>
      </c>
      <c r="D6780">
        <v>39.619999999999997</v>
      </c>
      <c r="E6780">
        <v>23.57</v>
      </c>
      <c r="F6780">
        <v>0</v>
      </c>
    </row>
    <row r="6781" spans="1:6" x14ac:dyDescent="0.35">
      <c r="A6781">
        <v>2013</v>
      </c>
      <c r="B6781">
        <v>196</v>
      </c>
      <c r="C6781" s="18">
        <v>25.09</v>
      </c>
      <c r="D6781">
        <v>40.85</v>
      </c>
      <c r="E6781">
        <v>21.63</v>
      </c>
      <c r="F6781">
        <v>0</v>
      </c>
    </row>
    <row r="6782" spans="1:6" x14ac:dyDescent="0.35">
      <c r="A6782">
        <v>2013</v>
      </c>
      <c r="B6782">
        <v>197</v>
      </c>
      <c r="C6782" s="18">
        <v>24.96</v>
      </c>
      <c r="D6782">
        <v>41.7</v>
      </c>
      <c r="E6782">
        <v>24.12</v>
      </c>
      <c r="F6782">
        <v>0</v>
      </c>
    </row>
    <row r="6783" spans="1:6" x14ac:dyDescent="0.35">
      <c r="A6783">
        <v>2013</v>
      </c>
      <c r="B6783">
        <v>198</v>
      </c>
      <c r="C6783" s="18">
        <v>24.51</v>
      </c>
      <c r="D6783">
        <v>40.340000000000003</v>
      </c>
      <c r="E6783">
        <v>24.15</v>
      </c>
      <c r="F6783">
        <v>0</v>
      </c>
    </row>
    <row r="6784" spans="1:6" x14ac:dyDescent="0.35">
      <c r="A6784">
        <v>2013</v>
      </c>
      <c r="B6784">
        <v>199</v>
      </c>
      <c r="C6784" s="18">
        <v>25.11</v>
      </c>
      <c r="D6784">
        <v>41.7</v>
      </c>
      <c r="E6784">
        <v>20.87</v>
      </c>
      <c r="F6784">
        <v>0</v>
      </c>
    </row>
    <row r="6785" spans="1:6" x14ac:dyDescent="0.35">
      <c r="A6785">
        <v>2013</v>
      </c>
      <c r="B6785">
        <v>200</v>
      </c>
      <c r="C6785" s="18">
        <v>24.73</v>
      </c>
      <c r="D6785">
        <v>41.22</v>
      </c>
      <c r="E6785">
        <v>20.13</v>
      </c>
      <c r="F6785">
        <v>0</v>
      </c>
    </row>
    <row r="6786" spans="1:6" x14ac:dyDescent="0.35">
      <c r="A6786">
        <v>2013</v>
      </c>
      <c r="B6786">
        <v>201</v>
      </c>
      <c r="C6786" s="18">
        <v>24.37</v>
      </c>
      <c r="D6786">
        <v>38.69</v>
      </c>
      <c r="E6786">
        <v>19.03</v>
      </c>
      <c r="F6786">
        <v>0</v>
      </c>
    </row>
    <row r="6787" spans="1:6" x14ac:dyDescent="0.35">
      <c r="A6787">
        <v>2013</v>
      </c>
      <c r="B6787">
        <v>202</v>
      </c>
      <c r="C6787" s="18">
        <v>23.81</v>
      </c>
      <c r="D6787">
        <v>40.33</v>
      </c>
      <c r="E6787">
        <v>19.05</v>
      </c>
      <c r="F6787">
        <v>0</v>
      </c>
    </row>
    <row r="6788" spans="1:6" x14ac:dyDescent="0.35">
      <c r="A6788">
        <v>2013</v>
      </c>
      <c r="B6788">
        <v>203</v>
      </c>
      <c r="C6788" s="18">
        <v>24.33</v>
      </c>
      <c r="D6788">
        <v>35.950000000000003</v>
      </c>
      <c r="E6788">
        <v>20.46</v>
      </c>
      <c r="F6788">
        <v>0</v>
      </c>
    </row>
    <row r="6789" spans="1:6" x14ac:dyDescent="0.35">
      <c r="A6789">
        <v>2013</v>
      </c>
      <c r="B6789">
        <v>204</v>
      </c>
      <c r="C6789" s="18">
        <v>24.19</v>
      </c>
      <c r="D6789">
        <v>32.54</v>
      </c>
      <c r="E6789">
        <v>19.57</v>
      </c>
      <c r="F6789">
        <v>0</v>
      </c>
    </row>
    <row r="6790" spans="1:6" x14ac:dyDescent="0.35">
      <c r="A6790">
        <v>2013</v>
      </c>
      <c r="B6790">
        <v>205</v>
      </c>
      <c r="C6790" s="18">
        <v>24.16</v>
      </c>
      <c r="D6790">
        <v>33.840000000000003</v>
      </c>
      <c r="E6790">
        <v>18.14</v>
      </c>
      <c r="F6790">
        <v>0</v>
      </c>
    </row>
    <row r="6791" spans="1:6" x14ac:dyDescent="0.35">
      <c r="A6791">
        <v>2013</v>
      </c>
      <c r="B6791">
        <v>206</v>
      </c>
      <c r="C6791" s="18">
        <v>24.12</v>
      </c>
      <c r="D6791">
        <v>36.51</v>
      </c>
      <c r="E6791">
        <v>18.75</v>
      </c>
      <c r="F6791">
        <v>0</v>
      </c>
    </row>
    <row r="6792" spans="1:6" x14ac:dyDescent="0.35">
      <c r="A6792">
        <v>2013</v>
      </c>
      <c r="B6792">
        <v>207</v>
      </c>
      <c r="C6792" s="18">
        <v>23.43</v>
      </c>
      <c r="D6792">
        <v>37.270000000000003</v>
      </c>
      <c r="E6792">
        <v>21.05</v>
      </c>
      <c r="F6792">
        <v>0</v>
      </c>
    </row>
    <row r="6793" spans="1:6" x14ac:dyDescent="0.35">
      <c r="A6793">
        <v>2013</v>
      </c>
      <c r="B6793">
        <v>208</v>
      </c>
      <c r="C6793" s="18">
        <v>23.46</v>
      </c>
      <c r="D6793">
        <v>38.92</v>
      </c>
      <c r="E6793">
        <v>21.53</v>
      </c>
      <c r="F6793">
        <v>0</v>
      </c>
    </row>
    <row r="6794" spans="1:6" x14ac:dyDescent="0.35">
      <c r="A6794">
        <v>2013</v>
      </c>
      <c r="B6794">
        <v>209</v>
      </c>
      <c r="C6794" s="18">
        <v>23.59</v>
      </c>
      <c r="D6794">
        <v>39.39</v>
      </c>
      <c r="E6794">
        <v>21.58</v>
      </c>
      <c r="F6794">
        <v>0</v>
      </c>
    </row>
    <row r="6795" spans="1:6" x14ac:dyDescent="0.35">
      <c r="A6795">
        <v>2013</v>
      </c>
      <c r="B6795">
        <v>210</v>
      </c>
      <c r="C6795" s="18">
        <v>23.53</v>
      </c>
      <c r="D6795">
        <v>39.08</v>
      </c>
      <c r="E6795">
        <v>20.420000000000002</v>
      </c>
      <c r="F6795">
        <v>0</v>
      </c>
    </row>
    <row r="6796" spans="1:6" x14ac:dyDescent="0.35">
      <c r="A6796">
        <v>2013</v>
      </c>
      <c r="B6796">
        <v>211</v>
      </c>
      <c r="C6796" s="18">
        <v>23.75</v>
      </c>
      <c r="D6796">
        <v>38.56</v>
      </c>
      <c r="E6796">
        <v>18.63</v>
      </c>
      <c r="F6796">
        <v>0</v>
      </c>
    </row>
    <row r="6797" spans="1:6" x14ac:dyDescent="0.35">
      <c r="A6797">
        <v>2013</v>
      </c>
      <c r="B6797">
        <v>212</v>
      </c>
      <c r="C6797" s="18">
        <v>23.75</v>
      </c>
      <c r="D6797">
        <v>38.56</v>
      </c>
      <c r="E6797">
        <v>18.63</v>
      </c>
      <c r="F6797">
        <v>0</v>
      </c>
    </row>
    <row r="6798" spans="1:6" x14ac:dyDescent="0.35">
      <c r="A6798">
        <v>2013</v>
      </c>
      <c r="B6798">
        <v>213</v>
      </c>
      <c r="C6798" s="18">
        <v>23.17</v>
      </c>
      <c r="D6798">
        <v>39.49</v>
      </c>
      <c r="E6798">
        <v>23.64</v>
      </c>
      <c r="F6798">
        <v>0</v>
      </c>
    </row>
    <row r="6799" spans="1:6" x14ac:dyDescent="0.35">
      <c r="A6799">
        <v>2013</v>
      </c>
      <c r="B6799">
        <v>214</v>
      </c>
      <c r="C6799" s="18">
        <v>23.45</v>
      </c>
      <c r="D6799">
        <v>38.5</v>
      </c>
      <c r="E6799">
        <v>24.16</v>
      </c>
      <c r="F6799">
        <v>0</v>
      </c>
    </row>
    <row r="6800" spans="1:6" x14ac:dyDescent="0.35">
      <c r="A6800">
        <v>2013</v>
      </c>
      <c r="B6800">
        <v>215</v>
      </c>
      <c r="C6800" s="18">
        <v>23.58</v>
      </c>
      <c r="D6800">
        <v>39.630000000000003</v>
      </c>
      <c r="E6800">
        <v>22.91</v>
      </c>
      <c r="F6800">
        <v>0</v>
      </c>
    </row>
    <row r="6801" spans="1:6" x14ac:dyDescent="0.35">
      <c r="A6801">
        <v>2013</v>
      </c>
      <c r="B6801">
        <v>216</v>
      </c>
      <c r="C6801" s="18">
        <v>23.16</v>
      </c>
      <c r="D6801">
        <v>41.12</v>
      </c>
      <c r="E6801">
        <v>24.2</v>
      </c>
      <c r="F6801">
        <v>0</v>
      </c>
    </row>
    <row r="6802" spans="1:6" x14ac:dyDescent="0.35">
      <c r="A6802">
        <v>2013</v>
      </c>
      <c r="B6802">
        <v>217</v>
      </c>
      <c r="C6802" s="18">
        <v>23.04</v>
      </c>
      <c r="D6802">
        <v>42.59</v>
      </c>
      <c r="E6802">
        <v>25.43</v>
      </c>
      <c r="F6802">
        <v>0</v>
      </c>
    </row>
    <row r="6803" spans="1:6" x14ac:dyDescent="0.35">
      <c r="A6803">
        <v>2013</v>
      </c>
      <c r="B6803">
        <v>218</v>
      </c>
      <c r="C6803" s="18">
        <v>22.88</v>
      </c>
      <c r="D6803">
        <v>42.77</v>
      </c>
      <c r="E6803">
        <v>25.36</v>
      </c>
      <c r="F6803">
        <v>0</v>
      </c>
    </row>
    <row r="6804" spans="1:6" x14ac:dyDescent="0.35">
      <c r="A6804">
        <v>2013</v>
      </c>
      <c r="B6804">
        <v>219</v>
      </c>
      <c r="C6804" s="18">
        <v>22.67</v>
      </c>
      <c r="D6804">
        <v>42.61</v>
      </c>
      <c r="E6804">
        <v>25.88</v>
      </c>
      <c r="F6804">
        <v>0</v>
      </c>
    </row>
    <row r="6805" spans="1:6" x14ac:dyDescent="0.35">
      <c r="A6805">
        <v>2013</v>
      </c>
      <c r="B6805">
        <v>220</v>
      </c>
      <c r="C6805" s="18">
        <v>22.6</v>
      </c>
      <c r="D6805">
        <v>40.840000000000003</v>
      </c>
      <c r="E6805">
        <v>24.47</v>
      </c>
      <c r="F6805">
        <v>0</v>
      </c>
    </row>
    <row r="6806" spans="1:6" x14ac:dyDescent="0.35">
      <c r="A6806">
        <v>2013</v>
      </c>
      <c r="B6806">
        <v>221</v>
      </c>
      <c r="C6806" s="18">
        <v>22.33</v>
      </c>
      <c r="D6806">
        <v>42.02</v>
      </c>
      <c r="E6806">
        <v>25.63</v>
      </c>
      <c r="F6806">
        <v>0</v>
      </c>
    </row>
    <row r="6807" spans="1:6" x14ac:dyDescent="0.35">
      <c r="A6807">
        <v>2013</v>
      </c>
      <c r="B6807">
        <v>222</v>
      </c>
      <c r="C6807" s="18">
        <v>22.35</v>
      </c>
      <c r="D6807">
        <v>42.83</v>
      </c>
      <c r="E6807">
        <v>24.56</v>
      </c>
      <c r="F6807">
        <v>0</v>
      </c>
    </row>
    <row r="6808" spans="1:6" x14ac:dyDescent="0.35">
      <c r="A6808">
        <v>2013</v>
      </c>
      <c r="B6808">
        <v>223</v>
      </c>
      <c r="C6808" s="18">
        <v>22.22</v>
      </c>
      <c r="D6808">
        <v>41.69</v>
      </c>
      <c r="E6808">
        <v>23.32</v>
      </c>
      <c r="F6808">
        <v>1.07</v>
      </c>
    </row>
    <row r="6809" spans="1:6" x14ac:dyDescent="0.35">
      <c r="A6809">
        <v>2013</v>
      </c>
      <c r="B6809">
        <v>224</v>
      </c>
      <c r="C6809" s="18">
        <v>22.02</v>
      </c>
      <c r="D6809">
        <v>35.6</v>
      </c>
      <c r="E6809">
        <v>20.18</v>
      </c>
      <c r="F6809">
        <v>0</v>
      </c>
    </row>
    <row r="6810" spans="1:6" x14ac:dyDescent="0.35">
      <c r="A6810">
        <v>2013</v>
      </c>
      <c r="B6810">
        <v>225</v>
      </c>
      <c r="C6810" s="18">
        <v>21.68</v>
      </c>
      <c r="D6810">
        <v>35.29</v>
      </c>
      <c r="E6810">
        <v>20.62</v>
      </c>
      <c r="F6810">
        <v>0</v>
      </c>
    </row>
    <row r="6811" spans="1:6" x14ac:dyDescent="0.35">
      <c r="A6811">
        <v>2013</v>
      </c>
      <c r="B6811">
        <v>226</v>
      </c>
      <c r="C6811" s="18">
        <v>21.8</v>
      </c>
      <c r="D6811">
        <v>37.119999999999997</v>
      </c>
      <c r="E6811">
        <v>21.63</v>
      </c>
      <c r="F6811">
        <v>0</v>
      </c>
    </row>
    <row r="6812" spans="1:6" x14ac:dyDescent="0.35">
      <c r="A6812">
        <v>2013</v>
      </c>
      <c r="B6812">
        <v>227</v>
      </c>
      <c r="C6812" s="18">
        <v>21.79</v>
      </c>
      <c r="D6812">
        <v>35.11</v>
      </c>
      <c r="E6812">
        <v>20.81</v>
      </c>
      <c r="F6812">
        <v>0</v>
      </c>
    </row>
    <row r="6813" spans="1:6" x14ac:dyDescent="0.35">
      <c r="A6813">
        <v>2013</v>
      </c>
      <c r="B6813">
        <v>228</v>
      </c>
      <c r="C6813" s="18">
        <v>22.2</v>
      </c>
      <c r="D6813">
        <v>32.58</v>
      </c>
      <c r="E6813">
        <v>18.79</v>
      </c>
      <c r="F6813">
        <v>0</v>
      </c>
    </row>
    <row r="6814" spans="1:6" x14ac:dyDescent="0.35">
      <c r="A6814">
        <v>2013</v>
      </c>
      <c r="B6814">
        <v>229</v>
      </c>
      <c r="C6814" s="18">
        <v>22.4</v>
      </c>
      <c r="D6814">
        <v>31.33</v>
      </c>
      <c r="E6814">
        <v>17.27</v>
      </c>
      <c r="F6814">
        <v>0</v>
      </c>
    </row>
    <row r="6815" spans="1:6" x14ac:dyDescent="0.35">
      <c r="A6815">
        <v>2013</v>
      </c>
      <c r="B6815">
        <v>230</v>
      </c>
      <c r="C6815" s="18">
        <v>22.09</v>
      </c>
      <c r="D6815">
        <v>32.479999999999997</v>
      </c>
      <c r="E6815">
        <v>16.63</v>
      </c>
      <c r="F6815">
        <v>0</v>
      </c>
    </row>
    <row r="6816" spans="1:6" x14ac:dyDescent="0.35">
      <c r="A6816">
        <v>2013</v>
      </c>
      <c r="B6816">
        <v>231</v>
      </c>
      <c r="C6816" s="18">
        <v>21.81</v>
      </c>
      <c r="D6816">
        <v>36.07</v>
      </c>
      <c r="E6816">
        <v>19.809999999999999</v>
      </c>
      <c r="F6816">
        <v>0</v>
      </c>
    </row>
    <row r="6817" spans="1:6" x14ac:dyDescent="0.35">
      <c r="A6817">
        <v>2013</v>
      </c>
      <c r="B6817">
        <v>232</v>
      </c>
      <c r="C6817" s="18">
        <v>21.56</v>
      </c>
      <c r="D6817">
        <v>39.42</v>
      </c>
      <c r="E6817">
        <v>21.36</v>
      </c>
      <c r="F6817">
        <v>0</v>
      </c>
    </row>
    <row r="6818" spans="1:6" x14ac:dyDescent="0.35">
      <c r="A6818">
        <v>2013</v>
      </c>
      <c r="B6818">
        <v>233</v>
      </c>
      <c r="C6818" s="18">
        <v>21.57</v>
      </c>
      <c r="D6818">
        <v>37.08</v>
      </c>
      <c r="E6818">
        <v>21.66</v>
      </c>
      <c r="F6818">
        <v>0</v>
      </c>
    </row>
    <row r="6819" spans="1:6" x14ac:dyDescent="0.35">
      <c r="A6819">
        <v>2013</v>
      </c>
      <c r="B6819">
        <v>234</v>
      </c>
      <c r="C6819" s="18">
        <v>21.2</v>
      </c>
      <c r="D6819">
        <v>35.28</v>
      </c>
      <c r="E6819">
        <v>19.239999999999998</v>
      </c>
      <c r="F6819">
        <v>0</v>
      </c>
    </row>
    <row r="6820" spans="1:6" x14ac:dyDescent="0.35">
      <c r="A6820">
        <v>2013</v>
      </c>
      <c r="B6820">
        <v>235</v>
      </c>
      <c r="C6820" s="18">
        <v>21.23</v>
      </c>
      <c r="D6820">
        <v>36.07</v>
      </c>
      <c r="E6820">
        <v>16.809999999999999</v>
      </c>
      <c r="F6820">
        <v>0</v>
      </c>
    </row>
    <row r="6821" spans="1:6" x14ac:dyDescent="0.35">
      <c r="A6821">
        <v>2013</v>
      </c>
      <c r="B6821">
        <v>236</v>
      </c>
      <c r="C6821" s="18">
        <v>19.7</v>
      </c>
      <c r="D6821">
        <v>36.1</v>
      </c>
      <c r="E6821">
        <v>18.600000000000001</v>
      </c>
      <c r="F6821">
        <v>0.6</v>
      </c>
    </row>
    <row r="6822" spans="1:6" x14ac:dyDescent="0.35">
      <c r="A6822">
        <v>2013</v>
      </c>
      <c r="B6822">
        <v>237</v>
      </c>
      <c r="C6822" s="18">
        <v>20.79</v>
      </c>
      <c r="D6822">
        <v>33.700000000000003</v>
      </c>
      <c r="E6822">
        <v>19.09</v>
      </c>
      <c r="F6822">
        <v>0</v>
      </c>
    </row>
    <row r="6823" spans="1:6" x14ac:dyDescent="0.35">
      <c r="A6823">
        <v>2013</v>
      </c>
      <c r="B6823">
        <v>238</v>
      </c>
      <c r="C6823" s="18">
        <v>21.2</v>
      </c>
      <c r="D6823">
        <v>32.89</v>
      </c>
      <c r="E6823">
        <v>17.170000000000002</v>
      </c>
      <c r="F6823">
        <v>0</v>
      </c>
    </row>
    <row r="6824" spans="1:6" x14ac:dyDescent="0.35">
      <c r="A6824">
        <v>2013</v>
      </c>
      <c r="B6824">
        <v>239</v>
      </c>
      <c r="C6824" s="18">
        <v>21.37</v>
      </c>
      <c r="D6824">
        <v>34.369999999999997</v>
      </c>
      <c r="E6824">
        <v>16.57</v>
      </c>
      <c r="F6824">
        <v>0</v>
      </c>
    </row>
    <row r="6825" spans="1:6" x14ac:dyDescent="0.35">
      <c r="A6825">
        <v>2013</v>
      </c>
      <c r="B6825">
        <v>240</v>
      </c>
      <c r="C6825" s="18">
        <v>20.98</v>
      </c>
      <c r="D6825">
        <v>36.94</v>
      </c>
      <c r="E6825">
        <v>18.53</v>
      </c>
      <c r="F6825">
        <v>0</v>
      </c>
    </row>
    <row r="6826" spans="1:6" x14ac:dyDescent="0.35">
      <c r="A6826">
        <v>2013</v>
      </c>
      <c r="B6826">
        <v>241</v>
      </c>
      <c r="C6826" s="18">
        <v>20.83</v>
      </c>
      <c r="D6826">
        <v>37.450000000000003</v>
      </c>
      <c r="E6826">
        <v>19.809999999999999</v>
      </c>
      <c r="F6826">
        <v>0</v>
      </c>
    </row>
    <row r="6827" spans="1:6" x14ac:dyDescent="0.35">
      <c r="A6827">
        <v>2013</v>
      </c>
      <c r="B6827">
        <v>242</v>
      </c>
      <c r="C6827" s="18">
        <v>20.55</v>
      </c>
      <c r="D6827">
        <v>36.75</v>
      </c>
      <c r="E6827">
        <v>19.559999999999999</v>
      </c>
      <c r="F6827">
        <v>0</v>
      </c>
    </row>
    <row r="6828" spans="1:6" x14ac:dyDescent="0.35">
      <c r="A6828">
        <v>2013</v>
      </c>
      <c r="B6828">
        <v>243</v>
      </c>
      <c r="C6828" s="18">
        <v>20.55</v>
      </c>
      <c r="D6828">
        <v>36.75</v>
      </c>
      <c r="E6828">
        <v>19.559999999999999</v>
      </c>
      <c r="F6828">
        <v>0</v>
      </c>
    </row>
    <row r="6829" spans="1:6" x14ac:dyDescent="0.35">
      <c r="A6829">
        <v>2013</v>
      </c>
      <c r="B6829">
        <v>244</v>
      </c>
      <c r="C6829" s="18">
        <v>20.23</v>
      </c>
      <c r="D6829">
        <v>37.35</v>
      </c>
      <c r="E6829">
        <v>20.6</v>
      </c>
      <c r="F6829">
        <v>0</v>
      </c>
    </row>
    <row r="6830" spans="1:6" x14ac:dyDescent="0.35">
      <c r="A6830">
        <v>2013</v>
      </c>
      <c r="B6830">
        <v>245</v>
      </c>
      <c r="C6830" s="18">
        <v>20.39</v>
      </c>
      <c r="D6830">
        <v>37.92</v>
      </c>
      <c r="E6830">
        <v>18.96</v>
      </c>
      <c r="F6830">
        <v>0</v>
      </c>
    </row>
    <row r="6831" spans="1:6" x14ac:dyDescent="0.35">
      <c r="A6831">
        <v>2013</v>
      </c>
      <c r="B6831">
        <v>246</v>
      </c>
      <c r="C6831" s="18">
        <v>20.27</v>
      </c>
      <c r="D6831">
        <v>39.07</v>
      </c>
      <c r="E6831">
        <v>18.54</v>
      </c>
      <c r="F6831">
        <v>0</v>
      </c>
    </row>
    <row r="6832" spans="1:6" x14ac:dyDescent="0.35">
      <c r="A6832">
        <v>2013</v>
      </c>
      <c r="B6832">
        <v>247</v>
      </c>
      <c r="C6832" s="18">
        <v>20.12</v>
      </c>
      <c r="D6832">
        <v>40.229999999999997</v>
      </c>
      <c r="E6832">
        <v>20.82</v>
      </c>
      <c r="F6832">
        <v>0</v>
      </c>
    </row>
    <row r="6833" spans="1:6" x14ac:dyDescent="0.35">
      <c r="A6833">
        <v>2013</v>
      </c>
      <c r="B6833">
        <v>248</v>
      </c>
      <c r="C6833" s="18">
        <v>20.149999999999999</v>
      </c>
      <c r="D6833">
        <v>40.35</v>
      </c>
      <c r="E6833">
        <v>18.52</v>
      </c>
      <c r="F6833">
        <v>0</v>
      </c>
    </row>
    <row r="6834" spans="1:6" x14ac:dyDescent="0.35">
      <c r="A6834">
        <v>2013</v>
      </c>
      <c r="B6834">
        <v>249</v>
      </c>
      <c r="C6834" s="18">
        <v>19.670000000000002</v>
      </c>
      <c r="D6834">
        <v>40.17</v>
      </c>
      <c r="E6834">
        <v>19.91</v>
      </c>
      <c r="F6834">
        <v>0</v>
      </c>
    </row>
    <row r="6835" spans="1:6" x14ac:dyDescent="0.35">
      <c r="A6835">
        <v>2013</v>
      </c>
      <c r="B6835">
        <v>250</v>
      </c>
      <c r="C6835" s="18">
        <v>19.37</v>
      </c>
      <c r="D6835">
        <v>35.799999999999997</v>
      </c>
      <c r="E6835">
        <v>18.79</v>
      </c>
      <c r="F6835">
        <v>0</v>
      </c>
    </row>
    <row r="6836" spans="1:6" x14ac:dyDescent="0.35">
      <c r="A6836">
        <v>2013</v>
      </c>
      <c r="B6836">
        <v>251</v>
      </c>
      <c r="C6836" s="18">
        <v>19.22</v>
      </c>
      <c r="D6836">
        <v>34.409999999999997</v>
      </c>
      <c r="E6836">
        <v>17.78</v>
      </c>
      <c r="F6836">
        <v>0</v>
      </c>
    </row>
    <row r="6837" spans="1:6" x14ac:dyDescent="0.35">
      <c r="A6837">
        <v>2013</v>
      </c>
      <c r="B6837">
        <v>252</v>
      </c>
      <c r="C6837" s="18">
        <v>18.02</v>
      </c>
      <c r="D6837">
        <v>36.19</v>
      </c>
      <c r="E6837">
        <v>15.98</v>
      </c>
      <c r="F6837">
        <v>0.4</v>
      </c>
    </row>
    <row r="6838" spans="1:6" x14ac:dyDescent="0.35">
      <c r="A6838">
        <v>2013</v>
      </c>
      <c r="B6838">
        <v>253</v>
      </c>
      <c r="C6838" s="18">
        <v>16.22</v>
      </c>
      <c r="D6838">
        <v>26.81</v>
      </c>
      <c r="E6838">
        <v>17.62</v>
      </c>
      <c r="F6838">
        <v>11.48</v>
      </c>
    </row>
    <row r="6839" spans="1:6" x14ac:dyDescent="0.35">
      <c r="A6839">
        <v>2013</v>
      </c>
      <c r="B6839">
        <v>254</v>
      </c>
      <c r="C6839" s="18">
        <v>18.22</v>
      </c>
      <c r="D6839">
        <v>28.01</v>
      </c>
      <c r="E6839">
        <v>15.83</v>
      </c>
      <c r="F6839">
        <v>0</v>
      </c>
    </row>
    <row r="6840" spans="1:6" x14ac:dyDescent="0.35">
      <c r="A6840">
        <v>2013</v>
      </c>
      <c r="B6840">
        <v>255</v>
      </c>
      <c r="C6840" s="18">
        <v>17.940000000000001</v>
      </c>
      <c r="D6840">
        <v>28.22</v>
      </c>
      <c r="E6840">
        <v>15.65</v>
      </c>
      <c r="F6840">
        <v>0</v>
      </c>
    </row>
    <row r="6841" spans="1:6" x14ac:dyDescent="0.35">
      <c r="A6841">
        <v>2013</v>
      </c>
      <c r="B6841">
        <v>256</v>
      </c>
      <c r="C6841" s="18">
        <v>18.84</v>
      </c>
      <c r="D6841">
        <v>28.14</v>
      </c>
      <c r="E6841">
        <v>13.53</v>
      </c>
      <c r="F6841">
        <v>0</v>
      </c>
    </row>
    <row r="6842" spans="1:6" x14ac:dyDescent="0.35">
      <c r="A6842">
        <v>2013</v>
      </c>
      <c r="B6842">
        <v>257</v>
      </c>
      <c r="C6842" s="18">
        <v>18.350000000000001</v>
      </c>
      <c r="D6842">
        <v>29.29</v>
      </c>
      <c r="E6842">
        <v>12.65</v>
      </c>
      <c r="F6842">
        <v>0</v>
      </c>
    </row>
    <row r="6843" spans="1:6" x14ac:dyDescent="0.35">
      <c r="A6843">
        <v>2013</v>
      </c>
      <c r="B6843">
        <v>258</v>
      </c>
      <c r="C6843" s="18">
        <v>18.3</v>
      </c>
      <c r="D6843">
        <v>33.5</v>
      </c>
      <c r="E6843">
        <v>14.13</v>
      </c>
      <c r="F6843">
        <v>0</v>
      </c>
    </row>
    <row r="6844" spans="1:6" x14ac:dyDescent="0.35">
      <c r="A6844">
        <v>2013</v>
      </c>
      <c r="B6844">
        <v>259</v>
      </c>
      <c r="C6844" s="18">
        <v>18.190000000000001</v>
      </c>
      <c r="D6844">
        <v>35.67</v>
      </c>
      <c r="E6844">
        <v>17.25</v>
      </c>
      <c r="F6844">
        <v>0</v>
      </c>
    </row>
    <row r="6845" spans="1:6" x14ac:dyDescent="0.35">
      <c r="A6845">
        <v>2013</v>
      </c>
      <c r="B6845">
        <v>260</v>
      </c>
      <c r="C6845" s="18">
        <v>18.12</v>
      </c>
      <c r="D6845">
        <v>34.64</v>
      </c>
      <c r="E6845">
        <v>17.29</v>
      </c>
      <c r="F6845">
        <v>0</v>
      </c>
    </row>
    <row r="6846" spans="1:6" x14ac:dyDescent="0.35">
      <c r="A6846">
        <v>2013</v>
      </c>
      <c r="B6846">
        <v>261</v>
      </c>
      <c r="C6846" s="18">
        <v>18.22</v>
      </c>
      <c r="D6846">
        <v>33.909999999999997</v>
      </c>
      <c r="E6846">
        <v>14.13</v>
      </c>
      <c r="F6846">
        <v>0</v>
      </c>
    </row>
    <row r="6847" spans="1:6" x14ac:dyDescent="0.35">
      <c r="A6847">
        <v>2013</v>
      </c>
      <c r="B6847">
        <v>262</v>
      </c>
      <c r="C6847" s="18">
        <v>18.100000000000001</v>
      </c>
      <c r="D6847">
        <v>35.47</v>
      </c>
      <c r="E6847">
        <v>13.9</v>
      </c>
      <c r="F6847">
        <v>0</v>
      </c>
    </row>
    <row r="6848" spans="1:6" x14ac:dyDescent="0.35">
      <c r="A6848">
        <v>2013</v>
      </c>
      <c r="B6848">
        <v>263</v>
      </c>
      <c r="C6848" s="18">
        <v>17.66</v>
      </c>
      <c r="D6848">
        <v>35.82</v>
      </c>
      <c r="E6848">
        <v>16.04</v>
      </c>
      <c r="F6848">
        <v>0</v>
      </c>
    </row>
    <row r="6849" spans="1:6" x14ac:dyDescent="0.35">
      <c r="A6849">
        <v>2013</v>
      </c>
      <c r="B6849">
        <v>264</v>
      </c>
      <c r="C6849" s="18">
        <v>17.57</v>
      </c>
      <c r="D6849">
        <v>35.39</v>
      </c>
      <c r="E6849">
        <v>14.87</v>
      </c>
      <c r="F6849">
        <v>0</v>
      </c>
    </row>
    <row r="6850" spans="1:6" x14ac:dyDescent="0.35">
      <c r="A6850">
        <v>2013</v>
      </c>
      <c r="B6850">
        <v>265</v>
      </c>
      <c r="C6850" s="18">
        <v>10.84</v>
      </c>
      <c r="D6850">
        <v>25.47</v>
      </c>
      <c r="E6850">
        <v>17.79</v>
      </c>
      <c r="F6850">
        <v>9.24</v>
      </c>
    </row>
    <row r="6851" spans="1:6" x14ac:dyDescent="0.35">
      <c r="A6851">
        <v>2013</v>
      </c>
      <c r="B6851">
        <v>266</v>
      </c>
      <c r="C6851" s="18">
        <v>16.54</v>
      </c>
      <c r="D6851">
        <v>32.36</v>
      </c>
      <c r="E6851">
        <v>17</v>
      </c>
      <c r="F6851">
        <v>0</v>
      </c>
    </row>
    <row r="6852" spans="1:6" x14ac:dyDescent="0.35">
      <c r="A6852">
        <v>2013</v>
      </c>
      <c r="B6852">
        <v>267</v>
      </c>
      <c r="C6852" s="18">
        <v>16.47</v>
      </c>
      <c r="D6852">
        <v>34.49</v>
      </c>
      <c r="E6852">
        <v>18.059999999999999</v>
      </c>
      <c r="F6852">
        <v>0</v>
      </c>
    </row>
    <row r="6853" spans="1:6" x14ac:dyDescent="0.35">
      <c r="A6853">
        <v>2013</v>
      </c>
      <c r="B6853">
        <v>268</v>
      </c>
      <c r="C6853" s="18">
        <v>16.61</v>
      </c>
      <c r="D6853">
        <v>37.42</v>
      </c>
      <c r="E6853">
        <v>18.64</v>
      </c>
      <c r="F6853">
        <v>0</v>
      </c>
    </row>
    <row r="6854" spans="1:6" x14ac:dyDescent="0.35">
      <c r="A6854">
        <v>2013</v>
      </c>
      <c r="B6854">
        <v>269</v>
      </c>
      <c r="C6854" s="18">
        <v>15.65</v>
      </c>
      <c r="D6854">
        <v>35.24</v>
      </c>
      <c r="E6854">
        <v>19.07</v>
      </c>
      <c r="F6854">
        <v>0</v>
      </c>
    </row>
    <row r="6855" spans="1:6" x14ac:dyDescent="0.35">
      <c r="A6855">
        <v>2013</v>
      </c>
      <c r="B6855">
        <v>270</v>
      </c>
      <c r="C6855" s="18">
        <v>16.07</v>
      </c>
      <c r="D6855">
        <v>34.35</v>
      </c>
      <c r="E6855">
        <v>18.260000000000002</v>
      </c>
      <c r="F6855">
        <v>0</v>
      </c>
    </row>
    <row r="6856" spans="1:6" x14ac:dyDescent="0.35">
      <c r="A6856">
        <v>2013</v>
      </c>
      <c r="B6856">
        <v>271</v>
      </c>
      <c r="C6856" s="18">
        <v>16.04</v>
      </c>
      <c r="D6856">
        <v>34.299999999999997</v>
      </c>
      <c r="E6856">
        <v>17.43</v>
      </c>
      <c r="F6856">
        <v>0</v>
      </c>
    </row>
    <row r="6857" spans="1:6" x14ac:dyDescent="0.35">
      <c r="A6857">
        <v>2013</v>
      </c>
      <c r="B6857">
        <v>272</v>
      </c>
      <c r="C6857" s="18">
        <v>15.8</v>
      </c>
      <c r="D6857">
        <v>34.28</v>
      </c>
      <c r="E6857">
        <v>17.91</v>
      </c>
      <c r="F6857">
        <v>0</v>
      </c>
    </row>
    <row r="6858" spans="1:6" x14ac:dyDescent="0.35">
      <c r="A6858">
        <v>2013</v>
      </c>
      <c r="B6858">
        <v>273</v>
      </c>
      <c r="C6858" s="18">
        <v>15.61</v>
      </c>
      <c r="D6858">
        <v>31.31</v>
      </c>
      <c r="E6858">
        <v>18.14</v>
      </c>
      <c r="F6858">
        <v>0</v>
      </c>
    </row>
    <row r="6859" spans="1:6" x14ac:dyDescent="0.35">
      <c r="A6859">
        <v>2013</v>
      </c>
      <c r="B6859">
        <v>274</v>
      </c>
      <c r="C6859" s="18">
        <v>15.63</v>
      </c>
      <c r="D6859">
        <v>24.67</v>
      </c>
      <c r="E6859">
        <v>12.06</v>
      </c>
      <c r="F6859">
        <v>0</v>
      </c>
    </row>
    <row r="6860" spans="1:6" x14ac:dyDescent="0.35">
      <c r="A6860">
        <v>2013</v>
      </c>
      <c r="B6860">
        <v>275</v>
      </c>
      <c r="C6860" s="18">
        <v>15.8</v>
      </c>
      <c r="D6860">
        <v>21.56</v>
      </c>
      <c r="E6860">
        <v>9.3800000000000008</v>
      </c>
      <c r="F6860">
        <v>0</v>
      </c>
    </row>
    <row r="6861" spans="1:6" x14ac:dyDescent="0.35">
      <c r="A6861">
        <v>2013</v>
      </c>
      <c r="B6861">
        <v>276</v>
      </c>
      <c r="C6861" s="18">
        <v>15.36</v>
      </c>
      <c r="D6861">
        <v>22</v>
      </c>
      <c r="E6861">
        <v>6.94</v>
      </c>
      <c r="F6861">
        <v>0</v>
      </c>
    </row>
    <row r="6862" spans="1:6" x14ac:dyDescent="0.35">
      <c r="A6862">
        <v>2013</v>
      </c>
      <c r="B6862">
        <v>277</v>
      </c>
      <c r="C6862" s="18">
        <v>14.44</v>
      </c>
      <c r="D6862">
        <v>25.49</v>
      </c>
      <c r="E6862">
        <v>11.2</v>
      </c>
      <c r="F6862">
        <v>0.14000000000000001</v>
      </c>
    </row>
    <row r="6863" spans="1:6" x14ac:dyDescent="0.35">
      <c r="A6863">
        <v>2013</v>
      </c>
      <c r="B6863">
        <v>278</v>
      </c>
      <c r="C6863" s="18">
        <v>14.2</v>
      </c>
      <c r="D6863">
        <v>26.51</v>
      </c>
      <c r="E6863">
        <v>12.57</v>
      </c>
      <c r="F6863">
        <v>1.04</v>
      </c>
    </row>
    <row r="6864" spans="1:6" x14ac:dyDescent="0.35">
      <c r="A6864">
        <v>2013</v>
      </c>
      <c r="B6864">
        <v>279</v>
      </c>
      <c r="C6864" s="18">
        <v>10.88</v>
      </c>
      <c r="D6864">
        <v>25.98</v>
      </c>
      <c r="E6864">
        <v>14.22</v>
      </c>
      <c r="F6864">
        <v>0.48</v>
      </c>
    </row>
    <row r="6865" spans="1:6" x14ac:dyDescent="0.35">
      <c r="A6865">
        <v>2013</v>
      </c>
      <c r="B6865">
        <v>280</v>
      </c>
      <c r="C6865" s="18">
        <v>14.88</v>
      </c>
      <c r="D6865">
        <v>27.34</v>
      </c>
      <c r="E6865">
        <v>13.04</v>
      </c>
      <c r="F6865">
        <v>0</v>
      </c>
    </row>
    <row r="6866" spans="1:6" x14ac:dyDescent="0.35">
      <c r="A6866">
        <v>2013</v>
      </c>
      <c r="B6866">
        <v>281</v>
      </c>
      <c r="C6866" s="18">
        <v>14.83</v>
      </c>
      <c r="D6866">
        <v>27.75</v>
      </c>
      <c r="E6866">
        <v>9.9600000000000009</v>
      </c>
      <c r="F6866">
        <v>0</v>
      </c>
    </row>
    <row r="6867" spans="1:6" x14ac:dyDescent="0.35">
      <c r="A6867">
        <v>2013</v>
      </c>
      <c r="B6867">
        <v>282</v>
      </c>
      <c r="C6867" s="18">
        <v>14.82</v>
      </c>
      <c r="D6867">
        <v>21.97</v>
      </c>
      <c r="E6867">
        <v>9.16</v>
      </c>
      <c r="F6867">
        <v>0</v>
      </c>
    </row>
    <row r="6868" spans="1:6" x14ac:dyDescent="0.35">
      <c r="A6868">
        <v>2013</v>
      </c>
      <c r="B6868">
        <v>283</v>
      </c>
      <c r="C6868" s="18">
        <v>14.69</v>
      </c>
      <c r="D6868">
        <v>21.39</v>
      </c>
      <c r="E6868">
        <v>6.89</v>
      </c>
      <c r="F6868">
        <v>0</v>
      </c>
    </row>
    <row r="6869" spans="1:6" x14ac:dyDescent="0.35">
      <c r="A6869">
        <v>2013</v>
      </c>
      <c r="B6869">
        <v>284</v>
      </c>
      <c r="C6869" s="18">
        <v>14.7</v>
      </c>
      <c r="D6869">
        <v>24.83</v>
      </c>
      <c r="E6869">
        <v>8.18</v>
      </c>
      <c r="F6869">
        <v>0</v>
      </c>
    </row>
    <row r="6870" spans="1:6" x14ac:dyDescent="0.35">
      <c r="A6870">
        <v>2013</v>
      </c>
      <c r="B6870">
        <v>285</v>
      </c>
      <c r="C6870" s="18">
        <v>14.5</v>
      </c>
      <c r="D6870">
        <v>26.81</v>
      </c>
      <c r="E6870">
        <v>10.16</v>
      </c>
      <c r="F6870">
        <v>0</v>
      </c>
    </row>
    <row r="6871" spans="1:6" x14ac:dyDescent="0.35">
      <c r="A6871">
        <v>2013</v>
      </c>
      <c r="B6871">
        <v>286</v>
      </c>
      <c r="C6871" s="18">
        <v>13.89</v>
      </c>
      <c r="D6871">
        <v>25.26</v>
      </c>
      <c r="E6871">
        <v>10.07</v>
      </c>
      <c r="F6871">
        <v>0</v>
      </c>
    </row>
    <row r="6872" spans="1:6" x14ac:dyDescent="0.35">
      <c r="A6872">
        <v>2013</v>
      </c>
      <c r="B6872">
        <v>287</v>
      </c>
      <c r="C6872" s="18">
        <v>13.95</v>
      </c>
      <c r="D6872">
        <v>26</v>
      </c>
      <c r="E6872">
        <v>8.69</v>
      </c>
      <c r="F6872">
        <v>0</v>
      </c>
    </row>
    <row r="6873" spans="1:6" x14ac:dyDescent="0.35">
      <c r="A6873">
        <v>2013</v>
      </c>
      <c r="B6873">
        <v>288</v>
      </c>
      <c r="C6873" s="18">
        <v>13.75</v>
      </c>
      <c r="D6873">
        <v>29.02</v>
      </c>
      <c r="E6873">
        <v>8.36</v>
      </c>
      <c r="F6873">
        <v>0</v>
      </c>
    </row>
    <row r="6874" spans="1:6" x14ac:dyDescent="0.35">
      <c r="A6874">
        <v>2013</v>
      </c>
      <c r="B6874">
        <v>289</v>
      </c>
      <c r="C6874" s="18">
        <v>12.51</v>
      </c>
      <c r="D6874">
        <v>28.45</v>
      </c>
      <c r="E6874">
        <v>11.18</v>
      </c>
      <c r="F6874">
        <v>0</v>
      </c>
    </row>
    <row r="6875" spans="1:6" x14ac:dyDescent="0.35">
      <c r="A6875">
        <v>2013</v>
      </c>
      <c r="B6875">
        <v>290</v>
      </c>
      <c r="C6875" s="18">
        <v>8.83</v>
      </c>
      <c r="D6875">
        <v>25.03</v>
      </c>
      <c r="E6875">
        <v>12.11</v>
      </c>
      <c r="F6875">
        <v>5.18</v>
      </c>
    </row>
    <row r="6876" spans="1:6" x14ac:dyDescent="0.35">
      <c r="A6876">
        <v>2013</v>
      </c>
      <c r="B6876">
        <v>291</v>
      </c>
      <c r="C6876" s="18">
        <v>7.78</v>
      </c>
      <c r="D6876">
        <v>20.63</v>
      </c>
      <c r="E6876">
        <v>11.66</v>
      </c>
      <c r="F6876">
        <v>0.23</v>
      </c>
    </row>
    <row r="6877" spans="1:6" x14ac:dyDescent="0.35">
      <c r="A6877">
        <v>2013</v>
      </c>
      <c r="B6877">
        <v>292</v>
      </c>
      <c r="C6877" s="18">
        <v>12.89</v>
      </c>
      <c r="D6877">
        <v>25.44</v>
      </c>
      <c r="E6877">
        <v>10.41</v>
      </c>
      <c r="F6877">
        <v>0</v>
      </c>
    </row>
    <row r="6878" spans="1:6" x14ac:dyDescent="0.35">
      <c r="A6878">
        <v>2013</v>
      </c>
      <c r="B6878">
        <v>293</v>
      </c>
      <c r="C6878" s="18">
        <v>12.65</v>
      </c>
      <c r="D6878">
        <v>26.32</v>
      </c>
      <c r="E6878">
        <v>11.13</v>
      </c>
      <c r="F6878">
        <v>0</v>
      </c>
    </row>
    <row r="6879" spans="1:6" x14ac:dyDescent="0.35">
      <c r="A6879">
        <v>2013</v>
      </c>
      <c r="B6879">
        <v>294</v>
      </c>
      <c r="C6879" s="18">
        <v>12.54</v>
      </c>
      <c r="D6879">
        <v>25.29</v>
      </c>
      <c r="E6879">
        <v>11.5</v>
      </c>
      <c r="F6879">
        <v>0</v>
      </c>
    </row>
    <row r="6880" spans="1:6" x14ac:dyDescent="0.35">
      <c r="A6880">
        <v>2013</v>
      </c>
      <c r="B6880">
        <v>295</v>
      </c>
      <c r="C6880" s="18">
        <v>5.05</v>
      </c>
      <c r="D6880">
        <v>25.71</v>
      </c>
      <c r="E6880">
        <v>15.68</v>
      </c>
      <c r="F6880">
        <v>1.56</v>
      </c>
    </row>
    <row r="6881" spans="1:6" x14ac:dyDescent="0.35">
      <c r="A6881">
        <v>2013</v>
      </c>
      <c r="B6881">
        <v>296</v>
      </c>
      <c r="C6881" s="18">
        <v>11.45</v>
      </c>
      <c r="D6881">
        <v>28.31</v>
      </c>
      <c r="E6881">
        <v>15.52</v>
      </c>
      <c r="F6881">
        <v>0.59</v>
      </c>
    </row>
    <row r="6882" spans="1:6" x14ac:dyDescent="0.35">
      <c r="A6882">
        <v>2013</v>
      </c>
      <c r="B6882">
        <v>297</v>
      </c>
      <c r="C6882" s="18">
        <v>0.48</v>
      </c>
      <c r="D6882">
        <v>21</v>
      </c>
      <c r="E6882">
        <v>16.8</v>
      </c>
      <c r="F6882">
        <v>6.31</v>
      </c>
    </row>
    <row r="6883" spans="1:6" x14ac:dyDescent="0.35">
      <c r="A6883">
        <v>2013</v>
      </c>
      <c r="B6883">
        <v>298</v>
      </c>
      <c r="C6883" s="18">
        <v>6.04</v>
      </c>
      <c r="D6883">
        <v>24.66</v>
      </c>
      <c r="E6883">
        <v>16.98</v>
      </c>
      <c r="F6883">
        <v>11.28</v>
      </c>
    </row>
    <row r="6884" spans="1:6" x14ac:dyDescent="0.35">
      <c r="A6884">
        <v>2013</v>
      </c>
      <c r="B6884">
        <v>299</v>
      </c>
      <c r="C6884" s="18">
        <v>6.26</v>
      </c>
      <c r="D6884">
        <v>20.96</v>
      </c>
      <c r="E6884">
        <v>12.24</v>
      </c>
      <c r="F6884">
        <v>5.5</v>
      </c>
    </row>
    <row r="6885" spans="1:6" x14ac:dyDescent="0.35">
      <c r="A6885">
        <v>2013</v>
      </c>
      <c r="B6885">
        <v>300</v>
      </c>
      <c r="C6885" s="18">
        <v>11.74</v>
      </c>
      <c r="D6885">
        <v>20.49</v>
      </c>
      <c r="E6885">
        <v>9.2100000000000009</v>
      </c>
      <c r="F6885">
        <v>0</v>
      </c>
    </row>
    <row r="6886" spans="1:6" x14ac:dyDescent="0.35">
      <c r="A6886">
        <v>2013</v>
      </c>
      <c r="B6886">
        <v>301</v>
      </c>
      <c r="C6886" s="18">
        <v>11.63</v>
      </c>
      <c r="D6886">
        <v>21.48</v>
      </c>
      <c r="E6886">
        <v>7.11</v>
      </c>
      <c r="F6886">
        <v>0</v>
      </c>
    </row>
    <row r="6887" spans="1:6" x14ac:dyDescent="0.35">
      <c r="A6887">
        <v>2013</v>
      </c>
      <c r="B6887">
        <v>302</v>
      </c>
      <c r="C6887" s="18">
        <v>11.18</v>
      </c>
      <c r="D6887">
        <v>23.21</v>
      </c>
      <c r="E6887">
        <v>8.2799999999999994</v>
      </c>
      <c r="F6887">
        <v>0</v>
      </c>
    </row>
    <row r="6888" spans="1:6" x14ac:dyDescent="0.35">
      <c r="A6888">
        <v>2013</v>
      </c>
      <c r="B6888">
        <v>303</v>
      </c>
      <c r="C6888" s="18">
        <v>11.32</v>
      </c>
      <c r="D6888">
        <v>23.49</v>
      </c>
      <c r="E6888">
        <v>8.57</v>
      </c>
      <c r="F6888">
        <v>0</v>
      </c>
    </row>
    <row r="6889" spans="1:6" x14ac:dyDescent="0.35">
      <c r="A6889">
        <v>2013</v>
      </c>
      <c r="B6889">
        <v>304</v>
      </c>
      <c r="C6889" s="18">
        <v>11.32</v>
      </c>
      <c r="D6889">
        <v>23.49</v>
      </c>
      <c r="E6889">
        <v>8.57</v>
      </c>
      <c r="F6889">
        <v>0</v>
      </c>
    </row>
    <row r="6890" spans="1:6" x14ac:dyDescent="0.35">
      <c r="A6890">
        <v>2013</v>
      </c>
      <c r="B6890">
        <v>305</v>
      </c>
      <c r="C6890" s="18">
        <v>11.26</v>
      </c>
      <c r="D6890">
        <v>26.3</v>
      </c>
      <c r="E6890">
        <v>11.2</v>
      </c>
      <c r="F6890">
        <v>0</v>
      </c>
    </row>
    <row r="6891" spans="1:6" x14ac:dyDescent="0.35">
      <c r="A6891">
        <v>2013</v>
      </c>
      <c r="B6891">
        <v>306</v>
      </c>
      <c r="C6891" s="18">
        <v>11.24</v>
      </c>
      <c r="D6891">
        <v>27.11</v>
      </c>
      <c r="E6891">
        <v>12.8</v>
      </c>
      <c r="F6891">
        <v>0</v>
      </c>
    </row>
    <row r="6892" spans="1:6" x14ac:dyDescent="0.35">
      <c r="A6892">
        <v>2013</v>
      </c>
      <c r="B6892">
        <v>307</v>
      </c>
      <c r="C6892" s="18">
        <v>11.15</v>
      </c>
      <c r="D6892">
        <v>27.34</v>
      </c>
      <c r="E6892">
        <v>12.92</v>
      </c>
      <c r="F6892">
        <v>0</v>
      </c>
    </row>
    <row r="6893" spans="1:6" x14ac:dyDescent="0.35">
      <c r="A6893">
        <v>2013</v>
      </c>
      <c r="B6893">
        <v>308</v>
      </c>
      <c r="C6893" s="18">
        <v>7.6</v>
      </c>
      <c r="D6893">
        <v>23.69</v>
      </c>
      <c r="E6893">
        <v>12.84</v>
      </c>
      <c r="F6893">
        <v>0.03</v>
      </c>
    </row>
    <row r="6894" spans="1:6" x14ac:dyDescent="0.35">
      <c r="A6894">
        <v>2013</v>
      </c>
      <c r="B6894">
        <v>309</v>
      </c>
      <c r="C6894" s="18">
        <v>10.8</v>
      </c>
      <c r="D6894">
        <v>23.81</v>
      </c>
      <c r="E6894">
        <v>11.15</v>
      </c>
      <c r="F6894">
        <v>0</v>
      </c>
    </row>
    <row r="6895" spans="1:6" x14ac:dyDescent="0.35">
      <c r="A6895">
        <v>2013</v>
      </c>
      <c r="B6895">
        <v>310</v>
      </c>
      <c r="C6895" s="18">
        <v>11.12</v>
      </c>
      <c r="D6895">
        <v>22.93</v>
      </c>
      <c r="E6895">
        <v>8.66</v>
      </c>
      <c r="F6895">
        <v>0</v>
      </c>
    </row>
    <row r="6896" spans="1:6" x14ac:dyDescent="0.35">
      <c r="A6896">
        <v>2013</v>
      </c>
      <c r="B6896">
        <v>311</v>
      </c>
      <c r="C6896" s="18">
        <v>10.74</v>
      </c>
      <c r="D6896">
        <v>23.69</v>
      </c>
      <c r="E6896">
        <v>7.11</v>
      </c>
      <c r="F6896">
        <v>0.01</v>
      </c>
    </row>
    <row r="6897" spans="1:6" x14ac:dyDescent="0.35">
      <c r="A6897">
        <v>2013</v>
      </c>
      <c r="B6897">
        <v>312</v>
      </c>
      <c r="C6897" s="18">
        <v>10.14</v>
      </c>
      <c r="D6897">
        <v>24.31</v>
      </c>
      <c r="E6897">
        <v>8.7899999999999991</v>
      </c>
      <c r="F6897">
        <v>0.03</v>
      </c>
    </row>
    <row r="6898" spans="1:6" x14ac:dyDescent="0.35">
      <c r="A6898">
        <v>2013</v>
      </c>
      <c r="B6898">
        <v>313</v>
      </c>
      <c r="C6898" s="18">
        <v>4.2</v>
      </c>
      <c r="D6898">
        <v>21.62</v>
      </c>
      <c r="E6898">
        <v>13.33</v>
      </c>
      <c r="F6898">
        <v>1.1599999999999999</v>
      </c>
    </row>
    <row r="6899" spans="1:6" x14ac:dyDescent="0.35">
      <c r="A6899">
        <v>2013</v>
      </c>
      <c r="B6899">
        <v>314</v>
      </c>
      <c r="C6899" s="18">
        <v>5.49</v>
      </c>
      <c r="D6899">
        <v>22.53</v>
      </c>
      <c r="E6899">
        <v>14.01</v>
      </c>
      <c r="F6899">
        <v>5.52</v>
      </c>
    </row>
    <row r="6900" spans="1:6" x14ac:dyDescent="0.35">
      <c r="A6900">
        <v>2013</v>
      </c>
      <c r="B6900">
        <v>315</v>
      </c>
      <c r="C6900" s="18">
        <v>9.14</v>
      </c>
      <c r="D6900">
        <v>19.760000000000002</v>
      </c>
      <c r="E6900">
        <v>9.09</v>
      </c>
      <c r="F6900">
        <v>0</v>
      </c>
    </row>
    <row r="6901" spans="1:6" x14ac:dyDescent="0.35">
      <c r="A6901">
        <v>2013</v>
      </c>
      <c r="B6901">
        <v>316</v>
      </c>
      <c r="C6901" s="18">
        <v>9.76</v>
      </c>
      <c r="D6901">
        <v>21.08</v>
      </c>
      <c r="E6901">
        <v>7.75</v>
      </c>
      <c r="F6901">
        <v>0</v>
      </c>
    </row>
    <row r="6902" spans="1:6" x14ac:dyDescent="0.35">
      <c r="A6902">
        <v>2013</v>
      </c>
      <c r="B6902">
        <v>317</v>
      </c>
      <c r="C6902" s="18">
        <v>7.64</v>
      </c>
      <c r="D6902">
        <v>21.24</v>
      </c>
      <c r="E6902">
        <v>10.98</v>
      </c>
      <c r="F6902">
        <v>11.29</v>
      </c>
    </row>
    <row r="6903" spans="1:6" x14ac:dyDescent="0.35">
      <c r="A6903">
        <v>2013</v>
      </c>
      <c r="B6903">
        <v>318</v>
      </c>
      <c r="C6903" s="18">
        <v>7.83</v>
      </c>
      <c r="D6903">
        <v>19.93</v>
      </c>
      <c r="E6903">
        <v>10.37</v>
      </c>
      <c r="F6903">
        <v>2.5499999999999998</v>
      </c>
    </row>
    <row r="6904" spans="1:6" x14ac:dyDescent="0.35">
      <c r="A6904">
        <v>2013</v>
      </c>
      <c r="B6904">
        <v>319</v>
      </c>
      <c r="C6904" s="18">
        <v>9.41</v>
      </c>
      <c r="D6904">
        <v>20.69</v>
      </c>
      <c r="E6904">
        <v>8.56</v>
      </c>
      <c r="F6904">
        <v>0</v>
      </c>
    </row>
    <row r="6905" spans="1:6" x14ac:dyDescent="0.35">
      <c r="A6905">
        <v>2013</v>
      </c>
      <c r="B6905">
        <v>320</v>
      </c>
      <c r="C6905" s="18">
        <v>9.32</v>
      </c>
      <c r="D6905">
        <v>22.13</v>
      </c>
      <c r="E6905">
        <v>9.5500000000000007</v>
      </c>
      <c r="F6905">
        <v>0</v>
      </c>
    </row>
    <row r="6906" spans="1:6" x14ac:dyDescent="0.35">
      <c r="A6906">
        <v>2013</v>
      </c>
      <c r="B6906">
        <v>321</v>
      </c>
      <c r="C6906" s="18">
        <v>9.2799999999999994</v>
      </c>
      <c r="D6906">
        <v>24.19</v>
      </c>
      <c r="E6906">
        <v>10.09</v>
      </c>
      <c r="F6906">
        <v>0</v>
      </c>
    </row>
    <row r="6907" spans="1:6" x14ac:dyDescent="0.35">
      <c r="A6907">
        <v>2013</v>
      </c>
      <c r="B6907">
        <v>322</v>
      </c>
      <c r="C6907" s="18">
        <v>9.15</v>
      </c>
      <c r="D6907">
        <v>22.07</v>
      </c>
      <c r="E6907">
        <v>7.27</v>
      </c>
      <c r="F6907">
        <v>0.39</v>
      </c>
    </row>
    <row r="6908" spans="1:6" x14ac:dyDescent="0.35">
      <c r="A6908">
        <v>2013</v>
      </c>
      <c r="B6908">
        <v>323</v>
      </c>
      <c r="C6908" s="18">
        <v>9.44</v>
      </c>
      <c r="D6908">
        <v>13.93</v>
      </c>
      <c r="E6908">
        <v>2.04</v>
      </c>
      <c r="F6908">
        <v>0</v>
      </c>
    </row>
    <row r="6909" spans="1:6" x14ac:dyDescent="0.35">
      <c r="A6909">
        <v>2013</v>
      </c>
      <c r="B6909">
        <v>324</v>
      </c>
      <c r="C6909" s="18">
        <v>8.9</v>
      </c>
      <c r="D6909">
        <v>16.170000000000002</v>
      </c>
      <c r="E6909">
        <v>2.95</v>
      </c>
      <c r="F6909">
        <v>0.01</v>
      </c>
    </row>
    <row r="6910" spans="1:6" x14ac:dyDescent="0.35">
      <c r="A6910">
        <v>2013</v>
      </c>
      <c r="B6910">
        <v>325</v>
      </c>
      <c r="C6910" s="18">
        <v>8.82</v>
      </c>
      <c r="D6910">
        <v>19.16</v>
      </c>
      <c r="E6910">
        <v>4.8</v>
      </c>
      <c r="F6910">
        <v>0</v>
      </c>
    </row>
    <row r="6911" spans="1:6" x14ac:dyDescent="0.35">
      <c r="A6911">
        <v>2013</v>
      </c>
      <c r="B6911">
        <v>326</v>
      </c>
      <c r="C6911" s="18">
        <v>6.91</v>
      </c>
      <c r="D6911">
        <v>19.670000000000002</v>
      </c>
      <c r="E6911">
        <v>10.61</v>
      </c>
      <c r="F6911">
        <v>0.64</v>
      </c>
    </row>
    <row r="6912" spans="1:6" x14ac:dyDescent="0.35">
      <c r="A6912">
        <v>2013</v>
      </c>
      <c r="B6912">
        <v>327</v>
      </c>
      <c r="C6912" s="18">
        <v>5.2</v>
      </c>
      <c r="D6912">
        <v>17.57</v>
      </c>
      <c r="E6912">
        <v>10.14</v>
      </c>
      <c r="F6912">
        <v>10.92</v>
      </c>
    </row>
    <row r="6913" spans="1:6" x14ac:dyDescent="0.35">
      <c r="A6913">
        <v>2013</v>
      </c>
      <c r="B6913">
        <v>328</v>
      </c>
      <c r="C6913" s="18">
        <v>8.77</v>
      </c>
      <c r="D6913">
        <v>17.86</v>
      </c>
      <c r="E6913">
        <v>7.14</v>
      </c>
      <c r="F6913">
        <v>0</v>
      </c>
    </row>
    <row r="6914" spans="1:6" x14ac:dyDescent="0.35">
      <c r="A6914">
        <v>2013</v>
      </c>
      <c r="B6914">
        <v>329</v>
      </c>
      <c r="C6914" s="18">
        <v>8.9700000000000006</v>
      </c>
      <c r="D6914">
        <v>16.66</v>
      </c>
      <c r="E6914">
        <v>4.53</v>
      </c>
      <c r="F6914">
        <v>0</v>
      </c>
    </row>
    <row r="6915" spans="1:6" x14ac:dyDescent="0.35">
      <c r="A6915">
        <v>2013</v>
      </c>
      <c r="B6915">
        <v>330</v>
      </c>
      <c r="C6915" s="18">
        <v>8.6999999999999993</v>
      </c>
      <c r="D6915">
        <v>16.27</v>
      </c>
      <c r="E6915">
        <v>4.05</v>
      </c>
      <c r="F6915">
        <v>0</v>
      </c>
    </row>
    <row r="6916" spans="1:6" x14ac:dyDescent="0.35">
      <c r="A6916">
        <v>2013</v>
      </c>
      <c r="B6916">
        <v>331</v>
      </c>
      <c r="C6916" s="18">
        <v>8.6300000000000008</v>
      </c>
      <c r="D6916">
        <v>16.510000000000002</v>
      </c>
      <c r="E6916">
        <v>2.19</v>
      </c>
      <c r="F6916">
        <v>0</v>
      </c>
    </row>
    <row r="6917" spans="1:6" x14ac:dyDescent="0.35">
      <c r="A6917">
        <v>2013</v>
      </c>
      <c r="B6917">
        <v>332</v>
      </c>
      <c r="C6917" s="18">
        <v>8.39</v>
      </c>
      <c r="D6917">
        <v>18.46</v>
      </c>
      <c r="E6917">
        <v>2.85</v>
      </c>
      <c r="F6917">
        <v>0</v>
      </c>
    </row>
    <row r="6918" spans="1:6" x14ac:dyDescent="0.35">
      <c r="A6918">
        <v>2013</v>
      </c>
      <c r="B6918">
        <v>333</v>
      </c>
      <c r="C6918" s="18">
        <v>8.31</v>
      </c>
      <c r="D6918">
        <v>17.489999999999998</v>
      </c>
      <c r="E6918">
        <v>3.84</v>
      </c>
      <c r="F6918">
        <v>0</v>
      </c>
    </row>
    <row r="6919" spans="1:6" x14ac:dyDescent="0.35">
      <c r="A6919">
        <v>2013</v>
      </c>
      <c r="B6919">
        <v>334</v>
      </c>
      <c r="C6919" s="18">
        <v>8.32</v>
      </c>
      <c r="D6919">
        <v>17.850000000000001</v>
      </c>
      <c r="E6919">
        <v>3.79</v>
      </c>
      <c r="F6919">
        <v>0</v>
      </c>
    </row>
    <row r="6920" spans="1:6" x14ac:dyDescent="0.35">
      <c r="A6920">
        <v>2013</v>
      </c>
      <c r="B6920">
        <v>335</v>
      </c>
      <c r="C6920" s="18">
        <v>6.17</v>
      </c>
      <c r="D6920">
        <v>16.940000000000001</v>
      </c>
      <c r="E6920">
        <v>6.06</v>
      </c>
      <c r="F6920">
        <v>0</v>
      </c>
    </row>
    <row r="6921" spans="1:6" x14ac:dyDescent="0.35">
      <c r="A6921">
        <v>2013</v>
      </c>
      <c r="B6921">
        <v>336</v>
      </c>
      <c r="C6921" s="18">
        <v>7.11</v>
      </c>
      <c r="D6921">
        <v>17.73</v>
      </c>
      <c r="E6921">
        <v>5.97</v>
      </c>
      <c r="F6921">
        <v>0</v>
      </c>
    </row>
    <row r="6922" spans="1:6" x14ac:dyDescent="0.35">
      <c r="A6922">
        <v>2013</v>
      </c>
      <c r="B6922">
        <v>337</v>
      </c>
      <c r="C6922" s="18">
        <v>8.23</v>
      </c>
      <c r="D6922">
        <v>14.91</v>
      </c>
      <c r="E6922">
        <v>1.03</v>
      </c>
      <c r="F6922">
        <v>0</v>
      </c>
    </row>
    <row r="6923" spans="1:6" x14ac:dyDescent="0.35">
      <c r="A6923">
        <v>2013</v>
      </c>
      <c r="B6923">
        <v>338</v>
      </c>
      <c r="C6923" s="18">
        <v>7.81</v>
      </c>
      <c r="D6923">
        <v>14.27</v>
      </c>
      <c r="E6923">
        <v>0.33</v>
      </c>
      <c r="F6923">
        <v>0</v>
      </c>
    </row>
    <row r="6924" spans="1:6" x14ac:dyDescent="0.35">
      <c r="A6924">
        <v>2013</v>
      </c>
      <c r="B6924">
        <v>339</v>
      </c>
      <c r="C6924" s="18">
        <v>1.9</v>
      </c>
      <c r="D6924">
        <v>14.66</v>
      </c>
      <c r="E6924">
        <v>8.48</v>
      </c>
      <c r="F6924">
        <v>7.14</v>
      </c>
    </row>
    <row r="6925" spans="1:6" x14ac:dyDescent="0.35">
      <c r="A6925">
        <v>2013</v>
      </c>
      <c r="B6925">
        <v>340</v>
      </c>
      <c r="C6925" s="18">
        <v>3.83</v>
      </c>
      <c r="D6925">
        <v>17.04</v>
      </c>
      <c r="E6925">
        <v>12.92</v>
      </c>
      <c r="F6925">
        <v>10.93</v>
      </c>
    </row>
    <row r="6926" spans="1:6" x14ac:dyDescent="0.35">
      <c r="A6926">
        <v>2013</v>
      </c>
      <c r="B6926">
        <v>341</v>
      </c>
      <c r="C6926" s="18">
        <v>1.38</v>
      </c>
      <c r="D6926">
        <v>15.35</v>
      </c>
      <c r="E6926">
        <v>12.29</v>
      </c>
      <c r="F6926">
        <v>14.4</v>
      </c>
    </row>
    <row r="6927" spans="1:6" x14ac:dyDescent="0.35">
      <c r="A6927">
        <v>2013</v>
      </c>
      <c r="B6927">
        <v>342</v>
      </c>
      <c r="C6927" s="18">
        <v>4.18</v>
      </c>
      <c r="D6927">
        <v>15.21</v>
      </c>
      <c r="E6927">
        <v>11.23</v>
      </c>
      <c r="F6927">
        <v>23.82</v>
      </c>
    </row>
    <row r="6928" spans="1:6" x14ac:dyDescent="0.35">
      <c r="A6928">
        <v>2013</v>
      </c>
      <c r="B6928">
        <v>343</v>
      </c>
      <c r="C6928" s="18">
        <v>4.59</v>
      </c>
      <c r="D6928">
        <v>13.74</v>
      </c>
      <c r="E6928">
        <v>6.71</v>
      </c>
      <c r="F6928">
        <v>5.21</v>
      </c>
    </row>
    <row r="6929" spans="1:6" x14ac:dyDescent="0.35">
      <c r="A6929">
        <v>2013</v>
      </c>
      <c r="B6929">
        <v>344</v>
      </c>
      <c r="C6929" s="18">
        <v>3.51</v>
      </c>
      <c r="D6929">
        <v>12.88</v>
      </c>
      <c r="E6929">
        <v>3.32</v>
      </c>
      <c r="F6929">
        <v>7.09</v>
      </c>
    </row>
    <row r="6930" spans="1:6" x14ac:dyDescent="0.35">
      <c r="A6930">
        <v>2013</v>
      </c>
      <c r="B6930">
        <v>345</v>
      </c>
      <c r="C6930" s="18">
        <v>7.81</v>
      </c>
      <c r="D6930">
        <v>12.05</v>
      </c>
      <c r="E6930">
        <v>0.45</v>
      </c>
      <c r="F6930">
        <v>0.03</v>
      </c>
    </row>
    <row r="6931" spans="1:6" x14ac:dyDescent="0.35">
      <c r="A6931">
        <v>2013</v>
      </c>
      <c r="B6931">
        <v>346</v>
      </c>
      <c r="C6931" s="18">
        <v>2.41</v>
      </c>
      <c r="D6931">
        <v>14.03</v>
      </c>
      <c r="E6931">
        <v>7.23</v>
      </c>
      <c r="F6931">
        <v>16.079999999999998</v>
      </c>
    </row>
    <row r="6932" spans="1:6" x14ac:dyDescent="0.35">
      <c r="A6932">
        <v>2013</v>
      </c>
      <c r="B6932">
        <v>347</v>
      </c>
      <c r="C6932" s="18">
        <v>1.54</v>
      </c>
      <c r="D6932">
        <v>13.01</v>
      </c>
      <c r="E6932">
        <v>1.96</v>
      </c>
      <c r="F6932">
        <v>23.06</v>
      </c>
    </row>
    <row r="6933" spans="1:6" x14ac:dyDescent="0.35">
      <c r="A6933">
        <v>2013</v>
      </c>
      <c r="B6933">
        <v>348</v>
      </c>
      <c r="C6933" s="18">
        <v>7.75</v>
      </c>
      <c r="D6933">
        <v>10.95</v>
      </c>
      <c r="E6933">
        <v>7.0000000000000007E-2</v>
      </c>
      <c r="F6933">
        <v>0</v>
      </c>
    </row>
    <row r="6934" spans="1:6" x14ac:dyDescent="0.35">
      <c r="A6934">
        <v>2013</v>
      </c>
      <c r="B6934">
        <v>349</v>
      </c>
      <c r="C6934" s="18">
        <v>7.92</v>
      </c>
      <c r="D6934">
        <v>10.66</v>
      </c>
      <c r="E6934">
        <v>-0.48</v>
      </c>
      <c r="F6934">
        <v>0</v>
      </c>
    </row>
    <row r="6935" spans="1:6" x14ac:dyDescent="0.35">
      <c r="A6935">
        <v>2013</v>
      </c>
      <c r="B6935">
        <v>350</v>
      </c>
      <c r="C6935" s="18">
        <v>7.95</v>
      </c>
      <c r="D6935">
        <v>10.199999999999999</v>
      </c>
      <c r="E6935">
        <v>-2.0499999999999998</v>
      </c>
      <c r="F6935">
        <v>0</v>
      </c>
    </row>
    <row r="6936" spans="1:6" x14ac:dyDescent="0.35">
      <c r="A6936">
        <v>2013</v>
      </c>
      <c r="B6936">
        <v>351</v>
      </c>
      <c r="C6936" s="18">
        <v>7.76</v>
      </c>
      <c r="D6936">
        <v>10.06</v>
      </c>
      <c r="E6936">
        <v>-1.35</v>
      </c>
      <c r="F6936">
        <v>0</v>
      </c>
    </row>
    <row r="6937" spans="1:6" x14ac:dyDescent="0.35">
      <c r="A6937">
        <v>2013</v>
      </c>
      <c r="B6937">
        <v>352</v>
      </c>
      <c r="C6937" s="18">
        <v>7.67</v>
      </c>
      <c r="D6937">
        <v>10.74</v>
      </c>
      <c r="E6937">
        <v>-2.7</v>
      </c>
      <c r="F6937">
        <v>0.04</v>
      </c>
    </row>
    <row r="6938" spans="1:6" x14ac:dyDescent="0.35">
      <c r="A6938">
        <v>2013</v>
      </c>
      <c r="B6938">
        <v>353</v>
      </c>
      <c r="C6938" s="18">
        <v>4.2699999999999996</v>
      </c>
      <c r="D6938">
        <v>13.07</v>
      </c>
      <c r="E6938">
        <v>4.83</v>
      </c>
      <c r="F6938">
        <v>19.53</v>
      </c>
    </row>
    <row r="6939" spans="1:6" x14ac:dyDescent="0.35">
      <c r="A6939">
        <v>2013</v>
      </c>
      <c r="B6939">
        <v>354</v>
      </c>
      <c r="C6939" s="18">
        <v>5.94</v>
      </c>
      <c r="D6939">
        <v>4.68</v>
      </c>
      <c r="E6939">
        <v>-3.94</v>
      </c>
      <c r="F6939">
        <v>0.03</v>
      </c>
    </row>
    <row r="6940" spans="1:6" x14ac:dyDescent="0.35">
      <c r="A6940">
        <v>2013</v>
      </c>
      <c r="B6940">
        <v>355</v>
      </c>
      <c r="C6940" s="18">
        <v>8</v>
      </c>
      <c r="D6940">
        <v>1.73</v>
      </c>
      <c r="E6940">
        <v>-4.25</v>
      </c>
      <c r="F6940">
        <v>0</v>
      </c>
    </row>
    <row r="6941" spans="1:6" x14ac:dyDescent="0.35">
      <c r="A6941">
        <v>2013</v>
      </c>
      <c r="B6941">
        <v>356</v>
      </c>
      <c r="C6941" s="18">
        <v>7.95</v>
      </c>
      <c r="D6941">
        <v>5.49</v>
      </c>
      <c r="E6941">
        <v>-3.49</v>
      </c>
      <c r="F6941">
        <v>0</v>
      </c>
    </row>
    <row r="6942" spans="1:6" x14ac:dyDescent="0.35">
      <c r="A6942">
        <v>2013</v>
      </c>
      <c r="B6942">
        <v>357</v>
      </c>
      <c r="C6942" s="18">
        <v>8.0399999999999991</v>
      </c>
      <c r="D6942">
        <v>7.2</v>
      </c>
      <c r="E6942">
        <v>-2.2400000000000002</v>
      </c>
      <c r="F6942">
        <v>0</v>
      </c>
    </row>
    <row r="6943" spans="1:6" x14ac:dyDescent="0.35">
      <c r="A6943">
        <v>2013</v>
      </c>
      <c r="B6943">
        <v>358</v>
      </c>
      <c r="C6943" s="18">
        <v>7.97</v>
      </c>
      <c r="D6943">
        <v>8.33</v>
      </c>
      <c r="E6943">
        <v>-1.03</v>
      </c>
      <c r="F6943">
        <v>0</v>
      </c>
    </row>
    <row r="6944" spans="1:6" x14ac:dyDescent="0.35">
      <c r="A6944">
        <v>2013</v>
      </c>
      <c r="B6944">
        <v>359</v>
      </c>
      <c r="C6944" s="18">
        <v>7.89</v>
      </c>
      <c r="D6944">
        <v>11.37</v>
      </c>
      <c r="E6944">
        <v>-1.5</v>
      </c>
      <c r="F6944">
        <v>0</v>
      </c>
    </row>
    <row r="6945" spans="1:6" x14ac:dyDescent="0.35">
      <c r="A6945">
        <v>2013</v>
      </c>
      <c r="B6945">
        <v>360</v>
      </c>
      <c r="C6945" s="18">
        <v>6.65</v>
      </c>
      <c r="D6945">
        <v>12.36</v>
      </c>
      <c r="E6945">
        <v>-1.55</v>
      </c>
      <c r="F6945">
        <v>0</v>
      </c>
    </row>
    <row r="6946" spans="1:6" x14ac:dyDescent="0.35">
      <c r="A6946">
        <v>2013</v>
      </c>
      <c r="B6946">
        <v>361</v>
      </c>
      <c r="C6946" s="18">
        <v>7.1</v>
      </c>
      <c r="D6946">
        <v>11.68</v>
      </c>
      <c r="E6946">
        <v>2.94</v>
      </c>
      <c r="F6946">
        <v>0</v>
      </c>
    </row>
    <row r="6947" spans="1:6" x14ac:dyDescent="0.35">
      <c r="A6947">
        <v>2013</v>
      </c>
      <c r="B6947">
        <v>362</v>
      </c>
      <c r="C6947" s="18">
        <v>7.93</v>
      </c>
      <c r="D6947">
        <v>10.28</v>
      </c>
      <c r="E6947">
        <v>-0.03</v>
      </c>
      <c r="F6947">
        <v>0</v>
      </c>
    </row>
    <row r="6948" spans="1:6" x14ac:dyDescent="0.35">
      <c r="A6948">
        <v>2013</v>
      </c>
      <c r="B6948">
        <v>363</v>
      </c>
      <c r="C6948" s="18">
        <v>8.0299999999999994</v>
      </c>
      <c r="D6948">
        <v>9.51</v>
      </c>
      <c r="E6948">
        <v>-2.08</v>
      </c>
      <c r="F6948">
        <v>0</v>
      </c>
    </row>
    <row r="6949" spans="1:6" x14ac:dyDescent="0.35">
      <c r="A6949">
        <v>2013</v>
      </c>
      <c r="B6949">
        <v>364</v>
      </c>
      <c r="C6949" s="18">
        <v>7.86</v>
      </c>
      <c r="D6949">
        <v>9.23</v>
      </c>
      <c r="E6949">
        <v>-2.97</v>
      </c>
      <c r="F6949">
        <v>0</v>
      </c>
    </row>
    <row r="6950" spans="1:6" x14ac:dyDescent="0.35">
      <c r="A6950">
        <v>2013</v>
      </c>
      <c r="B6950">
        <v>365</v>
      </c>
      <c r="C6950" s="18">
        <v>7.86</v>
      </c>
      <c r="D6950">
        <v>9.23</v>
      </c>
      <c r="E6950">
        <v>-2.97</v>
      </c>
      <c r="F6950">
        <v>0</v>
      </c>
    </row>
    <row r="6951" spans="1:6" x14ac:dyDescent="0.35">
      <c r="A6951">
        <v>2014</v>
      </c>
      <c r="B6951">
        <v>1</v>
      </c>
      <c r="C6951" s="18">
        <v>5.83</v>
      </c>
      <c r="D6951">
        <v>9.17</v>
      </c>
      <c r="E6951">
        <v>-1.69</v>
      </c>
      <c r="F6951">
        <v>0.03</v>
      </c>
    </row>
    <row r="6952" spans="1:6" x14ac:dyDescent="0.35">
      <c r="A6952">
        <v>2014</v>
      </c>
      <c r="B6952">
        <v>2</v>
      </c>
      <c r="C6952" s="18">
        <v>8</v>
      </c>
      <c r="D6952">
        <v>9.6</v>
      </c>
      <c r="E6952">
        <v>-1.71</v>
      </c>
      <c r="F6952">
        <v>0</v>
      </c>
    </row>
    <row r="6953" spans="1:6" x14ac:dyDescent="0.35">
      <c r="A6953">
        <v>2014</v>
      </c>
      <c r="B6953">
        <v>3</v>
      </c>
      <c r="C6953" s="18">
        <v>8.0500000000000007</v>
      </c>
      <c r="D6953">
        <v>9.25</v>
      </c>
      <c r="E6953">
        <v>-2.2200000000000002</v>
      </c>
      <c r="F6953">
        <v>0</v>
      </c>
    </row>
    <row r="6954" spans="1:6" x14ac:dyDescent="0.35">
      <c r="A6954">
        <v>2014</v>
      </c>
      <c r="B6954">
        <v>4</v>
      </c>
      <c r="C6954" s="18">
        <v>8.1</v>
      </c>
      <c r="D6954">
        <v>10.029999999999999</v>
      </c>
      <c r="E6954">
        <v>-1.95</v>
      </c>
      <c r="F6954">
        <v>0</v>
      </c>
    </row>
    <row r="6955" spans="1:6" x14ac:dyDescent="0.35">
      <c r="A6955">
        <v>2014</v>
      </c>
      <c r="B6955">
        <v>5</v>
      </c>
      <c r="C6955" s="18">
        <v>8.08</v>
      </c>
      <c r="D6955">
        <v>11.78</v>
      </c>
      <c r="E6955">
        <v>-2.1</v>
      </c>
      <c r="F6955">
        <v>0</v>
      </c>
    </row>
    <row r="6956" spans="1:6" x14ac:dyDescent="0.35">
      <c r="A6956">
        <v>2014</v>
      </c>
      <c r="B6956">
        <v>6</v>
      </c>
      <c r="C6956" s="18">
        <v>7.69</v>
      </c>
      <c r="D6956">
        <v>13.24</v>
      </c>
      <c r="E6956">
        <v>-0.28999999999999998</v>
      </c>
      <c r="F6956">
        <v>1.77</v>
      </c>
    </row>
    <row r="6957" spans="1:6" x14ac:dyDescent="0.35">
      <c r="A6957">
        <v>2014</v>
      </c>
      <c r="B6957">
        <v>7</v>
      </c>
      <c r="C6957" s="18">
        <v>2.61</v>
      </c>
      <c r="D6957">
        <v>12.82</v>
      </c>
      <c r="E6957">
        <v>8.92</v>
      </c>
      <c r="F6957">
        <v>13.57</v>
      </c>
    </row>
    <row r="6958" spans="1:6" x14ac:dyDescent="0.35">
      <c r="A6958">
        <v>2014</v>
      </c>
      <c r="B6958">
        <v>8</v>
      </c>
      <c r="C6958" s="18">
        <v>3.36</v>
      </c>
      <c r="D6958">
        <v>17.41</v>
      </c>
      <c r="E6958">
        <v>5.23</v>
      </c>
      <c r="F6958">
        <v>21.27</v>
      </c>
    </row>
    <row r="6959" spans="1:6" x14ac:dyDescent="0.35">
      <c r="A6959">
        <v>2014</v>
      </c>
      <c r="B6959">
        <v>9</v>
      </c>
      <c r="C6959" s="18">
        <v>8.27</v>
      </c>
      <c r="D6959">
        <v>8.0299999999999994</v>
      </c>
      <c r="E6959">
        <v>-3.51</v>
      </c>
      <c r="F6959">
        <v>0</v>
      </c>
    </row>
    <row r="6960" spans="1:6" x14ac:dyDescent="0.35">
      <c r="A6960">
        <v>2014</v>
      </c>
      <c r="B6960">
        <v>10</v>
      </c>
      <c r="C6960" s="18">
        <v>8.3699999999999992</v>
      </c>
      <c r="D6960">
        <v>7.66</v>
      </c>
      <c r="E6960">
        <v>-4.3099999999999996</v>
      </c>
      <c r="F6960">
        <v>0.23</v>
      </c>
    </row>
    <row r="6961" spans="1:6" x14ac:dyDescent="0.35">
      <c r="A6961">
        <v>2014</v>
      </c>
      <c r="B6961">
        <v>11</v>
      </c>
      <c r="C6961" s="18">
        <v>0.64</v>
      </c>
      <c r="D6961">
        <v>3.17</v>
      </c>
      <c r="E6961">
        <v>-2.2200000000000002</v>
      </c>
      <c r="F6961">
        <v>7.09</v>
      </c>
    </row>
    <row r="6962" spans="1:6" x14ac:dyDescent="0.35">
      <c r="A6962">
        <v>2014</v>
      </c>
      <c r="B6962">
        <v>12</v>
      </c>
      <c r="C6962" s="18">
        <v>8.6199999999999992</v>
      </c>
      <c r="D6962">
        <v>3.19</v>
      </c>
      <c r="E6962">
        <v>-3.56</v>
      </c>
      <c r="F6962">
        <v>0.03</v>
      </c>
    </row>
    <row r="6963" spans="1:6" x14ac:dyDescent="0.35">
      <c r="A6963">
        <v>2014</v>
      </c>
      <c r="B6963">
        <v>13</v>
      </c>
      <c r="C6963" s="18">
        <v>8.41</v>
      </c>
      <c r="D6963">
        <v>8.17</v>
      </c>
      <c r="E6963">
        <v>-1.78</v>
      </c>
      <c r="F6963">
        <v>0.15</v>
      </c>
    </row>
    <row r="6964" spans="1:6" x14ac:dyDescent="0.35">
      <c r="A6964">
        <v>2014</v>
      </c>
      <c r="B6964">
        <v>14</v>
      </c>
      <c r="C6964" s="18">
        <v>8.24</v>
      </c>
      <c r="D6964">
        <v>11.63</v>
      </c>
      <c r="E6964">
        <v>-1.37</v>
      </c>
      <c r="F6964">
        <v>0.13</v>
      </c>
    </row>
    <row r="6965" spans="1:6" x14ac:dyDescent="0.35">
      <c r="A6965">
        <v>2014</v>
      </c>
      <c r="B6965">
        <v>15</v>
      </c>
      <c r="C6965" s="18">
        <v>8.68</v>
      </c>
      <c r="D6965">
        <v>9.43</v>
      </c>
      <c r="E6965">
        <v>-1.74</v>
      </c>
      <c r="F6965">
        <v>0</v>
      </c>
    </row>
    <row r="6966" spans="1:6" x14ac:dyDescent="0.35">
      <c r="A6966">
        <v>2014</v>
      </c>
      <c r="B6966">
        <v>16</v>
      </c>
      <c r="C6966" s="18">
        <v>5.4</v>
      </c>
      <c r="D6966">
        <v>6.21</v>
      </c>
      <c r="E6966">
        <v>-2.59</v>
      </c>
      <c r="F6966">
        <v>0.01</v>
      </c>
    </row>
    <row r="6967" spans="1:6" x14ac:dyDescent="0.35">
      <c r="A6967">
        <v>2014</v>
      </c>
      <c r="B6967">
        <v>17</v>
      </c>
      <c r="C6967" s="18">
        <v>9.18</v>
      </c>
      <c r="D6967">
        <v>4.04</v>
      </c>
      <c r="E6967">
        <v>-4.22</v>
      </c>
      <c r="F6967">
        <v>0</v>
      </c>
    </row>
    <row r="6968" spans="1:6" x14ac:dyDescent="0.35">
      <c r="A6968">
        <v>2014</v>
      </c>
      <c r="B6968">
        <v>18</v>
      </c>
      <c r="C6968" s="18">
        <v>9.4</v>
      </c>
      <c r="D6968">
        <v>6.41</v>
      </c>
      <c r="E6968">
        <v>-4.03</v>
      </c>
      <c r="F6968">
        <v>0</v>
      </c>
    </row>
    <row r="6969" spans="1:6" x14ac:dyDescent="0.35">
      <c r="A6969">
        <v>2014</v>
      </c>
      <c r="B6969">
        <v>19</v>
      </c>
      <c r="C6969" s="18">
        <v>9</v>
      </c>
      <c r="D6969">
        <v>9.48</v>
      </c>
      <c r="E6969">
        <v>-2.76</v>
      </c>
      <c r="F6969">
        <v>0</v>
      </c>
    </row>
    <row r="6970" spans="1:6" x14ac:dyDescent="0.35">
      <c r="A6970">
        <v>2014</v>
      </c>
      <c r="B6970">
        <v>20</v>
      </c>
      <c r="C6970" s="18">
        <v>8.92</v>
      </c>
      <c r="D6970">
        <v>9.1300000000000008</v>
      </c>
      <c r="E6970">
        <v>-1.44</v>
      </c>
      <c r="F6970">
        <v>0</v>
      </c>
    </row>
    <row r="6971" spans="1:6" x14ac:dyDescent="0.35">
      <c r="A6971">
        <v>2014</v>
      </c>
      <c r="B6971">
        <v>21</v>
      </c>
      <c r="C6971" s="18">
        <v>8.94</v>
      </c>
      <c r="D6971">
        <v>11.18</v>
      </c>
      <c r="E6971">
        <v>-1.77</v>
      </c>
      <c r="F6971">
        <v>0</v>
      </c>
    </row>
    <row r="6972" spans="1:6" x14ac:dyDescent="0.35">
      <c r="A6972">
        <v>2014</v>
      </c>
      <c r="B6972">
        <v>22</v>
      </c>
      <c r="C6972" s="18">
        <v>9.2799999999999994</v>
      </c>
      <c r="D6972">
        <v>13.87</v>
      </c>
      <c r="E6972">
        <v>-0.31</v>
      </c>
      <c r="F6972">
        <v>0</v>
      </c>
    </row>
    <row r="6973" spans="1:6" x14ac:dyDescent="0.35">
      <c r="A6973">
        <v>2014</v>
      </c>
      <c r="B6973">
        <v>23</v>
      </c>
      <c r="C6973" s="18">
        <v>8.9700000000000006</v>
      </c>
      <c r="D6973">
        <v>14.68</v>
      </c>
      <c r="E6973">
        <v>5.77</v>
      </c>
      <c r="F6973">
        <v>0</v>
      </c>
    </row>
    <row r="6974" spans="1:6" x14ac:dyDescent="0.35">
      <c r="A6974">
        <v>2014</v>
      </c>
      <c r="B6974">
        <v>24</v>
      </c>
      <c r="C6974" s="18">
        <v>8.65</v>
      </c>
      <c r="D6974">
        <v>14.79</v>
      </c>
      <c r="E6974">
        <v>3.66</v>
      </c>
      <c r="F6974">
        <v>0</v>
      </c>
    </row>
    <row r="6975" spans="1:6" x14ac:dyDescent="0.35">
      <c r="A6975">
        <v>2014</v>
      </c>
      <c r="B6975">
        <v>25</v>
      </c>
      <c r="C6975" s="18">
        <v>9.32</v>
      </c>
      <c r="D6975">
        <v>13.87</v>
      </c>
      <c r="E6975">
        <v>1.87</v>
      </c>
      <c r="F6975">
        <v>0</v>
      </c>
    </row>
    <row r="6976" spans="1:6" x14ac:dyDescent="0.35">
      <c r="A6976">
        <v>2014</v>
      </c>
      <c r="B6976">
        <v>26</v>
      </c>
      <c r="C6976" s="18">
        <v>8.68</v>
      </c>
      <c r="D6976">
        <v>13.39</v>
      </c>
      <c r="E6976">
        <v>2.44</v>
      </c>
      <c r="F6976">
        <v>0</v>
      </c>
    </row>
    <row r="6977" spans="1:6" x14ac:dyDescent="0.35">
      <c r="A6977">
        <v>2014</v>
      </c>
      <c r="B6977">
        <v>27</v>
      </c>
      <c r="C6977" s="18">
        <v>4.57</v>
      </c>
      <c r="D6977">
        <v>13.08</v>
      </c>
      <c r="E6977">
        <v>4.1500000000000004</v>
      </c>
      <c r="F6977">
        <v>0.01</v>
      </c>
    </row>
    <row r="6978" spans="1:6" x14ac:dyDescent="0.35">
      <c r="A6978">
        <v>2014</v>
      </c>
      <c r="B6978">
        <v>28</v>
      </c>
      <c r="C6978" s="18">
        <v>9.6</v>
      </c>
      <c r="D6978">
        <v>14.19</v>
      </c>
      <c r="E6978">
        <v>2.44</v>
      </c>
      <c r="F6978">
        <v>0</v>
      </c>
    </row>
    <row r="6979" spans="1:6" x14ac:dyDescent="0.35">
      <c r="A6979">
        <v>2014</v>
      </c>
      <c r="B6979">
        <v>29</v>
      </c>
      <c r="C6979" s="18">
        <v>9.39</v>
      </c>
      <c r="D6979">
        <v>14.8</v>
      </c>
      <c r="E6979">
        <v>1.47</v>
      </c>
      <c r="F6979">
        <v>0</v>
      </c>
    </row>
    <row r="6980" spans="1:6" x14ac:dyDescent="0.35">
      <c r="A6980">
        <v>2014</v>
      </c>
      <c r="B6980">
        <v>30</v>
      </c>
      <c r="C6980" s="18">
        <v>9.6300000000000008</v>
      </c>
      <c r="D6980">
        <v>16.190000000000001</v>
      </c>
      <c r="E6980">
        <v>3.46</v>
      </c>
      <c r="F6980">
        <v>0.3</v>
      </c>
    </row>
    <row r="6981" spans="1:6" x14ac:dyDescent="0.35">
      <c r="A6981">
        <v>2014</v>
      </c>
      <c r="B6981">
        <v>31</v>
      </c>
      <c r="C6981" s="18">
        <v>9.6300000000000008</v>
      </c>
      <c r="D6981">
        <v>16.190000000000001</v>
      </c>
      <c r="E6981">
        <v>3.46</v>
      </c>
      <c r="F6981">
        <v>0.3</v>
      </c>
    </row>
    <row r="6982" spans="1:6" x14ac:dyDescent="0.35">
      <c r="A6982">
        <v>2014</v>
      </c>
      <c r="B6982">
        <v>32</v>
      </c>
      <c r="C6982" s="18">
        <v>0.3</v>
      </c>
      <c r="D6982">
        <v>9.16</v>
      </c>
      <c r="E6982">
        <v>7.87</v>
      </c>
      <c r="F6982">
        <v>17.32</v>
      </c>
    </row>
    <row r="6983" spans="1:6" x14ac:dyDescent="0.35">
      <c r="A6983">
        <v>2014</v>
      </c>
      <c r="B6983">
        <v>33</v>
      </c>
      <c r="C6983" s="18">
        <v>9.98</v>
      </c>
      <c r="D6983">
        <v>12.24</v>
      </c>
      <c r="E6983">
        <v>2.2799999999999998</v>
      </c>
      <c r="F6983">
        <v>0</v>
      </c>
    </row>
    <row r="6984" spans="1:6" x14ac:dyDescent="0.35">
      <c r="A6984">
        <v>2014</v>
      </c>
      <c r="B6984">
        <v>34</v>
      </c>
      <c r="C6984" s="18">
        <v>10.39</v>
      </c>
      <c r="D6984">
        <v>11.29</v>
      </c>
      <c r="E6984">
        <v>7.0000000000000007E-2</v>
      </c>
      <c r="F6984">
        <v>0</v>
      </c>
    </row>
    <row r="6985" spans="1:6" x14ac:dyDescent="0.35">
      <c r="A6985">
        <v>2014</v>
      </c>
      <c r="B6985">
        <v>35</v>
      </c>
      <c r="C6985" s="18">
        <v>10.53</v>
      </c>
      <c r="D6985">
        <v>13.02</v>
      </c>
      <c r="E6985">
        <v>0.02</v>
      </c>
      <c r="F6985">
        <v>0</v>
      </c>
    </row>
    <row r="6986" spans="1:6" x14ac:dyDescent="0.35">
      <c r="A6986">
        <v>2014</v>
      </c>
      <c r="B6986">
        <v>36</v>
      </c>
      <c r="C6986" s="18">
        <v>10.43</v>
      </c>
      <c r="D6986">
        <v>16.12</v>
      </c>
      <c r="E6986">
        <v>2.95</v>
      </c>
      <c r="F6986">
        <v>0</v>
      </c>
    </row>
    <row r="6987" spans="1:6" x14ac:dyDescent="0.35">
      <c r="A6987">
        <v>2014</v>
      </c>
      <c r="B6987">
        <v>37</v>
      </c>
      <c r="C6987" s="18">
        <v>9.73</v>
      </c>
      <c r="D6987">
        <v>16.329999999999998</v>
      </c>
      <c r="E6987">
        <v>5.96</v>
      </c>
      <c r="F6987">
        <v>0</v>
      </c>
    </row>
    <row r="6988" spans="1:6" x14ac:dyDescent="0.35">
      <c r="A6988">
        <v>2014</v>
      </c>
      <c r="B6988">
        <v>38</v>
      </c>
      <c r="C6988" s="18">
        <v>6.32</v>
      </c>
      <c r="D6988">
        <v>16.079999999999998</v>
      </c>
      <c r="E6988">
        <v>8.32</v>
      </c>
      <c r="F6988">
        <v>0.14000000000000001</v>
      </c>
    </row>
    <row r="6989" spans="1:6" x14ac:dyDescent="0.35">
      <c r="A6989">
        <v>2014</v>
      </c>
      <c r="B6989">
        <v>39</v>
      </c>
      <c r="C6989" s="18">
        <v>10.56</v>
      </c>
      <c r="D6989">
        <v>16.88</v>
      </c>
      <c r="E6989">
        <v>9.14</v>
      </c>
      <c r="F6989">
        <v>0</v>
      </c>
    </row>
    <row r="6990" spans="1:6" x14ac:dyDescent="0.35">
      <c r="A6990">
        <v>2014</v>
      </c>
      <c r="B6990">
        <v>40</v>
      </c>
      <c r="C6990" s="18">
        <v>7.91</v>
      </c>
      <c r="D6990">
        <v>17.440000000000001</v>
      </c>
      <c r="E6990">
        <v>6.59</v>
      </c>
      <c r="F6990">
        <v>0</v>
      </c>
    </row>
    <row r="6991" spans="1:6" x14ac:dyDescent="0.35">
      <c r="A6991">
        <v>2014</v>
      </c>
      <c r="B6991">
        <v>41</v>
      </c>
      <c r="C6991" s="18">
        <v>4.59</v>
      </c>
      <c r="D6991">
        <v>12.64</v>
      </c>
      <c r="E6991">
        <v>2.71</v>
      </c>
      <c r="F6991">
        <v>0</v>
      </c>
    </row>
    <row r="6992" spans="1:6" x14ac:dyDescent="0.35">
      <c r="A6992">
        <v>2014</v>
      </c>
      <c r="B6992">
        <v>42</v>
      </c>
      <c r="C6992" s="18">
        <v>11.65</v>
      </c>
      <c r="D6992">
        <v>12.49</v>
      </c>
      <c r="E6992">
        <v>0.17</v>
      </c>
      <c r="F6992">
        <v>0</v>
      </c>
    </row>
    <row r="6993" spans="1:6" x14ac:dyDescent="0.35">
      <c r="A6993">
        <v>2014</v>
      </c>
      <c r="B6993">
        <v>43</v>
      </c>
      <c r="C6993" s="18">
        <v>9.89</v>
      </c>
      <c r="D6993">
        <v>13.09</v>
      </c>
      <c r="E6993">
        <v>0.3</v>
      </c>
      <c r="F6993">
        <v>0</v>
      </c>
    </row>
    <row r="6994" spans="1:6" x14ac:dyDescent="0.35">
      <c r="A6994">
        <v>2014</v>
      </c>
      <c r="B6994">
        <v>44</v>
      </c>
      <c r="C6994" s="18">
        <v>11.3</v>
      </c>
      <c r="D6994">
        <v>16.12</v>
      </c>
      <c r="E6994">
        <v>4.4800000000000004</v>
      </c>
      <c r="F6994">
        <v>0</v>
      </c>
    </row>
    <row r="6995" spans="1:6" x14ac:dyDescent="0.35">
      <c r="A6995">
        <v>2014</v>
      </c>
      <c r="B6995">
        <v>45</v>
      </c>
      <c r="C6995" s="18">
        <v>9.2100000000000009</v>
      </c>
      <c r="D6995">
        <v>15.82</v>
      </c>
      <c r="E6995">
        <v>8.11</v>
      </c>
      <c r="F6995">
        <v>0.01</v>
      </c>
    </row>
    <row r="6996" spans="1:6" x14ac:dyDescent="0.35">
      <c r="A6996">
        <v>2014</v>
      </c>
      <c r="B6996">
        <v>46</v>
      </c>
      <c r="C6996" s="18">
        <v>9.2899999999999991</v>
      </c>
      <c r="D6996">
        <v>14.73</v>
      </c>
      <c r="E6996">
        <v>7.07</v>
      </c>
      <c r="F6996">
        <v>3.66</v>
      </c>
    </row>
    <row r="6997" spans="1:6" x14ac:dyDescent="0.35">
      <c r="A6997">
        <v>2014</v>
      </c>
      <c r="B6997">
        <v>47</v>
      </c>
      <c r="C6997" s="18">
        <v>10.77</v>
      </c>
      <c r="D6997">
        <v>15.73</v>
      </c>
      <c r="E6997">
        <v>6.34</v>
      </c>
      <c r="F6997">
        <v>0.03</v>
      </c>
    </row>
    <row r="6998" spans="1:6" x14ac:dyDescent="0.35">
      <c r="A6998">
        <v>2014</v>
      </c>
      <c r="B6998">
        <v>48</v>
      </c>
      <c r="C6998" s="18">
        <v>5.38</v>
      </c>
      <c r="D6998">
        <v>15.91</v>
      </c>
      <c r="E6998">
        <v>8.9</v>
      </c>
      <c r="F6998">
        <v>2.52</v>
      </c>
    </row>
    <row r="6999" spans="1:6" x14ac:dyDescent="0.35">
      <c r="A6999">
        <v>2014</v>
      </c>
      <c r="B6999">
        <v>49</v>
      </c>
      <c r="C6999" s="18">
        <v>12.47</v>
      </c>
      <c r="D6999">
        <v>20.329999999999998</v>
      </c>
      <c r="E6999">
        <v>7.79</v>
      </c>
      <c r="F6999">
        <v>0</v>
      </c>
    </row>
    <row r="7000" spans="1:6" x14ac:dyDescent="0.35">
      <c r="A7000">
        <v>2014</v>
      </c>
      <c r="B7000">
        <v>50</v>
      </c>
      <c r="C7000" s="18">
        <v>12.74</v>
      </c>
      <c r="D7000">
        <v>20.62</v>
      </c>
      <c r="E7000">
        <v>10.28</v>
      </c>
      <c r="F7000">
        <v>0</v>
      </c>
    </row>
    <row r="7001" spans="1:6" x14ac:dyDescent="0.35">
      <c r="A7001">
        <v>2014</v>
      </c>
      <c r="B7001">
        <v>51</v>
      </c>
      <c r="C7001" s="18">
        <v>12.88</v>
      </c>
      <c r="D7001">
        <v>22.5</v>
      </c>
      <c r="E7001">
        <v>11.17</v>
      </c>
      <c r="F7001">
        <v>0</v>
      </c>
    </row>
    <row r="7002" spans="1:6" x14ac:dyDescent="0.35">
      <c r="A7002">
        <v>2014</v>
      </c>
      <c r="B7002">
        <v>52</v>
      </c>
      <c r="C7002" s="18">
        <v>12.12</v>
      </c>
      <c r="D7002">
        <v>18.78</v>
      </c>
      <c r="E7002">
        <v>5.45</v>
      </c>
      <c r="F7002">
        <v>0.01</v>
      </c>
    </row>
    <row r="7003" spans="1:6" x14ac:dyDescent="0.35">
      <c r="A7003">
        <v>2014</v>
      </c>
      <c r="B7003">
        <v>53</v>
      </c>
      <c r="C7003" s="18">
        <v>13.44</v>
      </c>
      <c r="D7003">
        <v>11.48</v>
      </c>
      <c r="E7003">
        <v>0.93</v>
      </c>
      <c r="F7003">
        <v>0</v>
      </c>
    </row>
    <row r="7004" spans="1:6" x14ac:dyDescent="0.35">
      <c r="A7004">
        <v>2014</v>
      </c>
      <c r="B7004">
        <v>54</v>
      </c>
      <c r="C7004" s="18">
        <v>13.63</v>
      </c>
      <c r="D7004">
        <v>11.25</v>
      </c>
      <c r="E7004">
        <v>-1.33</v>
      </c>
      <c r="F7004">
        <v>0</v>
      </c>
    </row>
    <row r="7005" spans="1:6" x14ac:dyDescent="0.35">
      <c r="A7005">
        <v>2014</v>
      </c>
      <c r="B7005">
        <v>55</v>
      </c>
      <c r="C7005" s="18">
        <v>8.33</v>
      </c>
      <c r="D7005">
        <v>13.56</v>
      </c>
      <c r="E7005">
        <v>-2.13</v>
      </c>
      <c r="F7005">
        <v>2.5299999999999998</v>
      </c>
    </row>
    <row r="7006" spans="1:6" x14ac:dyDescent="0.35">
      <c r="A7006">
        <v>2014</v>
      </c>
      <c r="B7006">
        <v>56</v>
      </c>
      <c r="C7006" s="18">
        <v>14.04</v>
      </c>
      <c r="D7006">
        <v>10.15</v>
      </c>
      <c r="E7006">
        <v>-2.2999999999999998</v>
      </c>
      <c r="F7006">
        <v>0</v>
      </c>
    </row>
    <row r="7007" spans="1:6" x14ac:dyDescent="0.35">
      <c r="A7007">
        <v>2014</v>
      </c>
      <c r="B7007">
        <v>57</v>
      </c>
      <c r="C7007" s="18">
        <v>13.5</v>
      </c>
      <c r="D7007">
        <v>13.55</v>
      </c>
      <c r="E7007">
        <v>-2.5099999999999998</v>
      </c>
      <c r="F7007">
        <v>1</v>
      </c>
    </row>
    <row r="7008" spans="1:6" x14ac:dyDescent="0.35">
      <c r="A7008">
        <v>2014</v>
      </c>
      <c r="B7008">
        <v>58</v>
      </c>
      <c r="C7008" s="18">
        <v>1.57</v>
      </c>
      <c r="D7008">
        <v>13.23</v>
      </c>
      <c r="E7008">
        <v>10.92</v>
      </c>
      <c r="F7008">
        <v>14.85</v>
      </c>
    </row>
    <row r="7009" spans="1:6" x14ac:dyDescent="0.35">
      <c r="A7009">
        <v>2014</v>
      </c>
      <c r="B7009">
        <v>59</v>
      </c>
      <c r="C7009" s="18">
        <v>12.08</v>
      </c>
      <c r="D7009">
        <v>14.93</v>
      </c>
      <c r="E7009">
        <v>8.6999999999999993</v>
      </c>
      <c r="F7009">
        <v>6.09</v>
      </c>
    </row>
    <row r="7010" spans="1:6" x14ac:dyDescent="0.35">
      <c r="A7010">
        <v>2014</v>
      </c>
      <c r="B7010">
        <v>60</v>
      </c>
      <c r="C7010" s="18">
        <v>3.19</v>
      </c>
      <c r="D7010">
        <v>8.2799999999999994</v>
      </c>
      <c r="E7010">
        <v>1.98</v>
      </c>
      <c r="F7010">
        <v>1.08</v>
      </c>
    </row>
    <row r="7011" spans="1:6" x14ac:dyDescent="0.35">
      <c r="A7011">
        <v>2014</v>
      </c>
      <c r="B7011">
        <v>61</v>
      </c>
      <c r="C7011" s="18">
        <v>13.87</v>
      </c>
      <c r="D7011">
        <v>8.59</v>
      </c>
      <c r="E7011">
        <v>-2.44</v>
      </c>
      <c r="F7011">
        <v>0.05</v>
      </c>
    </row>
    <row r="7012" spans="1:6" x14ac:dyDescent="0.35">
      <c r="A7012">
        <v>2014</v>
      </c>
      <c r="B7012">
        <v>62</v>
      </c>
      <c r="C7012" s="18">
        <v>15.09</v>
      </c>
      <c r="D7012">
        <v>14.1</v>
      </c>
      <c r="E7012">
        <v>-1.97</v>
      </c>
      <c r="F7012">
        <v>0.08</v>
      </c>
    </row>
    <row r="7013" spans="1:6" x14ac:dyDescent="0.35">
      <c r="A7013">
        <v>2014</v>
      </c>
      <c r="B7013">
        <v>63</v>
      </c>
      <c r="C7013" s="18">
        <v>14.07</v>
      </c>
      <c r="D7013">
        <v>15.86</v>
      </c>
      <c r="E7013">
        <v>5.12</v>
      </c>
      <c r="F7013">
        <v>0.03</v>
      </c>
    </row>
    <row r="7014" spans="1:6" x14ac:dyDescent="0.35">
      <c r="A7014">
        <v>2014</v>
      </c>
      <c r="B7014">
        <v>64</v>
      </c>
      <c r="C7014" s="18">
        <v>15.21</v>
      </c>
      <c r="D7014">
        <v>17.59</v>
      </c>
      <c r="E7014">
        <v>3.94</v>
      </c>
      <c r="F7014">
        <v>0</v>
      </c>
    </row>
    <row r="7015" spans="1:6" x14ac:dyDescent="0.35">
      <c r="A7015">
        <v>2014</v>
      </c>
      <c r="B7015">
        <v>65</v>
      </c>
      <c r="C7015" s="18">
        <v>15.08</v>
      </c>
      <c r="D7015">
        <v>18.34</v>
      </c>
      <c r="E7015">
        <v>4.37</v>
      </c>
      <c r="F7015">
        <v>0</v>
      </c>
    </row>
    <row r="7016" spans="1:6" x14ac:dyDescent="0.35">
      <c r="A7016">
        <v>2014</v>
      </c>
      <c r="B7016">
        <v>66</v>
      </c>
      <c r="C7016" s="18">
        <v>15.3</v>
      </c>
      <c r="D7016">
        <v>19.46</v>
      </c>
      <c r="E7016">
        <v>5.91</v>
      </c>
      <c r="F7016">
        <v>0</v>
      </c>
    </row>
    <row r="7017" spans="1:6" x14ac:dyDescent="0.35">
      <c r="A7017">
        <v>2014</v>
      </c>
      <c r="B7017">
        <v>67</v>
      </c>
      <c r="C7017" s="18">
        <v>15.81</v>
      </c>
      <c r="D7017">
        <v>18.62</v>
      </c>
      <c r="E7017">
        <v>3.85</v>
      </c>
      <c r="F7017">
        <v>0</v>
      </c>
    </row>
    <row r="7018" spans="1:6" x14ac:dyDescent="0.35">
      <c r="A7018">
        <v>2014</v>
      </c>
      <c r="B7018">
        <v>68</v>
      </c>
      <c r="C7018" s="18">
        <v>15.19</v>
      </c>
      <c r="D7018">
        <v>20.54</v>
      </c>
      <c r="E7018">
        <v>6.47</v>
      </c>
      <c r="F7018">
        <v>0</v>
      </c>
    </row>
    <row r="7019" spans="1:6" x14ac:dyDescent="0.35">
      <c r="A7019">
        <v>2014</v>
      </c>
      <c r="B7019">
        <v>69</v>
      </c>
      <c r="C7019" s="18">
        <v>15.8</v>
      </c>
      <c r="D7019">
        <v>20.88</v>
      </c>
      <c r="E7019">
        <v>6.79</v>
      </c>
      <c r="F7019">
        <v>0</v>
      </c>
    </row>
    <row r="7020" spans="1:6" x14ac:dyDescent="0.35">
      <c r="A7020">
        <v>2014</v>
      </c>
      <c r="B7020">
        <v>70</v>
      </c>
      <c r="C7020" s="18">
        <v>10.86</v>
      </c>
      <c r="D7020">
        <v>19.05</v>
      </c>
      <c r="E7020">
        <v>10.27</v>
      </c>
      <c r="F7020">
        <v>0.83</v>
      </c>
    </row>
    <row r="7021" spans="1:6" x14ac:dyDescent="0.35">
      <c r="A7021">
        <v>2014</v>
      </c>
      <c r="B7021">
        <v>71</v>
      </c>
      <c r="C7021" s="18">
        <v>15.79</v>
      </c>
      <c r="D7021">
        <v>14.19</v>
      </c>
      <c r="E7021">
        <v>1.68</v>
      </c>
      <c r="F7021">
        <v>0.78</v>
      </c>
    </row>
    <row r="7022" spans="1:6" x14ac:dyDescent="0.35">
      <c r="A7022">
        <v>2014</v>
      </c>
      <c r="B7022">
        <v>72</v>
      </c>
      <c r="C7022" s="18">
        <v>13.07</v>
      </c>
      <c r="D7022">
        <v>14.74</v>
      </c>
      <c r="E7022">
        <v>1.1200000000000001</v>
      </c>
      <c r="F7022">
        <v>7.35</v>
      </c>
    </row>
    <row r="7023" spans="1:6" x14ac:dyDescent="0.35">
      <c r="A7023">
        <v>2014</v>
      </c>
      <c r="B7023">
        <v>73</v>
      </c>
      <c r="C7023" s="18">
        <v>7.51</v>
      </c>
      <c r="D7023">
        <v>10.81</v>
      </c>
      <c r="E7023">
        <v>2.02</v>
      </c>
      <c r="F7023">
        <v>5.8</v>
      </c>
    </row>
    <row r="7024" spans="1:6" x14ac:dyDescent="0.35">
      <c r="A7024">
        <v>2014</v>
      </c>
      <c r="B7024">
        <v>74</v>
      </c>
      <c r="C7024" s="18">
        <v>17.09</v>
      </c>
      <c r="D7024">
        <v>13.38</v>
      </c>
      <c r="E7024">
        <v>-1.1599999999999999</v>
      </c>
      <c r="F7024">
        <v>0</v>
      </c>
    </row>
    <row r="7025" spans="1:6" x14ac:dyDescent="0.35">
      <c r="A7025">
        <v>2014</v>
      </c>
      <c r="B7025">
        <v>75</v>
      </c>
      <c r="C7025" s="18">
        <v>17.03</v>
      </c>
      <c r="D7025">
        <v>17.75</v>
      </c>
      <c r="E7025">
        <v>2.6</v>
      </c>
      <c r="F7025">
        <v>0</v>
      </c>
    </row>
    <row r="7026" spans="1:6" x14ac:dyDescent="0.35">
      <c r="A7026">
        <v>2014</v>
      </c>
      <c r="B7026">
        <v>76</v>
      </c>
      <c r="C7026" s="18">
        <v>17.62</v>
      </c>
      <c r="D7026">
        <v>19.66</v>
      </c>
      <c r="E7026">
        <v>4.54</v>
      </c>
      <c r="F7026">
        <v>0</v>
      </c>
    </row>
    <row r="7027" spans="1:6" x14ac:dyDescent="0.35">
      <c r="A7027">
        <v>2014</v>
      </c>
      <c r="B7027">
        <v>77</v>
      </c>
      <c r="C7027" s="18">
        <v>17.86</v>
      </c>
      <c r="D7027">
        <v>21</v>
      </c>
      <c r="E7027">
        <v>4.93</v>
      </c>
      <c r="F7027">
        <v>0</v>
      </c>
    </row>
    <row r="7028" spans="1:6" x14ac:dyDescent="0.35">
      <c r="A7028">
        <v>2014</v>
      </c>
      <c r="B7028">
        <v>78</v>
      </c>
      <c r="C7028" s="18">
        <v>11.4</v>
      </c>
      <c r="D7028">
        <v>17.239999999999998</v>
      </c>
      <c r="E7028">
        <v>7.02</v>
      </c>
      <c r="F7028">
        <v>1.92</v>
      </c>
    </row>
    <row r="7029" spans="1:6" x14ac:dyDescent="0.35">
      <c r="A7029">
        <v>2014</v>
      </c>
      <c r="B7029">
        <v>79</v>
      </c>
      <c r="C7029" s="18">
        <v>17.48</v>
      </c>
      <c r="D7029">
        <v>19.5</v>
      </c>
      <c r="E7029">
        <v>5.83</v>
      </c>
      <c r="F7029">
        <v>0</v>
      </c>
    </row>
    <row r="7030" spans="1:6" x14ac:dyDescent="0.35">
      <c r="A7030">
        <v>2014</v>
      </c>
      <c r="B7030">
        <v>80</v>
      </c>
      <c r="C7030" s="18">
        <v>17.72</v>
      </c>
      <c r="D7030">
        <v>23.52</v>
      </c>
      <c r="E7030">
        <v>9.5500000000000007</v>
      </c>
      <c r="F7030">
        <v>0</v>
      </c>
    </row>
    <row r="7031" spans="1:6" x14ac:dyDescent="0.35">
      <c r="A7031">
        <v>2014</v>
      </c>
      <c r="B7031">
        <v>81</v>
      </c>
      <c r="C7031" s="18">
        <v>14.53</v>
      </c>
      <c r="D7031">
        <v>24.13</v>
      </c>
      <c r="E7031">
        <v>11.8</v>
      </c>
      <c r="F7031">
        <v>0</v>
      </c>
    </row>
    <row r="7032" spans="1:6" x14ac:dyDescent="0.35">
      <c r="A7032">
        <v>2014</v>
      </c>
      <c r="B7032">
        <v>82</v>
      </c>
      <c r="C7032" s="18">
        <v>16.239999999999998</v>
      </c>
      <c r="D7032">
        <v>17.05</v>
      </c>
      <c r="E7032">
        <v>5.21</v>
      </c>
      <c r="F7032">
        <v>0.49</v>
      </c>
    </row>
    <row r="7033" spans="1:6" x14ac:dyDescent="0.35">
      <c r="A7033">
        <v>2014</v>
      </c>
      <c r="B7033">
        <v>83</v>
      </c>
      <c r="C7033" s="18">
        <v>15.66</v>
      </c>
      <c r="D7033">
        <v>12.69</v>
      </c>
      <c r="E7033">
        <v>4.5999999999999996</v>
      </c>
      <c r="F7033">
        <v>0.08</v>
      </c>
    </row>
    <row r="7034" spans="1:6" x14ac:dyDescent="0.35">
      <c r="A7034">
        <v>2014</v>
      </c>
      <c r="B7034">
        <v>84</v>
      </c>
      <c r="C7034" s="18">
        <v>19.149999999999999</v>
      </c>
      <c r="D7034">
        <v>13.29</v>
      </c>
      <c r="E7034">
        <v>1.18</v>
      </c>
      <c r="F7034">
        <v>0</v>
      </c>
    </row>
    <row r="7035" spans="1:6" x14ac:dyDescent="0.35">
      <c r="A7035">
        <v>2014</v>
      </c>
      <c r="B7035">
        <v>85</v>
      </c>
      <c r="C7035" s="18">
        <v>18.62</v>
      </c>
      <c r="D7035">
        <v>16.11</v>
      </c>
      <c r="E7035">
        <v>-1.59</v>
      </c>
      <c r="F7035">
        <v>0.02</v>
      </c>
    </row>
    <row r="7036" spans="1:6" x14ac:dyDescent="0.35">
      <c r="A7036">
        <v>2014</v>
      </c>
      <c r="B7036">
        <v>86</v>
      </c>
      <c r="C7036" s="18">
        <v>13.74</v>
      </c>
      <c r="D7036">
        <v>16.04</v>
      </c>
      <c r="E7036">
        <v>7.2</v>
      </c>
      <c r="F7036">
        <v>9.3000000000000007</v>
      </c>
    </row>
    <row r="7037" spans="1:6" x14ac:dyDescent="0.35">
      <c r="A7037">
        <v>2014</v>
      </c>
      <c r="B7037">
        <v>87</v>
      </c>
      <c r="C7037" s="18">
        <v>18.670000000000002</v>
      </c>
      <c r="D7037">
        <v>17.489999999999998</v>
      </c>
      <c r="E7037">
        <v>4.6399999999999997</v>
      </c>
      <c r="F7037">
        <v>0</v>
      </c>
    </row>
    <row r="7038" spans="1:6" x14ac:dyDescent="0.35">
      <c r="A7038">
        <v>2014</v>
      </c>
      <c r="B7038">
        <v>88</v>
      </c>
      <c r="C7038" s="18">
        <v>16.27</v>
      </c>
      <c r="D7038">
        <v>17.43</v>
      </c>
      <c r="E7038">
        <v>6.01</v>
      </c>
      <c r="F7038">
        <v>0.98</v>
      </c>
    </row>
    <row r="7039" spans="1:6" x14ac:dyDescent="0.35">
      <c r="A7039">
        <v>2014</v>
      </c>
      <c r="B7039">
        <v>89</v>
      </c>
      <c r="C7039" s="18">
        <v>19.29</v>
      </c>
      <c r="D7039">
        <v>20.05</v>
      </c>
      <c r="E7039">
        <v>5.6</v>
      </c>
      <c r="F7039">
        <v>0</v>
      </c>
    </row>
    <row r="7040" spans="1:6" x14ac:dyDescent="0.35">
      <c r="A7040">
        <v>2014</v>
      </c>
      <c r="B7040">
        <v>90</v>
      </c>
      <c r="C7040" s="18">
        <v>19.29</v>
      </c>
      <c r="D7040">
        <v>20.05</v>
      </c>
      <c r="E7040">
        <v>5.6</v>
      </c>
      <c r="F7040">
        <v>0</v>
      </c>
    </row>
    <row r="7041" spans="1:6" x14ac:dyDescent="0.35">
      <c r="A7041">
        <v>2014</v>
      </c>
      <c r="B7041">
        <v>91</v>
      </c>
      <c r="C7041" s="18">
        <v>17.920000000000002</v>
      </c>
      <c r="D7041">
        <v>21.9</v>
      </c>
      <c r="E7041">
        <v>9.59</v>
      </c>
      <c r="F7041">
        <v>0</v>
      </c>
    </row>
    <row r="7042" spans="1:6" x14ac:dyDescent="0.35">
      <c r="A7042">
        <v>2014</v>
      </c>
      <c r="B7042">
        <v>92</v>
      </c>
      <c r="C7042" s="18">
        <v>17.05</v>
      </c>
      <c r="D7042">
        <v>21.77</v>
      </c>
      <c r="E7042">
        <v>8.98</v>
      </c>
      <c r="F7042">
        <v>0.04</v>
      </c>
    </row>
    <row r="7043" spans="1:6" x14ac:dyDescent="0.35">
      <c r="A7043">
        <v>2014</v>
      </c>
      <c r="B7043">
        <v>93</v>
      </c>
      <c r="C7043" s="18">
        <v>19.86</v>
      </c>
      <c r="D7043">
        <v>18.04</v>
      </c>
      <c r="E7043">
        <v>5.86</v>
      </c>
      <c r="F7043">
        <v>0</v>
      </c>
    </row>
    <row r="7044" spans="1:6" x14ac:dyDescent="0.35">
      <c r="A7044">
        <v>2014</v>
      </c>
      <c r="B7044">
        <v>94</v>
      </c>
      <c r="C7044" s="18">
        <v>15.73</v>
      </c>
      <c r="D7044">
        <v>16.079999999999998</v>
      </c>
      <c r="E7044">
        <v>4.37</v>
      </c>
      <c r="F7044">
        <v>2.67</v>
      </c>
    </row>
    <row r="7045" spans="1:6" x14ac:dyDescent="0.35">
      <c r="A7045">
        <v>2014</v>
      </c>
      <c r="B7045">
        <v>95</v>
      </c>
      <c r="C7045" s="18">
        <v>19.98</v>
      </c>
      <c r="D7045">
        <v>18.850000000000001</v>
      </c>
      <c r="E7045">
        <v>3.28</v>
      </c>
      <c r="F7045">
        <v>0</v>
      </c>
    </row>
    <row r="7046" spans="1:6" x14ac:dyDescent="0.35">
      <c r="A7046">
        <v>2014</v>
      </c>
      <c r="B7046">
        <v>96</v>
      </c>
      <c r="C7046" s="18">
        <v>19.88</v>
      </c>
      <c r="D7046">
        <v>21.13</v>
      </c>
      <c r="E7046">
        <v>5.26</v>
      </c>
      <c r="F7046">
        <v>0</v>
      </c>
    </row>
    <row r="7047" spans="1:6" x14ac:dyDescent="0.35">
      <c r="A7047">
        <v>2014</v>
      </c>
      <c r="B7047">
        <v>97</v>
      </c>
      <c r="C7047" s="18">
        <v>20.010000000000002</v>
      </c>
      <c r="D7047">
        <v>25.07</v>
      </c>
      <c r="E7047">
        <v>7.83</v>
      </c>
      <c r="F7047">
        <v>0.02</v>
      </c>
    </row>
    <row r="7048" spans="1:6" x14ac:dyDescent="0.35">
      <c r="A7048">
        <v>2014</v>
      </c>
      <c r="B7048">
        <v>98</v>
      </c>
      <c r="C7048" s="18">
        <v>17.649999999999999</v>
      </c>
      <c r="D7048">
        <v>23.84</v>
      </c>
      <c r="E7048">
        <v>10.58</v>
      </c>
      <c r="F7048">
        <v>0.1</v>
      </c>
    </row>
    <row r="7049" spans="1:6" x14ac:dyDescent="0.35">
      <c r="A7049">
        <v>2014</v>
      </c>
      <c r="B7049">
        <v>99</v>
      </c>
      <c r="C7049" s="18">
        <v>20.45</v>
      </c>
      <c r="D7049">
        <v>26.1</v>
      </c>
      <c r="E7049">
        <v>10.29</v>
      </c>
      <c r="F7049">
        <v>0</v>
      </c>
    </row>
    <row r="7050" spans="1:6" x14ac:dyDescent="0.35">
      <c r="A7050">
        <v>2014</v>
      </c>
      <c r="B7050">
        <v>100</v>
      </c>
      <c r="C7050" s="18">
        <v>20.67</v>
      </c>
      <c r="D7050">
        <v>27.77</v>
      </c>
      <c r="E7050">
        <v>13.55</v>
      </c>
      <c r="F7050">
        <v>0</v>
      </c>
    </row>
    <row r="7051" spans="1:6" x14ac:dyDescent="0.35">
      <c r="A7051">
        <v>2014</v>
      </c>
      <c r="B7051">
        <v>101</v>
      </c>
      <c r="C7051" s="18">
        <v>14.14</v>
      </c>
      <c r="D7051">
        <v>30.19</v>
      </c>
      <c r="E7051">
        <v>12.9</v>
      </c>
      <c r="F7051">
        <v>0.11</v>
      </c>
    </row>
    <row r="7052" spans="1:6" x14ac:dyDescent="0.35">
      <c r="A7052">
        <v>2014</v>
      </c>
      <c r="B7052">
        <v>102</v>
      </c>
      <c r="C7052" s="18">
        <v>17.649999999999999</v>
      </c>
      <c r="D7052">
        <v>21.89</v>
      </c>
      <c r="E7052">
        <v>11.18</v>
      </c>
      <c r="F7052">
        <v>0.01</v>
      </c>
    </row>
    <row r="7053" spans="1:6" x14ac:dyDescent="0.35">
      <c r="A7053">
        <v>2014</v>
      </c>
      <c r="B7053">
        <v>103</v>
      </c>
      <c r="C7053" s="18">
        <v>18.88</v>
      </c>
      <c r="D7053">
        <v>19.920000000000002</v>
      </c>
      <c r="E7053">
        <v>7.48</v>
      </c>
      <c r="F7053">
        <v>0.02</v>
      </c>
    </row>
    <row r="7054" spans="1:6" x14ac:dyDescent="0.35">
      <c r="A7054">
        <v>2014</v>
      </c>
      <c r="B7054">
        <v>104</v>
      </c>
      <c r="C7054" s="18">
        <v>19.2</v>
      </c>
      <c r="D7054">
        <v>21.51</v>
      </c>
      <c r="E7054">
        <v>5.59</v>
      </c>
      <c r="F7054">
        <v>1.03</v>
      </c>
    </row>
    <row r="7055" spans="1:6" x14ac:dyDescent="0.35">
      <c r="A7055">
        <v>2014</v>
      </c>
      <c r="B7055">
        <v>105</v>
      </c>
      <c r="C7055" s="18">
        <v>17.91</v>
      </c>
      <c r="D7055">
        <v>17.95</v>
      </c>
      <c r="E7055">
        <v>7.44</v>
      </c>
      <c r="F7055">
        <v>3.04</v>
      </c>
    </row>
    <row r="7056" spans="1:6" x14ac:dyDescent="0.35">
      <c r="A7056">
        <v>2014</v>
      </c>
      <c r="B7056">
        <v>106</v>
      </c>
      <c r="C7056" s="18">
        <v>21.55</v>
      </c>
      <c r="D7056">
        <v>17.690000000000001</v>
      </c>
      <c r="E7056">
        <v>4.9000000000000004</v>
      </c>
      <c r="F7056">
        <v>0.52</v>
      </c>
    </row>
    <row r="7057" spans="1:6" x14ac:dyDescent="0.35">
      <c r="A7057">
        <v>2014</v>
      </c>
      <c r="B7057">
        <v>107</v>
      </c>
      <c r="C7057" s="18">
        <v>19.690000000000001</v>
      </c>
      <c r="D7057">
        <v>19.260000000000002</v>
      </c>
      <c r="E7057">
        <v>3.09</v>
      </c>
      <c r="F7057">
        <v>1.21</v>
      </c>
    </row>
    <row r="7058" spans="1:6" x14ac:dyDescent="0.35">
      <c r="A7058">
        <v>2014</v>
      </c>
      <c r="B7058">
        <v>108</v>
      </c>
      <c r="C7058" s="18">
        <v>20.010000000000002</v>
      </c>
      <c r="D7058">
        <v>21.32</v>
      </c>
      <c r="E7058">
        <v>6.69</v>
      </c>
      <c r="F7058">
        <v>0.61</v>
      </c>
    </row>
    <row r="7059" spans="1:6" x14ac:dyDescent="0.35">
      <c r="A7059">
        <v>2014</v>
      </c>
      <c r="B7059">
        <v>109</v>
      </c>
      <c r="C7059" s="18">
        <v>21.54</v>
      </c>
      <c r="D7059">
        <v>26.03</v>
      </c>
      <c r="E7059">
        <v>8.18</v>
      </c>
      <c r="F7059">
        <v>0</v>
      </c>
    </row>
    <row r="7060" spans="1:6" x14ac:dyDescent="0.35">
      <c r="A7060">
        <v>2014</v>
      </c>
      <c r="B7060">
        <v>110</v>
      </c>
      <c r="C7060" s="18">
        <v>20.29</v>
      </c>
      <c r="D7060">
        <v>30.05</v>
      </c>
      <c r="E7060">
        <v>12.2</v>
      </c>
      <c r="F7060">
        <v>0.05</v>
      </c>
    </row>
    <row r="7061" spans="1:6" x14ac:dyDescent="0.35">
      <c r="A7061">
        <v>2014</v>
      </c>
      <c r="B7061">
        <v>111</v>
      </c>
      <c r="C7061" s="18">
        <v>19.38</v>
      </c>
      <c r="D7061">
        <v>18.04</v>
      </c>
      <c r="E7061">
        <v>9.5399999999999991</v>
      </c>
      <c r="F7061">
        <v>12.6</v>
      </c>
    </row>
    <row r="7062" spans="1:6" x14ac:dyDescent="0.35">
      <c r="A7062">
        <v>2014</v>
      </c>
      <c r="B7062">
        <v>112</v>
      </c>
      <c r="C7062" s="18">
        <v>13.63</v>
      </c>
      <c r="D7062">
        <v>16.72</v>
      </c>
      <c r="E7062">
        <v>7.95</v>
      </c>
      <c r="F7062">
        <v>1.39</v>
      </c>
    </row>
    <row r="7063" spans="1:6" x14ac:dyDescent="0.35">
      <c r="A7063">
        <v>2014</v>
      </c>
      <c r="B7063">
        <v>113</v>
      </c>
      <c r="C7063" s="18">
        <v>22.64</v>
      </c>
      <c r="D7063">
        <v>18.690000000000001</v>
      </c>
      <c r="E7063">
        <v>6.11</v>
      </c>
      <c r="F7063">
        <v>0</v>
      </c>
    </row>
    <row r="7064" spans="1:6" x14ac:dyDescent="0.35">
      <c r="A7064">
        <v>2014</v>
      </c>
      <c r="B7064">
        <v>114</v>
      </c>
      <c r="C7064" s="18">
        <v>22.83</v>
      </c>
      <c r="D7064">
        <v>20.77</v>
      </c>
      <c r="E7064">
        <v>3.89</v>
      </c>
      <c r="F7064">
        <v>0</v>
      </c>
    </row>
    <row r="7065" spans="1:6" x14ac:dyDescent="0.35">
      <c r="A7065">
        <v>2014</v>
      </c>
      <c r="B7065">
        <v>115</v>
      </c>
      <c r="C7065" s="18">
        <v>9.5500000000000007</v>
      </c>
      <c r="D7065">
        <v>19.5</v>
      </c>
      <c r="E7065">
        <v>8.35</v>
      </c>
      <c r="F7065">
        <v>2.85</v>
      </c>
    </row>
    <row r="7066" spans="1:6" x14ac:dyDescent="0.35">
      <c r="A7066">
        <v>2014</v>
      </c>
      <c r="B7066">
        <v>116</v>
      </c>
      <c r="C7066" s="18">
        <v>8.48</v>
      </c>
      <c r="D7066">
        <v>19.329999999999998</v>
      </c>
      <c r="E7066">
        <v>10.62</v>
      </c>
      <c r="F7066">
        <v>4.17</v>
      </c>
    </row>
    <row r="7067" spans="1:6" x14ac:dyDescent="0.35">
      <c r="A7067">
        <v>2014</v>
      </c>
      <c r="B7067">
        <v>117</v>
      </c>
      <c r="C7067" s="18">
        <v>19.87</v>
      </c>
      <c r="D7067">
        <v>30.3</v>
      </c>
      <c r="E7067">
        <v>10.45</v>
      </c>
      <c r="F7067">
        <v>0.35</v>
      </c>
    </row>
    <row r="7068" spans="1:6" x14ac:dyDescent="0.35">
      <c r="A7068">
        <v>2014</v>
      </c>
      <c r="B7068">
        <v>118</v>
      </c>
      <c r="C7068" s="18">
        <v>21.35</v>
      </c>
      <c r="D7068">
        <v>24.76</v>
      </c>
      <c r="E7068">
        <v>12.79</v>
      </c>
      <c r="F7068">
        <v>2.44</v>
      </c>
    </row>
    <row r="7069" spans="1:6" x14ac:dyDescent="0.35">
      <c r="A7069">
        <v>2014</v>
      </c>
      <c r="B7069">
        <v>119</v>
      </c>
      <c r="C7069" s="18">
        <v>19.41</v>
      </c>
      <c r="D7069">
        <v>15.36</v>
      </c>
      <c r="E7069">
        <v>4.43</v>
      </c>
      <c r="F7069">
        <v>6.29</v>
      </c>
    </row>
    <row r="7070" spans="1:6" x14ac:dyDescent="0.35">
      <c r="A7070">
        <v>2014</v>
      </c>
      <c r="B7070">
        <v>120</v>
      </c>
      <c r="C7070" s="18">
        <v>23.14</v>
      </c>
      <c r="D7070">
        <v>20.420000000000002</v>
      </c>
      <c r="E7070">
        <v>4.45</v>
      </c>
      <c r="F7070">
        <v>0</v>
      </c>
    </row>
    <row r="7071" spans="1:6" x14ac:dyDescent="0.35">
      <c r="A7071">
        <v>2014</v>
      </c>
      <c r="B7071">
        <v>121</v>
      </c>
      <c r="C7071" s="18">
        <v>20.83</v>
      </c>
      <c r="D7071">
        <v>23.69</v>
      </c>
      <c r="E7071">
        <v>10.4</v>
      </c>
      <c r="F7071">
        <v>3.76</v>
      </c>
    </row>
    <row r="7072" spans="1:6" x14ac:dyDescent="0.35">
      <c r="A7072">
        <v>2014</v>
      </c>
      <c r="B7072">
        <v>122</v>
      </c>
      <c r="C7072" s="18">
        <v>12.57</v>
      </c>
      <c r="D7072">
        <v>21.93</v>
      </c>
      <c r="E7072">
        <v>12.16</v>
      </c>
      <c r="F7072">
        <v>6.56</v>
      </c>
    </row>
    <row r="7073" spans="1:6" x14ac:dyDescent="0.35">
      <c r="A7073">
        <v>2014</v>
      </c>
      <c r="B7073">
        <v>123</v>
      </c>
      <c r="C7073" s="18">
        <v>16.97</v>
      </c>
      <c r="D7073">
        <v>16.7</v>
      </c>
      <c r="E7073">
        <v>10.57</v>
      </c>
      <c r="F7073">
        <v>5.1100000000000003</v>
      </c>
    </row>
    <row r="7074" spans="1:6" x14ac:dyDescent="0.35">
      <c r="A7074">
        <v>2014</v>
      </c>
      <c r="B7074">
        <v>124</v>
      </c>
      <c r="C7074" s="18">
        <v>19.059999999999999</v>
      </c>
      <c r="D7074">
        <v>18.45</v>
      </c>
      <c r="E7074">
        <v>9.23</v>
      </c>
      <c r="F7074">
        <v>7.7</v>
      </c>
    </row>
    <row r="7075" spans="1:6" x14ac:dyDescent="0.35">
      <c r="A7075">
        <v>2014</v>
      </c>
      <c r="B7075">
        <v>125</v>
      </c>
      <c r="C7075" s="18">
        <v>13.7</v>
      </c>
      <c r="D7075">
        <v>16.190000000000001</v>
      </c>
      <c r="E7075">
        <v>8.77</v>
      </c>
      <c r="F7075">
        <v>14.92</v>
      </c>
    </row>
    <row r="7076" spans="1:6" x14ac:dyDescent="0.35">
      <c r="A7076">
        <v>2014</v>
      </c>
      <c r="B7076">
        <v>126</v>
      </c>
      <c r="C7076" s="18">
        <v>16.850000000000001</v>
      </c>
      <c r="D7076">
        <v>17.3</v>
      </c>
      <c r="E7076">
        <v>8.01</v>
      </c>
      <c r="F7076">
        <v>5.05</v>
      </c>
    </row>
    <row r="7077" spans="1:6" x14ac:dyDescent="0.35">
      <c r="A7077">
        <v>2014</v>
      </c>
      <c r="B7077">
        <v>127</v>
      </c>
      <c r="C7077" s="18">
        <v>18.18</v>
      </c>
      <c r="D7077">
        <v>18.670000000000002</v>
      </c>
      <c r="E7077">
        <v>7.11</v>
      </c>
      <c r="F7077">
        <v>5.56</v>
      </c>
    </row>
    <row r="7078" spans="1:6" x14ac:dyDescent="0.35">
      <c r="A7078">
        <v>2014</v>
      </c>
      <c r="B7078">
        <v>128</v>
      </c>
      <c r="C7078" s="18">
        <v>23.46</v>
      </c>
      <c r="D7078">
        <v>22.49</v>
      </c>
      <c r="E7078">
        <v>10.47</v>
      </c>
      <c r="F7078">
        <v>0</v>
      </c>
    </row>
    <row r="7079" spans="1:6" x14ac:dyDescent="0.35">
      <c r="A7079">
        <v>2014</v>
      </c>
      <c r="B7079">
        <v>129</v>
      </c>
      <c r="C7079" s="18">
        <v>24.16</v>
      </c>
      <c r="D7079">
        <v>20.48</v>
      </c>
      <c r="E7079">
        <v>8.57</v>
      </c>
      <c r="F7079">
        <v>0</v>
      </c>
    </row>
    <row r="7080" spans="1:6" x14ac:dyDescent="0.35">
      <c r="A7080">
        <v>2014</v>
      </c>
      <c r="B7080">
        <v>130</v>
      </c>
      <c r="C7080" s="18">
        <v>23.76</v>
      </c>
      <c r="D7080">
        <v>23.21</v>
      </c>
      <c r="E7080">
        <v>8.27</v>
      </c>
      <c r="F7080">
        <v>0</v>
      </c>
    </row>
    <row r="7081" spans="1:6" x14ac:dyDescent="0.35">
      <c r="A7081">
        <v>2014</v>
      </c>
      <c r="B7081">
        <v>131</v>
      </c>
      <c r="C7081" s="18">
        <v>23.89</v>
      </c>
      <c r="D7081">
        <v>24.78</v>
      </c>
      <c r="E7081">
        <v>9.49</v>
      </c>
      <c r="F7081">
        <v>0</v>
      </c>
    </row>
    <row r="7082" spans="1:6" x14ac:dyDescent="0.35">
      <c r="A7082">
        <v>2014</v>
      </c>
      <c r="B7082">
        <v>132</v>
      </c>
      <c r="C7082" s="18">
        <v>24.01</v>
      </c>
      <c r="D7082">
        <v>24.62</v>
      </c>
      <c r="E7082">
        <v>8.8800000000000008</v>
      </c>
      <c r="F7082">
        <v>0</v>
      </c>
    </row>
    <row r="7083" spans="1:6" x14ac:dyDescent="0.35">
      <c r="A7083">
        <v>2014</v>
      </c>
      <c r="B7083">
        <v>133</v>
      </c>
      <c r="C7083" s="18">
        <v>23.89</v>
      </c>
      <c r="D7083">
        <v>26.79</v>
      </c>
      <c r="E7083">
        <v>9.84</v>
      </c>
      <c r="F7083">
        <v>0</v>
      </c>
    </row>
    <row r="7084" spans="1:6" x14ac:dyDescent="0.35">
      <c r="A7084">
        <v>2014</v>
      </c>
      <c r="B7084">
        <v>134</v>
      </c>
      <c r="C7084" s="18">
        <v>23.39</v>
      </c>
      <c r="D7084">
        <v>28.93</v>
      </c>
      <c r="E7084">
        <v>11.34</v>
      </c>
      <c r="F7084">
        <v>0</v>
      </c>
    </row>
    <row r="7085" spans="1:6" x14ac:dyDescent="0.35">
      <c r="A7085">
        <v>2014</v>
      </c>
      <c r="B7085">
        <v>135</v>
      </c>
      <c r="C7085" s="18">
        <v>22.42</v>
      </c>
      <c r="D7085">
        <v>33.04</v>
      </c>
      <c r="E7085">
        <v>13.58</v>
      </c>
      <c r="F7085">
        <v>0</v>
      </c>
    </row>
    <row r="7086" spans="1:6" x14ac:dyDescent="0.35">
      <c r="A7086">
        <v>2014</v>
      </c>
      <c r="B7086">
        <v>136</v>
      </c>
      <c r="C7086" s="18">
        <v>12.79</v>
      </c>
      <c r="D7086">
        <v>30.23</v>
      </c>
      <c r="E7086">
        <v>15.93</v>
      </c>
      <c r="F7086">
        <v>0.19</v>
      </c>
    </row>
    <row r="7087" spans="1:6" x14ac:dyDescent="0.35">
      <c r="A7087">
        <v>2014</v>
      </c>
      <c r="B7087">
        <v>137</v>
      </c>
      <c r="C7087" s="18">
        <v>24.33</v>
      </c>
      <c r="D7087">
        <v>30.38</v>
      </c>
      <c r="E7087">
        <v>12.1</v>
      </c>
      <c r="F7087">
        <v>0</v>
      </c>
    </row>
    <row r="7088" spans="1:6" x14ac:dyDescent="0.35">
      <c r="A7088">
        <v>2014</v>
      </c>
      <c r="B7088">
        <v>138</v>
      </c>
      <c r="C7088" s="18">
        <v>24.34</v>
      </c>
      <c r="D7088">
        <v>24.35</v>
      </c>
      <c r="E7088">
        <v>10.48</v>
      </c>
      <c r="F7088">
        <v>0</v>
      </c>
    </row>
    <row r="7089" spans="1:6" x14ac:dyDescent="0.35">
      <c r="A7089">
        <v>2014</v>
      </c>
      <c r="B7089">
        <v>139</v>
      </c>
      <c r="C7089" s="18">
        <v>21.64</v>
      </c>
      <c r="D7089">
        <v>23.45</v>
      </c>
      <c r="E7089">
        <v>11.37</v>
      </c>
      <c r="F7089">
        <v>3.82</v>
      </c>
    </row>
    <row r="7090" spans="1:6" x14ac:dyDescent="0.35">
      <c r="A7090">
        <v>2014</v>
      </c>
      <c r="B7090">
        <v>140</v>
      </c>
      <c r="C7090" s="18">
        <v>20.36</v>
      </c>
      <c r="D7090">
        <v>25.63</v>
      </c>
      <c r="E7090">
        <v>11.89</v>
      </c>
      <c r="F7090">
        <v>2.95</v>
      </c>
    </row>
    <row r="7091" spans="1:6" x14ac:dyDescent="0.35">
      <c r="A7091">
        <v>2014</v>
      </c>
      <c r="B7091">
        <v>141</v>
      </c>
      <c r="C7091" s="18">
        <v>24.13</v>
      </c>
      <c r="D7091">
        <v>29.44</v>
      </c>
      <c r="E7091">
        <v>13.38</v>
      </c>
      <c r="F7091">
        <v>0</v>
      </c>
    </row>
    <row r="7092" spans="1:6" x14ac:dyDescent="0.35">
      <c r="A7092">
        <v>2014</v>
      </c>
      <c r="B7092">
        <v>142</v>
      </c>
      <c r="C7092" s="18">
        <v>24.89</v>
      </c>
      <c r="D7092">
        <v>32.61</v>
      </c>
      <c r="E7092">
        <v>13.8</v>
      </c>
      <c r="F7092">
        <v>0</v>
      </c>
    </row>
    <row r="7093" spans="1:6" x14ac:dyDescent="0.35">
      <c r="A7093">
        <v>2014</v>
      </c>
      <c r="B7093">
        <v>143</v>
      </c>
      <c r="C7093" s="18">
        <v>24.77</v>
      </c>
      <c r="D7093">
        <v>33.99</v>
      </c>
      <c r="E7093">
        <v>15.71</v>
      </c>
      <c r="F7093">
        <v>0</v>
      </c>
    </row>
    <row r="7094" spans="1:6" x14ac:dyDescent="0.35">
      <c r="A7094">
        <v>2014</v>
      </c>
      <c r="B7094">
        <v>144</v>
      </c>
      <c r="C7094" s="18">
        <v>24.39</v>
      </c>
      <c r="D7094">
        <v>29.76</v>
      </c>
      <c r="E7094">
        <v>13.68</v>
      </c>
      <c r="F7094">
        <v>0</v>
      </c>
    </row>
    <row r="7095" spans="1:6" x14ac:dyDescent="0.35">
      <c r="A7095">
        <v>2014</v>
      </c>
      <c r="B7095">
        <v>145</v>
      </c>
      <c r="C7095" s="18">
        <v>24.93</v>
      </c>
      <c r="D7095">
        <v>25.53</v>
      </c>
      <c r="E7095">
        <v>12.88</v>
      </c>
      <c r="F7095">
        <v>0</v>
      </c>
    </row>
    <row r="7096" spans="1:6" x14ac:dyDescent="0.35">
      <c r="A7096">
        <v>2014</v>
      </c>
      <c r="B7096">
        <v>146</v>
      </c>
      <c r="C7096" s="18">
        <v>24.55</v>
      </c>
      <c r="D7096">
        <v>27.87</v>
      </c>
      <c r="E7096">
        <v>13.22</v>
      </c>
      <c r="F7096">
        <v>0</v>
      </c>
    </row>
    <row r="7097" spans="1:6" x14ac:dyDescent="0.35">
      <c r="A7097">
        <v>2014</v>
      </c>
      <c r="B7097">
        <v>147</v>
      </c>
      <c r="C7097" s="18">
        <v>25.06</v>
      </c>
      <c r="D7097">
        <v>29.9</v>
      </c>
      <c r="E7097">
        <v>12.85</v>
      </c>
      <c r="F7097">
        <v>0</v>
      </c>
    </row>
    <row r="7098" spans="1:6" x14ac:dyDescent="0.35">
      <c r="A7098">
        <v>2014</v>
      </c>
      <c r="B7098">
        <v>148</v>
      </c>
      <c r="C7098" s="18">
        <v>25.31</v>
      </c>
      <c r="D7098">
        <v>34.340000000000003</v>
      </c>
      <c r="E7098">
        <v>13.38</v>
      </c>
      <c r="F7098">
        <v>0</v>
      </c>
    </row>
    <row r="7099" spans="1:6" x14ac:dyDescent="0.35">
      <c r="A7099">
        <v>2014</v>
      </c>
      <c r="B7099">
        <v>149</v>
      </c>
      <c r="C7099" s="18">
        <v>25.09</v>
      </c>
      <c r="D7099">
        <v>36.24</v>
      </c>
      <c r="E7099">
        <v>14.84</v>
      </c>
      <c r="F7099">
        <v>0</v>
      </c>
    </row>
    <row r="7100" spans="1:6" x14ac:dyDescent="0.35">
      <c r="A7100">
        <v>2014</v>
      </c>
      <c r="B7100">
        <v>150</v>
      </c>
      <c r="C7100" s="18">
        <v>22.42</v>
      </c>
      <c r="D7100">
        <v>38.6</v>
      </c>
      <c r="E7100">
        <v>16.48</v>
      </c>
      <c r="F7100">
        <v>0.18</v>
      </c>
    </row>
    <row r="7101" spans="1:6" x14ac:dyDescent="0.35">
      <c r="A7101">
        <v>2014</v>
      </c>
      <c r="B7101">
        <v>151</v>
      </c>
      <c r="C7101" s="18">
        <v>22.42</v>
      </c>
      <c r="D7101">
        <v>38.6</v>
      </c>
      <c r="E7101">
        <v>16.48</v>
      </c>
      <c r="F7101">
        <v>0.18</v>
      </c>
    </row>
    <row r="7102" spans="1:6" x14ac:dyDescent="0.35">
      <c r="A7102">
        <v>2014</v>
      </c>
      <c r="B7102">
        <v>152</v>
      </c>
      <c r="C7102" s="18">
        <v>25.11</v>
      </c>
      <c r="D7102">
        <v>36.85</v>
      </c>
      <c r="E7102">
        <v>17.89</v>
      </c>
      <c r="F7102">
        <v>0</v>
      </c>
    </row>
    <row r="7103" spans="1:6" x14ac:dyDescent="0.35">
      <c r="A7103">
        <v>2014</v>
      </c>
      <c r="B7103">
        <v>153</v>
      </c>
      <c r="C7103" s="18">
        <v>24.98</v>
      </c>
      <c r="D7103">
        <v>38.39</v>
      </c>
      <c r="E7103">
        <v>16.670000000000002</v>
      </c>
      <c r="F7103">
        <v>0</v>
      </c>
    </row>
    <row r="7104" spans="1:6" x14ac:dyDescent="0.35">
      <c r="A7104">
        <v>2014</v>
      </c>
      <c r="B7104">
        <v>154</v>
      </c>
      <c r="C7104" s="18">
        <v>24.96</v>
      </c>
      <c r="D7104">
        <v>40.67</v>
      </c>
      <c r="E7104">
        <v>21.63</v>
      </c>
      <c r="F7104">
        <v>0</v>
      </c>
    </row>
    <row r="7105" spans="1:6" x14ac:dyDescent="0.35">
      <c r="A7105">
        <v>2014</v>
      </c>
      <c r="B7105">
        <v>155</v>
      </c>
      <c r="C7105" s="18">
        <v>25.22</v>
      </c>
      <c r="D7105">
        <v>40.17</v>
      </c>
      <c r="E7105">
        <v>19.87</v>
      </c>
      <c r="F7105">
        <v>0</v>
      </c>
    </row>
    <row r="7106" spans="1:6" x14ac:dyDescent="0.35">
      <c r="A7106">
        <v>2014</v>
      </c>
      <c r="B7106">
        <v>156</v>
      </c>
      <c r="C7106" s="18">
        <v>25.58</v>
      </c>
      <c r="D7106">
        <v>32.71</v>
      </c>
      <c r="E7106">
        <v>15.02</v>
      </c>
      <c r="F7106">
        <v>0</v>
      </c>
    </row>
    <row r="7107" spans="1:6" x14ac:dyDescent="0.35">
      <c r="A7107">
        <v>2014</v>
      </c>
      <c r="B7107">
        <v>157</v>
      </c>
      <c r="C7107" s="18">
        <v>25.29</v>
      </c>
      <c r="D7107">
        <v>31.47</v>
      </c>
      <c r="E7107">
        <v>15.01</v>
      </c>
      <c r="F7107">
        <v>0</v>
      </c>
    </row>
    <row r="7108" spans="1:6" x14ac:dyDescent="0.35">
      <c r="A7108">
        <v>2014</v>
      </c>
      <c r="B7108">
        <v>158</v>
      </c>
      <c r="C7108" s="18">
        <v>25.56</v>
      </c>
      <c r="D7108">
        <v>30.57</v>
      </c>
      <c r="E7108">
        <v>14.08</v>
      </c>
      <c r="F7108">
        <v>0</v>
      </c>
    </row>
    <row r="7109" spans="1:6" x14ac:dyDescent="0.35">
      <c r="A7109">
        <v>2014</v>
      </c>
      <c r="B7109">
        <v>159</v>
      </c>
      <c r="C7109" s="18">
        <v>23.89</v>
      </c>
      <c r="D7109">
        <v>31.4</v>
      </c>
      <c r="E7109">
        <v>12.74</v>
      </c>
      <c r="F7109">
        <v>0.17</v>
      </c>
    </row>
    <row r="7110" spans="1:6" x14ac:dyDescent="0.35">
      <c r="A7110">
        <v>2014</v>
      </c>
      <c r="B7110">
        <v>160</v>
      </c>
      <c r="C7110" s="18">
        <v>17.59</v>
      </c>
      <c r="D7110">
        <v>28.58</v>
      </c>
      <c r="E7110">
        <v>15.87</v>
      </c>
      <c r="F7110">
        <v>27.51</v>
      </c>
    </row>
    <row r="7111" spans="1:6" x14ac:dyDescent="0.35">
      <c r="A7111">
        <v>2014</v>
      </c>
      <c r="B7111">
        <v>161</v>
      </c>
      <c r="C7111" s="18">
        <v>21.85</v>
      </c>
      <c r="D7111">
        <v>23.6</v>
      </c>
      <c r="E7111">
        <v>13.91</v>
      </c>
      <c r="F7111">
        <v>3.73</v>
      </c>
    </row>
    <row r="7112" spans="1:6" x14ac:dyDescent="0.35">
      <c r="A7112">
        <v>2014</v>
      </c>
      <c r="B7112">
        <v>162</v>
      </c>
      <c r="C7112" s="18">
        <v>25.1</v>
      </c>
      <c r="D7112">
        <v>27.68</v>
      </c>
      <c r="E7112">
        <v>12.17</v>
      </c>
      <c r="F7112">
        <v>0</v>
      </c>
    </row>
    <row r="7113" spans="1:6" x14ac:dyDescent="0.35">
      <c r="A7113">
        <v>2014</v>
      </c>
      <c r="B7113">
        <v>163</v>
      </c>
      <c r="C7113" s="18">
        <v>24.72</v>
      </c>
      <c r="D7113">
        <v>31.6</v>
      </c>
      <c r="E7113">
        <v>14.49</v>
      </c>
      <c r="F7113">
        <v>0</v>
      </c>
    </row>
    <row r="7114" spans="1:6" x14ac:dyDescent="0.35">
      <c r="A7114">
        <v>2014</v>
      </c>
      <c r="B7114">
        <v>164</v>
      </c>
      <c r="C7114" s="18">
        <v>22.03</v>
      </c>
      <c r="D7114">
        <v>35.42</v>
      </c>
      <c r="E7114">
        <v>19.46</v>
      </c>
      <c r="F7114">
        <v>0.43</v>
      </c>
    </row>
    <row r="7115" spans="1:6" x14ac:dyDescent="0.35">
      <c r="A7115">
        <v>2014</v>
      </c>
      <c r="B7115">
        <v>165</v>
      </c>
      <c r="C7115" s="18">
        <v>23.23</v>
      </c>
      <c r="D7115">
        <v>33.24</v>
      </c>
      <c r="E7115">
        <v>18.02</v>
      </c>
      <c r="F7115">
        <v>0.09</v>
      </c>
    </row>
    <row r="7116" spans="1:6" x14ac:dyDescent="0.35">
      <c r="A7116">
        <v>2014</v>
      </c>
      <c r="B7116">
        <v>166</v>
      </c>
      <c r="C7116" s="18">
        <v>21.87</v>
      </c>
      <c r="D7116">
        <v>34.619999999999997</v>
      </c>
      <c r="E7116">
        <v>19.86</v>
      </c>
      <c r="F7116">
        <v>1.1000000000000001</v>
      </c>
    </row>
    <row r="7117" spans="1:6" x14ac:dyDescent="0.35">
      <c r="A7117">
        <v>2014</v>
      </c>
      <c r="B7117">
        <v>167</v>
      </c>
      <c r="C7117" s="18">
        <v>21.31</v>
      </c>
      <c r="D7117">
        <v>31.06</v>
      </c>
      <c r="E7117">
        <v>18.48</v>
      </c>
      <c r="F7117">
        <v>3.48</v>
      </c>
    </row>
    <row r="7118" spans="1:6" x14ac:dyDescent="0.35">
      <c r="A7118">
        <v>2014</v>
      </c>
      <c r="B7118">
        <v>168</v>
      </c>
      <c r="C7118" s="18">
        <v>24.51</v>
      </c>
      <c r="D7118">
        <v>36.049999999999997</v>
      </c>
      <c r="E7118">
        <v>19.36</v>
      </c>
      <c r="F7118">
        <v>1.08</v>
      </c>
    </row>
    <row r="7119" spans="1:6" x14ac:dyDescent="0.35">
      <c r="A7119">
        <v>2014</v>
      </c>
      <c r="B7119">
        <v>169</v>
      </c>
      <c r="C7119" s="18">
        <v>24.9</v>
      </c>
      <c r="D7119">
        <v>37.36</v>
      </c>
      <c r="E7119">
        <v>19.62</v>
      </c>
      <c r="F7119">
        <v>0</v>
      </c>
    </row>
    <row r="7120" spans="1:6" x14ac:dyDescent="0.35">
      <c r="A7120">
        <v>2014</v>
      </c>
      <c r="B7120">
        <v>170</v>
      </c>
      <c r="C7120" s="18">
        <v>24.73</v>
      </c>
      <c r="D7120">
        <v>38.840000000000003</v>
      </c>
      <c r="E7120">
        <v>20.059999999999999</v>
      </c>
      <c r="F7120">
        <v>0</v>
      </c>
    </row>
    <row r="7121" spans="1:6" x14ac:dyDescent="0.35">
      <c r="A7121">
        <v>2014</v>
      </c>
      <c r="B7121">
        <v>171</v>
      </c>
      <c r="C7121" s="18">
        <v>24.38</v>
      </c>
      <c r="D7121">
        <v>39.93</v>
      </c>
      <c r="E7121">
        <v>24.19</v>
      </c>
      <c r="F7121">
        <v>1.82</v>
      </c>
    </row>
    <row r="7122" spans="1:6" x14ac:dyDescent="0.35">
      <c r="A7122">
        <v>2014</v>
      </c>
      <c r="B7122">
        <v>172</v>
      </c>
      <c r="C7122" s="18">
        <v>19.440000000000001</v>
      </c>
      <c r="D7122">
        <v>36.42</v>
      </c>
      <c r="E7122">
        <v>23.27</v>
      </c>
      <c r="F7122">
        <v>1.72</v>
      </c>
    </row>
    <row r="7123" spans="1:6" x14ac:dyDescent="0.35">
      <c r="A7123">
        <v>2014</v>
      </c>
      <c r="B7123">
        <v>173</v>
      </c>
      <c r="C7123" s="18">
        <v>23.21</v>
      </c>
      <c r="D7123">
        <v>37.28</v>
      </c>
      <c r="E7123">
        <v>21.5</v>
      </c>
      <c r="F7123">
        <v>0.28999999999999998</v>
      </c>
    </row>
    <row r="7124" spans="1:6" x14ac:dyDescent="0.35">
      <c r="A7124">
        <v>2014</v>
      </c>
      <c r="B7124">
        <v>174</v>
      </c>
      <c r="C7124" s="18">
        <v>24.95</v>
      </c>
      <c r="D7124">
        <v>37.229999999999997</v>
      </c>
      <c r="E7124">
        <v>20.67</v>
      </c>
      <c r="F7124">
        <v>0</v>
      </c>
    </row>
    <row r="7125" spans="1:6" x14ac:dyDescent="0.35">
      <c r="A7125">
        <v>2014</v>
      </c>
      <c r="B7125">
        <v>175</v>
      </c>
      <c r="C7125" s="18">
        <v>24.58</v>
      </c>
      <c r="D7125">
        <v>38.85</v>
      </c>
      <c r="E7125">
        <v>21.73</v>
      </c>
      <c r="F7125">
        <v>0.77</v>
      </c>
    </row>
    <row r="7126" spans="1:6" x14ac:dyDescent="0.35">
      <c r="A7126">
        <v>2014</v>
      </c>
      <c r="B7126">
        <v>176</v>
      </c>
      <c r="C7126" s="18">
        <v>22.94</v>
      </c>
      <c r="D7126">
        <v>38.93</v>
      </c>
      <c r="E7126">
        <v>22.61</v>
      </c>
      <c r="F7126">
        <v>0.75</v>
      </c>
    </row>
    <row r="7127" spans="1:6" x14ac:dyDescent="0.35">
      <c r="A7127">
        <v>2014</v>
      </c>
      <c r="B7127">
        <v>177</v>
      </c>
      <c r="C7127" s="18">
        <v>17.13</v>
      </c>
      <c r="D7127">
        <v>37.86</v>
      </c>
      <c r="E7127">
        <v>22.89</v>
      </c>
      <c r="F7127">
        <v>0.79</v>
      </c>
    </row>
    <row r="7128" spans="1:6" x14ac:dyDescent="0.35">
      <c r="A7128">
        <v>2014</v>
      </c>
      <c r="B7128">
        <v>178</v>
      </c>
      <c r="C7128" s="18">
        <v>24.81</v>
      </c>
      <c r="D7128">
        <v>37.82</v>
      </c>
      <c r="E7128">
        <v>20.71</v>
      </c>
      <c r="F7128">
        <v>0</v>
      </c>
    </row>
    <row r="7129" spans="1:6" x14ac:dyDescent="0.35">
      <c r="A7129">
        <v>2014</v>
      </c>
      <c r="B7129">
        <v>179</v>
      </c>
      <c r="C7129" s="18">
        <v>25.19</v>
      </c>
      <c r="D7129">
        <v>38.200000000000003</v>
      </c>
      <c r="E7129">
        <v>18.23</v>
      </c>
      <c r="F7129">
        <v>0</v>
      </c>
    </row>
    <row r="7130" spans="1:6" x14ac:dyDescent="0.35">
      <c r="A7130">
        <v>2014</v>
      </c>
      <c r="B7130">
        <v>180</v>
      </c>
      <c r="C7130" s="18">
        <v>24.78</v>
      </c>
      <c r="D7130">
        <v>40.770000000000003</v>
      </c>
      <c r="E7130">
        <v>25.23</v>
      </c>
      <c r="F7130">
        <v>0</v>
      </c>
    </row>
    <row r="7131" spans="1:6" x14ac:dyDescent="0.35">
      <c r="A7131">
        <v>2014</v>
      </c>
      <c r="B7131">
        <v>181</v>
      </c>
      <c r="C7131" s="18">
        <v>25.56</v>
      </c>
      <c r="D7131">
        <v>39.36</v>
      </c>
      <c r="E7131">
        <v>23.14</v>
      </c>
      <c r="F7131">
        <v>0</v>
      </c>
    </row>
    <row r="7132" spans="1:6" x14ac:dyDescent="0.35">
      <c r="A7132">
        <v>2014</v>
      </c>
      <c r="B7132">
        <v>182</v>
      </c>
      <c r="C7132" s="18">
        <v>26.01</v>
      </c>
      <c r="D7132">
        <v>35.92</v>
      </c>
      <c r="E7132">
        <v>21.27</v>
      </c>
      <c r="F7132">
        <v>0</v>
      </c>
    </row>
    <row r="7133" spans="1:6" x14ac:dyDescent="0.35">
      <c r="A7133">
        <v>2014</v>
      </c>
      <c r="B7133">
        <v>183</v>
      </c>
      <c r="C7133" s="18">
        <v>25.63</v>
      </c>
      <c r="D7133">
        <v>37.159999999999997</v>
      </c>
      <c r="E7133">
        <v>19.97</v>
      </c>
      <c r="F7133">
        <v>0</v>
      </c>
    </row>
    <row r="7134" spans="1:6" x14ac:dyDescent="0.35">
      <c r="A7134">
        <v>2014</v>
      </c>
      <c r="B7134">
        <v>184</v>
      </c>
      <c r="C7134" s="18">
        <v>23.71</v>
      </c>
      <c r="D7134">
        <v>36.6</v>
      </c>
      <c r="E7134">
        <v>23.65</v>
      </c>
      <c r="F7134">
        <v>0</v>
      </c>
    </row>
    <row r="7135" spans="1:6" x14ac:dyDescent="0.35">
      <c r="A7135">
        <v>2014</v>
      </c>
      <c r="B7135">
        <v>185</v>
      </c>
      <c r="C7135" s="18">
        <v>24.33</v>
      </c>
      <c r="D7135">
        <v>37.74</v>
      </c>
      <c r="E7135">
        <v>22.14</v>
      </c>
      <c r="F7135">
        <v>0</v>
      </c>
    </row>
    <row r="7136" spans="1:6" x14ac:dyDescent="0.35">
      <c r="A7136">
        <v>2014</v>
      </c>
      <c r="B7136">
        <v>186</v>
      </c>
      <c r="C7136" s="18">
        <v>24.38</v>
      </c>
      <c r="D7136">
        <v>37.08</v>
      </c>
      <c r="E7136">
        <v>22.98</v>
      </c>
      <c r="F7136">
        <v>0</v>
      </c>
    </row>
    <row r="7137" spans="1:6" x14ac:dyDescent="0.35">
      <c r="A7137">
        <v>2014</v>
      </c>
      <c r="B7137">
        <v>187</v>
      </c>
      <c r="C7137" s="18">
        <v>24.45</v>
      </c>
      <c r="D7137">
        <v>35.369999999999997</v>
      </c>
      <c r="E7137">
        <v>21.48</v>
      </c>
      <c r="F7137">
        <v>0</v>
      </c>
    </row>
    <row r="7138" spans="1:6" x14ac:dyDescent="0.35">
      <c r="A7138">
        <v>2014</v>
      </c>
      <c r="B7138">
        <v>188</v>
      </c>
      <c r="C7138" s="18">
        <v>24.56</v>
      </c>
      <c r="D7138">
        <v>36.86</v>
      </c>
      <c r="E7138">
        <v>20.149999999999999</v>
      </c>
      <c r="F7138">
        <v>0</v>
      </c>
    </row>
    <row r="7139" spans="1:6" x14ac:dyDescent="0.35">
      <c r="A7139">
        <v>2014</v>
      </c>
      <c r="B7139">
        <v>189</v>
      </c>
      <c r="C7139" s="18">
        <v>25.32</v>
      </c>
      <c r="D7139">
        <v>39.03</v>
      </c>
      <c r="E7139">
        <v>21.74</v>
      </c>
      <c r="F7139">
        <v>0</v>
      </c>
    </row>
    <row r="7140" spans="1:6" x14ac:dyDescent="0.35">
      <c r="A7140">
        <v>2014</v>
      </c>
      <c r="B7140">
        <v>190</v>
      </c>
      <c r="C7140" s="18">
        <v>24.82</v>
      </c>
      <c r="D7140">
        <v>40.83</v>
      </c>
      <c r="E7140">
        <v>19.71</v>
      </c>
      <c r="F7140">
        <v>0</v>
      </c>
    </row>
    <row r="7141" spans="1:6" x14ac:dyDescent="0.35">
      <c r="A7141">
        <v>2014</v>
      </c>
      <c r="B7141">
        <v>191</v>
      </c>
      <c r="C7141" s="18">
        <v>24.64</v>
      </c>
      <c r="D7141">
        <v>42.07</v>
      </c>
      <c r="E7141">
        <v>22.72</v>
      </c>
      <c r="F7141">
        <v>0</v>
      </c>
    </row>
    <row r="7142" spans="1:6" x14ac:dyDescent="0.35">
      <c r="A7142">
        <v>2014</v>
      </c>
      <c r="B7142">
        <v>192</v>
      </c>
      <c r="C7142" s="18">
        <v>19.059999999999999</v>
      </c>
      <c r="D7142">
        <v>42</v>
      </c>
      <c r="E7142">
        <v>23.68</v>
      </c>
      <c r="F7142">
        <v>0</v>
      </c>
    </row>
    <row r="7143" spans="1:6" x14ac:dyDescent="0.35">
      <c r="A7143">
        <v>2014</v>
      </c>
      <c r="B7143">
        <v>193</v>
      </c>
      <c r="C7143" s="18">
        <v>24.65</v>
      </c>
      <c r="D7143">
        <v>44.29</v>
      </c>
      <c r="E7143">
        <v>24.86</v>
      </c>
      <c r="F7143">
        <v>0</v>
      </c>
    </row>
    <row r="7144" spans="1:6" x14ac:dyDescent="0.35">
      <c r="A7144">
        <v>2014</v>
      </c>
      <c r="B7144">
        <v>194</v>
      </c>
      <c r="C7144" s="18">
        <v>24.59</v>
      </c>
      <c r="D7144">
        <v>44.34</v>
      </c>
      <c r="E7144">
        <v>29.25</v>
      </c>
      <c r="F7144">
        <v>0</v>
      </c>
    </row>
    <row r="7145" spans="1:6" x14ac:dyDescent="0.35">
      <c r="A7145">
        <v>2014</v>
      </c>
      <c r="B7145">
        <v>195</v>
      </c>
      <c r="C7145" s="18">
        <v>24.74</v>
      </c>
      <c r="D7145">
        <v>42.22</v>
      </c>
      <c r="E7145">
        <v>26.83</v>
      </c>
      <c r="F7145">
        <v>0</v>
      </c>
    </row>
    <row r="7146" spans="1:6" x14ac:dyDescent="0.35">
      <c r="A7146">
        <v>2014</v>
      </c>
      <c r="B7146">
        <v>196</v>
      </c>
      <c r="C7146" s="18">
        <v>24.45</v>
      </c>
      <c r="D7146">
        <v>41.89</v>
      </c>
      <c r="E7146">
        <v>25.24</v>
      </c>
      <c r="F7146">
        <v>0</v>
      </c>
    </row>
    <row r="7147" spans="1:6" x14ac:dyDescent="0.35">
      <c r="A7147">
        <v>2014</v>
      </c>
      <c r="B7147">
        <v>197</v>
      </c>
      <c r="C7147" s="18">
        <v>23.94</v>
      </c>
      <c r="D7147">
        <v>40.450000000000003</v>
      </c>
      <c r="E7147">
        <v>26.39</v>
      </c>
      <c r="F7147">
        <v>0</v>
      </c>
    </row>
    <row r="7148" spans="1:6" x14ac:dyDescent="0.35">
      <c r="A7148">
        <v>2014</v>
      </c>
      <c r="B7148">
        <v>198</v>
      </c>
      <c r="C7148" s="18">
        <v>24.12</v>
      </c>
      <c r="D7148">
        <v>40.56</v>
      </c>
      <c r="E7148">
        <v>24.88</v>
      </c>
      <c r="F7148">
        <v>0</v>
      </c>
    </row>
    <row r="7149" spans="1:6" x14ac:dyDescent="0.35">
      <c r="A7149">
        <v>2014</v>
      </c>
      <c r="B7149">
        <v>199</v>
      </c>
      <c r="C7149" s="18">
        <v>24.87</v>
      </c>
      <c r="D7149">
        <v>40.270000000000003</v>
      </c>
      <c r="E7149">
        <v>22.65</v>
      </c>
      <c r="F7149">
        <v>0</v>
      </c>
    </row>
    <row r="7150" spans="1:6" x14ac:dyDescent="0.35">
      <c r="A7150">
        <v>2014</v>
      </c>
      <c r="B7150">
        <v>200</v>
      </c>
      <c r="C7150" s="18">
        <v>25.05</v>
      </c>
      <c r="D7150">
        <v>41.69</v>
      </c>
      <c r="E7150">
        <v>23.92</v>
      </c>
      <c r="F7150">
        <v>0</v>
      </c>
    </row>
    <row r="7151" spans="1:6" x14ac:dyDescent="0.35">
      <c r="A7151">
        <v>2014</v>
      </c>
      <c r="B7151">
        <v>201</v>
      </c>
      <c r="C7151" s="18">
        <v>24.9</v>
      </c>
      <c r="D7151">
        <v>43</v>
      </c>
      <c r="E7151">
        <v>24.1</v>
      </c>
      <c r="F7151">
        <v>0</v>
      </c>
    </row>
    <row r="7152" spans="1:6" x14ac:dyDescent="0.35">
      <c r="A7152">
        <v>2014</v>
      </c>
      <c r="B7152">
        <v>202</v>
      </c>
      <c r="C7152" s="18">
        <v>24.82</v>
      </c>
      <c r="D7152">
        <v>45.55</v>
      </c>
      <c r="E7152">
        <v>27.03</v>
      </c>
      <c r="F7152">
        <v>0</v>
      </c>
    </row>
    <row r="7153" spans="1:6" x14ac:dyDescent="0.35">
      <c r="A7153">
        <v>2014</v>
      </c>
      <c r="B7153">
        <v>203</v>
      </c>
      <c r="C7153" s="18">
        <v>24.36</v>
      </c>
      <c r="D7153">
        <v>45.7</v>
      </c>
      <c r="E7153">
        <v>24.9</v>
      </c>
      <c r="F7153">
        <v>0</v>
      </c>
    </row>
    <row r="7154" spans="1:6" x14ac:dyDescent="0.35">
      <c r="A7154">
        <v>2014</v>
      </c>
      <c r="B7154">
        <v>204</v>
      </c>
      <c r="C7154" s="18">
        <v>24.11</v>
      </c>
      <c r="D7154">
        <v>40.76</v>
      </c>
      <c r="E7154">
        <v>20.74</v>
      </c>
      <c r="F7154">
        <v>0</v>
      </c>
    </row>
    <row r="7155" spans="1:6" x14ac:dyDescent="0.35">
      <c r="A7155">
        <v>2014</v>
      </c>
      <c r="B7155">
        <v>205</v>
      </c>
      <c r="C7155" s="18">
        <v>23.28</v>
      </c>
      <c r="D7155">
        <v>37.6</v>
      </c>
      <c r="E7155">
        <v>21.78</v>
      </c>
      <c r="F7155">
        <v>0.24</v>
      </c>
    </row>
    <row r="7156" spans="1:6" x14ac:dyDescent="0.35">
      <c r="A7156">
        <v>2014</v>
      </c>
      <c r="B7156">
        <v>206</v>
      </c>
      <c r="C7156" s="18">
        <v>22.81</v>
      </c>
      <c r="D7156">
        <v>36.96</v>
      </c>
      <c r="E7156">
        <v>22.14</v>
      </c>
      <c r="F7156">
        <v>0.24</v>
      </c>
    </row>
    <row r="7157" spans="1:6" x14ac:dyDescent="0.35">
      <c r="A7157">
        <v>2014</v>
      </c>
      <c r="B7157">
        <v>207</v>
      </c>
      <c r="C7157" s="18">
        <v>23.68</v>
      </c>
      <c r="D7157">
        <v>39.44</v>
      </c>
      <c r="E7157">
        <v>20.88</v>
      </c>
      <c r="F7157">
        <v>0</v>
      </c>
    </row>
    <row r="7158" spans="1:6" x14ac:dyDescent="0.35">
      <c r="A7158">
        <v>2014</v>
      </c>
      <c r="B7158">
        <v>208</v>
      </c>
      <c r="C7158" s="18">
        <v>23.46</v>
      </c>
      <c r="D7158">
        <v>41.37</v>
      </c>
      <c r="E7158">
        <v>20.92</v>
      </c>
      <c r="F7158">
        <v>0</v>
      </c>
    </row>
    <row r="7159" spans="1:6" x14ac:dyDescent="0.35">
      <c r="A7159">
        <v>2014</v>
      </c>
      <c r="B7159">
        <v>209</v>
      </c>
      <c r="C7159" s="18">
        <v>23.43</v>
      </c>
      <c r="D7159">
        <v>43.35</v>
      </c>
      <c r="E7159">
        <v>23.72</v>
      </c>
      <c r="F7159">
        <v>0</v>
      </c>
    </row>
    <row r="7160" spans="1:6" x14ac:dyDescent="0.35">
      <c r="A7160">
        <v>2014</v>
      </c>
      <c r="B7160">
        <v>210</v>
      </c>
      <c r="C7160" s="18">
        <v>22.93</v>
      </c>
      <c r="D7160">
        <v>40.9</v>
      </c>
      <c r="E7160">
        <v>23.96</v>
      </c>
      <c r="F7160">
        <v>0</v>
      </c>
    </row>
    <row r="7161" spans="1:6" x14ac:dyDescent="0.35">
      <c r="A7161">
        <v>2014</v>
      </c>
      <c r="B7161">
        <v>211</v>
      </c>
      <c r="C7161" s="18">
        <v>23.11</v>
      </c>
      <c r="D7161">
        <v>40.65</v>
      </c>
      <c r="E7161">
        <v>22.41</v>
      </c>
      <c r="F7161">
        <v>0</v>
      </c>
    </row>
    <row r="7162" spans="1:6" x14ac:dyDescent="0.35">
      <c r="A7162">
        <v>2014</v>
      </c>
      <c r="B7162">
        <v>212</v>
      </c>
      <c r="C7162" s="18">
        <v>23.11</v>
      </c>
      <c r="D7162">
        <v>40.65</v>
      </c>
      <c r="E7162">
        <v>22.41</v>
      </c>
      <c r="F7162">
        <v>0</v>
      </c>
    </row>
    <row r="7163" spans="1:6" x14ac:dyDescent="0.35">
      <c r="A7163">
        <v>2014</v>
      </c>
      <c r="B7163">
        <v>213</v>
      </c>
      <c r="C7163" s="18">
        <v>23.01</v>
      </c>
      <c r="D7163">
        <v>39.75</v>
      </c>
      <c r="E7163">
        <v>21.3</v>
      </c>
      <c r="F7163">
        <v>0</v>
      </c>
    </row>
    <row r="7164" spans="1:6" x14ac:dyDescent="0.35">
      <c r="A7164">
        <v>2014</v>
      </c>
      <c r="B7164">
        <v>214</v>
      </c>
      <c r="C7164" s="18">
        <v>22.89</v>
      </c>
      <c r="D7164">
        <v>41.03</v>
      </c>
      <c r="E7164">
        <v>22.27</v>
      </c>
      <c r="F7164">
        <v>0</v>
      </c>
    </row>
    <row r="7165" spans="1:6" x14ac:dyDescent="0.35">
      <c r="A7165">
        <v>2014</v>
      </c>
      <c r="B7165">
        <v>215</v>
      </c>
      <c r="C7165" s="18">
        <v>16.54</v>
      </c>
      <c r="D7165">
        <v>38.53</v>
      </c>
      <c r="E7165">
        <v>23.2</v>
      </c>
      <c r="F7165">
        <v>0.25</v>
      </c>
    </row>
    <row r="7166" spans="1:6" x14ac:dyDescent="0.35">
      <c r="A7166">
        <v>2014</v>
      </c>
      <c r="B7166">
        <v>216</v>
      </c>
      <c r="C7166" s="18">
        <v>16.11</v>
      </c>
      <c r="D7166">
        <v>37.380000000000003</v>
      </c>
      <c r="E7166">
        <v>25.45</v>
      </c>
      <c r="F7166">
        <v>0.01</v>
      </c>
    </row>
    <row r="7167" spans="1:6" x14ac:dyDescent="0.35">
      <c r="A7167">
        <v>2014</v>
      </c>
      <c r="B7167">
        <v>217</v>
      </c>
      <c r="C7167" s="18">
        <v>11.54</v>
      </c>
      <c r="D7167">
        <v>35.1</v>
      </c>
      <c r="E7167">
        <v>24.43</v>
      </c>
      <c r="F7167">
        <v>1.1499999999999999</v>
      </c>
    </row>
    <row r="7168" spans="1:6" x14ac:dyDescent="0.35">
      <c r="A7168">
        <v>2014</v>
      </c>
      <c r="B7168">
        <v>218</v>
      </c>
      <c r="C7168" s="18">
        <v>15.39</v>
      </c>
      <c r="D7168">
        <v>35.799999999999997</v>
      </c>
      <c r="E7168">
        <v>23.37</v>
      </c>
      <c r="F7168">
        <v>2.48</v>
      </c>
    </row>
    <row r="7169" spans="1:6" x14ac:dyDescent="0.35">
      <c r="A7169">
        <v>2014</v>
      </c>
      <c r="B7169">
        <v>219</v>
      </c>
      <c r="C7169" s="18">
        <v>13.58</v>
      </c>
      <c r="D7169">
        <v>32.94</v>
      </c>
      <c r="E7169">
        <v>21.42</v>
      </c>
      <c r="F7169">
        <v>5.95</v>
      </c>
    </row>
    <row r="7170" spans="1:6" x14ac:dyDescent="0.35">
      <c r="A7170">
        <v>2014</v>
      </c>
      <c r="B7170">
        <v>220</v>
      </c>
      <c r="C7170" s="18">
        <v>19.5</v>
      </c>
      <c r="D7170">
        <v>34.43</v>
      </c>
      <c r="E7170">
        <v>19.79</v>
      </c>
      <c r="F7170">
        <v>4.82</v>
      </c>
    </row>
    <row r="7171" spans="1:6" x14ac:dyDescent="0.35">
      <c r="A7171">
        <v>2014</v>
      </c>
      <c r="B7171">
        <v>221</v>
      </c>
      <c r="C7171" s="18">
        <v>11.72</v>
      </c>
      <c r="D7171">
        <v>31.3</v>
      </c>
      <c r="E7171">
        <v>22.17</v>
      </c>
      <c r="F7171">
        <v>1.5</v>
      </c>
    </row>
    <row r="7172" spans="1:6" x14ac:dyDescent="0.35">
      <c r="A7172">
        <v>2014</v>
      </c>
      <c r="B7172">
        <v>222</v>
      </c>
      <c r="C7172" s="18">
        <v>22</v>
      </c>
      <c r="D7172">
        <v>38.159999999999997</v>
      </c>
      <c r="E7172">
        <v>18.54</v>
      </c>
      <c r="F7172">
        <v>0</v>
      </c>
    </row>
    <row r="7173" spans="1:6" x14ac:dyDescent="0.35">
      <c r="A7173">
        <v>2014</v>
      </c>
      <c r="B7173">
        <v>223</v>
      </c>
      <c r="C7173" s="18">
        <v>22.11</v>
      </c>
      <c r="D7173">
        <v>38.56</v>
      </c>
      <c r="E7173">
        <v>23.21</v>
      </c>
      <c r="F7173">
        <v>0</v>
      </c>
    </row>
    <row r="7174" spans="1:6" x14ac:dyDescent="0.35">
      <c r="A7174">
        <v>2014</v>
      </c>
      <c r="B7174">
        <v>224</v>
      </c>
      <c r="C7174" s="18">
        <v>23.02</v>
      </c>
      <c r="D7174">
        <v>38.049999999999997</v>
      </c>
      <c r="E7174">
        <v>20.9</v>
      </c>
      <c r="F7174">
        <v>0</v>
      </c>
    </row>
    <row r="7175" spans="1:6" x14ac:dyDescent="0.35">
      <c r="A7175">
        <v>2014</v>
      </c>
      <c r="B7175">
        <v>225</v>
      </c>
      <c r="C7175" s="18">
        <v>23</v>
      </c>
      <c r="D7175">
        <v>38.479999999999997</v>
      </c>
      <c r="E7175">
        <v>20.14</v>
      </c>
      <c r="F7175">
        <v>0</v>
      </c>
    </row>
    <row r="7176" spans="1:6" x14ac:dyDescent="0.35">
      <c r="A7176">
        <v>2014</v>
      </c>
      <c r="B7176">
        <v>226</v>
      </c>
      <c r="C7176" s="18">
        <v>22.75</v>
      </c>
      <c r="D7176">
        <v>40.270000000000003</v>
      </c>
      <c r="E7176">
        <v>20.66</v>
      </c>
      <c r="F7176">
        <v>0</v>
      </c>
    </row>
    <row r="7177" spans="1:6" x14ac:dyDescent="0.35">
      <c r="A7177">
        <v>2014</v>
      </c>
      <c r="B7177">
        <v>227</v>
      </c>
      <c r="C7177" s="18">
        <v>22.31</v>
      </c>
      <c r="D7177">
        <v>40.92</v>
      </c>
      <c r="E7177">
        <v>19.739999999999998</v>
      </c>
      <c r="F7177">
        <v>0</v>
      </c>
    </row>
    <row r="7178" spans="1:6" x14ac:dyDescent="0.35">
      <c r="A7178">
        <v>2014</v>
      </c>
      <c r="B7178">
        <v>228</v>
      </c>
      <c r="C7178" s="18">
        <v>19.87</v>
      </c>
      <c r="D7178">
        <v>39.270000000000003</v>
      </c>
      <c r="E7178">
        <v>19.149999999999999</v>
      </c>
      <c r="F7178">
        <v>0</v>
      </c>
    </row>
    <row r="7179" spans="1:6" x14ac:dyDescent="0.35">
      <c r="A7179">
        <v>2014</v>
      </c>
      <c r="B7179">
        <v>229</v>
      </c>
      <c r="C7179" s="18">
        <v>21.37</v>
      </c>
      <c r="D7179">
        <v>39.78</v>
      </c>
      <c r="E7179">
        <v>19.600000000000001</v>
      </c>
      <c r="F7179">
        <v>0.48</v>
      </c>
    </row>
    <row r="7180" spans="1:6" x14ac:dyDescent="0.35">
      <c r="A7180">
        <v>2014</v>
      </c>
      <c r="B7180">
        <v>230</v>
      </c>
      <c r="C7180" s="18">
        <v>21.51</v>
      </c>
      <c r="D7180">
        <v>40.42</v>
      </c>
      <c r="E7180">
        <v>19.920000000000002</v>
      </c>
      <c r="F7180">
        <v>0</v>
      </c>
    </row>
    <row r="7181" spans="1:6" x14ac:dyDescent="0.35">
      <c r="A7181">
        <v>2014</v>
      </c>
      <c r="B7181">
        <v>231</v>
      </c>
      <c r="C7181" s="18">
        <v>21.3</v>
      </c>
      <c r="D7181">
        <v>40.47</v>
      </c>
      <c r="E7181">
        <v>21.61</v>
      </c>
      <c r="F7181">
        <v>0</v>
      </c>
    </row>
    <row r="7182" spans="1:6" x14ac:dyDescent="0.35">
      <c r="A7182">
        <v>2014</v>
      </c>
      <c r="B7182">
        <v>232</v>
      </c>
      <c r="C7182" s="18">
        <v>21.37</v>
      </c>
      <c r="D7182">
        <v>39.35</v>
      </c>
      <c r="E7182">
        <v>20.94</v>
      </c>
      <c r="F7182">
        <v>0</v>
      </c>
    </row>
    <row r="7183" spans="1:6" x14ac:dyDescent="0.35">
      <c r="A7183">
        <v>2014</v>
      </c>
      <c r="B7183">
        <v>233</v>
      </c>
      <c r="C7183" s="18">
        <v>21.11</v>
      </c>
      <c r="D7183">
        <v>37.979999999999997</v>
      </c>
      <c r="E7183">
        <v>20.59</v>
      </c>
      <c r="F7183">
        <v>0</v>
      </c>
    </row>
    <row r="7184" spans="1:6" x14ac:dyDescent="0.35">
      <c r="A7184">
        <v>2014</v>
      </c>
      <c r="B7184">
        <v>234</v>
      </c>
      <c r="C7184" s="18">
        <v>20.66</v>
      </c>
      <c r="D7184">
        <v>38.340000000000003</v>
      </c>
      <c r="E7184">
        <v>21.72</v>
      </c>
      <c r="F7184">
        <v>1.75</v>
      </c>
    </row>
    <row r="7185" spans="1:6" x14ac:dyDescent="0.35">
      <c r="A7185">
        <v>2014</v>
      </c>
      <c r="B7185">
        <v>235</v>
      </c>
      <c r="C7185" s="18">
        <v>13.27</v>
      </c>
      <c r="D7185">
        <v>32.81</v>
      </c>
      <c r="E7185">
        <v>22.27</v>
      </c>
      <c r="F7185">
        <v>0.34</v>
      </c>
    </row>
    <row r="7186" spans="1:6" x14ac:dyDescent="0.35">
      <c r="A7186">
        <v>2014</v>
      </c>
      <c r="B7186">
        <v>236</v>
      </c>
      <c r="C7186" s="18">
        <v>13.42</v>
      </c>
      <c r="D7186">
        <v>33.25</v>
      </c>
      <c r="E7186">
        <v>19.77</v>
      </c>
      <c r="F7186">
        <v>1.4</v>
      </c>
    </row>
    <row r="7187" spans="1:6" x14ac:dyDescent="0.35">
      <c r="A7187">
        <v>2014</v>
      </c>
      <c r="B7187">
        <v>237</v>
      </c>
      <c r="C7187" s="18">
        <v>20.55</v>
      </c>
      <c r="D7187">
        <v>35.31</v>
      </c>
      <c r="E7187">
        <v>19.940000000000001</v>
      </c>
      <c r="F7187">
        <v>0</v>
      </c>
    </row>
    <row r="7188" spans="1:6" x14ac:dyDescent="0.35">
      <c r="A7188">
        <v>2014</v>
      </c>
      <c r="B7188">
        <v>238</v>
      </c>
      <c r="C7188" s="18">
        <v>20.97</v>
      </c>
      <c r="D7188">
        <v>35.119999999999997</v>
      </c>
      <c r="E7188">
        <v>19.079999999999998</v>
      </c>
      <c r="F7188">
        <v>0</v>
      </c>
    </row>
    <row r="7189" spans="1:6" x14ac:dyDescent="0.35">
      <c r="A7189">
        <v>2014</v>
      </c>
      <c r="B7189">
        <v>239</v>
      </c>
      <c r="C7189" s="18">
        <v>20.74</v>
      </c>
      <c r="D7189">
        <v>36.71</v>
      </c>
      <c r="E7189">
        <v>18.649999999999999</v>
      </c>
      <c r="F7189">
        <v>0</v>
      </c>
    </row>
    <row r="7190" spans="1:6" x14ac:dyDescent="0.35">
      <c r="A7190">
        <v>2014</v>
      </c>
      <c r="B7190">
        <v>240</v>
      </c>
      <c r="C7190" s="18">
        <v>20.53</v>
      </c>
      <c r="D7190">
        <v>36.159999999999997</v>
      </c>
      <c r="E7190">
        <v>19.350000000000001</v>
      </c>
      <c r="F7190">
        <v>0</v>
      </c>
    </row>
    <row r="7191" spans="1:6" x14ac:dyDescent="0.35">
      <c r="A7191">
        <v>2014</v>
      </c>
      <c r="B7191">
        <v>241</v>
      </c>
      <c r="C7191" s="18">
        <v>20.48</v>
      </c>
      <c r="D7191">
        <v>36.85</v>
      </c>
      <c r="E7191">
        <v>17.45</v>
      </c>
      <c r="F7191">
        <v>0</v>
      </c>
    </row>
    <row r="7192" spans="1:6" x14ac:dyDescent="0.35">
      <c r="A7192">
        <v>2014</v>
      </c>
      <c r="B7192">
        <v>242</v>
      </c>
      <c r="C7192" s="18">
        <v>20.21</v>
      </c>
      <c r="D7192">
        <v>37.22</v>
      </c>
      <c r="E7192">
        <v>18.059999999999999</v>
      </c>
      <c r="F7192">
        <v>0</v>
      </c>
    </row>
    <row r="7193" spans="1:6" x14ac:dyDescent="0.35">
      <c r="A7193">
        <v>2014</v>
      </c>
      <c r="B7193">
        <v>243</v>
      </c>
      <c r="C7193" s="18">
        <v>20.21</v>
      </c>
      <c r="D7193">
        <v>37.22</v>
      </c>
      <c r="E7193">
        <v>18.059999999999999</v>
      </c>
      <c r="F7193">
        <v>0</v>
      </c>
    </row>
    <row r="7194" spans="1:6" x14ac:dyDescent="0.35">
      <c r="A7194">
        <v>2014</v>
      </c>
      <c r="B7194">
        <v>244</v>
      </c>
      <c r="C7194" s="18">
        <v>20.149999999999999</v>
      </c>
      <c r="D7194">
        <v>37.43</v>
      </c>
      <c r="E7194">
        <v>18.09</v>
      </c>
      <c r="F7194">
        <v>0</v>
      </c>
    </row>
    <row r="7195" spans="1:6" x14ac:dyDescent="0.35">
      <c r="A7195">
        <v>2014</v>
      </c>
      <c r="B7195">
        <v>245</v>
      </c>
      <c r="C7195" s="18">
        <v>19.940000000000001</v>
      </c>
      <c r="D7195">
        <v>36.93</v>
      </c>
      <c r="E7195">
        <v>18.600000000000001</v>
      </c>
      <c r="F7195">
        <v>0</v>
      </c>
    </row>
    <row r="7196" spans="1:6" x14ac:dyDescent="0.35">
      <c r="A7196">
        <v>2014</v>
      </c>
      <c r="B7196">
        <v>246</v>
      </c>
      <c r="C7196" s="18">
        <v>19.75</v>
      </c>
      <c r="D7196">
        <v>38.840000000000003</v>
      </c>
      <c r="E7196">
        <v>20.309999999999999</v>
      </c>
      <c r="F7196">
        <v>0</v>
      </c>
    </row>
    <row r="7197" spans="1:6" x14ac:dyDescent="0.35">
      <c r="A7197">
        <v>2014</v>
      </c>
      <c r="B7197">
        <v>247</v>
      </c>
      <c r="C7197" s="18">
        <v>19.29</v>
      </c>
      <c r="D7197">
        <v>35.799999999999997</v>
      </c>
      <c r="E7197">
        <v>22.08</v>
      </c>
      <c r="F7197">
        <v>0</v>
      </c>
    </row>
    <row r="7198" spans="1:6" x14ac:dyDescent="0.35">
      <c r="A7198">
        <v>2014</v>
      </c>
      <c r="B7198">
        <v>248</v>
      </c>
      <c r="C7198" s="18">
        <v>19.66</v>
      </c>
      <c r="D7198">
        <v>37.97</v>
      </c>
      <c r="E7198">
        <v>22.6</v>
      </c>
      <c r="F7198">
        <v>0</v>
      </c>
    </row>
    <row r="7199" spans="1:6" x14ac:dyDescent="0.35">
      <c r="A7199">
        <v>2014</v>
      </c>
      <c r="B7199">
        <v>249</v>
      </c>
      <c r="C7199" s="18">
        <v>19.73</v>
      </c>
      <c r="D7199">
        <v>39.01</v>
      </c>
      <c r="E7199">
        <v>19.7</v>
      </c>
      <c r="F7199">
        <v>0</v>
      </c>
    </row>
    <row r="7200" spans="1:6" x14ac:dyDescent="0.35">
      <c r="A7200">
        <v>2014</v>
      </c>
      <c r="B7200">
        <v>250</v>
      </c>
      <c r="C7200" s="18">
        <v>19.27</v>
      </c>
      <c r="D7200">
        <v>41.14</v>
      </c>
      <c r="E7200">
        <v>20.010000000000002</v>
      </c>
      <c r="F7200">
        <v>0</v>
      </c>
    </row>
    <row r="7201" spans="1:6" x14ac:dyDescent="0.35">
      <c r="A7201">
        <v>2014</v>
      </c>
      <c r="B7201">
        <v>251</v>
      </c>
      <c r="C7201" s="18">
        <v>19.149999999999999</v>
      </c>
      <c r="D7201">
        <v>42.08</v>
      </c>
      <c r="E7201">
        <v>24.8</v>
      </c>
      <c r="F7201">
        <v>0</v>
      </c>
    </row>
    <row r="7202" spans="1:6" x14ac:dyDescent="0.35">
      <c r="A7202">
        <v>2014</v>
      </c>
      <c r="B7202">
        <v>252</v>
      </c>
      <c r="C7202" s="18">
        <v>18.920000000000002</v>
      </c>
      <c r="D7202">
        <v>40.72</v>
      </c>
      <c r="E7202">
        <v>23.15</v>
      </c>
      <c r="F7202">
        <v>0</v>
      </c>
    </row>
    <row r="7203" spans="1:6" x14ac:dyDescent="0.35">
      <c r="A7203">
        <v>2014</v>
      </c>
      <c r="B7203">
        <v>253</v>
      </c>
      <c r="C7203" s="18">
        <v>18.82</v>
      </c>
      <c r="D7203">
        <v>39.85</v>
      </c>
      <c r="E7203">
        <v>23.51</v>
      </c>
      <c r="F7203">
        <v>0</v>
      </c>
    </row>
    <row r="7204" spans="1:6" x14ac:dyDescent="0.35">
      <c r="A7204">
        <v>2014</v>
      </c>
      <c r="B7204">
        <v>254</v>
      </c>
      <c r="C7204" s="18">
        <v>18.809999999999999</v>
      </c>
      <c r="D7204">
        <v>37.71</v>
      </c>
      <c r="E7204">
        <v>22.05</v>
      </c>
      <c r="F7204">
        <v>0</v>
      </c>
    </row>
    <row r="7205" spans="1:6" x14ac:dyDescent="0.35">
      <c r="A7205">
        <v>2014</v>
      </c>
      <c r="B7205">
        <v>255</v>
      </c>
      <c r="C7205" s="18">
        <v>18.66</v>
      </c>
      <c r="D7205">
        <v>39.619999999999997</v>
      </c>
      <c r="E7205">
        <v>21.42</v>
      </c>
      <c r="F7205">
        <v>0</v>
      </c>
    </row>
    <row r="7206" spans="1:6" x14ac:dyDescent="0.35">
      <c r="A7206">
        <v>2014</v>
      </c>
      <c r="B7206">
        <v>256</v>
      </c>
      <c r="C7206" s="18">
        <v>19.170000000000002</v>
      </c>
      <c r="D7206">
        <v>39.14</v>
      </c>
      <c r="E7206">
        <v>17.11</v>
      </c>
      <c r="F7206">
        <v>0</v>
      </c>
    </row>
    <row r="7207" spans="1:6" x14ac:dyDescent="0.35">
      <c r="A7207">
        <v>2014</v>
      </c>
      <c r="B7207">
        <v>257</v>
      </c>
      <c r="C7207" s="18">
        <v>18.28</v>
      </c>
      <c r="D7207">
        <v>37.880000000000003</v>
      </c>
      <c r="E7207">
        <v>18.89</v>
      </c>
      <c r="F7207">
        <v>0</v>
      </c>
    </row>
    <row r="7208" spans="1:6" x14ac:dyDescent="0.35">
      <c r="A7208">
        <v>2014</v>
      </c>
      <c r="B7208">
        <v>258</v>
      </c>
      <c r="C7208" s="18">
        <v>17.850000000000001</v>
      </c>
      <c r="D7208">
        <v>36.72</v>
      </c>
      <c r="E7208">
        <v>18.23</v>
      </c>
      <c r="F7208">
        <v>0</v>
      </c>
    </row>
    <row r="7209" spans="1:6" x14ac:dyDescent="0.35">
      <c r="A7209">
        <v>2014</v>
      </c>
      <c r="B7209">
        <v>259</v>
      </c>
      <c r="C7209" s="18">
        <v>17.600000000000001</v>
      </c>
      <c r="D7209">
        <v>38.020000000000003</v>
      </c>
      <c r="E7209">
        <v>20.239999999999998</v>
      </c>
      <c r="F7209">
        <v>0</v>
      </c>
    </row>
    <row r="7210" spans="1:6" x14ac:dyDescent="0.35">
      <c r="A7210">
        <v>2014</v>
      </c>
      <c r="B7210">
        <v>260</v>
      </c>
      <c r="C7210" s="18">
        <v>17.52</v>
      </c>
      <c r="D7210">
        <v>38.08</v>
      </c>
      <c r="E7210">
        <v>20.62</v>
      </c>
      <c r="F7210">
        <v>0</v>
      </c>
    </row>
    <row r="7211" spans="1:6" x14ac:dyDescent="0.35">
      <c r="A7211">
        <v>2014</v>
      </c>
      <c r="B7211">
        <v>261</v>
      </c>
      <c r="C7211" s="18">
        <v>17.53</v>
      </c>
      <c r="D7211">
        <v>38.020000000000003</v>
      </c>
      <c r="E7211">
        <v>21.02</v>
      </c>
      <c r="F7211">
        <v>0</v>
      </c>
    </row>
    <row r="7212" spans="1:6" x14ac:dyDescent="0.35">
      <c r="A7212">
        <v>2014</v>
      </c>
      <c r="B7212">
        <v>262</v>
      </c>
      <c r="C7212" s="18">
        <v>17.420000000000002</v>
      </c>
      <c r="D7212">
        <v>37.380000000000003</v>
      </c>
      <c r="E7212">
        <v>21.1</v>
      </c>
      <c r="F7212">
        <v>0</v>
      </c>
    </row>
    <row r="7213" spans="1:6" x14ac:dyDescent="0.35">
      <c r="A7213">
        <v>2014</v>
      </c>
      <c r="B7213">
        <v>263</v>
      </c>
      <c r="C7213" s="18">
        <v>17.54</v>
      </c>
      <c r="D7213">
        <v>37.020000000000003</v>
      </c>
      <c r="E7213">
        <v>20.13</v>
      </c>
      <c r="F7213">
        <v>0</v>
      </c>
    </row>
    <row r="7214" spans="1:6" x14ac:dyDescent="0.35">
      <c r="A7214">
        <v>2014</v>
      </c>
      <c r="B7214">
        <v>264</v>
      </c>
      <c r="C7214" s="18">
        <v>17.03</v>
      </c>
      <c r="D7214">
        <v>36.07</v>
      </c>
      <c r="E7214">
        <v>18.14</v>
      </c>
      <c r="F7214">
        <v>0.31</v>
      </c>
    </row>
    <row r="7215" spans="1:6" x14ac:dyDescent="0.35">
      <c r="A7215">
        <v>2014</v>
      </c>
      <c r="B7215">
        <v>265</v>
      </c>
      <c r="C7215" s="18">
        <v>13.91</v>
      </c>
      <c r="D7215">
        <v>34.520000000000003</v>
      </c>
      <c r="E7215">
        <v>19.68</v>
      </c>
      <c r="F7215">
        <v>0</v>
      </c>
    </row>
    <row r="7216" spans="1:6" x14ac:dyDescent="0.35">
      <c r="A7216">
        <v>2014</v>
      </c>
      <c r="B7216">
        <v>266</v>
      </c>
      <c r="C7216" s="18">
        <v>16.809999999999999</v>
      </c>
      <c r="D7216">
        <v>35.58</v>
      </c>
      <c r="E7216">
        <v>20.14</v>
      </c>
      <c r="F7216">
        <v>0</v>
      </c>
    </row>
    <row r="7217" spans="1:6" x14ac:dyDescent="0.35">
      <c r="A7217">
        <v>2014</v>
      </c>
      <c r="B7217">
        <v>267</v>
      </c>
      <c r="C7217" s="18">
        <v>16.75</v>
      </c>
      <c r="D7217">
        <v>36.57</v>
      </c>
      <c r="E7217">
        <v>21.91</v>
      </c>
      <c r="F7217">
        <v>0</v>
      </c>
    </row>
    <row r="7218" spans="1:6" x14ac:dyDescent="0.35">
      <c r="A7218">
        <v>2014</v>
      </c>
      <c r="B7218">
        <v>268</v>
      </c>
      <c r="C7218" s="18">
        <v>16.420000000000002</v>
      </c>
      <c r="D7218">
        <v>34.69</v>
      </c>
      <c r="E7218">
        <v>19.7</v>
      </c>
      <c r="F7218">
        <v>0.19</v>
      </c>
    </row>
    <row r="7219" spans="1:6" x14ac:dyDescent="0.35">
      <c r="A7219">
        <v>2014</v>
      </c>
      <c r="B7219">
        <v>269</v>
      </c>
      <c r="C7219" s="18">
        <v>16.13</v>
      </c>
      <c r="D7219">
        <v>33.119999999999997</v>
      </c>
      <c r="E7219">
        <v>18.75</v>
      </c>
      <c r="F7219">
        <v>0</v>
      </c>
    </row>
    <row r="7220" spans="1:6" x14ac:dyDescent="0.35">
      <c r="A7220">
        <v>2014</v>
      </c>
      <c r="B7220">
        <v>270</v>
      </c>
      <c r="C7220" s="18">
        <v>16.21</v>
      </c>
      <c r="D7220">
        <v>32.6</v>
      </c>
      <c r="E7220">
        <v>17.36</v>
      </c>
      <c r="F7220">
        <v>0</v>
      </c>
    </row>
    <row r="7221" spans="1:6" x14ac:dyDescent="0.35">
      <c r="A7221">
        <v>2014</v>
      </c>
      <c r="B7221">
        <v>271</v>
      </c>
      <c r="C7221" s="18">
        <v>16.57</v>
      </c>
      <c r="D7221">
        <v>33.29</v>
      </c>
      <c r="E7221">
        <v>17.46</v>
      </c>
      <c r="F7221">
        <v>0</v>
      </c>
    </row>
    <row r="7222" spans="1:6" x14ac:dyDescent="0.35">
      <c r="A7222">
        <v>2014</v>
      </c>
      <c r="B7222">
        <v>272</v>
      </c>
      <c r="C7222" s="18">
        <v>16.54</v>
      </c>
      <c r="D7222">
        <v>34.380000000000003</v>
      </c>
      <c r="E7222">
        <v>16.600000000000001</v>
      </c>
      <c r="F7222">
        <v>0</v>
      </c>
    </row>
    <row r="7223" spans="1:6" x14ac:dyDescent="0.35">
      <c r="A7223">
        <v>2014</v>
      </c>
      <c r="B7223">
        <v>273</v>
      </c>
      <c r="C7223" s="18">
        <v>16.43</v>
      </c>
      <c r="D7223">
        <v>34.270000000000003</v>
      </c>
      <c r="E7223">
        <v>15.48</v>
      </c>
      <c r="F7223">
        <v>0</v>
      </c>
    </row>
    <row r="7224" spans="1:6" x14ac:dyDescent="0.35">
      <c r="A7224">
        <v>2014</v>
      </c>
      <c r="B7224">
        <v>274</v>
      </c>
      <c r="C7224" s="18">
        <v>15.84</v>
      </c>
      <c r="D7224">
        <v>22.78</v>
      </c>
      <c r="E7224">
        <v>11.11</v>
      </c>
      <c r="F7224">
        <v>0</v>
      </c>
    </row>
    <row r="7225" spans="1:6" x14ac:dyDescent="0.35">
      <c r="A7225">
        <v>2014</v>
      </c>
      <c r="B7225">
        <v>275</v>
      </c>
      <c r="C7225" s="18">
        <v>15.63</v>
      </c>
      <c r="D7225">
        <v>20.399999999999999</v>
      </c>
      <c r="E7225">
        <v>8.25</v>
      </c>
      <c r="F7225">
        <v>0</v>
      </c>
    </row>
    <row r="7226" spans="1:6" x14ac:dyDescent="0.35">
      <c r="A7226">
        <v>2014</v>
      </c>
      <c r="B7226">
        <v>276</v>
      </c>
      <c r="C7226" s="18">
        <v>14.44</v>
      </c>
      <c r="D7226">
        <v>22.44</v>
      </c>
      <c r="E7226">
        <v>6.95</v>
      </c>
      <c r="F7226">
        <v>0</v>
      </c>
    </row>
    <row r="7227" spans="1:6" x14ac:dyDescent="0.35">
      <c r="A7227">
        <v>2014</v>
      </c>
      <c r="B7227">
        <v>277</v>
      </c>
      <c r="C7227" s="18">
        <v>15.12</v>
      </c>
      <c r="D7227">
        <v>27.2</v>
      </c>
      <c r="E7227">
        <v>13.16</v>
      </c>
      <c r="F7227">
        <v>0</v>
      </c>
    </row>
    <row r="7228" spans="1:6" x14ac:dyDescent="0.35">
      <c r="A7228">
        <v>2014</v>
      </c>
      <c r="B7228">
        <v>278</v>
      </c>
      <c r="C7228" s="18">
        <v>14.99</v>
      </c>
      <c r="D7228">
        <v>28.25</v>
      </c>
      <c r="E7228">
        <v>13.64</v>
      </c>
      <c r="F7228">
        <v>0</v>
      </c>
    </row>
    <row r="7229" spans="1:6" x14ac:dyDescent="0.35">
      <c r="A7229">
        <v>2014</v>
      </c>
      <c r="B7229">
        <v>279</v>
      </c>
      <c r="C7229" s="18">
        <v>14.88</v>
      </c>
      <c r="D7229">
        <v>27.42</v>
      </c>
      <c r="E7229">
        <v>13.67</v>
      </c>
      <c r="F7229">
        <v>0</v>
      </c>
    </row>
    <row r="7230" spans="1:6" x14ac:dyDescent="0.35">
      <c r="A7230">
        <v>2014</v>
      </c>
      <c r="B7230">
        <v>280</v>
      </c>
      <c r="C7230" s="18">
        <v>14.57</v>
      </c>
      <c r="D7230">
        <v>27.6</v>
      </c>
      <c r="E7230">
        <v>14.41</v>
      </c>
      <c r="F7230">
        <v>0</v>
      </c>
    </row>
    <row r="7231" spans="1:6" x14ac:dyDescent="0.35">
      <c r="A7231">
        <v>2014</v>
      </c>
      <c r="B7231">
        <v>281</v>
      </c>
      <c r="C7231" s="18">
        <v>14.65</v>
      </c>
      <c r="D7231">
        <v>26.64</v>
      </c>
      <c r="E7231">
        <v>12.58</v>
      </c>
      <c r="F7231">
        <v>0</v>
      </c>
    </row>
    <row r="7232" spans="1:6" x14ac:dyDescent="0.35">
      <c r="A7232">
        <v>2014</v>
      </c>
      <c r="B7232">
        <v>282</v>
      </c>
      <c r="C7232" s="18">
        <v>13.17</v>
      </c>
      <c r="D7232">
        <v>27.01</v>
      </c>
      <c r="E7232">
        <v>10.64</v>
      </c>
      <c r="F7232">
        <v>0</v>
      </c>
    </row>
    <row r="7233" spans="1:6" x14ac:dyDescent="0.35">
      <c r="A7233">
        <v>2014</v>
      </c>
      <c r="B7233">
        <v>283</v>
      </c>
      <c r="C7233" s="18">
        <v>13.83</v>
      </c>
      <c r="D7233">
        <v>27.16</v>
      </c>
      <c r="E7233">
        <v>11.87</v>
      </c>
      <c r="F7233">
        <v>0</v>
      </c>
    </row>
    <row r="7234" spans="1:6" x14ac:dyDescent="0.35">
      <c r="A7234">
        <v>2014</v>
      </c>
      <c r="B7234">
        <v>284</v>
      </c>
      <c r="C7234" s="18">
        <v>8.19</v>
      </c>
      <c r="D7234">
        <v>24.78</v>
      </c>
      <c r="E7234">
        <v>10.9</v>
      </c>
      <c r="F7234">
        <v>1.67</v>
      </c>
    </row>
    <row r="7235" spans="1:6" x14ac:dyDescent="0.35">
      <c r="A7235">
        <v>2014</v>
      </c>
      <c r="B7235">
        <v>285</v>
      </c>
      <c r="C7235" s="18">
        <v>1.0900000000000001</v>
      </c>
      <c r="D7235">
        <v>18.760000000000002</v>
      </c>
      <c r="E7235">
        <v>12.17</v>
      </c>
      <c r="F7235">
        <v>21.86</v>
      </c>
    </row>
    <row r="7236" spans="1:6" x14ac:dyDescent="0.35">
      <c r="A7236">
        <v>2014</v>
      </c>
      <c r="B7236">
        <v>286</v>
      </c>
      <c r="C7236" s="18">
        <v>13.78</v>
      </c>
      <c r="D7236">
        <v>17.93</v>
      </c>
      <c r="E7236">
        <v>8.86</v>
      </c>
      <c r="F7236">
        <v>0</v>
      </c>
    </row>
    <row r="7237" spans="1:6" x14ac:dyDescent="0.35">
      <c r="A7237">
        <v>2014</v>
      </c>
      <c r="B7237">
        <v>287</v>
      </c>
      <c r="C7237" s="18">
        <v>13.9</v>
      </c>
      <c r="D7237">
        <v>19.98</v>
      </c>
      <c r="E7237">
        <v>6.83</v>
      </c>
      <c r="F7237">
        <v>0</v>
      </c>
    </row>
    <row r="7238" spans="1:6" x14ac:dyDescent="0.35">
      <c r="A7238">
        <v>2014</v>
      </c>
      <c r="B7238">
        <v>288</v>
      </c>
      <c r="C7238" s="18">
        <v>10.57</v>
      </c>
      <c r="D7238">
        <v>23.18</v>
      </c>
      <c r="E7238">
        <v>9.5500000000000007</v>
      </c>
      <c r="F7238">
        <v>0</v>
      </c>
    </row>
    <row r="7239" spans="1:6" x14ac:dyDescent="0.35">
      <c r="A7239">
        <v>2014</v>
      </c>
      <c r="B7239">
        <v>289</v>
      </c>
      <c r="C7239" s="18">
        <v>8.02</v>
      </c>
      <c r="D7239">
        <v>28.02</v>
      </c>
      <c r="E7239">
        <v>14.34</v>
      </c>
      <c r="F7239">
        <v>2.11</v>
      </c>
    </row>
    <row r="7240" spans="1:6" x14ac:dyDescent="0.35">
      <c r="A7240">
        <v>2014</v>
      </c>
      <c r="B7240">
        <v>290</v>
      </c>
      <c r="C7240" s="18">
        <v>4.97</v>
      </c>
      <c r="D7240">
        <v>20.46</v>
      </c>
      <c r="E7240">
        <v>15.74</v>
      </c>
      <c r="F7240">
        <v>10.7</v>
      </c>
    </row>
    <row r="7241" spans="1:6" x14ac:dyDescent="0.35">
      <c r="A7241">
        <v>2014</v>
      </c>
      <c r="B7241">
        <v>291</v>
      </c>
      <c r="C7241" s="18">
        <v>7.54</v>
      </c>
      <c r="D7241">
        <v>20.96</v>
      </c>
      <c r="E7241">
        <v>15.69</v>
      </c>
      <c r="F7241">
        <v>18.899999999999999</v>
      </c>
    </row>
    <row r="7242" spans="1:6" x14ac:dyDescent="0.35">
      <c r="A7242">
        <v>2014</v>
      </c>
      <c r="B7242">
        <v>292</v>
      </c>
      <c r="C7242" s="18">
        <v>10.62</v>
      </c>
      <c r="D7242">
        <v>21.22</v>
      </c>
      <c r="E7242">
        <v>15.59</v>
      </c>
      <c r="F7242">
        <v>26.18</v>
      </c>
    </row>
    <row r="7243" spans="1:6" x14ac:dyDescent="0.35">
      <c r="A7243">
        <v>2014</v>
      </c>
      <c r="B7243">
        <v>293</v>
      </c>
      <c r="C7243" s="18">
        <v>10.57</v>
      </c>
      <c r="D7243">
        <v>21.74</v>
      </c>
      <c r="E7243">
        <v>14.72</v>
      </c>
      <c r="F7243">
        <v>11.56</v>
      </c>
    </row>
    <row r="7244" spans="1:6" x14ac:dyDescent="0.35">
      <c r="A7244">
        <v>2014</v>
      </c>
      <c r="B7244">
        <v>294</v>
      </c>
      <c r="C7244" s="18">
        <v>9.9</v>
      </c>
      <c r="D7244">
        <v>22.62</v>
      </c>
      <c r="E7244">
        <v>12.97</v>
      </c>
      <c r="F7244">
        <v>0.01</v>
      </c>
    </row>
    <row r="7245" spans="1:6" x14ac:dyDescent="0.35">
      <c r="A7245">
        <v>2014</v>
      </c>
      <c r="B7245">
        <v>295</v>
      </c>
      <c r="C7245" s="18">
        <v>9.1</v>
      </c>
      <c r="D7245">
        <v>21.74</v>
      </c>
      <c r="E7245">
        <v>12.35</v>
      </c>
      <c r="F7245">
        <v>0.08</v>
      </c>
    </row>
    <row r="7246" spans="1:6" x14ac:dyDescent="0.35">
      <c r="A7246">
        <v>2014</v>
      </c>
      <c r="B7246">
        <v>296</v>
      </c>
      <c r="C7246" s="18">
        <v>10.64</v>
      </c>
      <c r="D7246">
        <v>22.01</v>
      </c>
      <c r="E7246">
        <v>13.69</v>
      </c>
      <c r="F7246">
        <v>0.14000000000000001</v>
      </c>
    </row>
    <row r="7247" spans="1:6" x14ac:dyDescent="0.35">
      <c r="A7247">
        <v>2014</v>
      </c>
      <c r="B7247">
        <v>297</v>
      </c>
      <c r="C7247" s="18">
        <v>9.83</v>
      </c>
      <c r="D7247">
        <v>21.77</v>
      </c>
      <c r="E7247">
        <v>14.2</v>
      </c>
      <c r="F7247">
        <v>2.61</v>
      </c>
    </row>
    <row r="7248" spans="1:6" x14ac:dyDescent="0.35">
      <c r="A7248">
        <v>2014</v>
      </c>
      <c r="B7248">
        <v>298</v>
      </c>
      <c r="C7248" s="18">
        <v>11.96</v>
      </c>
      <c r="D7248">
        <v>23.48</v>
      </c>
      <c r="E7248">
        <v>15.2</v>
      </c>
      <c r="F7248">
        <v>0</v>
      </c>
    </row>
    <row r="7249" spans="1:6" x14ac:dyDescent="0.35">
      <c r="A7249">
        <v>2014</v>
      </c>
      <c r="B7249">
        <v>299</v>
      </c>
      <c r="C7249" s="18">
        <v>11.89</v>
      </c>
      <c r="D7249">
        <v>23.69</v>
      </c>
      <c r="E7249">
        <v>13.11</v>
      </c>
      <c r="F7249">
        <v>0</v>
      </c>
    </row>
    <row r="7250" spans="1:6" x14ac:dyDescent="0.35">
      <c r="A7250">
        <v>2014</v>
      </c>
      <c r="B7250">
        <v>300</v>
      </c>
      <c r="C7250" s="18">
        <v>11.16</v>
      </c>
      <c r="D7250">
        <v>21.34</v>
      </c>
      <c r="E7250">
        <v>10.88</v>
      </c>
      <c r="F7250">
        <v>0</v>
      </c>
    </row>
    <row r="7251" spans="1:6" x14ac:dyDescent="0.35">
      <c r="A7251">
        <v>2014</v>
      </c>
      <c r="B7251">
        <v>301</v>
      </c>
      <c r="C7251" s="18">
        <v>11.52</v>
      </c>
      <c r="D7251">
        <v>21.84</v>
      </c>
      <c r="E7251">
        <v>9.52</v>
      </c>
      <c r="F7251">
        <v>0</v>
      </c>
    </row>
    <row r="7252" spans="1:6" x14ac:dyDescent="0.35">
      <c r="A7252">
        <v>2014</v>
      </c>
      <c r="B7252">
        <v>302</v>
      </c>
      <c r="C7252" s="18">
        <v>11.51</v>
      </c>
      <c r="D7252">
        <v>23.11</v>
      </c>
      <c r="E7252">
        <v>9.8800000000000008</v>
      </c>
      <c r="F7252">
        <v>0</v>
      </c>
    </row>
    <row r="7253" spans="1:6" x14ac:dyDescent="0.35">
      <c r="A7253">
        <v>2014</v>
      </c>
      <c r="B7253">
        <v>303</v>
      </c>
      <c r="C7253" s="18">
        <v>8.5500000000000007</v>
      </c>
      <c r="D7253">
        <v>23.13</v>
      </c>
      <c r="E7253">
        <v>10.82</v>
      </c>
      <c r="F7253">
        <v>1.36</v>
      </c>
    </row>
    <row r="7254" spans="1:6" x14ac:dyDescent="0.35">
      <c r="A7254">
        <v>2014</v>
      </c>
      <c r="B7254">
        <v>304</v>
      </c>
      <c r="C7254" s="18">
        <v>8.5500000000000007</v>
      </c>
      <c r="D7254">
        <v>23.13</v>
      </c>
      <c r="E7254">
        <v>10.82</v>
      </c>
      <c r="F7254">
        <v>1.36</v>
      </c>
    </row>
    <row r="7255" spans="1:6" x14ac:dyDescent="0.35">
      <c r="A7255">
        <v>2014</v>
      </c>
      <c r="B7255">
        <v>305</v>
      </c>
      <c r="C7255" s="18">
        <v>0.84</v>
      </c>
      <c r="D7255">
        <v>18.45</v>
      </c>
      <c r="E7255">
        <v>16.350000000000001</v>
      </c>
      <c r="F7255">
        <v>18.72</v>
      </c>
    </row>
    <row r="7256" spans="1:6" x14ac:dyDescent="0.35">
      <c r="A7256">
        <v>2014</v>
      </c>
      <c r="B7256">
        <v>306</v>
      </c>
      <c r="C7256" s="18">
        <v>6.49</v>
      </c>
      <c r="D7256">
        <v>19.34</v>
      </c>
      <c r="E7256">
        <v>13.71</v>
      </c>
      <c r="F7256">
        <v>10.92</v>
      </c>
    </row>
    <row r="7257" spans="1:6" x14ac:dyDescent="0.35">
      <c r="A7257">
        <v>2014</v>
      </c>
      <c r="B7257">
        <v>307</v>
      </c>
      <c r="C7257" s="18">
        <v>4.1900000000000004</v>
      </c>
      <c r="D7257">
        <v>17.440000000000001</v>
      </c>
      <c r="E7257">
        <v>13.91</v>
      </c>
      <c r="F7257">
        <v>16.89</v>
      </c>
    </row>
    <row r="7258" spans="1:6" x14ac:dyDescent="0.35">
      <c r="A7258">
        <v>2014</v>
      </c>
      <c r="B7258">
        <v>308</v>
      </c>
      <c r="C7258" s="18">
        <v>3.77</v>
      </c>
      <c r="D7258">
        <v>17.05</v>
      </c>
      <c r="E7258">
        <v>13.91</v>
      </c>
      <c r="F7258">
        <v>29</v>
      </c>
    </row>
    <row r="7259" spans="1:6" x14ac:dyDescent="0.35">
      <c r="A7259">
        <v>2014</v>
      </c>
      <c r="B7259">
        <v>309</v>
      </c>
      <c r="C7259" s="18">
        <v>6.6</v>
      </c>
      <c r="D7259">
        <v>15.25</v>
      </c>
      <c r="E7259">
        <v>6.66</v>
      </c>
      <c r="F7259">
        <v>10.41</v>
      </c>
    </row>
    <row r="7260" spans="1:6" x14ac:dyDescent="0.35">
      <c r="A7260">
        <v>2014</v>
      </c>
      <c r="B7260">
        <v>310</v>
      </c>
      <c r="C7260" s="18">
        <v>10.45</v>
      </c>
      <c r="D7260">
        <v>14.08</v>
      </c>
      <c r="E7260">
        <v>5.16</v>
      </c>
      <c r="F7260">
        <v>0</v>
      </c>
    </row>
    <row r="7261" spans="1:6" x14ac:dyDescent="0.35">
      <c r="A7261">
        <v>2014</v>
      </c>
      <c r="B7261">
        <v>311</v>
      </c>
      <c r="C7261" s="18">
        <v>7.81</v>
      </c>
      <c r="D7261">
        <v>16.05</v>
      </c>
      <c r="E7261">
        <v>4.72</v>
      </c>
      <c r="F7261">
        <v>11.7</v>
      </c>
    </row>
    <row r="7262" spans="1:6" x14ac:dyDescent="0.35">
      <c r="A7262">
        <v>2014</v>
      </c>
      <c r="B7262">
        <v>312</v>
      </c>
      <c r="C7262" s="18">
        <v>2.41</v>
      </c>
      <c r="D7262">
        <v>12.42</v>
      </c>
      <c r="E7262">
        <v>2.09</v>
      </c>
      <c r="F7262">
        <v>52.97</v>
      </c>
    </row>
    <row r="7263" spans="1:6" x14ac:dyDescent="0.35">
      <c r="A7263">
        <v>2014</v>
      </c>
      <c r="B7263">
        <v>313</v>
      </c>
      <c r="C7263" s="18">
        <v>10.53</v>
      </c>
      <c r="D7263">
        <v>8.4600000000000009</v>
      </c>
      <c r="E7263">
        <v>-0.54</v>
      </c>
      <c r="F7263">
        <v>0</v>
      </c>
    </row>
    <row r="7264" spans="1:6" x14ac:dyDescent="0.35">
      <c r="A7264">
        <v>2014</v>
      </c>
      <c r="B7264">
        <v>314</v>
      </c>
      <c r="C7264" s="18">
        <v>10.76</v>
      </c>
      <c r="D7264">
        <v>6.58</v>
      </c>
      <c r="E7264">
        <v>-1.88</v>
      </c>
      <c r="F7264">
        <v>0</v>
      </c>
    </row>
    <row r="7265" spans="1:6" x14ac:dyDescent="0.35">
      <c r="A7265">
        <v>2014</v>
      </c>
      <c r="B7265">
        <v>315</v>
      </c>
      <c r="C7265" s="18">
        <v>3.87</v>
      </c>
      <c r="D7265">
        <v>7.44</v>
      </c>
      <c r="E7265">
        <v>-0.49</v>
      </c>
      <c r="F7265">
        <v>0.03</v>
      </c>
    </row>
    <row r="7266" spans="1:6" x14ac:dyDescent="0.35">
      <c r="A7266">
        <v>2014</v>
      </c>
      <c r="B7266">
        <v>316</v>
      </c>
      <c r="C7266" s="18">
        <v>3.61</v>
      </c>
      <c r="D7266">
        <v>10.65</v>
      </c>
      <c r="E7266">
        <v>5.2</v>
      </c>
      <c r="F7266">
        <v>5.63</v>
      </c>
    </row>
    <row r="7267" spans="1:6" x14ac:dyDescent="0.35">
      <c r="A7267">
        <v>2014</v>
      </c>
      <c r="B7267">
        <v>317</v>
      </c>
      <c r="C7267" s="18">
        <v>7.83</v>
      </c>
      <c r="D7267">
        <v>13.49</v>
      </c>
      <c r="E7267">
        <v>7.29</v>
      </c>
      <c r="F7267">
        <v>4.96</v>
      </c>
    </row>
    <row r="7268" spans="1:6" x14ac:dyDescent="0.35">
      <c r="A7268">
        <v>2014</v>
      </c>
      <c r="B7268">
        <v>318</v>
      </c>
      <c r="C7268" s="18">
        <v>7.56</v>
      </c>
      <c r="D7268">
        <v>14.91</v>
      </c>
      <c r="E7268">
        <v>8.67</v>
      </c>
      <c r="F7268">
        <v>2.04</v>
      </c>
    </row>
    <row r="7269" spans="1:6" x14ac:dyDescent="0.35">
      <c r="A7269">
        <v>2014</v>
      </c>
      <c r="B7269">
        <v>319</v>
      </c>
      <c r="C7269" s="18">
        <v>9.2899999999999991</v>
      </c>
      <c r="D7269">
        <v>17.25</v>
      </c>
      <c r="E7269">
        <v>9.67</v>
      </c>
      <c r="F7269">
        <v>0.04</v>
      </c>
    </row>
    <row r="7270" spans="1:6" x14ac:dyDescent="0.35">
      <c r="A7270">
        <v>2014</v>
      </c>
      <c r="B7270">
        <v>320</v>
      </c>
      <c r="C7270" s="18">
        <v>8.77</v>
      </c>
      <c r="D7270">
        <v>16.329999999999998</v>
      </c>
      <c r="E7270">
        <v>9.39</v>
      </c>
      <c r="F7270">
        <v>0.96</v>
      </c>
    </row>
    <row r="7271" spans="1:6" x14ac:dyDescent="0.35">
      <c r="A7271">
        <v>2014</v>
      </c>
      <c r="B7271">
        <v>321</v>
      </c>
      <c r="C7271" s="18">
        <v>1.03</v>
      </c>
      <c r="D7271">
        <v>10</v>
      </c>
      <c r="E7271">
        <v>7.02</v>
      </c>
      <c r="F7271">
        <v>2.95</v>
      </c>
    </row>
    <row r="7272" spans="1:6" x14ac:dyDescent="0.35">
      <c r="A7272">
        <v>2014</v>
      </c>
      <c r="B7272">
        <v>322</v>
      </c>
      <c r="C7272" s="18">
        <v>9.35</v>
      </c>
      <c r="D7272">
        <v>11.49</v>
      </c>
      <c r="E7272">
        <v>3.27</v>
      </c>
      <c r="F7272">
        <v>0</v>
      </c>
    </row>
    <row r="7273" spans="1:6" x14ac:dyDescent="0.35">
      <c r="A7273">
        <v>2014</v>
      </c>
      <c r="B7273">
        <v>323</v>
      </c>
      <c r="C7273" s="18">
        <v>9.3699999999999992</v>
      </c>
      <c r="D7273">
        <v>13.49</v>
      </c>
      <c r="E7273">
        <v>1.06</v>
      </c>
      <c r="F7273">
        <v>0</v>
      </c>
    </row>
    <row r="7274" spans="1:6" x14ac:dyDescent="0.35">
      <c r="A7274">
        <v>2014</v>
      </c>
      <c r="B7274">
        <v>324</v>
      </c>
      <c r="C7274" s="18">
        <v>8.2799999999999994</v>
      </c>
      <c r="D7274">
        <v>14.8</v>
      </c>
      <c r="E7274">
        <v>3.26</v>
      </c>
      <c r="F7274">
        <v>0.01</v>
      </c>
    </row>
    <row r="7275" spans="1:6" x14ac:dyDescent="0.35">
      <c r="A7275">
        <v>2014</v>
      </c>
      <c r="B7275">
        <v>325</v>
      </c>
      <c r="C7275" s="18">
        <v>8.7200000000000006</v>
      </c>
      <c r="D7275">
        <v>16.03</v>
      </c>
      <c r="E7275">
        <v>5.41</v>
      </c>
      <c r="F7275">
        <v>0</v>
      </c>
    </row>
    <row r="7276" spans="1:6" x14ac:dyDescent="0.35">
      <c r="A7276">
        <v>2014</v>
      </c>
      <c r="B7276">
        <v>326</v>
      </c>
      <c r="C7276" s="18">
        <v>8.89</v>
      </c>
      <c r="D7276">
        <v>12.69</v>
      </c>
      <c r="E7276">
        <v>3.51</v>
      </c>
      <c r="F7276">
        <v>0</v>
      </c>
    </row>
    <row r="7277" spans="1:6" x14ac:dyDescent="0.35">
      <c r="A7277">
        <v>2014</v>
      </c>
      <c r="B7277">
        <v>327</v>
      </c>
      <c r="C7277" s="18">
        <v>8.92</v>
      </c>
      <c r="D7277">
        <v>11.7</v>
      </c>
      <c r="E7277">
        <v>2.65</v>
      </c>
      <c r="F7277">
        <v>0</v>
      </c>
    </row>
    <row r="7278" spans="1:6" x14ac:dyDescent="0.35">
      <c r="A7278">
        <v>2014</v>
      </c>
      <c r="B7278">
        <v>328</v>
      </c>
      <c r="C7278" s="18">
        <v>8.9499999999999993</v>
      </c>
      <c r="D7278">
        <v>12.12</v>
      </c>
      <c r="E7278">
        <v>0.35</v>
      </c>
      <c r="F7278">
        <v>0</v>
      </c>
    </row>
    <row r="7279" spans="1:6" x14ac:dyDescent="0.35">
      <c r="A7279">
        <v>2014</v>
      </c>
      <c r="B7279">
        <v>329</v>
      </c>
      <c r="C7279" s="18">
        <v>4.08</v>
      </c>
      <c r="D7279">
        <v>11.57</v>
      </c>
      <c r="E7279">
        <v>2.06</v>
      </c>
      <c r="F7279">
        <v>16.95</v>
      </c>
    </row>
    <row r="7280" spans="1:6" x14ac:dyDescent="0.35">
      <c r="A7280">
        <v>2014</v>
      </c>
      <c r="B7280">
        <v>330</v>
      </c>
      <c r="C7280" s="18">
        <v>8.1999999999999993</v>
      </c>
      <c r="D7280">
        <v>10.84</v>
      </c>
      <c r="E7280">
        <v>2.64</v>
      </c>
      <c r="F7280">
        <v>1.19</v>
      </c>
    </row>
    <row r="7281" spans="1:6" x14ac:dyDescent="0.35">
      <c r="A7281">
        <v>2014</v>
      </c>
      <c r="B7281">
        <v>331</v>
      </c>
      <c r="C7281" s="18">
        <v>8.6999999999999993</v>
      </c>
      <c r="D7281">
        <v>10.28</v>
      </c>
      <c r="E7281">
        <v>0.93</v>
      </c>
      <c r="F7281">
        <v>0</v>
      </c>
    </row>
    <row r="7282" spans="1:6" x14ac:dyDescent="0.35">
      <c r="A7282">
        <v>2014</v>
      </c>
      <c r="B7282">
        <v>332</v>
      </c>
      <c r="C7282" s="18">
        <v>8.51</v>
      </c>
      <c r="D7282">
        <v>11.13</v>
      </c>
      <c r="E7282">
        <v>-0.64</v>
      </c>
      <c r="F7282">
        <v>0</v>
      </c>
    </row>
    <row r="7283" spans="1:6" x14ac:dyDescent="0.35">
      <c r="A7283">
        <v>2014</v>
      </c>
      <c r="B7283">
        <v>333</v>
      </c>
      <c r="C7283" s="18">
        <v>8.43</v>
      </c>
      <c r="D7283">
        <v>11.69</v>
      </c>
      <c r="E7283">
        <v>0.19</v>
      </c>
      <c r="F7283">
        <v>0</v>
      </c>
    </row>
    <row r="7284" spans="1:6" x14ac:dyDescent="0.35">
      <c r="A7284">
        <v>2014</v>
      </c>
      <c r="B7284">
        <v>334</v>
      </c>
      <c r="C7284" s="18">
        <v>7.44</v>
      </c>
      <c r="D7284">
        <v>17.28</v>
      </c>
      <c r="E7284">
        <v>5.08</v>
      </c>
      <c r="F7284">
        <v>0.67</v>
      </c>
    </row>
    <row r="7285" spans="1:6" x14ac:dyDescent="0.35">
      <c r="A7285">
        <v>2014</v>
      </c>
      <c r="B7285">
        <v>335</v>
      </c>
      <c r="C7285" s="18">
        <v>8.1999999999999993</v>
      </c>
      <c r="D7285">
        <v>13.93</v>
      </c>
      <c r="E7285">
        <v>2.27</v>
      </c>
      <c r="F7285">
        <v>0.61</v>
      </c>
    </row>
    <row r="7286" spans="1:6" x14ac:dyDescent="0.35">
      <c r="A7286">
        <v>2014</v>
      </c>
      <c r="B7286">
        <v>336</v>
      </c>
      <c r="C7286" s="18">
        <v>8.42</v>
      </c>
      <c r="D7286">
        <v>9.9600000000000009</v>
      </c>
      <c r="E7286">
        <v>-0.81</v>
      </c>
      <c r="F7286">
        <v>0</v>
      </c>
    </row>
    <row r="7287" spans="1:6" x14ac:dyDescent="0.35">
      <c r="A7287">
        <v>2014</v>
      </c>
      <c r="B7287">
        <v>337</v>
      </c>
      <c r="C7287" s="18">
        <v>1.0900000000000001</v>
      </c>
      <c r="D7287">
        <v>11.97</v>
      </c>
      <c r="E7287">
        <v>2.52</v>
      </c>
      <c r="F7287">
        <v>14.05</v>
      </c>
    </row>
    <row r="7288" spans="1:6" x14ac:dyDescent="0.35">
      <c r="A7288">
        <v>2014</v>
      </c>
      <c r="B7288">
        <v>338</v>
      </c>
      <c r="C7288" s="18">
        <v>8.41</v>
      </c>
      <c r="D7288">
        <v>9.77</v>
      </c>
      <c r="E7288">
        <v>0.17</v>
      </c>
      <c r="F7288">
        <v>0</v>
      </c>
    </row>
    <row r="7289" spans="1:6" x14ac:dyDescent="0.35">
      <c r="A7289">
        <v>2014</v>
      </c>
      <c r="B7289">
        <v>339</v>
      </c>
      <c r="C7289" s="18">
        <v>3.86</v>
      </c>
      <c r="D7289">
        <v>10.8</v>
      </c>
      <c r="E7289">
        <v>0.73</v>
      </c>
      <c r="F7289">
        <v>7.9</v>
      </c>
    </row>
    <row r="7290" spans="1:6" x14ac:dyDescent="0.35">
      <c r="A7290">
        <v>2014</v>
      </c>
      <c r="B7290">
        <v>340</v>
      </c>
      <c r="C7290" s="18">
        <v>3.44</v>
      </c>
      <c r="D7290">
        <v>9.5399999999999991</v>
      </c>
      <c r="E7290">
        <v>0.1</v>
      </c>
      <c r="F7290">
        <v>6.16</v>
      </c>
    </row>
    <row r="7291" spans="1:6" x14ac:dyDescent="0.35">
      <c r="A7291">
        <v>2014</v>
      </c>
      <c r="B7291">
        <v>341</v>
      </c>
      <c r="C7291" s="18">
        <v>8.11</v>
      </c>
      <c r="D7291">
        <v>8.67</v>
      </c>
      <c r="E7291">
        <v>-2.5499999999999998</v>
      </c>
      <c r="F7291">
        <v>0</v>
      </c>
    </row>
    <row r="7292" spans="1:6" x14ac:dyDescent="0.35">
      <c r="A7292">
        <v>2014</v>
      </c>
      <c r="B7292">
        <v>342</v>
      </c>
      <c r="C7292" s="18">
        <v>6.59</v>
      </c>
      <c r="D7292">
        <v>10.130000000000001</v>
      </c>
      <c r="E7292">
        <v>0.05</v>
      </c>
      <c r="F7292">
        <v>0.02</v>
      </c>
    </row>
    <row r="7293" spans="1:6" x14ac:dyDescent="0.35">
      <c r="A7293">
        <v>2014</v>
      </c>
      <c r="B7293">
        <v>343</v>
      </c>
      <c r="C7293" s="18">
        <v>8.08</v>
      </c>
      <c r="D7293">
        <v>8.82</v>
      </c>
      <c r="E7293">
        <v>-2.58</v>
      </c>
      <c r="F7293">
        <v>0</v>
      </c>
    </row>
    <row r="7294" spans="1:6" x14ac:dyDescent="0.35">
      <c r="A7294">
        <v>2014</v>
      </c>
      <c r="B7294">
        <v>344</v>
      </c>
      <c r="C7294" s="18">
        <v>7.68</v>
      </c>
      <c r="D7294">
        <v>12.28</v>
      </c>
      <c r="E7294">
        <v>-1.22</v>
      </c>
      <c r="F7294">
        <v>0.26</v>
      </c>
    </row>
    <row r="7295" spans="1:6" x14ac:dyDescent="0.35">
      <c r="A7295">
        <v>2014</v>
      </c>
      <c r="B7295">
        <v>345</v>
      </c>
      <c r="C7295" s="18">
        <v>2.0699999999999998</v>
      </c>
      <c r="D7295">
        <v>14.15</v>
      </c>
      <c r="E7295">
        <v>10.210000000000001</v>
      </c>
      <c r="F7295">
        <v>22.27</v>
      </c>
    </row>
    <row r="7296" spans="1:6" x14ac:dyDescent="0.35">
      <c r="A7296">
        <v>2014</v>
      </c>
      <c r="B7296">
        <v>346</v>
      </c>
      <c r="C7296" s="18">
        <v>7.65</v>
      </c>
      <c r="D7296">
        <v>12.65</v>
      </c>
      <c r="E7296">
        <v>4.0199999999999996</v>
      </c>
      <c r="F7296">
        <v>0.04</v>
      </c>
    </row>
    <row r="7297" spans="1:6" x14ac:dyDescent="0.35">
      <c r="A7297">
        <v>2014</v>
      </c>
      <c r="B7297">
        <v>347</v>
      </c>
      <c r="C7297" s="18">
        <v>3.15</v>
      </c>
      <c r="D7297">
        <v>15.2</v>
      </c>
      <c r="E7297">
        <v>3.86</v>
      </c>
      <c r="F7297">
        <v>3.03</v>
      </c>
    </row>
    <row r="7298" spans="1:6" x14ac:dyDescent="0.35">
      <c r="A7298">
        <v>2014</v>
      </c>
      <c r="B7298">
        <v>348</v>
      </c>
      <c r="C7298" s="18">
        <v>0.8</v>
      </c>
      <c r="D7298">
        <v>14.45</v>
      </c>
      <c r="E7298">
        <v>8.7100000000000009</v>
      </c>
      <c r="F7298">
        <v>19.18</v>
      </c>
    </row>
    <row r="7299" spans="1:6" x14ac:dyDescent="0.35">
      <c r="A7299">
        <v>2014</v>
      </c>
      <c r="B7299">
        <v>349</v>
      </c>
      <c r="C7299" s="18">
        <v>6.08</v>
      </c>
      <c r="D7299">
        <v>15.03</v>
      </c>
      <c r="E7299">
        <v>6.99</v>
      </c>
      <c r="F7299">
        <v>0.78</v>
      </c>
    </row>
    <row r="7300" spans="1:6" x14ac:dyDescent="0.35">
      <c r="A7300">
        <v>2014</v>
      </c>
      <c r="B7300">
        <v>350</v>
      </c>
      <c r="C7300" s="18">
        <v>7.44</v>
      </c>
      <c r="D7300">
        <v>14.74</v>
      </c>
      <c r="E7300">
        <v>5.88</v>
      </c>
      <c r="F7300">
        <v>0.02</v>
      </c>
    </row>
    <row r="7301" spans="1:6" x14ac:dyDescent="0.35">
      <c r="A7301">
        <v>2014</v>
      </c>
      <c r="B7301">
        <v>351</v>
      </c>
      <c r="C7301" s="18">
        <v>7.55</v>
      </c>
      <c r="D7301">
        <v>14.36</v>
      </c>
      <c r="E7301">
        <v>5.95</v>
      </c>
      <c r="F7301">
        <v>0</v>
      </c>
    </row>
    <row r="7302" spans="1:6" x14ac:dyDescent="0.35">
      <c r="A7302">
        <v>2014</v>
      </c>
      <c r="B7302">
        <v>352</v>
      </c>
      <c r="C7302" s="18">
        <v>7.63</v>
      </c>
      <c r="D7302">
        <v>12.95</v>
      </c>
      <c r="E7302">
        <v>4.32</v>
      </c>
      <c r="F7302">
        <v>0</v>
      </c>
    </row>
    <row r="7303" spans="1:6" x14ac:dyDescent="0.35">
      <c r="A7303">
        <v>2014</v>
      </c>
      <c r="B7303">
        <v>353</v>
      </c>
      <c r="C7303" s="18">
        <v>7.68</v>
      </c>
      <c r="D7303">
        <v>13.11</v>
      </c>
      <c r="E7303">
        <v>3.32</v>
      </c>
      <c r="F7303">
        <v>0</v>
      </c>
    </row>
    <row r="7304" spans="1:6" x14ac:dyDescent="0.35">
      <c r="A7304">
        <v>2014</v>
      </c>
      <c r="B7304">
        <v>354</v>
      </c>
      <c r="C7304" s="18">
        <v>7.71</v>
      </c>
      <c r="D7304">
        <v>12.8</v>
      </c>
      <c r="E7304">
        <v>3.46</v>
      </c>
      <c r="F7304">
        <v>0</v>
      </c>
    </row>
    <row r="7305" spans="1:6" x14ac:dyDescent="0.35">
      <c r="A7305">
        <v>2014</v>
      </c>
      <c r="B7305">
        <v>355</v>
      </c>
      <c r="C7305" s="18">
        <v>7.45</v>
      </c>
      <c r="D7305">
        <v>12.79</v>
      </c>
      <c r="E7305">
        <v>3.5</v>
      </c>
      <c r="F7305">
        <v>0</v>
      </c>
    </row>
    <row r="7306" spans="1:6" x14ac:dyDescent="0.35">
      <c r="A7306">
        <v>2014</v>
      </c>
      <c r="B7306">
        <v>356</v>
      </c>
      <c r="C7306" s="18">
        <v>6.6</v>
      </c>
      <c r="D7306">
        <v>12.07</v>
      </c>
      <c r="E7306">
        <v>3.25</v>
      </c>
      <c r="F7306">
        <v>0</v>
      </c>
    </row>
    <row r="7307" spans="1:6" x14ac:dyDescent="0.35">
      <c r="A7307">
        <v>2014</v>
      </c>
      <c r="B7307">
        <v>357</v>
      </c>
      <c r="C7307" s="18">
        <v>7.48</v>
      </c>
      <c r="D7307">
        <v>12.38</v>
      </c>
      <c r="E7307">
        <v>0.84</v>
      </c>
      <c r="F7307">
        <v>0</v>
      </c>
    </row>
    <row r="7308" spans="1:6" x14ac:dyDescent="0.35">
      <c r="A7308">
        <v>2014</v>
      </c>
      <c r="B7308">
        <v>358</v>
      </c>
      <c r="C7308" s="18">
        <v>1.26</v>
      </c>
      <c r="D7308">
        <v>11.36</v>
      </c>
      <c r="E7308">
        <v>6.23</v>
      </c>
      <c r="F7308">
        <v>9.1</v>
      </c>
    </row>
    <row r="7309" spans="1:6" x14ac:dyDescent="0.35">
      <c r="A7309">
        <v>2014</v>
      </c>
      <c r="B7309">
        <v>359</v>
      </c>
      <c r="C7309" s="18">
        <v>0.24</v>
      </c>
      <c r="D7309">
        <v>11.99</v>
      </c>
      <c r="E7309">
        <v>9.41</v>
      </c>
      <c r="F7309">
        <v>31.18</v>
      </c>
    </row>
    <row r="7310" spans="1:6" x14ac:dyDescent="0.35">
      <c r="A7310">
        <v>2014</v>
      </c>
      <c r="B7310">
        <v>360</v>
      </c>
      <c r="C7310" s="18">
        <v>5.03</v>
      </c>
      <c r="D7310">
        <v>14.98</v>
      </c>
      <c r="E7310">
        <v>10.52</v>
      </c>
      <c r="F7310">
        <v>8.48</v>
      </c>
    </row>
    <row r="7311" spans="1:6" x14ac:dyDescent="0.35">
      <c r="A7311">
        <v>2014</v>
      </c>
      <c r="B7311">
        <v>361</v>
      </c>
      <c r="C7311" s="18">
        <v>7.03</v>
      </c>
      <c r="D7311">
        <v>15.87</v>
      </c>
      <c r="E7311">
        <v>8.56</v>
      </c>
      <c r="F7311">
        <v>3.31</v>
      </c>
    </row>
    <row r="7312" spans="1:6" x14ac:dyDescent="0.35">
      <c r="A7312">
        <v>2014</v>
      </c>
      <c r="B7312">
        <v>362</v>
      </c>
      <c r="C7312" s="18">
        <v>2.25</v>
      </c>
      <c r="D7312">
        <v>14.57</v>
      </c>
      <c r="E7312">
        <v>8.23</v>
      </c>
      <c r="F7312">
        <v>0.15</v>
      </c>
    </row>
    <row r="7313" spans="1:6" x14ac:dyDescent="0.35">
      <c r="A7313">
        <v>2014</v>
      </c>
      <c r="B7313">
        <v>363</v>
      </c>
      <c r="C7313" s="18">
        <v>7.25</v>
      </c>
      <c r="D7313">
        <v>15.02</v>
      </c>
      <c r="E7313">
        <v>6.5</v>
      </c>
      <c r="F7313">
        <v>1.1299999999999999</v>
      </c>
    </row>
    <row r="7314" spans="1:6" x14ac:dyDescent="0.35">
      <c r="A7314">
        <v>2014</v>
      </c>
      <c r="B7314">
        <v>364</v>
      </c>
      <c r="C7314" s="18">
        <v>0.42</v>
      </c>
      <c r="D7314">
        <v>11.25</v>
      </c>
      <c r="E7314">
        <v>7.47</v>
      </c>
      <c r="F7314">
        <v>5.64</v>
      </c>
    </row>
    <row r="7315" spans="1:6" x14ac:dyDescent="0.35">
      <c r="A7315">
        <v>2014</v>
      </c>
      <c r="B7315">
        <v>365</v>
      </c>
      <c r="C7315" s="18">
        <v>0.42</v>
      </c>
      <c r="D7315">
        <v>11.25</v>
      </c>
      <c r="E7315">
        <v>7.47</v>
      </c>
      <c r="F7315">
        <v>5.64</v>
      </c>
    </row>
    <row r="7316" spans="1:6" x14ac:dyDescent="0.35">
      <c r="A7316">
        <v>2015</v>
      </c>
      <c r="B7316">
        <v>1</v>
      </c>
      <c r="C7316" s="18">
        <v>1.77</v>
      </c>
      <c r="D7316">
        <v>12.53</v>
      </c>
      <c r="E7316">
        <v>7.25</v>
      </c>
      <c r="F7316">
        <v>2.89</v>
      </c>
    </row>
    <row r="7317" spans="1:6" x14ac:dyDescent="0.35">
      <c r="A7317">
        <v>2015</v>
      </c>
      <c r="B7317">
        <v>2</v>
      </c>
      <c r="C7317" s="18">
        <v>6</v>
      </c>
      <c r="D7317">
        <v>12.78</v>
      </c>
      <c r="E7317">
        <v>5.15</v>
      </c>
      <c r="F7317">
        <v>0.21</v>
      </c>
    </row>
    <row r="7318" spans="1:6" x14ac:dyDescent="0.35">
      <c r="A7318">
        <v>2015</v>
      </c>
      <c r="B7318">
        <v>3</v>
      </c>
      <c r="C7318" s="18">
        <v>7.09</v>
      </c>
      <c r="D7318">
        <v>12.31</v>
      </c>
      <c r="E7318">
        <v>3.51</v>
      </c>
      <c r="F7318">
        <v>0.14000000000000001</v>
      </c>
    </row>
    <row r="7319" spans="1:6" x14ac:dyDescent="0.35">
      <c r="A7319">
        <v>2015</v>
      </c>
      <c r="B7319">
        <v>4</v>
      </c>
      <c r="C7319" s="18">
        <v>7.44</v>
      </c>
      <c r="D7319">
        <v>10</v>
      </c>
      <c r="E7319">
        <v>1.93</v>
      </c>
      <c r="F7319">
        <v>0.04</v>
      </c>
    </row>
    <row r="7320" spans="1:6" x14ac:dyDescent="0.35">
      <c r="A7320">
        <v>2015</v>
      </c>
      <c r="B7320">
        <v>5</v>
      </c>
      <c r="C7320" s="18">
        <v>8.09</v>
      </c>
      <c r="D7320">
        <v>10.08</v>
      </c>
      <c r="E7320">
        <v>-0.98</v>
      </c>
      <c r="F7320">
        <v>0</v>
      </c>
    </row>
    <row r="7321" spans="1:6" x14ac:dyDescent="0.35">
      <c r="A7321">
        <v>2015</v>
      </c>
      <c r="B7321">
        <v>6</v>
      </c>
      <c r="C7321" s="18">
        <v>4.63</v>
      </c>
      <c r="D7321">
        <v>13.31</v>
      </c>
      <c r="E7321">
        <v>0.71</v>
      </c>
      <c r="F7321">
        <v>1.22</v>
      </c>
    </row>
    <row r="7322" spans="1:6" x14ac:dyDescent="0.35">
      <c r="A7322">
        <v>2015</v>
      </c>
      <c r="B7322">
        <v>7</v>
      </c>
      <c r="C7322" s="18">
        <v>3.16</v>
      </c>
      <c r="D7322">
        <v>15.61</v>
      </c>
      <c r="E7322">
        <v>10.08</v>
      </c>
      <c r="F7322">
        <v>2</v>
      </c>
    </row>
    <row r="7323" spans="1:6" x14ac:dyDescent="0.35">
      <c r="A7323">
        <v>2015</v>
      </c>
      <c r="B7323">
        <v>8</v>
      </c>
      <c r="C7323" s="18">
        <v>6.82</v>
      </c>
      <c r="D7323">
        <v>18.170000000000002</v>
      </c>
      <c r="E7323">
        <v>11.33</v>
      </c>
      <c r="F7323">
        <v>0.09</v>
      </c>
    </row>
    <row r="7324" spans="1:6" x14ac:dyDescent="0.35">
      <c r="A7324">
        <v>2015</v>
      </c>
      <c r="B7324">
        <v>9</v>
      </c>
      <c r="C7324" s="18">
        <v>0.49</v>
      </c>
      <c r="D7324">
        <v>14.72</v>
      </c>
      <c r="E7324">
        <v>9.7200000000000006</v>
      </c>
      <c r="F7324">
        <v>18.73</v>
      </c>
    </row>
    <row r="7325" spans="1:6" x14ac:dyDescent="0.35">
      <c r="A7325">
        <v>2015</v>
      </c>
      <c r="B7325">
        <v>10</v>
      </c>
      <c r="C7325" s="18">
        <v>5.65</v>
      </c>
      <c r="D7325">
        <v>14.27</v>
      </c>
      <c r="E7325">
        <v>8.18</v>
      </c>
      <c r="F7325">
        <v>7.09</v>
      </c>
    </row>
    <row r="7326" spans="1:6" x14ac:dyDescent="0.35">
      <c r="A7326">
        <v>2015</v>
      </c>
      <c r="B7326">
        <v>11</v>
      </c>
      <c r="C7326" s="18">
        <v>6.02</v>
      </c>
      <c r="D7326">
        <v>14.02</v>
      </c>
      <c r="E7326">
        <v>6.17</v>
      </c>
      <c r="F7326">
        <v>0.16</v>
      </c>
    </row>
    <row r="7327" spans="1:6" x14ac:dyDescent="0.35">
      <c r="A7327">
        <v>2015</v>
      </c>
      <c r="B7327">
        <v>12</v>
      </c>
      <c r="C7327" s="18">
        <v>0.28999999999999998</v>
      </c>
      <c r="D7327">
        <v>10.95</v>
      </c>
      <c r="E7327">
        <v>9.59</v>
      </c>
      <c r="F7327">
        <v>22.61</v>
      </c>
    </row>
    <row r="7328" spans="1:6" x14ac:dyDescent="0.35">
      <c r="A7328">
        <v>2015</v>
      </c>
      <c r="B7328">
        <v>13</v>
      </c>
      <c r="C7328" s="18">
        <v>2.1800000000000002</v>
      </c>
      <c r="D7328">
        <v>12.99</v>
      </c>
      <c r="E7328">
        <v>8.56</v>
      </c>
      <c r="F7328">
        <v>1.83</v>
      </c>
    </row>
    <row r="7329" spans="1:6" x14ac:dyDescent="0.35">
      <c r="A7329">
        <v>2015</v>
      </c>
      <c r="B7329">
        <v>14</v>
      </c>
      <c r="C7329" s="18">
        <v>4.32</v>
      </c>
      <c r="D7329">
        <v>14.68</v>
      </c>
      <c r="E7329">
        <v>8.5500000000000007</v>
      </c>
      <c r="F7329">
        <v>3.09</v>
      </c>
    </row>
    <row r="7330" spans="1:6" x14ac:dyDescent="0.35">
      <c r="A7330">
        <v>2015</v>
      </c>
      <c r="B7330">
        <v>15</v>
      </c>
      <c r="C7330" s="18">
        <v>0.75</v>
      </c>
      <c r="D7330">
        <v>11.96</v>
      </c>
      <c r="E7330">
        <v>9.5</v>
      </c>
      <c r="F7330">
        <v>11.65</v>
      </c>
    </row>
    <row r="7331" spans="1:6" x14ac:dyDescent="0.35">
      <c r="A7331">
        <v>2015</v>
      </c>
      <c r="B7331">
        <v>16</v>
      </c>
      <c r="C7331" s="18">
        <v>6.74</v>
      </c>
      <c r="D7331">
        <v>16.13</v>
      </c>
      <c r="E7331">
        <v>9.7100000000000009</v>
      </c>
      <c r="F7331">
        <v>4.32</v>
      </c>
    </row>
    <row r="7332" spans="1:6" x14ac:dyDescent="0.35">
      <c r="A7332">
        <v>2015</v>
      </c>
      <c r="B7332">
        <v>17</v>
      </c>
      <c r="C7332" s="18">
        <v>2.1</v>
      </c>
      <c r="D7332">
        <v>13.7</v>
      </c>
      <c r="E7332">
        <v>10.17</v>
      </c>
      <c r="F7332">
        <v>12.88</v>
      </c>
    </row>
    <row r="7333" spans="1:6" x14ac:dyDescent="0.35">
      <c r="A7333">
        <v>2015</v>
      </c>
      <c r="B7333">
        <v>18</v>
      </c>
      <c r="C7333" s="18">
        <v>7.36</v>
      </c>
      <c r="D7333">
        <v>10.54</v>
      </c>
      <c r="E7333">
        <v>3.23</v>
      </c>
      <c r="F7333">
        <v>0.27</v>
      </c>
    </row>
    <row r="7334" spans="1:6" x14ac:dyDescent="0.35">
      <c r="A7334">
        <v>2015</v>
      </c>
      <c r="B7334">
        <v>19</v>
      </c>
      <c r="C7334" s="18">
        <v>8.83</v>
      </c>
      <c r="D7334">
        <v>8.77</v>
      </c>
      <c r="E7334">
        <v>2.2200000000000002</v>
      </c>
      <c r="F7334">
        <v>0</v>
      </c>
    </row>
    <row r="7335" spans="1:6" x14ac:dyDescent="0.35">
      <c r="A7335">
        <v>2015</v>
      </c>
      <c r="B7335">
        <v>20</v>
      </c>
      <c r="C7335" s="18">
        <v>9.23</v>
      </c>
      <c r="D7335">
        <v>10.15</v>
      </c>
      <c r="E7335">
        <v>0.04</v>
      </c>
      <c r="F7335">
        <v>0</v>
      </c>
    </row>
    <row r="7336" spans="1:6" x14ac:dyDescent="0.35">
      <c r="A7336">
        <v>2015</v>
      </c>
      <c r="B7336">
        <v>21</v>
      </c>
      <c r="C7336" s="18">
        <v>9.07</v>
      </c>
      <c r="D7336">
        <v>10.199999999999999</v>
      </c>
      <c r="E7336">
        <v>-1.4</v>
      </c>
      <c r="F7336">
        <v>0.01</v>
      </c>
    </row>
    <row r="7337" spans="1:6" x14ac:dyDescent="0.35">
      <c r="A7337">
        <v>2015</v>
      </c>
      <c r="B7337">
        <v>22</v>
      </c>
      <c r="C7337" s="18">
        <v>9.39</v>
      </c>
      <c r="D7337">
        <v>11.18</v>
      </c>
      <c r="E7337">
        <v>-2.34</v>
      </c>
      <c r="F7337">
        <v>0</v>
      </c>
    </row>
    <row r="7338" spans="1:6" x14ac:dyDescent="0.35">
      <c r="A7338">
        <v>2015</v>
      </c>
      <c r="B7338">
        <v>23</v>
      </c>
      <c r="C7338" s="18">
        <v>9.42</v>
      </c>
      <c r="D7338">
        <v>12.98</v>
      </c>
      <c r="E7338">
        <v>-1.08</v>
      </c>
      <c r="F7338">
        <v>4.6100000000000003</v>
      </c>
    </row>
    <row r="7339" spans="1:6" x14ac:dyDescent="0.35">
      <c r="A7339">
        <v>2015</v>
      </c>
      <c r="B7339">
        <v>24</v>
      </c>
      <c r="C7339" s="18">
        <v>4.1399999999999997</v>
      </c>
      <c r="D7339">
        <v>14.25</v>
      </c>
      <c r="E7339">
        <v>9.08</v>
      </c>
      <c r="F7339">
        <v>20.010000000000002</v>
      </c>
    </row>
    <row r="7340" spans="1:6" x14ac:dyDescent="0.35">
      <c r="A7340">
        <v>2015</v>
      </c>
      <c r="B7340">
        <v>25</v>
      </c>
      <c r="C7340" s="18">
        <v>9.0399999999999991</v>
      </c>
      <c r="D7340">
        <v>14.73</v>
      </c>
      <c r="E7340">
        <v>8.7200000000000006</v>
      </c>
      <c r="F7340">
        <v>1.04</v>
      </c>
    </row>
    <row r="7341" spans="1:6" x14ac:dyDescent="0.35">
      <c r="A7341">
        <v>2015</v>
      </c>
      <c r="B7341">
        <v>26</v>
      </c>
      <c r="C7341" s="18">
        <v>1.79</v>
      </c>
      <c r="D7341">
        <v>13.15</v>
      </c>
      <c r="E7341">
        <v>8.34</v>
      </c>
      <c r="F7341">
        <v>5.29</v>
      </c>
    </row>
    <row r="7342" spans="1:6" x14ac:dyDescent="0.35">
      <c r="A7342">
        <v>2015</v>
      </c>
      <c r="B7342">
        <v>27</v>
      </c>
      <c r="C7342" s="18">
        <v>7.76</v>
      </c>
      <c r="D7342">
        <v>12.99</v>
      </c>
      <c r="E7342">
        <v>1.67</v>
      </c>
      <c r="F7342">
        <v>1.93</v>
      </c>
    </row>
    <row r="7343" spans="1:6" x14ac:dyDescent="0.35">
      <c r="A7343">
        <v>2015</v>
      </c>
      <c r="B7343">
        <v>28</v>
      </c>
      <c r="C7343" s="18">
        <v>7.87</v>
      </c>
      <c r="D7343">
        <v>12.82</v>
      </c>
      <c r="E7343">
        <v>-0.41</v>
      </c>
      <c r="F7343">
        <v>0.38</v>
      </c>
    </row>
    <row r="7344" spans="1:6" x14ac:dyDescent="0.35">
      <c r="A7344">
        <v>2015</v>
      </c>
      <c r="B7344">
        <v>29</v>
      </c>
      <c r="C7344" s="18">
        <v>9.89</v>
      </c>
      <c r="D7344">
        <v>11.35</v>
      </c>
      <c r="E7344">
        <v>-1.41</v>
      </c>
      <c r="F7344">
        <v>0</v>
      </c>
    </row>
    <row r="7345" spans="1:6" x14ac:dyDescent="0.35">
      <c r="A7345">
        <v>2015</v>
      </c>
      <c r="B7345">
        <v>30</v>
      </c>
      <c r="C7345" s="18">
        <v>8.98</v>
      </c>
      <c r="D7345">
        <v>13.34</v>
      </c>
      <c r="E7345">
        <v>2.2400000000000002</v>
      </c>
      <c r="F7345">
        <v>0</v>
      </c>
    </row>
    <row r="7346" spans="1:6" x14ac:dyDescent="0.35">
      <c r="A7346">
        <v>2015</v>
      </c>
      <c r="B7346">
        <v>31</v>
      </c>
      <c r="C7346" s="18">
        <v>8.98</v>
      </c>
      <c r="D7346">
        <v>13.34</v>
      </c>
      <c r="E7346">
        <v>2.2400000000000002</v>
      </c>
      <c r="F7346">
        <v>0</v>
      </c>
    </row>
    <row r="7347" spans="1:6" x14ac:dyDescent="0.35">
      <c r="A7347">
        <v>2015</v>
      </c>
      <c r="B7347">
        <v>32</v>
      </c>
      <c r="C7347" s="18">
        <v>9.98</v>
      </c>
      <c r="D7347">
        <v>14.82</v>
      </c>
      <c r="E7347">
        <v>2.21</v>
      </c>
      <c r="F7347">
        <v>0</v>
      </c>
    </row>
    <row r="7348" spans="1:6" x14ac:dyDescent="0.35">
      <c r="A7348">
        <v>2015</v>
      </c>
      <c r="B7348">
        <v>33</v>
      </c>
      <c r="C7348" s="18">
        <v>10.23</v>
      </c>
      <c r="D7348">
        <v>14.33</v>
      </c>
      <c r="E7348">
        <v>1.01</v>
      </c>
      <c r="F7348">
        <v>0</v>
      </c>
    </row>
    <row r="7349" spans="1:6" x14ac:dyDescent="0.35">
      <c r="A7349">
        <v>2015</v>
      </c>
      <c r="B7349">
        <v>34</v>
      </c>
      <c r="C7349" s="18">
        <v>10.49</v>
      </c>
      <c r="D7349">
        <v>14.05</v>
      </c>
      <c r="E7349">
        <v>1.67</v>
      </c>
      <c r="F7349">
        <v>0.01</v>
      </c>
    </row>
    <row r="7350" spans="1:6" x14ac:dyDescent="0.35">
      <c r="A7350">
        <v>2015</v>
      </c>
      <c r="B7350">
        <v>35</v>
      </c>
      <c r="C7350" s="18">
        <v>4.0999999999999996</v>
      </c>
      <c r="D7350">
        <v>12.96</v>
      </c>
      <c r="E7350">
        <v>3.25</v>
      </c>
      <c r="F7350">
        <v>0.01</v>
      </c>
    </row>
    <row r="7351" spans="1:6" x14ac:dyDescent="0.35">
      <c r="A7351">
        <v>2015</v>
      </c>
      <c r="B7351">
        <v>36</v>
      </c>
      <c r="C7351" s="18">
        <v>4.12</v>
      </c>
      <c r="D7351">
        <v>13.62</v>
      </c>
      <c r="E7351">
        <v>5.14</v>
      </c>
      <c r="F7351">
        <v>0.19</v>
      </c>
    </row>
    <row r="7352" spans="1:6" x14ac:dyDescent="0.35">
      <c r="A7352">
        <v>2015</v>
      </c>
      <c r="B7352">
        <v>37</v>
      </c>
      <c r="C7352" s="18">
        <v>0.84</v>
      </c>
      <c r="D7352">
        <v>15.09</v>
      </c>
      <c r="E7352">
        <v>9.67</v>
      </c>
      <c r="F7352">
        <v>9.19</v>
      </c>
    </row>
    <row r="7353" spans="1:6" x14ac:dyDescent="0.35">
      <c r="A7353">
        <v>2015</v>
      </c>
      <c r="B7353">
        <v>38</v>
      </c>
      <c r="C7353" s="18">
        <v>8.15</v>
      </c>
      <c r="D7353">
        <v>12.99</v>
      </c>
      <c r="E7353">
        <v>7.61</v>
      </c>
      <c r="F7353">
        <v>4.88</v>
      </c>
    </row>
    <row r="7354" spans="1:6" x14ac:dyDescent="0.35">
      <c r="A7354">
        <v>2015</v>
      </c>
      <c r="B7354">
        <v>39</v>
      </c>
      <c r="C7354" s="18">
        <v>2.68</v>
      </c>
      <c r="D7354">
        <v>11.55</v>
      </c>
      <c r="E7354">
        <v>0.92</v>
      </c>
      <c r="F7354">
        <v>6.57</v>
      </c>
    </row>
    <row r="7355" spans="1:6" x14ac:dyDescent="0.35">
      <c r="A7355">
        <v>2015</v>
      </c>
      <c r="B7355">
        <v>40</v>
      </c>
      <c r="C7355" s="18">
        <v>11.23</v>
      </c>
      <c r="D7355">
        <v>7.02</v>
      </c>
      <c r="E7355">
        <v>-1.97</v>
      </c>
      <c r="F7355">
        <v>0</v>
      </c>
    </row>
    <row r="7356" spans="1:6" x14ac:dyDescent="0.35">
      <c r="A7356">
        <v>2015</v>
      </c>
      <c r="B7356">
        <v>41</v>
      </c>
      <c r="C7356" s="18">
        <v>11.84</v>
      </c>
      <c r="D7356">
        <v>3.57</v>
      </c>
      <c r="E7356">
        <v>-3.81</v>
      </c>
      <c r="F7356">
        <v>0</v>
      </c>
    </row>
    <row r="7357" spans="1:6" x14ac:dyDescent="0.35">
      <c r="A7357">
        <v>2015</v>
      </c>
      <c r="B7357">
        <v>42</v>
      </c>
      <c r="C7357" s="18">
        <v>11.77</v>
      </c>
      <c r="D7357">
        <v>7.89</v>
      </c>
      <c r="E7357">
        <v>-3.85</v>
      </c>
      <c r="F7357">
        <v>0</v>
      </c>
    </row>
    <row r="7358" spans="1:6" x14ac:dyDescent="0.35">
      <c r="A7358">
        <v>2015</v>
      </c>
      <c r="B7358">
        <v>43</v>
      </c>
      <c r="C7358" s="18">
        <v>7.05</v>
      </c>
      <c r="D7358">
        <v>11.28</v>
      </c>
      <c r="E7358">
        <v>-2.62</v>
      </c>
      <c r="F7358">
        <v>7.0000000000000007E-2</v>
      </c>
    </row>
    <row r="7359" spans="1:6" x14ac:dyDescent="0.35">
      <c r="A7359">
        <v>2015</v>
      </c>
      <c r="B7359">
        <v>44</v>
      </c>
      <c r="C7359" s="18">
        <v>6.46</v>
      </c>
      <c r="D7359">
        <v>9.4</v>
      </c>
      <c r="E7359">
        <v>3.72</v>
      </c>
      <c r="F7359">
        <v>2.08</v>
      </c>
    </row>
    <row r="7360" spans="1:6" x14ac:dyDescent="0.35">
      <c r="A7360">
        <v>2015</v>
      </c>
      <c r="B7360">
        <v>45</v>
      </c>
      <c r="C7360" s="18">
        <v>11.07</v>
      </c>
      <c r="D7360">
        <v>6.23</v>
      </c>
      <c r="E7360">
        <v>-3.23</v>
      </c>
      <c r="F7360">
        <v>0.02</v>
      </c>
    </row>
    <row r="7361" spans="1:6" x14ac:dyDescent="0.35">
      <c r="A7361">
        <v>2015</v>
      </c>
      <c r="B7361">
        <v>46</v>
      </c>
      <c r="C7361" s="18">
        <v>12.41</v>
      </c>
      <c r="D7361">
        <v>7.88</v>
      </c>
      <c r="E7361">
        <v>-4.1500000000000004</v>
      </c>
      <c r="F7361">
        <v>0</v>
      </c>
    </row>
    <row r="7362" spans="1:6" x14ac:dyDescent="0.35">
      <c r="A7362">
        <v>2015</v>
      </c>
      <c r="B7362">
        <v>47</v>
      </c>
      <c r="C7362" s="18">
        <v>12.12</v>
      </c>
      <c r="D7362">
        <v>10.61</v>
      </c>
      <c r="E7362">
        <v>-2.62</v>
      </c>
      <c r="F7362">
        <v>0.09</v>
      </c>
    </row>
    <row r="7363" spans="1:6" x14ac:dyDescent="0.35">
      <c r="A7363">
        <v>2015</v>
      </c>
      <c r="B7363">
        <v>48</v>
      </c>
      <c r="C7363" s="18">
        <v>9.43</v>
      </c>
      <c r="D7363">
        <v>6.48</v>
      </c>
      <c r="E7363">
        <v>-3.74</v>
      </c>
      <c r="F7363">
        <v>0.4</v>
      </c>
    </row>
    <row r="7364" spans="1:6" x14ac:dyDescent="0.35">
      <c r="A7364">
        <v>2015</v>
      </c>
      <c r="B7364">
        <v>49</v>
      </c>
      <c r="C7364" s="18">
        <v>12.34</v>
      </c>
      <c r="D7364">
        <v>4.79</v>
      </c>
      <c r="E7364">
        <v>-3.54</v>
      </c>
      <c r="F7364">
        <v>0.1</v>
      </c>
    </row>
    <row r="7365" spans="1:6" x14ac:dyDescent="0.35">
      <c r="A7365">
        <v>2015</v>
      </c>
      <c r="B7365">
        <v>50</v>
      </c>
      <c r="C7365" s="18">
        <v>12.77</v>
      </c>
      <c r="D7365">
        <v>7.74</v>
      </c>
      <c r="E7365">
        <v>-4.01</v>
      </c>
      <c r="F7365">
        <v>0</v>
      </c>
    </row>
    <row r="7366" spans="1:6" x14ac:dyDescent="0.35">
      <c r="A7366">
        <v>2015</v>
      </c>
      <c r="B7366">
        <v>51</v>
      </c>
      <c r="C7366" s="18">
        <v>12.84</v>
      </c>
      <c r="D7366">
        <v>12.06</v>
      </c>
      <c r="E7366">
        <v>-3.01</v>
      </c>
      <c r="F7366">
        <v>0</v>
      </c>
    </row>
    <row r="7367" spans="1:6" x14ac:dyDescent="0.35">
      <c r="A7367">
        <v>2015</v>
      </c>
      <c r="B7367">
        <v>52</v>
      </c>
      <c r="C7367" s="18">
        <v>13.14</v>
      </c>
      <c r="D7367">
        <v>13.21</v>
      </c>
      <c r="E7367">
        <v>-1.72</v>
      </c>
      <c r="F7367">
        <v>0</v>
      </c>
    </row>
    <row r="7368" spans="1:6" x14ac:dyDescent="0.35">
      <c r="A7368">
        <v>2015</v>
      </c>
      <c r="B7368">
        <v>53</v>
      </c>
      <c r="C7368" s="18">
        <v>13.13</v>
      </c>
      <c r="D7368">
        <v>14.14</v>
      </c>
      <c r="E7368">
        <v>0.93</v>
      </c>
      <c r="F7368">
        <v>0</v>
      </c>
    </row>
    <row r="7369" spans="1:6" x14ac:dyDescent="0.35">
      <c r="A7369">
        <v>2015</v>
      </c>
      <c r="B7369">
        <v>54</v>
      </c>
      <c r="C7369" s="18">
        <v>10.91</v>
      </c>
      <c r="D7369">
        <v>14.73</v>
      </c>
      <c r="E7369">
        <v>4.22</v>
      </c>
      <c r="F7369">
        <v>1.31</v>
      </c>
    </row>
    <row r="7370" spans="1:6" x14ac:dyDescent="0.35">
      <c r="A7370">
        <v>2015</v>
      </c>
      <c r="B7370">
        <v>55</v>
      </c>
      <c r="C7370" s="18">
        <v>11.68</v>
      </c>
      <c r="D7370">
        <v>14.78</v>
      </c>
      <c r="E7370">
        <v>3.15</v>
      </c>
      <c r="F7370">
        <v>0.67</v>
      </c>
    </row>
    <row r="7371" spans="1:6" x14ac:dyDescent="0.35">
      <c r="A7371">
        <v>2015</v>
      </c>
      <c r="B7371">
        <v>56</v>
      </c>
      <c r="C7371" s="18">
        <v>13.45</v>
      </c>
      <c r="D7371">
        <v>15.25</v>
      </c>
      <c r="E7371">
        <v>1.85</v>
      </c>
      <c r="F7371">
        <v>0</v>
      </c>
    </row>
    <row r="7372" spans="1:6" x14ac:dyDescent="0.35">
      <c r="A7372">
        <v>2015</v>
      </c>
      <c r="B7372">
        <v>57</v>
      </c>
      <c r="C7372" s="18">
        <v>10.77</v>
      </c>
      <c r="D7372">
        <v>16.309999999999999</v>
      </c>
      <c r="E7372">
        <v>4.4400000000000004</v>
      </c>
      <c r="F7372">
        <v>3.02</v>
      </c>
    </row>
    <row r="7373" spans="1:6" x14ac:dyDescent="0.35">
      <c r="A7373">
        <v>2015</v>
      </c>
      <c r="B7373">
        <v>58</v>
      </c>
      <c r="C7373" s="18">
        <v>13.41</v>
      </c>
      <c r="D7373">
        <v>16.2</v>
      </c>
      <c r="E7373">
        <v>3.93</v>
      </c>
      <c r="F7373">
        <v>0.15</v>
      </c>
    </row>
    <row r="7374" spans="1:6" x14ac:dyDescent="0.35">
      <c r="A7374">
        <v>2015</v>
      </c>
      <c r="B7374">
        <v>59</v>
      </c>
      <c r="C7374" s="18">
        <v>14.36</v>
      </c>
      <c r="D7374">
        <v>15.36</v>
      </c>
      <c r="E7374">
        <v>3.68</v>
      </c>
      <c r="F7374">
        <v>0</v>
      </c>
    </row>
    <row r="7375" spans="1:6" x14ac:dyDescent="0.35">
      <c r="A7375">
        <v>2015</v>
      </c>
      <c r="B7375">
        <v>60</v>
      </c>
      <c r="C7375" s="18">
        <v>7.86</v>
      </c>
      <c r="D7375">
        <v>15.54</v>
      </c>
      <c r="E7375">
        <v>6.97</v>
      </c>
      <c r="F7375">
        <v>7.12</v>
      </c>
    </row>
    <row r="7376" spans="1:6" x14ac:dyDescent="0.35">
      <c r="A7376">
        <v>2015</v>
      </c>
      <c r="B7376">
        <v>61</v>
      </c>
      <c r="C7376" s="18">
        <v>11.99</v>
      </c>
      <c r="D7376">
        <v>16</v>
      </c>
      <c r="E7376">
        <v>6.07</v>
      </c>
      <c r="F7376">
        <v>3.45</v>
      </c>
    </row>
    <row r="7377" spans="1:6" x14ac:dyDescent="0.35">
      <c r="A7377">
        <v>2015</v>
      </c>
      <c r="B7377">
        <v>62</v>
      </c>
      <c r="C7377" s="18">
        <v>14.59</v>
      </c>
      <c r="D7377">
        <v>17.850000000000001</v>
      </c>
      <c r="E7377">
        <v>5.93</v>
      </c>
      <c r="F7377">
        <v>0</v>
      </c>
    </row>
    <row r="7378" spans="1:6" x14ac:dyDescent="0.35">
      <c r="A7378">
        <v>2015</v>
      </c>
      <c r="B7378">
        <v>63</v>
      </c>
      <c r="C7378" s="18">
        <v>5.15</v>
      </c>
      <c r="D7378">
        <v>18.12</v>
      </c>
      <c r="E7378">
        <v>9.39</v>
      </c>
      <c r="F7378">
        <v>0.2</v>
      </c>
    </row>
    <row r="7379" spans="1:6" x14ac:dyDescent="0.35">
      <c r="A7379">
        <v>2015</v>
      </c>
      <c r="B7379">
        <v>64</v>
      </c>
      <c r="C7379" s="18">
        <v>9.49</v>
      </c>
      <c r="D7379">
        <v>15.87</v>
      </c>
      <c r="E7379">
        <v>9.5399999999999991</v>
      </c>
      <c r="F7379">
        <v>12.05</v>
      </c>
    </row>
    <row r="7380" spans="1:6" x14ac:dyDescent="0.35">
      <c r="A7380">
        <v>2015</v>
      </c>
      <c r="B7380">
        <v>65</v>
      </c>
      <c r="C7380" s="18">
        <v>10.32</v>
      </c>
      <c r="D7380">
        <v>12.8</v>
      </c>
      <c r="E7380">
        <v>7.67</v>
      </c>
      <c r="F7380">
        <v>11.65</v>
      </c>
    </row>
    <row r="7381" spans="1:6" x14ac:dyDescent="0.35">
      <c r="A7381">
        <v>2015</v>
      </c>
      <c r="B7381">
        <v>66</v>
      </c>
      <c r="C7381" s="18">
        <v>13.01</v>
      </c>
      <c r="D7381">
        <v>14.23</v>
      </c>
      <c r="E7381">
        <v>6.02</v>
      </c>
      <c r="F7381">
        <v>5.81</v>
      </c>
    </row>
    <row r="7382" spans="1:6" x14ac:dyDescent="0.35">
      <c r="A7382">
        <v>2015</v>
      </c>
      <c r="B7382">
        <v>67</v>
      </c>
      <c r="C7382" s="18">
        <v>13.85</v>
      </c>
      <c r="D7382">
        <v>14.35</v>
      </c>
      <c r="E7382">
        <v>3.3</v>
      </c>
      <c r="F7382">
        <v>0.62</v>
      </c>
    </row>
    <row r="7383" spans="1:6" x14ac:dyDescent="0.35">
      <c r="A7383">
        <v>2015</v>
      </c>
      <c r="B7383">
        <v>68</v>
      </c>
      <c r="C7383" s="18">
        <v>15.89</v>
      </c>
      <c r="D7383">
        <v>15.37</v>
      </c>
      <c r="E7383">
        <v>2.44</v>
      </c>
      <c r="F7383">
        <v>0</v>
      </c>
    </row>
    <row r="7384" spans="1:6" x14ac:dyDescent="0.35">
      <c r="A7384">
        <v>2015</v>
      </c>
      <c r="B7384">
        <v>69</v>
      </c>
      <c r="C7384" s="18">
        <v>15.62</v>
      </c>
      <c r="D7384">
        <v>17.64</v>
      </c>
      <c r="E7384">
        <v>4.1100000000000003</v>
      </c>
      <c r="F7384">
        <v>0</v>
      </c>
    </row>
    <row r="7385" spans="1:6" x14ac:dyDescent="0.35">
      <c r="A7385">
        <v>2015</v>
      </c>
      <c r="B7385">
        <v>70</v>
      </c>
      <c r="C7385" s="18">
        <v>14.92</v>
      </c>
      <c r="D7385">
        <v>18.59</v>
      </c>
      <c r="E7385">
        <v>4.1900000000000004</v>
      </c>
      <c r="F7385">
        <v>0</v>
      </c>
    </row>
    <row r="7386" spans="1:6" x14ac:dyDescent="0.35">
      <c r="A7386">
        <v>2015</v>
      </c>
      <c r="B7386">
        <v>71</v>
      </c>
      <c r="C7386" s="18">
        <v>14.96</v>
      </c>
      <c r="D7386">
        <v>21.02</v>
      </c>
      <c r="E7386">
        <v>7.96</v>
      </c>
      <c r="F7386">
        <v>0.02</v>
      </c>
    </row>
    <row r="7387" spans="1:6" x14ac:dyDescent="0.35">
      <c r="A7387">
        <v>2015</v>
      </c>
      <c r="B7387">
        <v>72</v>
      </c>
      <c r="C7387" s="18">
        <v>9.73</v>
      </c>
      <c r="D7387">
        <v>19.899999999999999</v>
      </c>
      <c r="E7387">
        <v>12</v>
      </c>
      <c r="F7387">
        <v>4.29</v>
      </c>
    </row>
    <row r="7388" spans="1:6" x14ac:dyDescent="0.35">
      <c r="A7388">
        <v>2015</v>
      </c>
      <c r="B7388">
        <v>73</v>
      </c>
      <c r="C7388" s="18">
        <v>15.49</v>
      </c>
      <c r="D7388">
        <v>16.510000000000002</v>
      </c>
      <c r="E7388">
        <v>7.57</v>
      </c>
      <c r="F7388">
        <v>1.53</v>
      </c>
    </row>
    <row r="7389" spans="1:6" x14ac:dyDescent="0.35">
      <c r="A7389">
        <v>2015</v>
      </c>
      <c r="B7389">
        <v>74</v>
      </c>
      <c r="C7389" s="18">
        <v>3.43</v>
      </c>
      <c r="D7389">
        <v>13.72</v>
      </c>
      <c r="E7389">
        <v>7.13</v>
      </c>
      <c r="F7389">
        <v>9.93</v>
      </c>
    </row>
    <row r="7390" spans="1:6" x14ac:dyDescent="0.35">
      <c r="A7390">
        <v>2015</v>
      </c>
      <c r="B7390">
        <v>75</v>
      </c>
      <c r="C7390" s="18">
        <v>2.37</v>
      </c>
      <c r="D7390">
        <v>11.8</v>
      </c>
      <c r="E7390">
        <v>7.6</v>
      </c>
      <c r="F7390">
        <v>3.6</v>
      </c>
    </row>
    <row r="7391" spans="1:6" x14ac:dyDescent="0.35">
      <c r="A7391">
        <v>2015</v>
      </c>
      <c r="B7391">
        <v>76</v>
      </c>
      <c r="C7391" s="18">
        <v>17.329999999999998</v>
      </c>
      <c r="D7391">
        <v>14.5</v>
      </c>
      <c r="E7391">
        <v>3.99</v>
      </c>
      <c r="F7391">
        <v>0</v>
      </c>
    </row>
    <row r="7392" spans="1:6" x14ac:dyDescent="0.35">
      <c r="A7392">
        <v>2015</v>
      </c>
      <c r="B7392">
        <v>77</v>
      </c>
      <c r="C7392" s="18">
        <v>16.940000000000001</v>
      </c>
      <c r="D7392">
        <v>16.28</v>
      </c>
      <c r="E7392">
        <v>2.38</v>
      </c>
      <c r="F7392">
        <v>0</v>
      </c>
    </row>
    <row r="7393" spans="1:6" x14ac:dyDescent="0.35">
      <c r="A7393">
        <v>2015</v>
      </c>
      <c r="B7393">
        <v>78</v>
      </c>
      <c r="C7393" s="18">
        <v>17.48</v>
      </c>
      <c r="D7393">
        <v>18.350000000000001</v>
      </c>
      <c r="E7393">
        <v>3.2</v>
      </c>
      <c r="F7393">
        <v>0</v>
      </c>
    </row>
    <row r="7394" spans="1:6" x14ac:dyDescent="0.35">
      <c r="A7394">
        <v>2015</v>
      </c>
      <c r="B7394">
        <v>79</v>
      </c>
      <c r="C7394" s="18">
        <v>17.329999999999998</v>
      </c>
      <c r="D7394">
        <v>19.239999999999998</v>
      </c>
      <c r="E7394">
        <v>5.9</v>
      </c>
      <c r="F7394">
        <v>0.01</v>
      </c>
    </row>
    <row r="7395" spans="1:6" x14ac:dyDescent="0.35">
      <c r="A7395">
        <v>2015</v>
      </c>
      <c r="B7395">
        <v>80</v>
      </c>
      <c r="C7395" s="18">
        <v>3.7</v>
      </c>
      <c r="D7395">
        <v>15.18</v>
      </c>
      <c r="E7395">
        <v>10.08</v>
      </c>
      <c r="F7395">
        <v>6.02</v>
      </c>
    </row>
    <row r="7396" spans="1:6" x14ac:dyDescent="0.35">
      <c r="A7396">
        <v>2015</v>
      </c>
      <c r="B7396">
        <v>81</v>
      </c>
      <c r="C7396" s="18">
        <v>13.45</v>
      </c>
      <c r="D7396">
        <v>17.52</v>
      </c>
      <c r="E7396">
        <v>8.01</v>
      </c>
      <c r="F7396">
        <v>4.72</v>
      </c>
    </row>
    <row r="7397" spans="1:6" x14ac:dyDescent="0.35">
      <c r="A7397">
        <v>2015</v>
      </c>
      <c r="B7397">
        <v>82</v>
      </c>
      <c r="C7397" s="18">
        <v>14.49</v>
      </c>
      <c r="D7397">
        <v>16.39</v>
      </c>
      <c r="E7397">
        <v>5.7</v>
      </c>
      <c r="F7397">
        <v>5.72</v>
      </c>
    </row>
    <row r="7398" spans="1:6" x14ac:dyDescent="0.35">
      <c r="A7398">
        <v>2015</v>
      </c>
      <c r="B7398">
        <v>83</v>
      </c>
      <c r="C7398" s="18">
        <v>18.04</v>
      </c>
      <c r="D7398">
        <v>16.39</v>
      </c>
      <c r="E7398">
        <v>5.01</v>
      </c>
      <c r="F7398">
        <v>0</v>
      </c>
    </row>
    <row r="7399" spans="1:6" x14ac:dyDescent="0.35">
      <c r="A7399">
        <v>2015</v>
      </c>
      <c r="B7399">
        <v>84</v>
      </c>
      <c r="C7399" s="18">
        <v>18.46</v>
      </c>
      <c r="D7399">
        <v>17.05</v>
      </c>
      <c r="E7399">
        <v>4.58</v>
      </c>
      <c r="F7399">
        <v>0</v>
      </c>
    </row>
    <row r="7400" spans="1:6" x14ac:dyDescent="0.35">
      <c r="A7400">
        <v>2015</v>
      </c>
      <c r="B7400">
        <v>85</v>
      </c>
      <c r="C7400" s="18">
        <v>18.97</v>
      </c>
      <c r="D7400">
        <v>17.98</v>
      </c>
      <c r="E7400">
        <v>5.2</v>
      </c>
      <c r="F7400">
        <v>0</v>
      </c>
    </row>
    <row r="7401" spans="1:6" x14ac:dyDescent="0.35">
      <c r="A7401">
        <v>2015</v>
      </c>
      <c r="B7401">
        <v>86</v>
      </c>
      <c r="C7401" s="18">
        <v>16.53</v>
      </c>
      <c r="D7401">
        <v>18.09</v>
      </c>
      <c r="E7401">
        <v>4.99</v>
      </c>
      <c r="F7401">
        <v>0.01</v>
      </c>
    </row>
    <row r="7402" spans="1:6" x14ac:dyDescent="0.35">
      <c r="A7402">
        <v>2015</v>
      </c>
      <c r="B7402">
        <v>87</v>
      </c>
      <c r="C7402" s="18">
        <v>18.18</v>
      </c>
      <c r="D7402">
        <v>17.93</v>
      </c>
      <c r="E7402">
        <v>4.3099999999999996</v>
      </c>
      <c r="F7402">
        <v>0.92</v>
      </c>
    </row>
    <row r="7403" spans="1:6" x14ac:dyDescent="0.35">
      <c r="A7403">
        <v>2015</v>
      </c>
      <c r="B7403">
        <v>88</v>
      </c>
      <c r="C7403" s="18">
        <v>2.29</v>
      </c>
      <c r="D7403">
        <v>13.91</v>
      </c>
      <c r="E7403">
        <v>0.98</v>
      </c>
      <c r="F7403">
        <v>12.05</v>
      </c>
    </row>
    <row r="7404" spans="1:6" x14ac:dyDescent="0.35">
      <c r="A7404">
        <v>2015</v>
      </c>
      <c r="B7404">
        <v>89</v>
      </c>
      <c r="C7404" s="18">
        <v>20.05</v>
      </c>
      <c r="D7404">
        <v>8.2200000000000006</v>
      </c>
      <c r="E7404">
        <v>-1.91</v>
      </c>
      <c r="F7404">
        <v>0</v>
      </c>
    </row>
    <row r="7405" spans="1:6" x14ac:dyDescent="0.35">
      <c r="A7405">
        <v>2015</v>
      </c>
      <c r="B7405">
        <v>90</v>
      </c>
      <c r="C7405" s="18">
        <v>20.05</v>
      </c>
      <c r="D7405">
        <v>8.2200000000000006</v>
      </c>
      <c r="E7405">
        <v>-1.91</v>
      </c>
      <c r="F7405">
        <v>0</v>
      </c>
    </row>
    <row r="7406" spans="1:6" x14ac:dyDescent="0.35">
      <c r="A7406">
        <v>2015</v>
      </c>
      <c r="B7406">
        <v>91</v>
      </c>
      <c r="C7406" s="18">
        <v>20.21</v>
      </c>
      <c r="D7406">
        <v>9.86</v>
      </c>
      <c r="E7406">
        <v>-3</v>
      </c>
      <c r="F7406">
        <v>0</v>
      </c>
    </row>
    <row r="7407" spans="1:6" x14ac:dyDescent="0.35">
      <c r="A7407">
        <v>2015</v>
      </c>
      <c r="B7407">
        <v>92</v>
      </c>
      <c r="C7407" s="18">
        <v>20.27</v>
      </c>
      <c r="D7407">
        <v>14.39</v>
      </c>
      <c r="E7407">
        <v>-1.19</v>
      </c>
      <c r="F7407">
        <v>0</v>
      </c>
    </row>
    <row r="7408" spans="1:6" x14ac:dyDescent="0.35">
      <c r="A7408">
        <v>2015</v>
      </c>
      <c r="B7408">
        <v>93</v>
      </c>
      <c r="C7408" s="18">
        <v>20.440000000000001</v>
      </c>
      <c r="D7408">
        <v>17.23</v>
      </c>
      <c r="E7408">
        <v>0.91</v>
      </c>
      <c r="F7408">
        <v>0</v>
      </c>
    </row>
    <row r="7409" spans="1:6" x14ac:dyDescent="0.35">
      <c r="A7409">
        <v>2015</v>
      </c>
      <c r="B7409">
        <v>94</v>
      </c>
      <c r="C7409" s="18">
        <v>20.23</v>
      </c>
      <c r="D7409">
        <v>18.059999999999999</v>
      </c>
      <c r="E7409">
        <v>2.73</v>
      </c>
      <c r="F7409">
        <v>0</v>
      </c>
    </row>
    <row r="7410" spans="1:6" x14ac:dyDescent="0.35">
      <c r="A7410">
        <v>2015</v>
      </c>
      <c r="B7410">
        <v>95</v>
      </c>
      <c r="C7410" s="18">
        <v>10.88</v>
      </c>
      <c r="D7410">
        <v>16.149999999999999</v>
      </c>
      <c r="E7410">
        <v>7.34</v>
      </c>
      <c r="F7410">
        <v>7.22</v>
      </c>
    </row>
    <row r="7411" spans="1:6" x14ac:dyDescent="0.35">
      <c r="A7411">
        <v>2015</v>
      </c>
      <c r="B7411">
        <v>96</v>
      </c>
      <c r="C7411" s="18">
        <v>18.22</v>
      </c>
      <c r="D7411">
        <v>18.03</v>
      </c>
      <c r="E7411">
        <v>7.39</v>
      </c>
      <c r="F7411">
        <v>0.08</v>
      </c>
    </row>
    <row r="7412" spans="1:6" x14ac:dyDescent="0.35">
      <c r="A7412">
        <v>2015</v>
      </c>
      <c r="B7412">
        <v>97</v>
      </c>
      <c r="C7412" s="18">
        <v>18.489999999999998</v>
      </c>
      <c r="D7412">
        <v>20.059999999999999</v>
      </c>
      <c r="E7412">
        <v>6.01</v>
      </c>
      <c r="F7412">
        <v>1.39</v>
      </c>
    </row>
    <row r="7413" spans="1:6" x14ac:dyDescent="0.35">
      <c r="A7413">
        <v>2015</v>
      </c>
      <c r="B7413">
        <v>98</v>
      </c>
      <c r="C7413" s="18">
        <v>1.41</v>
      </c>
      <c r="D7413">
        <v>12.25</v>
      </c>
      <c r="E7413">
        <v>8.59</v>
      </c>
      <c r="F7413">
        <v>6.08</v>
      </c>
    </row>
    <row r="7414" spans="1:6" x14ac:dyDescent="0.35">
      <c r="A7414">
        <v>2015</v>
      </c>
      <c r="B7414">
        <v>99</v>
      </c>
      <c r="C7414" s="18">
        <v>8.67</v>
      </c>
      <c r="D7414">
        <v>14.06</v>
      </c>
      <c r="E7414">
        <v>6.33</v>
      </c>
      <c r="F7414">
        <v>7.75</v>
      </c>
    </row>
    <row r="7415" spans="1:6" x14ac:dyDescent="0.35">
      <c r="A7415">
        <v>2015</v>
      </c>
      <c r="B7415">
        <v>100</v>
      </c>
      <c r="C7415" s="18">
        <v>20.71</v>
      </c>
      <c r="D7415">
        <v>17.64</v>
      </c>
      <c r="E7415">
        <v>4.1500000000000004</v>
      </c>
      <c r="F7415">
        <v>0</v>
      </c>
    </row>
    <row r="7416" spans="1:6" x14ac:dyDescent="0.35">
      <c r="A7416">
        <v>2015</v>
      </c>
      <c r="B7416">
        <v>101</v>
      </c>
      <c r="C7416" s="18">
        <v>19.64</v>
      </c>
      <c r="D7416">
        <v>19.75</v>
      </c>
      <c r="E7416">
        <v>6.48</v>
      </c>
      <c r="F7416">
        <v>0.03</v>
      </c>
    </row>
    <row r="7417" spans="1:6" x14ac:dyDescent="0.35">
      <c r="A7417">
        <v>2015</v>
      </c>
      <c r="B7417">
        <v>102</v>
      </c>
      <c r="C7417" s="18">
        <v>21.27</v>
      </c>
      <c r="D7417">
        <v>21.76</v>
      </c>
      <c r="E7417">
        <v>7.88</v>
      </c>
      <c r="F7417">
        <v>0</v>
      </c>
    </row>
    <row r="7418" spans="1:6" x14ac:dyDescent="0.35">
      <c r="A7418">
        <v>2015</v>
      </c>
      <c r="B7418">
        <v>103</v>
      </c>
      <c r="C7418" s="18">
        <v>21.56</v>
      </c>
      <c r="D7418">
        <v>23.58</v>
      </c>
      <c r="E7418">
        <v>9.92</v>
      </c>
      <c r="F7418">
        <v>0</v>
      </c>
    </row>
    <row r="7419" spans="1:6" x14ac:dyDescent="0.35">
      <c r="A7419">
        <v>2015</v>
      </c>
      <c r="B7419">
        <v>104</v>
      </c>
      <c r="C7419" s="18">
        <v>20.82</v>
      </c>
      <c r="D7419">
        <v>23.82</v>
      </c>
      <c r="E7419">
        <v>10.34</v>
      </c>
      <c r="F7419">
        <v>0</v>
      </c>
    </row>
    <row r="7420" spans="1:6" x14ac:dyDescent="0.35">
      <c r="A7420">
        <v>2015</v>
      </c>
      <c r="B7420">
        <v>105</v>
      </c>
      <c r="C7420" s="18">
        <v>21.64</v>
      </c>
      <c r="D7420">
        <v>25.26</v>
      </c>
      <c r="E7420">
        <v>10.99</v>
      </c>
      <c r="F7420">
        <v>0</v>
      </c>
    </row>
    <row r="7421" spans="1:6" x14ac:dyDescent="0.35">
      <c r="A7421">
        <v>2015</v>
      </c>
      <c r="B7421">
        <v>106</v>
      </c>
      <c r="C7421" s="18">
        <v>21.51</v>
      </c>
      <c r="D7421">
        <v>25.07</v>
      </c>
      <c r="E7421">
        <v>12.54</v>
      </c>
      <c r="F7421">
        <v>0</v>
      </c>
    </row>
    <row r="7422" spans="1:6" x14ac:dyDescent="0.35">
      <c r="A7422">
        <v>2015</v>
      </c>
      <c r="B7422">
        <v>107</v>
      </c>
      <c r="C7422" s="18">
        <v>21.72</v>
      </c>
      <c r="D7422">
        <v>22.47</v>
      </c>
      <c r="E7422">
        <v>12.09</v>
      </c>
      <c r="F7422">
        <v>0</v>
      </c>
    </row>
    <row r="7423" spans="1:6" x14ac:dyDescent="0.35">
      <c r="A7423">
        <v>2015</v>
      </c>
      <c r="B7423">
        <v>108</v>
      </c>
      <c r="C7423" s="18">
        <v>21.75</v>
      </c>
      <c r="D7423">
        <v>22.82</v>
      </c>
      <c r="E7423">
        <v>11.58</v>
      </c>
      <c r="F7423">
        <v>0</v>
      </c>
    </row>
    <row r="7424" spans="1:6" x14ac:dyDescent="0.35">
      <c r="A7424">
        <v>2015</v>
      </c>
      <c r="B7424">
        <v>109</v>
      </c>
      <c r="C7424" s="18">
        <v>22.05</v>
      </c>
      <c r="D7424">
        <v>19.03</v>
      </c>
      <c r="E7424">
        <v>6.72</v>
      </c>
      <c r="F7424">
        <v>0</v>
      </c>
    </row>
    <row r="7425" spans="1:6" x14ac:dyDescent="0.35">
      <c r="A7425">
        <v>2015</v>
      </c>
      <c r="B7425">
        <v>110</v>
      </c>
      <c r="C7425" s="18">
        <v>20.54</v>
      </c>
      <c r="D7425">
        <v>15.77</v>
      </c>
      <c r="E7425">
        <v>5.43</v>
      </c>
      <c r="F7425">
        <v>0</v>
      </c>
    </row>
    <row r="7426" spans="1:6" x14ac:dyDescent="0.35">
      <c r="A7426">
        <v>2015</v>
      </c>
      <c r="B7426">
        <v>111</v>
      </c>
      <c r="C7426" s="18">
        <v>19.12</v>
      </c>
      <c r="D7426">
        <v>14.25</v>
      </c>
      <c r="E7426">
        <v>4.55</v>
      </c>
      <c r="F7426">
        <v>0.02</v>
      </c>
    </row>
    <row r="7427" spans="1:6" x14ac:dyDescent="0.35">
      <c r="A7427">
        <v>2015</v>
      </c>
      <c r="B7427">
        <v>112</v>
      </c>
      <c r="C7427" s="18">
        <v>21.39</v>
      </c>
      <c r="D7427">
        <v>18.420000000000002</v>
      </c>
      <c r="E7427">
        <v>2.66</v>
      </c>
      <c r="F7427">
        <v>0.02</v>
      </c>
    </row>
    <row r="7428" spans="1:6" x14ac:dyDescent="0.35">
      <c r="A7428">
        <v>2015</v>
      </c>
      <c r="B7428">
        <v>113</v>
      </c>
      <c r="C7428" s="18">
        <v>21.92</v>
      </c>
      <c r="D7428">
        <v>20.54</v>
      </c>
      <c r="E7428">
        <v>5.39</v>
      </c>
      <c r="F7428">
        <v>0.15</v>
      </c>
    </row>
    <row r="7429" spans="1:6" x14ac:dyDescent="0.35">
      <c r="A7429">
        <v>2015</v>
      </c>
      <c r="B7429">
        <v>114</v>
      </c>
      <c r="C7429" s="18">
        <v>19.63</v>
      </c>
      <c r="D7429">
        <v>19.96</v>
      </c>
      <c r="E7429">
        <v>6.22</v>
      </c>
      <c r="F7429">
        <v>5.86</v>
      </c>
    </row>
    <row r="7430" spans="1:6" x14ac:dyDescent="0.35">
      <c r="A7430">
        <v>2015</v>
      </c>
      <c r="B7430">
        <v>115</v>
      </c>
      <c r="C7430" s="18">
        <v>22.24</v>
      </c>
      <c r="D7430">
        <v>21.33</v>
      </c>
      <c r="E7430">
        <v>7.8</v>
      </c>
      <c r="F7430">
        <v>0.5</v>
      </c>
    </row>
    <row r="7431" spans="1:6" x14ac:dyDescent="0.35">
      <c r="A7431">
        <v>2015</v>
      </c>
      <c r="B7431">
        <v>116</v>
      </c>
      <c r="C7431" s="18">
        <v>22.41</v>
      </c>
      <c r="D7431">
        <v>21.57</v>
      </c>
      <c r="E7431">
        <v>7.76</v>
      </c>
      <c r="F7431">
        <v>0</v>
      </c>
    </row>
    <row r="7432" spans="1:6" x14ac:dyDescent="0.35">
      <c r="A7432">
        <v>2015</v>
      </c>
      <c r="B7432">
        <v>117</v>
      </c>
      <c r="C7432" s="18">
        <v>21.17</v>
      </c>
      <c r="D7432">
        <v>21.82</v>
      </c>
      <c r="E7432">
        <v>7.69</v>
      </c>
      <c r="F7432">
        <v>0.43</v>
      </c>
    </row>
    <row r="7433" spans="1:6" x14ac:dyDescent="0.35">
      <c r="A7433">
        <v>2015</v>
      </c>
      <c r="B7433">
        <v>118</v>
      </c>
      <c r="C7433" s="18">
        <v>20.53</v>
      </c>
      <c r="D7433">
        <v>20.56</v>
      </c>
      <c r="E7433">
        <v>6.69</v>
      </c>
      <c r="F7433">
        <v>3.9</v>
      </c>
    </row>
    <row r="7434" spans="1:6" x14ac:dyDescent="0.35">
      <c r="A7434">
        <v>2015</v>
      </c>
      <c r="B7434">
        <v>119</v>
      </c>
      <c r="C7434" s="18">
        <v>19.48</v>
      </c>
      <c r="D7434">
        <v>19.91</v>
      </c>
      <c r="E7434">
        <v>8.02</v>
      </c>
      <c r="F7434">
        <v>2.76</v>
      </c>
    </row>
    <row r="7435" spans="1:6" x14ac:dyDescent="0.35">
      <c r="A7435">
        <v>2015</v>
      </c>
      <c r="B7435">
        <v>120</v>
      </c>
      <c r="C7435" s="18">
        <v>13.6</v>
      </c>
      <c r="D7435">
        <v>18.78</v>
      </c>
      <c r="E7435">
        <v>8.44</v>
      </c>
      <c r="F7435">
        <v>2.57</v>
      </c>
    </row>
    <row r="7436" spans="1:6" x14ac:dyDescent="0.35">
      <c r="A7436">
        <v>2015</v>
      </c>
      <c r="B7436">
        <v>121</v>
      </c>
      <c r="C7436" s="18">
        <v>20.309999999999999</v>
      </c>
      <c r="D7436">
        <v>17.18</v>
      </c>
      <c r="E7436">
        <v>9.6300000000000008</v>
      </c>
      <c r="F7436">
        <v>0.13</v>
      </c>
    </row>
    <row r="7437" spans="1:6" x14ac:dyDescent="0.35">
      <c r="A7437">
        <v>2015</v>
      </c>
      <c r="B7437">
        <v>122</v>
      </c>
      <c r="C7437" s="18">
        <v>3.53</v>
      </c>
      <c r="D7437">
        <v>14.09</v>
      </c>
      <c r="E7437">
        <v>8.39</v>
      </c>
      <c r="F7437">
        <v>1.43</v>
      </c>
    </row>
    <row r="7438" spans="1:6" x14ac:dyDescent="0.35">
      <c r="A7438">
        <v>2015</v>
      </c>
      <c r="B7438">
        <v>123</v>
      </c>
      <c r="C7438" s="18">
        <v>23.41</v>
      </c>
      <c r="D7438">
        <v>21.26</v>
      </c>
      <c r="E7438">
        <v>6.98</v>
      </c>
      <c r="F7438">
        <v>0.14000000000000001</v>
      </c>
    </row>
    <row r="7439" spans="1:6" x14ac:dyDescent="0.35">
      <c r="A7439">
        <v>2015</v>
      </c>
      <c r="B7439">
        <v>124</v>
      </c>
      <c r="C7439" s="18">
        <v>23.3</v>
      </c>
      <c r="D7439">
        <v>22.61</v>
      </c>
      <c r="E7439">
        <v>6.31</v>
      </c>
      <c r="F7439">
        <v>0</v>
      </c>
    </row>
    <row r="7440" spans="1:6" x14ac:dyDescent="0.35">
      <c r="A7440">
        <v>2015</v>
      </c>
      <c r="B7440">
        <v>125</v>
      </c>
      <c r="C7440" s="18">
        <v>21.89</v>
      </c>
      <c r="D7440">
        <v>23.09</v>
      </c>
      <c r="E7440">
        <v>11.44</v>
      </c>
      <c r="F7440">
        <v>0.03</v>
      </c>
    </row>
    <row r="7441" spans="1:6" x14ac:dyDescent="0.35">
      <c r="A7441">
        <v>2015</v>
      </c>
      <c r="B7441">
        <v>126</v>
      </c>
      <c r="C7441" s="18">
        <v>23.04</v>
      </c>
      <c r="D7441">
        <v>25.15</v>
      </c>
      <c r="E7441">
        <v>11.65</v>
      </c>
      <c r="F7441">
        <v>0</v>
      </c>
    </row>
    <row r="7442" spans="1:6" x14ac:dyDescent="0.35">
      <c r="A7442">
        <v>2015</v>
      </c>
      <c r="B7442">
        <v>127</v>
      </c>
      <c r="C7442" s="18">
        <v>23.18</v>
      </c>
      <c r="D7442">
        <v>25.63</v>
      </c>
      <c r="E7442">
        <v>10.55</v>
      </c>
      <c r="F7442">
        <v>0</v>
      </c>
    </row>
    <row r="7443" spans="1:6" x14ac:dyDescent="0.35">
      <c r="A7443">
        <v>2015</v>
      </c>
      <c r="B7443">
        <v>128</v>
      </c>
      <c r="C7443" s="18">
        <v>23.01</v>
      </c>
      <c r="D7443">
        <v>25.63</v>
      </c>
      <c r="E7443">
        <v>9.94</v>
      </c>
      <c r="F7443">
        <v>0</v>
      </c>
    </row>
    <row r="7444" spans="1:6" x14ac:dyDescent="0.35">
      <c r="A7444">
        <v>2015</v>
      </c>
      <c r="B7444">
        <v>129</v>
      </c>
      <c r="C7444" s="18">
        <v>23.54</v>
      </c>
      <c r="D7444">
        <v>25.62</v>
      </c>
      <c r="E7444">
        <v>11.74</v>
      </c>
      <c r="F7444">
        <v>0</v>
      </c>
    </row>
    <row r="7445" spans="1:6" x14ac:dyDescent="0.35">
      <c r="A7445">
        <v>2015</v>
      </c>
      <c r="B7445">
        <v>130</v>
      </c>
      <c r="C7445" s="18">
        <v>24.08</v>
      </c>
      <c r="D7445">
        <v>26.38</v>
      </c>
      <c r="E7445">
        <v>11.43</v>
      </c>
      <c r="F7445">
        <v>0</v>
      </c>
    </row>
    <row r="7446" spans="1:6" x14ac:dyDescent="0.35">
      <c r="A7446">
        <v>2015</v>
      </c>
      <c r="B7446">
        <v>131</v>
      </c>
      <c r="C7446" s="18">
        <v>24.01</v>
      </c>
      <c r="D7446">
        <v>29.37</v>
      </c>
      <c r="E7446">
        <v>11.78</v>
      </c>
      <c r="F7446">
        <v>0</v>
      </c>
    </row>
    <row r="7447" spans="1:6" x14ac:dyDescent="0.35">
      <c r="A7447">
        <v>2015</v>
      </c>
      <c r="B7447">
        <v>132</v>
      </c>
      <c r="C7447" s="18">
        <v>22.13</v>
      </c>
      <c r="D7447">
        <v>27.09</v>
      </c>
      <c r="E7447">
        <v>9.57</v>
      </c>
      <c r="F7447">
        <v>0.16</v>
      </c>
    </row>
    <row r="7448" spans="1:6" x14ac:dyDescent="0.35">
      <c r="A7448">
        <v>2015</v>
      </c>
      <c r="B7448">
        <v>133</v>
      </c>
      <c r="C7448" s="18">
        <v>24.18</v>
      </c>
      <c r="D7448">
        <v>27.35</v>
      </c>
      <c r="E7448">
        <v>11.61</v>
      </c>
      <c r="F7448">
        <v>0</v>
      </c>
    </row>
    <row r="7449" spans="1:6" x14ac:dyDescent="0.35">
      <c r="A7449">
        <v>2015</v>
      </c>
      <c r="B7449">
        <v>134</v>
      </c>
      <c r="C7449" s="18">
        <v>23.93</v>
      </c>
      <c r="D7449">
        <v>29.31</v>
      </c>
      <c r="E7449">
        <v>9.36</v>
      </c>
      <c r="F7449">
        <v>0</v>
      </c>
    </row>
    <row r="7450" spans="1:6" x14ac:dyDescent="0.35">
      <c r="A7450">
        <v>2015</v>
      </c>
      <c r="B7450">
        <v>135</v>
      </c>
      <c r="C7450" s="18">
        <v>22.9</v>
      </c>
      <c r="D7450">
        <v>29.13</v>
      </c>
      <c r="E7450">
        <v>12.82</v>
      </c>
      <c r="F7450">
        <v>0</v>
      </c>
    </row>
    <row r="7451" spans="1:6" x14ac:dyDescent="0.35">
      <c r="A7451">
        <v>2015</v>
      </c>
      <c r="B7451">
        <v>136</v>
      </c>
      <c r="C7451" s="18">
        <v>20.93</v>
      </c>
      <c r="D7451">
        <v>23.79</v>
      </c>
      <c r="E7451">
        <v>14.49</v>
      </c>
      <c r="F7451">
        <v>14.9</v>
      </c>
    </row>
    <row r="7452" spans="1:6" x14ac:dyDescent="0.35">
      <c r="A7452">
        <v>2015</v>
      </c>
      <c r="B7452">
        <v>137</v>
      </c>
      <c r="C7452" s="18">
        <v>19.27</v>
      </c>
      <c r="D7452">
        <v>22.76</v>
      </c>
      <c r="E7452">
        <v>13.47</v>
      </c>
      <c r="F7452">
        <v>2.97</v>
      </c>
    </row>
    <row r="7453" spans="1:6" x14ac:dyDescent="0.35">
      <c r="A7453">
        <v>2015</v>
      </c>
      <c r="B7453">
        <v>138</v>
      </c>
      <c r="C7453" s="18">
        <v>24.17</v>
      </c>
      <c r="D7453">
        <v>26.79</v>
      </c>
      <c r="E7453">
        <v>12.39</v>
      </c>
      <c r="F7453">
        <v>0.01</v>
      </c>
    </row>
    <row r="7454" spans="1:6" x14ac:dyDescent="0.35">
      <c r="A7454">
        <v>2015</v>
      </c>
      <c r="B7454">
        <v>139</v>
      </c>
      <c r="C7454" s="18">
        <v>20.54</v>
      </c>
      <c r="D7454">
        <v>28.53</v>
      </c>
      <c r="E7454">
        <v>13.04</v>
      </c>
      <c r="F7454">
        <v>0.06</v>
      </c>
    </row>
    <row r="7455" spans="1:6" x14ac:dyDescent="0.35">
      <c r="A7455">
        <v>2015</v>
      </c>
      <c r="B7455">
        <v>140</v>
      </c>
      <c r="C7455" s="18">
        <v>19.04</v>
      </c>
      <c r="D7455">
        <v>30.95</v>
      </c>
      <c r="E7455">
        <v>17.600000000000001</v>
      </c>
      <c r="F7455">
        <v>0.33</v>
      </c>
    </row>
    <row r="7456" spans="1:6" x14ac:dyDescent="0.35">
      <c r="A7456">
        <v>2015</v>
      </c>
      <c r="B7456">
        <v>141</v>
      </c>
      <c r="C7456" s="18">
        <v>24.33</v>
      </c>
      <c r="D7456">
        <v>29.48</v>
      </c>
      <c r="E7456">
        <v>15.14</v>
      </c>
      <c r="F7456">
        <v>0</v>
      </c>
    </row>
    <row r="7457" spans="1:6" x14ac:dyDescent="0.35">
      <c r="A7457">
        <v>2015</v>
      </c>
      <c r="B7457">
        <v>142</v>
      </c>
      <c r="C7457" s="18">
        <v>24.25</v>
      </c>
      <c r="D7457">
        <v>31.43</v>
      </c>
      <c r="E7457">
        <v>13.13</v>
      </c>
      <c r="F7457">
        <v>0</v>
      </c>
    </row>
    <row r="7458" spans="1:6" x14ac:dyDescent="0.35">
      <c r="A7458">
        <v>2015</v>
      </c>
      <c r="B7458">
        <v>143</v>
      </c>
      <c r="C7458" s="18">
        <v>24.58</v>
      </c>
      <c r="D7458">
        <v>33.53</v>
      </c>
      <c r="E7458">
        <v>15.3</v>
      </c>
      <c r="F7458">
        <v>0</v>
      </c>
    </row>
    <row r="7459" spans="1:6" x14ac:dyDescent="0.35">
      <c r="A7459">
        <v>2015</v>
      </c>
      <c r="B7459">
        <v>144</v>
      </c>
      <c r="C7459" s="18">
        <v>24.7</v>
      </c>
      <c r="D7459">
        <v>36.15</v>
      </c>
      <c r="E7459">
        <v>17.260000000000002</v>
      </c>
      <c r="F7459">
        <v>0</v>
      </c>
    </row>
    <row r="7460" spans="1:6" x14ac:dyDescent="0.35">
      <c r="A7460">
        <v>2015</v>
      </c>
      <c r="B7460">
        <v>145</v>
      </c>
      <c r="C7460" s="18">
        <v>23.45</v>
      </c>
      <c r="D7460">
        <v>37.07</v>
      </c>
      <c r="E7460">
        <v>20.59</v>
      </c>
      <c r="F7460">
        <v>0</v>
      </c>
    </row>
    <row r="7461" spans="1:6" x14ac:dyDescent="0.35">
      <c r="A7461">
        <v>2015</v>
      </c>
      <c r="B7461">
        <v>146</v>
      </c>
      <c r="C7461" s="18">
        <v>22</v>
      </c>
      <c r="D7461">
        <v>35.380000000000003</v>
      </c>
      <c r="E7461">
        <v>17.03</v>
      </c>
      <c r="F7461">
        <v>7.0000000000000007E-2</v>
      </c>
    </row>
    <row r="7462" spans="1:6" x14ac:dyDescent="0.35">
      <c r="A7462">
        <v>2015</v>
      </c>
      <c r="B7462">
        <v>147</v>
      </c>
      <c r="C7462" s="18">
        <v>23.47</v>
      </c>
      <c r="D7462">
        <v>33.06</v>
      </c>
      <c r="E7462">
        <v>15.85</v>
      </c>
      <c r="F7462">
        <v>1.06</v>
      </c>
    </row>
    <row r="7463" spans="1:6" x14ac:dyDescent="0.35">
      <c r="A7463">
        <v>2015</v>
      </c>
      <c r="B7463">
        <v>148</v>
      </c>
      <c r="C7463" s="18">
        <v>23.78</v>
      </c>
      <c r="D7463">
        <v>31.16</v>
      </c>
      <c r="E7463">
        <v>18.54</v>
      </c>
      <c r="F7463">
        <v>0.16</v>
      </c>
    </row>
    <row r="7464" spans="1:6" x14ac:dyDescent="0.35">
      <c r="A7464">
        <v>2015</v>
      </c>
      <c r="B7464">
        <v>149</v>
      </c>
      <c r="C7464" s="18">
        <v>24.79</v>
      </c>
      <c r="D7464">
        <v>33.39</v>
      </c>
      <c r="E7464">
        <v>18.07</v>
      </c>
      <c r="F7464">
        <v>0</v>
      </c>
    </row>
    <row r="7465" spans="1:6" x14ac:dyDescent="0.35">
      <c r="A7465">
        <v>2015</v>
      </c>
      <c r="B7465">
        <v>150</v>
      </c>
      <c r="C7465" s="18">
        <v>24.97</v>
      </c>
      <c r="D7465">
        <v>34.729999999999997</v>
      </c>
      <c r="E7465">
        <v>16.68</v>
      </c>
      <c r="F7465">
        <v>0</v>
      </c>
    </row>
    <row r="7466" spans="1:6" x14ac:dyDescent="0.35">
      <c r="A7466">
        <v>2015</v>
      </c>
      <c r="B7466">
        <v>151</v>
      </c>
      <c r="C7466" s="18">
        <v>24.97</v>
      </c>
      <c r="D7466">
        <v>34.729999999999997</v>
      </c>
      <c r="E7466">
        <v>16.68</v>
      </c>
      <c r="F7466">
        <v>0</v>
      </c>
    </row>
    <row r="7467" spans="1:6" x14ac:dyDescent="0.35">
      <c r="A7467">
        <v>2015</v>
      </c>
      <c r="B7467">
        <v>152</v>
      </c>
      <c r="C7467" s="18">
        <v>24.38</v>
      </c>
      <c r="D7467">
        <v>36.35</v>
      </c>
      <c r="E7467">
        <v>15.8</v>
      </c>
      <c r="F7467">
        <v>0</v>
      </c>
    </row>
    <row r="7468" spans="1:6" x14ac:dyDescent="0.35">
      <c r="A7468">
        <v>2015</v>
      </c>
      <c r="B7468">
        <v>153</v>
      </c>
      <c r="C7468" s="18">
        <v>23.26</v>
      </c>
      <c r="D7468">
        <v>34.04</v>
      </c>
      <c r="E7468">
        <v>17.89</v>
      </c>
      <c r="F7468">
        <v>0</v>
      </c>
    </row>
    <row r="7469" spans="1:6" x14ac:dyDescent="0.35">
      <c r="A7469">
        <v>2015</v>
      </c>
      <c r="B7469">
        <v>154</v>
      </c>
      <c r="C7469" s="18">
        <v>24.59</v>
      </c>
      <c r="D7469">
        <v>31.38</v>
      </c>
      <c r="E7469">
        <v>16.02</v>
      </c>
      <c r="F7469">
        <v>0.91</v>
      </c>
    </row>
    <row r="7470" spans="1:6" x14ac:dyDescent="0.35">
      <c r="A7470">
        <v>2015</v>
      </c>
      <c r="B7470">
        <v>155</v>
      </c>
      <c r="C7470" s="18">
        <v>24.37</v>
      </c>
      <c r="D7470">
        <v>33.979999999999997</v>
      </c>
      <c r="E7470">
        <v>17.11</v>
      </c>
      <c r="F7470">
        <v>0</v>
      </c>
    </row>
    <row r="7471" spans="1:6" x14ac:dyDescent="0.35">
      <c r="A7471">
        <v>2015</v>
      </c>
      <c r="B7471">
        <v>156</v>
      </c>
      <c r="C7471" s="18">
        <v>24.72</v>
      </c>
      <c r="D7471">
        <v>38</v>
      </c>
      <c r="E7471">
        <v>19.53</v>
      </c>
      <c r="F7471">
        <v>0</v>
      </c>
    </row>
    <row r="7472" spans="1:6" x14ac:dyDescent="0.35">
      <c r="A7472">
        <v>2015</v>
      </c>
      <c r="B7472">
        <v>157</v>
      </c>
      <c r="C7472" s="18">
        <v>24.66</v>
      </c>
      <c r="D7472">
        <v>38.71</v>
      </c>
      <c r="E7472">
        <v>19.43</v>
      </c>
      <c r="F7472">
        <v>0</v>
      </c>
    </row>
    <row r="7473" spans="1:6" x14ac:dyDescent="0.35">
      <c r="A7473">
        <v>2015</v>
      </c>
      <c r="B7473">
        <v>158</v>
      </c>
      <c r="C7473" s="18">
        <v>24.76</v>
      </c>
      <c r="D7473">
        <v>41.18</v>
      </c>
      <c r="E7473">
        <v>20.69</v>
      </c>
      <c r="F7473">
        <v>0</v>
      </c>
    </row>
    <row r="7474" spans="1:6" x14ac:dyDescent="0.35">
      <c r="A7474">
        <v>2015</v>
      </c>
      <c r="B7474">
        <v>159</v>
      </c>
      <c r="C7474" s="18">
        <v>24.35</v>
      </c>
      <c r="D7474">
        <v>41.48</v>
      </c>
      <c r="E7474">
        <v>21.47</v>
      </c>
      <c r="F7474">
        <v>0.16</v>
      </c>
    </row>
    <row r="7475" spans="1:6" x14ac:dyDescent="0.35">
      <c r="A7475">
        <v>2015</v>
      </c>
      <c r="B7475">
        <v>160</v>
      </c>
      <c r="C7475" s="18">
        <v>24.44</v>
      </c>
      <c r="D7475">
        <v>41.5</v>
      </c>
      <c r="E7475">
        <v>22.42</v>
      </c>
      <c r="F7475">
        <v>0.56000000000000005</v>
      </c>
    </row>
    <row r="7476" spans="1:6" x14ac:dyDescent="0.35">
      <c r="A7476">
        <v>2015</v>
      </c>
      <c r="B7476">
        <v>161</v>
      </c>
      <c r="C7476" s="18">
        <v>24.8</v>
      </c>
      <c r="D7476">
        <v>41.24</v>
      </c>
      <c r="E7476">
        <v>22.96</v>
      </c>
      <c r="F7476">
        <v>0</v>
      </c>
    </row>
    <row r="7477" spans="1:6" x14ac:dyDescent="0.35">
      <c r="A7477">
        <v>2015</v>
      </c>
      <c r="B7477">
        <v>162</v>
      </c>
      <c r="C7477" s="18">
        <v>25.17</v>
      </c>
      <c r="D7477">
        <v>40.5</v>
      </c>
      <c r="E7477">
        <v>21.78</v>
      </c>
      <c r="F7477">
        <v>0</v>
      </c>
    </row>
    <row r="7478" spans="1:6" x14ac:dyDescent="0.35">
      <c r="A7478">
        <v>2015</v>
      </c>
      <c r="B7478">
        <v>163</v>
      </c>
      <c r="C7478" s="18">
        <v>24.38</v>
      </c>
      <c r="D7478">
        <v>31.56</v>
      </c>
      <c r="E7478">
        <v>18.62</v>
      </c>
      <c r="F7478">
        <v>0</v>
      </c>
    </row>
    <row r="7479" spans="1:6" x14ac:dyDescent="0.35">
      <c r="A7479">
        <v>2015</v>
      </c>
      <c r="B7479">
        <v>164</v>
      </c>
      <c r="C7479" s="18">
        <v>25.32</v>
      </c>
      <c r="D7479">
        <v>31.42</v>
      </c>
      <c r="E7479">
        <v>16.940000000000001</v>
      </c>
      <c r="F7479">
        <v>0</v>
      </c>
    </row>
    <row r="7480" spans="1:6" x14ac:dyDescent="0.35">
      <c r="A7480">
        <v>2015</v>
      </c>
      <c r="B7480">
        <v>165</v>
      </c>
      <c r="C7480" s="18">
        <v>25.76</v>
      </c>
      <c r="D7480">
        <v>32.14</v>
      </c>
      <c r="E7480">
        <v>15.64</v>
      </c>
      <c r="F7480">
        <v>0</v>
      </c>
    </row>
    <row r="7481" spans="1:6" x14ac:dyDescent="0.35">
      <c r="A7481">
        <v>2015</v>
      </c>
      <c r="B7481">
        <v>166</v>
      </c>
      <c r="C7481" s="18">
        <v>25.49</v>
      </c>
      <c r="D7481">
        <v>32.369999999999997</v>
      </c>
      <c r="E7481">
        <v>16.16</v>
      </c>
      <c r="F7481">
        <v>0</v>
      </c>
    </row>
    <row r="7482" spans="1:6" x14ac:dyDescent="0.35">
      <c r="A7482">
        <v>2015</v>
      </c>
      <c r="B7482">
        <v>167</v>
      </c>
      <c r="C7482" s="18">
        <v>23.38</v>
      </c>
      <c r="D7482">
        <v>31.39</v>
      </c>
      <c r="E7482">
        <v>16.940000000000001</v>
      </c>
      <c r="F7482">
        <v>0</v>
      </c>
    </row>
    <row r="7483" spans="1:6" x14ac:dyDescent="0.35">
      <c r="A7483">
        <v>2015</v>
      </c>
      <c r="B7483">
        <v>168</v>
      </c>
      <c r="C7483" s="18">
        <v>25.63</v>
      </c>
      <c r="D7483">
        <v>33.01</v>
      </c>
      <c r="E7483">
        <v>15.71</v>
      </c>
      <c r="F7483">
        <v>0</v>
      </c>
    </row>
    <row r="7484" spans="1:6" x14ac:dyDescent="0.35">
      <c r="A7484">
        <v>2015</v>
      </c>
      <c r="B7484">
        <v>169</v>
      </c>
      <c r="C7484" s="18">
        <v>25.2</v>
      </c>
      <c r="D7484">
        <v>36.909999999999997</v>
      </c>
      <c r="E7484">
        <v>16.489999999999998</v>
      </c>
      <c r="F7484">
        <v>0</v>
      </c>
    </row>
    <row r="7485" spans="1:6" x14ac:dyDescent="0.35">
      <c r="A7485">
        <v>2015</v>
      </c>
      <c r="B7485">
        <v>170</v>
      </c>
      <c r="C7485" s="18">
        <v>25</v>
      </c>
      <c r="D7485">
        <v>39.01</v>
      </c>
      <c r="E7485">
        <v>20.71</v>
      </c>
      <c r="F7485">
        <v>0</v>
      </c>
    </row>
    <row r="7486" spans="1:6" x14ac:dyDescent="0.35">
      <c r="A7486">
        <v>2015</v>
      </c>
      <c r="B7486">
        <v>171</v>
      </c>
      <c r="C7486" s="18">
        <v>25.03</v>
      </c>
      <c r="D7486">
        <v>39.799999999999997</v>
      </c>
      <c r="E7486">
        <v>21.9</v>
      </c>
      <c r="F7486">
        <v>0</v>
      </c>
    </row>
    <row r="7487" spans="1:6" x14ac:dyDescent="0.35">
      <c r="A7487">
        <v>2015</v>
      </c>
      <c r="B7487">
        <v>172</v>
      </c>
      <c r="C7487" s="18">
        <v>25.12</v>
      </c>
      <c r="D7487">
        <v>40.65</v>
      </c>
      <c r="E7487">
        <v>21.28</v>
      </c>
      <c r="F7487">
        <v>0</v>
      </c>
    </row>
    <row r="7488" spans="1:6" x14ac:dyDescent="0.35">
      <c r="A7488">
        <v>2015</v>
      </c>
      <c r="B7488">
        <v>173</v>
      </c>
      <c r="C7488" s="18">
        <v>25.11</v>
      </c>
      <c r="D7488">
        <v>33.799999999999997</v>
      </c>
      <c r="E7488">
        <v>18.25</v>
      </c>
      <c r="F7488">
        <v>0</v>
      </c>
    </row>
    <row r="7489" spans="1:6" x14ac:dyDescent="0.35">
      <c r="A7489">
        <v>2015</v>
      </c>
      <c r="B7489">
        <v>174</v>
      </c>
      <c r="C7489" s="18">
        <v>25.09</v>
      </c>
      <c r="D7489">
        <v>32.89</v>
      </c>
      <c r="E7489">
        <v>17.52</v>
      </c>
      <c r="F7489">
        <v>0</v>
      </c>
    </row>
    <row r="7490" spans="1:6" x14ac:dyDescent="0.35">
      <c r="A7490">
        <v>2015</v>
      </c>
      <c r="B7490">
        <v>175</v>
      </c>
      <c r="C7490" s="18">
        <v>24.73</v>
      </c>
      <c r="D7490">
        <v>31.99</v>
      </c>
      <c r="E7490">
        <v>17.61</v>
      </c>
      <c r="F7490">
        <v>0</v>
      </c>
    </row>
    <row r="7491" spans="1:6" x14ac:dyDescent="0.35">
      <c r="A7491">
        <v>2015</v>
      </c>
      <c r="B7491">
        <v>176</v>
      </c>
      <c r="C7491" s="18">
        <v>25.18</v>
      </c>
      <c r="D7491">
        <v>31.9</v>
      </c>
      <c r="E7491">
        <v>16.66</v>
      </c>
      <c r="F7491">
        <v>0</v>
      </c>
    </row>
    <row r="7492" spans="1:6" x14ac:dyDescent="0.35">
      <c r="A7492">
        <v>2015</v>
      </c>
      <c r="B7492">
        <v>177</v>
      </c>
      <c r="C7492" s="18">
        <v>24.91</v>
      </c>
      <c r="D7492">
        <v>36.299999999999997</v>
      </c>
      <c r="E7492">
        <v>15.39</v>
      </c>
      <c r="F7492">
        <v>0</v>
      </c>
    </row>
    <row r="7493" spans="1:6" x14ac:dyDescent="0.35">
      <c r="A7493">
        <v>2015</v>
      </c>
      <c r="B7493">
        <v>178</v>
      </c>
      <c r="C7493" s="18">
        <v>24.84</v>
      </c>
      <c r="D7493">
        <v>38.130000000000003</v>
      </c>
      <c r="E7493">
        <v>20.3</v>
      </c>
      <c r="F7493">
        <v>0</v>
      </c>
    </row>
    <row r="7494" spans="1:6" x14ac:dyDescent="0.35">
      <c r="A7494">
        <v>2015</v>
      </c>
      <c r="B7494">
        <v>179</v>
      </c>
      <c r="C7494" s="18">
        <v>24.84</v>
      </c>
      <c r="D7494">
        <v>39.08</v>
      </c>
      <c r="E7494">
        <v>21.57</v>
      </c>
      <c r="F7494">
        <v>0</v>
      </c>
    </row>
    <row r="7495" spans="1:6" x14ac:dyDescent="0.35">
      <c r="A7495">
        <v>2015</v>
      </c>
      <c r="B7495">
        <v>180</v>
      </c>
      <c r="C7495" s="18">
        <v>25</v>
      </c>
      <c r="D7495">
        <v>40.24</v>
      </c>
      <c r="E7495">
        <v>21.68</v>
      </c>
      <c r="F7495">
        <v>0</v>
      </c>
    </row>
    <row r="7496" spans="1:6" x14ac:dyDescent="0.35">
      <c r="A7496">
        <v>2015</v>
      </c>
      <c r="B7496">
        <v>181</v>
      </c>
      <c r="C7496" s="18">
        <v>24.96</v>
      </c>
      <c r="D7496">
        <v>38.47</v>
      </c>
      <c r="E7496">
        <v>22.29</v>
      </c>
      <c r="F7496">
        <v>0</v>
      </c>
    </row>
    <row r="7497" spans="1:6" x14ac:dyDescent="0.35">
      <c r="A7497">
        <v>2015</v>
      </c>
      <c r="B7497">
        <v>182</v>
      </c>
      <c r="C7497" s="18">
        <v>25.12</v>
      </c>
      <c r="D7497">
        <v>37.67</v>
      </c>
      <c r="E7497">
        <v>21.18</v>
      </c>
      <c r="F7497">
        <v>0</v>
      </c>
    </row>
    <row r="7498" spans="1:6" x14ac:dyDescent="0.35">
      <c r="A7498">
        <v>2015</v>
      </c>
      <c r="B7498">
        <v>183</v>
      </c>
      <c r="C7498" s="18">
        <v>25.13</v>
      </c>
      <c r="D7498">
        <v>37.21</v>
      </c>
      <c r="E7498">
        <v>20.010000000000002</v>
      </c>
      <c r="F7498">
        <v>0</v>
      </c>
    </row>
    <row r="7499" spans="1:6" x14ac:dyDescent="0.35">
      <c r="A7499">
        <v>2015</v>
      </c>
      <c r="B7499">
        <v>184</v>
      </c>
      <c r="C7499" s="18">
        <v>25.13</v>
      </c>
      <c r="D7499">
        <v>40.29</v>
      </c>
      <c r="E7499">
        <v>21.62</v>
      </c>
      <c r="F7499">
        <v>0</v>
      </c>
    </row>
    <row r="7500" spans="1:6" x14ac:dyDescent="0.35">
      <c r="A7500">
        <v>2015</v>
      </c>
      <c r="B7500">
        <v>185</v>
      </c>
      <c r="C7500" s="18">
        <v>25.25</v>
      </c>
      <c r="D7500">
        <v>42.52</v>
      </c>
      <c r="E7500">
        <v>22.15</v>
      </c>
      <c r="F7500">
        <v>0</v>
      </c>
    </row>
    <row r="7501" spans="1:6" x14ac:dyDescent="0.35">
      <c r="A7501">
        <v>2015</v>
      </c>
      <c r="B7501">
        <v>186</v>
      </c>
      <c r="C7501" s="18">
        <v>24.93</v>
      </c>
      <c r="D7501">
        <v>44.61</v>
      </c>
      <c r="E7501">
        <v>21.76</v>
      </c>
      <c r="F7501">
        <v>0</v>
      </c>
    </row>
    <row r="7502" spans="1:6" x14ac:dyDescent="0.35">
      <c r="A7502">
        <v>2015</v>
      </c>
      <c r="B7502">
        <v>187</v>
      </c>
      <c r="C7502" s="18">
        <v>25.14</v>
      </c>
      <c r="D7502">
        <v>41.44</v>
      </c>
      <c r="E7502">
        <v>21.13</v>
      </c>
      <c r="F7502">
        <v>0</v>
      </c>
    </row>
    <row r="7503" spans="1:6" x14ac:dyDescent="0.35">
      <c r="A7503">
        <v>2015</v>
      </c>
      <c r="B7503">
        <v>188</v>
      </c>
      <c r="C7503" s="18">
        <v>25.03</v>
      </c>
      <c r="D7503">
        <v>38.06</v>
      </c>
      <c r="E7503">
        <v>20.260000000000002</v>
      </c>
      <c r="F7503">
        <v>0</v>
      </c>
    </row>
    <row r="7504" spans="1:6" x14ac:dyDescent="0.35">
      <c r="A7504">
        <v>2015</v>
      </c>
      <c r="B7504">
        <v>189</v>
      </c>
      <c r="C7504" s="18">
        <v>24.79</v>
      </c>
      <c r="D7504">
        <v>38.5</v>
      </c>
      <c r="E7504">
        <v>19.05</v>
      </c>
      <c r="F7504">
        <v>0</v>
      </c>
    </row>
    <row r="7505" spans="1:6" x14ac:dyDescent="0.35">
      <c r="A7505">
        <v>2015</v>
      </c>
      <c r="B7505">
        <v>190</v>
      </c>
      <c r="C7505" s="18">
        <v>25.21</v>
      </c>
      <c r="D7505">
        <v>40.549999999999997</v>
      </c>
      <c r="E7505">
        <v>23.63</v>
      </c>
      <c r="F7505">
        <v>0</v>
      </c>
    </row>
    <row r="7506" spans="1:6" x14ac:dyDescent="0.35">
      <c r="A7506">
        <v>2015</v>
      </c>
      <c r="B7506">
        <v>191</v>
      </c>
      <c r="C7506" s="18">
        <v>25.18</v>
      </c>
      <c r="D7506">
        <v>43.48</v>
      </c>
      <c r="E7506">
        <v>22.43</v>
      </c>
      <c r="F7506">
        <v>0</v>
      </c>
    </row>
    <row r="7507" spans="1:6" x14ac:dyDescent="0.35">
      <c r="A7507">
        <v>2015</v>
      </c>
      <c r="B7507">
        <v>192</v>
      </c>
      <c r="C7507" s="18">
        <v>25.15</v>
      </c>
      <c r="D7507">
        <v>44.5</v>
      </c>
      <c r="E7507">
        <v>24.77</v>
      </c>
      <c r="F7507">
        <v>0</v>
      </c>
    </row>
    <row r="7508" spans="1:6" x14ac:dyDescent="0.35">
      <c r="A7508">
        <v>2015</v>
      </c>
      <c r="B7508">
        <v>193</v>
      </c>
      <c r="C7508" s="18">
        <v>24.86</v>
      </c>
      <c r="D7508">
        <v>45.95</v>
      </c>
      <c r="E7508">
        <v>23.05</v>
      </c>
      <c r="F7508">
        <v>0</v>
      </c>
    </row>
    <row r="7509" spans="1:6" x14ac:dyDescent="0.35">
      <c r="A7509">
        <v>2015</v>
      </c>
      <c r="B7509">
        <v>194</v>
      </c>
      <c r="C7509" s="18">
        <v>24.5</v>
      </c>
      <c r="D7509">
        <v>43.29</v>
      </c>
      <c r="E7509">
        <v>23.79</v>
      </c>
      <c r="F7509">
        <v>0</v>
      </c>
    </row>
    <row r="7510" spans="1:6" x14ac:dyDescent="0.35">
      <c r="A7510">
        <v>2015</v>
      </c>
      <c r="B7510">
        <v>195</v>
      </c>
      <c r="C7510" s="18">
        <v>24.61</v>
      </c>
      <c r="D7510">
        <v>35.14</v>
      </c>
      <c r="E7510">
        <v>21.94</v>
      </c>
      <c r="F7510">
        <v>0</v>
      </c>
    </row>
    <row r="7511" spans="1:6" x14ac:dyDescent="0.35">
      <c r="A7511">
        <v>2015</v>
      </c>
      <c r="B7511">
        <v>196</v>
      </c>
      <c r="C7511" s="18">
        <v>24.83</v>
      </c>
      <c r="D7511">
        <v>39</v>
      </c>
      <c r="E7511">
        <v>20.23</v>
      </c>
      <c r="F7511">
        <v>0</v>
      </c>
    </row>
    <row r="7512" spans="1:6" x14ac:dyDescent="0.35">
      <c r="A7512">
        <v>2015</v>
      </c>
      <c r="B7512">
        <v>197</v>
      </c>
      <c r="C7512" s="18">
        <v>24.55</v>
      </c>
      <c r="D7512">
        <v>42.71</v>
      </c>
      <c r="E7512">
        <v>23.32</v>
      </c>
      <c r="F7512">
        <v>0</v>
      </c>
    </row>
    <row r="7513" spans="1:6" x14ac:dyDescent="0.35">
      <c r="A7513">
        <v>2015</v>
      </c>
      <c r="B7513">
        <v>198</v>
      </c>
      <c r="C7513" s="18">
        <v>24.38</v>
      </c>
      <c r="D7513">
        <v>43.64</v>
      </c>
      <c r="E7513">
        <v>25.01</v>
      </c>
      <c r="F7513">
        <v>0</v>
      </c>
    </row>
    <row r="7514" spans="1:6" x14ac:dyDescent="0.35">
      <c r="A7514">
        <v>2015</v>
      </c>
      <c r="B7514">
        <v>199</v>
      </c>
      <c r="C7514" s="18">
        <v>24.19</v>
      </c>
      <c r="D7514">
        <v>42.12</v>
      </c>
      <c r="E7514">
        <v>25.06</v>
      </c>
      <c r="F7514">
        <v>0</v>
      </c>
    </row>
    <row r="7515" spans="1:6" x14ac:dyDescent="0.35">
      <c r="A7515">
        <v>2015</v>
      </c>
      <c r="B7515">
        <v>200</v>
      </c>
      <c r="C7515" s="18">
        <v>24.74</v>
      </c>
      <c r="D7515">
        <v>39.22</v>
      </c>
      <c r="E7515">
        <v>23.37</v>
      </c>
      <c r="F7515">
        <v>0</v>
      </c>
    </row>
    <row r="7516" spans="1:6" x14ac:dyDescent="0.35">
      <c r="A7516">
        <v>2015</v>
      </c>
      <c r="B7516">
        <v>201</v>
      </c>
      <c r="C7516" s="18">
        <v>24.74</v>
      </c>
      <c r="D7516">
        <v>43.26</v>
      </c>
      <c r="E7516">
        <v>22.28</v>
      </c>
      <c r="F7516">
        <v>0</v>
      </c>
    </row>
    <row r="7517" spans="1:6" x14ac:dyDescent="0.35">
      <c r="A7517">
        <v>2015</v>
      </c>
      <c r="B7517">
        <v>202</v>
      </c>
      <c r="C7517" s="18">
        <v>24.36</v>
      </c>
      <c r="D7517">
        <v>45.63</v>
      </c>
      <c r="E7517">
        <v>24.67</v>
      </c>
      <c r="F7517">
        <v>0</v>
      </c>
    </row>
    <row r="7518" spans="1:6" x14ac:dyDescent="0.35">
      <c r="A7518">
        <v>2015</v>
      </c>
      <c r="B7518">
        <v>203</v>
      </c>
      <c r="C7518" s="18">
        <v>24.22</v>
      </c>
      <c r="D7518">
        <v>46.14</v>
      </c>
      <c r="E7518">
        <v>21.97</v>
      </c>
      <c r="F7518">
        <v>0</v>
      </c>
    </row>
    <row r="7519" spans="1:6" x14ac:dyDescent="0.35">
      <c r="A7519">
        <v>2015</v>
      </c>
      <c r="B7519">
        <v>204</v>
      </c>
      <c r="C7519" s="18">
        <v>23.47</v>
      </c>
      <c r="D7519">
        <v>42.79</v>
      </c>
      <c r="E7519">
        <v>24.24</v>
      </c>
      <c r="F7519">
        <v>0</v>
      </c>
    </row>
    <row r="7520" spans="1:6" x14ac:dyDescent="0.35">
      <c r="A7520">
        <v>2015</v>
      </c>
      <c r="B7520">
        <v>205</v>
      </c>
      <c r="C7520" s="18">
        <v>23.48</v>
      </c>
      <c r="D7520">
        <v>35.880000000000003</v>
      </c>
      <c r="E7520">
        <v>22.96</v>
      </c>
      <c r="F7520">
        <v>0</v>
      </c>
    </row>
    <row r="7521" spans="1:6" x14ac:dyDescent="0.35">
      <c r="A7521">
        <v>2015</v>
      </c>
      <c r="B7521">
        <v>206</v>
      </c>
      <c r="C7521" s="18">
        <v>23.4</v>
      </c>
      <c r="D7521">
        <v>37.58</v>
      </c>
      <c r="E7521">
        <v>22.95</v>
      </c>
      <c r="F7521">
        <v>0</v>
      </c>
    </row>
    <row r="7522" spans="1:6" x14ac:dyDescent="0.35">
      <c r="A7522">
        <v>2015</v>
      </c>
      <c r="B7522">
        <v>207</v>
      </c>
      <c r="C7522" s="18">
        <v>23.64</v>
      </c>
      <c r="D7522">
        <v>37.39</v>
      </c>
      <c r="E7522">
        <v>21.52</v>
      </c>
      <c r="F7522">
        <v>0</v>
      </c>
    </row>
    <row r="7523" spans="1:6" x14ac:dyDescent="0.35">
      <c r="A7523">
        <v>2015</v>
      </c>
      <c r="B7523">
        <v>208</v>
      </c>
      <c r="C7523" s="18">
        <v>23.97</v>
      </c>
      <c r="D7523">
        <v>38.58</v>
      </c>
      <c r="E7523">
        <v>21.8</v>
      </c>
      <c r="F7523">
        <v>0</v>
      </c>
    </row>
    <row r="7524" spans="1:6" x14ac:dyDescent="0.35">
      <c r="A7524">
        <v>2015</v>
      </c>
      <c r="B7524">
        <v>209</v>
      </c>
      <c r="C7524" s="18">
        <v>23.58</v>
      </c>
      <c r="D7524">
        <v>37.04</v>
      </c>
      <c r="E7524">
        <v>21.87</v>
      </c>
      <c r="F7524">
        <v>0</v>
      </c>
    </row>
    <row r="7525" spans="1:6" x14ac:dyDescent="0.35">
      <c r="A7525">
        <v>2015</v>
      </c>
      <c r="B7525">
        <v>210</v>
      </c>
      <c r="C7525" s="18">
        <v>23.91</v>
      </c>
      <c r="D7525">
        <v>37.450000000000003</v>
      </c>
      <c r="E7525">
        <v>21.16</v>
      </c>
      <c r="F7525">
        <v>0</v>
      </c>
    </row>
    <row r="7526" spans="1:6" x14ac:dyDescent="0.35">
      <c r="A7526">
        <v>2015</v>
      </c>
      <c r="B7526">
        <v>211</v>
      </c>
      <c r="C7526" s="18">
        <v>23.75</v>
      </c>
      <c r="D7526">
        <v>39.950000000000003</v>
      </c>
      <c r="E7526">
        <v>23.88</v>
      </c>
      <c r="F7526">
        <v>0</v>
      </c>
    </row>
    <row r="7527" spans="1:6" x14ac:dyDescent="0.35">
      <c r="A7527">
        <v>2015</v>
      </c>
      <c r="B7527">
        <v>212</v>
      </c>
      <c r="C7527" s="18">
        <v>23.75</v>
      </c>
      <c r="D7527">
        <v>39.950000000000003</v>
      </c>
      <c r="E7527">
        <v>23.88</v>
      </c>
      <c r="F7527">
        <v>0</v>
      </c>
    </row>
    <row r="7528" spans="1:6" x14ac:dyDescent="0.35">
      <c r="A7528">
        <v>2015</v>
      </c>
      <c r="B7528">
        <v>213</v>
      </c>
      <c r="C7528" s="18">
        <v>23.38</v>
      </c>
      <c r="D7528">
        <v>41.62</v>
      </c>
      <c r="E7528">
        <v>22.95</v>
      </c>
      <c r="F7528">
        <v>0</v>
      </c>
    </row>
    <row r="7529" spans="1:6" x14ac:dyDescent="0.35">
      <c r="A7529">
        <v>2015</v>
      </c>
      <c r="B7529">
        <v>214</v>
      </c>
      <c r="C7529" s="18">
        <v>23.36</v>
      </c>
      <c r="D7529">
        <v>40.090000000000003</v>
      </c>
      <c r="E7529">
        <v>19.84</v>
      </c>
      <c r="F7529">
        <v>0</v>
      </c>
    </row>
    <row r="7530" spans="1:6" x14ac:dyDescent="0.35">
      <c r="A7530">
        <v>2015</v>
      </c>
      <c r="B7530">
        <v>215</v>
      </c>
      <c r="C7530" s="18">
        <v>23.3</v>
      </c>
      <c r="D7530">
        <v>37.89</v>
      </c>
      <c r="E7530">
        <v>19.54</v>
      </c>
      <c r="F7530">
        <v>0</v>
      </c>
    </row>
    <row r="7531" spans="1:6" x14ac:dyDescent="0.35">
      <c r="A7531">
        <v>2015</v>
      </c>
      <c r="B7531">
        <v>216</v>
      </c>
      <c r="C7531" s="18">
        <v>23.05</v>
      </c>
      <c r="D7531">
        <v>37.31</v>
      </c>
      <c r="E7531">
        <v>19.260000000000002</v>
      </c>
      <c r="F7531">
        <v>0</v>
      </c>
    </row>
    <row r="7532" spans="1:6" x14ac:dyDescent="0.35">
      <c r="A7532">
        <v>2015</v>
      </c>
      <c r="B7532">
        <v>217</v>
      </c>
      <c r="C7532" s="18">
        <v>22.68</v>
      </c>
      <c r="D7532">
        <v>37.54</v>
      </c>
      <c r="E7532">
        <v>20.89</v>
      </c>
      <c r="F7532">
        <v>0</v>
      </c>
    </row>
    <row r="7533" spans="1:6" x14ac:dyDescent="0.35">
      <c r="A7533">
        <v>2015</v>
      </c>
      <c r="B7533">
        <v>218</v>
      </c>
      <c r="C7533" s="18">
        <v>18.8</v>
      </c>
      <c r="D7533">
        <v>37.92</v>
      </c>
      <c r="E7533">
        <v>22.95</v>
      </c>
      <c r="F7533">
        <v>0</v>
      </c>
    </row>
    <row r="7534" spans="1:6" x14ac:dyDescent="0.35">
      <c r="A7534">
        <v>2015</v>
      </c>
      <c r="B7534">
        <v>219</v>
      </c>
      <c r="C7534" s="18">
        <v>23.22</v>
      </c>
      <c r="D7534">
        <v>39.44</v>
      </c>
      <c r="E7534">
        <v>21.21</v>
      </c>
      <c r="F7534">
        <v>0</v>
      </c>
    </row>
    <row r="7535" spans="1:6" x14ac:dyDescent="0.35">
      <c r="A7535">
        <v>2015</v>
      </c>
      <c r="B7535">
        <v>220</v>
      </c>
      <c r="C7535" s="18">
        <v>23.12</v>
      </c>
      <c r="D7535">
        <v>42.05</v>
      </c>
      <c r="E7535">
        <v>22.63</v>
      </c>
      <c r="F7535">
        <v>0</v>
      </c>
    </row>
    <row r="7536" spans="1:6" x14ac:dyDescent="0.35">
      <c r="A7536">
        <v>2015</v>
      </c>
      <c r="B7536">
        <v>221</v>
      </c>
      <c r="C7536" s="18">
        <v>22.95</v>
      </c>
      <c r="D7536">
        <v>43.24</v>
      </c>
      <c r="E7536">
        <v>23.76</v>
      </c>
      <c r="F7536">
        <v>0</v>
      </c>
    </row>
    <row r="7537" spans="1:6" x14ac:dyDescent="0.35">
      <c r="A7537">
        <v>2015</v>
      </c>
      <c r="B7537">
        <v>222</v>
      </c>
      <c r="C7537" s="18">
        <v>22.95</v>
      </c>
      <c r="D7537">
        <v>45.11</v>
      </c>
      <c r="E7537">
        <v>22.07</v>
      </c>
      <c r="F7537">
        <v>0</v>
      </c>
    </row>
    <row r="7538" spans="1:6" x14ac:dyDescent="0.35">
      <c r="A7538">
        <v>2015</v>
      </c>
      <c r="B7538">
        <v>223</v>
      </c>
      <c r="C7538" s="18">
        <v>22.69</v>
      </c>
      <c r="D7538">
        <v>45.32</v>
      </c>
      <c r="E7538">
        <v>25.68</v>
      </c>
      <c r="F7538">
        <v>0</v>
      </c>
    </row>
    <row r="7539" spans="1:6" x14ac:dyDescent="0.35">
      <c r="A7539">
        <v>2015</v>
      </c>
      <c r="B7539">
        <v>224</v>
      </c>
      <c r="C7539" s="18">
        <v>22.62</v>
      </c>
      <c r="D7539">
        <v>45.6</v>
      </c>
      <c r="E7539">
        <v>25.94</v>
      </c>
      <c r="F7539">
        <v>0</v>
      </c>
    </row>
    <row r="7540" spans="1:6" x14ac:dyDescent="0.35">
      <c r="A7540">
        <v>2015</v>
      </c>
      <c r="B7540">
        <v>225</v>
      </c>
      <c r="C7540" s="18">
        <v>22.83</v>
      </c>
      <c r="D7540">
        <v>37.880000000000003</v>
      </c>
      <c r="E7540">
        <v>20.85</v>
      </c>
      <c r="F7540">
        <v>0</v>
      </c>
    </row>
    <row r="7541" spans="1:6" x14ac:dyDescent="0.35">
      <c r="A7541">
        <v>2015</v>
      </c>
      <c r="B7541">
        <v>226</v>
      </c>
      <c r="C7541" s="18">
        <v>22.43</v>
      </c>
      <c r="D7541">
        <v>40.47</v>
      </c>
      <c r="E7541">
        <v>18.73</v>
      </c>
      <c r="F7541">
        <v>0</v>
      </c>
    </row>
    <row r="7542" spans="1:6" x14ac:dyDescent="0.35">
      <c r="A7542">
        <v>2015</v>
      </c>
      <c r="B7542">
        <v>227</v>
      </c>
      <c r="C7542" s="18">
        <v>22.22</v>
      </c>
      <c r="D7542">
        <v>40.409999999999997</v>
      </c>
      <c r="E7542">
        <v>21.07</v>
      </c>
      <c r="F7542">
        <v>0</v>
      </c>
    </row>
    <row r="7543" spans="1:6" x14ac:dyDescent="0.35">
      <c r="A7543">
        <v>2015</v>
      </c>
      <c r="B7543">
        <v>228</v>
      </c>
      <c r="C7543" s="18">
        <v>21.81</v>
      </c>
      <c r="D7543">
        <v>36.5</v>
      </c>
      <c r="E7543">
        <v>20.36</v>
      </c>
      <c r="F7543">
        <v>0</v>
      </c>
    </row>
    <row r="7544" spans="1:6" x14ac:dyDescent="0.35">
      <c r="A7544">
        <v>2015</v>
      </c>
      <c r="B7544">
        <v>229</v>
      </c>
      <c r="C7544" s="18">
        <v>21.31</v>
      </c>
      <c r="D7544">
        <v>34.15</v>
      </c>
      <c r="E7544">
        <v>18.45</v>
      </c>
      <c r="F7544">
        <v>0</v>
      </c>
    </row>
    <row r="7545" spans="1:6" x14ac:dyDescent="0.35">
      <c r="A7545">
        <v>2015</v>
      </c>
      <c r="B7545">
        <v>230</v>
      </c>
      <c r="C7545" s="18">
        <v>21.66</v>
      </c>
      <c r="D7545">
        <v>35.19</v>
      </c>
      <c r="E7545">
        <v>17.690000000000001</v>
      </c>
      <c r="F7545">
        <v>0</v>
      </c>
    </row>
    <row r="7546" spans="1:6" x14ac:dyDescent="0.35">
      <c r="A7546">
        <v>2015</v>
      </c>
      <c r="B7546">
        <v>231</v>
      </c>
      <c r="C7546" s="18">
        <v>21.69</v>
      </c>
      <c r="D7546">
        <v>35.32</v>
      </c>
      <c r="E7546">
        <v>18.55</v>
      </c>
      <c r="F7546">
        <v>0</v>
      </c>
    </row>
    <row r="7547" spans="1:6" x14ac:dyDescent="0.35">
      <c r="A7547">
        <v>2015</v>
      </c>
      <c r="B7547">
        <v>232</v>
      </c>
      <c r="C7547" s="18">
        <v>21.67</v>
      </c>
      <c r="D7547">
        <v>37.33</v>
      </c>
      <c r="E7547">
        <v>18.309999999999999</v>
      </c>
      <c r="F7547">
        <v>0</v>
      </c>
    </row>
    <row r="7548" spans="1:6" x14ac:dyDescent="0.35">
      <c r="A7548">
        <v>2015</v>
      </c>
      <c r="B7548">
        <v>233</v>
      </c>
      <c r="C7548" s="18">
        <v>21.49</v>
      </c>
      <c r="D7548">
        <v>39.450000000000003</v>
      </c>
      <c r="E7548">
        <v>20.51</v>
      </c>
      <c r="F7548">
        <v>0</v>
      </c>
    </row>
    <row r="7549" spans="1:6" x14ac:dyDescent="0.35">
      <c r="A7549">
        <v>2015</v>
      </c>
      <c r="B7549">
        <v>234</v>
      </c>
      <c r="C7549" s="18">
        <v>21.59</v>
      </c>
      <c r="D7549">
        <v>39.86</v>
      </c>
      <c r="E7549">
        <v>20.86</v>
      </c>
      <c r="F7549">
        <v>0</v>
      </c>
    </row>
    <row r="7550" spans="1:6" x14ac:dyDescent="0.35">
      <c r="A7550">
        <v>2015</v>
      </c>
      <c r="B7550">
        <v>235</v>
      </c>
      <c r="C7550" s="18">
        <v>21.23</v>
      </c>
      <c r="D7550">
        <v>38.67</v>
      </c>
      <c r="E7550">
        <v>20.43</v>
      </c>
      <c r="F7550">
        <v>0</v>
      </c>
    </row>
    <row r="7551" spans="1:6" x14ac:dyDescent="0.35">
      <c r="A7551">
        <v>2015</v>
      </c>
      <c r="B7551">
        <v>236</v>
      </c>
      <c r="C7551" s="18">
        <v>21.21</v>
      </c>
      <c r="D7551">
        <v>38.76</v>
      </c>
      <c r="E7551">
        <v>22.88</v>
      </c>
      <c r="F7551">
        <v>0</v>
      </c>
    </row>
    <row r="7552" spans="1:6" x14ac:dyDescent="0.35">
      <c r="A7552">
        <v>2015</v>
      </c>
      <c r="B7552">
        <v>237</v>
      </c>
      <c r="C7552" s="18">
        <v>21.17</v>
      </c>
      <c r="D7552">
        <v>37.39</v>
      </c>
      <c r="E7552">
        <v>21.79</v>
      </c>
      <c r="F7552">
        <v>0</v>
      </c>
    </row>
    <row r="7553" spans="1:6" x14ac:dyDescent="0.35">
      <c r="A7553">
        <v>2015</v>
      </c>
      <c r="B7553">
        <v>238</v>
      </c>
      <c r="C7553" s="18">
        <v>20.73</v>
      </c>
      <c r="D7553">
        <v>38.6</v>
      </c>
      <c r="E7553">
        <v>20</v>
      </c>
      <c r="F7553">
        <v>0</v>
      </c>
    </row>
    <row r="7554" spans="1:6" x14ac:dyDescent="0.35">
      <c r="A7554">
        <v>2015</v>
      </c>
      <c r="B7554">
        <v>239</v>
      </c>
      <c r="C7554" s="18">
        <v>20.79</v>
      </c>
      <c r="D7554">
        <v>36.26</v>
      </c>
      <c r="E7554">
        <v>16.34</v>
      </c>
      <c r="F7554">
        <v>0</v>
      </c>
    </row>
    <row r="7555" spans="1:6" x14ac:dyDescent="0.35">
      <c r="A7555">
        <v>2015</v>
      </c>
      <c r="B7555">
        <v>240</v>
      </c>
      <c r="C7555" s="18">
        <v>19.239999999999998</v>
      </c>
      <c r="D7555">
        <v>33.22</v>
      </c>
      <c r="E7555">
        <v>18.149999999999999</v>
      </c>
      <c r="F7555">
        <v>0.1</v>
      </c>
    </row>
    <row r="7556" spans="1:6" x14ac:dyDescent="0.35">
      <c r="A7556">
        <v>2015</v>
      </c>
      <c r="B7556">
        <v>241</v>
      </c>
      <c r="C7556" s="18">
        <v>18.45</v>
      </c>
      <c r="D7556">
        <v>29.24</v>
      </c>
      <c r="E7556">
        <v>17.22</v>
      </c>
      <c r="F7556">
        <v>2.87</v>
      </c>
    </row>
    <row r="7557" spans="1:6" x14ac:dyDescent="0.35">
      <c r="A7557">
        <v>2015</v>
      </c>
      <c r="B7557">
        <v>242</v>
      </c>
      <c r="C7557" s="18">
        <v>19.93</v>
      </c>
      <c r="D7557">
        <v>34.14</v>
      </c>
      <c r="E7557">
        <v>17.86</v>
      </c>
      <c r="F7557">
        <v>0</v>
      </c>
    </row>
    <row r="7558" spans="1:6" x14ac:dyDescent="0.35">
      <c r="A7558">
        <v>2015</v>
      </c>
      <c r="B7558">
        <v>243</v>
      </c>
      <c r="C7558" s="18">
        <v>19.93</v>
      </c>
      <c r="D7558">
        <v>34.14</v>
      </c>
      <c r="E7558">
        <v>17.86</v>
      </c>
      <c r="F7558">
        <v>0</v>
      </c>
    </row>
    <row r="7559" spans="1:6" x14ac:dyDescent="0.35">
      <c r="A7559">
        <v>2015</v>
      </c>
      <c r="B7559">
        <v>244</v>
      </c>
      <c r="C7559" s="18">
        <v>20.010000000000002</v>
      </c>
      <c r="D7559">
        <v>36.33</v>
      </c>
      <c r="E7559">
        <v>17.38</v>
      </c>
      <c r="F7559">
        <v>0</v>
      </c>
    </row>
    <row r="7560" spans="1:6" x14ac:dyDescent="0.35">
      <c r="A7560">
        <v>2015</v>
      </c>
      <c r="B7560">
        <v>245</v>
      </c>
      <c r="C7560" s="18">
        <v>20.079999999999998</v>
      </c>
      <c r="D7560">
        <v>36.909999999999997</v>
      </c>
      <c r="E7560">
        <v>19.84</v>
      </c>
      <c r="F7560">
        <v>0</v>
      </c>
    </row>
    <row r="7561" spans="1:6" x14ac:dyDescent="0.35">
      <c r="A7561">
        <v>2015</v>
      </c>
      <c r="B7561">
        <v>246</v>
      </c>
      <c r="C7561" s="18">
        <v>20</v>
      </c>
      <c r="D7561">
        <v>37.79</v>
      </c>
      <c r="E7561">
        <v>19.920000000000002</v>
      </c>
      <c r="F7561">
        <v>0</v>
      </c>
    </row>
    <row r="7562" spans="1:6" x14ac:dyDescent="0.35">
      <c r="A7562">
        <v>2015</v>
      </c>
      <c r="B7562">
        <v>247</v>
      </c>
      <c r="C7562" s="18">
        <v>20.28</v>
      </c>
      <c r="D7562">
        <v>37.909999999999997</v>
      </c>
      <c r="E7562">
        <v>20.78</v>
      </c>
      <c r="F7562">
        <v>0</v>
      </c>
    </row>
    <row r="7563" spans="1:6" x14ac:dyDescent="0.35">
      <c r="A7563">
        <v>2015</v>
      </c>
      <c r="B7563">
        <v>248</v>
      </c>
      <c r="C7563" s="18">
        <v>20.059999999999999</v>
      </c>
      <c r="D7563">
        <v>38.909999999999997</v>
      </c>
      <c r="E7563">
        <v>18.5</v>
      </c>
      <c r="F7563">
        <v>0</v>
      </c>
    </row>
    <row r="7564" spans="1:6" x14ac:dyDescent="0.35">
      <c r="A7564">
        <v>2015</v>
      </c>
      <c r="B7564">
        <v>249</v>
      </c>
      <c r="C7564" s="18">
        <v>19.72</v>
      </c>
      <c r="D7564">
        <v>40.03</v>
      </c>
      <c r="E7564">
        <v>20.55</v>
      </c>
      <c r="F7564">
        <v>0</v>
      </c>
    </row>
    <row r="7565" spans="1:6" x14ac:dyDescent="0.35">
      <c r="A7565">
        <v>2015</v>
      </c>
      <c r="B7565">
        <v>250</v>
      </c>
      <c r="C7565" s="18">
        <v>19.41</v>
      </c>
      <c r="D7565">
        <v>39.61</v>
      </c>
      <c r="E7565">
        <v>22.21</v>
      </c>
      <c r="F7565">
        <v>0</v>
      </c>
    </row>
    <row r="7566" spans="1:6" x14ac:dyDescent="0.35">
      <c r="A7566">
        <v>2015</v>
      </c>
      <c r="B7566">
        <v>251</v>
      </c>
      <c r="C7566" s="18">
        <v>19.39</v>
      </c>
      <c r="D7566">
        <v>39.68</v>
      </c>
      <c r="E7566">
        <v>20.81</v>
      </c>
      <c r="F7566">
        <v>0</v>
      </c>
    </row>
    <row r="7567" spans="1:6" x14ac:dyDescent="0.35">
      <c r="A7567">
        <v>2015</v>
      </c>
      <c r="B7567">
        <v>252</v>
      </c>
      <c r="C7567" s="18">
        <v>19.13</v>
      </c>
      <c r="D7567">
        <v>38.6</v>
      </c>
      <c r="E7567">
        <v>19.27</v>
      </c>
      <c r="F7567">
        <v>0</v>
      </c>
    </row>
    <row r="7568" spans="1:6" x14ac:dyDescent="0.35">
      <c r="A7568">
        <v>2015</v>
      </c>
      <c r="B7568">
        <v>253</v>
      </c>
      <c r="C7568" s="18">
        <v>19.03</v>
      </c>
      <c r="D7568">
        <v>39.22</v>
      </c>
      <c r="E7568">
        <v>17.62</v>
      </c>
      <c r="F7568">
        <v>0</v>
      </c>
    </row>
    <row r="7569" spans="1:6" x14ac:dyDescent="0.35">
      <c r="A7569">
        <v>2015</v>
      </c>
      <c r="B7569">
        <v>254</v>
      </c>
      <c r="C7569" s="18">
        <v>18.89</v>
      </c>
      <c r="D7569">
        <v>40.54</v>
      </c>
      <c r="E7569">
        <v>18.920000000000002</v>
      </c>
      <c r="F7569">
        <v>0</v>
      </c>
    </row>
    <row r="7570" spans="1:6" x14ac:dyDescent="0.35">
      <c r="A7570">
        <v>2015</v>
      </c>
      <c r="B7570">
        <v>255</v>
      </c>
      <c r="C7570" s="18">
        <v>18.5</v>
      </c>
      <c r="D7570">
        <v>38.67</v>
      </c>
      <c r="E7570">
        <v>21.08</v>
      </c>
      <c r="F7570">
        <v>0</v>
      </c>
    </row>
    <row r="7571" spans="1:6" x14ac:dyDescent="0.35">
      <c r="A7571">
        <v>2015</v>
      </c>
      <c r="B7571">
        <v>256</v>
      </c>
      <c r="C7571" s="18">
        <v>18.82</v>
      </c>
      <c r="D7571">
        <v>37.479999999999997</v>
      </c>
      <c r="E7571">
        <v>18.7</v>
      </c>
      <c r="F7571">
        <v>0</v>
      </c>
    </row>
    <row r="7572" spans="1:6" x14ac:dyDescent="0.35">
      <c r="A7572">
        <v>2015</v>
      </c>
      <c r="B7572">
        <v>257</v>
      </c>
      <c r="C7572" s="18">
        <v>18.78</v>
      </c>
      <c r="D7572">
        <v>37.93</v>
      </c>
      <c r="E7572">
        <v>20.079999999999998</v>
      </c>
      <c r="F7572">
        <v>0</v>
      </c>
    </row>
    <row r="7573" spans="1:6" x14ac:dyDescent="0.35">
      <c r="A7573">
        <v>2015</v>
      </c>
      <c r="B7573">
        <v>258</v>
      </c>
      <c r="C7573" s="18">
        <v>18.14</v>
      </c>
      <c r="D7573">
        <v>38.79</v>
      </c>
      <c r="E7573">
        <v>19.04</v>
      </c>
      <c r="F7573">
        <v>0</v>
      </c>
    </row>
    <row r="7574" spans="1:6" x14ac:dyDescent="0.35">
      <c r="A7574">
        <v>2015</v>
      </c>
      <c r="B7574">
        <v>259</v>
      </c>
      <c r="C7574" s="18">
        <v>17.600000000000001</v>
      </c>
      <c r="D7574">
        <v>39.119999999999997</v>
      </c>
      <c r="E7574">
        <v>20.02</v>
      </c>
      <c r="F7574">
        <v>0</v>
      </c>
    </row>
    <row r="7575" spans="1:6" x14ac:dyDescent="0.35">
      <c r="A7575">
        <v>2015</v>
      </c>
      <c r="B7575">
        <v>260</v>
      </c>
      <c r="C7575" s="18">
        <v>15.59</v>
      </c>
      <c r="D7575">
        <v>38.65</v>
      </c>
      <c r="E7575">
        <v>21.1</v>
      </c>
      <c r="F7575">
        <v>0.03</v>
      </c>
    </row>
    <row r="7576" spans="1:6" x14ac:dyDescent="0.35">
      <c r="A7576">
        <v>2015</v>
      </c>
      <c r="B7576">
        <v>261</v>
      </c>
      <c r="C7576" s="18">
        <v>17.54</v>
      </c>
      <c r="D7576">
        <v>36.6</v>
      </c>
      <c r="E7576">
        <v>18.48</v>
      </c>
      <c r="F7576">
        <v>0</v>
      </c>
    </row>
    <row r="7577" spans="1:6" x14ac:dyDescent="0.35">
      <c r="A7577">
        <v>2015</v>
      </c>
      <c r="B7577">
        <v>262</v>
      </c>
      <c r="C7577" s="18">
        <v>17.41</v>
      </c>
      <c r="D7577">
        <v>31.53</v>
      </c>
      <c r="E7577">
        <v>17.32</v>
      </c>
      <c r="F7577">
        <v>0</v>
      </c>
    </row>
    <row r="7578" spans="1:6" x14ac:dyDescent="0.35">
      <c r="A7578">
        <v>2015</v>
      </c>
      <c r="B7578">
        <v>263</v>
      </c>
      <c r="C7578" s="18">
        <v>18</v>
      </c>
      <c r="D7578">
        <v>32.17</v>
      </c>
      <c r="E7578">
        <v>14.63</v>
      </c>
      <c r="F7578">
        <v>0</v>
      </c>
    </row>
    <row r="7579" spans="1:6" x14ac:dyDescent="0.35">
      <c r="A7579">
        <v>2015</v>
      </c>
      <c r="B7579">
        <v>264</v>
      </c>
      <c r="C7579" s="18">
        <v>13.51</v>
      </c>
      <c r="D7579">
        <v>34.1</v>
      </c>
      <c r="E7579">
        <v>14.19</v>
      </c>
      <c r="F7579">
        <v>0.04</v>
      </c>
    </row>
    <row r="7580" spans="1:6" x14ac:dyDescent="0.35">
      <c r="A7580">
        <v>2015</v>
      </c>
      <c r="B7580">
        <v>265</v>
      </c>
      <c r="C7580" s="18">
        <v>14.45</v>
      </c>
      <c r="D7580">
        <v>28.09</v>
      </c>
      <c r="E7580">
        <v>18.329999999999998</v>
      </c>
      <c r="F7580">
        <v>3.07</v>
      </c>
    </row>
    <row r="7581" spans="1:6" x14ac:dyDescent="0.35">
      <c r="A7581">
        <v>2015</v>
      </c>
      <c r="B7581">
        <v>266</v>
      </c>
      <c r="C7581" s="18">
        <v>15.23</v>
      </c>
      <c r="D7581">
        <v>28.13</v>
      </c>
      <c r="E7581">
        <v>17.96</v>
      </c>
      <c r="F7581">
        <v>1.89</v>
      </c>
    </row>
    <row r="7582" spans="1:6" x14ac:dyDescent="0.35">
      <c r="A7582">
        <v>2015</v>
      </c>
      <c r="B7582">
        <v>267</v>
      </c>
      <c r="C7582" s="18">
        <v>9.56</v>
      </c>
      <c r="D7582">
        <v>22.09</v>
      </c>
      <c r="E7582">
        <v>18.3</v>
      </c>
      <c r="F7582">
        <v>12.55</v>
      </c>
    </row>
    <row r="7583" spans="1:6" x14ac:dyDescent="0.35">
      <c r="A7583">
        <v>2015</v>
      </c>
      <c r="B7583">
        <v>268</v>
      </c>
      <c r="C7583" s="18">
        <v>6.01</v>
      </c>
      <c r="D7583">
        <v>22.93</v>
      </c>
      <c r="E7583">
        <v>17.649999999999999</v>
      </c>
      <c r="F7583">
        <v>6.27</v>
      </c>
    </row>
    <row r="7584" spans="1:6" x14ac:dyDescent="0.35">
      <c r="A7584">
        <v>2015</v>
      </c>
      <c r="B7584">
        <v>269</v>
      </c>
      <c r="C7584" s="18">
        <v>16.010000000000002</v>
      </c>
      <c r="D7584">
        <v>29.88</v>
      </c>
      <c r="E7584">
        <v>16.46</v>
      </c>
      <c r="F7584">
        <v>0</v>
      </c>
    </row>
    <row r="7585" spans="1:6" x14ac:dyDescent="0.35">
      <c r="A7585">
        <v>2015</v>
      </c>
      <c r="B7585">
        <v>270</v>
      </c>
      <c r="C7585" s="18">
        <v>14.75</v>
      </c>
      <c r="D7585">
        <v>32.71</v>
      </c>
      <c r="E7585">
        <v>18.89</v>
      </c>
      <c r="F7585">
        <v>0</v>
      </c>
    </row>
    <row r="7586" spans="1:6" x14ac:dyDescent="0.35">
      <c r="A7586">
        <v>2015</v>
      </c>
      <c r="B7586">
        <v>271</v>
      </c>
      <c r="C7586" s="18">
        <v>15.95</v>
      </c>
      <c r="D7586">
        <v>33.979999999999997</v>
      </c>
      <c r="E7586">
        <v>18.420000000000002</v>
      </c>
      <c r="F7586">
        <v>0</v>
      </c>
    </row>
    <row r="7587" spans="1:6" x14ac:dyDescent="0.35">
      <c r="A7587">
        <v>2015</v>
      </c>
      <c r="B7587">
        <v>272</v>
      </c>
      <c r="C7587" s="18">
        <v>12.88</v>
      </c>
      <c r="D7587">
        <v>32.25</v>
      </c>
      <c r="E7587">
        <v>16.690000000000001</v>
      </c>
      <c r="F7587">
        <v>0.01</v>
      </c>
    </row>
    <row r="7588" spans="1:6" x14ac:dyDescent="0.35">
      <c r="A7588">
        <v>2015</v>
      </c>
      <c r="B7588">
        <v>273</v>
      </c>
      <c r="C7588" s="18">
        <v>15.53</v>
      </c>
      <c r="D7588">
        <v>32.08</v>
      </c>
      <c r="E7588">
        <v>16.59</v>
      </c>
      <c r="F7588">
        <v>0.38</v>
      </c>
    </row>
    <row r="7589" spans="1:6" x14ac:dyDescent="0.35">
      <c r="A7589">
        <v>2015</v>
      </c>
      <c r="B7589">
        <v>274</v>
      </c>
      <c r="C7589" s="18">
        <v>15.52</v>
      </c>
      <c r="D7589">
        <v>29.31</v>
      </c>
      <c r="E7589">
        <v>16.739999999999998</v>
      </c>
      <c r="F7589">
        <v>0</v>
      </c>
    </row>
    <row r="7590" spans="1:6" x14ac:dyDescent="0.35">
      <c r="A7590">
        <v>2015</v>
      </c>
      <c r="B7590">
        <v>275</v>
      </c>
      <c r="C7590" s="18">
        <v>15.81</v>
      </c>
      <c r="D7590">
        <v>26.97</v>
      </c>
      <c r="E7590">
        <v>14.29</v>
      </c>
      <c r="F7590">
        <v>0</v>
      </c>
    </row>
    <row r="7591" spans="1:6" x14ac:dyDescent="0.35">
      <c r="A7591">
        <v>2015</v>
      </c>
      <c r="B7591">
        <v>276</v>
      </c>
      <c r="C7591" s="18">
        <v>15.65</v>
      </c>
      <c r="D7591">
        <v>23.5</v>
      </c>
      <c r="E7591">
        <v>12.44</v>
      </c>
      <c r="F7591">
        <v>1.22</v>
      </c>
    </row>
    <row r="7592" spans="1:6" x14ac:dyDescent="0.35">
      <c r="A7592">
        <v>2015</v>
      </c>
      <c r="B7592">
        <v>277</v>
      </c>
      <c r="C7592" s="18">
        <v>1.48</v>
      </c>
      <c r="D7592">
        <v>15.25</v>
      </c>
      <c r="E7592">
        <v>13.93</v>
      </c>
      <c r="F7592">
        <v>14.97</v>
      </c>
    </row>
    <row r="7593" spans="1:6" x14ac:dyDescent="0.35">
      <c r="A7593">
        <v>2015</v>
      </c>
      <c r="B7593">
        <v>278</v>
      </c>
      <c r="C7593" s="18">
        <v>14.78</v>
      </c>
      <c r="D7593">
        <v>23.76</v>
      </c>
      <c r="E7593">
        <v>12.12</v>
      </c>
      <c r="F7593">
        <v>0.81</v>
      </c>
    </row>
    <row r="7594" spans="1:6" x14ac:dyDescent="0.35">
      <c r="A7594">
        <v>2015</v>
      </c>
      <c r="B7594">
        <v>279</v>
      </c>
      <c r="C7594" s="18">
        <v>14.77</v>
      </c>
      <c r="D7594">
        <v>26.87</v>
      </c>
      <c r="E7594">
        <v>11.61</v>
      </c>
      <c r="F7594">
        <v>0</v>
      </c>
    </row>
    <row r="7595" spans="1:6" x14ac:dyDescent="0.35">
      <c r="A7595">
        <v>2015</v>
      </c>
      <c r="B7595">
        <v>280</v>
      </c>
      <c r="C7595" s="18">
        <v>14.71</v>
      </c>
      <c r="D7595">
        <v>28.38</v>
      </c>
      <c r="E7595">
        <v>13.21</v>
      </c>
      <c r="F7595">
        <v>0</v>
      </c>
    </row>
    <row r="7596" spans="1:6" x14ac:dyDescent="0.35">
      <c r="A7596">
        <v>2015</v>
      </c>
      <c r="B7596">
        <v>281</v>
      </c>
      <c r="C7596" s="18">
        <v>14.67</v>
      </c>
      <c r="D7596">
        <v>27.99</v>
      </c>
      <c r="E7596">
        <v>12.77</v>
      </c>
      <c r="F7596">
        <v>0</v>
      </c>
    </row>
    <row r="7597" spans="1:6" x14ac:dyDescent="0.35">
      <c r="A7597">
        <v>2015</v>
      </c>
      <c r="B7597">
        <v>282</v>
      </c>
      <c r="C7597" s="18">
        <v>13.11</v>
      </c>
      <c r="D7597">
        <v>27.63</v>
      </c>
      <c r="E7597">
        <v>13.01</v>
      </c>
      <c r="F7597">
        <v>1.38</v>
      </c>
    </row>
    <row r="7598" spans="1:6" x14ac:dyDescent="0.35">
      <c r="A7598">
        <v>2015</v>
      </c>
      <c r="B7598">
        <v>283</v>
      </c>
      <c r="C7598" s="18">
        <v>0.91</v>
      </c>
      <c r="D7598">
        <v>19.11</v>
      </c>
      <c r="E7598">
        <v>15.44</v>
      </c>
      <c r="F7598">
        <v>26.58</v>
      </c>
    </row>
    <row r="7599" spans="1:6" x14ac:dyDescent="0.35">
      <c r="A7599">
        <v>2015</v>
      </c>
      <c r="B7599">
        <v>284</v>
      </c>
      <c r="C7599" s="18">
        <v>2.69</v>
      </c>
      <c r="D7599">
        <v>19.8</v>
      </c>
      <c r="E7599">
        <v>10.02</v>
      </c>
      <c r="F7599">
        <v>20.21</v>
      </c>
    </row>
    <row r="7600" spans="1:6" x14ac:dyDescent="0.35">
      <c r="A7600">
        <v>2015</v>
      </c>
      <c r="B7600">
        <v>285</v>
      </c>
      <c r="C7600" s="18">
        <v>7.14</v>
      </c>
      <c r="D7600">
        <v>10.210000000000001</v>
      </c>
      <c r="E7600">
        <v>2.34</v>
      </c>
      <c r="F7600">
        <v>0.15</v>
      </c>
    </row>
    <row r="7601" spans="1:6" x14ac:dyDescent="0.35">
      <c r="A7601">
        <v>2015</v>
      </c>
      <c r="B7601">
        <v>286</v>
      </c>
      <c r="C7601" s="18">
        <v>14.15</v>
      </c>
      <c r="D7601">
        <v>11.4</v>
      </c>
      <c r="E7601">
        <v>1.69</v>
      </c>
      <c r="F7601">
        <v>0</v>
      </c>
    </row>
    <row r="7602" spans="1:6" x14ac:dyDescent="0.35">
      <c r="A7602">
        <v>2015</v>
      </c>
      <c r="B7602">
        <v>287</v>
      </c>
      <c r="C7602" s="18">
        <v>13.98</v>
      </c>
      <c r="D7602">
        <v>13.81</v>
      </c>
      <c r="E7602">
        <v>3.85</v>
      </c>
      <c r="F7602">
        <v>0</v>
      </c>
    </row>
    <row r="7603" spans="1:6" x14ac:dyDescent="0.35">
      <c r="A7603">
        <v>2015</v>
      </c>
      <c r="B7603">
        <v>288</v>
      </c>
      <c r="C7603" s="18">
        <v>14.01</v>
      </c>
      <c r="D7603">
        <v>14.56</v>
      </c>
      <c r="E7603">
        <v>1.61</v>
      </c>
      <c r="F7603">
        <v>0</v>
      </c>
    </row>
    <row r="7604" spans="1:6" x14ac:dyDescent="0.35">
      <c r="A7604">
        <v>2015</v>
      </c>
      <c r="B7604">
        <v>289</v>
      </c>
      <c r="C7604" s="18">
        <v>13.99</v>
      </c>
      <c r="D7604">
        <v>17.36</v>
      </c>
      <c r="E7604">
        <v>1.59</v>
      </c>
      <c r="F7604">
        <v>0</v>
      </c>
    </row>
    <row r="7605" spans="1:6" x14ac:dyDescent="0.35">
      <c r="A7605">
        <v>2015</v>
      </c>
      <c r="B7605">
        <v>290</v>
      </c>
      <c r="C7605" s="18">
        <v>13.57</v>
      </c>
      <c r="D7605">
        <v>20.440000000000001</v>
      </c>
      <c r="E7605">
        <v>4.54</v>
      </c>
      <c r="F7605">
        <v>0</v>
      </c>
    </row>
    <row r="7606" spans="1:6" x14ac:dyDescent="0.35">
      <c r="A7606">
        <v>2015</v>
      </c>
      <c r="B7606">
        <v>291</v>
      </c>
      <c r="C7606" s="18">
        <v>13.03</v>
      </c>
      <c r="D7606">
        <v>22.51</v>
      </c>
      <c r="E7606">
        <v>8.0399999999999991</v>
      </c>
      <c r="F7606">
        <v>0</v>
      </c>
    </row>
    <row r="7607" spans="1:6" x14ac:dyDescent="0.35">
      <c r="A7607">
        <v>2015</v>
      </c>
      <c r="B7607">
        <v>292</v>
      </c>
      <c r="C7607" s="18">
        <v>12.97</v>
      </c>
      <c r="D7607">
        <v>23.35</v>
      </c>
      <c r="E7607">
        <v>9.39</v>
      </c>
      <c r="F7607">
        <v>0</v>
      </c>
    </row>
    <row r="7608" spans="1:6" x14ac:dyDescent="0.35">
      <c r="A7608">
        <v>2015</v>
      </c>
      <c r="B7608">
        <v>293</v>
      </c>
      <c r="C7608" s="18">
        <v>6.71</v>
      </c>
      <c r="D7608">
        <v>20.7</v>
      </c>
      <c r="E7608">
        <v>14.9</v>
      </c>
      <c r="F7608">
        <v>4.2699999999999996</v>
      </c>
    </row>
    <row r="7609" spans="1:6" x14ac:dyDescent="0.35">
      <c r="A7609">
        <v>2015</v>
      </c>
      <c r="B7609">
        <v>294</v>
      </c>
      <c r="C7609" s="18">
        <v>9.83</v>
      </c>
      <c r="D7609">
        <v>20.52</v>
      </c>
      <c r="E7609">
        <v>6.09</v>
      </c>
      <c r="F7609">
        <v>0.86</v>
      </c>
    </row>
    <row r="7610" spans="1:6" x14ac:dyDescent="0.35">
      <c r="A7610">
        <v>2015</v>
      </c>
      <c r="B7610">
        <v>295</v>
      </c>
      <c r="C7610" s="18">
        <v>6.14</v>
      </c>
      <c r="D7610">
        <v>13.8</v>
      </c>
      <c r="E7610">
        <v>3.54</v>
      </c>
      <c r="F7610">
        <v>2.13</v>
      </c>
    </row>
    <row r="7611" spans="1:6" x14ac:dyDescent="0.35">
      <c r="A7611">
        <v>2015</v>
      </c>
      <c r="B7611">
        <v>296</v>
      </c>
      <c r="C7611" s="18">
        <v>12.73</v>
      </c>
      <c r="D7611">
        <v>14.7</v>
      </c>
      <c r="E7611">
        <v>1.41</v>
      </c>
      <c r="F7611">
        <v>0</v>
      </c>
    </row>
    <row r="7612" spans="1:6" x14ac:dyDescent="0.35">
      <c r="A7612">
        <v>2015</v>
      </c>
      <c r="B7612">
        <v>297</v>
      </c>
      <c r="C7612" s="18">
        <v>12.39</v>
      </c>
      <c r="D7612">
        <v>17.600000000000001</v>
      </c>
      <c r="E7612">
        <v>3.33</v>
      </c>
      <c r="F7612">
        <v>0</v>
      </c>
    </row>
    <row r="7613" spans="1:6" x14ac:dyDescent="0.35">
      <c r="A7613">
        <v>2015</v>
      </c>
      <c r="B7613">
        <v>298</v>
      </c>
      <c r="C7613" s="18">
        <v>8.06</v>
      </c>
      <c r="D7613">
        <v>21.16</v>
      </c>
      <c r="E7613">
        <v>12.81</v>
      </c>
      <c r="F7613">
        <v>0.05</v>
      </c>
    </row>
    <row r="7614" spans="1:6" x14ac:dyDescent="0.35">
      <c r="A7614">
        <v>2015</v>
      </c>
      <c r="B7614">
        <v>299</v>
      </c>
      <c r="C7614" s="18">
        <v>0.57999999999999996</v>
      </c>
      <c r="D7614">
        <v>18.600000000000001</v>
      </c>
      <c r="E7614">
        <v>12.11</v>
      </c>
      <c r="F7614">
        <v>12.97</v>
      </c>
    </row>
    <row r="7615" spans="1:6" x14ac:dyDescent="0.35">
      <c r="A7615">
        <v>2015</v>
      </c>
      <c r="B7615">
        <v>300</v>
      </c>
      <c r="C7615" s="18">
        <v>12.07</v>
      </c>
      <c r="D7615">
        <v>13.4</v>
      </c>
      <c r="E7615">
        <v>3.15</v>
      </c>
      <c r="F7615">
        <v>0.08</v>
      </c>
    </row>
    <row r="7616" spans="1:6" x14ac:dyDescent="0.35">
      <c r="A7616">
        <v>2015</v>
      </c>
      <c r="B7616">
        <v>301</v>
      </c>
      <c r="C7616" s="18">
        <v>3.86</v>
      </c>
      <c r="D7616">
        <v>11.92</v>
      </c>
      <c r="E7616">
        <v>2.2999999999999998</v>
      </c>
      <c r="F7616">
        <v>4.42</v>
      </c>
    </row>
    <row r="7617" spans="1:6" x14ac:dyDescent="0.35">
      <c r="A7617">
        <v>2015</v>
      </c>
      <c r="B7617">
        <v>302</v>
      </c>
      <c r="C7617" s="18">
        <v>12.01</v>
      </c>
      <c r="D7617">
        <v>13.21</v>
      </c>
      <c r="E7617">
        <v>1.6</v>
      </c>
      <c r="F7617">
        <v>0</v>
      </c>
    </row>
    <row r="7618" spans="1:6" x14ac:dyDescent="0.35">
      <c r="A7618">
        <v>2015</v>
      </c>
      <c r="B7618">
        <v>303</v>
      </c>
      <c r="C7618" s="18">
        <v>11.6</v>
      </c>
      <c r="D7618">
        <v>15.86</v>
      </c>
      <c r="E7618">
        <v>1.03</v>
      </c>
      <c r="F7618">
        <v>0</v>
      </c>
    </row>
    <row r="7619" spans="1:6" x14ac:dyDescent="0.35">
      <c r="A7619">
        <v>2015</v>
      </c>
      <c r="B7619">
        <v>304</v>
      </c>
      <c r="C7619" s="18">
        <v>11.6</v>
      </c>
      <c r="D7619">
        <v>15.86</v>
      </c>
      <c r="E7619">
        <v>1.03</v>
      </c>
      <c r="F7619">
        <v>0</v>
      </c>
    </row>
    <row r="7620" spans="1:6" x14ac:dyDescent="0.35">
      <c r="A7620">
        <v>2015</v>
      </c>
      <c r="B7620">
        <v>305</v>
      </c>
      <c r="C7620" s="18">
        <v>11.75</v>
      </c>
      <c r="D7620">
        <v>14.52</v>
      </c>
      <c r="E7620">
        <v>2.36</v>
      </c>
      <c r="F7620">
        <v>0</v>
      </c>
    </row>
    <row r="7621" spans="1:6" x14ac:dyDescent="0.35">
      <c r="A7621">
        <v>2015</v>
      </c>
      <c r="B7621">
        <v>306</v>
      </c>
      <c r="C7621" s="18">
        <v>11.6</v>
      </c>
      <c r="D7621">
        <v>14.27</v>
      </c>
      <c r="E7621">
        <v>1.6</v>
      </c>
      <c r="F7621">
        <v>0</v>
      </c>
    </row>
    <row r="7622" spans="1:6" x14ac:dyDescent="0.35">
      <c r="A7622">
        <v>2015</v>
      </c>
      <c r="B7622">
        <v>307</v>
      </c>
      <c r="C7622" s="18">
        <v>11.55</v>
      </c>
      <c r="D7622">
        <v>16.02</v>
      </c>
      <c r="E7622">
        <v>2.15</v>
      </c>
      <c r="F7622">
        <v>0</v>
      </c>
    </row>
    <row r="7623" spans="1:6" x14ac:dyDescent="0.35">
      <c r="A7623">
        <v>2015</v>
      </c>
      <c r="B7623">
        <v>308</v>
      </c>
      <c r="C7623" s="18">
        <v>11.44</v>
      </c>
      <c r="D7623">
        <v>17.36</v>
      </c>
      <c r="E7623">
        <v>2.44</v>
      </c>
      <c r="F7623">
        <v>0</v>
      </c>
    </row>
    <row r="7624" spans="1:6" x14ac:dyDescent="0.35">
      <c r="A7624">
        <v>2015</v>
      </c>
      <c r="B7624">
        <v>309</v>
      </c>
      <c r="C7624" s="18">
        <v>10.96</v>
      </c>
      <c r="D7624">
        <v>18.739999999999998</v>
      </c>
      <c r="E7624">
        <v>3.03</v>
      </c>
      <c r="F7624">
        <v>0</v>
      </c>
    </row>
    <row r="7625" spans="1:6" x14ac:dyDescent="0.35">
      <c r="A7625">
        <v>2015</v>
      </c>
      <c r="B7625">
        <v>310</v>
      </c>
      <c r="C7625" s="18">
        <v>7.97</v>
      </c>
      <c r="D7625">
        <v>18.829999999999998</v>
      </c>
      <c r="E7625">
        <v>5.97</v>
      </c>
      <c r="F7625">
        <v>0.24</v>
      </c>
    </row>
    <row r="7626" spans="1:6" x14ac:dyDescent="0.35">
      <c r="A7626">
        <v>2015</v>
      </c>
      <c r="B7626">
        <v>311</v>
      </c>
      <c r="C7626" s="18">
        <v>2.2000000000000002</v>
      </c>
      <c r="D7626">
        <v>16.309999999999999</v>
      </c>
      <c r="E7626">
        <v>11.04</v>
      </c>
      <c r="F7626">
        <v>0.6</v>
      </c>
    </row>
    <row r="7627" spans="1:6" x14ac:dyDescent="0.35">
      <c r="A7627">
        <v>2015</v>
      </c>
      <c r="B7627">
        <v>312</v>
      </c>
      <c r="C7627" s="18">
        <v>4.38</v>
      </c>
      <c r="D7627">
        <v>19.010000000000002</v>
      </c>
      <c r="E7627">
        <v>12.84</v>
      </c>
      <c r="F7627">
        <v>1.81</v>
      </c>
    </row>
    <row r="7628" spans="1:6" x14ac:dyDescent="0.35">
      <c r="A7628">
        <v>2015</v>
      </c>
      <c r="B7628">
        <v>313</v>
      </c>
      <c r="C7628" s="18">
        <v>0.52</v>
      </c>
      <c r="D7628">
        <v>15.14</v>
      </c>
      <c r="E7628">
        <v>13.43</v>
      </c>
      <c r="F7628">
        <v>29.54</v>
      </c>
    </row>
    <row r="7629" spans="1:6" x14ac:dyDescent="0.35">
      <c r="A7629">
        <v>2015</v>
      </c>
      <c r="B7629">
        <v>314</v>
      </c>
      <c r="C7629" s="18">
        <v>6.95</v>
      </c>
      <c r="D7629">
        <v>15.32</v>
      </c>
      <c r="E7629">
        <v>8.01</v>
      </c>
      <c r="F7629">
        <v>3.54</v>
      </c>
    </row>
    <row r="7630" spans="1:6" x14ac:dyDescent="0.35">
      <c r="A7630">
        <v>2015</v>
      </c>
      <c r="B7630">
        <v>315</v>
      </c>
      <c r="C7630" s="18">
        <v>8.49</v>
      </c>
      <c r="D7630">
        <v>15.35</v>
      </c>
      <c r="E7630">
        <v>5.73</v>
      </c>
      <c r="F7630">
        <v>0.57999999999999996</v>
      </c>
    </row>
    <row r="7631" spans="1:6" x14ac:dyDescent="0.35">
      <c r="A7631">
        <v>2015</v>
      </c>
      <c r="B7631">
        <v>316</v>
      </c>
      <c r="C7631" s="18">
        <v>1.27</v>
      </c>
      <c r="D7631">
        <v>14.03</v>
      </c>
      <c r="E7631">
        <v>5.51</v>
      </c>
      <c r="F7631">
        <v>3.1</v>
      </c>
    </row>
    <row r="7632" spans="1:6" x14ac:dyDescent="0.35">
      <c r="A7632">
        <v>2015</v>
      </c>
      <c r="B7632">
        <v>317</v>
      </c>
      <c r="C7632" s="18">
        <v>8.2899999999999991</v>
      </c>
      <c r="D7632">
        <v>15.79</v>
      </c>
      <c r="E7632">
        <v>5.0599999999999996</v>
      </c>
      <c r="F7632">
        <v>0.48</v>
      </c>
    </row>
    <row r="7633" spans="1:6" x14ac:dyDescent="0.35">
      <c r="A7633">
        <v>2015</v>
      </c>
      <c r="B7633">
        <v>318</v>
      </c>
      <c r="C7633" s="18">
        <v>9.7200000000000006</v>
      </c>
      <c r="D7633">
        <v>12.86</v>
      </c>
      <c r="E7633">
        <v>1.49</v>
      </c>
      <c r="F7633">
        <v>0.01</v>
      </c>
    </row>
    <row r="7634" spans="1:6" x14ac:dyDescent="0.35">
      <c r="A7634">
        <v>2015</v>
      </c>
      <c r="B7634">
        <v>319</v>
      </c>
      <c r="C7634" s="18">
        <v>4.34</v>
      </c>
      <c r="D7634">
        <v>15.56</v>
      </c>
      <c r="E7634">
        <v>7.89</v>
      </c>
      <c r="F7634">
        <v>0.49</v>
      </c>
    </row>
    <row r="7635" spans="1:6" x14ac:dyDescent="0.35">
      <c r="A7635">
        <v>2015</v>
      </c>
      <c r="B7635">
        <v>320</v>
      </c>
      <c r="C7635" s="18">
        <v>1.28</v>
      </c>
      <c r="D7635">
        <v>16.03</v>
      </c>
      <c r="E7635">
        <v>5.84</v>
      </c>
      <c r="F7635">
        <v>16.21</v>
      </c>
    </row>
    <row r="7636" spans="1:6" x14ac:dyDescent="0.35">
      <c r="A7636">
        <v>2015</v>
      </c>
      <c r="B7636">
        <v>321</v>
      </c>
      <c r="C7636" s="18">
        <v>9.7200000000000006</v>
      </c>
      <c r="D7636">
        <v>15.19</v>
      </c>
      <c r="E7636">
        <v>2.4</v>
      </c>
      <c r="F7636">
        <v>0</v>
      </c>
    </row>
    <row r="7637" spans="1:6" x14ac:dyDescent="0.35">
      <c r="A7637">
        <v>2015</v>
      </c>
      <c r="B7637">
        <v>322</v>
      </c>
      <c r="C7637" s="18">
        <v>9.35</v>
      </c>
      <c r="D7637">
        <v>15.4</v>
      </c>
      <c r="E7637">
        <v>1.46</v>
      </c>
      <c r="F7637">
        <v>0</v>
      </c>
    </row>
    <row r="7638" spans="1:6" x14ac:dyDescent="0.35">
      <c r="A7638">
        <v>2015</v>
      </c>
      <c r="B7638">
        <v>323</v>
      </c>
      <c r="C7638" s="18">
        <v>9.06</v>
      </c>
      <c r="D7638">
        <v>17.309999999999999</v>
      </c>
      <c r="E7638">
        <v>4.82</v>
      </c>
      <c r="F7638">
        <v>0.46</v>
      </c>
    </row>
    <row r="7639" spans="1:6" x14ac:dyDescent="0.35">
      <c r="A7639">
        <v>2015</v>
      </c>
      <c r="B7639">
        <v>324</v>
      </c>
      <c r="C7639" s="18">
        <v>2.4300000000000002</v>
      </c>
      <c r="D7639">
        <v>19.09</v>
      </c>
      <c r="E7639">
        <v>13.47</v>
      </c>
      <c r="F7639">
        <v>9.2100000000000009</v>
      </c>
    </row>
    <row r="7640" spans="1:6" x14ac:dyDescent="0.35">
      <c r="A7640">
        <v>2015</v>
      </c>
      <c r="B7640">
        <v>325</v>
      </c>
      <c r="C7640" s="18">
        <v>8.9600000000000009</v>
      </c>
      <c r="D7640">
        <v>18.04</v>
      </c>
      <c r="E7640">
        <v>9.49</v>
      </c>
      <c r="F7640">
        <v>3.25</v>
      </c>
    </row>
    <row r="7641" spans="1:6" x14ac:dyDescent="0.35">
      <c r="A7641">
        <v>2015</v>
      </c>
      <c r="B7641">
        <v>326</v>
      </c>
      <c r="C7641" s="18">
        <v>8.94</v>
      </c>
      <c r="D7641">
        <v>15.79</v>
      </c>
      <c r="E7641">
        <v>4.96</v>
      </c>
      <c r="F7641">
        <v>0.42</v>
      </c>
    </row>
    <row r="7642" spans="1:6" x14ac:dyDescent="0.35">
      <c r="A7642">
        <v>2015</v>
      </c>
      <c r="B7642">
        <v>327</v>
      </c>
      <c r="C7642" s="18">
        <v>8.8800000000000008</v>
      </c>
      <c r="D7642">
        <v>13.84</v>
      </c>
      <c r="E7642">
        <v>1.84</v>
      </c>
      <c r="F7642">
        <v>0</v>
      </c>
    </row>
    <row r="7643" spans="1:6" x14ac:dyDescent="0.35">
      <c r="A7643">
        <v>2015</v>
      </c>
      <c r="B7643">
        <v>328</v>
      </c>
      <c r="C7643" s="18">
        <v>8.76</v>
      </c>
      <c r="D7643">
        <v>13.96</v>
      </c>
      <c r="E7643">
        <v>1.64</v>
      </c>
      <c r="F7643">
        <v>0.25</v>
      </c>
    </row>
    <row r="7644" spans="1:6" x14ac:dyDescent="0.35">
      <c r="A7644">
        <v>2015</v>
      </c>
      <c r="B7644">
        <v>329</v>
      </c>
      <c r="C7644" s="18">
        <v>0.9</v>
      </c>
      <c r="D7644">
        <v>11.65</v>
      </c>
      <c r="E7644">
        <v>0.35</v>
      </c>
      <c r="F7644">
        <v>16.96</v>
      </c>
    </row>
    <row r="7645" spans="1:6" x14ac:dyDescent="0.35">
      <c r="A7645">
        <v>2015</v>
      </c>
      <c r="B7645">
        <v>330</v>
      </c>
      <c r="C7645" s="18">
        <v>8.85</v>
      </c>
      <c r="D7645">
        <v>7.31</v>
      </c>
      <c r="E7645">
        <v>-2.37</v>
      </c>
      <c r="F7645">
        <v>0</v>
      </c>
    </row>
    <row r="7646" spans="1:6" x14ac:dyDescent="0.35">
      <c r="A7646">
        <v>2015</v>
      </c>
      <c r="B7646">
        <v>331</v>
      </c>
      <c r="C7646" s="18">
        <v>8.08</v>
      </c>
      <c r="D7646">
        <v>15.36</v>
      </c>
      <c r="E7646">
        <v>5.09</v>
      </c>
      <c r="F7646">
        <v>0</v>
      </c>
    </row>
    <row r="7647" spans="1:6" x14ac:dyDescent="0.35">
      <c r="A7647">
        <v>2015</v>
      </c>
      <c r="B7647">
        <v>332</v>
      </c>
      <c r="C7647" s="18">
        <v>8.27</v>
      </c>
      <c r="D7647">
        <v>14.37</v>
      </c>
      <c r="E7647">
        <v>4.51</v>
      </c>
      <c r="F7647">
        <v>0</v>
      </c>
    </row>
    <row r="7648" spans="1:6" x14ac:dyDescent="0.35">
      <c r="A7648">
        <v>2015</v>
      </c>
      <c r="B7648">
        <v>333</v>
      </c>
      <c r="C7648" s="18">
        <v>7.89</v>
      </c>
      <c r="D7648">
        <v>16.920000000000002</v>
      </c>
      <c r="E7648">
        <v>5.22</v>
      </c>
      <c r="F7648">
        <v>0.49</v>
      </c>
    </row>
    <row r="7649" spans="1:6" x14ac:dyDescent="0.35">
      <c r="A7649">
        <v>2015</v>
      </c>
      <c r="B7649">
        <v>334</v>
      </c>
      <c r="C7649" s="18">
        <v>3.48</v>
      </c>
      <c r="D7649">
        <v>15.94</v>
      </c>
      <c r="E7649">
        <v>10.06</v>
      </c>
      <c r="F7649">
        <v>4.05</v>
      </c>
    </row>
    <row r="7650" spans="1:6" x14ac:dyDescent="0.35">
      <c r="A7650">
        <v>2015</v>
      </c>
      <c r="B7650">
        <v>335</v>
      </c>
      <c r="C7650" s="18">
        <v>5.57</v>
      </c>
      <c r="D7650">
        <v>16.78</v>
      </c>
      <c r="E7650">
        <v>7.59</v>
      </c>
      <c r="F7650">
        <v>2.5499999999999998</v>
      </c>
    </row>
    <row r="7651" spans="1:6" x14ac:dyDescent="0.35">
      <c r="A7651">
        <v>2015</v>
      </c>
      <c r="B7651">
        <v>336</v>
      </c>
      <c r="C7651" s="18">
        <v>7.9</v>
      </c>
      <c r="D7651">
        <v>15.98</v>
      </c>
      <c r="E7651">
        <v>5.65</v>
      </c>
      <c r="F7651">
        <v>0</v>
      </c>
    </row>
    <row r="7652" spans="1:6" x14ac:dyDescent="0.35">
      <c r="A7652">
        <v>2015</v>
      </c>
      <c r="B7652">
        <v>337</v>
      </c>
      <c r="C7652" s="18">
        <v>7.88</v>
      </c>
      <c r="D7652">
        <v>16.72</v>
      </c>
      <c r="E7652">
        <v>5.91</v>
      </c>
      <c r="F7652">
        <v>0</v>
      </c>
    </row>
    <row r="7653" spans="1:6" x14ac:dyDescent="0.35">
      <c r="A7653">
        <v>2015</v>
      </c>
      <c r="B7653">
        <v>338</v>
      </c>
      <c r="C7653" s="18">
        <v>3.84</v>
      </c>
      <c r="D7653">
        <v>16.239999999999998</v>
      </c>
      <c r="E7653">
        <v>9.56</v>
      </c>
      <c r="F7653">
        <v>26.35</v>
      </c>
    </row>
    <row r="7654" spans="1:6" x14ac:dyDescent="0.35">
      <c r="A7654">
        <v>2015</v>
      </c>
      <c r="B7654">
        <v>339</v>
      </c>
      <c r="C7654" s="18">
        <v>6.17</v>
      </c>
      <c r="D7654">
        <v>15.19</v>
      </c>
      <c r="E7654">
        <v>9.17</v>
      </c>
      <c r="F7654">
        <v>6.14</v>
      </c>
    </row>
    <row r="7655" spans="1:6" x14ac:dyDescent="0.35">
      <c r="A7655">
        <v>2015</v>
      </c>
      <c r="B7655">
        <v>340</v>
      </c>
      <c r="C7655" s="18">
        <v>3.54</v>
      </c>
      <c r="D7655">
        <v>13.26</v>
      </c>
      <c r="E7655">
        <v>8.2799999999999994</v>
      </c>
      <c r="F7655">
        <v>19.46</v>
      </c>
    </row>
    <row r="7656" spans="1:6" x14ac:dyDescent="0.35">
      <c r="A7656">
        <v>2015</v>
      </c>
      <c r="B7656">
        <v>341</v>
      </c>
      <c r="C7656" s="18">
        <v>1.1399999999999999</v>
      </c>
      <c r="D7656">
        <v>11.42</v>
      </c>
      <c r="E7656">
        <v>3.18</v>
      </c>
      <c r="F7656">
        <v>9.4</v>
      </c>
    </row>
    <row r="7657" spans="1:6" x14ac:dyDescent="0.35">
      <c r="A7657">
        <v>2015</v>
      </c>
      <c r="B7657">
        <v>342</v>
      </c>
      <c r="C7657" s="18">
        <v>7.91</v>
      </c>
      <c r="D7657">
        <v>8.32</v>
      </c>
      <c r="E7657">
        <v>-0.19</v>
      </c>
      <c r="F7657">
        <v>0</v>
      </c>
    </row>
    <row r="7658" spans="1:6" x14ac:dyDescent="0.35">
      <c r="A7658">
        <v>2015</v>
      </c>
      <c r="B7658">
        <v>343</v>
      </c>
      <c r="C7658" s="18">
        <v>7.92</v>
      </c>
      <c r="D7658">
        <v>8.7799999999999994</v>
      </c>
      <c r="E7658">
        <v>-2.95</v>
      </c>
      <c r="F7658">
        <v>0</v>
      </c>
    </row>
    <row r="7659" spans="1:6" x14ac:dyDescent="0.35">
      <c r="A7659">
        <v>2015</v>
      </c>
      <c r="B7659">
        <v>344</v>
      </c>
      <c r="C7659" s="18">
        <v>7.78</v>
      </c>
      <c r="D7659">
        <v>12.01</v>
      </c>
      <c r="E7659">
        <v>-2.79</v>
      </c>
      <c r="F7659">
        <v>3</v>
      </c>
    </row>
    <row r="7660" spans="1:6" x14ac:dyDescent="0.35">
      <c r="A7660">
        <v>2015</v>
      </c>
      <c r="B7660">
        <v>345</v>
      </c>
      <c r="C7660" s="18">
        <v>5.73</v>
      </c>
      <c r="D7660">
        <v>15.17</v>
      </c>
      <c r="E7660">
        <v>11.21</v>
      </c>
      <c r="F7660">
        <v>6.96</v>
      </c>
    </row>
    <row r="7661" spans="1:6" x14ac:dyDescent="0.35">
      <c r="A7661">
        <v>2015</v>
      </c>
      <c r="B7661">
        <v>346</v>
      </c>
      <c r="C7661" s="18">
        <v>4.8</v>
      </c>
      <c r="D7661">
        <v>15.53</v>
      </c>
      <c r="E7661">
        <v>11.29</v>
      </c>
      <c r="F7661">
        <v>18.68</v>
      </c>
    </row>
    <row r="7662" spans="1:6" x14ac:dyDescent="0.35">
      <c r="A7662">
        <v>2015</v>
      </c>
      <c r="B7662">
        <v>347</v>
      </c>
      <c r="C7662" s="18">
        <v>0.65</v>
      </c>
      <c r="D7662">
        <v>11.31</v>
      </c>
      <c r="E7662">
        <v>8.65</v>
      </c>
      <c r="F7662">
        <v>29.12</v>
      </c>
    </row>
    <row r="7663" spans="1:6" x14ac:dyDescent="0.35">
      <c r="A7663">
        <v>2015</v>
      </c>
      <c r="B7663">
        <v>348</v>
      </c>
      <c r="C7663" s="18">
        <v>4.1399999999999997</v>
      </c>
      <c r="D7663">
        <v>10.52</v>
      </c>
      <c r="E7663">
        <v>2.48</v>
      </c>
      <c r="F7663">
        <v>4.75</v>
      </c>
    </row>
    <row r="7664" spans="1:6" x14ac:dyDescent="0.35">
      <c r="A7664">
        <v>2015</v>
      </c>
      <c r="B7664">
        <v>349</v>
      </c>
      <c r="C7664" s="18">
        <v>7.87</v>
      </c>
      <c r="D7664">
        <v>7.67</v>
      </c>
      <c r="E7664">
        <v>-2.58</v>
      </c>
      <c r="F7664">
        <v>0</v>
      </c>
    </row>
    <row r="7665" spans="1:6" x14ac:dyDescent="0.35">
      <c r="A7665">
        <v>2015</v>
      </c>
      <c r="B7665">
        <v>350</v>
      </c>
      <c r="C7665" s="18">
        <v>7.48</v>
      </c>
      <c r="D7665">
        <v>8.43</v>
      </c>
      <c r="E7665">
        <v>-2.85</v>
      </c>
      <c r="F7665">
        <v>3.5</v>
      </c>
    </row>
    <row r="7666" spans="1:6" x14ac:dyDescent="0.35">
      <c r="A7666">
        <v>2015</v>
      </c>
      <c r="B7666">
        <v>351</v>
      </c>
      <c r="C7666" s="18">
        <v>0.57999999999999996</v>
      </c>
      <c r="D7666">
        <v>12.17</v>
      </c>
      <c r="E7666">
        <v>6.39</v>
      </c>
      <c r="F7666">
        <v>18.329999999999998</v>
      </c>
    </row>
    <row r="7667" spans="1:6" x14ac:dyDescent="0.35">
      <c r="A7667">
        <v>2015</v>
      </c>
      <c r="B7667">
        <v>352</v>
      </c>
      <c r="C7667" s="18">
        <v>1.94</v>
      </c>
      <c r="D7667">
        <v>7.73</v>
      </c>
      <c r="E7667">
        <v>0.08</v>
      </c>
      <c r="F7667">
        <v>0.23</v>
      </c>
    </row>
    <row r="7668" spans="1:6" x14ac:dyDescent="0.35">
      <c r="A7668">
        <v>2015</v>
      </c>
      <c r="B7668">
        <v>353</v>
      </c>
      <c r="C7668" s="18">
        <v>7.62</v>
      </c>
      <c r="D7668">
        <v>10.09</v>
      </c>
      <c r="E7668">
        <v>-1.55</v>
      </c>
      <c r="F7668">
        <v>0</v>
      </c>
    </row>
    <row r="7669" spans="1:6" x14ac:dyDescent="0.35">
      <c r="A7669">
        <v>2015</v>
      </c>
      <c r="B7669">
        <v>354</v>
      </c>
      <c r="C7669" s="18">
        <v>7.57</v>
      </c>
      <c r="D7669">
        <v>12.62</v>
      </c>
      <c r="E7669">
        <v>1.07</v>
      </c>
      <c r="F7669">
        <v>0</v>
      </c>
    </row>
    <row r="7670" spans="1:6" x14ac:dyDescent="0.35">
      <c r="A7670">
        <v>2015</v>
      </c>
      <c r="B7670">
        <v>355</v>
      </c>
      <c r="C7670" s="18">
        <v>4.79</v>
      </c>
      <c r="D7670">
        <v>14.24</v>
      </c>
      <c r="E7670">
        <v>3.83</v>
      </c>
      <c r="F7670">
        <v>6.25</v>
      </c>
    </row>
    <row r="7671" spans="1:6" x14ac:dyDescent="0.35">
      <c r="A7671">
        <v>2015</v>
      </c>
      <c r="B7671">
        <v>356</v>
      </c>
      <c r="C7671" s="18">
        <v>2.37</v>
      </c>
      <c r="D7671">
        <v>12.63</v>
      </c>
      <c r="E7671">
        <v>6.61</v>
      </c>
      <c r="F7671">
        <v>11.3</v>
      </c>
    </row>
    <row r="7672" spans="1:6" x14ac:dyDescent="0.35">
      <c r="A7672">
        <v>2015</v>
      </c>
      <c r="B7672">
        <v>357</v>
      </c>
      <c r="C7672" s="18">
        <v>7.5</v>
      </c>
      <c r="D7672">
        <v>11.92</v>
      </c>
      <c r="E7672">
        <v>3.92</v>
      </c>
      <c r="F7672">
        <v>0.4</v>
      </c>
    </row>
    <row r="7673" spans="1:6" x14ac:dyDescent="0.35">
      <c r="A7673">
        <v>2015</v>
      </c>
      <c r="B7673">
        <v>358</v>
      </c>
      <c r="C7673" s="18">
        <v>6.94</v>
      </c>
      <c r="D7673">
        <v>9.3000000000000007</v>
      </c>
      <c r="E7673">
        <v>-0.61</v>
      </c>
      <c r="F7673">
        <v>2.0099999999999998</v>
      </c>
    </row>
    <row r="7674" spans="1:6" x14ac:dyDescent="0.35">
      <c r="A7674">
        <v>2015</v>
      </c>
      <c r="B7674">
        <v>359</v>
      </c>
      <c r="C7674" s="18">
        <v>7.97</v>
      </c>
      <c r="D7674">
        <v>3.31</v>
      </c>
      <c r="E7674">
        <v>-4.0199999999999996</v>
      </c>
      <c r="F7674">
        <v>0</v>
      </c>
    </row>
    <row r="7675" spans="1:6" x14ac:dyDescent="0.35">
      <c r="A7675">
        <v>2015</v>
      </c>
      <c r="B7675">
        <v>360</v>
      </c>
      <c r="C7675" s="18">
        <v>6.71</v>
      </c>
      <c r="D7675">
        <v>7.77</v>
      </c>
      <c r="E7675">
        <v>-2.81</v>
      </c>
      <c r="F7675">
        <v>8.99</v>
      </c>
    </row>
    <row r="7676" spans="1:6" x14ac:dyDescent="0.35">
      <c r="A7676">
        <v>2015</v>
      </c>
      <c r="B7676">
        <v>361</v>
      </c>
      <c r="C7676" s="18">
        <v>3.56</v>
      </c>
      <c r="D7676">
        <v>9.57</v>
      </c>
      <c r="E7676">
        <v>-5.18</v>
      </c>
      <c r="F7676">
        <v>11.8</v>
      </c>
    </row>
    <row r="7677" spans="1:6" x14ac:dyDescent="0.35">
      <c r="A7677">
        <v>2015</v>
      </c>
      <c r="B7677">
        <v>362</v>
      </c>
      <c r="C7677" s="18">
        <v>6.6</v>
      </c>
      <c r="D7677">
        <v>-3.56</v>
      </c>
      <c r="E7677">
        <v>-5.79</v>
      </c>
      <c r="F7677">
        <v>0.19</v>
      </c>
    </row>
    <row r="7678" spans="1:6" x14ac:dyDescent="0.35">
      <c r="A7678">
        <v>2015</v>
      </c>
      <c r="B7678">
        <v>363</v>
      </c>
      <c r="C7678" s="18">
        <v>7.94</v>
      </c>
      <c r="D7678">
        <v>3.11</v>
      </c>
      <c r="E7678">
        <v>-5.16</v>
      </c>
      <c r="F7678">
        <v>0.79</v>
      </c>
    </row>
    <row r="7679" spans="1:6" x14ac:dyDescent="0.35">
      <c r="A7679">
        <v>2015</v>
      </c>
      <c r="B7679">
        <v>364</v>
      </c>
      <c r="C7679" s="18">
        <v>2.66</v>
      </c>
      <c r="D7679">
        <v>10.84</v>
      </c>
      <c r="E7679">
        <v>3.28</v>
      </c>
      <c r="F7679">
        <v>2.09</v>
      </c>
    </row>
    <row r="7680" spans="1:6" x14ac:dyDescent="0.35">
      <c r="A7680">
        <v>2015</v>
      </c>
      <c r="B7680">
        <v>365</v>
      </c>
      <c r="C7680" s="18">
        <v>2.66</v>
      </c>
      <c r="D7680">
        <v>10.84</v>
      </c>
      <c r="E7680">
        <v>3.28</v>
      </c>
      <c r="F7680">
        <v>2.09</v>
      </c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B070-21AD-4694-B77F-DF7787CA791D}">
  <dimension ref="A1:F7954"/>
  <sheetViews>
    <sheetView workbookViewId="0">
      <selection activeCell="G7" sqref="G7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15</v>
      </c>
      <c r="C1" s="1"/>
      <c r="D1" s="1"/>
      <c r="E1" s="1"/>
      <c r="F1" s="1"/>
    </row>
    <row r="2" spans="1:6" x14ac:dyDescent="0.35">
      <c r="A2" s="12" t="s">
        <v>7</v>
      </c>
      <c r="B2" s="14">
        <v>34.6599</v>
      </c>
      <c r="C2" s="1"/>
      <c r="D2" s="1"/>
      <c r="E2" s="1"/>
      <c r="F2" s="1"/>
    </row>
    <row r="3" spans="1:6" x14ac:dyDescent="0.35">
      <c r="A3" s="12" t="s">
        <v>8</v>
      </c>
      <c r="B3" s="14">
        <v>-5.7191000000000001</v>
      </c>
      <c r="C3" s="1"/>
      <c r="D3" s="1"/>
      <c r="E3" s="1"/>
      <c r="F3" s="1"/>
    </row>
    <row r="4" spans="1:6" x14ac:dyDescent="0.35">
      <c r="A4" s="12" t="s">
        <v>9</v>
      </c>
      <c r="B4" s="12">
        <v>86</v>
      </c>
      <c r="C4" s="1"/>
      <c r="D4" s="1"/>
      <c r="E4" s="1"/>
      <c r="F4" s="1"/>
    </row>
    <row r="5" spans="1:6" x14ac:dyDescent="0.35">
      <c r="A5" s="12" t="s">
        <v>10</v>
      </c>
      <c r="B5" s="12">
        <v>1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>
        <v>1</v>
      </c>
      <c r="C11" s="18">
        <v>0.76</v>
      </c>
      <c r="D11">
        <v>17.170000000000002</v>
      </c>
      <c r="E11">
        <v>13.64</v>
      </c>
      <c r="F11">
        <v>30.85</v>
      </c>
    </row>
    <row r="12" spans="1:6" x14ac:dyDescent="0.35">
      <c r="A12">
        <v>1995</v>
      </c>
      <c r="B12">
        <v>2</v>
      </c>
      <c r="C12" s="18">
        <v>0.4</v>
      </c>
      <c r="D12">
        <v>16.34</v>
      </c>
      <c r="E12">
        <v>14.2</v>
      </c>
      <c r="F12">
        <v>56.02</v>
      </c>
    </row>
    <row r="13" spans="1:6" x14ac:dyDescent="0.35">
      <c r="A13">
        <v>1995</v>
      </c>
      <c r="B13">
        <v>3</v>
      </c>
      <c r="C13" s="18">
        <v>6.36</v>
      </c>
      <c r="D13">
        <v>15.49</v>
      </c>
      <c r="E13">
        <v>7.32</v>
      </c>
      <c r="F13">
        <v>7.73</v>
      </c>
    </row>
    <row r="14" spans="1:6" x14ac:dyDescent="0.35">
      <c r="A14">
        <v>1995</v>
      </c>
      <c r="B14">
        <v>4</v>
      </c>
      <c r="C14" s="18">
        <v>9.51</v>
      </c>
      <c r="D14">
        <v>15.85</v>
      </c>
      <c r="E14">
        <v>6.07</v>
      </c>
      <c r="F14">
        <v>0</v>
      </c>
    </row>
    <row r="15" spans="1:6" x14ac:dyDescent="0.35">
      <c r="A15">
        <v>1995</v>
      </c>
      <c r="B15">
        <v>5</v>
      </c>
      <c r="C15" s="18">
        <v>9.4700000000000006</v>
      </c>
      <c r="D15">
        <v>19.25</v>
      </c>
      <c r="E15">
        <v>9.98</v>
      </c>
      <c r="F15">
        <v>0</v>
      </c>
    </row>
    <row r="16" spans="1:6" x14ac:dyDescent="0.35">
      <c r="A16">
        <v>1995</v>
      </c>
      <c r="B16">
        <v>6</v>
      </c>
      <c r="C16" s="18">
        <v>7.8</v>
      </c>
      <c r="D16">
        <v>20.79</v>
      </c>
      <c r="E16">
        <v>11.4</v>
      </c>
      <c r="F16">
        <v>0</v>
      </c>
    </row>
    <row r="17" spans="1:6" x14ac:dyDescent="0.35">
      <c r="A17">
        <v>1995</v>
      </c>
      <c r="B17">
        <v>7</v>
      </c>
      <c r="C17" s="18">
        <v>7.11</v>
      </c>
      <c r="D17">
        <v>21.26</v>
      </c>
      <c r="E17">
        <v>12.56</v>
      </c>
      <c r="F17">
        <v>0.21</v>
      </c>
    </row>
    <row r="18" spans="1:6" x14ac:dyDescent="0.35">
      <c r="A18">
        <v>1995</v>
      </c>
      <c r="B18">
        <v>8</v>
      </c>
      <c r="C18" s="18">
        <v>7.18</v>
      </c>
      <c r="D18">
        <v>21.18</v>
      </c>
      <c r="E18">
        <v>11.93</v>
      </c>
      <c r="F18">
        <v>0</v>
      </c>
    </row>
    <row r="19" spans="1:6" x14ac:dyDescent="0.35">
      <c r="A19">
        <v>1995</v>
      </c>
      <c r="B19">
        <v>9</v>
      </c>
      <c r="C19" s="18">
        <v>6.01</v>
      </c>
      <c r="D19">
        <v>17.940000000000001</v>
      </c>
      <c r="E19">
        <v>10.1</v>
      </c>
      <c r="F19">
        <v>8.5500000000000007</v>
      </c>
    </row>
    <row r="20" spans="1:6" x14ac:dyDescent="0.35">
      <c r="A20">
        <v>1995</v>
      </c>
      <c r="B20">
        <v>10</v>
      </c>
      <c r="C20" s="18">
        <v>5.43</v>
      </c>
      <c r="D20">
        <v>14.2</v>
      </c>
      <c r="E20">
        <v>10.17</v>
      </c>
      <c r="F20">
        <v>10.69</v>
      </c>
    </row>
    <row r="21" spans="1:6" x14ac:dyDescent="0.35">
      <c r="A21">
        <v>1995</v>
      </c>
      <c r="B21">
        <v>11</v>
      </c>
      <c r="C21" s="18">
        <v>8.4700000000000006</v>
      </c>
      <c r="D21">
        <v>15.37</v>
      </c>
      <c r="E21">
        <v>7.64</v>
      </c>
      <c r="F21">
        <v>0.32</v>
      </c>
    </row>
    <row r="22" spans="1:6" x14ac:dyDescent="0.35">
      <c r="A22">
        <v>1995</v>
      </c>
      <c r="B22">
        <v>12</v>
      </c>
      <c r="C22" s="18">
        <v>0.26</v>
      </c>
      <c r="D22">
        <v>12.71</v>
      </c>
      <c r="E22">
        <v>8.43</v>
      </c>
      <c r="F22">
        <v>22.72</v>
      </c>
    </row>
    <row r="23" spans="1:6" x14ac:dyDescent="0.35">
      <c r="A23">
        <v>1995</v>
      </c>
      <c r="B23">
        <v>13</v>
      </c>
      <c r="C23" s="18">
        <v>3.95</v>
      </c>
      <c r="D23">
        <v>13.34</v>
      </c>
      <c r="E23">
        <v>8.51</v>
      </c>
      <c r="F23">
        <v>9.91</v>
      </c>
    </row>
    <row r="24" spans="1:6" x14ac:dyDescent="0.35">
      <c r="A24">
        <v>1995</v>
      </c>
      <c r="B24">
        <v>14</v>
      </c>
      <c r="C24" s="18">
        <v>10.32</v>
      </c>
      <c r="D24">
        <v>12.54</v>
      </c>
      <c r="E24">
        <v>1.38</v>
      </c>
      <c r="F24">
        <v>0</v>
      </c>
    </row>
    <row r="25" spans="1:6" x14ac:dyDescent="0.35">
      <c r="A25">
        <v>1995</v>
      </c>
      <c r="B25">
        <v>15</v>
      </c>
      <c r="C25" s="18">
        <v>10.029999999999999</v>
      </c>
      <c r="D25">
        <v>15.53</v>
      </c>
      <c r="E25">
        <v>3.26</v>
      </c>
      <c r="F25">
        <v>0</v>
      </c>
    </row>
    <row r="26" spans="1:6" x14ac:dyDescent="0.35">
      <c r="A26">
        <v>1995</v>
      </c>
      <c r="B26">
        <v>16</v>
      </c>
      <c r="C26" s="18">
        <v>7.09</v>
      </c>
      <c r="D26">
        <v>17.18</v>
      </c>
      <c r="E26">
        <v>8.1</v>
      </c>
      <c r="F26">
        <v>0.05</v>
      </c>
    </row>
    <row r="27" spans="1:6" x14ac:dyDescent="0.35">
      <c r="A27">
        <v>1995</v>
      </c>
      <c r="B27">
        <v>17</v>
      </c>
      <c r="C27" s="18">
        <v>5.33</v>
      </c>
      <c r="D27">
        <v>15.93</v>
      </c>
      <c r="E27">
        <v>9.8000000000000007</v>
      </c>
      <c r="F27">
        <v>0.01</v>
      </c>
    </row>
    <row r="28" spans="1:6" x14ac:dyDescent="0.35">
      <c r="A28">
        <v>1995</v>
      </c>
      <c r="B28">
        <v>18</v>
      </c>
      <c r="C28" s="18">
        <v>5.32</v>
      </c>
      <c r="D28">
        <v>15.25</v>
      </c>
      <c r="E28">
        <v>9.66</v>
      </c>
      <c r="F28">
        <v>0.65</v>
      </c>
    </row>
    <row r="29" spans="1:6" x14ac:dyDescent="0.35">
      <c r="A29">
        <v>1995</v>
      </c>
      <c r="B29">
        <v>19</v>
      </c>
      <c r="C29" s="18">
        <v>8.9600000000000009</v>
      </c>
      <c r="D29">
        <v>14.9</v>
      </c>
      <c r="E29">
        <v>3.93</v>
      </c>
      <c r="F29">
        <v>7.0000000000000007E-2</v>
      </c>
    </row>
    <row r="30" spans="1:6" x14ac:dyDescent="0.35">
      <c r="A30">
        <v>1995</v>
      </c>
      <c r="B30">
        <v>20</v>
      </c>
      <c r="C30" s="18">
        <v>10.46</v>
      </c>
      <c r="D30">
        <v>14.27</v>
      </c>
      <c r="E30">
        <v>3.73</v>
      </c>
      <c r="F30">
        <v>0</v>
      </c>
    </row>
    <row r="31" spans="1:6" x14ac:dyDescent="0.35">
      <c r="A31">
        <v>1995</v>
      </c>
      <c r="B31">
        <v>21</v>
      </c>
      <c r="C31" s="18">
        <v>10.27</v>
      </c>
      <c r="D31">
        <v>18.11</v>
      </c>
      <c r="E31">
        <v>6.32</v>
      </c>
      <c r="F31">
        <v>0</v>
      </c>
    </row>
    <row r="32" spans="1:6" x14ac:dyDescent="0.35">
      <c r="A32">
        <v>1995</v>
      </c>
      <c r="B32">
        <v>22</v>
      </c>
      <c r="C32" s="18">
        <v>9.14</v>
      </c>
      <c r="D32">
        <v>16.86</v>
      </c>
      <c r="E32">
        <v>7.55</v>
      </c>
      <c r="F32">
        <v>0</v>
      </c>
    </row>
    <row r="33" spans="1:6" x14ac:dyDescent="0.35">
      <c r="A33">
        <v>1995</v>
      </c>
      <c r="B33">
        <v>23</v>
      </c>
      <c r="C33" s="18">
        <v>3.85</v>
      </c>
      <c r="D33">
        <v>14.81</v>
      </c>
      <c r="E33">
        <v>7.65</v>
      </c>
      <c r="F33">
        <v>0.37</v>
      </c>
    </row>
    <row r="34" spans="1:6" x14ac:dyDescent="0.35">
      <c r="A34">
        <v>1995</v>
      </c>
      <c r="B34">
        <v>24</v>
      </c>
      <c r="C34" s="18">
        <v>11.06</v>
      </c>
      <c r="D34">
        <v>19.61</v>
      </c>
      <c r="E34">
        <v>6.32</v>
      </c>
      <c r="F34">
        <v>0</v>
      </c>
    </row>
    <row r="35" spans="1:6" x14ac:dyDescent="0.35">
      <c r="A35">
        <v>1995</v>
      </c>
      <c r="B35">
        <v>25</v>
      </c>
      <c r="C35" s="18">
        <v>11.11</v>
      </c>
      <c r="D35">
        <v>20.58</v>
      </c>
      <c r="E35">
        <v>7.96</v>
      </c>
      <c r="F35">
        <v>0.01</v>
      </c>
    </row>
    <row r="36" spans="1:6" x14ac:dyDescent="0.35">
      <c r="A36">
        <v>1995</v>
      </c>
      <c r="B36">
        <v>26</v>
      </c>
      <c r="C36" s="18">
        <v>5.14</v>
      </c>
      <c r="D36">
        <v>17.53</v>
      </c>
      <c r="E36">
        <v>6.92</v>
      </c>
      <c r="F36">
        <v>0.01</v>
      </c>
    </row>
    <row r="37" spans="1:6" x14ac:dyDescent="0.35">
      <c r="A37">
        <v>1995</v>
      </c>
      <c r="B37">
        <v>27</v>
      </c>
      <c r="C37" s="18">
        <v>6.85</v>
      </c>
      <c r="D37">
        <v>17.07</v>
      </c>
      <c r="E37">
        <v>7.31</v>
      </c>
      <c r="F37">
        <v>0.12</v>
      </c>
    </row>
    <row r="38" spans="1:6" x14ac:dyDescent="0.35">
      <c r="A38">
        <v>1995</v>
      </c>
      <c r="B38">
        <v>28</v>
      </c>
      <c r="C38" s="18">
        <v>10.98</v>
      </c>
      <c r="D38">
        <v>14.99</v>
      </c>
      <c r="E38">
        <v>4.1500000000000004</v>
      </c>
      <c r="F38">
        <v>1.42</v>
      </c>
    </row>
    <row r="39" spans="1:6" x14ac:dyDescent="0.35">
      <c r="A39">
        <v>1995</v>
      </c>
      <c r="B39">
        <v>29</v>
      </c>
      <c r="C39" s="18">
        <v>11.62</v>
      </c>
      <c r="D39">
        <v>15.37</v>
      </c>
      <c r="E39">
        <v>3.12</v>
      </c>
      <c r="F39">
        <v>0</v>
      </c>
    </row>
    <row r="40" spans="1:6" x14ac:dyDescent="0.35">
      <c r="A40">
        <v>1995</v>
      </c>
      <c r="B40">
        <v>30</v>
      </c>
      <c r="C40" s="18">
        <v>4.05</v>
      </c>
      <c r="D40">
        <v>14.34</v>
      </c>
      <c r="E40">
        <v>6.69</v>
      </c>
      <c r="F40">
        <v>14.71</v>
      </c>
    </row>
    <row r="41" spans="1:6" x14ac:dyDescent="0.35">
      <c r="A41">
        <v>1995</v>
      </c>
      <c r="B41">
        <v>31</v>
      </c>
      <c r="C41" s="18">
        <v>4.05</v>
      </c>
      <c r="D41">
        <v>14.34</v>
      </c>
      <c r="E41">
        <v>6.69</v>
      </c>
      <c r="F41">
        <v>14.71</v>
      </c>
    </row>
    <row r="42" spans="1:6" x14ac:dyDescent="0.35">
      <c r="A42">
        <v>1995</v>
      </c>
      <c r="B42">
        <v>32</v>
      </c>
      <c r="C42" s="18">
        <v>7.05</v>
      </c>
      <c r="D42">
        <v>11.84</v>
      </c>
      <c r="E42">
        <v>4.66</v>
      </c>
      <c r="F42">
        <v>10.42</v>
      </c>
    </row>
    <row r="43" spans="1:6" x14ac:dyDescent="0.35">
      <c r="A43">
        <v>1995</v>
      </c>
      <c r="B43">
        <v>33</v>
      </c>
      <c r="C43" s="18">
        <v>11.46</v>
      </c>
      <c r="D43">
        <v>13.37</v>
      </c>
      <c r="E43">
        <v>0.51</v>
      </c>
      <c r="F43">
        <v>0</v>
      </c>
    </row>
    <row r="44" spans="1:6" x14ac:dyDescent="0.35">
      <c r="A44">
        <v>1995</v>
      </c>
      <c r="B44">
        <v>34</v>
      </c>
      <c r="C44" s="18">
        <v>11.74</v>
      </c>
      <c r="D44">
        <v>14.92</v>
      </c>
      <c r="E44">
        <v>1.57</v>
      </c>
      <c r="F44">
        <v>0</v>
      </c>
    </row>
    <row r="45" spans="1:6" x14ac:dyDescent="0.35">
      <c r="A45">
        <v>1995</v>
      </c>
      <c r="B45">
        <v>35</v>
      </c>
      <c r="C45" s="18">
        <v>11.73</v>
      </c>
      <c r="D45">
        <v>17.93</v>
      </c>
      <c r="E45">
        <v>6.97</v>
      </c>
      <c r="F45">
        <v>0</v>
      </c>
    </row>
    <row r="46" spans="1:6" x14ac:dyDescent="0.35">
      <c r="A46">
        <v>1995</v>
      </c>
      <c r="B46">
        <v>36</v>
      </c>
      <c r="C46" s="18">
        <v>12.18</v>
      </c>
      <c r="D46">
        <v>17.989999999999998</v>
      </c>
      <c r="E46">
        <v>9.48</v>
      </c>
      <c r="F46">
        <v>0</v>
      </c>
    </row>
    <row r="47" spans="1:6" x14ac:dyDescent="0.35">
      <c r="A47">
        <v>1995</v>
      </c>
      <c r="B47">
        <v>37</v>
      </c>
      <c r="C47" s="18">
        <v>12.3</v>
      </c>
      <c r="D47">
        <v>19.68</v>
      </c>
      <c r="E47">
        <v>10.85</v>
      </c>
      <c r="F47">
        <v>0</v>
      </c>
    </row>
    <row r="48" spans="1:6" x14ac:dyDescent="0.35">
      <c r="A48">
        <v>1995</v>
      </c>
      <c r="B48">
        <v>38</v>
      </c>
      <c r="C48" s="18">
        <v>12.38</v>
      </c>
      <c r="D48">
        <v>19.760000000000002</v>
      </c>
      <c r="E48">
        <v>10.44</v>
      </c>
      <c r="F48">
        <v>0</v>
      </c>
    </row>
    <row r="49" spans="1:6" x14ac:dyDescent="0.35">
      <c r="A49">
        <v>1995</v>
      </c>
      <c r="B49">
        <v>39</v>
      </c>
      <c r="C49" s="18">
        <v>12.53</v>
      </c>
      <c r="D49">
        <v>19.64</v>
      </c>
      <c r="E49">
        <v>9.24</v>
      </c>
      <c r="F49">
        <v>0</v>
      </c>
    </row>
    <row r="50" spans="1:6" x14ac:dyDescent="0.35">
      <c r="A50">
        <v>1995</v>
      </c>
      <c r="B50">
        <v>40</v>
      </c>
      <c r="C50" s="18">
        <v>12.86</v>
      </c>
      <c r="D50">
        <v>18.62</v>
      </c>
      <c r="E50">
        <v>5.92</v>
      </c>
      <c r="F50">
        <v>0</v>
      </c>
    </row>
    <row r="51" spans="1:6" x14ac:dyDescent="0.35">
      <c r="A51">
        <v>1995</v>
      </c>
      <c r="B51">
        <v>41</v>
      </c>
      <c r="C51" s="18">
        <v>12.92</v>
      </c>
      <c r="D51">
        <v>17.37</v>
      </c>
      <c r="E51">
        <v>5.22</v>
      </c>
      <c r="F51">
        <v>0</v>
      </c>
    </row>
    <row r="52" spans="1:6" x14ac:dyDescent="0.35">
      <c r="A52">
        <v>1995</v>
      </c>
      <c r="B52">
        <v>42</v>
      </c>
      <c r="C52" s="18">
        <v>13.03</v>
      </c>
      <c r="D52">
        <v>15.68</v>
      </c>
      <c r="E52">
        <v>4.63</v>
      </c>
      <c r="F52">
        <v>0</v>
      </c>
    </row>
    <row r="53" spans="1:6" x14ac:dyDescent="0.35">
      <c r="A53">
        <v>1995</v>
      </c>
      <c r="B53">
        <v>43</v>
      </c>
      <c r="C53" s="18">
        <v>3.55</v>
      </c>
      <c r="D53">
        <v>11.83</v>
      </c>
      <c r="E53">
        <v>3.17</v>
      </c>
      <c r="F53">
        <v>0.42</v>
      </c>
    </row>
    <row r="54" spans="1:6" x14ac:dyDescent="0.35">
      <c r="A54">
        <v>1995</v>
      </c>
      <c r="B54">
        <v>44</v>
      </c>
      <c r="C54" s="18">
        <v>13.31</v>
      </c>
      <c r="D54">
        <v>15.53</v>
      </c>
      <c r="E54">
        <v>6.56</v>
      </c>
      <c r="F54">
        <v>0</v>
      </c>
    </row>
    <row r="55" spans="1:6" x14ac:dyDescent="0.35">
      <c r="A55">
        <v>1995</v>
      </c>
      <c r="B55">
        <v>45</v>
      </c>
      <c r="C55" s="18">
        <v>13.96</v>
      </c>
      <c r="D55">
        <v>17.59</v>
      </c>
      <c r="E55">
        <v>8.09</v>
      </c>
      <c r="F55">
        <v>0</v>
      </c>
    </row>
    <row r="56" spans="1:6" x14ac:dyDescent="0.35">
      <c r="A56">
        <v>1995</v>
      </c>
      <c r="B56">
        <v>46</v>
      </c>
      <c r="C56" s="18">
        <v>14.04</v>
      </c>
      <c r="D56">
        <v>19.11</v>
      </c>
      <c r="E56">
        <v>7.58</v>
      </c>
      <c r="F56">
        <v>0</v>
      </c>
    </row>
    <row r="57" spans="1:6" x14ac:dyDescent="0.35">
      <c r="A57">
        <v>1995</v>
      </c>
      <c r="B57">
        <v>47</v>
      </c>
      <c r="C57" s="18">
        <v>14.13</v>
      </c>
      <c r="D57">
        <v>19.91</v>
      </c>
      <c r="E57">
        <v>5.85</v>
      </c>
      <c r="F57">
        <v>0</v>
      </c>
    </row>
    <row r="58" spans="1:6" x14ac:dyDescent="0.35">
      <c r="A58">
        <v>1995</v>
      </c>
      <c r="B58">
        <v>48</v>
      </c>
      <c r="C58" s="18">
        <v>14.32</v>
      </c>
      <c r="D58">
        <v>20.04</v>
      </c>
      <c r="E58">
        <v>7.66</v>
      </c>
      <c r="F58">
        <v>0</v>
      </c>
    </row>
    <row r="59" spans="1:6" x14ac:dyDescent="0.35">
      <c r="A59">
        <v>1995</v>
      </c>
      <c r="B59">
        <v>49</v>
      </c>
      <c r="C59" s="18">
        <v>14.39</v>
      </c>
      <c r="D59">
        <v>20.23</v>
      </c>
      <c r="E59">
        <v>9.4</v>
      </c>
      <c r="F59">
        <v>0</v>
      </c>
    </row>
    <row r="60" spans="1:6" x14ac:dyDescent="0.35">
      <c r="A60">
        <v>1995</v>
      </c>
      <c r="B60">
        <v>50</v>
      </c>
      <c r="C60" s="18">
        <v>14.43</v>
      </c>
      <c r="D60">
        <v>21.05</v>
      </c>
      <c r="E60">
        <v>7.71</v>
      </c>
      <c r="F60">
        <v>0</v>
      </c>
    </row>
    <row r="61" spans="1:6" x14ac:dyDescent="0.35">
      <c r="A61">
        <v>1995</v>
      </c>
      <c r="B61">
        <v>51</v>
      </c>
      <c r="C61" s="18">
        <v>14.52</v>
      </c>
      <c r="D61">
        <v>21.38</v>
      </c>
      <c r="E61">
        <v>7.6</v>
      </c>
      <c r="F61">
        <v>0</v>
      </c>
    </row>
    <row r="62" spans="1:6" x14ac:dyDescent="0.35">
      <c r="A62">
        <v>1995</v>
      </c>
      <c r="B62">
        <v>52</v>
      </c>
      <c r="C62" s="18">
        <v>14.5</v>
      </c>
      <c r="D62">
        <v>23.66</v>
      </c>
      <c r="E62">
        <v>12.52</v>
      </c>
      <c r="F62">
        <v>0</v>
      </c>
    </row>
    <row r="63" spans="1:6" x14ac:dyDescent="0.35">
      <c r="A63">
        <v>1995</v>
      </c>
      <c r="B63">
        <v>53</v>
      </c>
      <c r="C63" s="18">
        <v>14.77</v>
      </c>
      <c r="D63">
        <v>25.24</v>
      </c>
      <c r="E63">
        <v>11.86</v>
      </c>
      <c r="F63">
        <v>0</v>
      </c>
    </row>
    <row r="64" spans="1:6" x14ac:dyDescent="0.35">
      <c r="A64">
        <v>1995</v>
      </c>
      <c r="B64">
        <v>54</v>
      </c>
      <c r="C64" s="18">
        <v>13.56</v>
      </c>
      <c r="D64">
        <v>21.23</v>
      </c>
      <c r="E64">
        <v>8.6199999999999992</v>
      </c>
      <c r="F64">
        <v>0</v>
      </c>
    </row>
    <row r="65" spans="1:6" x14ac:dyDescent="0.35">
      <c r="A65">
        <v>1995</v>
      </c>
      <c r="B65">
        <v>55</v>
      </c>
      <c r="C65" s="18">
        <v>7.48</v>
      </c>
      <c r="D65">
        <v>17.78</v>
      </c>
      <c r="E65">
        <v>8.14</v>
      </c>
      <c r="F65">
        <v>0</v>
      </c>
    </row>
    <row r="66" spans="1:6" x14ac:dyDescent="0.35">
      <c r="A66">
        <v>1995</v>
      </c>
      <c r="B66">
        <v>56</v>
      </c>
      <c r="C66" s="18">
        <v>14.71</v>
      </c>
      <c r="D66">
        <v>22.45</v>
      </c>
      <c r="E66">
        <v>7.88</v>
      </c>
      <c r="F66">
        <v>0.01</v>
      </c>
    </row>
    <row r="67" spans="1:6" x14ac:dyDescent="0.35">
      <c r="A67">
        <v>1995</v>
      </c>
      <c r="B67">
        <v>57</v>
      </c>
      <c r="C67" s="18">
        <v>13.28</v>
      </c>
      <c r="D67">
        <v>22.74</v>
      </c>
      <c r="E67">
        <v>10.55</v>
      </c>
      <c r="F67">
        <v>0</v>
      </c>
    </row>
    <row r="68" spans="1:6" x14ac:dyDescent="0.35">
      <c r="A68">
        <v>1995</v>
      </c>
      <c r="B68">
        <v>58</v>
      </c>
      <c r="C68" s="18">
        <v>10.5</v>
      </c>
      <c r="D68">
        <v>22.86</v>
      </c>
      <c r="E68">
        <v>10.79</v>
      </c>
      <c r="F68">
        <v>0.1</v>
      </c>
    </row>
    <row r="69" spans="1:6" x14ac:dyDescent="0.35">
      <c r="A69">
        <v>1995</v>
      </c>
      <c r="B69">
        <v>59</v>
      </c>
      <c r="C69" s="18">
        <v>13.94</v>
      </c>
      <c r="D69">
        <v>23</v>
      </c>
      <c r="E69">
        <v>11.75</v>
      </c>
      <c r="F69">
        <v>1.39</v>
      </c>
    </row>
    <row r="70" spans="1:6" x14ac:dyDescent="0.35">
      <c r="A70">
        <v>1995</v>
      </c>
      <c r="B70">
        <v>60</v>
      </c>
      <c r="C70" s="18">
        <v>8.36</v>
      </c>
      <c r="D70">
        <v>16.77</v>
      </c>
      <c r="E70">
        <v>7.3</v>
      </c>
      <c r="F70">
        <v>5.79</v>
      </c>
    </row>
    <row r="71" spans="1:6" x14ac:dyDescent="0.35">
      <c r="A71">
        <v>1995</v>
      </c>
      <c r="B71">
        <v>61</v>
      </c>
      <c r="C71" s="18">
        <v>13.77</v>
      </c>
      <c r="D71">
        <v>16.899999999999999</v>
      </c>
      <c r="E71">
        <v>7.19</v>
      </c>
      <c r="F71">
        <v>0.35</v>
      </c>
    </row>
    <row r="72" spans="1:6" x14ac:dyDescent="0.35">
      <c r="A72">
        <v>1995</v>
      </c>
      <c r="B72">
        <v>62</v>
      </c>
      <c r="C72" s="18">
        <v>5.64</v>
      </c>
      <c r="D72">
        <v>12.69</v>
      </c>
      <c r="E72">
        <v>6.39</v>
      </c>
      <c r="F72">
        <v>0.11</v>
      </c>
    </row>
    <row r="73" spans="1:6" x14ac:dyDescent="0.35">
      <c r="A73">
        <v>1995</v>
      </c>
      <c r="B73">
        <v>63</v>
      </c>
      <c r="C73" s="18">
        <v>13.97</v>
      </c>
      <c r="D73">
        <v>12.78</v>
      </c>
      <c r="E73">
        <v>6.35</v>
      </c>
      <c r="F73">
        <v>1.66</v>
      </c>
    </row>
    <row r="74" spans="1:6" x14ac:dyDescent="0.35">
      <c r="A74">
        <v>1995</v>
      </c>
      <c r="B74">
        <v>64</v>
      </c>
      <c r="C74" s="18">
        <v>16.34</v>
      </c>
      <c r="D74">
        <v>15.59</v>
      </c>
      <c r="E74">
        <v>4.8499999999999996</v>
      </c>
      <c r="F74">
        <v>0.46</v>
      </c>
    </row>
    <row r="75" spans="1:6" x14ac:dyDescent="0.35">
      <c r="A75">
        <v>1995</v>
      </c>
      <c r="B75">
        <v>65</v>
      </c>
      <c r="C75" s="18">
        <v>16.2</v>
      </c>
      <c r="D75">
        <v>15.92</v>
      </c>
      <c r="E75">
        <v>3.1</v>
      </c>
      <c r="F75">
        <v>0</v>
      </c>
    </row>
    <row r="76" spans="1:6" x14ac:dyDescent="0.35">
      <c r="A76">
        <v>1995</v>
      </c>
      <c r="B76">
        <v>66</v>
      </c>
      <c r="C76" s="18">
        <v>17.18</v>
      </c>
      <c r="D76">
        <v>15.92</v>
      </c>
      <c r="E76">
        <v>3.03</v>
      </c>
      <c r="F76">
        <v>0</v>
      </c>
    </row>
    <row r="77" spans="1:6" x14ac:dyDescent="0.35">
      <c r="A77">
        <v>1995</v>
      </c>
      <c r="B77">
        <v>67</v>
      </c>
      <c r="C77" s="18">
        <v>16.43</v>
      </c>
      <c r="D77">
        <v>16.48</v>
      </c>
      <c r="E77">
        <v>3.1</v>
      </c>
      <c r="F77">
        <v>0.17</v>
      </c>
    </row>
    <row r="78" spans="1:6" x14ac:dyDescent="0.35">
      <c r="A78">
        <v>1995</v>
      </c>
      <c r="B78">
        <v>68</v>
      </c>
      <c r="C78" s="18">
        <v>17.87</v>
      </c>
      <c r="D78">
        <v>16.809999999999999</v>
      </c>
      <c r="E78">
        <v>4.4400000000000004</v>
      </c>
      <c r="F78">
        <v>0</v>
      </c>
    </row>
    <row r="79" spans="1:6" x14ac:dyDescent="0.35">
      <c r="A79">
        <v>1995</v>
      </c>
      <c r="B79">
        <v>69</v>
      </c>
      <c r="C79" s="18">
        <v>17.73</v>
      </c>
      <c r="D79">
        <v>20.49</v>
      </c>
      <c r="E79">
        <v>4</v>
      </c>
      <c r="F79">
        <v>0</v>
      </c>
    </row>
    <row r="80" spans="1:6" x14ac:dyDescent="0.35">
      <c r="A80">
        <v>1995</v>
      </c>
      <c r="B80">
        <v>70</v>
      </c>
      <c r="C80" s="18">
        <v>17.5</v>
      </c>
      <c r="D80">
        <v>21.39</v>
      </c>
      <c r="E80">
        <v>11.38</v>
      </c>
      <c r="F80">
        <v>0</v>
      </c>
    </row>
    <row r="81" spans="1:6" x14ac:dyDescent="0.35">
      <c r="A81">
        <v>1995</v>
      </c>
      <c r="B81">
        <v>71</v>
      </c>
      <c r="C81" s="18">
        <v>17.649999999999999</v>
      </c>
      <c r="D81">
        <v>22.56</v>
      </c>
      <c r="E81">
        <v>11.58</v>
      </c>
      <c r="F81">
        <v>0</v>
      </c>
    </row>
    <row r="82" spans="1:6" x14ac:dyDescent="0.35">
      <c r="A82">
        <v>1995</v>
      </c>
      <c r="B82">
        <v>72</v>
      </c>
      <c r="C82" s="18">
        <v>17.77</v>
      </c>
      <c r="D82">
        <v>21.65</v>
      </c>
      <c r="E82">
        <v>11.66</v>
      </c>
      <c r="F82">
        <v>0</v>
      </c>
    </row>
    <row r="83" spans="1:6" x14ac:dyDescent="0.35">
      <c r="A83">
        <v>1995</v>
      </c>
      <c r="B83">
        <v>73</v>
      </c>
      <c r="C83" s="18">
        <v>18.11</v>
      </c>
      <c r="D83">
        <v>23.62</v>
      </c>
      <c r="E83">
        <v>11.97</v>
      </c>
      <c r="F83">
        <v>0</v>
      </c>
    </row>
    <row r="84" spans="1:6" x14ac:dyDescent="0.35">
      <c r="A84">
        <v>1995</v>
      </c>
      <c r="B84">
        <v>74</v>
      </c>
      <c r="C84" s="18">
        <v>11.66</v>
      </c>
      <c r="D84">
        <v>21.69</v>
      </c>
      <c r="E84">
        <v>12.87</v>
      </c>
      <c r="F84">
        <v>0.01</v>
      </c>
    </row>
    <row r="85" spans="1:6" x14ac:dyDescent="0.35">
      <c r="A85">
        <v>1995</v>
      </c>
      <c r="B85">
        <v>75</v>
      </c>
      <c r="C85" s="18">
        <v>14.02</v>
      </c>
      <c r="D85">
        <v>23.04</v>
      </c>
      <c r="E85">
        <v>15.05</v>
      </c>
      <c r="F85">
        <v>0.04</v>
      </c>
    </row>
    <row r="86" spans="1:6" x14ac:dyDescent="0.35">
      <c r="A86">
        <v>1995</v>
      </c>
      <c r="B86">
        <v>76</v>
      </c>
      <c r="C86" s="18">
        <v>7.19</v>
      </c>
      <c r="D86">
        <v>22.28</v>
      </c>
      <c r="E86">
        <v>11.84</v>
      </c>
      <c r="F86">
        <v>5.75</v>
      </c>
    </row>
    <row r="87" spans="1:6" x14ac:dyDescent="0.35">
      <c r="A87">
        <v>1995</v>
      </c>
      <c r="B87">
        <v>77</v>
      </c>
      <c r="C87" s="18">
        <v>11.31</v>
      </c>
      <c r="D87">
        <v>20.28</v>
      </c>
      <c r="E87">
        <v>9.8699999999999992</v>
      </c>
      <c r="F87">
        <v>4.33</v>
      </c>
    </row>
    <row r="88" spans="1:6" x14ac:dyDescent="0.35">
      <c r="A88">
        <v>1995</v>
      </c>
      <c r="B88">
        <v>78</v>
      </c>
      <c r="C88" s="18">
        <v>11.14</v>
      </c>
      <c r="D88">
        <v>21.74</v>
      </c>
      <c r="E88">
        <v>7.73</v>
      </c>
      <c r="F88">
        <v>0.04</v>
      </c>
    </row>
    <row r="89" spans="1:6" x14ac:dyDescent="0.35">
      <c r="A89">
        <v>1995</v>
      </c>
      <c r="B89">
        <v>79</v>
      </c>
      <c r="C89" s="18">
        <v>17.920000000000002</v>
      </c>
      <c r="D89">
        <v>24.96</v>
      </c>
      <c r="E89">
        <v>12.18</v>
      </c>
      <c r="F89">
        <v>0</v>
      </c>
    </row>
    <row r="90" spans="1:6" x14ac:dyDescent="0.35">
      <c r="A90">
        <v>1995</v>
      </c>
      <c r="B90">
        <v>80</v>
      </c>
      <c r="C90" s="18">
        <v>18.62</v>
      </c>
      <c r="D90">
        <v>26.1</v>
      </c>
      <c r="E90">
        <v>11.12</v>
      </c>
      <c r="F90">
        <v>0</v>
      </c>
    </row>
    <row r="91" spans="1:6" x14ac:dyDescent="0.35">
      <c r="A91">
        <v>1995</v>
      </c>
      <c r="B91">
        <v>81</v>
      </c>
      <c r="C91" s="18">
        <v>17.420000000000002</v>
      </c>
      <c r="D91">
        <v>22.69</v>
      </c>
      <c r="E91">
        <v>9.3800000000000008</v>
      </c>
      <c r="F91">
        <v>0</v>
      </c>
    </row>
    <row r="92" spans="1:6" x14ac:dyDescent="0.35">
      <c r="A92">
        <v>1995</v>
      </c>
      <c r="B92">
        <v>82</v>
      </c>
      <c r="C92" s="18">
        <v>10.85</v>
      </c>
      <c r="D92">
        <v>18.48</v>
      </c>
      <c r="E92">
        <v>5.9</v>
      </c>
      <c r="F92">
        <v>0.67</v>
      </c>
    </row>
    <row r="93" spans="1:6" x14ac:dyDescent="0.35">
      <c r="A93">
        <v>1995</v>
      </c>
      <c r="B93">
        <v>83</v>
      </c>
      <c r="C93" s="18">
        <v>18.54</v>
      </c>
      <c r="D93">
        <v>19.75</v>
      </c>
      <c r="E93">
        <v>6.81</v>
      </c>
      <c r="F93">
        <v>0.28000000000000003</v>
      </c>
    </row>
    <row r="94" spans="1:6" x14ac:dyDescent="0.35">
      <c r="A94">
        <v>1995</v>
      </c>
      <c r="B94">
        <v>84</v>
      </c>
      <c r="C94" s="18">
        <v>19.54</v>
      </c>
      <c r="D94">
        <v>20.29</v>
      </c>
      <c r="E94">
        <v>6.98</v>
      </c>
      <c r="F94">
        <v>0</v>
      </c>
    </row>
    <row r="95" spans="1:6" x14ac:dyDescent="0.35">
      <c r="A95">
        <v>1995</v>
      </c>
      <c r="B95">
        <v>85</v>
      </c>
      <c r="C95" s="18">
        <v>12.61</v>
      </c>
      <c r="D95">
        <v>18.579999999999998</v>
      </c>
      <c r="E95">
        <v>4.8099999999999996</v>
      </c>
      <c r="F95">
        <v>0.34</v>
      </c>
    </row>
    <row r="96" spans="1:6" x14ac:dyDescent="0.35">
      <c r="A96">
        <v>1995</v>
      </c>
      <c r="B96">
        <v>86</v>
      </c>
      <c r="C96" s="18">
        <v>18.89</v>
      </c>
      <c r="D96">
        <v>21.07</v>
      </c>
      <c r="E96">
        <v>6.33</v>
      </c>
      <c r="F96">
        <v>0.01</v>
      </c>
    </row>
    <row r="97" spans="1:6" x14ac:dyDescent="0.35">
      <c r="A97">
        <v>1995</v>
      </c>
      <c r="B97">
        <v>87</v>
      </c>
      <c r="C97" s="18">
        <v>18.329999999999998</v>
      </c>
      <c r="D97">
        <v>19.32</v>
      </c>
      <c r="E97">
        <v>7.25</v>
      </c>
      <c r="F97">
        <v>0.06</v>
      </c>
    </row>
    <row r="98" spans="1:6" x14ac:dyDescent="0.35">
      <c r="A98">
        <v>1995</v>
      </c>
      <c r="B98">
        <v>88</v>
      </c>
      <c r="C98" s="18">
        <v>19.61</v>
      </c>
      <c r="D98">
        <v>21.43</v>
      </c>
      <c r="E98">
        <v>6.79</v>
      </c>
      <c r="F98">
        <v>0.12</v>
      </c>
    </row>
    <row r="99" spans="1:6" x14ac:dyDescent="0.35">
      <c r="A99">
        <v>1995</v>
      </c>
      <c r="B99">
        <v>89</v>
      </c>
      <c r="C99" s="18">
        <v>12.23</v>
      </c>
      <c r="D99">
        <v>19.21</v>
      </c>
      <c r="E99">
        <v>10.55</v>
      </c>
      <c r="F99">
        <v>7.63</v>
      </c>
    </row>
    <row r="100" spans="1:6" x14ac:dyDescent="0.35">
      <c r="A100">
        <v>1995</v>
      </c>
      <c r="B100">
        <v>90</v>
      </c>
      <c r="C100" s="18">
        <v>12.23</v>
      </c>
      <c r="D100">
        <v>19.21</v>
      </c>
      <c r="E100">
        <v>10.55</v>
      </c>
      <c r="F100">
        <v>7.63</v>
      </c>
    </row>
    <row r="101" spans="1:6" x14ac:dyDescent="0.35">
      <c r="A101">
        <v>1995</v>
      </c>
      <c r="B101">
        <v>91</v>
      </c>
      <c r="C101" s="18">
        <v>10.55</v>
      </c>
      <c r="D101">
        <v>17.920000000000002</v>
      </c>
      <c r="E101">
        <v>10.220000000000001</v>
      </c>
      <c r="F101">
        <v>1.57</v>
      </c>
    </row>
    <row r="102" spans="1:6" x14ac:dyDescent="0.35">
      <c r="A102">
        <v>1995</v>
      </c>
      <c r="B102">
        <v>92</v>
      </c>
      <c r="C102" s="18">
        <v>13.46</v>
      </c>
      <c r="D102">
        <v>17.47</v>
      </c>
      <c r="E102">
        <v>7.24</v>
      </c>
      <c r="F102">
        <v>3.28</v>
      </c>
    </row>
    <row r="103" spans="1:6" x14ac:dyDescent="0.35">
      <c r="A103">
        <v>1995</v>
      </c>
      <c r="B103">
        <v>93</v>
      </c>
      <c r="C103" s="18">
        <v>20.57</v>
      </c>
      <c r="D103">
        <v>19.510000000000002</v>
      </c>
      <c r="E103">
        <v>6.56</v>
      </c>
      <c r="F103">
        <v>0.13</v>
      </c>
    </row>
    <row r="104" spans="1:6" x14ac:dyDescent="0.35">
      <c r="A104">
        <v>1995</v>
      </c>
      <c r="B104">
        <v>94</v>
      </c>
      <c r="C104" s="18">
        <v>18.010000000000002</v>
      </c>
      <c r="D104">
        <v>20.81</v>
      </c>
      <c r="E104">
        <v>9.93</v>
      </c>
      <c r="F104">
        <v>2.0099999999999998</v>
      </c>
    </row>
    <row r="105" spans="1:6" x14ac:dyDescent="0.35">
      <c r="A105">
        <v>1995</v>
      </c>
      <c r="B105">
        <v>95</v>
      </c>
      <c r="C105" s="18">
        <v>11.77</v>
      </c>
      <c r="D105">
        <v>18.399999999999999</v>
      </c>
      <c r="E105">
        <v>9.73</v>
      </c>
      <c r="F105">
        <v>5.46</v>
      </c>
    </row>
    <row r="106" spans="1:6" x14ac:dyDescent="0.35">
      <c r="A106">
        <v>1995</v>
      </c>
      <c r="B106">
        <v>96</v>
      </c>
      <c r="C106" s="18">
        <v>13.21</v>
      </c>
      <c r="D106">
        <v>15.25</v>
      </c>
      <c r="E106">
        <v>9.19</v>
      </c>
      <c r="F106">
        <v>15.99</v>
      </c>
    </row>
    <row r="107" spans="1:6" x14ac:dyDescent="0.35">
      <c r="A107">
        <v>1995</v>
      </c>
      <c r="B107">
        <v>97</v>
      </c>
      <c r="C107" s="18">
        <v>15.89</v>
      </c>
      <c r="D107">
        <v>20.2</v>
      </c>
      <c r="E107">
        <v>9.1300000000000008</v>
      </c>
      <c r="F107">
        <v>0.77</v>
      </c>
    </row>
    <row r="108" spans="1:6" x14ac:dyDescent="0.35">
      <c r="A108">
        <v>1995</v>
      </c>
      <c r="B108">
        <v>98</v>
      </c>
      <c r="C108" s="18">
        <v>21.18</v>
      </c>
      <c r="D108">
        <v>25.8</v>
      </c>
      <c r="E108">
        <v>11.46</v>
      </c>
      <c r="F108">
        <v>0</v>
      </c>
    </row>
    <row r="109" spans="1:6" x14ac:dyDescent="0.35">
      <c r="A109">
        <v>1995</v>
      </c>
      <c r="B109">
        <v>99</v>
      </c>
      <c r="C109" s="18">
        <v>21.04</v>
      </c>
      <c r="D109">
        <v>23.51</v>
      </c>
      <c r="E109">
        <v>9.7799999999999994</v>
      </c>
      <c r="F109">
        <v>0.05</v>
      </c>
    </row>
    <row r="110" spans="1:6" x14ac:dyDescent="0.35">
      <c r="A110">
        <v>1995</v>
      </c>
      <c r="B110">
        <v>100</v>
      </c>
      <c r="C110" s="18">
        <v>20.350000000000001</v>
      </c>
      <c r="D110">
        <v>18.75</v>
      </c>
      <c r="E110">
        <v>6.69</v>
      </c>
      <c r="F110">
        <v>0.01</v>
      </c>
    </row>
    <row r="111" spans="1:6" x14ac:dyDescent="0.35">
      <c r="A111">
        <v>1995</v>
      </c>
      <c r="B111">
        <v>101</v>
      </c>
      <c r="C111" s="18">
        <v>21.51</v>
      </c>
      <c r="D111">
        <v>19.05</v>
      </c>
      <c r="E111">
        <v>4.5199999999999996</v>
      </c>
      <c r="F111">
        <v>0</v>
      </c>
    </row>
    <row r="112" spans="1:6" x14ac:dyDescent="0.35">
      <c r="A112">
        <v>1995</v>
      </c>
      <c r="B112">
        <v>102</v>
      </c>
      <c r="C112" s="18">
        <v>21.54</v>
      </c>
      <c r="D112">
        <v>21.5</v>
      </c>
      <c r="E112">
        <v>6.79</v>
      </c>
      <c r="F112">
        <v>0</v>
      </c>
    </row>
    <row r="113" spans="1:6" x14ac:dyDescent="0.35">
      <c r="A113">
        <v>1995</v>
      </c>
      <c r="B113">
        <v>103</v>
      </c>
      <c r="C113" s="18">
        <v>21.37</v>
      </c>
      <c r="D113">
        <v>21.41</v>
      </c>
      <c r="E113">
        <v>6.51</v>
      </c>
      <c r="F113">
        <v>0</v>
      </c>
    </row>
    <row r="114" spans="1:6" x14ac:dyDescent="0.35">
      <c r="A114">
        <v>1995</v>
      </c>
      <c r="B114">
        <v>104</v>
      </c>
      <c r="C114" s="18">
        <v>10.87</v>
      </c>
      <c r="D114">
        <v>19.39</v>
      </c>
      <c r="E114">
        <v>8.2799999999999994</v>
      </c>
      <c r="F114">
        <v>11.1</v>
      </c>
    </row>
    <row r="115" spans="1:6" x14ac:dyDescent="0.35">
      <c r="A115">
        <v>1995</v>
      </c>
      <c r="B115">
        <v>105</v>
      </c>
      <c r="C115" s="18">
        <v>20.85</v>
      </c>
      <c r="D115">
        <v>17.97</v>
      </c>
      <c r="E115">
        <v>8.41</v>
      </c>
      <c r="F115">
        <v>0.43</v>
      </c>
    </row>
    <row r="116" spans="1:6" x14ac:dyDescent="0.35">
      <c r="A116">
        <v>1995</v>
      </c>
      <c r="B116">
        <v>106</v>
      </c>
      <c r="C116" s="18">
        <v>15.37</v>
      </c>
      <c r="D116">
        <v>18.53</v>
      </c>
      <c r="E116">
        <v>8.64</v>
      </c>
      <c r="F116">
        <v>0.25</v>
      </c>
    </row>
    <row r="117" spans="1:6" x14ac:dyDescent="0.35">
      <c r="A117">
        <v>1995</v>
      </c>
      <c r="B117">
        <v>107</v>
      </c>
      <c r="C117" s="18">
        <v>14.87</v>
      </c>
      <c r="D117">
        <v>18.059999999999999</v>
      </c>
      <c r="E117">
        <v>7.42</v>
      </c>
      <c r="F117">
        <v>2.97</v>
      </c>
    </row>
    <row r="118" spans="1:6" x14ac:dyDescent="0.35">
      <c r="A118">
        <v>1995</v>
      </c>
      <c r="B118">
        <v>108</v>
      </c>
      <c r="C118" s="18">
        <v>16.11</v>
      </c>
      <c r="D118">
        <v>19.399999999999999</v>
      </c>
      <c r="E118">
        <v>8.99</v>
      </c>
      <c r="F118">
        <v>3.2</v>
      </c>
    </row>
    <row r="119" spans="1:6" x14ac:dyDescent="0.35">
      <c r="A119">
        <v>1995</v>
      </c>
      <c r="B119">
        <v>109</v>
      </c>
      <c r="C119" s="18">
        <v>22.15</v>
      </c>
      <c r="D119">
        <v>22.48</v>
      </c>
      <c r="E119">
        <v>7.48</v>
      </c>
      <c r="F119">
        <v>0</v>
      </c>
    </row>
    <row r="120" spans="1:6" x14ac:dyDescent="0.35">
      <c r="A120">
        <v>1995</v>
      </c>
      <c r="B120">
        <v>110</v>
      </c>
      <c r="C120" s="18">
        <v>11.51</v>
      </c>
      <c r="D120">
        <v>24.97</v>
      </c>
      <c r="E120">
        <v>11.16</v>
      </c>
      <c r="F120">
        <v>1.61</v>
      </c>
    </row>
    <row r="121" spans="1:6" x14ac:dyDescent="0.35">
      <c r="A121">
        <v>1995</v>
      </c>
      <c r="B121">
        <v>111</v>
      </c>
      <c r="C121" s="18">
        <v>17.8</v>
      </c>
      <c r="D121">
        <v>20.09</v>
      </c>
      <c r="E121">
        <v>10.5</v>
      </c>
      <c r="F121">
        <v>0.73</v>
      </c>
    </row>
    <row r="122" spans="1:6" x14ac:dyDescent="0.35">
      <c r="A122">
        <v>1995</v>
      </c>
      <c r="B122">
        <v>112</v>
      </c>
      <c r="C122" s="18">
        <v>6.99</v>
      </c>
      <c r="D122">
        <v>15.1</v>
      </c>
      <c r="E122">
        <v>10.4</v>
      </c>
      <c r="F122">
        <v>11.51</v>
      </c>
    </row>
    <row r="123" spans="1:6" x14ac:dyDescent="0.35">
      <c r="A123">
        <v>1995</v>
      </c>
      <c r="B123">
        <v>113</v>
      </c>
      <c r="C123" s="18">
        <v>9.5</v>
      </c>
      <c r="D123">
        <v>15.15</v>
      </c>
      <c r="E123">
        <v>9.58</v>
      </c>
      <c r="F123">
        <v>15.95</v>
      </c>
    </row>
    <row r="124" spans="1:6" x14ac:dyDescent="0.35">
      <c r="A124">
        <v>1995</v>
      </c>
      <c r="B124">
        <v>114</v>
      </c>
      <c r="C124" s="18">
        <v>15.99</v>
      </c>
      <c r="D124">
        <v>14.95</v>
      </c>
      <c r="E124">
        <v>8.93</v>
      </c>
      <c r="F124">
        <v>15.88</v>
      </c>
    </row>
    <row r="125" spans="1:6" x14ac:dyDescent="0.35">
      <c r="A125">
        <v>1995</v>
      </c>
      <c r="B125">
        <v>115</v>
      </c>
      <c r="C125" s="18">
        <v>19.170000000000002</v>
      </c>
      <c r="D125">
        <v>15.83</v>
      </c>
      <c r="E125">
        <v>7.89</v>
      </c>
      <c r="F125">
        <v>2.23</v>
      </c>
    </row>
    <row r="126" spans="1:6" x14ac:dyDescent="0.35">
      <c r="A126">
        <v>1995</v>
      </c>
      <c r="B126">
        <v>116</v>
      </c>
      <c r="C126" s="18">
        <v>19.989999999999998</v>
      </c>
      <c r="D126">
        <v>16.93</v>
      </c>
      <c r="E126">
        <v>6.01</v>
      </c>
      <c r="F126">
        <v>0.16</v>
      </c>
    </row>
    <row r="127" spans="1:6" x14ac:dyDescent="0.35">
      <c r="A127">
        <v>1995</v>
      </c>
      <c r="B127">
        <v>117</v>
      </c>
      <c r="C127" s="18">
        <v>21.68</v>
      </c>
      <c r="D127">
        <v>18.47</v>
      </c>
      <c r="E127">
        <v>5</v>
      </c>
      <c r="F127">
        <v>0.01</v>
      </c>
    </row>
    <row r="128" spans="1:6" x14ac:dyDescent="0.35">
      <c r="A128">
        <v>1995</v>
      </c>
      <c r="B128">
        <v>118</v>
      </c>
      <c r="C128" s="18">
        <v>21.09</v>
      </c>
      <c r="D128">
        <v>20.260000000000002</v>
      </c>
      <c r="E128">
        <v>5.88</v>
      </c>
      <c r="F128">
        <v>0</v>
      </c>
    </row>
    <row r="129" spans="1:6" x14ac:dyDescent="0.35">
      <c r="A129">
        <v>1995</v>
      </c>
      <c r="B129">
        <v>119</v>
      </c>
      <c r="C129" s="18">
        <v>23.53</v>
      </c>
      <c r="D129">
        <v>21.18</v>
      </c>
      <c r="E129">
        <v>5.66</v>
      </c>
      <c r="F129">
        <v>0</v>
      </c>
    </row>
    <row r="130" spans="1:6" x14ac:dyDescent="0.35">
      <c r="A130">
        <v>1995</v>
      </c>
      <c r="B130">
        <v>120</v>
      </c>
      <c r="C130" s="18">
        <v>19.21</v>
      </c>
      <c r="D130">
        <v>20.83</v>
      </c>
      <c r="E130">
        <v>6.26</v>
      </c>
      <c r="F130">
        <v>0</v>
      </c>
    </row>
    <row r="131" spans="1:6" x14ac:dyDescent="0.35">
      <c r="A131">
        <v>1995</v>
      </c>
      <c r="B131">
        <v>121</v>
      </c>
      <c r="C131" s="18">
        <v>24.12</v>
      </c>
      <c r="D131">
        <v>20.74</v>
      </c>
      <c r="E131">
        <v>6.18</v>
      </c>
      <c r="F131">
        <v>0</v>
      </c>
    </row>
    <row r="132" spans="1:6" x14ac:dyDescent="0.35">
      <c r="A132">
        <v>1995</v>
      </c>
      <c r="B132">
        <v>122</v>
      </c>
      <c r="C132" s="18">
        <v>24.32</v>
      </c>
      <c r="D132">
        <v>22.31</v>
      </c>
      <c r="E132">
        <v>6.51</v>
      </c>
      <c r="F132">
        <v>0</v>
      </c>
    </row>
    <row r="133" spans="1:6" x14ac:dyDescent="0.35">
      <c r="A133">
        <v>1995</v>
      </c>
      <c r="B133">
        <v>123</v>
      </c>
      <c r="C133" s="18">
        <v>23.94</v>
      </c>
      <c r="D133">
        <v>22.06</v>
      </c>
      <c r="E133">
        <v>6.15</v>
      </c>
      <c r="F133">
        <v>0</v>
      </c>
    </row>
    <row r="134" spans="1:6" x14ac:dyDescent="0.35">
      <c r="A134">
        <v>1995</v>
      </c>
      <c r="B134">
        <v>124</v>
      </c>
      <c r="C134" s="18">
        <v>15.29</v>
      </c>
      <c r="D134">
        <v>21.79</v>
      </c>
      <c r="E134">
        <v>7.84</v>
      </c>
      <c r="F134">
        <v>0.41</v>
      </c>
    </row>
    <row r="135" spans="1:6" x14ac:dyDescent="0.35">
      <c r="A135">
        <v>1995</v>
      </c>
      <c r="B135">
        <v>125</v>
      </c>
      <c r="C135" s="18">
        <v>23.8</v>
      </c>
      <c r="D135">
        <v>22.67</v>
      </c>
      <c r="E135">
        <v>4.88</v>
      </c>
      <c r="F135">
        <v>0</v>
      </c>
    </row>
    <row r="136" spans="1:6" x14ac:dyDescent="0.35">
      <c r="A136">
        <v>1995</v>
      </c>
      <c r="B136">
        <v>126</v>
      </c>
      <c r="C136" s="18">
        <v>22.39</v>
      </c>
      <c r="D136">
        <v>22.62</v>
      </c>
      <c r="E136">
        <v>5.95</v>
      </c>
      <c r="F136">
        <v>0.01</v>
      </c>
    </row>
    <row r="137" spans="1:6" x14ac:dyDescent="0.35">
      <c r="A137">
        <v>1995</v>
      </c>
      <c r="B137">
        <v>127</v>
      </c>
      <c r="C137" s="18">
        <v>9.8800000000000008</v>
      </c>
      <c r="D137">
        <v>18.47</v>
      </c>
      <c r="E137">
        <v>10.46</v>
      </c>
      <c r="F137">
        <v>0.14000000000000001</v>
      </c>
    </row>
    <row r="138" spans="1:6" x14ac:dyDescent="0.35">
      <c r="A138">
        <v>1995</v>
      </c>
      <c r="B138">
        <v>128</v>
      </c>
      <c r="C138" s="18">
        <v>15.62</v>
      </c>
      <c r="D138">
        <v>18.399999999999999</v>
      </c>
      <c r="E138">
        <v>9.6199999999999992</v>
      </c>
      <c r="F138">
        <v>5.82</v>
      </c>
    </row>
    <row r="139" spans="1:6" x14ac:dyDescent="0.35">
      <c r="A139">
        <v>1995</v>
      </c>
      <c r="B139">
        <v>129</v>
      </c>
      <c r="C139" s="18">
        <v>20.25</v>
      </c>
      <c r="D139">
        <v>18.27</v>
      </c>
      <c r="E139">
        <v>6.8</v>
      </c>
      <c r="F139">
        <v>0.14000000000000001</v>
      </c>
    </row>
    <row r="140" spans="1:6" x14ac:dyDescent="0.35">
      <c r="A140">
        <v>1995</v>
      </c>
      <c r="B140">
        <v>130</v>
      </c>
      <c r="C140" s="18">
        <v>23.37</v>
      </c>
      <c r="D140">
        <v>20.14</v>
      </c>
      <c r="E140">
        <v>5.5</v>
      </c>
      <c r="F140">
        <v>0.31</v>
      </c>
    </row>
    <row r="141" spans="1:6" x14ac:dyDescent="0.35">
      <c r="A141">
        <v>1995</v>
      </c>
      <c r="B141">
        <v>131</v>
      </c>
      <c r="C141" s="18">
        <v>24.64</v>
      </c>
      <c r="D141">
        <v>22.44</v>
      </c>
      <c r="E141">
        <v>4.28</v>
      </c>
      <c r="F141">
        <v>0</v>
      </c>
    </row>
    <row r="142" spans="1:6" x14ac:dyDescent="0.35">
      <c r="A142">
        <v>1995</v>
      </c>
      <c r="B142">
        <v>132</v>
      </c>
      <c r="C142" s="18">
        <v>14.31</v>
      </c>
      <c r="D142">
        <v>21.5</v>
      </c>
      <c r="E142">
        <v>8.32</v>
      </c>
      <c r="F142">
        <v>0.11</v>
      </c>
    </row>
    <row r="143" spans="1:6" x14ac:dyDescent="0.35">
      <c r="A143">
        <v>1995</v>
      </c>
      <c r="B143">
        <v>133</v>
      </c>
      <c r="C143" s="18">
        <v>17.07</v>
      </c>
      <c r="D143">
        <v>19.13</v>
      </c>
      <c r="E143">
        <v>7.02</v>
      </c>
      <c r="F143">
        <v>0.31</v>
      </c>
    </row>
    <row r="144" spans="1:6" x14ac:dyDescent="0.35">
      <c r="A144">
        <v>1995</v>
      </c>
      <c r="B144">
        <v>134</v>
      </c>
      <c r="C144" s="18">
        <v>22.85</v>
      </c>
      <c r="D144">
        <v>19.13</v>
      </c>
      <c r="E144">
        <v>8.7100000000000009</v>
      </c>
      <c r="F144">
        <v>0.77</v>
      </c>
    </row>
    <row r="145" spans="1:6" x14ac:dyDescent="0.35">
      <c r="A145">
        <v>1995</v>
      </c>
      <c r="B145">
        <v>135</v>
      </c>
      <c r="C145" s="18">
        <v>24.71</v>
      </c>
      <c r="D145">
        <v>22.33</v>
      </c>
      <c r="E145">
        <v>7</v>
      </c>
      <c r="F145">
        <v>0</v>
      </c>
    </row>
    <row r="146" spans="1:6" x14ac:dyDescent="0.35">
      <c r="A146">
        <v>1995</v>
      </c>
      <c r="B146">
        <v>136</v>
      </c>
      <c r="C146" s="18">
        <v>24.92</v>
      </c>
      <c r="D146">
        <v>31.59</v>
      </c>
      <c r="E146">
        <v>9.49</v>
      </c>
      <c r="F146">
        <v>0</v>
      </c>
    </row>
    <row r="147" spans="1:6" x14ac:dyDescent="0.35">
      <c r="A147">
        <v>1995</v>
      </c>
      <c r="B147">
        <v>137</v>
      </c>
      <c r="C147" s="18">
        <v>24.99</v>
      </c>
      <c r="D147">
        <v>37.67</v>
      </c>
      <c r="E147">
        <v>20.07</v>
      </c>
      <c r="F147">
        <v>0</v>
      </c>
    </row>
    <row r="148" spans="1:6" x14ac:dyDescent="0.35">
      <c r="A148">
        <v>1995</v>
      </c>
      <c r="B148">
        <v>138</v>
      </c>
      <c r="C148" s="18">
        <v>24.51</v>
      </c>
      <c r="D148">
        <v>37.56</v>
      </c>
      <c r="E148">
        <v>18.18</v>
      </c>
      <c r="F148">
        <v>0</v>
      </c>
    </row>
    <row r="149" spans="1:6" x14ac:dyDescent="0.35">
      <c r="A149">
        <v>1995</v>
      </c>
      <c r="B149">
        <v>139</v>
      </c>
      <c r="C149" s="18">
        <v>25.23</v>
      </c>
      <c r="D149">
        <v>35.54</v>
      </c>
      <c r="E149">
        <v>16.71</v>
      </c>
      <c r="F149">
        <v>0</v>
      </c>
    </row>
    <row r="150" spans="1:6" x14ac:dyDescent="0.35">
      <c r="A150">
        <v>1995</v>
      </c>
      <c r="B150">
        <v>140</v>
      </c>
      <c r="C150" s="18">
        <v>25.24</v>
      </c>
      <c r="D150">
        <v>34.299999999999997</v>
      </c>
      <c r="E150">
        <v>13.68</v>
      </c>
      <c r="F150">
        <v>0</v>
      </c>
    </row>
    <row r="151" spans="1:6" x14ac:dyDescent="0.35">
      <c r="A151">
        <v>1995</v>
      </c>
      <c r="B151">
        <v>141</v>
      </c>
      <c r="C151" s="18">
        <v>25</v>
      </c>
      <c r="D151">
        <v>32.619999999999997</v>
      </c>
      <c r="E151">
        <v>18.47</v>
      </c>
      <c r="F151">
        <v>0</v>
      </c>
    </row>
    <row r="152" spans="1:6" x14ac:dyDescent="0.35">
      <c r="A152">
        <v>1995</v>
      </c>
      <c r="B152">
        <v>142</v>
      </c>
      <c r="C152" s="18">
        <v>25.08</v>
      </c>
      <c r="D152">
        <v>30.83</v>
      </c>
      <c r="E152">
        <v>17.170000000000002</v>
      </c>
      <c r="F152">
        <v>0</v>
      </c>
    </row>
    <row r="153" spans="1:6" x14ac:dyDescent="0.35">
      <c r="A153">
        <v>1995</v>
      </c>
      <c r="B153">
        <v>143</v>
      </c>
      <c r="C153" s="18">
        <v>25.05</v>
      </c>
      <c r="D153">
        <v>31.5</v>
      </c>
      <c r="E153">
        <v>18.63</v>
      </c>
      <c r="F153">
        <v>0</v>
      </c>
    </row>
    <row r="154" spans="1:6" x14ac:dyDescent="0.35">
      <c r="A154">
        <v>1995</v>
      </c>
      <c r="B154">
        <v>144</v>
      </c>
      <c r="C154" s="18">
        <v>24.75</v>
      </c>
      <c r="D154">
        <v>30.43</v>
      </c>
      <c r="E154">
        <v>17.45</v>
      </c>
      <c r="F154">
        <v>0</v>
      </c>
    </row>
    <row r="155" spans="1:6" x14ac:dyDescent="0.35">
      <c r="A155">
        <v>1995</v>
      </c>
      <c r="B155">
        <v>145</v>
      </c>
      <c r="C155" s="18">
        <v>23.9</v>
      </c>
      <c r="D155">
        <v>31.71</v>
      </c>
      <c r="E155">
        <v>17.760000000000002</v>
      </c>
      <c r="F155">
        <v>0</v>
      </c>
    </row>
    <row r="156" spans="1:6" x14ac:dyDescent="0.35">
      <c r="A156">
        <v>1995</v>
      </c>
      <c r="B156">
        <v>146</v>
      </c>
      <c r="C156" s="18">
        <v>25.19</v>
      </c>
      <c r="D156">
        <v>31.81</v>
      </c>
      <c r="E156">
        <v>14.23</v>
      </c>
      <c r="F156">
        <v>0</v>
      </c>
    </row>
    <row r="157" spans="1:6" x14ac:dyDescent="0.35">
      <c r="A157">
        <v>1995</v>
      </c>
      <c r="B157">
        <v>147</v>
      </c>
      <c r="C157" s="18">
        <v>25.07</v>
      </c>
      <c r="D157">
        <v>30.38</v>
      </c>
      <c r="E157">
        <v>11.29</v>
      </c>
      <c r="F157">
        <v>0</v>
      </c>
    </row>
    <row r="158" spans="1:6" x14ac:dyDescent="0.35">
      <c r="A158">
        <v>1995</v>
      </c>
      <c r="B158">
        <v>148</v>
      </c>
      <c r="C158" s="18">
        <v>25.17</v>
      </c>
      <c r="D158">
        <v>34.07</v>
      </c>
      <c r="E158">
        <v>12.13</v>
      </c>
      <c r="F158">
        <v>0</v>
      </c>
    </row>
    <row r="159" spans="1:6" x14ac:dyDescent="0.35">
      <c r="A159">
        <v>1995</v>
      </c>
      <c r="B159">
        <v>149</v>
      </c>
      <c r="C159" s="18">
        <v>25.1</v>
      </c>
      <c r="D159">
        <v>36.33</v>
      </c>
      <c r="E159">
        <v>14</v>
      </c>
      <c r="F159">
        <v>0</v>
      </c>
    </row>
    <row r="160" spans="1:6" x14ac:dyDescent="0.35">
      <c r="A160">
        <v>1995</v>
      </c>
      <c r="B160">
        <v>150</v>
      </c>
      <c r="C160" s="18">
        <v>24.84</v>
      </c>
      <c r="D160">
        <v>39.17</v>
      </c>
      <c r="E160">
        <v>15.76</v>
      </c>
      <c r="F160">
        <v>0</v>
      </c>
    </row>
    <row r="161" spans="1:6" x14ac:dyDescent="0.35">
      <c r="A161">
        <v>1995</v>
      </c>
      <c r="B161">
        <v>151</v>
      </c>
      <c r="C161" s="18">
        <v>24.84</v>
      </c>
      <c r="D161">
        <v>39.17</v>
      </c>
      <c r="E161">
        <v>15.76</v>
      </c>
      <c r="F161">
        <v>0</v>
      </c>
    </row>
    <row r="162" spans="1:6" x14ac:dyDescent="0.35">
      <c r="A162">
        <v>1995</v>
      </c>
      <c r="B162">
        <v>152</v>
      </c>
      <c r="C162" s="18">
        <v>24.98</v>
      </c>
      <c r="D162">
        <v>36.99</v>
      </c>
      <c r="E162">
        <v>15.89</v>
      </c>
      <c r="F162">
        <v>0.19</v>
      </c>
    </row>
    <row r="163" spans="1:6" x14ac:dyDescent="0.35">
      <c r="A163">
        <v>1995</v>
      </c>
      <c r="B163">
        <v>153</v>
      </c>
      <c r="C163" s="18">
        <v>24.97</v>
      </c>
      <c r="D163">
        <v>37.85</v>
      </c>
      <c r="E163">
        <v>15.9</v>
      </c>
      <c r="F163">
        <v>0.22</v>
      </c>
    </row>
    <row r="164" spans="1:6" x14ac:dyDescent="0.35">
      <c r="A164">
        <v>1995</v>
      </c>
      <c r="B164">
        <v>154</v>
      </c>
      <c r="C164" s="18">
        <v>25.4</v>
      </c>
      <c r="D164">
        <v>34.14</v>
      </c>
      <c r="E164">
        <v>14.17</v>
      </c>
      <c r="F164">
        <v>0</v>
      </c>
    </row>
    <row r="165" spans="1:6" x14ac:dyDescent="0.35">
      <c r="A165">
        <v>1995</v>
      </c>
      <c r="B165">
        <v>155</v>
      </c>
      <c r="C165" s="18">
        <v>16.37</v>
      </c>
      <c r="D165">
        <v>29.13</v>
      </c>
      <c r="E165">
        <v>13.57</v>
      </c>
      <c r="F165">
        <v>0.42</v>
      </c>
    </row>
    <row r="166" spans="1:6" x14ac:dyDescent="0.35">
      <c r="A166">
        <v>1995</v>
      </c>
      <c r="B166">
        <v>156</v>
      </c>
      <c r="C166" s="18">
        <v>24.98</v>
      </c>
      <c r="D166">
        <v>30.36</v>
      </c>
      <c r="E166">
        <v>13.62</v>
      </c>
      <c r="F166">
        <v>0.04</v>
      </c>
    </row>
    <row r="167" spans="1:6" x14ac:dyDescent="0.35">
      <c r="A167">
        <v>1995</v>
      </c>
      <c r="B167">
        <v>157</v>
      </c>
      <c r="C167" s="18">
        <v>25.4</v>
      </c>
      <c r="D167">
        <v>29.92</v>
      </c>
      <c r="E167">
        <v>11.89</v>
      </c>
      <c r="F167">
        <v>0</v>
      </c>
    </row>
    <row r="168" spans="1:6" x14ac:dyDescent="0.35">
      <c r="A168">
        <v>1995</v>
      </c>
      <c r="B168">
        <v>158</v>
      </c>
      <c r="C168" s="18">
        <v>25.7</v>
      </c>
      <c r="D168">
        <v>29.84</v>
      </c>
      <c r="E168">
        <v>12.34</v>
      </c>
      <c r="F168">
        <v>0</v>
      </c>
    </row>
    <row r="169" spans="1:6" x14ac:dyDescent="0.35">
      <c r="A169">
        <v>1995</v>
      </c>
      <c r="B169">
        <v>159</v>
      </c>
      <c r="C169" s="18">
        <v>25.91</v>
      </c>
      <c r="D169">
        <v>35.14</v>
      </c>
      <c r="E169">
        <v>12.65</v>
      </c>
      <c r="F169">
        <v>0</v>
      </c>
    </row>
    <row r="170" spans="1:6" x14ac:dyDescent="0.35">
      <c r="A170">
        <v>1995</v>
      </c>
      <c r="B170">
        <v>160</v>
      </c>
      <c r="C170" s="18">
        <v>26.49</v>
      </c>
      <c r="D170">
        <v>40.51</v>
      </c>
      <c r="E170">
        <v>21.85</v>
      </c>
      <c r="F170">
        <v>0</v>
      </c>
    </row>
    <row r="171" spans="1:6" x14ac:dyDescent="0.35">
      <c r="A171">
        <v>1995</v>
      </c>
      <c r="B171">
        <v>161</v>
      </c>
      <c r="C171" s="18">
        <v>24.69</v>
      </c>
      <c r="D171">
        <v>39.83</v>
      </c>
      <c r="E171">
        <v>20.02</v>
      </c>
      <c r="F171">
        <v>0</v>
      </c>
    </row>
    <row r="172" spans="1:6" x14ac:dyDescent="0.35">
      <c r="A172">
        <v>1995</v>
      </c>
      <c r="B172">
        <v>162</v>
      </c>
      <c r="C172" s="18">
        <v>25.45</v>
      </c>
      <c r="D172">
        <v>34.67</v>
      </c>
      <c r="E172">
        <v>17.059999999999999</v>
      </c>
      <c r="F172">
        <v>0</v>
      </c>
    </row>
    <row r="173" spans="1:6" x14ac:dyDescent="0.35">
      <c r="A173">
        <v>1995</v>
      </c>
      <c r="B173">
        <v>163</v>
      </c>
      <c r="C173" s="18">
        <v>17.03</v>
      </c>
      <c r="D173">
        <v>28.84</v>
      </c>
      <c r="E173">
        <v>14.04</v>
      </c>
      <c r="F173">
        <v>0.38</v>
      </c>
    </row>
    <row r="174" spans="1:6" x14ac:dyDescent="0.35">
      <c r="A174">
        <v>1995</v>
      </c>
      <c r="B174">
        <v>164</v>
      </c>
      <c r="C174" s="18">
        <v>20.100000000000001</v>
      </c>
      <c r="D174">
        <v>25.15</v>
      </c>
      <c r="E174">
        <v>12.92</v>
      </c>
      <c r="F174">
        <v>0.1</v>
      </c>
    </row>
    <row r="175" spans="1:6" x14ac:dyDescent="0.35">
      <c r="A175">
        <v>1995</v>
      </c>
      <c r="B175">
        <v>165</v>
      </c>
      <c r="C175" s="18">
        <v>23.36</v>
      </c>
      <c r="D175">
        <v>25.81</v>
      </c>
      <c r="E175">
        <v>11.68</v>
      </c>
      <c r="F175">
        <v>0</v>
      </c>
    </row>
    <row r="176" spans="1:6" x14ac:dyDescent="0.35">
      <c r="A176">
        <v>1995</v>
      </c>
      <c r="B176">
        <v>166</v>
      </c>
      <c r="C176" s="18">
        <v>22.9</v>
      </c>
      <c r="D176">
        <v>26.78</v>
      </c>
      <c r="E176">
        <v>12.43</v>
      </c>
      <c r="F176">
        <v>0.16</v>
      </c>
    </row>
    <row r="177" spans="1:6" x14ac:dyDescent="0.35">
      <c r="A177">
        <v>1995</v>
      </c>
      <c r="B177">
        <v>167</v>
      </c>
      <c r="C177" s="18">
        <v>26.22</v>
      </c>
      <c r="D177">
        <v>34.78</v>
      </c>
      <c r="E177">
        <v>10.46</v>
      </c>
      <c r="F177">
        <v>0</v>
      </c>
    </row>
    <row r="178" spans="1:6" x14ac:dyDescent="0.35">
      <c r="A178">
        <v>1995</v>
      </c>
      <c r="B178">
        <v>168</v>
      </c>
      <c r="C178" s="18">
        <v>26.26</v>
      </c>
      <c r="D178">
        <v>39.69</v>
      </c>
      <c r="E178">
        <v>14.84</v>
      </c>
      <c r="F178">
        <v>0</v>
      </c>
    </row>
    <row r="179" spans="1:6" x14ac:dyDescent="0.35">
      <c r="A179">
        <v>1995</v>
      </c>
      <c r="B179">
        <v>169</v>
      </c>
      <c r="C179" s="18">
        <v>25.78</v>
      </c>
      <c r="D179">
        <v>43.76</v>
      </c>
      <c r="E179">
        <v>26.13</v>
      </c>
      <c r="F179">
        <v>0</v>
      </c>
    </row>
    <row r="180" spans="1:6" x14ac:dyDescent="0.35">
      <c r="A180">
        <v>1995</v>
      </c>
      <c r="B180">
        <v>170</v>
      </c>
      <c r="C180" s="18">
        <v>25.87</v>
      </c>
      <c r="D180">
        <v>45.47</v>
      </c>
      <c r="E180">
        <v>28.16</v>
      </c>
      <c r="F180">
        <v>0</v>
      </c>
    </row>
    <row r="181" spans="1:6" x14ac:dyDescent="0.35">
      <c r="A181">
        <v>1995</v>
      </c>
      <c r="B181">
        <v>171</v>
      </c>
      <c r="C181" s="18">
        <v>25.73</v>
      </c>
      <c r="D181">
        <v>46</v>
      </c>
      <c r="E181">
        <v>30.18</v>
      </c>
      <c r="F181">
        <v>0</v>
      </c>
    </row>
    <row r="182" spans="1:6" x14ac:dyDescent="0.35">
      <c r="A182">
        <v>1995</v>
      </c>
      <c r="B182">
        <v>172</v>
      </c>
      <c r="C182" s="18">
        <v>25.49</v>
      </c>
      <c r="D182">
        <v>45.37</v>
      </c>
      <c r="E182">
        <v>29.22</v>
      </c>
      <c r="F182">
        <v>0</v>
      </c>
    </row>
    <row r="183" spans="1:6" x14ac:dyDescent="0.35">
      <c r="A183">
        <v>1995</v>
      </c>
      <c r="B183">
        <v>173</v>
      </c>
      <c r="C183" s="18">
        <v>25.2</v>
      </c>
      <c r="D183">
        <v>45.31</v>
      </c>
      <c r="E183">
        <v>28.43</v>
      </c>
      <c r="F183">
        <v>0</v>
      </c>
    </row>
    <row r="184" spans="1:6" x14ac:dyDescent="0.35">
      <c r="A184">
        <v>1995</v>
      </c>
      <c r="B184">
        <v>174</v>
      </c>
      <c r="C184" s="18">
        <v>24.61</v>
      </c>
      <c r="D184">
        <v>44.15</v>
      </c>
      <c r="E184">
        <v>29.35</v>
      </c>
      <c r="F184">
        <v>0.16</v>
      </c>
    </row>
    <row r="185" spans="1:6" x14ac:dyDescent="0.35">
      <c r="A185">
        <v>1995</v>
      </c>
      <c r="B185">
        <v>175</v>
      </c>
      <c r="C185" s="18">
        <v>23.48</v>
      </c>
      <c r="D185">
        <v>43.25</v>
      </c>
      <c r="E185">
        <v>28.18</v>
      </c>
      <c r="F185">
        <v>0.32</v>
      </c>
    </row>
    <row r="186" spans="1:6" x14ac:dyDescent="0.35">
      <c r="A186">
        <v>1995</v>
      </c>
      <c r="B186">
        <v>176</v>
      </c>
      <c r="C186" s="18">
        <v>24.73</v>
      </c>
      <c r="D186">
        <v>43.28</v>
      </c>
      <c r="E186">
        <v>28.1</v>
      </c>
      <c r="F186">
        <v>0</v>
      </c>
    </row>
    <row r="187" spans="1:6" x14ac:dyDescent="0.35">
      <c r="A187">
        <v>1995</v>
      </c>
      <c r="B187">
        <v>177</v>
      </c>
      <c r="C187" s="18">
        <v>24.52</v>
      </c>
      <c r="D187">
        <v>43.54</v>
      </c>
      <c r="E187">
        <v>28.73</v>
      </c>
      <c r="F187">
        <v>0</v>
      </c>
    </row>
    <row r="188" spans="1:6" x14ac:dyDescent="0.35">
      <c r="A188">
        <v>1995</v>
      </c>
      <c r="B188">
        <v>178</v>
      </c>
      <c r="C188" s="18">
        <v>25.28</v>
      </c>
      <c r="D188">
        <v>43.12</v>
      </c>
      <c r="E188">
        <v>28.66</v>
      </c>
      <c r="F188">
        <v>0</v>
      </c>
    </row>
    <row r="189" spans="1:6" x14ac:dyDescent="0.35">
      <c r="A189">
        <v>1995</v>
      </c>
      <c r="B189">
        <v>179</v>
      </c>
      <c r="C189" s="18">
        <v>25.44</v>
      </c>
      <c r="D189">
        <v>42.58</v>
      </c>
      <c r="E189">
        <v>27.03</v>
      </c>
      <c r="F189">
        <v>0</v>
      </c>
    </row>
    <row r="190" spans="1:6" x14ac:dyDescent="0.35">
      <c r="A190">
        <v>1995</v>
      </c>
      <c r="B190">
        <v>180</v>
      </c>
      <c r="C190" s="18">
        <v>25.29</v>
      </c>
      <c r="D190">
        <v>43.4</v>
      </c>
      <c r="E190">
        <v>26.57</v>
      </c>
      <c r="F190">
        <v>0</v>
      </c>
    </row>
    <row r="191" spans="1:6" x14ac:dyDescent="0.35">
      <c r="A191">
        <v>1995</v>
      </c>
      <c r="B191">
        <v>181</v>
      </c>
      <c r="C191" s="18">
        <v>23.27</v>
      </c>
      <c r="D191">
        <v>44.58</v>
      </c>
      <c r="E191">
        <v>28.02</v>
      </c>
      <c r="F191">
        <v>0</v>
      </c>
    </row>
    <row r="192" spans="1:6" x14ac:dyDescent="0.35">
      <c r="A192">
        <v>1995</v>
      </c>
      <c r="B192">
        <v>182</v>
      </c>
      <c r="C192" s="18">
        <v>21.58</v>
      </c>
      <c r="D192">
        <v>38.340000000000003</v>
      </c>
      <c r="E192">
        <v>22.01</v>
      </c>
      <c r="F192">
        <v>0.76</v>
      </c>
    </row>
    <row r="193" spans="1:6" x14ac:dyDescent="0.35">
      <c r="A193">
        <v>1995</v>
      </c>
      <c r="B193">
        <v>183</v>
      </c>
      <c r="C193" s="18">
        <v>18.53</v>
      </c>
      <c r="D193">
        <v>33.19</v>
      </c>
      <c r="E193">
        <v>17.95</v>
      </c>
      <c r="F193">
        <v>1.1000000000000001</v>
      </c>
    </row>
    <row r="194" spans="1:6" x14ac:dyDescent="0.35">
      <c r="A194">
        <v>1995</v>
      </c>
      <c r="B194">
        <v>184</v>
      </c>
      <c r="C194" s="18">
        <v>22.58</v>
      </c>
      <c r="D194">
        <v>30.91</v>
      </c>
      <c r="E194">
        <v>16.73</v>
      </c>
      <c r="F194">
        <v>0.22</v>
      </c>
    </row>
    <row r="195" spans="1:6" x14ac:dyDescent="0.35">
      <c r="A195">
        <v>1995</v>
      </c>
      <c r="B195">
        <v>185</v>
      </c>
      <c r="C195" s="18">
        <v>21.11</v>
      </c>
      <c r="D195">
        <v>29.93</v>
      </c>
      <c r="E195">
        <v>17.07</v>
      </c>
      <c r="F195">
        <v>0.11</v>
      </c>
    </row>
    <row r="196" spans="1:6" x14ac:dyDescent="0.35">
      <c r="A196">
        <v>1995</v>
      </c>
      <c r="B196">
        <v>186</v>
      </c>
      <c r="C196" s="18">
        <v>24.91</v>
      </c>
      <c r="D196">
        <v>37.840000000000003</v>
      </c>
      <c r="E196">
        <v>14.32</v>
      </c>
      <c r="F196">
        <v>0</v>
      </c>
    </row>
    <row r="197" spans="1:6" x14ac:dyDescent="0.35">
      <c r="A197">
        <v>1995</v>
      </c>
      <c r="B197">
        <v>187</v>
      </c>
      <c r="C197" s="18">
        <v>24.7</v>
      </c>
      <c r="D197">
        <v>43.11</v>
      </c>
      <c r="E197">
        <v>18.95</v>
      </c>
      <c r="F197">
        <v>0.12</v>
      </c>
    </row>
    <row r="198" spans="1:6" x14ac:dyDescent="0.35">
      <c r="A198">
        <v>1995</v>
      </c>
      <c r="B198">
        <v>188</v>
      </c>
      <c r="C198" s="18">
        <v>24.8</v>
      </c>
      <c r="D198">
        <v>42.36</v>
      </c>
      <c r="E198">
        <v>21.86</v>
      </c>
      <c r="F198">
        <v>0</v>
      </c>
    </row>
    <row r="199" spans="1:6" x14ac:dyDescent="0.35">
      <c r="A199">
        <v>1995</v>
      </c>
      <c r="B199">
        <v>189</v>
      </c>
      <c r="C199" s="18">
        <v>25.65</v>
      </c>
      <c r="D199">
        <v>42.86</v>
      </c>
      <c r="E199">
        <v>21.54</v>
      </c>
      <c r="F199">
        <v>0</v>
      </c>
    </row>
    <row r="200" spans="1:6" x14ac:dyDescent="0.35">
      <c r="A200">
        <v>1995</v>
      </c>
      <c r="B200">
        <v>190</v>
      </c>
      <c r="C200" s="18">
        <v>25.79</v>
      </c>
      <c r="D200">
        <v>37.9</v>
      </c>
      <c r="E200">
        <v>17.54</v>
      </c>
      <c r="F200">
        <v>0</v>
      </c>
    </row>
    <row r="201" spans="1:6" x14ac:dyDescent="0.35">
      <c r="A201">
        <v>1995</v>
      </c>
      <c r="B201">
        <v>191</v>
      </c>
      <c r="C201" s="18">
        <v>24.97</v>
      </c>
      <c r="D201">
        <v>33.89</v>
      </c>
      <c r="E201">
        <v>16.420000000000002</v>
      </c>
      <c r="F201">
        <v>0</v>
      </c>
    </row>
    <row r="202" spans="1:6" x14ac:dyDescent="0.35">
      <c r="A202">
        <v>1995</v>
      </c>
      <c r="B202">
        <v>192</v>
      </c>
      <c r="C202" s="18">
        <v>24.91</v>
      </c>
      <c r="D202">
        <v>33.96</v>
      </c>
      <c r="E202">
        <v>14.73</v>
      </c>
      <c r="F202">
        <v>0</v>
      </c>
    </row>
    <row r="203" spans="1:6" x14ac:dyDescent="0.35">
      <c r="A203">
        <v>1995</v>
      </c>
      <c r="B203">
        <v>193</v>
      </c>
      <c r="C203" s="18">
        <v>25.17</v>
      </c>
      <c r="D203">
        <v>34.86</v>
      </c>
      <c r="E203">
        <v>13.98</v>
      </c>
      <c r="F203">
        <v>0</v>
      </c>
    </row>
    <row r="204" spans="1:6" x14ac:dyDescent="0.35">
      <c r="A204">
        <v>1995</v>
      </c>
      <c r="B204">
        <v>194</v>
      </c>
      <c r="C204" s="18">
        <v>25.15</v>
      </c>
      <c r="D204">
        <v>33.85</v>
      </c>
      <c r="E204">
        <v>14.03</v>
      </c>
      <c r="F204">
        <v>0</v>
      </c>
    </row>
    <row r="205" spans="1:6" x14ac:dyDescent="0.35">
      <c r="A205">
        <v>1995</v>
      </c>
      <c r="B205">
        <v>195</v>
      </c>
      <c r="C205" s="18">
        <v>16.39</v>
      </c>
      <c r="D205">
        <v>31.66</v>
      </c>
      <c r="E205">
        <v>15.78</v>
      </c>
      <c r="F205">
        <v>0.47</v>
      </c>
    </row>
    <row r="206" spans="1:6" x14ac:dyDescent="0.35">
      <c r="A206">
        <v>1995</v>
      </c>
      <c r="B206">
        <v>196</v>
      </c>
      <c r="C206" s="18">
        <v>22.8</v>
      </c>
      <c r="D206">
        <v>31.91</v>
      </c>
      <c r="E206">
        <v>13.41</v>
      </c>
      <c r="F206">
        <v>0.02</v>
      </c>
    </row>
    <row r="207" spans="1:6" x14ac:dyDescent="0.35">
      <c r="A207">
        <v>1995</v>
      </c>
      <c r="B207">
        <v>197</v>
      </c>
      <c r="C207" s="18">
        <v>22</v>
      </c>
      <c r="D207">
        <v>31.45</v>
      </c>
      <c r="E207">
        <v>14.29</v>
      </c>
      <c r="F207">
        <v>0.09</v>
      </c>
    </row>
    <row r="208" spans="1:6" x14ac:dyDescent="0.35">
      <c r="A208">
        <v>1995</v>
      </c>
      <c r="B208">
        <v>198</v>
      </c>
      <c r="C208" s="18">
        <v>24.26</v>
      </c>
      <c r="D208">
        <v>33.700000000000003</v>
      </c>
      <c r="E208">
        <v>14.85</v>
      </c>
      <c r="F208">
        <v>0</v>
      </c>
    </row>
    <row r="209" spans="1:6" x14ac:dyDescent="0.35">
      <c r="A209">
        <v>1995</v>
      </c>
      <c r="B209">
        <v>199</v>
      </c>
      <c r="C209" s="18">
        <v>24.53</v>
      </c>
      <c r="D209">
        <v>38.47</v>
      </c>
      <c r="E209">
        <v>17.54</v>
      </c>
      <c r="F209">
        <v>0</v>
      </c>
    </row>
    <row r="210" spans="1:6" x14ac:dyDescent="0.35">
      <c r="A210">
        <v>1995</v>
      </c>
      <c r="B210">
        <v>200</v>
      </c>
      <c r="C210" s="18">
        <v>19.260000000000002</v>
      </c>
      <c r="D210">
        <v>41.62</v>
      </c>
      <c r="E210">
        <v>22.14</v>
      </c>
      <c r="F210">
        <v>0</v>
      </c>
    </row>
    <row r="211" spans="1:6" x14ac:dyDescent="0.35">
      <c r="A211">
        <v>1995</v>
      </c>
      <c r="B211">
        <v>201</v>
      </c>
      <c r="C211" s="18">
        <v>20.309999999999999</v>
      </c>
      <c r="D211">
        <v>43.96</v>
      </c>
      <c r="E211">
        <v>27.08</v>
      </c>
      <c r="F211">
        <v>0</v>
      </c>
    </row>
    <row r="212" spans="1:6" x14ac:dyDescent="0.35">
      <c r="A212">
        <v>1995</v>
      </c>
      <c r="B212">
        <v>202</v>
      </c>
      <c r="C212" s="18">
        <v>19.23</v>
      </c>
      <c r="D212">
        <v>45.1</v>
      </c>
      <c r="E212">
        <v>30.83</v>
      </c>
      <c r="F212">
        <v>0</v>
      </c>
    </row>
    <row r="213" spans="1:6" x14ac:dyDescent="0.35">
      <c r="A213">
        <v>1995</v>
      </c>
      <c r="B213">
        <v>203</v>
      </c>
      <c r="C213" s="18">
        <v>25.28</v>
      </c>
      <c r="D213">
        <v>45.63</v>
      </c>
      <c r="E213">
        <v>29.53</v>
      </c>
      <c r="F213">
        <v>0</v>
      </c>
    </row>
    <row r="214" spans="1:6" x14ac:dyDescent="0.35">
      <c r="A214">
        <v>1995</v>
      </c>
      <c r="B214">
        <v>204</v>
      </c>
      <c r="C214" s="18">
        <v>24.67</v>
      </c>
      <c r="D214">
        <v>45.64</v>
      </c>
      <c r="E214">
        <v>27.56</v>
      </c>
      <c r="F214">
        <v>0</v>
      </c>
    </row>
    <row r="215" spans="1:6" x14ac:dyDescent="0.35">
      <c r="A215">
        <v>1995</v>
      </c>
      <c r="B215">
        <v>205</v>
      </c>
      <c r="C215" s="18">
        <v>24.57</v>
      </c>
      <c r="D215">
        <v>45.38</v>
      </c>
      <c r="E215">
        <v>27.3</v>
      </c>
      <c r="F215">
        <v>0</v>
      </c>
    </row>
    <row r="216" spans="1:6" x14ac:dyDescent="0.35">
      <c r="A216">
        <v>1995</v>
      </c>
      <c r="B216">
        <v>206</v>
      </c>
      <c r="C216" s="18">
        <v>24.06</v>
      </c>
      <c r="D216">
        <v>38.909999999999997</v>
      </c>
      <c r="E216">
        <v>22.13</v>
      </c>
      <c r="F216">
        <v>0</v>
      </c>
    </row>
    <row r="217" spans="1:6" x14ac:dyDescent="0.35">
      <c r="A217">
        <v>1995</v>
      </c>
      <c r="B217">
        <v>207</v>
      </c>
      <c r="C217" s="18">
        <v>24.72</v>
      </c>
      <c r="D217">
        <v>39.26</v>
      </c>
      <c r="E217">
        <v>17.59</v>
      </c>
      <c r="F217">
        <v>0</v>
      </c>
    </row>
    <row r="218" spans="1:6" x14ac:dyDescent="0.35">
      <c r="A218">
        <v>1995</v>
      </c>
      <c r="B218">
        <v>208</v>
      </c>
      <c r="C218" s="18">
        <v>24.73</v>
      </c>
      <c r="D218">
        <v>41.2</v>
      </c>
      <c r="E218">
        <v>16.07</v>
      </c>
      <c r="F218">
        <v>0</v>
      </c>
    </row>
    <row r="219" spans="1:6" x14ac:dyDescent="0.35">
      <c r="A219">
        <v>1995</v>
      </c>
      <c r="B219">
        <v>209</v>
      </c>
      <c r="C219" s="18">
        <v>24.49</v>
      </c>
      <c r="D219">
        <v>38.99</v>
      </c>
      <c r="E219">
        <v>16.68</v>
      </c>
      <c r="F219">
        <v>0</v>
      </c>
    </row>
    <row r="220" spans="1:6" x14ac:dyDescent="0.35">
      <c r="A220">
        <v>1995</v>
      </c>
      <c r="B220">
        <v>210</v>
      </c>
      <c r="C220" s="18">
        <v>21.48</v>
      </c>
      <c r="D220">
        <v>30.44</v>
      </c>
      <c r="E220">
        <v>15.42</v>
      </c>
      <c r="F220">
        <v>0.06</v>
      </c>
    </row>
    <row r="221" spans="1:6" x14ac:dyDescent="0.35">
      <c r="A221">
        <v>1995</v>
      </c>
      <c r="B221">
        <v>211</v>
      </c>
      <c r="C221" s="18">
        <v>16.010000000000002</v>
      </c>
      <c r="D221">
        <v>32</v>
      </c>
      <c r="E221">
        <v>17.670000000000002</v>
      </c>
      <c r="F221">
        <v>0.69</v>
      </c>
    </row>
    <row r="222" spans="1:6" x14ac:dyDescent="0.35">
      <c r="A222">
        <v>1995</v>
      </c>
      <c r="B222">
        <v>212</v>
      </c>
      <c r="C222" s="18">
        <v>16.010000000000002</v>
      </c>
      <c r="D222">
        <v>32</v>
      </c>
      <c r="E222">
        <v>17.670000000000002</v>
      </c>
      <c r="F222">
        <v>0.69</v>
      </c>
    </row>
    <row r="223" spans="1:6" x14ac:dyDescent="0.35">
      <c r="A223">
        <v>1995</v>
      </c>
      <c r="B223">
        <v>213</v>
      </c>
      <c r="C223" s="18">
        <v>21.9</v>
      </c>
      <c r="D223">
        <v>35.090000000000003</v>
      </c>
      <c r="E223">
        <v>15.04</v>
      </c>
      <c r="F223">
        <v>0.05</v>
      </c>
    </row>
    <row r="224" spans="1:6" x14ac:dyDescent="0.35">
      <c r="A224">
        <v>1995</v>
      </c>
      <c r="B224">
        <v>214</v>
      </c>
      <c r="C224" s="18">
        <v>23.8</v>
      </c>
      <c r="D224">
        <v>41.45</v>
      </c>
      <c r="E224">
        <v>17.34</v>
      </c>
      <c r="F224">
        <v>0</v>
      </c>
    </row>
    <row r="225" spans="1:6" x14ac:dyDescent="0.35">
      <c r="A225">
        <v>1995</v>
      </c>
      <c r="B225">
        <v>215</v>
      </c>
      <c r="C225" s="18">
        <v>23.7</v>
      </c>
      <c r="D225">
        <v>41.04</v>
      </c>
      <c r="E225">
        <v>20.170000000000002</v>
      </c>
      <c r="F225">
        <v>0</v>
      </c>
    </row>
    <row r="226" spans="1:6" x14ac:dyDescent="0.35">
      <c r="A226">
        <v>1995</v>
      </c>
      <c r="B226">
        <v>216</v>
      </c>
      <c r="C226" s="18">
        <v>23.65</v>
      </c>
      <c r="D226">
        <v>37.39</v>
      </c>
      <c r="E226">
        <v>17.899999999999999</v>
      </c>
      <c r="F226">
        <v>0</v>
      </c>
    </row>
    <row r="227" spans="1:6" x14ac:dyDescent="0.35">
      <c r="A227">
        <v>1995</v>
      </c>
      <c r="B227">
        <v>217</v>
      </c>
      <c r="C227" s="18">
        <v>17.98</v>
      </c>
      <c r="D227">
        <v>29.94</v>
      </c>
      <c r="E227">
        <v>17.170000000000002</v>
      </c>
      <c r="F227">
        <v>0.44</v>
      </c>
    </row>
    <row r="228" spans="1:6" x14ac:dyDescent="0.35">
      <c r="A228">
        <v>1995</v>
      </c>
      <c r="B228">
        <v>218</v>
      </c>
      <c r="C228" s="18">
        <v>15.54</v>
      </c>
      <c r="D228">
        <v>28.67</v>
      </c>
      <c r="E228">
        <v>16.57</v>
      </c>
      <c r="F228">
        <v>0.63</v>
      </c>
    </row>
    <row r="229" spans="1:6" x14ac:dyDescent="0.35">
      <c r="A229">
        <v>1995</v>
      </c>
      <c r="B229">
        <v>219</v>
      </c>
      <c r="C229" s="18">
        <v>22.63</v>
      </c>
      <c r="D229">
        <v>35.89</v>
      </c>
      <c r="E229">
        <v>15.79</v>
      </c>
      <c r="F229">
        <v>0.08</v>
      </c>
    </row>
    <row r="230" spans="1:6" x14ac:dyDescent="0.35">
      <c r="A230">
        <v>1995</v>
      </c>
      <c r="B230">
        <v>220</v>
      </c>
      <c r="C230" s="18">
        <v>22.5</v>
      </c>
      <c r="D230">
        <v>35.93</v>
      </c>
      <c r="E230">
        <v>14.78</v>
      </c>
      <c r="F230">
        <v>0.06</v>
      </c>
    </row>
    <row r="231" spans="1:6" x14ac:dyDescent="0.35">
      <c r="A231">
        <v>1995</v>
      </c>
      <c r="B231">
        <v>221</v>
      </c>
      <c r="C231" s="18">
        <v>22.02</v>
      </c>
      <c r="D231">
        <v>32.979999999999997</v>
      </c>
      <c r="E231">
        <v>14.06</v>
      </c>
      <c r="F231">
        <v>7.0000000000000007E-2</v>
      </c>
    </row>
    <row r="232" spans="1:6" x14ac:dyDescent="0.35">
      <c r="A232">
        <v>1995</v>
      </c>
      <c r="B232">
        <v>222</v>
      </c>
      <c r="C232" s="18">
        <v>16.14</v>
      </c>
      <c r="D232">
        <v>29.35</v>
      </c>
      <c r="E232">
        <v>15.11</v>
      </c>
      <c r="F232">
        <v>0.54</v>
      </c>
    </row>
    <row r="233" spans="1:6" x14ac:dyDescent="0.35">
      <c r="A233">
        <v>1995</v>
      </c>
      <c r="B233">
        <v>223</v>
      </c>
      <c r="C233" s="18">
        <v>22.51</v>
      </c>
      <c r="D233">
        <v>33.68</v>
      </c>
      <c r="E233">
        <v>14.25</v>
      </c>
      <c r="F233">
        <v>0.09</v>
      </c>
    </row>
    <row r="234" spans="1:6" x14ac:dyDescent="0.35">
      <c r="A234">
        <v>1995</v>
      </c>
      <c r="B234">
        <v>224</v>
      </c>
      <c r="C234" s="18">
        <v>21.51</v>
      </c>
      <c r="D234">
        <v>29.78</v>
      </c>
      <c r="E234">
        <v>15.84</v>
      </c>
      <c r="F234">
        <v>0.23</v>
      </c>
    </row>
    <row r="235" spans="1:6" x14ac:dyDescent="0.35">
      <c r="A235">
        <v>1995</v>
      </c>
      <c r="B235">
        <v>225</v>
      </c>
      <c r="C235" s="18">
        <v>22.92</v>
      </c>
      <c r="D235">
        <v>33.89</v>
      </c>
      <c r="E235">
        <v>17.649999999999999</v>
      </c>
      <c r="F235">
        <v>0.18</v>
      </c>
    </row>
    <row r="236" spans="1:6" x14ac:dyDescent="0.35">
      <c r="A236">
        <v>1995</v>
      </c>
      <c r="B236">
        <v>226</v>
      </c>
      <c r="C236" s="18">
        <v>21.05</v>
      </c>
      <c r="D236">
        <v>33.11</v>
      </c>
      <c r="E236">
        <v>17.170000000000002</v>
      </c>
      <c r="F236">
        <v>0.24</v>
      </c>
    </row>
    <row r="237" spans="1:6" x14ac:dyDescent="0.35">
      <c r="A237">
        <v>1995</v>
      </c>
      <c r="B237">
        <v>227</v>
      </c>
      <c r="C237" s="18">
        <v>20.39</v>
      </c>
      <c r="D237">
        <v>32.03</v>
      </c>
      <c r="E237">
        <v>15.31</v>
      </c>
      <c r="F237">
        <v>0.27</v>
      </c>
    </row>
    <row r="238" spans="1:6" x14ac:dyDescent="0.35">
      <c r="A238">
        <v>1995</v>
      </c>
      <c r="B238">
        <v>228</v>
      </c>
      <c r="C238" s="18">
        <v>14.44</v>
      </c>
      <c r="D238">
        <v>28.89</v>
      </c>
      <c r="E238">
        <v>15.4</v>
      </c>
      <c r="F238">
        <v>0.54</v>
      </c>
    </row>
    <row r="239" spans="1:6" x14ac:dyDescent="0.35">
      <c r="A239">
        <v>1995</v>
      </c>
      <c r="B239">
        <v>229</v>
      </c>
      <c r="C239" s="18">
        <v>21.95</v>
      </c>
      <c r="D239">
        <v>35.89</v>
      </c>
      <c r="E239">
        <v>17.59</v>
      </c>
      <c r="F239">
        <v>0.13</v>
      </c>
    </row>
    <row r="240" spans="1:6" x14ac:dyDescent="0.35">
      <c r="A240">
        <v>1995</v>
      </c>
      <c r="B240">
        <v>230</v>
      </c>
      <c r="C240" s="18">
        <v>22.26</v>
      </c>
      <c r="D240">
        <v>36.31</v>
      </c>
      <c r="E240">
        <v>16.82</v>
      </c>
      <c r="F240">
        <v>0</v>
      </c>
    </row>
    <row r="241" spans="1:6" x14ac:dyDescent="0.35">
      <c r="A241">
        <v>1995</v>
      </c>
      <c r="B241">
        <v>231</v>
      </c>
      <c r="C241" s="18">
        <v>22.44</v>
      </c>
      <c r="D241">
        <v>42.36</v>
      </c>
      <c r="E241">
        <v>17.559999999999999</v>
      </c>
      <c r="F241">
        <v>0</v>
      </c>
    </row>
    <row r="242" spans="1:6" x14ac:dyDescent="0.35">
      <c r="A242">
        <v>1995</v>
      </c>
      <c r="B242">
        <v>232</v>
      </c>
      <c r="C242" s="18">
        <v>16.48</v>
      </c>
      <c r="D242">
        <v>44.34</v>
      </c>
      <c r="E242">
        <v>24.22</v>
      </c>
      <c r="F242">
        <v>0.65</v>
      </c>
    </row>
    <row r="243" spans="1:6" x14ac:dyDescent="0.35">
      <c r="A243">
        <v>1995</v>
      </c>
      <c r="B243">
        <v>233</v>
      </c>
      <c r="C243" s="18">
        <v>16.73</v>
      </c>
      <c r="D243">
        <v>39.57</v>
      </c>
      <c r="E243">
        <v>23.35</v>
      </c>
      <c r="F243">
        <v>0.26</v>
      </c>
    </row>
    <row r="244" spans="1:6" x14ac:dyDescent="0.35">
      <c r="A244">
        <v>1995</v>
      </c>
      <c r="B244">
        <v>234</v>
      </c>
      <c r="C244" s="18">
        <v>20.239999999999998</v>
      </c>
      <c r="D244">
        <v>36.130000000000003</v>
      </c>
      <c r="E244">
        <v>19.420000000000002</v>
      </c>
      <c r="F244">
        <v>0</v>
      </c>
    </row>
    <row r="245" spans="1:6" x14ac:dyDescent="0.35">
      <c r="A245">
        <v>1995</v>
      </c>
      <c r="B245">
        <v>235</v>
      </c>
      <c r="C245" s="18">
        <v>21.35</v>
      </c>
      <c r="D245">
        <v>39.28</v>
      </c>
      <c r="E245">
        <v>17.760000000000002</v>
      </c>
      <c r="F245">
        <v>0.04</v>
      </c>
    </row>
    <row r="246" spans="1:6" x14ac:dyDescent="0.35">
      <c r="A246">
        <v>1995</v>
      </c>
      <c r="B246">
        <v>236</v>
      </c>
      <c r="C246" s="18">
        <v>18.96</v>
      </c>
      <c r="D246">
        <v>45.89</v>
      </c>
      <c r="E246">
        <v>22.72</v>
      </c>
      <c r="F246">
        <v>1.2</v>
      </c>
    </row>
    <row r="247" spans="1:6" x14ac:dyDescent="0.35">
      <c r="A247">
        <v>1995</v>
      </c>
      <c r="B247">
        <v>237</v>
      </c>
      <c r="C247" s="18">
        <v>21.2</v>
      </c>
      <c r="D247">
        <v>45.89</v>
      </c>
      <c r="E247">
        <v>26.43</v>
      </c>
      <c r="F247">
        <v>0.46</v>
      </c>
    </row>
    <row r="248" spans="1:6" x14ac:dyDescent="0.35">
      <c r="A248">
        <v>1995</v>
      </c>
      <c r="B248">
        <v>238</v>
      </c>
      <c r="C248" s="18">
        <v>19.989999999999998</v>
      </c>
      <c r="D248">
        <v>44.89</v>
      </c>
      <c r="E248">
        <v>24.81</v>
      </c>
      <c r="F248">
        <v>0.16</v>
      </c>
    </row>
    <row r="249" spans="1:6" x14ac:dyDescent="0.35">
      <c r="A249">
        <v>1995</v>
      </c>
      <c r="B249">
        <v>239</v>
      </c>
      <c r="C249" s="18">
        <v>20.68</v>
      </c>
      <c r="D249">
        <v>42.92</v>
      </c>
      <c r="E249">
        <v>26.04</v>
      </c>
      <c r="F249">
        <v>0.09</v>
      </c>
    </row>
    <row r="250" spans="1:6" x14ac:dyDescent="0.35">
      <c r="A250">
        <v>1995</v>
      </c>
      <c r="B250">
        <v>240</v>
      </c>
      <c r="C250" s="18">
        <v>20.49</v>
      </c>
      <c r="D250">
        <v>39.11</v>
      </c>
      <c r="E250">
        <v>22.59</v>
      </c>
      <c r="F250">
        <v>0.12</v>
      </c>
    </row>
    <row r="251" spans="1:6" x14ac:dyDescent="0.35">
      <c r="A251">
        <v>1995</v>
      </c>
      <c r="B251">
        <v>241</v>
      </c>
      <c r="C251" s="18">
        <v>20.65</v>
      </c>
      <c r="D251">
        <v>38.68</v>
      </c>
      <c r="E251">
        <v>20.93</v>
      </c>
      <c r="F251">
        <v>0</v>
      </c>
    </row>
    <row r="252" spans="1:6" x14ac:dyDescent="0.35">
      <c r="A252">
        <v>1995</v>
      </c>
      <c r="B252">
        <v>242</v>
      </c>
      <c r="C252" s="18">
        <v>20.079999999999998</v>
      </c>
      <c r="D252">
        <v>34.909999999999997</v>
      </c>
      <c r="E252">
        <v>19.82</v>
      </c>
      <c r="F252">
        <v>1.5</v>
      </c>
    </row>
    <row r="253" spans="1:6" x14ac:dyDescent="0.35">
      <c r="A253">
        <v>1995</v>
      </c>
      <c r="B253">
        <v>243</v>
      </c>
      <c r="C253" s="18">
        <v>20.079999999999998</v>
      </c>
      <c r="D253">
        <v>34.909999999999997</v>
      </c>
      <c r="E253">
        <v>19.82</v>
      </c>
      <c r="F253">
        <v>1.5</v>
      </c>
    </row>
    <row r="254" spans="1:6" x14ac:dyDescent="0.35">
      <c r="A254">
        <v>1995</v>
      </c>
      <c r="B254">
        <v>244</v>
      </c>
      <c r="C254" s="18">
        <v>13.31</v>
      </c>
      <c r="D254">
        <v>30.94</v>
      </c>
      <c r="E254">
        <v>18.11</v>
      </c>
      <c r="F254">
        <v>0.68</v>
      </c>
    </row>
    <row r="255" spans="1:6" x14ac:dyDescent="0.35">
      <c r="A255">
        <v>1995</v>
      </c>
      <c r="B255">
        <v>245</v>
      </c>
      <c r="C255" s="18">
        <v>17.46</v>
      </c>
      <c r="D255">
        <v>29.56</v>
      </c>
      <c r="E255">
        <v>14.83</v>
      </c>
      <c r="F255">
        <v>0.1</v>
      </c>
    </row>
    <row r="256" spans="1:6" x14ac:dyDescent="0.35">
      <c r="A256">
        <v>1995</v>
      </c>
      <c r="B256">
        <v>246</v>
      </c>
      <c r="C256" s="18">
        <v>20.36</v>
      </c>
      <c r="D256">
        <v>29.66</v>
      </c>
      <c r="E256">
        <v>14.56</v>
      </c>
      <c r="F256">
        <v>0</v>
      </c>
    </row>
    <row r="257" spans="1:6" x14ac:dyDescent="0.35">
      <c r="A257">
        <v>1995</v>
      </c>
      <c r="B257">
        <v>247</v>
      </c>
      <c r="C257" s="18">
        <v>13.28</v>
      </c>
      <c r="D257">
        <v>29.38</v>
      </c>
      <c r="E257">
        <v>13.52</v>
      </c>
      <c r="F257">
        <v>0.26</v>
      </c>
    </row>
    <row r="258" spans="1:6" x14ac:dyDescent="0.35">
      <c r="A258">
        <v>1995</v>
      </c>
      <c r="B258">
        <v>248</v>
      </c>
      <c r="C258" s="18">
        <v>12.48</v>
      </c>
      <c r="D258">
        <v>28.7</v>
      </c>
      <c r="E258">
        <v>14.97</v>
      </c>
      <c r="F258">
        <v>0.68</v>
      </c>
    </row>
    <row r="259" spans="1:6" x14ac:dyDescent="0.35">
      <c r="A259">
        <v>1995</v>
      </c>
      <c r="B259">
        <v>249</v>
      </c>
      <c r="C259" s="18">
        <v>18.670000000000002</v>
      </c>
      <c r="D259">
        <v>31.99</v>
      </c>
      <c r="E259">
        <v>15.45</v>
      </c>
      <c r="F259">
        <v>0.09</v>
      </c>
    </row>
    <row r="260" spans="1:6" x14ac:dyDescent="0.35">
      <c r="A260">
        <v>1995</v>
      </c>
      <c r="B260">
        <v>250</v>
      </c>
      <c r="C260" s="18">
        <v>20.39</v>
      </c>
      <c r="D260">
        <v>35.39</v>
      </c>
      <c r="E260">
        <v>15.43</v>
      </c>
      <c r="F260">
        <v>0</v>
      </c>
    </row>
    <row r="261" spans="1:6" x14ac:dyDescent="0.35">
      <c r="A261">
        <v>1995</v>
      </c>
      <c r="B261">
        <v>251</v>
      </c>
      <c r="C261" s="18">
        <v>19.559999999999999</v>
      </c>
      <c r="D261">
        <v>36.51</v>
      </c>
      <c r="E261">
        <v>16.920000000000002</v>
      </c>
      <c r="F261">
        <v>0</v>
      </c>
    </row>
    <row r="262" spans="1:6" x14ac:dyDescent="0.35">
      <c r="A262">
        <v>1995</v>
      </c>
      <c r="B262">
        <v>252</v>
      </c>
      <c r="C262" s="18">
        <v>4.8</v>
      </c>
      <c r="D262">
        <v>26.5</v>
      </c>
      <c r="E262">
        <v>18.25</v>
      </c>
      <c r="F262">
        <v>0</v>
      </c>
    </row>
    <row r="263" spans="1:6" x14ac:dyDescent="0.35">
      <c r="A263">
        <v>1995</v>
      </c>
      <c r="B263">
        <v>253</v>
      </c>
      <c r="C263" s="18">
        <v>12.57</v>
      </c>
      <c r="D263">
        <v>28.82</v>
      </c>
      <c r="E263">
        <v>15.59</v>
      </c>
      <c r="F263">
        <v>0.28999999999999998</v>
      </c>
    </row>
    <row r="264" spans="1:6" x14ac:dyDescent="0.35">
      <c r="A264">
        <v>1995</v>
      </c>
      <c r="B264">
        <v>254</v>
      </c>
      <c r="C264" s="18">
        <v>13</v>
      </c>
      <c r="D264">
        <v>26.07</v>
      </c>
      <c r="E264">
        <v>12.99</v>
      </c>
      <c r="F264">
        <v>0.14000000000000001</v>
      </c>
    </row>
    <row r="265" spans="1:6" x14ac:dyDescent="0.35">
      <c r="A265">
        <v>1995</v>
      </c>
      <c r="B265">
        <v>255</v>
      </c>
      <c r="C265" s="18">
        <v>19.75</v>
      </c>
      <c r="D265">
        <v>28.6</v>
      </c>
      <c r="E265">
        <v>12.23</v>
      </c>
      <c r="F265">
        <v>0</v>
      </c>
    </row>
    <row r="266" spans="1:6" x14ac:dyDescent="0.35">
      <c r="A266">
        <v>1995</v>
      </c>
      <c r="B266">
        <v>256</v>
      </c>
      <c r="C266" s="18">
        <v>11.88</v>
      </c>
      <c r="D266">
        <v>27.23</v>
      </c>
      <c r="E266">
        <v>13.63</v>
      </c>
      <c r="F266">
        <v>0.59</v>
      </c>
    </row>
    <row r="267" spans="1:6" x14ac:dyDescent="0.35">
      <c r="A267">
        <v>1995</v>
      </c>
      <c r="B267">
        <v>257</v>
      </c>
      <c r="C267" s="18">
        <v>17.559999999999999</v>
      </c>
      <c r="D267">
        <v>29.21</v>
      </c>
      <c r="E267">
        <v>12.12</v>
      </c>
      <c r="F267">
        <v>0.02</v>
      </c>
    </row>
    <row r="268" spans="1:6" x14ac:dyDescent="0.35">
      <c r="A268">
        <v>1995</v>
      </c>
      <c r="B268">
        <v>258</v>
      </c>
      <c r="C268" s="18">
        <v>18.47</v>
      </c>
      <c r="D268">
        <v>33.619999999999997</v>
      </c>
      <c r="E268">
        <v>15.51</v>
      </c>
      <c r="F268">
        <v>0</v>
      </c>
    </row>
    <row r="269" spans="1:6" x14ac:dyDescent="0.35">
      <c r="A269">
        <v>1995</v>
      </c>
      <c r="B269">
        <v>259</v>
      </c>
      <c r="C269" s="18">
        <v>15.14</v>
      </c>
      <c r="D269">
        <v>35.57</v>
      </c>
      <c r="E269">
        <v>21.58</v>
      </c>
      <c r="F269">
        <v>0.98</v>
      </c>
    </row>
    <row r="270" spans="1:6" x14ac:dyDescent="0.35">
      <c r="A270">
        <v>1995</v>
      </c>
      <c r="B270">
        <v>260</v>
      </c>
      <c r="C270" s="18">
        <v>18.38</v>
      </c>
      <c r="D270">
        <v>40.049999999999997</v>
      </c>
      <c r="E270">
        <v>25.11</v>
      </c>
      <c r="F270">
        <v>0</v>
      </c>
    </row>
    <row r="271" spans="1:6" x14ac:dyDescent="0.35">
      <c r="A271">
        <v>1995</v>
      </c>
      <c r="B271">
        <v>261</v>
      </c>
      <c r="C271" s="18">
        <v>18.54</v>
      </c>
      <c r="D271">
        <v>41.46</v>
      </c>
      <c r="E271">
        <v>27.2</v>
      </c>
      <c r="F271">
        <v>0</v>
      </c>
    </row>
    <row r="272" spans="1:6" x14ac:dyDescent="0.35">
      <c r="A272">
        <v>1995</v>
      </c>
      <c r="B272">
        <v>262</v>
      </c>
      <c r="C272" s="18">
        <v>18.559999999999999</v>
      </c>
      <c r="D272">
        <v>41.31</v>
      </c>
      <c r="E272">
        <v>27.66</v>
      </c>
      <c r="F272">
        <v>0</v>
      </c>
    </row>
    <row r="273" spans="1:6" x14ac:dyDescent="0.35">
      <c r="A273">
        <v>1995</v>
      </c>
      <c r="B273">
        <v>263</v>
      </c>
      <c r="C273" s="18">
        <v>18.28</v>
      </c>
      <c r="D273">
        <v>39.020000000000003</v>
      </c>
      <c r="E273">
        <v>24.03</v>
      </c>
      <c r="F273">
        <v>0</v>
      </c>
    </row>
    <row r="274" spans="1:6" x14ac:dyDescent="0.35">
      <c r="A274">
        <v>1995</v>
      </c>
      <c r="B274">
        <v>264</v>
      </c>
      <c r="C274" s="18">
        <v>18.11</v>
      </c>
      <c r="D274">
        <v>37.409999999999997</v>
      </c>
      <c r="E274">
        <v>25.39</v>
      </c>
      <c r="F274">
        <v>0</v>
      </c>
    </row>
    <row r="275" spans="1:6" x14ac:dyDescent="0.35">
      <c r="A275">
        <v>1995</v>
      </c>
      <c r="B275">
        <v>265</v>
      </c>
      <c r="C275" s="18">
        <v>18.02</v>
      </c>
      <c r="D275">
        <v>36.14</v>
      </c>
      <c r="E275">
        <v>24.5</v>
      </c>
      <c r="F275">
        <v>0</v>
      </c>
    </row>
    <row r="276" spans="1:6" x14ac:dyDescent="0.35">
      <c r="A276">
        <v>1995</v>
      </c>
      <c r="B276">
        <v>266</v>
      </c>
      <c r="C276" s="18">
        <v>16.670000000000002</v>
      </c>
      <c r="D276">
        <v>35.270000000000003</v>
      </c>
      <c r="E276">
        <v>21.81</v>
      </c>
      <c r="F276">
        <v>1.33</v>
      </c>
    </row>
    <row r="277" spans="1:6" x14ac:dyDescent="0.35">
      <c r="A277">
        <v>1995</v>
      </c>
      <c r="B277">
        <v>267</v>
      </c>
      <c r="C277" s="18">
        <v>13.52</v>
      </c>
      <c r="D277">
        <v>30.9</v>
      </c>
      <c r="E277">
        <v>19.98</v>
      </c>
      <c r="F277">
        <v>4.28</v>
      </c>
    </row>
    <row r="278" spans="1:6" x14ac:dyDescent="0.35">
      <c r="A278">
        <v>1995</v>
      </c>
      <c r="B278">
        <v>268</v>
      </c>
      <c r="C278" s="18">
        <v>15.76</v>
      </c>
      <c r="D278">
        <v>27.71</v>
      </c>
      <c r="E278">
        <v>17.899999999999999</v>
      </c>
      <c r="F278">
        <v>11.41</v>
      </c>
    </row>
    <row r="279" spans="1:6" x14ac:dyDescent="0.35">
      <c r="A279">
        <v>1995</v>
      </c>
      <c r="B279">
        <v>269</v>
      </c>
      <c r="C279" s="18">
        <v>17.670000000000002</v>
      </c>
      <c r="D279">
        <v>31.16</v>
      </c>
      <c r="E279">
        <v>16.47</v>
      </c>
      <c r="F279">
        <v>0</v>
      </c>
    </row>
    <row r="280" spans="1:6" x14ac:dyDescent="0.35">
      <c r="A280">
        <v>1995</v>
      </c>
      <c r="B280">
        <v>270</v>
      </c>
      <c r="C280" s="18">
        <v>17.100000000000001</v>
      </c>
      <c r="D280">
        <v>36.14</v>
      </c>
      <c r="E280">
        <v>17.79</v>
      </c>
      <c r="F280">
        <v>0</v>
      </c>
    </row>
    <row r="281" spans="1:6" x14ac:dyDescent="0.35">
      <c r="A281">
        <v>1995</v>
      </c>
      <c r="B281">
        <v>271</v>
      </c>
      <c r="C281" s="18">
        <v>17.079999999999998</v>
      </c>
      <c r="D281">
        <v>37.979999999999997</v>
      </c>
      <c r="E281">
        <v>20.170000000000002</v>
      </c>
      <c r="F281">
        <v>0</v>
      </c>
    </row>
    <row r="282" spans="1:6" x14ac:dyDescent="0.35">
      <c r="A282">
        <v>1995</v>
      </c>
      <c r="B282">
        <v>272</v>
      </c>
      <c r="C282" s="18">
        <v>17.12</v>
      </c>
      <c r="D282">
        <v>37.590000000000003</v>
      </c>
      <c r="E282">
        <v>22.62</v>
      </c>
      <c r="F282">
        <v>0</v>
      </c>
    </row>
    <row r="283" spans="1:6" x14ac:dyDescent="0.35">
      <c r="A283">
        <v>1995</v>
      </c>
      <c r="B283">
        <v>273</v>
      </c>
      <c r="C283" s="18">
        <v>10.15</v>
      </c>
      <c r="D283">
        <v>34.39</v>
      </c>
      <c r="E283">
        <v>19.95</v>
      </c>
      <c r="F283">
        <v>0.15</v>
      </c>
    </row>
    <row r="284" spans="1:6" x14ac:dyDescent="0.35">
      <c r="A284">
        <v>1995</v>
      </c>
      <c r="B284">
        <v>274</v>
      </c>
      <c r="C284" s="18">
        <v>16.45</v>
      </c>
      <c r="D284">
        <v>32.799999999999997</v>
      </c>
      <c r="E284">
        <v>18.649999999999999</v>
      </c>
      <c r="F284">
        <v>0.05</v>
      </c>
    </row>
    <row r="285" spans="1:6" x14ac:dyDescent="0.35">
      <c r="A285">
        <v>1995</v>
      </c>
      <c r="B285">
        <v>275</v>
      </c>
      <c r="C285" s="18">
        <v>16.28</v>
      </c>
      <c r="D285">
        <v>29.26</v>
      </c>
      <c r="E285">
        <v>16.46</v>
      </c>
      <c r="F285">
        <v>0</v>
      </c>
    </row>
    <row r="286" spans="1:6" x14ac:dyDescent="0.35">
      <c r="A286">
        <v>1995</v>
      </c>
      <c r="B286">
        <v>276</v>
      </c>
      <c r="C286" s="18">
        <v>9.89</v>
      </c>
      <c r="D286">
        <v>25.56</v>
      </c>
      <c r="E286">
        <v>14.86</v>
      </c>
      <c r="F286">
        <v>0.36</v>
      </c>
    </row>
    <row r="287" spans="1:6" x14ac:dyDescent="0.35">
      <c r="A287">
        <v>1995</v>
      </c>
      <c r="B287">
        <v>277</v>
      </c>
      <c r="C287" s="18">
        <v>10.73</v>
      </c>
      <c r="D287">
        <v>25.55</v>
      </c>
      <c r="E287">
        <v>14.39</v>
      </c>
      <c r="F287">
        <v>0.23</v>
      </c>
    </row>
    <row r="288" spans="1:6" x14ac:dyDescent="0.35">
      <c r="A288">
        <v>1995</v>
      </c>
      <c r="B288">
        <v>278</v>
      </c>
      <c r="C288" s="18">
        <v>10.55</v>
      </c>
      <c r="D288">
        <v>25.79</v>
      </c>
      <c r="E288">
        <v>11.62</v>
      </c>
      <c r="F288">
        <v>0.28999999999999998</v>
      </c>
    </row>
    <row r="289" spans="1:6" x14ac:dyDescent="0.35">
      <c r="A289">
        <v>1995</v>
      </c>
      <c r="B289">
        <v>279</v>
      </c>
      <c r="C289" s="18">
        <v>13.73</v>
      </c>
      <c r="D289">
        <v>23.38</v>
      </c>
      <c r="E289">
        <v>10.94</v>
      </c>
      <c r="F289">
        <v>0</v>
      </c>
    </row>
    <row r="290" spans="1:6" x14ac:dyDescent="0.35">
      <c r="A290">
        <v>1995</v>
      </c>
      <c r="B290">
        <v>280</v>
      </c>
      <c r="C290" s="18">
        <v>16.23</v>
      </c>
      <c r="D290">
        <v>24.81</v>
      </c>
      <c r="E290">
        <v>9.24</v>
      </c>
      <c r="F290">
        <v>0</v>
      </c>
    </row>
    <row r="291" spans="1:6" x14ac:dyDescent="0.35">
      <c r="A291">
        <v>1995</v>
      </c>
      <c r="B291">
        <v>281</v>
      </c>
      <c r="C291" s="18">
        <v>16.059999999999999</v>
      </c>
      <c r="D291">
        <v>26.47</v>
      </c>
      <c r="E291">
        <v>10.67</v>
      </c>
      <c r="F291">
        <v>0</v>
      </c>
    </row>
    <row r="292" spans="1:6" x14ac:dyDescent="0.35">
      <c r="A292">
        <v>1995</v>
      </c>
      <c r="B292">
        <v>282</v>
      </c>
      <c r="C292" s="18">
        <v>10.19</v>
      </c>
      <c r="D292">
        <v>24.34</v>
      </c>
      <c r="E292">
        <v>12.22</v>
      </c>
      <c r="F292">
        <v>0.46</v>
      </c>
    </row>
    <row r="293" spans="1:6" x14ac:dyDescent="0.35">
      <c r="A293">
        <v>1995</v>
      </c>
      <c r="B293">
        <v>283</v>
      </c>
      <c r="C293" s="18">
        <v>16.36</v>
      </c>
      <c r="D293">
        <v>27.66</v>
      </c>
      <c r="E293">
        <v>11.73</v>
      </c>
      <c r="F293">
        <v>0</v>
      </c>
    </row>
    <row r="294" spans="1:6" x14ac:dyDescent="0.35">
      <c r="A294">
        <v>1995</v>
      </c>
      <c r="B294">
        <v>284</v>
      </c>
      <c r="C294" s="18">
        <v>15.63</v>
      </c>
      <c r="D294">
        <v>28.12</v>
      </c>
      <c r="E294">
        <v>9.9700000000000006</v>
      </c>
      <c r="F294">
        <v>0</v>
      </c>
    </row>
    <row r="295" spans="1:6" x14ac:dyDescent="0.35">
      <c r="A295">
        <v>1995</v>
      </c>
      <c r="B295">
        <v>285</v>
      </c>
      <c r="C295" s="18">
        <v>15.51</v>
      </c>
      <c r="D295">
        <v>25.06</v>
      </c>
      <c r="E295">
        <v>9.49</v>
      </c>
      <c r="F295">
        <v>0</v>
      </c>
    </row>
    <row r="296" spans="1:6" x14ac:dyDescent="0.35">
      <c r="A296">
        <v>1995</v>
      </c>
      <c r="B296">
        <v>286</v>
      </c>
      <c r="C296" s="18">
        <v>9.07</v>
      </c>
      <c r="D296">
        <v>21.26</v>
      </c>
      <c r="E296">
        <v>10.16</v>
      </c>
      <c r="F296">
        <v>0.03</v>
      </c>
    </row>
    <row r="297" spans="1:6" x14ac:dyDescent="0.35">
      <c r="A297">
        <v>1995</v>
      </c>
      <c r="B297">
        <v>287</v>
      </c>
      <c r="C297" s="18">
        <v>15.6</v>
      </c>
      <c r="D297">
        <v>20.04</v>
      </c>
      <c r="E297">
        <v>5.31</v>
      </c>
      <c r="F297">
        <v>0</v>
      </c>
    </row>
    <row r="298" spans="1:6" x14ac:dyDescent="0.35">
      <c r="A298">
        <v>1995</v>
      </c>
      <c r="B298">
        <v>288</v>
      </c>
      <c r="C298" s="18">
        <v>15.1</v>
      </c>
      <c r="D298">
        <v>21.06</v>
      </c>
      <c r="E298">
        <v>3.41</v>
      </c>
      <c r="F298">
        <v>0</v>
      </c>
    </row>
    <row r="299" spans="1:6" x14ac:dyDescent="0.35">
      <c r="A299">
        <v>1995</v>
      </c>
      <c r="B299">
        <v>289</v>
      </c>
      <c r="C299" s="18">
        <v>14.75</v>
      </c>
      <c r="D299">
        <v>22.79</v>
      </c>
      <c r="E299">
        <v>7.76</v>
      </c>
      <c r="F299">
        <v>0</v>
      </c>
    </row>
    <row r="300" spans="1:6" x14ac:dyDescent="0.35">
      <c r="A300">
        <v>1995</v>
      </c>
      <c r="B300">
        <v>290</v>
      </c>
      <c r="C300" s="18">
        <v>14.51</v>
      </c>
      <c r="D300">
        <v>23.91</v>
      </c>
      <c r="E300">
        <v>9.31</v>
      </c>
      <c r="F300">
        <v>0</v>
      </c>
    </row>
    <row r="301" spans="1:6" x14ac:dyDescent="0.35">
      <c r="A301">
        <v>1995</v>
      </c>
      <c r="B301">
        <v>291</v>
      </c>
      <c r="C301" s="18">
        <v>11.2</v>
      </c>
      <c r="D301">
        <v>24.16</v>
      </c>
      <c r="E301">
        <v>10.42</v>
      </c>
      <c r="F301">
        <v>0.36</v>
      </c>
    </row>
    <row r="302" spans="1:6" x14ac:dyDescent="0.35">
      <c r="A302">
        <v>1995</v>
      </c>
      <c r="B302">
        <v>292</v>
      </c>
      <c r="C302" s="18">
        <v>4.74</v>
      </c>
      <c r="D302">
        <v>22.8</v>
      </c>
      <c r="E302">
        <v>13.73</v>
      </c>
      <c r="F302">
        <v>1.96</v>
      </c>
    </row>
    <row r="303" spans="1:6" x14ac:dyDescent="0.35">
      <c r="A303">
        <v>1995</v>
      </c>
      <c r="B303">
        <v>293</v>
      </c>
      <c r="C303" s="18">
        <v>13.76</v>
      </c>
      <c r="D303">
        <v>27.33</v>
      </c>
      <c r="E303">
        <v>12.01</v>
      </c>
      <c r="F303">
        <v>0.84</v>
      </c>
    </row>
    <row r="304" spans="1:6" x14ac:dyDescent="0.35">
      <c r="A304">
        <v>1995</v>
      </c>
      <c r="B304">
        <v>294</v>
      </c>
      <c r="C304" s="18">
        <v>9.67</v>
      </c>
      <c r="D304">
        <v>22.09</v>
      </c>
      <c r="E304">
        <v>10.33</v>
      </c>
      <c r="F304">
        <v>0.56999999999999995</v>
      </c>
    </row>
    <row r="305" spans="1:6" x14ac:dyDescent="0.35">
      <c r="A305">
        <v>1995</v>
      </c>
      <c r="B305">
        <v>295</v>
      </c>
      <c r="C305" s="18">
        <v>7.9</v>
      </c>
      <c r="D305">
        <v>21.5</v>
      </c>
      <c r="E305">
        <v>10.63</v>
      </c>
      <c r="F305">
        <v>0.71</v>
      </c>
    </row>
    <row r="306" spans="1:6" x14ac:dyDescent="0.35">
      <c r="A306">
        <v>1995</v>
      </c>
      <c r="B306">
        <v>296</v>
      </c>
      <c r="C306" s="18">
        <v>7.88</v>
      </c>
      <c r="D306">
        <v>19.809999999999999</v>
      </c>
      <c r="E306">
        <v>9.27</v>
      </c>
      <c r="F306">
        <v>0.98</v>
      </c>
    </row>
    <row r="307" spans="1:6" x14ac:dyDescent="0.35">
      <c r="A307">
        <v>1995</v>
      </c>
      <c r="B307">
        <v>297</v>
      </c>
      <c r="C307" s="18">
        <v>7.37</v>
      </c>
      <c r="D307">
        <v>18.73</v>
      </c>
      <c r="E307">
        <v>13.68</v>
      </c>
      <c r="F307">
        <v>6.34</v>
      </c>
    </row>
    <row r="308" spans="1:6" x14ac:dyDescent="0.35">
      <c r="A308">
        <v>1995</v>
      </c>
      <c r="B308">
        <v>298</v>
      </c>
      <c r="C308" s="18">
        <v>10.68</v>
      </c>
      <c r="D308">
        <v>20.38</v>
      </c>
      <c r="E308">
        <v>10.51</v>
      </c>
      <c r="F308">
        <v>0.85</v>
      </c>
    </row>
    <row r="309" spans="1:6" x14ac:dyDescent="0.35">
      <c r="A309">
        <v>1995</v>
      </c>
      <c r="B309">
        <v>299</v>
      </c>
      <c r="C309" s="18">
        <v>12.8</v>
      </c>
      <c r="D309">
        <v>23.15</v>
      </c>
      <c r="E309">
        <v>11.03</v>
      </c>
      <c r="F309">
        <v>0.01</v>
      </c>
    </row>
    <row r="310" spans="1:6" x14ac:dyDescent="0.35">
      <c r="A310">
        <v>1995</v>
      </c>
      <c r="B310">
        <v>300</v>
      </c>
      <c r="C310" s="18">
        <v>9.4</v>
      </c>
      <c r="D310">
        <v>21.87</v>
      </c>
      <c r="E310">
        <v>9.9</v>
      </c>
      <c r="F310">
        <v>0.04</v>
      </c>
    </row>
    <row r="311" spans="1:6" x14ac:dyDescent="0.35">
      <c r="A311">
        <v>1995</v>
      </c>
      <c r="B311">
        <v>301</v>
      </c>
      <c r="C311" s="18">
        <v>9.15</v>
      </c>
      <c r="D311">
        <v>20.190000000000001</v>
      </c>
      <c r="E311">
        <v>8.27</v>
      </c>
      <c r="F311">
        <v>0.06</v>
      </c>
    </row>
    <row r="312" spans="1:6" x14ac:dyDescent="0.35">
      <c r="A312">
        <v>1995</v>
      </c>
      <c r="B312">
        <v>302</v>
      </c>
      <c r="C312" s="18">
        <v>12.67</v>
      </c>
      <c r="D312">
        <v>21.94</v>
      </c>
      <c r="E312">
        <v>7.44</v>
      </c>
      <c r="F312">
        <v>0</v>
      </c>
    </row>
    <row r="313" spans="1:6" x14ac:dyDescent="0.35">
      <c r="A313">
        <v>1995</v>
      </c>
      <c r="B313">
        <v>303</v>
      </c>
      <c r="C313" s="18">
        <v>7.38</v>
      </c>
      <c r="D313">
        <v>20.78</v>
      </c>
      <c r="E313">
        <v>8.51</v>
      </c>
      <c r="F313">
        <v>0.32</v>
      </c>
    </row>
    <row r="314" spans="1:6" x14ac:dyDescent="0.35">
      <c r="A314">
        <v>1995</v>
      </c>
      <c r="B314">
        <v>304</v>
      </c>
      <c r="C314" s="18">
        <v>7.38</v>
      </c>
      <c r="D314">
        <v>20.78</v>
      </c>
      <c r="E314">
        <v>8.51</v>
      </c>
      <c r="F314">
        <v>0.32</v>
      </c>
    </row>
    <row r="315" spans="1:6" x14ac:dyDescent="0.35">
      <c r="A315">
        <v>1995</v>
      </c>
      <c r="B315">
        <v>305</v>
      </c>
      <c r="C315" s="18">
        <v>12.82</v>
      </c>
      <c r="D315">
        <v>22.56</v>
      </c>
      <c r="E315">
        <v>7.9</v>
      </c>
      <c r="F315">
        <v>0</v>
      </c>
    </row>
    <row r="316" spans="1:6" x14ac:dyDescent="0.35">
      <c r="A316">
        <v>1995</v>
      </c>
      <c r="B316">
        <v>306</v>
      </c>
      <c r="C316" s="18">
        <v>12.57</v>
      </c>
      <c r="D316">
        <v>24.33</v>
      </c>
      <c r="E316">
        <v>9.2899999999999991</v>
      </c>
      <c r="F316">
        <v>0</v>
      </c>
    </row>
    <row r="317" spans="1:6" x14ac:dyDescent="0.35">
      <c r="A317">
        <v>1995</v>
      </c>
      <c r="B317">
        <v>307</v>
      </c>
      <c r="C317" s="18">
        <v>9.59</v>
      </c>
      <c r="D317">
        <v>24.38</v>
      </c>
      <c r="E317">
        <v>9.5299999999999994</v>
      </c>
      <c r="F317">
        <v>0</v>
      </c>
    </row>
    <row r="318" spans="1:6" x14ac:dyDescent="0.35">
      <c r="A318">
        <v>1995</v>
      </c>
      <c r="B318">
        <v>308</v>
      </c>
      <c r="C318" s="18">
        <v>11.3</v>
      </c>
      <c r="D318">
        <v>26.08</v>
      </c>
      <c r="E318">
        <v>12.7</v>
      </c>
      <c r="F318">
        <v>0</v>
      </c>
    </row>
    <row r="319" spans="1:6" x14ac:dyDescent="0.35">
      <c r="A319">
        <v>1995</v>
      </c>
      <c r="B319">
        <v>309</v>
      </c>
      <c r="C319" s="18">
        <v>11.15</v>
      </c>
      <c r="D319">
        <v>27.22</v>
      </c>
      <c r="E319">
        <v>12.75</v>
      </c>
      <c r="F319">
        <v>0</v>
      </c>
    </row>
    <row r="320" spans="1:6" x14ac:dyDescent="0.35">
      <c r="A320">
        <v>1995</v>
      </c>
      <c r="B320">
        <v>310</v>
      </c>
      <c r="C320" s="18">
        <v>12</v>
      </c>
      <c r="D320">
        <v>23.57</v>
      </c>
      <c r="E320">
        <v>8.1199999999999992</v>
      </c>
      <c r="F320">
        <v>0</v>
      </c>
    </row>
    <row r="321" spans="1:6" x14ac:dyDescent="0.35">
      <c r="A321">
        <v>1995</v>
      </c>
      <c r="B321">
        <v>311</v>
      </c>
      <c r="C321" s="18">
        <v>12.14</v>
      </c>
      <c r="D321">
        <v>29.25</v>
      </c>
      <c r="E321">
        <v>11.92</v>
      </c>
      <c r="F321">
        <v>0</v>
      </c>
    </row>
    <row r="322" spans="1:6" x14ac:dyDescent="0.35">
      <c r="A322">
        <v>1995</v>
      </c>
      <c r="B322">
        <v>312</v>
      </c>
      <c r="C322" s="18">
        <v>10</v>
      </c>
      <c r="D322">
        <v>25.89</v>
      </c>
      <c r="E322">
        <v>11.15</v>
      </c>
      <c r="F322">
        <v>0.39</v>
      </c>
    </row>
    <row r="323" spans="1:6" x14ac:dyDescent="0.35">
      <c r="A323">
        <v>1995</v>
      </c>
      <c r="B323">
        <v>313</v>
      </c>
      <c r="C323" s="18">
        <v>9.5299999999999994</v>
      </c>
      <c r="D323">
        <v>21.57</v>
      </c>
      <c r="E323">
        <v>11.68</v>
      </c>
      <c r="F323">
        <v>1.31</v>
      </c>
    </row>
    <row r="324" spans="1:6" x14ac:dyDescent="0.35">
      <c r="A324">
        <v>1995</v>
      </c>
      <c r="B324">
        <v>314</v>
      </c>
      <c r="C324" s="18">
        <v>6.27</v>
      </c>
      <c r="D324">
        <v>21.45</v>
      </c>
      <c r="E324">
        <v>9.7100000000000009</v>
      </c>
      <c r="F324">
        <v>2.44</v>
      </c>
    </row>
    <row r="325" spans="1:6" x14ac:dyDescent="0.35">
      <c r="A325">
        <v>1995</v>
      </c>
      <c r="B325">
        <v>315</v>
      </c>
      <c r="C325" s="18">
        <v>11.51</v>
      </c>
      <c r="D325">
        <v>20.86</v>
      </c>
      <c r="E325">
        <v>5.59</v>
      </c>
      <c r="F325">
        <v>0</v>
      </c>
    </row>
    <row r="326" spans="1:6" x14ac:dyDescent="0.35">
      <c r="A326">
        <v>1995</v>
      </c>
      <c r="B326">
        <v>316</v>
      </c>
      <c r="C326" s="18">
        <v>11.59</v>
      </c>
      <c r="D326">
        <v>25.17</v>
      </c>
      <c r="E326">
        <v>7.58</v>
      </c>
      <c r="F326">
        <v>0</v>
      </c>
    </row>
    <row r="327" spans="1:6" x14ac:dyDescent="0.35">
      <c r="A327">
        <v>1995</v>
      </c>
      <c r="B327">
        <v>317</v>
      </c>
      <c r="C327" s="18">
        <v>11.3</v>
      </c>
      <c r="D327">
        <v>25.35</v>
      </c>
      <c r="E327">
        <v>10.54</v>
      </c>
      <c r="F327">
        <v>0</v>
      </c>
    </row>
    <row r="328" spans="1:6" x14ac:dyDescent="0.35">
      <c r="A328">
        <v>1995</v>
      </c>
      <c r="B328">
        <v>318</v>
      </c>
      <c r="C328" s="18">
        <v>9.11</v>
      </c>
      <c r="D328">
        <v>22.73</v>
      </c>
      <c r="E328">
        <v>8.9499999999999993</v>
      </c>
      <c r="F328">
        <v>0.01</v>
      </c>
    </row>
    <row r="329" spans="1:6" x14ac:dyDescent="0.35">
      <c r="A329">
        <v>1995</v>
      </c>
      <c r="B329">
        <v>319</v>
      </c>
      <c r="C329" s="18">
        <v>9.3699999999999992</v>
      </c>
      <c r="D329">
        <v>22.63</v>
      </c>
      <c r="E329">
        <v>9.1199999999999992</v>
      </c>
      <c r="F329">
        <v>0.01</v>
      </c>
    </row>
    <row r="330" spans="1:6" x14ac:dyDescent="0.35">
      <c r="A330">
        <v>1995</v>
      </c>
      <c r="B330">
        <v>320</v>
      </c>
      <c r="C330" s="18">
        <v>7.95</v>
      </c>
      <c r="D330">
        <v>20.88</v>
      </c>
      <c r="E330">
        <v>8.23</v>
      </c>
      <c r="F330">
        <v>1.69</v>
      </c>
    </row>
    <row r="331" spans="1:6" x14ac:dyDescent="0.35">
      <c r="A331">
        <v>1995</v>
      </c>
      <c r="B331">
        <v>321</v>
      </c>
      <c r="C331" s="18">
        <v>4.3499999999999996</v>
      </c>
      <c r="D331">
        <v>23.02</v>
      </c>
      <c r="E331">
        <v>15.35</v>
      </c>
      <c r="F331">
        <v>8.33</v>
      </c>
    </row>
    <row r="332" spans="1:6" x14ac:dyDescent="0.35">
      <c r="A332">
        <v>1995</v>
      </c>
      <c r="B332">
        <v>322</v>
      </c>
      <c r="C332" s="18">
        <v>0.21</v>
      </c>
      <c r="D332">
        <v>17.23</v>
      </c>
      <c r="E332">
        <v>13.25</v>
      </c>
      <c r="F332">
        <v>58.39</v>
      </c>
    </row>
    <row r="333" spans="1:6" x14ac:dyDescent="0.35">
      <c r="A333">
        <v>1995</v>
      </c>
      <c r="B333">
        <v>323</v>
      </c>
      <c r="C333" s="18">
        <v>10.6</v>
      </c>
      <c r="D333">
        <v>17.13</v>
      </c>
      <c r="E333">
        <v>7.2</v>
      </c>
      <c r="F333">
        <v>2.34</v>
      </c>
    </row>
    <row r="334" spans="1:6" x14ac:dyDescent="0.35">
      <c r="A334">
        <v>1995</v>
      </c>
      <c r="B334">
        <v>324</v>
      </c>
      <c r="C334" s="18">
        <v>10.98</v>
      </c>
      <c r="D334">
        <v>17.989999999999998</v>
      </c>
      <c r="E334">
        <v>6.13</v>
      </c>
      <c r="F334">
        <v>0</v>
      </c>
    </row>
    <row r="335" spans="1:6" x14ac:dyDescent="0.35">
      <c r="A335">
        <v>1995</v>
      </c>
      <c r="B335">
        <v>325</v>
      </c>
      <c r="C335" s="18">
        <v>7.53</v>
      </c>
      <c r="D335">
        <v>21.1</v>
      </c>
      <c r="E335">
        <v>10.14</v>
      </c>
      <c r="F335">
        <v>0.28000000000000003</v>
      </c>
    </row>
    <row r="336" spans="1:6" x14ac:dyDescent="0.35">
      <c r="A336">
        <v>1995</v>
      </c>
      <c r="B336">
        <v>326</v>
      </c>
      <c r="C336" s="18">
        <v>10.19</v>
      </c>
      <c r="D336">
        <v>24.08</v>
      </c>
      <c r="E336">
        <v>13.16</v>
      </c>
      <c r="F336">
        <v>0.02</v>
      </c>
    </row>
    <row r="337" spans="1:6" x14ac:dyDescent="0.35">
      <c r="A337">
        <v>1995</v>
      </c>
      <c r="B337">
        <v>327</v>
      </c>
      <c r="C337" s="18">
        <v>10.039999999999999</v>
      </c>
      <c r="D337">
        <v>21.02</v>
      </c>
      <c r="E337">
        <v>9.32</v>
      </c>
      <c r="F337">
        <v>0.06</v>
      </c>
    </row>
    <row r="338" spans="1:6" x14ac:dyDescent="0.35">
      <c r="A338">
        <v>1995</v>
      </c>
      <c r="B338">
        <v>328</v>
      </c>
      <c r="C338" s="18">
        <v>3.45</v>
      </c>
      <c r="D338">
        <v>17.82</v>
      </c>
      <c r="E338">
        <v>13.95</v>
      </c>
      <c r="F338">
        <v>2.14</v>
      </c>
    </row>
    <row r="339" spans="1:6" x14ac:dyDescent="0.35">
      <c r="A339">
        <v>1995</v>
      </c>
      <c r="B339">
        <v>329</v>
      </c>
      <c r="C339" s="18">
        <v>3.14</v>
      </c>
      <c r="D339">
        <v>19.48</v>
      </c>
      <c r="E339">
        <v>14.74</v>
      </c>
      <c r="F339">
        <v>3.95</v>
      </c>
    </row>
    <row r="340" spans="1:6" x14ac:dyDescent="0.35">
      <c r="A340">
        <v>1995</v>
      </c>
      <c r="B340">
        <v>330</v>
      </c>
      <c r="C340" s="18">
        <v>3.99</v>
      </c>
      <c r="D340">
        <v>19.489999999999998</v>
      </c>
      <c r="E340">
        <v>15.61</v>
      </c>
      <c r="F340">
        <v>0.75</v>
      </c>
    </row>
    <row r="341" spans="1:6" x14ac:dyDescent="0.35">
      <c r="A341">
        <v>1995</v>
      </c>
      <c r="B341">
        <v>331</v>
      </c>
      <c r="C341" s="18">
        <v>1.38</v>
      </c>
      <c r="D341">
        <v>17.149999999999999</v>
      </c>
      <c r="E341">
        <v>15.07</v>
      </c>
      <c r="F341">
        <v>3.86</v>
      </c>
    </row>
    <row r="342" spans="1:6" x14ac:dyDescent="0.35">
      <c r="A342">
        <v>1995</v>
      </c>
      <c r="B342">
        <v>332</v>
      </c>
      <c r="C342" s="18">
        <v>9.7899999999999991</v>
      </c>
      <c r="D342">
        <v>18.100000000000001</v>
      </c>
      <c r="E342">
        <v>10.45</v>
      </c>
      <c r="F342">
        <v>0</v>
      </c>
    </row>
    <row r="343" spans="1:6" x14ac:dyDescent="0.35">
      <c r="A343">
        <v>1995</v>
      </c>
      <c r="B343">
        <v>333</v>
      </c>
      <c r="C343" s="18">
        <v>7.17</v>
      </c>
      <c r="D343">
        <v>17.47</v>
      </c>
      <c r="E343">
        <v>8.5299999999999994</v>
      </c>
      <c r="F343">
        <v>0.95</v>
      </c>
    </row>
    <row r="344" spans="1:6" x14ac:dyDescent="0.35">
      <c r="A344">
        <v>1995</v>
      </c>
      <c r="B344">
        <v>334</v>
      </c>
      <c r="C344" s="18">
        <v>10.119999999999999</v>
      </c>
      <c r="D344">
        <v>20.62</v>
      </c>
      <c r="E344">
        <v>6.7</v>
      </c>
      <c r="F344">
        <v>0</v>
      </c>
    </row>
    <row r="345" spans="1:6" x14ac:dyDescent="0.35">
      <c r="A345">
        <v>1995</v>
      </c>
      <c r="B345">
        <v>335</v>
      </c>
      <c r="C345" s="18">
        <v>10.19</v>
      </c>
      <c r="D345">
        <v>20.93</v>
      </c>
      <c r="E345">
        <v>8.11</v>
      </c>
      <c r="F345">
        <v>0</v>
      </c>
    </row>
    <row r="346" spans="1:6" x14ac:dyDescent="0.35">
      <c r="A346">
        <v>1995</v>
      </c>
      <c r="B346">
        <v>336</v>
      </c>
      <c r="C346" s="18">
        <v>8.44</v>
      </c>
      <c r="D346">
        <v>18.53</v>
      </c>
      <c r="E346">
        <v>8</v>
      </c>
      <c r="F346">
        <v>0</v>
      </c>
    </row>
    <row r="347" spans="1:6" x14ac:dyDescent="0.35">
      <c r="A347">
        <v>1995</v>
      </c>
      <c r="B347">
        <v>337</v>
      </c>
      <c r="C347" s="18">
        <v>9.32</v>
      </c>
      <c r="D347">
        <v>20.12</v>
      </c>
      <c r="E347">
        <v>7.24</v>
      </c>
      <c r="F347">
        <v>0</v>
      </c>
    </row>
    <row r="348" spans="1:6" x14ac:dyDescent="0.35">
      <c r="A348">
        <v>1995</v>
      </c>
      <c r="B348">
        <v>338</v>
      </c>
      <c r="C348" s="18">
        <v>9.6999999999999993</v>
      </c>
      <c r="D348">
        <v>17.54</v>
      </c>
      <c r="E348">
        <v>6.72</v>
      </c>
      <c r="F348">
        <v>0</v>
      </c>
    </row>
    <row r="349" spans="1:6" x14ac:dyDescent="0.35">
      <c r="A349">
        <v>1995</v>
      </c>
      <c r="B349">
        <v>339</v>
      </c>
      <c r="C349" s="18">
        <v>9.14</v>
      </c>
      <c r="D349">
        <v>17.989999999999998</v>
      </c>
      <c r="E349">
        <v>7.25</v>
      </c>
      <c r="F349">
        <v>0.01</v>
      </c>
    </row>
    <row r="350" spans="1:6" x14ac:dyDescent="0.35">
      <c r="A350">
        <v>1995</v>
      </c>
      <c r="B350">
        <v>340</v>
      </c>
      <c r="C350" s="18">
        <v>9.1300000000000008</v>
      </c>
      <c r="D350">
        <v>18.100000000000001</v>
      </c>
      <c r="E350">
        <v>6.32</v>
      </c>
      <c r="F350">
        <v>0</v>
      </c>
    </row>
    <row r="351" spans="1:6" x14ac:dyDescent="0.35">
      <c r="A351">
        <v>1995</v>
      </c>
      <c r="B351">
        <v>341</v>
      </c>
      <c r="C351" s="18">
        <v>9.4</v>
      </c>
      <c r="D351">
        <v>20.059999999999999</v>
      </c>
      <c r="E351">
        <v>9</v>
      </c>
      <c r="F351">
        <v>0</v>
      </c>
    </row>
    <row r="352" spans="1:6" x14ac:dyDescent="0.35">
      <c r="A352">
        <v>1995</v>
      </c>
      <c r="B352">
        <v>342</v>
      </c>
      <c r="C352" s="18">
        <v>8.74</v>
      </c>
      <c r="D352">
        <v>19.260000000000002</v>
      </c>
      <c r="E352">
        <v>7.18</v>
      </c>
      <c r="F352">
        <v>0.04</v>
      </c>
    </row>
    <row r="353" spans="1:6" x14ac:dyDescent="0.35">
      <c r="A353">
        <v>1995</v>
      </c>
      <c r="B353">
        <v>343</v>
      </c>
      <c r="C353" s="18">
        <v>9.27</v>
      </c>
      <c r="D353">
        <v>18.82</v>
      </c>
      <c r="E353">
        <v>8.43</v>
      </c>
      <c r="F353">
        <v>0.04</v>
      </c>
    </row>
    <row r="354" spans="1:6" x14ac:dyDescent="0.35">
      <c r="A354">
        <v>1995</v>
      </c>
      <c r="B354">
        <v>344</v>
      </c>
      <c r="C354" s="18">
        <v>9.31</v>
      </c>
      <c r="D354">
        <v>19.54</v>
      </c>
      <c r="E354">
        <v>8.14</v>
      </c>
      <c r="F354">
        <v>0.04</v>
      </c>
    </row>
    <row r="355" spans="1:6" x14ac:dyDescent="0.35">
      <c r="A355">
        <v>1995</v>
      </c>
      <c r="B355">
        <v>345</v>
      </c>
      <c r="C355" s="18">
        <v>2.99</v>
      </c>
      <c r="D355">
        <v>14.15</v>
      </c>
      <c r="E355">
        <v>6.68</v>
      </c>
      <c r="F355">
        <v>0.26</v>
      </c>
    </row>
    <row r="356" spans="1:6" x14ac:dyDescent="0.35">
      <c r="A356">
        <v>1995</v>
      </c>
      <c r="B356">
        <v>346</v>
      </c>
      <c r="C356" s="18">
        <v>9.35</v>
      </c>
      <c r="D356">
        <v>19.670000000000002</v>
      </c>
      <c r="E356">
        <v>6.58</v>
      </c>
      <c r="F356">
        <v>0</v>
      </c>
    </row>
    <row r="357" spans="1:6" x14ac:dyDescent="0.35">
      <c r="A357">
        <v>1995</v>
      </c>
      <c r="B357">
        <v>347</v>
      </c>
      <c r="C357" s="18">
        <v>9.17</v>
      </c>
      <c r="D357">
        <v>17.89</v>
      </c>
      <c r="E357">
        <v>7.68</v>
      </c>
      <c r="F357">
        <v>0</v>
      </c>
    </row>
    <row r="358" spans="1:6" x14ac:dyDescent="0.35">
      <c r="A358">
        <v>1995</v>
      </c>
      <c r="B358">
        <v>348</v>
      </c>
      <c r="C358" s="18">
        <v>9.1300000000000008</v>
      </c>
      <c r="D358">
        <v>17.87</v>
      </c>
      <c r="E358">
        <v>7.19</v>
      </c>
      <c r="F358">
        <v>0</v>
      </c>
    </row>
    <row r="359" spans="1:6" x14ac:dyDescent="0.35">
      <c r="A359">
        <v>1995</v>
      </c>
      <c r="B359">
        <v>349</v>
      </c>
      <c r="C359" s="18">
        <v>9.36</v>
      </c>
      <c r="D359">
        <v>19.7</v>
      </c>
      <c r="E359">
        <v>6.43</v>
      </c>
      <c r="F359">
        <v>0</v>
      </c>
    </row>
    <row r="360" spans="1:6" x14ac:dyDescent="0.35">
      <c r="A360">
        <v>1995</v>
      </c>
      <c r="B360">
        <v>350</v>
      </c>
      <c r="C360" s="18">
        <v>9.4</v>
      </c>
      <c r="D360">
        <v>20.94</v>
      </c>
      <c r="E360">
        <v>8.92</v>
      </c>
      <c r="F360">
        <v>0</v>
      </c>
    </row>
    <row r="361" spans="1:6" x14ac:dyDescent="0.35">
      <c r="A361">
        <v>1995</v>
      </c>
      <c r="B361">
        <v>351</v>
      </c>
      <c r="C361" s="18">
        <v>9.2799999999999994</v>
      </c>
      <c r="D361">
        <v>19.38</v>
      </c>
      <c r="E361">
        <v>7.07</v>
      </c>
      <c r="F361">
        <v>0</v>
      </c>
    </row>
    <row r="362" spans="1:6" x14ac:dyDescent="0.35">
      <c r="A362">
        <v>1995</v>
      </c>
      <c r="B362">
        <v>352</v>
      </c>
      <c r="C362" s="18">
        <v>8.34</v>
      </c>
      <c r="D362">
        <v>18.420000000000002</v>
      </c>
      <c r="E362">
        <v>5.4</v>
      </c>
      <c r="F362">
        <v>0.03</v>
      </c>
    </row>
    <row r="363" spans="1:6" x14ac:dyDescent="0.35">
      <c r="A363">
        <v>1995</v>
      </c>
      <c r="B363">
        <v>353</v>
      </c>
      <c r="C363" s="18">
        <v>8.0399999999999991</v>
      </c>
      <c r="D363">
        <v>17.54</v>
      </c>
      <c r="E363">
        <v>8.7200000000000006</v>
      </c>
      <c r="F363">
        <v>0.14000000000000001</v>
      </c>
    </row>
    <row r="364" spans="1:6" x14ac:dyDescent="0.35">
      <c r="A364">
        <v>1995</v>
      </c>
      <c r="B364">
        <v>354</v>
      </c>
      <c r="C364" s="18">
        <v>9.26</v>
      </c>
      <c r="D364">
        <v>17.329999999999998</v>
      </c>
      <c r="E364">
        <v>5.13</v>
      </c>
      <c r="F364">
        <v>5.71</v>
      </c>
    </row>
    <row r="365" spans="1:6" x14ac:dyDescent="0.35">
      <c r="A365">
        <v>1995</v>
      </c>
      <c r="B365">
        <v>355</v>
      </c>
      <c r="C365" s="18">
        <v>9.2899999999999991</v>
      </c>
      <c r="D365">
        <v>13.71</v>
      </c>
      <c r="E365">
        <v>2.09</v>
      </c>
      <c r="F365">
        <v>0</v>
      </c>
    </row>
    <row r="366" spans="1:6" x14ac:dyDescent="0.35">
      <c r="A366">
        <v>1995</v>
      </c>
      <c r="B366">
        <v>356</v>
      </c>
      <c r="C366" s="18">
        <v>9.23</v>
      </c>
      <c r="D366">
        <v>15.77</v>
      </c>
      <c r="E366">
        <v>2.42</v>
      </c>
      <c r="F366">
        <v>0</v>
      </c>
    </row>
    <row r="367" spans="1:6" x14ac:dyDescent="0.35">
      <c r="A367">
        <v>1995</v>
      </c>
      <c r="B367">
        <v>357</v>
      </c>
      <c r="C367" s="18">
        <v>9.23</v>
      </c>
      <c r="D367">
        <v>15.47</v>
      </c>
      <c r="E367">
        <v>4</v>
      </c>
      <c r="F367">
        <v>0</v>
      </c>
    </row>
    <row r="368" spans="1:6" x14ac:dyDescent="0.35">
      <c r="A368">
        <v>1995</v>
      </c>
      <c r="B368">
        <v>358</v>
      </c>
      <c r="C368" s="18">
        <v>5.46</v>
      </c>
      <c r="D368">
        <v>14.44</v>
      </c>
      <c r="E368">
        <v>6.32</v>
      </c>
      <c r="F368">
        <v>5.16</v>
      </c>
    </row>
    <row r="369" spans="1:6" x14ac:dyDescent="0.35">
      <c r="A369">
        <v>1995</v>
      </c>
      <c r="B369">
        <v>359</v>
      </c>
      <c r="C369" s="18">
        <v>9.1199999999999992</v>
      </c>
      <c r="D369">
        <v>14.19</v>
      </c>
      <c r="E369">
        <v>4.05</v>
      </c>
      <c r="F369">
        <v>1.23</v>
      </c>
    </row>
    <row r="370" spans="1:6" x14ac:dyDescent="0.35">
      <c r="A370">
        <v>1995</v>
      </c>
      <c r="B370">
        <v>360</v>
      </c>
      <c r="C370" s="18">
        <v>9.18</v>
      </c>
      <c r="D370">
        <v>15.39</v>
      </c>
      <c r="E370">
        <v>3.31</v>
      </c>
      <c r="F370">
        <v>0</v>
      </c>
    </row>
    <row r="371" spans="1:6" x14ac:dyDescent="0.35">
      <c r="A371">
        <v>1995</v>
      </c>
      <c r="B371">
        <v>361</v>
      </c>
      <c r="C371" s="18">
        <v>3.59</v>
      </c>
      <c r="D371">
        <v>12.9</v>
      </c>
      <c r="E371">
        <v>2.4</v>
      </c>
      <c r="F371">
        <v>0.18</v>
      </c>
    </row>
    <row r="372" spans="1:6" x14ac:dyDescent="0.35">
      <c r="A372">
        <v>1995</v>
      </c>
      <c r="B372">
        <v>362</v>
      </c>
      <c r="C372" s="18">
        <v>9.4600000000000009</v>
      </c>
      <c r="D372">
        <v>17.93</v>
      </c>
      <c r="E372">
        <v>4.6900000000000004</v>
      </c>
      <c r="F372">
        <v>0</v>
      </c>
    </row>
    <row r="373" spans="1:6" x14ac:dyDescent="0.35">
      <c r="A373">
        <v>1995</v>
      </c>
      <c r="B373">
        <v>363</v>
      </c>
      <c r="C373" s="18">
        <v>9.14</v>
      </c>
      <c r="D373">
        <v>16.32</v>
      </c>
      <c r="E373">
        <v>1.87</v>
      </c>
      <c r="F373">
        <v>0</v>
      </c>
    </row>
    <row r="374" spans="1:6" x14ac:dyDescent="0.35">
      <c r="A374">
        <v>1995</v>
      </c>
      <c r="B374">
        <v>364</v>
      </c>
      <c r="C374" s="18">
        <v>5.12</v>
      </c>
      <c r="D374">
        <v>16.010000000000002</v>
      </c>
      <c r="E374">
        <v>5.99</v>
      </c>
      <c r="F374">
        <v>0.46</v>
      </c>
    </row>
    <row r="375" spans="1:6" x14ac:dyDescent="0.35">
      <c r="A375">
        <v>1995</v>
      </c>
      <c r="B375">
        <v>365</v>
      </c>
      <c r="C375" s="18">
        <v>5.12</v>
      </c>
      <c r="D375">
        <v>16.010000000000002</v>
      </c>
      <c r="E375">
        <v>5.99</v>
      </c>
      <c r="F375">
        <v>0.46</v>
      </c>
    </row>
    <row r="376" spans="1:6" x14ac:dyDescent="0.35">
      <c r="A376">
        <v>1996</v>
      </c>
      <c r="B376">
        <v>1</v>
      </c>
      <c r="C376" s="18">
        <v>9.23</v>
      </c>
      <c r="D376">
        <v>16.84</v>
      </c>
      <c r="E376">
        <v>7.41</v>
      </c>
      <c r="F376">
        <v>0.03</v>
      </c>
    </row>
    <row r="377" spans="1:6" x14ac:dyDescent="0.35">
      <c r="A377">
        <v>1996</v>
      </c>
      <c r="B377">
        <v>2</v>
      </c>
      <c r="C377" s="18">
        <v>1.17</v>
      </c>
      <c r="D377">
        <v>12.8</v>
      </c>
      <c r="E377">
        <v>8.99</v>
      </c>
      <c r="F377">
        <v>6.17</v>
      </c>
    </row>
    <row r="378" spans="1:6" x14ac:dyDescent="0.35">
      <c r="A378">
        <v>1996</v>
      </c>
      <c r="B378">
        <v>3</v>
      </c>
      <c r="C378" s="18">
        <v>7.11</v>
      </c>
      <c r="D378">
        <v>14.08</v>
      </c>
      <c r="E378">
        <v>7.45</v>
      </c>
      <c r="F378">
        <v>0.76</v>
      </c>
    </row>
    <row r="379" spans="1:6" x14ac:dyDescent="0.35">
      <c r="A379">
        <v>1996</v>
      </c>
      <c r="B379">
        <v>4</v>
      </c>
      <c r="C379" s="18">
        <v>8.77</v>
      </c>
      <c r="D379">
        <v>13.29</v>
      </c>
      <c r="E379">
        <v>5.16</v>
      </c>
      <c r="F379">
        <v>6.43</v>
      </c>
    </row>
    <row r="380" spans="1:6" x14ac:dyDescent="0.35">
      <c r="A380">
        <v>1996</v>
      </c>
      <c r="B380">
        <v>5</v>
      </c>
      <c r="C380" s="18">
        <v>2.1</v>
      </c>
      <c r="D380">
        <v>12.43</v>
      </c>
      <c r="E380">
        <v>7.66</v>
      </c>
      <c r="F380">
        <v>10.55</v>
      </c>
    </row>
    <row r="381" spans="1:6" x14ac:dyDescent="0.35">
      <c r="A381">
        <v>1996</v>
      </c>
      <c r="B381">
        <v>6</v>
      </c>
      <c r="C381" s="18">
        <v>7.81</v>
      </c>
      <c r="D381">
        <v>15.08</v>
      </c>
      <c r="E381">
        <v>6.31</v>
      </c>
      <c r="F381">
        <v>0.54</v>
      </c>
    </row>
    <row r="382" spans="1:6" x14ac:dyDescent="0.35">
      <c r="A382">
        <v>1996</v>
      </c>
      <c r="B382">
        <v>7</v>
      </c>
      <c r="C382" s="18">
        <v>6.56</v>
      </c>
      <c r="D382">
        <v>18.27</v>
      </c>
      <c r="E382">
        <v>10.67</v>
      </c>
      <c r="F382">
        <v>1.03</v>
      </c>
    </row>
    <row r="383" spans="1:6" x14ac:dyDescent="0.35">
      <c r="A383">
        <v>1996</v>
      </c>
      <c r="B383">
        <v>8</v>
      </c>
      <c r="C383" s="18">
        <v>7.13</v>
      </c>
      <c r="D383">
        <v>16.13</v>
      </c>
      <c r="E383">
        <v>9.32</v>
      </c>
      <c r="F383">
        <v>4.4000000000000004</v>
      </c>
    </row>
    <row r="384" spans="1:6" x14ac:dyDescent="0.35">
      <c r="A384">
        <v>1996</v>
      </c>
      <c r="B384">
        <v>9</v>
      </c>
      <c r="C384" s="18">
        <v>5.6</v>
      </c>
      <c r="D384">
        <v>15</v>
      </c>
      <c r="E384">
        <v>4.55</v>
      </c>
      <c r="F384">
        <v>9.24</v>
      </c>
    </row>
    <row r="385" spans="1:6" x14ac:dyDescent="0.35">
      <c r="A385">
        <v>1996</v>
      </c>
      <c r="B385">
        <v>10</v>
      </c>
      <c r="C385" s="18">
        <v>5.36</v>
      </c>
      <c r="D385">
        <v>13.57</v>
      </c>
      <c r="E385">
        <v>5.04</v>
      </c>
      <c r="F385">
        <v>0.18</v>
      </c>
    </row>
    <row r="386" spans="1:6" x14ac:dyDescent="0.35">
      <c r="A386">
        <v>1996</v>
      </c>
      <c r="B386">
        <v>11</v>
      </c>
      <c r="C386" s="18">
        <v>9.33</v>
      </c>
      <c r="D386">
        <v>15.79</v>
      </c>
      <c r="E386">
        <v>5.18</v>
      </c>
      <c r="F386">
        <v>0.25</v>
      </c>
    </row>
    <row r="387" spans="1:6" x14ac:dyDescent="0.35">
      <c r="A387">
        <v>1996</v>
      </c>
      <c r="B387">
        <v>12</v>
      </c>
      <c r="C387" s="18">
        <v>8.16</v>
      </c>
      <c r="D387">
        <v>18.670000000000002</v>
      </c>
      <c r="E387">
        <v>10.3</v>
      </c>
      <c r="F387">
        <v>0.18</v>
      </c>
    </row>
    <row r="388" spans="1:6" x14ac:dyDescent="0.35">
      <c r="A388">
        <v>1996</v>
      </c>
      <c r="B388">
        <v>13</v>
      </c>
      <c r="C388" s="18">
        <v>8.75</v>
      </c>
      <c r="D388">
        <v>17.420000000000002</v>
      </c>
      <c r="E388">
        <v>9.5399999999999991</v>
      </c>
      <c r="F388">
        <v>0.15</v>
      </c>
    </row>
    <row r="389" spans="1:6" x14ac:dyDescent="0.35">
      <c r="A389">
        <v>1996</v>
      </c>
      <c r="B389">
        <v>14</v>
      </c>
      <c r="C389" s="18">
        <v>4.55</v>
      </c>
      <c r="D389">
        <v>17.63</v>
      </c>
      <c r="E389">
        <v>6.14</v>
      </c>
      <c r="F389">
        <v>0.17</v>
      </c>
    </row>
    <row r="390" spans="1:6" x14ac:dyDescent="0.35">
      <c r="A390">
        <v>1996</v>
      </c>
      <c r="B390">
        <v>15</v>
      </c>
      <c r="C390" s="18">
        <v>7.19</v>
      </c>
      <c r="D390">
        <v>14.83</v>
      </c>
      <c r="E390">
        <v>4.43</v>
      </c>
      <c r="F390">
        <v>1.1599999999999999</v>
      </c>
    </row>
    <row r="391" spans="1:6" x14ac:dyDescent="0.35">
      <c r="A391">
        <v>1996</v>
      </c>
      <c r="B391">
        <v>16</v>
      </c>
      <c r="C391" s="18">
        <v>9.11</v>
      </c>
      <c r="D391">
        <v>13.74</v>
      </c>
      <c r="E391">
        <v>5.28</v>
      </c>
      <c r="F391">
        <v>1</v>
      </c>
    </row>
    <row r="392" spans="1:6" x14ac:dyDescent="0.35">
      <c r="A392">
        <v>1996</v>
      </c>
      <c r="B392">
        <v>17</v>
      </c>
      <c r="C392" s="18">
        <v>6.89</v>
      </c>
      <c r="D392">
        <v>13.6</v>
      </c>
      <c r="E392">
        <v>2.64</v>
      </c>
      <c r="F392">
        <v>1.66</v>
      </c>
    </row>
    <row r="393" spans="1:6" x14ac:dyDescent="0.35">
      <c r="A393">
        <v>1996</v>
      </c>
      <c r="B393">
        <v>18</v>
      </c>
      <c r="C393" s="18">
        <v>3.42</v>
      </c>
      <c r="D393">
        <v>13.87</v>
      </c>
      <c r="E393">
        <v>8.18</v>
      </c>
      <c r="F393">
        <v>0.14000000000000001</v>
      </c>
    </row>
    <row r="394" spans="1:6" x14ac:dyDescent="0.35">
      <c r="A394">
        <v>1996</v>
      </c>
      <c r="B394">
        <v>19</v>
      </c>
      <c r="C394" s="18">
        <v>1.0900000000000001</v>
      </c>
      <c r="D394">
        <v>13.94</v>
      </c>
      <c r="E394">
        <v>10.91</v>
      </c>
      <c r="F394">
        <v>3.22</v>
      </c>
    </row>
    <row r="395" spans="1:6" x14ac:dyDescent="0.35">
      <c r="A395">
        <v>1996</v>
      </c>
      <c r="B395">
        <v>20</v>
      </c>
      <c r="C395" s="18">
        <v>6.84</v>
      </c>
      <c r="D395">
        <v>15.2</v>
      </c>
      <c r="E395">
        <v>5.57</v>
      </c>
      <c r="F395">
        <v>15.92</v>
      </c>
    </row>
    <row r="396" spans="1:6" x14ac:dyDescent="0.35">
      <c r="A396">
        <v>1996</v>
      </c>
      <c r="B396">
        <v>21</v>
      </c>
      <c r="C396" s="18">
        <v>10.74</v>
      </c>
      <c r="D396">
        <v>14.22</v>
      </c>
      <c r="E396">
        <v>3</v>
      </c>
      <c r="F396">
        <v>0</v>
      </c>
    </row>
    <row r="397" spans="1:6" x14ac:dyDescent="0.35">
      <c r="A397">
        <v>1996</v>
      </c>
      <c r="B397">
        <v>22</v>
      </c>
      <c r="C397" s="18">
        <v>10.9</v>
      </c>
      <c r="D397">
        <v>18.11</v>
      </c>
      <c r="E397">
        <v>3.76</v>
      </c>
      <c r="F397">
        <v>0</v>
      </c>
    </row>
    <row r="398" spans="1:6" x14ac:dyDescent="0.35">
      <c r="A398">
        <v>1996</v>
      </c>
      <c r="B398">
        <v>23</v>
      </c>
      <c r="C398" s="18">
        <v>10.65</v>
      </c>
      <c r="D398">
        <v>18.03</v>
      </c>
      <c r="E398">
        <v>7.51</v>
      </c>
      <c r="F398">
        <v>0.08</v>
      </c>
    </row>
    <row r="399" spans="1:6" x14ac:dyDescent="0.35">
      <c r="A399">
        <v>1996</v>
      </c>
      <c r="B399">
        <v>24</v>
      </c>
      <c r="C399" s="18">
        <v>10.48</v>
      </c>
      <c r="D399">
        <v>17.309999999999999</v>
      </c>
      <c r="E399">
        <v>6.54</v>
      </c>
      <c r="F399">
        <v>0</v>
      </c>
    </row>
    <row r="400" spans="1:6" x14ac:dyDescent="0.35">
      <c r="A400">
        <v>1996</v>
      </c>
      <c r="B400">
        <v>25</v>
      </c>
      <c r="C400" s="18">
        <v>10.84</v>
      </c>
      <c r="D400">
        <v>15.89</v>
      </c>
      <c r="E400">
        <v>4.18</v>
      </c>
      <c r="F400">
        <v>0</v>
      </c>
    </row>
    <row r="401" spans="1:6" x14ac:dyDescent="0.35">
      <c r="A401">
        <v>1996</v>
      </c>
      <c r="B401">
        <v>26</v>
      </c>
      <c r="C401" s="18">
        <v>10.37</v>
      </c>
      <c r="D401">
        <v>15.14</v>
      </c>
      <c r="E401">
        <v>2.4300000000000002</v>
      </c>
      <c r="F401">
        <v>7.0000000000000007E-2</v>
      </c>
    </row>
    <row r="402" spans="1:6" x14ac:dyDescent="0.35">
      <c r="A402">
        <v>1996</v>
      </c>
      <c r="B402">
        <v>27</v>
      </c>
      <c r="C402" s="18">
        <v>6.45</v>
      </c>
      <c r="D402">
        <v>14.37</v>
      </c>
      <c r="E402">
        <v>4.3</v>
      </c>
      <c r="F402">
        <v>5.6</v>
      </c>
    </row>
    <row r="403" spans="1:6" x14ac:dyDescent="0.35">
      <c r="A403">
        <v>1996</v>
      </c>
      <c r="B403">
        <v>28</v>
      </c>
      <c r="C403" s="18">
        <v>11.33</v>
      </c>
      <c r="D403">
        <v>11.63</v>
      </c>
      <c r="E403">
        <v>-0.77</v>
      </c>
      <c r="F403">
        <v>0.68</v>
      </c>
    </row>
    <row r="404" spans="1:6" x14ac:dyDescent="0.35">
      <c r="A404">
        <v>1996</v>
      </c>
      <c r="B404">
        <v>29</v>
      </c>
      <c r="C404" s="18">
        <v>6.44</v>
      </c>
      <c r="D404">
        <v>13.26</v>
      </c>
      <c r="E404">
        <v>2.74</v>
      </c>
      <c r="F404">
        <v>8.11</v>
      </c>
    </row>
    <row r="405" spans="1:6" x14ac:dyDescent="0.35">
      <c r="A405">
        <v>1996</v>
      </c>
      <c r="B405">
        <v>30</v>
      </c>
      <c r="C405" s="18">
        <v>11.87</v>
      </c>
      <c r="D405">
        <v>12.26</v>
      </c>
      <c r="E405">
        <v>0.5</v>
      </c>
      <c r="F405">
        <v>0</v>
      </c>
    </row>
    <row r="406" spans="1:6" x14ac:dyDescent="0.35">
      <c r="A406">
        <v>1996</v>
      </c>
      <c r="B406">
        <v>31</v>
      </c>
      <c r="C406" s="18">
        <v>11.87</v>
      </c>
      <c r="D406">
        <v>12.26</v>
      </c>
      <c r="E406">
        <v>0.5</v>
      </c>
      <c r="F406">
        <v>0</v>
      </c>
    </row>
    <row r="407" spans="1:6" x14ac:dyDescent="0.35">
      <c r="A407">
        <v>1996</v>
      </c>
      <c r="B407">
        <v>32</v>
      </c>
      <c r="C407" s="18">
        <v>11.66</v>
      </c>
      <c r="D407">
        <v>13.51</v>
      </c>
      <c r="E407">
        <v>1.41</v>
      </c>
      <c r="F407">
        <v>0</v>
      </c>
    </row>
    <row r="408" spans="1:6" x14ac:dyDescent="0.35">
      <c r="A408">
        <v>1996</v>
      </c>
      <c r="B408">
        <v>33</v>
      </c>
      <c r="C408" s="18">
        <v>11.43</v>
      </c>
      <c r="D408">
        <v>15.78</v>
      </c>
      <c r="E408">
        <v>5.27</v>
      </c>
      <c r="F408">
        <v>0</v>
      </c>
    </row>
    <row r="409" spans="1:6" x14ac:dyDescent="0.35">
      <c r="A409">
        <v>1996</v>
      </c>
      <c r="B409">
        <v>34</v>
      </c>
      <c r="C409" s="18">
        <v>11.7</v>
      </c>
      <c r="D409">
        <v>19.25</v>
      </c>
      <c r="E409">
        <v>6.6</v>
      </c>
      <c r="F409">
        <v>0</v>
      </c>
    </row>
    <row r="410" spans="1:6" x14ac:dyDescent="0.35">
      <c r="A410">
        <v>1996</v>
      </c>
      <c r="B410">
        <v>35</v>
      </c>
      <c r="C410" s="18">
        <v>10.65</v>
      </c>
      <c r="D410">
        <v>19.75</v>
      </c>
      <c r="E410">
        <v>8.75</v>
      </c>
      <c r="F410">
        <v>0.01</v>
      </c>
    </row>
    <row r="411" spans="1:6" x14ac:dyDescent="0.35">
      <c r="A411">
        <v>1996</v>
      </c>
      <c r="B411">
        <v>36</v>
      </c>
      <c r="C411" s="18">
        <v>12.04</v>
      </c>
      <c r="D411">
        <v>21.1</v>
      </c>
      <c r="E411">
        <v>9.6</v>
      </c>
      <c r="F411">
        <v>0</v>
      </c>
    </row>
    <row r="412" spans="1:6" x14ac:dyDescent="0.35">
      <c r="A412">
        <v>1996</v>
      </c>
      <c r="B412">
        <v>37</v>
      </c>
      <c r="C412" s="18">
        <v>12.32</v>
      </c>
      <c r="D412">
        <v>21.46</v>
      </c>
      <c r="E412">
        <v>8.52</v>
      </c>
      <c r="F412">
        <v>0</v>
      </c>
    </row>
    <row r="413" spans="1:6" x14ac:dyDescent="0.35">
      <c r="A413">
        <v>1996</v>
      </c>
      <c r="B413">
        <v>38</v>
      </c>
      <c r="C413" s="18">
        <v>12.46</v>
      </c>
      <c r="D413">
        <v>26.72</v>
      </c>
      <c r="E413">
        <v>9.69</v>
      </c>
      <c r="F413">
        <v>0</v>
      </c>
    </row>
    <row r="414" spans="1:6" x14ac:dyDescent="0.35">
      <c r="A414">
        <v>1996</v>
      </c>
      <c r="B414">
        <v>39</v>
      </c>
      <c r="C414" s="18">
        <v>12.65</v>
      </c>
      <c r="D414">
        <v>23.64</v>
      </c>
      <c r="E414">
        <v>10.199999999999999</v>
      </c>
      <c r="F414">
        <v>0</v>
      </c>
    </row>
    <row r="415" spans="1:6" x14ac:dyDescent="0.35">
      <c r="A415">
        <v>1996</v>
      </c>
      <c r="B415">
        <v>40</v>
      </c>
      <c r="C415" s="18">
        <v>12.91</v>
      </c>
      <c r="D415">
        <v>22.93</v>
      </c>
      <c r="E415">
        <v>9.15</v>
      </c>
      <c r="F415">
        <v>0</v>
      </c>
    </row>
    <row r="416" spans="1:6" x14ac:dyDescent="0.35">
      <c r="A416">
        <v>1996</v>
      </c>
      <c r="B416">
        <v>41</v>
      </c>
      <c r="C416" s="18">
        <v>10.77</v>
      </c>
      <c r="D416">
        <v>21.19</v>
      </c>
      <c r="E416">
        <v>8.92</v>
      </c>
      <c r="F416">
        <v>0.01</v>
      </c>
    </row>
    <row r="417" spans="1:6" x14ac:dyDescent="0.35">
      <c r="A417">
        <v>1996</v>
      </c>
      <c r="B417">
        <v>42</v>
      </c>
      <c r="C417" s="18">
        <v>13.08</v>
      </c>
      <c r="D417">
        <v>22.38</v>
      </c>
      <c r="E417">
        <v>7.69</v>
      </c>
      <c r="F417">
        <v>0</v>
      </c>
    </row>
    <row r="418" spans="1:6" x14ac:dyDescent="0.35">
      <c r="A418">
        <v>1996</v>
      </c>
      <c r="B418">
        <v>43</v>
      </c>
      <c r="C418" s="18">
        <v>13.13</v>
      </c>
      <c r="D418">
        <v>21.2</v>
      </c>
      <c r="E418">
        <v>6.71</v>
      </c>
      <c r="F418">
        <v>0</v>
      </c>
    </row>
    <row r="419" spans="1:6" x14ac:dyDescent="0.35">
      <c r="A419">
        <v>1996</v>
      </c>
      <c r="B419">
        <v>44</v>
      </c>
      <c r="C419" s="18">
        <v>13.34</v>
      </c>
      <c r="D419">
        <v>22.02</v>
      </c>
      <c r="E419">
        <v>7.45</v>
      </c>
      <c r="F419">
        <v>0</v>
      </c>
    </row>
    <row r="420" spans="1:6" x14ac:dyDescent="0.35">
      <c r="A420">
        <v>1996</v>
      </c>
      <c r="B420">
        <v>45</v>
      </c>
      <c r="C420" s="18">
        <v>13.3</v>
      </c>
      <c r="D420">
        <v>22.25</v>
      </c>
      <c r="E420">
        <v>7.08</v>
      </c>
      <c r="F420">
        <v>0</v>
      </c>
    </row>
    <row r="421" spans="1:6" x14ac:dyDescent="0.35">
      <c r="A421">
        <v>1996</v>
      </c>
      <c r="B421">
        <v>46</v>
      </c>
      <c r="C421" s="18">
        <v>13.31</v>
      </c>
      <c r="D421">
        <v>25.32</v>
      </c>
      <c r="E421">
        <v>10.029999999999999</v>
      </c>
      <c r="F421">
        <v>0</v>
      </c>
    </row>
    <row r="422" spans="1:6" x14ac:dyDescent="0.35">
      <c r="A422">
        <v>1996</v>
      </c>
      <c r="B422">
        <v>47</v>
      </c>
      <c r="C422" s="18">
        <v>13.43</v>
      </c>
      <c r="D422">
        <v>25.41</v>
      </c>
      <c r="E422">
        <v>13.98</v>
      </c>
      <c r="F422">
        <v>0</v>
      </c>
    </row>
    <row r="423" spans="1:6" x14ac:dyDescent="0.35">
      <c r="A423">
        <v>1996</v>
      </c>
      <c r="B423">
        <v>48</v>
      </c>
      <c r="C423" s="18">
        <v>13.61</v>
      </c>
      <c r="D423">
        <v>24.77</v>
      </c>
      <c r="E423">
        <v>12.59</v>
      </c>
      <c r="F423">
        <v>0</v>
      </c>
    </row>
    <row r="424" spans="1:6" x14ac:dyDescent="0.35">
      <c r="A424">
        <v>1996</v>
      </c>
      <c r="B424">
        <v>49</v>
      </c>
      <c r="C424" s="18">
        <v>13.74</v>
      </c>
      <c r="D424">
        <v>21.62</v>
      </c>
      <c r="E424">
        <v>6.24</v>
      </c>
      <c r="F424">
        <v>0</v>
      </c>
    </row>
    <row r="425" spans="1:6" x14ac:dyDescent="0.35">
      <c r="A425">
        <v>1996</v>
      </c>
      <c r="B425">
        <v>50</v>
      </c>
      <c r="C425" s="18">
        <v>13.58</v>
      </c>
      <c r="D425">
        <v>19.97</v>
      </c>
      <c r="E425">
        <v>4.83</v>
      </c>
      <c r="F425">
        <v>0</v>
      </c>
    </row>
    <row r="426" spans="1:6" x14ac:dyDescent="0.35">
      <c r="A426">
        <v>1996</v>
      </c>
      <c r="B426">
        <v>51</v>
      </c>
      <c r="C426" s="18">
        <v>14.03</v>
      </c>
      <c r="D426">
        <v>20.51</v>
      </c>
      <c r="E426">
        <v>10.74</v>
      </c>
      <c r="F426">
        <v>0</v>
      </c>
    </row>
    <row r="427" spans="1:6" x14ac:dyDescent="0.35">
      <c r="A427">
        <v>1996</v>
      </c>
      <c r="B427">
        <v>52</v>
      </c>
      <c r="C427" s="18">
        <v>14.41</v>
      </c>
      <c r="D427">
        <v>23.31</v>
      </c>
      <c r="E427">
        <v>12.32</v>
      </c>
      <c r="F427">
        <v>0</v>
      </c>
    </row>
    <row r="428" spans="1:6" x14ac:dyDescent="0.35">
      <c r="A428">
        <v>1996</v>
      </c>
      <c r="B428">
        <v>53</v>
      </c>
      <c r="C428" s="18">
        <v>14.68</v>
      </c>
      <c r="D428">
        <v>25.37</v>
      </c>
      <c r="E428">
        <v>13.53</v>
      </c>
      <c r="F428">
        <v>0</v>
      </c>
    </row>
    <row r="429" spans="1:6" x14ac:dyDescent="0.35">
      <c r="A429">
        <v>1996</v>
      </c>
      <c r="B429">
        <v>54</v>
      </c>
      <c r="C429" s="18">
        <v>14.91</v>
      </c>
      <c r="D429">
        <v>25.28</v>
      </c>
      <c r="E429">
        <v>9.8000000000000007</v>
      </c>
      <c r="F429">
        <v>0</v>
      </c>
    </row>
    <row r="430" spans="1:6" x14ac:dyDescent="0.35">
      <c r="A430">
        <v>1996</v>
      </c>
      <c r="B430">
        <v>55</v>
      </c>
      <c r="C430" s="18">
        <v>15.11</v>
      </c>
      <c r="D430">
        <v>25.55</v>
      </c>
      <c r="E430">
        <v>9.35</v>
      </c>
      <c r="F430">
        <v>0</v>
      </c>
    </row>
    <row r="431" spans="1:6" x14ac:dyDescent="0.35">
      <c r="A431">
        <v>1996</v>
      </c>
      <c r="B431">
        <v>56</v>
      </c>
      <c r="C431" s="18">
        <v>15.3</v>
      </c>
      <c r="D431">
        <v>26.16</v>
      </c>
      <c r="E431">
        <v>9.5500000000000007</v>
      </c>
      <c r="F431">
        <v>0.01</v>
      </c>
    </row>
    <row r="432" spans="1:6" x14ac:dyDescent="0.35">
      <c r="A432">
        <v>1996</v>
      </c>
      <c r="B432">
        <v>57</v>
      </c>
      <c r="C432" s="18">
        <v>15.64</v>
      </c>
      <c r="D432">
        <v>27.27</v>
      </c>
      <c r="E432">
        <v>10.9</v>
      </c>
      <c r="F432">
        <v>0</v>
      </c>
    </row>
    <row r="433" spans="1:6" x14ac:dyDescent="0.35">
      <c r="A433">
        <v>1996</v>
      </c>
      <c r="B433">
        <v>58</v>
      </c>
      <c r="C433" s="18">
        <v>15.69</v>
      </c>
      <c r="D433">
        <v>27.06</v>
      </c>
      <c r="E433">
        <v>11.26</v>
      </c>
      <c r="F433">
        <v>0</v>
      </c>
    </row>
    <row r="434" spans="1:6" x14ac:dyDescent="0.35">
      <c r="A434">
        <v>1996</v>
      </c>
      <c r="B434">
        <v>59</v>
      </c>
      <c r="C434" s="18">
        <v>15.39</v>
      </c>
      <c r="D434">
        <v>27.53</v>
      </c>
      <c r="E434">
        <v>9.9600000000000009</v>
      </c>
      <c r="F434">
        <v>0</v>
      </c>
    </row>
    <row r="435" spans="1:6" x14ac:dyDescent="0.35">
      <c r="A435">
        <v>1996</v>
      </c>
      <c r="B435">
        <v>60</v>
      </c>
      <c r="C435" s="18">
        <v>15.56</v>
      </c>
      <c r="D435">
        <v>28.64</v>
      </c>
      <c r="E435">
        <v>11.43</v>
      </c>
      <c r="F435">
        <v>0</v>
      </c>
    </row>
    <row r="436" spans="1:6" x14ac:dyDescent="0.35">
      <c r="A436">
        <v>1996</v>
      </c>
      <c r="B436">
        <v>61</v>
      </c>
      <c r="C436" s="18">
        <v>13.07</v>
      </c>
      <c r="D436">
        <v>24.88</v>
      </c>
      <c r="E436">
        <v>13.5</v>
      </c>
      <c r="F436">
        <v>0.01</v>
      </c>
    </row>
    <row r="437" spans="1:6" x14ac:dyDescent="0.35">
      <c r="A437">
        <v>1996</v>
      </c>
      <c r="B437">
        <v>62</v>
      </c>
      <c r="C437" s="18">
        <v>14.24</v>
      </c>
      <c r="D437">
        <v>23.04</v>
      </c>
      <c r="E437">
        <v>8.5399999999999991</v>
      </c>
      <c r="F437">
        <v>0.01</v>
      </c>
    </row>
    <row r="438" spans="1:6" x14ac:dyDescent="0.35">
      <c r="A438">
        <v>1996</v>
      </c>
      <c r="B438">
        <v>63</v>
      </c>
      <c r="C438" s="18">
        <v>16.29</v>
      </c>
      <c r="D438">
        <v>24.05</v>
      </c>
      <c r="E438">
        <v>6.18</v>
      </c>
      <c r="F438">
        <v>0</v>
      </c>
    </row>
    <row r="439" spans="1:6" x14ac:dyDescent="0.35">
      <c r="A439">
        <v>1996</v>
      </c>
      <c r="B439">
        <v>64</v>
      </c>
      <c r="C439" s="18">
        <v>16.68</v>
      </c>
      <c r="D439">
        <v>28.45</v>
      </c>
      <c r="E439">
        <v>13.21</v>
      </c>
      <c r="F439">
        <v>0</v>
      </c>
    </row>
    <row r="440" spans="1:6" x14ac:dyDescent="0.35">
      <c r="A440">
        <v>1996</v>
      </c>
      <c r="B440">
        <v>65</v>
      </c>
      <c r="C440" s="18">
        <v>16.920000000000002</v>
      </c>
      <c r="D440">
        <v>29.18</v>
      </c>
      <c r="E440">
        <v>9.93</v>
      </c>
      <c r="F440">
        <v>0</v>
      </c>
    </row>
    <row r="441" spans="1:6" x14ac:dyDescent="0.35">
      <c r="A441">
        <v>1996</v>
      </c>
      <c r="B441">
        <v>66</v>
      </c>
      <c r="C441" s="18">
        <v>16.899999999999999</v>
      </c>
      <c r="D441">
        <v>25.32</v>
      </c>
      <c r="E441">
        <v>7.41</v>
      </c>
      <c r="F441">
        <v>0</v>
      </c>
    </row>
    <row r="442" spans="1:6" x14ac:dyDescent="0.35">
      <c r="A442">
        <v>1996</v>
      </c>
      <c r="B442">
        <v>67</v>
      </c>
      <c r="C442" s="18">
        <v>15.78</v>
      </c>
      <c r="D442">
        <v>21.78</v>
      </c>
      <c r="E442">
        <v>9.49</v>
      </c>
      <c r="F442">
        <v>0.22</v>
      </c>
    </row>
    <row r="443" spans="1:6" x14ac:dyDescent="0.35">
      <c r="A443">
        <v>1996</v>
      </c>
      <c r="B443">
        <v>68</v>
      </c>
      <c r="C443" s="18">
        <v>17.14</v>
      </c>
      <c r="D443">
        <v>25.39</v>
      </c>
      <c r="E443">
        <v>5.49</v>
      </c>
      <c r="F443">
        <v>0</v>
      </c>
    </row>
    <row r="444" spans="1:6" x14ac:dyDescent="0.35">
      <c r="A444">
        <v>1996</v>
      </c>
      <c r="B444">
        <v>69</v>
      </c>
      <c r="C444" s="18">
        <v>17.09</v>
      </c>
      <c r="D444">
        <v>28.83</v>
      </c>
      <c r="E444">
        <v>9.66</v>
      </c>
      <c r="F444">
        <v>0</v>
      </c>
    </row>
    <row r="445" spans="1:6" x14ac:dyDescent="0.35">
      <c r="A445">
        <v>1996</v>
      </c>
      <c r="B445">
        <v>70</v>
      </c>
      <c r="C445" s="18">
        <v>17.34</v>
      </c>
      <c r="D445">
        <v>33.729999999999997</v>
      </c>
      <c r="E445">
        <v>15.51</v>
      </c>
      <c r="F445">
        <v>0</v>
      </c>
    </row>
    <row r="446" spans="1:6" x14ac:dyDescent="0.35">
      <c r="A446">
        <v>1996</v>
      </c>
      <c r="B446">
        <v>71</v>
      </c>
      <c r="C446" s="18">
        <v>17.48</v>
      </c>
      <c r="D446">
        <v>32.56</v>
      </c>
      <c r="E446">
        <v>15.99</v>
      </c>
      <c r="F446">
        <v>0</v>
      </c>
    </row>
    <row r="447" spans="1:6" x14ac:dyDescent="0.35">
      <c r="A447">
        <v>1996</v>
      </c>
      <c r="B447">
        <v>72</v>
      </c>
      <c r="C447" s="18">
        <v>17.829999999999998</v>
      </c>
      <c r="D447">
        <v>33.26</v>
      </c>
      <c r="E447">
        <v>13.42</v>
      </c>
      <c r="F447">
        <v>0</v>
      </c>
    </row>
    <row r="448" spans="1:6" x14ac:dyDescent="0.35">
      <c r="A448">
        <v>1996</v>
      </c>
      <c r="B448">
        <v>73</v>
      </c>
      <c r="C448" s="18">
        <v>17.89</v>
      </c>
      <c r="D448">
        <v>35.75</v>
      </c>
      <c r="E448">
        <v>17.27</v>
      </c>
      <c r="F448">
        <v>0</v>
      </c>
    </row>
    <row r="449" spans="1:6" x14ac:dyDescent="0.35">
      <c r="A449">
        <v>1996</v>
      </c>
      <c r="B449">
        <v>74</v>
      </c>
      <c r="C449" s="18">
        <v>17.41</v>
      </c>
      <c r="D449">
        <v>22.88</v>
      </c>
      <c r="E449">
        <v>9.4</v>
      </c>
      <c r="F449">
        <v>0</v>
      </c>
    </row>
    <row r="450" spans="1:6" x14ac:dyDescent="0.35">
      <c r="A450">
        <v>1996</v>
      </c>
      <c r="B450">
        <v>75</v>
      </c>
      <c r="C450" s="18">
        <v>17.329999999999998</v>
      </c>
      <c r="D450">
        <v>23.05</v>
      </c>
      <c r="E450">
        <v>10.050000000000001</v>
      </c>
      <c r="F450">
        <v>0.27</v>
      </c>
    </row>
    <row r="451" spans="1:6" x14ac:dyDescent="0.35">
      <c r="A451">
        <v>1996</v>
      </c>
      <c r="B451">
        <v>76</v>
      </c>
      <c r="C451" s="18">
        <v>4.1100000000000003</v>
      </c>
      <c r="D451">
        <v>14.23</v>
      </c>
      <c r="E451">
        <v>10.220000000000001</v>
      </c>
      <c r="F451">
        <v>4.82</v>
      </c>
    </row>
    <row r="452" spans="1:6" x14ac:dyDescent="0.35">
      <c r="A452">
        <v>1996</v>
      </c>
      <c r="B452">
        <v>77</v>
      </c>
      <c r="C452" s="18">
        <v>17.87</v>
      </c>
      <c r="D452">
        <v>16.89</v>
      </c>
      <c r="E452">
        <v>4.34</v>
      </c>
      <c r="F452">
        <v>0.46</v>
      </c>
    </row>
    <row r="453" spans="1:6" x14ac:dyDescent="0.35">
      <c r="A453">
        <v>1996</v>
      </c>
      <c r="B453">
        <v>78</v>
      </c>
      <c r="C453" s="18">
        <v>18.48</v>
      </c>
      <c r="D453">
        <v>18.690000000000001</v>
      </c>
      <c r="E453">
        <v>2.87</v>
      </c>
      <c r="F453">
        <v>0</v>
      </c>
    </row>
    <row r="454" spans="1:6" x14ac:dyDescent="0.35">
      <c r="A454">
        <v>1996</v>
      </c>
      <c r="B454">
        <v>79</v>
      </c>
      <c r="C454" s="18">
        <v>11.07</v>
      </c>
      <c r="D454">
        <v>19.96</v>
      </c>
      <c r="E454">
        <v>7.06</v>
      </c>
      <c r="F454">
        <v>0</v>
      </c>
    </row>
    <row r="455" spans="1:6" x14ac:dyDescent="0.35">
      <c r="A455">
        <v>1996</v>
      </c>
      <c r="B455">
        <v>80</v>
      </c>
      <c r="C455" s="18">
        <v>10.06</v>
      </c>
      <c r="D455">
        <v>19.34</v>
      </c>
      <c r="E455">
        <v>8.1300000000000008</v>
      </c>
      <c r="F455">
        <v>2.61</v>
      </c>
    </row>
    <row r="456" spans="1:6" x14ac:dyDescent="0.35">
      <c r="A456">
        <v>1996</v>
      </c>
      <c r="B456">
        <v>81</v>
      </c>
      <c r="C456" s="18">
        <v>12.18</v>
      </c>
      <c r="D456">
        <v>19.420000000000002</v>
      </c>
      <c r="E456">
        <v>8.1</v>
      </c>
      <c r="F456">
        <v>1.93</v>
      </c>
    </row>
    <row r="457" spans="1:6" x14ac:dyDescent="0.35">
      <c r="A457">
        <v>1996</v>
      </c>
      <c r="B457">
        <v>82</v>
      </c>
      <c r="C457" s="18">
        <v>12.14</v>
      </c>
      <c r="D457">
        <v>17.32</v>
      </c>
      <c r="E457">
        <v>5.88</v>
      </c>
      <c r="F457">
        <v>5.77</v>
      </c>
    </row>
    <row r="458" spans="1:6" x14ac:dyDescent="0.35">
      <c r="A458">
        <v>1996</v>
      </c>
      <c r="B458">
        <v>83</v>
      </c>
      <c r="C458" s="18">
        <v>11.45</v>
      </c>
      <c r="D458">
        <v>14.06</v>
      </c>
      <c r="E458">
        <v>8.48</v>
      </c>
      <c r="F458">
        <v>15.04</v>
      </c>
    </row>
    <row r="459" spans="1:6" x14ac:dyDescent="0.35">
      <c r="A459">
        <v>1996</v>
      </c>
      <c r="B459">
        <v>84</v>
      </c>
      <c r="C459" s="18">
        <v>16.579999999999998</v>
      </c>
      <c r="D459">
        <v>19</v>
      </c>
      <c r="E459">
        <v>8.39</v>
      </c>
      <c r="F459">
        <v>0.73</v>
      </c>
    </row>
    <row r="460" spans="1:6" x14ac:dyDescent="0.35">
      <c r="A460">
        <v>1996</v>
      </c>
      <c r="B460">
        <v>85</v>
      </c>
      <c r="C460" s="18">
        <v>12.65</v>
      </c>
      <c r="D460">
        <v>18.88</v>
      </c>
      <c r="E460">
        <v>8.77</v>
      </c>
      <c r="F460">
        <v>3.18</v>
      </c>
    </row>
    <row r="461" spans="1:6" x14ac:dyDescent="0.35">
      <c r="A461">
        <v>1996</v>
      </c>
      <c r="B461">
        <v>86</v>
      </c>
      <c r="C461" s="18">
        <v>3.84</v>
      </c>
      <c r="D461">
        <v>15.83</v>
      </c>
      <c r="E461">
        <v>10.57</v>
      </c>
      <c r="F461">
        <v>7.35</v>
      </c>
    </row>
    <row r="462" spans="1:6" x14ac:dyDescent="0.35">
      <c r="A462">
        <v>1996</v>
      </c>
      <c r="B462">
        <v>87</v>
      </c>
      <c r="C462" s="18">
        <v>11.09</v>
      </c>
      <c r="D462">
        <v>16.37</v>
      </c>
      <c r="E462">
        <v>11.33</v>
      </c>
      <c r="F462">
        <v>24.34</v>
      </c>
    </row>
    <row r="463" spans="1:6" x14ac:dyDescent="0.35">
      <c r="A463">
        <v>1996</v>
      </c>
      <c r="B463">
        <v>88</v>
      </c>
      <c r="C463" s="18">
        <v>15.08</v>
      </c>
      <c r="D463">
        <v>16.059999999999999</v>
      </c>
      <c r="E463">
        <v>6.97</v>
      </c>
      <c r="F463">
        <v>5.8</v>
      </c>
    </row>
    <row r="464" spans="1:6" x14ac:dyDescent="0.35">
      <c r="A464">
        <v>1996</v>
      </c>
      <c r="B464">
        <v>89</v>
      </c>
      <c r="C464" s="18">
        <v>19.829999999999998</v>
      </c>
      <c r="D464">
        <v>20.22</v>
      </c>
      <c r="E464">
        <v>6.31</v>
      </c>
      <c r="F464">
        <v>0</v>
      </c>
    </row>
    <row r="465" spans="1:6" x14ac:dyDescent="0.35">
      <c r="A465">
        <v>1996</v>
      </c>
      <c r="B465">
        <v>90</v>
      </c>
      <c r="C465" s="18">
        <v>19.34</v>
      </c>
      <c r="D465">
        <v>26.19</v>
      </c>
      <c r="E465">
        <v>10.24</v>
      </c>
      <c r="F465">
        <v>0.02</v>
      </c>
    </row>
    <row r="466" spans="1:6" x14ac:dyDescent="0.35">
      <c r="A466">
        <v>1996</v>
      </c>
      <c r="B466">
        <v>91</v>
      </c>
      <c r="C466" s="18">
        <v>19.34</v>
      </c>
      <c r="D466">
        <v>26.19</v>
      </c>
      <c r="E466">
        <v>10.24</v>
      </c>
      <c r="F466">
        <v>0.02</v>
      </c>
    </row>
    <row r="467" spans="1:6" x14ac:dyDescent="0.35">
      <c r="A467">
        <v>1996</v>
      </c>
      <c r="B467">
        <v>92</v>
      </c>
      <c r="C467" s="18">
        <v>17.29</v>
      </c>
      <c r="D467">
        <v>27.61</v>
      </c>
      <c r="E467">
        <v>12.63</v>
      </c>
      <c r="F467">
        <v>0</v>
      </c>
    </row>
    <row r="468" spans="1:6" x14ac:dyDescent="0.35">
      <c r="A468">
        <v>1996</v>
      </c>
      <c r="B468">
        <v>93</v>
      </c>
      <c r="C468" s="18">
        <v>20.309999999999999</v>
      </c>
      <c r="D468">
        <v>30.69</v>
      </c>
      <c r="E468">
        <v>15.89</v>
      </c>
      <c r="F468">
        <v>0</v>
      </c>
    </row>
    <row r="469" spans="1:6" x14ac:dyDescent="0.35">
      <c r="A469">
        <v>1996</v>
      </c>
      <c r="B469">
        <v>94</v>
      </c>
      <c r="C469" s="18">
        <v>20.75</v>
      </c>
      <c r="D469">
        <v>31.68</v>
      </c>
      <c r="E469">
        <v>14.22</v>
      </c>
      <c r="F469">
        <v>0</v>
      </c>
    </row>
    <row r="470" spans="1:6" x14ac:dyDescent="0.35">
      <c r="A470">
        <v>1996</v>
      </c>
      <c r="B470">
        <v>95</v>
      </c>
      <c r="C470" s="18">
        <v>13.44</v>
      </c>
      <c r="D470">
        <v>27.42</v>
      </c>
      <c r="E470">
        <v>11.89</v>
      </c>
      <c r="F470">
        <v>0</v>
      </c>
    </row>
    <row r="471" spans="1:6" x14ac:dyDescent="0.35">
      <c r="A471">
        <v>1996</v>
      </c>
      <c r="B471">
        <v>96</v>
      </c>
      <c r="C471" s="18">
        <v>19.29</v>
      </c>
      <c r="D471">
        <v>28.98</v>
      </c>
      <c r="E471">
        <v>9.89</v>
      </c>
      <c r="F471">
        <v>0</v>
      </c>
    </row>
    <row r="472" spans="1:6" x14ac:dyDescent="0.35">
      <c r="A472">
        <v>1996</v>
      </c>
      <c r="B472">
        <v>97</v>
      </c>
      <c r="C472" s="18">
        <v>16.8</v>
      </c>
      <c r="D472">
        <v>28.82</v>
      </c>
      <c r="E472">
        <v>15.44</v>
      </c>
      <c r="F472">
        <v>0.01</v>
      </c>
    </row>
    <row r="473" spans="1:6" x14ac:dyDescent="0.35">
      <c r="A473">
        <v>1996</v>
      </c>
      <c r="B473">
        <v>98</v>
      </c>
      <c r="C473" s="18">
        <v>14.21</v>
      </c>
      <c r="D473">
        <v>23.76</v>
      </c>
      <c r="E473">
        <v>14.04</v>
      </c>
      <c r="F473">
        <v>0.12</v>
      </c>
    </row>
    <row r="474" spans="1:6" x14ac:dyDescent="0.35">
      <c r="A474">
        <v>1996</v>
      </c>
      <c r="B474">
        <v>99</v>
      </c>
      <c r="C474" s="18">
        <v>9.3699999999999992</v>
      </c>
      <c r="D474">
        <v>23.7</v>
      </c>
      <c r="E474">
        <v>13.73</v>
      </c>
      <c r="F474">
        <v>0.71</v>
      </c>
    </row>
    <row r="475" spans="1:6" x14ac:dyDescent="0.35">
      <c r="A475">
        <v>1996</v>
      </c>
      <c r="B475">
        <v>100</v>
      </c>
      <c r="C475" s="18">
        <v>12.47</v>
      </c>
      <c r="D475">
        <v>20.14</v>
      </c>
      <c r="E475">
        <v>11.88</v>
      </c>
      <c r="F475">
        <v>8.1300000000000008</v>
      </c>
    </row>
    <row r="476" spans="1:6" x14ac:dyDescent="0.35">
      <c r="A476">
        <v>1996</v>
      </c>
      <c r="B476">
        <v>101</v>
      </c>
      <c r="C476" s="18">
        <v>9.24</v>
      </c>
      <c r="D476">
        <v>16.239999999999998</v>
      </c>
      <c r="E476">
        <v>11.5</v>
      </c>
      <c r="F476">
        <v>11.24</v>
      </c>
    </row>
    <row r="477" spans="1:6" x14ac:dyDescent="0.35">
      <c r="A477">
        <v>1996</v>
      </c>
      <c r="B477">
        <v>102</v>
      </c>
      <c r="C477" s="18">
        <v>21.31</v>
      </c>
      <c r="D477">
        <v>21.72</v>
      </c>
      <c r="E477">
        <v>9.8000000000000007</v>
      </c>
      <c r="F477">
        <v>3.76</v>
      </c>
    </row>
    <row r="478" spans="1:6" x14ac:dyDescent="0.35">
      <c r="A478">
        <v>1996</v>
      </c>
      <c r="B478">
        <v>103</v>
      </c>
      <c r="C478" s="18">
        <v>13.96</v>
      </c>
      <c r="D478">
        <v>16.54</v>
      </c>
      <c r="E478">
        <v>9.9700000000000006</v>
      </c>
      <c r="F478">
        <v>12.04</v>
      </c>
    </row>
    <row r="479" spans="1:6" x14ac:dyDescent="0.35">
      <c r="A479">
        <v>1996</v>
      </c>
      <c r="B479">
        <v>104</v>
      </c>
      <c r="C479" s="18">
        <v>18.5</v>
      </c>
      <c r="D479">
        <v>16.48</v>
      </c>
      <c r="E479">
        <v>7.3</v>
      </c>
      <c r="F479">
        <v>0.45</v>
      </c>
    </row>
    <row r="480" spans="1:6" x14ac:dyDescent="0.35">
      <c r="A480">
        <v>1996</v>
      </c>
      <c r="B480">
        <v>105</v>
      </c>
      <c r="C480" s="18">
        <v>6.55</v>
      </c>
      <c r="D480">
        <v>16.48</v>
      </c>
      <c r="E480">
        <v>6.54</v>
      </c>
      <c r="F480">
        <v>7.67</v>
      </c>
    </row>
    <row r="481" spans="1:6" x14ac:dyDescent="0.35">
      <c r="A481">
        <v>1996</v>
      </c>
      <c r="B481">
        <v>106</v>
      </c>
      <c r="C481" s="18">
        <v>16.04</v>
      </c>
      <c r="D481">
        <v>17.809999999999999</v>
      </c>
      <c r="E481">
        <v>8.44</v>
      </c>
      <c r="F481">
        <v>0.86</v>
      </c>
    </row>
    <row r="482" spans="1:6" x14ac:dyDescent="0.35">
      <c r="A482">
        <v>1996</v>
      </c>
      <c r="B482">
        <v>107</v>
      </c>
      <c r="C482" s="18">
        <v>17.34</v>
      </c>
      <c r="D482">
        <v>20.7</v>
      </c>
      <c r="E482">
        <v>6.66</v>
      </c>
      <c r="F482">
        <v>0.03</v>
      </c>
    </row>
    <row r="483" spans="1:6" x14ac:dyDescent="0.35">
      <c r="A483">
        <v>1996</v>
      </c>
      <c r="B483">
        <v>108</v>
      </c>
      <c r="C483" s="18">
        <v>22.32</v>
      </c>
      <c r="D483">
        <v>22.28</v>
      </c>
      <c r="E483">
        <v>6.36</v>
      </c>
      <c r="F483">
        <v>0</v>
      </c>
    </row>
    <row r="484" spans="1:6" x14ac:dyDescent="0.35">
      <c r="A484">
        <v>1996</v>
      </c>
      <c r="B484">
        <v>109</v>
      </c>
      <c r="C484" s="18">
        <v>22.47</v>
      </c>
      <c r="D484">
        <v>24.52</v>
      </c>
      <c r="E484">
        <v>7.46</v>
      </c>
      <c r="F484">
        <v>0</v>
      </c>
    </row>
    <row r="485" spans="1:6" x14ac:dyDescent="0.35">
      <c r="A485">
        <v>1996</v>
      </c>
      <c r="B485">
        <v>110</v>
      </c>
      <c r="C485" s="18">
        <v>22.62</v>
      </c>
      <c r="D485">
        <v>24.85</v>
      </c>
      <c r="E485">
        <v>8.44</v>
      </c>
      <c r="F485">
        <v>0</v>
      </c>
    </row>
    <row r="486" spans="1:6" x14ac:dyDescent="0.35">
      <c r="A486">
        <v>1996</v>
      </c>
      <c r="B486">
        <v>111</v>
      </c>
      <c r="C486" s="18">
        <v>22.43</v>
      </c>
      <c r="D486">
        <v>23.53</v>
      </c>
      <c r="E486">
        <v>7.32</v>
      </c>
      <c r="F486">
        <v>0</v>
      </c>
    </row>
    <row r="487" spans="1:6" x14ac:dyDescent="0.35">
      <c r="A487">
        <v>1996</v>
      </c>
      <c r="B487">
        <v>112</v>
      </c>
      <c r="C487" s="18">
        <v>22.84</v>
      </c>
      <c r="D487">
        <v>24.89</v>
      </c>
      <c r="E487">
        <v>6.38</v>
      </c>
      <c r="F487">
        <v>0</v>
      </c>
    </row>
    <row r="488" spans="1:6" x14ac:dyDescent="0.35">
      <c r="A488">
        <v>1996</v>
      </c>
      <c r="B488">
        <v>113</v>
      </c>
      <c r="C488" s="18">
        <v>22.78</v>
      </c>
      <c r="D488">
        <v>24.6</v>
      </c>
      <c r="E488">
        <v>6.53</v>
      </c>
      <c r="F488">
        <v>0</v>
      </c>
    </row>
    <row r="489" spans="1:6" x14ac:dyDescent="0.35">
      <c r="A489">
        <v>1996</v>
      </c>
      <c r="B489">
        <v>114</v>
      </c>
      <c r="C489" s="18">
        <v>15.05</v>
      </c>
      <c r="D489">
        <v>21.82</v>
      </c>
      <c r="E489">
        <v>6.02</v>
      </c>
      <c r="F489">
        <v>0.2</v>
      </c>
    </row>
    <row r="490" spans="1:6" x14ac:dyDescent="0.35">
      <c r="A490">
        <v>1996</v>
      </c>
      <c r="B490">
        <v>115</v>
      </c>
      <c r="C490" s="18">
        <v>14.08</v>
      </c>
      <c r="D490">
        <v>21.28</v>
      </c>
      <c r="E490">
        <v>8.2200000000000006</v>
      </c>
      <c r="F490">
        <v>0.32</v>
      </c>
    </row>
    <row r="491" spans="1:6" x14ac:dyDescent="0.35">
      <c r="A491">
        <v>1996</v>
      </c>
      <c r="B491">
        <v>116</v>
      </c>
      <c r="C491" s="18">
        <v>17.78</v>
      </c>
      <c r="D491">
        <v>22.27</v>
      </c>
      <c r="E491">
        <v>5.14</v>
      </c>
      <c r="F491">
        <v>0.05</v>
      </c>
    </row>
    <row r="492" spans="1:6" x14ac:dyDescent="0.35">
      <c r="A492">
        <v>1996</v>
      </c>
      <c r="B492">
        <v>117</v>
      </c>
      <c r="C492" s="18">
        <v>21.62</v>
      </c>
      <c r="D492">
        <v>21.51</v>
      </c>
      <c r="E492">
        <v>7.95</v>
      </c>
      <c r="F492">
        <v>0.04</v>
      </c>
    </row>
    <row r="493" spans="1:6" x14ac:dyDescent="0.35">
      <c r="A493">
        <v>1996</v>
      </c>
      <c r="B493">
        <v>118</v>
      </c>
      <c r="C493" s="18">
        <v>23.12</v>
      </c>
      <c r="D493">
        <v>23.26</v>
      </c>
      <c r="E493">
        <v>5.81</v>
      </c>
      <c r="F493">
        <v>0</v>
      </c>
    </row>
    <row r="494" spans="1:6" x14ac:dyDescent="0.35">
      <c r="A494">
        <v>1996</v>
      </c>
      <c r="B494">
        <v>119</v>
      </c>
      <c r="C494" s="18">
        <v>19.309999999999999</v>
      </c>
      <c r="D494">
        <v>23.55</v>
      </c>
      <c r="E494">
        <v>10.66</v>
      </c>
      <c r="F494">
        <v>0.21</v>
      </c>
    </row>
    <row r="495" spans="1:6" x14ac:dyDescent="0.35">
      <c r="A495">
        <v>1996</v>
      </c>
      <c r="B495">
        <v>120</v>
      </c>
      <c r="C495" s="18">
        <v>23.11</v>
      </c>
      <c r="D495">
        <v>26.12</v>
      </c>
      <c r="E495">
        <v>7.44</v>
      </c>
      <c r="F495">
        <v>0</v>
      </c>
    </row>
    <row r="496" spans="1:6" x14ac:dyDescent="0.35">
      <c r="A496">
        <v>1996</v>
      </c>
      <c r="B496">
        <v>121</v>
      </c>
      <c r="C496" s="18">
        <v>23.42</v>
      </c>
      <c r="D496">
        <v>32.1</v>
      </c>
      <c r="E496">
        <v>10.55</v>
      </c>
      <c r="F496">
        <v>0</v>
      </c>
    </row>
    <row r="497" spans="1:6" x14ac:dyDescent="0.35">
      <c r="A497">
        <v>1996</v>
      </c>
      <c r="B497">
        <v>122</v>
      </c>
      <c r="C497" s="18">
        <v>23.49</v>
      </c>
      <c r="D497">
        <v>35.75</v>
      </c>
      <c r="E497">
        <v>15.65</v>
      </c>
      <c r="F497">
        <v>0.01</v>
      </c>
    </row>
    <row r="498" spans="1:6" x14ac:dyDescent="0.35">
      <c r="A498">
        <v>1996</v>
      </c>
      <c r="B498">
        <v>123</v>
      </c>
      <c r="C498" s="18">
        <v>23.87</v>
      </c>
      <c r="D498">
        <v>29.48</v>
      </c>
      <c r="E498">
        <v>11.14</v>
      </c>
      <c r="F498">
        <v>0</v>
      </c>
    </row>
    <row r="499" spans="1:6" x14ac:dyDescent="0.35">
      <c r="A499">
        <v>1996</v>
      </c>
      <c r="B499">
        <v>124</v>
      </c>
      <c r="C499" s="18">
        <v>15.48</v>
      </c>
      <c r="D499">
        <v>24.6</v>
      </c>
      <c r="E499">
        <v>10.75</v>
      </c>
      <c r="F499">
        <v>0.47</v>
      </c>
    </row>
    <row r="500" spans="1:6" x14ac:dyDescent="0.35">
      <c r="A500">
        <v>1996</v>
      </c>
      <c r="B500">
        <v>125</v>
      </c>
      <c r="C500" s="18">
        <v>24.28</v>
      </c>
      <c r="D500">
        <v>31.91</v>
      </c>
      <c r="E500">
        <v>6.04</v>
      </c>
      <c r="F500">
        <v>0</v>
      </c>
    </row>
    <row r="501" spans="1:6" x14ac:dyDescent="0.35">
      <c r="A501">
        <v>1996</v>
      </c>
      <c r="B501">
        <v>126</v>
      </c>
      <c r="C501" s="18">
        <v>24.19</v>
      </c>
      <c r="D501">
        <v>30.22</v>
      </c>
      <c r="E501">
        <v>11.11</v>
      </c>
      <c r="F501">
        <v>0</v>
      </c>
    </row>
    <row r="502" spans="1:6" x14ac:dyDescent="0.35">
      <c r="A502">
        <v>1996</v>
      </c>
      <c r="B502">
        <v>127</v>
      </c>
      <c r="C502" s="18">
        <v>24.02</v>
      </c>
      <c r="D502">
        <v>23.78</v>
      </c>
      <c r="E502">
        <v>8.34</v>
      </c>
      <c r="F502">
        <v>0.01</v>
      </c>
    </row>
    <row r="503" spans="1:6" x14ac:dyDescent="0.35">
      <c r="A503">
        <v>1996</v>
      </c>
      <c r="B503">
        <v>128</v>
      </c>
      <c r="C503" s="18">
        <v>15.73</v>
      </c>
      <c r="D503">
        <v>18.43</v>
      </c>
      <c r="E503">
        <v>11.23</v>
      </c>
      <c r="F503">
        <v>6.14</v>
      </c>
    </row>
    <row r="504" spans="1:6" x14ac:dyDescent="0.35">
      <c r="A504">
        <v>1996</v>
      </c>
      <c r="B504">
        <v>129</v>
      </c>
      <c r="C504" s="18">
        <v>19.03</v>
      </c>
      <c r="D504">
        <v>20.399999999999999</v>
      </c>
      <c r="E504">
        <v>10.029999999999999</v>
      </c>
      <c r="F504">
        <v>5.23</v>
      </c>
    </row>
    <row r="505" spans="1:6" x14ac:dyDescent="0.35">
      <c r="A505">
        <v>1996</v>
      </c>
      <c r="B505">
        <v>130</v>
      </c>
      <c r="C505" s="18">
        <v>20.48</v>
      </c>
      <c r="D505">
        <v>21.88</v>
      </c>
      <c r="E505">
        <v>8.3699999999999992</v>
      </c>
      <c r="F505">
        <v>0.28000000000000003</v>
      </c>
    </row>
    <row r="506" spans="1:6" x14ac:dyDescent="0.35">
      <c r="A506">
        <v>1996</v>
      </c>
      <c r="B506">
        <v>131</v>
      </c>
      <c r="C506" s="18">
        <v>24.2</v>
      </c>
      <c r="D506">
        <v>23.89</v>
      </c>
      <c r="E506">
        <v>6.54</v>
      </c>
      <c r="F506">
        <v>0</v>
      </c>
    </row>
    <row r="507" spans="1:6" x14ac:dyDescent="0.35">
      <c r="A507">
        <v>1996</v>
      </c>
      <c r="B507">
        <v>132</v>
      </c>
      <c r="C507" s="18">
        <v>20.23</v>
      </c>
      <c r="D507">
        <v>23.52</v>
      </c>
      <c r="E507">
        <v>10.6</v>
      </c>
      <c r="F507">
        <v>0.23</v>
      </c>
    </row>
    <row r="508" spans="1:6" x14ac:dyDescent="0.35">
      <c r="A508">
        <v>1996</v>
      </c>
      <c r="B508">
        <v>133</v>
      </c>
      <c r="C508" s="18">
        <v>24.22</v>
      </c>
      <c r="D508">
        <v>26.84</v>
      </c>
      <c r="E508">
        <v>6.94</v>
      </c>
      <c r="F508">
        <v>0</v>
      </c>
    </row>
    <row r="509" spans="1:6" x14ac:dyDescent="0.35">
      <c r="A509">
        <v>1996</v>
      </c>
      <c r="B509">
        <v>134</v>
      </c>
      <c r="C509" s="18">
        <v>24.27</v>
      </c>
      <c r="D509">
        <v>32.729999999999997</v>
      </c>
      <c r="E509">
        <v>10.83</v>
      </c>
      <c r="F509">
        <v>0</v>
      </c>
    </row>
    <row r="510" spans="1:6" x14ac:dyDescent="0.35">
      <c r="A510">
        <v>1996</v>
      </c>
      <c r="B510">
        <v>135</v>
      </c>
      <c r="C510" s="18">
        <v>24.54</v>
      </c>
      <c r="D510">
        <v>35.94</v>
      </c>
      <c r="E510">
        <v>14.32</v>
      </c>
      <c r="F510">
        <v>0</v>
      </c>
    </row>
    <row r="511" spans="1:6" x14ac:dyDescent="0.35">
      <c r="A511">
        <v>1996</v>
      </c>
      <c r="B511">
        <v>136</v>
      </c>
      <c r="C511" s="18">
        <v>24.52</v>
      </c>
      <c r="D511">
        <v>40.57</v>
      </c>
      <c r="E511">
        <v>21.81</v>
      </c>
      <c r="F511">
        <v>0.32</v>
      </c>
    </row>
    <row r="512" spans="1:6" x14ac:dyDescent="0.35">
      <c r="A512">
        <v>1996</v>
      </c>
      <c r="B512">
        <v>137</v>
      </c>
      <c r="C512" s="18">
        <v>22.22</v>
      </c>
      <c r="D512">
        <v>33.57</v>
      </c>
      <c r="E512">
        <v>17.34</v>
      </c>
      <c r="F512">
        <v>0.38</v>
      </c>
    </row>
    <row r="513" spans="1:6" x14ac:dyDescent="0.35">
      <c r="A513">
        <v>1996</v>
      </c>
      <c r="B513">
        <v>138</v>
      </c>
      <c r="C513" s="18">
        <v>24.87</v>
      </c>
      <c r="D513">
        <v>35.18</v>
      </c>
      <c r="E513">
        <v>13.2</v>
      </c>
      <c r="F513">
        <v>0</v>
      </c>
    </row>
    <row r="514" spans="1:6" x14ac:dyDescent="0.35">
      <c r="A514">
        <v>1996</v>
      </c>
      <c r="B514">
        <v>139</v>
      </c>
      <c r="C514" s="18">
        <v>24.52</v>
      </c>
      <c r="D514">
        <v>35.909999999999997</v>
      </c>
      <c r="E514">
        <v>15.38</v>
      </c>
      <c r="F514">
        <v>0</v>
      </c>
    </row>
    <row r="515" spans="1:6" x14ac:dyDescent="0.35">
      <c r="A515">
        <v>1996</v>
      </c>
      <c r="B515">
        <v>140</v>
      </c>
      <c r="C515" s="18">
        <v>23.07</v>
      </c>
      <c r="D515">
        <v>29.74</v>
      </c>
      <c r="E515">
        <v>15.3</v>
      </c>
      <c r="F515">
        <v>0.01</v>
      </c>
    </row>
    <row r="516" spans="1:6" x14ac:dyDescent="0.35">
      <c r="A516">
        <v>1996</v>
      </c>
      <c r="B516">
        <v>141</v>
      </c>
      <c r="C516" s="18">
        <v>24.94</v>
      </c>
      <c r="D516">
        <v>33.200000000000003</v>
      </c>
      <c r="E516">
        <v>12.27</v>
      </c>
      <c r="F516">
        <v>0</v>
      </c>
    </row>
    <row r="517" spans="1:6" x14ac:dyDescent="0.35">
      <c r="A517">
        <v>1996</v>
      </c>
      <c r="B517">
        <v>142</v>
      </c>
      <c r="C517" s="18">
        <v>24.94</v>
      </c>
      <c r="D517">
        <v>37.35</v>
      </c>
      <c r="E517">
        <v>16.22</v>
      </c>
      <c r="F517">
        <v>0</v>
      </c>
    </row>
    <row r="518" spans="1:6" x14ac:dyDescent="0.35">
      <c r="A518">
        <v>1996</v>
      </c>
      <c r="B518">
        <v>143</v>
      </c>
      <c r="C518" s="18">
        <v>25.12</v>
      </c>
      <c r="D518">
        <v>40.29</v>
      </c>
      <c r="E518">
        <v>19.399999999999999</v>
      </c>
      <c r="F518">
        <v>0</v>
      </c>
    </row>
    <row r="519" spans="1:6" x14ac:dyDescent="0.35">
      <c r="A519">
        <v>1996</v>
      </c>
      <c r="B519">
        <v>144</v>
      </c>
      <c r="C519" s="18">
        <v>22.72</v>
      </c>
      <c r="D519">
        <v>41.21</v>
      </c>
      <c r="E519">
        <v>22.83</v>
      </c>
      <c r="F519">
        <v>0</v>
      </c>
    </row>
    <row r="520" spans="1:6" x14ac:dyDescent="0.35">
      <c r="A520">
        <v>1996</v>
      </c>
      <c r="B520">
        <v>145</v>
      </c>
      <c r="C520" s="18">
        <v>25.03</v>
      </c>
      <c r="D520">
        <v>34.299999999999997</v>
      </c>
      <c r="E520">
        <v>16.72</v>
      </c>
      <c r="F520">
        <v>0.03</v>
      </c>
    </row>
    <row r="521" spans="1:6" x14ac:dyDescent="0.35">
      <c r="A521">
        <v>1996</v>
      </c>
      <c r="B521">
        <v>146</v>
      </c>
      <c r="C521" s="18">
        <v>21.28</v>
      </c>
      <c r="D521">
        <v>24.49</v>
      </c>
      <c r="E521">
        <v>13.26</v>
      </c>
      <c r="F521">
        <v>0.65</v>
      </c>
    </row>
    <row r="522" spans="1:6" x14ac:dyDescent="0.35">
      <c r="A522">
        <v>1996</v>
      </c>
      <c r="B522">
        <v>147</v>
      </c>
      <c r="C522" s="18">
        <v>17.25</v>
      </c>
      <c r="D522">
        <v>20.05</v>
      </c>
      <c r="E522">
        <v>11.84</v>
      </c>
      <c r="F522">
        <v>2.78</v>
      </c>
    </row>
    <row r="523" spans="1:6" x14ac:dyDescent="0.35">
      <c r="A523">
        <v>1996</v>
      </c>
      <c r="B523">
        <v>148</v>
      </c>
      <c r="C523" s="18">
        <v>22.6</v>
      </c>
      <c r="D523">
        <v>23.57</v>
      </c>
      <c r="E523">
        <v>10.26</v>
      </c>
      <c r="F523">
        <v>0</v>
      </c>
    </row>
    <row r="524" spans="1:6" x14ac:dyDescent="0.35">
      <c r="A524">
        <v>1996</v>
      </c>
      <c r="B524">
        <v>149</v>
      </c>
      <c r="C524" s="18">
        <v>23.79</v>
      </c>
      <c r="D524">
        <v>26.8</v>
      </c>
      <c r="E524">
        <v>10.65</v>
      </c>
      <c r="F524">
        <v>0.01</v>
      </c>
    </row>
    <row r="525" spans="1:6" x14ac:dyDescent="0.35">
      <c r="A525">
        <v>1996</v>
      </c>
      <c r="B525">
        <v>150</v>
      </c>
      <c r="C525" s="18">
        <v>25.45</v>
      </c>
      <c r="D525">
        <v>29.31</v>
      </c>
      <c r="E525">
        <v>8.6999999999999993</v>
      </c>
      <c r="F525">
        <v>0</v>
      </c>
    </row>
    <row r="526" spans="1:6" x14ac:dyDescent="0.35">
      <c r="A526">
        <v>1996</v>
      </c>
      <c r="B526">
        <v>151</v>
      </c>
      <c r="C526" s="18">
        <v>25.03</v>
      </c>
      <c r="D526">
        <v>27.61</v>
      </c>
      <c r="E526">
        <v>9.92</v>
      </c>
      <c r="F526">
        <v>0.01</v>
      </c>
    </row>
    <row r="527" spans="1:6" x14ac:dyDescent="0.35">
      <c r="A527">
        <v>1996</v>
      </c>
      <c r="B527">
        <v>152</v>
      </c>
      <c r="C527" s="18">
        <v>25.03</v>
      </c>
      <c r="D527">
        <v>27.61</v>
      </c>
      <c r="E527">
        <v>9.92</v>
      </c>
      <c r="F527">
        <v>0.01</v>
      </c>
    </row>
    <row r="528" spans="1:6" x14ac:dyDescent="0.35">
      <c r="A528">
        <v>1996</v>
      </c>
      <c r="B528">
        <v>153</v>
      </c>
      <c r="C528" s="18">
        <v>23.83</v>
      </c>
      <c r="D528">
        <v>24.16</v>
      </c>
      <c r="E528">
        <v>12.44</v>
      </c>
      <c r="F528">
        <v>0.01</v>
      </c>
    </row>
    <row r="529" spans="1:6" x14ac:dyDescent="0.35">
      <c r="A529">
        <v>1996</v>
      </c>
      <c r="B529">
        <v>154</v>
      </c>
      <c r="C529" s="18">
        <v>22.8</v>
      </c>
      <c r="D529">
        <v>27.53</v>
      </c>
      <c r="E529">
        <v>11.61</v>
      </c>
      <c r="F529">
        <v>0.04</v>
      </c>
    </row>
    <row r="530" spans="1:6" x14ac:dyDescent="0.35">
      <c r="A530">
        <v>1996</v>
      </c>
      <c r="B530">
        <v>155</v>
      </c>
      <c r="C530" s="18">
        <v>17.079999999999998</v>
      </c>
      <c r="D530">
        <v>25.6</v>
      </c>
      <c r="E530">
        <v>11.62</v>
      </c>
      <c r="F530">
        <v>0.47</v>
      </c>
    </row>
    <row r="531" spans="1:6" x14ac:dyDescent="0.35">
      <c r="A531">
        <v>1996</v>
      </c>
      <c r="B531">
        <v>156</v>
      </c>
      <c r="C531" s="18">
        <v>17.16</v>
      </c>
      <c r="D531">
        <v>24.25</v>
      </c>
      <c r="E531">
        <v>12.89</v>
      </c>
      <c r="F531">
        <v>0.37</v>
      </c>
    </row>
    <row r="532" spans="1:6" x14ac:dyDescent="0.35">
      <c r="A532">
        <v>1996</v>
      </c>
      <c r="B532">
        <v>157</v>
      </c>
      <c r="C532" s="18">
        <v>20.95</v>
      </c>
      <c r="D532">
        <v>29.39</v>
      </c>
      <c r="E532">
        <v>15.99</v>
      </c>
      <c r="F532">
        <v>0.36</v>
      </c>
    </row>
    <row r="533" spans="1:6" x14ac:dyDescent="0.35">
      <c r="A533">
        <v>1996</v>
      </c>
      <c r="B533">
        <v>158</v>
      </c>
      <c r="C533" s="18">
        <v>25.83</v>
      </c>
      <c r="D533">
        <v>38.79</v>
      </c>
      <c r="E533">
        <v>13.61</v>
      </c>
      <c r="F533">
        <v>0</v>
      </c>
    </row>
    <row r="534" spans="1:6" x14ac:dyDescent="0.35">
      <c r="A534">
        <v>1996</v>
      </c>
      <c r="B534">
        <v>159</v>
      </c>
      <c r="C534" s="18">
        <v>23.9</v>
      </c>
      <c r="D534">
        <v>40.770000000000003</v>
      </c>
      <c r="E534">
        <v>20.51</v>
      </c>
      <c r="F534">
        <v>0.16</v>
      </c>
    </row>
    <row r="535" spans="1:6" x14ac:dyDescent="0.35">
      <c r="A535">
        <v>1996</v>
      </c>
      <c r="B535">
        <v>160</v>
      </c>
      <c r="C535" s="18">
        <v>21.38</v>
      </c>
      <c r="D535">
        <v>41.01</v>
      </c>
      <c r="E535">
        <v>23.28</v>
      </c>
      <c r="F535">
        <v>0</v>
      </c>
    </row>
    <row r="536" spans="1:6" x14ac:dyDescent="0.35">
      <c r="A536">
        <v>1996</v>
      </c>
      <c r="B536">
        <v>161</v>
      </c>
      <c r="C536" s="18">
        <v>25.28</v>
      </c>
      <c r="D536">
        <v>37.630000000000003</v>
      </c>
      <c r="E536">
        <v>18.850000000000001</v>
      </c>
      <c r="F536">
        <v>0</v>
      </c>
    </row>
    <row r="537" spans="1:6" x14ac:dyDescent="0.35">
      <c r="A537">
        <v>1996</v>
      </c>
      <c r="B537">
        <v>162</v>
      </c>
      <c r="C537" s="18">
        <v>25.07</v>
      </c>
      <c r="D537">
        <v>37.450000000000003</v>
      </c>
      <c r="E537">
        <v>17.170000000000002</v>
      </c>
      <c r="F537">
        <v>0</v>
      </c>
    </row>
    <row r="538" spans="1:6" x14ac:dyDescent="0.35">
      <c r="A538">
        <v>1996</v>
      </c>
      <c r="B538">
        <v>163</v>
      </c>
      <c r="C538" s="18">
        <v>24.23</v>
      </c>
      <c r="D538">
        <v>41.05</v>
      </c>
      <c r="E538">
        <v>22.18</v>
      </c>
      <c r="F538">
        <v>0.53</v>
      </c>
    </row>
    <row r="539" spans="1:6" x14ac:dyDescent="0.35">
      <c r="A539">
        <v>1996</v>
      </c>
      <c r="B539">
        <v>164</v>
      </c>
      <c r="C539" s="18">
        <v>24.92</v>
      </c>
      <c r="D539">
        <v>42.13</v>
      </c>
      <c r="E539">
        <v>25</v>
      </c>
      <c r="F539">
        <v>0.06</v>
      </c>
    </row>
    <row r="540" spans="1:6" x14ac:dyDescent="0.35">
      <c r="A540">
        <v>1996</v>
      </c>
      <c r="B540">
        <v>165</v>
      </c>
      <c r="C540" s="18">
        <v>24.46</v>
      </c>
      <c r="D540">
        <v>40.83</v>
      </c>
      <c r="E540">
        <v>22.4</v>
      </c>
      <c r="F540">
        <v>0</v>
      </c>
    </row>
    <row r="541" spans="1:6" x14ac:dyDescent="0.35">
      <c r="A541">
        <v>1996</v>
      </c>
      <c r="B541">
        <v>166</v>
      </c>
      <c r="C541" s="18">
        <v>22.39</v>
      </c>
      <c r="D541">
        <v>40.119999999999997</v>
      </c>
      <c r="E541">
        <v>24.81</v>
      </c>
      <c r="F541">
        <v>0.37</v>
      </c>
    </row>
    <row r="542" spans="1:6" x14ac:dyDescent="0.35">
      <c r="A542">
        <v>1996</v>
      </c>
      <c r="B542">
        <v>167</v>
      </c>
      <c r="C542" s="18">
        <v>16.7</v>
      </c>
      <c r="D542">
        <v>36.47</v>
      </c>
      <c r="E542">
        <v>21.19</v>
      </c>
      <c r="F542">
        <v>4.05</v>
      </c>
    </row>
    <row r="543" spans="1:6" x14ac:dyDescent="0.35">
      <c r="A543">
        <v>1996</v>
      </c>
      <c r="B543">
        <v>168</v>
      </c>
      <c r="C543" s="18">
        <v>24.01</v>
      </c>
      <c r="D543">
        <v>36.74</v>
      </c>
      <c r="E543">
        <v>19.13</v>
      </c>
      <c r="F543">
        <v>0.67</v>
      </c>
    </row>
    <row r="544" spans="1:6" x14ac:dyDescent="0.35">
      <c r="A544">
        <v>1996</v>
      </c>
      <c r="B544">
        <v>169</v>
      </c>
      <c r="C544" s="18">
        <v>20.86</v>
      </c>
      <c r="D544">
        <v>35.46</v>
      </c>
      <c r="E544">
        <v>20.05</v>
      </c>
      <c r="F544">
        <v>0.48</v>
      </c>
    </row>
    <row r="545" spans="1:6" x14ac:dyDescent="0.35">
      <c r="A545">
        <v>1996</v>
      </c>
      <c r="B545">
        <v>170</v>
      </c>
      <c r="C545" s="18">
        <v>24.53</v>
      </c>
      <c r="D545">
        <v>33.49</v>
      </c>
      <c r="E545">
        <v>16.829999999999998</v>
      </c>
      <c r="F545">
        <v>0.05</v>
      </c>
    </row>
    <row r="546" spans="1:6" x14ac:dyDescent="0.35">
      <c r="A546">
        <v>1996</v>
      </c>
      <c r="B546">
        <v>171</v>
      </c>
      <c r="C546" s="18">
        <v>17.82</v>
      </c>
      <c r="D546">
        <v>30.3</v>
      </c>
      <c r="E546">
        <v>16.809999999999999</v>
      </c>
      <c r="F546">
        <v>0.25</v>
      </c>
    </row>
    <row r="547" spans="1:6" x14ac:dyDescent="0.35">
      <c r="A547">
        <v>1996</v>
      </c>
      <c r="B547">
        <v>172</v>
      </c>
      <c r="C547" s="18">
        <v>23.55</v>
      </c>
      <c r="D547">
        <v>31.16</v>
      </c>
      <c r="E547">
        <v>12.79</v>
      </c>
      <c r="F547">
        <v>0.01</v>
      </c>
    </row>
    <row r="548" spans="1:6" x14ac:dyDescent="0.35">
      <c r="A548">
        <v>1996</v>
      </c>
      <c r="B548">
        <v>173</v>
      </c>
      <c r="C548" s="18">
        <v>25.61</v>
      </c>
      <c r="D548">
        <v>34.229999999999997</v>
      </c>
      <c r="E548">
        <v>12.68</v>
      </c>
      <c r="F548">
        <v>0</v>
      </c>
    </row>
    <row r="549" spans="1:6" x14ac:dyDescent="0.35">
      <c r="A549">
        <v>1996</v>
      </c>
      <c r="B549">
        <v>174</v>
      </c>
      <c r="C549" s="18">
        <v>25.16</v>
      </c>
      <c r="D549">
        <v>41.66</v>
      </c>
      <c r="E549">
        <v>22.16</v>
      </c>
      <c r="F549">
        <v>1.18</v>
      </c>
    </row>
    <row r="550" spans="1:6" x14ac:dyDescent="0.35">
      <c r="A550">
        <v>1996</v>
      </c>
      <c r="B550">
        <v>175</v>
      </c>
      <c r="C550" s="18">
        <v>21.36</v>
      </c>
      <c r="D550">
        <v>41.88</v>
      </c>
      <c r="E550">
        <v>25.37</v>
      </c>
      <c r="F550">
        <v>1.78</v>
      </c>
    </row>
    <row r="551" spans="1:6" x14ac:dyDescent="0.35">
      <c r="A551">
        <v>1996</v>
      </c>
      <c r="B551">
        <v>176</v>
      </c>
      <c r="C551" s="18">
        <v>23.97</v>
      </c>
      <c r="D551">
        <v>44.13</v>
      </c>
      <c r="E551">
        <v>29.42</v>
      </c>
      <c r="F551">
        <v>0.02</v>
      </c>
    </row>
    <row r="552" spans="1:6" x14ac:dyDescent="0.35">
      <c r="A552">
        <v>1996</v>
      </c>
      <c r="B552">
        <v>177</v>
      </c>
      <c r="C552" s="18">
        <v>23.62</v>
      </c>
      <c r="D552">
        <v>42.05</v>
      </c>
      <c r="E552">
        <v>29.48</v>
      </c>
      <c r="F552">
        <v>0.65</v>
      </c>
    </row>
    <row r="553" spans="1:6" x14ac:dyDescent="0.35">
      <c r="A553">
        <v>1996</v>
      </c>
      <c r="B553">
        <v>178</v>
      </c>
      <c r="C553" s="18">
        <v>3.23</v>
      </c>
      <c r="D553">
        <v>29.9</v>
      </c>
      <c r="E553">
        <v>25.35</v>
      </c>
      <c r="F553">
        <v>2.5099999999999998</v>
      </c>
    </row>
    <row r="554" spans="1:6" x14ac:dyDescent="0.35">
      <c r="A554">
        <v>1996</v>
      </c>
      <c r="B554">
        <v>179</v>
      </c>
      <c r="C554" s="18">
        <v>9.6</v>
      </c>
      <c r="D554">
        <v>30.69</v>
      </c>
      <c r="E554">
        <v>22.98</v>
      </c>
      <c r="F554">
        <v>8.67</v>
      </c>
    </row>
    <row r="555" spans="1:6" x14ac:dyDescent="0.35">
      <c r="A555">
        <v>1996</v>
      </c>
      <c r="B555">
        <v>180</v>
      </c>
      <c r="C555" s="18">
        <v>24.35</v>
      </c>
      <c r="D555">
        <v>36.08</v>
      </c>
      <c r="E555">
        <v>21.53</v>
      </c>
      <c r="F555">
        <v>0</v>
      </c>
    </row>
    <row r="556" spans="1:6" x14ac:dyDescent="0.35">
      <c r="A556">
        <v>1996</v>
      </c>
      <c r="B556">
        <v>181</v>
      </c>
      <c r="C556" s="18">
        <v>24.59</v>
      </c>
      <c r="D556">
        <v>36.78</v>
      </c>
      <c r="E556">
        <v>22.39</v>
      </c>
      <c r="F556">
        <v>0</v>
      </c>
    </row>
    <row r="557" spans="1:6" x14ac:dyDescent="0.35">
      <c r="A557">
        <v>1996</v>
      </c>
      <c r="B557">
        <v>182</v>
      </c>
      <c r="C557" s="18">
        <v>24.82</v>
      </c>
      <c r="D557">
        <v>37.479999999999997</v>
      </c>
      <c r="E557">
        <v>22.35</v>
      </c>
      <c r="F557">
        <v>0</v>
      </c>
    </row>
    <row r="558" spans="1:6" x14ac:dyDescent="0.35">
      <c r="A558">
        <v>1996</v>
      </c>
      <c r="B558">
        <v>183</v>
      </c>
      <c r="C558" s="18">
        <v>24.4</v>
      </c>
      <c r="D558">
        <v>37.590000000000003</v>
      </c>
      <c r="E558">
        <v>19.72</v>
      </c>
      <c r="F558">
        <v>0</v>
      </c>
    </row>
    <row r="559" spans="1:6" x14ac:dyDescent="0.35">
      <c r="A559">
        <v>1996</v>
      </c>
      <c r="B559">
        <v>184</v>
      </c>
      <c r="C559" s="18">
        <v>23.36</v>
      </c>
      <c r="D559">
        <v>37.020000000000003</v>
      </c>
      <c r="E559">
        <v>21.5</v>
      </c>
      <c r="F559">
        <v>1.46</v>
      </c>
    </row>
    <row r="560" spans="1:6" x14ac:dyDescent="0.35">
      <c r="A560">
        <v>1996</v>
      </c>
      <c r="B560">
        <v>185</v>
      </c>
      <c r="C560" s="18">
        <v>22.63</v>
      </c>
      <c r="D560">
        <v>38.64</v>
      </c>
      <c r="E560">
        <v>24.72</v>
      </c>
      <c r="F560">
        <v>4.0199999999999996</v>
      </c>
    </row>
    <row r="561" spans="1:6" x14ac:dyDescent="0.35">
      <c r="A561">
        <v>1996</v>
      </c>
      <c r="B561">
        <v>186</v>
      </c>
      <c r="C561" s="18">
        <v>22.01</v>
      </c>
      <c r="D561">
        <v>38.15</v>
      </c>
      <c r="E561">
        <v>26.19</v>
      </c>
      <c r="F561">
        <v>7.59</v>
      </c>
    </row>
    <row r="562" spans="1:6" x14ac:dyDescent="0.35">
      <c r="A562">
        <v>1996</v>
      </c>
      <c r="B562">
        <v>187</v>
      </c>
      <c r="C562" s="18">
        <v>20.21</v>
      </c>
      <c r="D562">
        <v>36.450000000000003</v>
      </c>
      <c r="E562">
        <v>25.93</v>
      </c>
      <c r="F562">
        <v>1.88</v>
      </c>
    </row>
    <row r="563" spans="1:6" x14ac:dyDescent="0.35">
      <c r="A563">
        <v>1996</v>
      </c>
      <c r="B563">
        <v>188</v>
      </c>
      <c r="C563" s="18">
        <v>23.52</v>
      </c>
      <c r="D563">
        <v>38.630000000000003</v>
      </c>
      <c r="E563">
        <v>24.62</v>
      </c>
      <c r="F563">
        <v>0</v>
      </c>
    </row>
    <row r="564" spans="1:6" x14ac:dyDescent="0.35">
      <c r="A564">
        <v>1996</v>
      </c>
      <c r="B564">
        <v>189</v>
      </c>
      <c r="C564" s="18">
        <v>21.75</v>
      </c>
      <c r="D564">
        <v>35.979999999999997</v>
      </c>
      <c r="E564">
        <v>22.66</v>
      </c>
      <c r="F564">
        <v>2.11</v>
      </c>
    </row>
    <row r="565" spans="1:6" x14ac:dyDescent="0.35">
      <c r="A565">
        <v>1996</v>
      </c>
      <c r="B565">
        <v>190</v>
      </c>
      <c r="C565" s="18">
        <v>17.559999999999999</v>
      </c>
      <c r="D565">
        <v>31.16</v>
      </c>
      <c r="E565">
        <v>21.22</v>
      </c>
      <c r="F565">
        <v>12.95</v>
      </c>
    </row>
    <row r="566" spans="1:6" x14ac:dyDescent="0.35">
      <c r="A566">
        <v>1996</v>
      </c>
      <c r="B566">
        <v>191</v>
      </c>
      <c r="C566" s="18">
        <v>12.32</v>
      </c>
      <c r="D566">
        <v>28.16</v>
      </c>
      <c r="E566">
        <v>19.649999999999999</v>
      </c>
      <c r="F566">
        <v>17.47</v>
      </c>
    </row>
    <row r="567" spans="1:6" x14ac:dyDescent="0.35">
      <c r="A567">
        <v>1996</v>
      </c>
      <c r="B567">
        <v>192</v>
      </c>
      <c r="C567" s="18">
        <v>23.57</v>
      </c>
      <c r="D567">
        <v>35.39</v>
      </c>
      <c r="E567">
        <v>20.420000000000002</v>
      </c>
      <c r="F567">
        <v>1.34</v>
      </c>
    </row>
    <row r="568" spans="1:6" x14ac:dyDescent="0.35">
      <c r="A568">
        <v>1996</v>
      </c>
      <c r="B568">
        <v>193</v>
      </c>
      <c r="C568" s="18">
        <v>23.69</v>
      </c>
      <c r="D568">
        <v>36.69</v>
      </c>
      <c r="E568">
        <v>19.809999999999999</v>
      </c>
      <c r="F568">
        <v>1.18</v>
      </c>
    </row>
    <row r="569" spans="1:6" x14ac:dyDescent="0.35">
      <c r="A569">
        <v>1996</v>
      </c>
      <c r="B569">
        <v>194</v>
      </c>
      <c r="C569" s="18">
        <v>23.85</v>
      </c>
      <c r="D569">
        <v>40.270000000000003</v>
      </c>
      <c r="E569">
        <v>22.49</v>
      </c>
      <c r="F569">
        <v>1.1299999999999999</v>
      </c>
    </row>
    <row r="570" spans="1:6" x14ac:dyDescent="0.35">
      <c r="A570">
        <v>1996</v>
      </c>
      <c r="B570">
        <v>195</v>
      </c>
      <c r="C570" s="18">
        <v>24.76</v>
      </c>
      <c r="D570">
        <v>42.51</v>
      </c>
      <c r="E570">
        <v>25.25</v>
      </c>
      <c r="F570">
        <v>0</v>
      </c>
    </row>
    <row r="571" spans="1:6" x14ac:dyDescent="0.35">
      <c r="A571">
        <v>1996</v>
      </c>
      <c r="B571">
        <v>196</v>
      </c>
      <c r="C571" s="18">
        <v>24.07</v>
      </c>
      <c r="D571">
        <v>42.87</v>
      </c>
      <c r="E571">
        <v>26.21</v>
      </c>
      <c r="F571">
        <v>0</v>
      </c>
    </row>
    <row r="572" spans="1:6" x14ac:dyDescent="0.35">
      <c r="A572">
        <v>1996</v>
      </c>
      <c r="B572">
        <v>197</v>
      </c>
      <c r="C572" s="18">
        <v>24.38</v>
      </c>
      <c r="D572">
        <v>44.23</v>
      </c>
      <c r="E572">
        <v>27.55</v>
      </c>
      <c r="F572">
        <v>0</v>
      </c>
    </row>
    <row r="573" spans="1:6" x14ac:dyDescent="0.35">
      <c r="A573">
        <v>1996</v>
      </c>
      <c r="B573">
        <v>198</v>
      </c>
      <c r="C573" s="18">
        <v>23.74</v>
      </c>
      <c r="D573">
        <v>43.94</v>
      </c>
      <c r="E573">
        <v>28.89</v>
      </c>
      <c r="F573">
        <v>1.85</v>
      </c>
    </row>
    <row r="574" spans="1:6" x14ac:dyDescent="0.35">
      <c r="A574">
        <v>1996</v>
      </c>
      <c r="B574">
        <v>199</v>
      </c>
      <c r="C574" s="18">
        <v>24.22</v>
      </c>
      <c r="D574">
        <v>42.43</v>
      </c>
      <c r="E574">
        <v>23.99</v>
      </c>
      <c r="F574">
        <v>0</v>
      </c>
    </row>
    <row r="575" spans="1:6" x14ac:dyDescent="0.35">
      <c r="A575">
        <v>1996</v>
      </c>
      <c r="B575">
        <v>200</v>
      </c>
      <c r="C575" s="18">
        <v>24.46</v>
      </c>
      <c r="D575">
        <v>42.17</v>
      </c>
      <c r="E575">
        <v>20.69</v>
      </c>
      <c r="F575">
        <v>0.89</v>
      </c>
    </row>
    <row r="576" spans="1:6" x14ac:dyDescent="0.35">
      <c r="A576">
        <v>1996</v>
      </c>
      <c r="B576">
        <v>201</v>
      </c>
      <c r="C576" s="18">
        <v>16.43</v>
      </c>
      <c r="D576">
        <v>37.56</v>
      </c>
      <c r="E576">
        <v>23.25</v>
      </c>
      <c r="F576">
        <v>8.9499999999999993</v>
      </c>
    </row>
    <row r="577" spans="1:6" x14ac:dyDescent="0.35">
      <c r="A577">
        <v>1996</v>
      </c>
      <c r="B577">
        <v>202</v>
      </c>
      <c r="C577" s="18">
        <v>22.86</v>
      </c>
      <c r="D577">
        <v>40.82</v>
      </c>
      <c r="E577">
        <v>24.25</v>
      </c>
      <c r="F577">
        <v>4.3499999999999996</v>
      </c>
    </row>
    <row r="578" spans="1:6" x14ac:dyDescent="0.35">
      <c r="A578">
        <v>1996</v>
      </c>
      <c r="B578">
        <v>203</v>
      </c>
      <c r="C578" s="18">
        <v>23.65</v>
      </c>
      <c r="D578">
        <v>38.79</v>
      </c>
      <c r="E578">
        <v>22.94</v>
      </c>
      <c r="F578">
        <v>0</v>
      </c>
    </row>
    <row r="579" spans="1:6" x14ac:dyDescent="0.35">
      <c r="A579">
        <v>1996</v>
      </c>
      <c r="B579">
        <v>204</v>
      </c>
      <c r="C579" s="18">
        <v>23.7</v>
      </c>
      <c r="D579">
        <v>40.659999999999997</v>
      </c>
      <c r="E579">
        <v>21.95</v>
      </c>
      <c r="F579">
        <v>0.33</v>
      </c>
    </row>
    <row r="580" spans="1:6" x14ac:dyDescent="0.35">
      <c r="A580">
        <v>1996</v>
      </c>
      <c r="B580">
        <v>205</v>
      </c>
      <c r="C580" s="18">
        <v>23.98</v>
      </c>
      <c r="D580">
        <v>42.86</v>
      </c>
      <c r="E580">
        <v>21.26</v>
      </c>
      <c r="F580">
        <v>0.01</v>
      </c>
    </row>
    <row r="581" spans="1:6" x14ac:dyDescent="0.35">
      <c r="A581">
        <v>1996</v>
      </c>
      <c r="B581">
        <v>206</v>
      </c>
      <c r="C581" s="18">
        <v>24.06</v>
      </c>
      <c r="D581">
        <v>43.07</v>
      </c>
      <c r="E581">
        <v>20.63</v>
      </c>
      <c r="F581">
        <v>0</v>
      </c>
    </row>
    <row r="582" spans="1:6" x14ac:dyDescent="0.35">
      <c r="A582">
        <v>1996</v>
      </c>
      <c r="B582">
        <v>207</v>
      </c>
      <c r="C582" s="18">
        <v>23.85</v>
      </c>
      <c r="D582">
        <v>41.9</v>
      </c>
      <c r="E582">
        <v>21.17</v>
      </c>
      <c r="F582">
        <v>0</v>
      </c>
    </row>
    <row r="583" spans="1:6" x14ac:dyDescent="0.35">
      <c r="A583">
        <v>1996</v>
      </c>
      <c r="B583">
        <v>208</v>
      </c>
      <c r="C583" s="18">
        <v>23.52</v>
      </c>
      <c r="D583">
        <v>41.43</v>
      </c>
      <c r="E583">
        <v>21.19</v>
      </c>
      <c r="F583">
        <v>0.01</v>
      </c>
    </row>
    <row r="584" spans="1:6" x14ac:dyDescent="0.35">
      <c r="A584">
        <v>1996</v>
      </c>
      <c r="B584">
        <v>209</v>
      </c>
      <c r="C584" s="18">
        <v>21.89</v>
      </c>
      <c r="D584">
        <v>38.950000000000003</v>
      </c>
      <c r="E584">
        <v>22.76</v>
      </c>
      <c r="F584">
        <v>0.28999999999999998</v>
      </c>
    </row>
    <row r="585" spans="1:6" x14ac:dyDescent="0.35">
      <c r="A585">
        <v>1996</v>
      </c>
      <c r="B585">
        <v>210</v>
      </c>
      <c r="C585" s="18">
        <v>23.59</v>
      </c>
      <c r="D585">
        <v>39.17</v>
      </c>
      <c r="E585">
        <v>19.899999999999999</v>
      </c>
      <c r="F585">
        <v>0</v>
      </c>
    </row>
    <row r="586" spans="1:6" x14ac:dyDescent="0.35">
      <c r="A586">
        <v>1996</v>
      </c>
      <c r="B586">
        <v>211</v>
      </c>
      <c r="C586" s="18">
        <v>23.82</v>
      </c>
      <c r="D586">
        <v>36.58</v>
      </c>
      <c r="E586">
        <v>18</v>
      </c>
      <c r="F586">
        <v>0</v>
      </c>
    </row>
    <row r="587" spans="1:6" x14ac:dyDescent="0.35">
      <c r="A587">
        <v>1996</v>
      </c>
      <c r="B587">
        <v>212</v>
      </c>
      <c r="C587" s="18">
        <v>15.48</v>
      </c>
      <c r="D587">
        <v>31.93</v>
      </c>
      <c r="E587">
        <v>17.66</v>
      </c>
      <c r="F587">
        <v>0.6</v>
      </c>
    </row>
    <row r="588" spans="1:6" x14ac:dyDescent="0.35">
      <c r="A588">
        <v>1996</v>
      </c>
      <c r="B588">
        <v>213</v>
      </c>
      <c r="C588" s="18">
        <v>15.48</v>
      </c>
      <c r="D588">
        <v>31.93</v>
      </c>
      <c r="E588">
        <v>17.66</v>
      </c>
      <c r="F588">
        <v>0.6</v>
      </c>
    </row>
    <row r="589" spans="1:6" x14ac:dyDescent="0.35">
      <c r="A589">
        <v>1996</v>
      </c>
      <c r="B589">
        <v>214</v>
      </c>
      <c r="C589" s="18">
        <v>15.94</v>
      </c>
      <c r="D589">
        <v>32.340000000000003</v>
      </c>
      <c r="E589">
        <v>17.22</v>
      </c>
      <c r="F589">
        <v>0.46</v>
      </c>
    </row>
    <row r="590" spans="1:6" x14ac:dyDescent="0.35">
      <c r="A590">
        <v>1996</v>
      </c>
      <c r="B590">
        <v>215</v>
      </c>
      <c r="C590" s="18">
        <v>22.95</v>
      </c>
      <c r="D590">
        <v>34.200000000000003</v>
      </c>
      <c r="E590">
        <v>17.010000000000002</v>
      </c>
      <c r="F590">
        <v>0.05</v>
      </c>
    </row>
    <row r="591" spans="1:6" x14ac:dyDescent="0.35">
      <c r="A591">
        <v>1996</v>
      </c>
      <c r="B591">
        <v>216</v>
      </c>
      <c r="C591" s="18">
        <v>15.96</v>
      </c>
      <c r="D591">
        <v>32.11</v>
      </c>
      <c r="E591">
        <v>19.329999999999998</v>
      </c>
      <c r="F591">
        <v>0.46</v>
      </c>
    </row>
    <row r="592" spans="1:6" x14ac:dyDescent="0.35">
      <c r="A592">
        <v>1996</v>
      </c>
      <c r="B592">
        <v>217</v>
      </c>
      <c r="C592" s="18">
        <v>15.12</v>
      </c>
      <c r="D592">
        <v>31.4</v>
      </c>
      <c r="E592">
        <v>19.059999999999999</v>
      </c>
      <c r="F592">
        <v>0.69</v>
      </c>
    </row>
    <row r="593" spans="1:6" x14ac:dyDescent="0.35">
      <c r="A593">
        <v>1996</v>
      </c>
      <c r="B593">
        <v>218</v>
      </c>
      <c r="C593" s="18">
        <v>15.26</v>
      </c>
      <c r="D593">
        <v>30.68</v>
      </c>
      <c r="E593">
        <v>17.559999999999999</v>
      </c>
      <c r="F593">
        <v>0.67</v>
      </c>
    </row>
    <row r="594" spans="1:6" x14ac:dyDescent="0.35">
      <c r="A594">
        <v>1996</v>
      </c>
      <c r="B594">
        <v>219</v>
      </c>
      <c r="C594" s="18">
        <v>22.68</v>
      </c>
      <c r="D594">
        <v>34.69</v>
      </c>
      <c r="E594">
        <v>15.45</v>
      </c>
      <c r="F594">
        <v>0.08</v>
      </c>
    </row>
    <row r="595" spans="1:6" x14ac:dyDescent="0.35">
      <c r="A595">
        <v>1996</v>
      </c>
      <c r="B595">
        <v>220</v>
      </c>
      <c r="C595" s="18">
        <v>23.15</v>
      </c>
      <c r="D595">
        <v>35.020000000000003</v>
      </c>
      <c r="E595">
        <v>15.82</v>
      </c>
      <c r="F595">
        <v>0</v>
      </c>
    </row>
    <row r="596" spans="1:6" x14ac:dyDescent="0.35">
      <c r="A596">
        <v>1996</v>
      </c>
      <c r="B596">
        <v>221</v>
      </c>
      <c r="C596" s="18">
        <v>22.48</v>
      </c>
      <c r="D596">
        <v>34.479999999999997</v>
      </c>
      <c r="E596">
        <v>17.190000000000001</v>
      </c>
      <c r="F596">
        <v>0</v>
      </c>
    </row>
    <row r="597" spans="1:6" x14ac:dyDescent="0.35">
      <c r="A597">
        <v>1996</v>
      </c>
      <c r="B597">
        <v>222</v>
      </c>
      <c r="C597" s="18">
        <v>22.72</v>
      </c>
      <c r="D597">
        <v>39.159999999999997</v>
      </c>
      <c r="E597">
        <v>17.170000000000002</v>
      </c>
      <c r="F597">
        <v>0</v>
      </c>
    </row>
    <row r="598" spans="1:6" x14ac:dyDescent="0.35">
      <c r="A598">
        <v>1996</v>
      </c>
      <c r="B598">
        <v>223</v>
      </c>
      <c r="C598" s="18">
        <v>22.47</v>
      </c>
      <c r="D598">
        <v>42.18</v>
      </c>
      <c r="E598">
        <v>19.920000000000002</v>
      </c>
      <c r="F598">
        <v>0.35</v>
      </c>
    </row>
    <row r="599" spans="1:6" x14ac:dyDescent="0.35">
      <c r="A599">
        <v>1996</v>
      </c>
      <c r="B599">
        <v>224</v>
      </c>
      <c r="C599" s="18">
        <v>18.420000000000002</v>
      </c>
      <c r="D599">
        <v>40.590000000000003</v>
      </c>
      <c r="E599">
        <v>22.77</v>
      </c>
      <c r="F599">
        <v>0.91</v>
      </c>
    </row>
    <row r="600" spans="1:6" x14ac:dyDescent="0.35">
      <c r="A600">
        <v>1996</v>
      </c>
      <c r="B600">
        <v>225</v>
      </c>
      <c r="C600" s="18">
        <v>22.64</v>
      </c>
      <c r="D600">
        <v>41.61</v>
      </c>
      <c r="E600">
        <v>20.88</v>
      </c>
      <c r="F600">
        <v>0.31</v>
      </c>
    </row>
    <row r="601" spans="1:6" x14ac:dyDescent="0.35">
      <c r="A601">
        <v>1996</v>
      </c>
      <c r="B601">
        <v>226</v>
      </c>
      <c r="C601" s="18">
        <v>20.36</v>
      </c>
      <c r="D601">
        <v>42.16</v>
      </c>
      <c r="E601">
        <v>21.66</v>
      </c>
      <c r="F601">
        <v>0.09</v>
      </c>
    </row>
    <row r="602" spans="1:6" x14ac:dyDescent="0.35">
      <c r="A602">
        <v>1996</v>
      </c>
      <c r="B602">
        <v>227</v>
      </c>
      <c r="C602" s="18">
        <v>21.73</v>
      </c>
      <c r="D602">
        <v>41.43</v>
      </c>
      <c r="E602">
        <v>20.22</v>
      </c>
      <c r="F602">
        <v>0</v>
      </c>
    </row>
    <row r="603" spans="1:6" x14ac:dyDescent="0.35">
      <c r="A603">
        <v>1996</v>
      </c>
      <c r="B603">
        <v>228</v>
      </c>
      <c r="C603" s="18">
        <v>20.65</v>
      </c>
      <c r="D603">
        <v>42.64</v>
      </c>
      <c r="E603">
        <v>20.39</v>
      </c>
      <c r="F603">
        <v>0</v>
      </c>
    </row>
    <row r="604" spans="1:6" x14ac:dyDescent="0.35">
      <c r="A604">
        <v>1996</v>
      </c>
      <c r="B604">
        <v>229</v>
      </c>
      <c r="C604" s="18">
        <v>22.08</v>
      </c>
      <c r="D604">
        <v>44.84</v>
      </c>
      <c r="E604">
        <v>22.58</v>
      </c>
      <c r="F604">
        <v>0.09</v>
      </c>
    </row>
    <row r="605" spans="1:6" x14ac:dyDescent="0.35">
      <c r="A605">
        <v>1996</v>
      </c>
      <c r="B605">
        <v>230</v>
      </c>
      <c r="C605" s="18">
        <v>5.18</v>
      </c>
      <c r="D605">
        <v>34.79</v>
      </c>
      <c r="E605">
        <v>22.94</v>
      </c>
      <c r="F605">
        <v>0.09</v>
      </c>
    </row>
    <row r="606" spans="1:6" x14ac:dyDescent="0.35">
      <c r="A606">
        <v>1996</v>
      </c>
      <c r="B606">
        <v>231</v>
      </c>
      <c r="C606" s="18">
        <v>20.77</v>
      </c>
      <c r="D606">
        <v>45.38</v>
      </c>
      <c r="E606">
        <v>22.73</v>
      </c>
      <c r="F606">
        <v>0.36</v>
      </c>
    </row>
    <row r="607" spans="1:6" x14ac:dyDescent="0.35">
      <c r="A607">
        <v>1996</v>
      </c>
      <c r="B607">
        <v>232</v>
      </c>
      <c r="C607" s="18">
        <v>21.68</v>
      </c>
      <c r="D607">
        <v>45.11</v>
      </c>
      <c r="E607">
        <v>26.61</v>
      </c>
      <c r="F607">
        <v>0.11</v>
      </c>
    </row>
    <row r="608" spans="1:6" x14ac:dyDescent="0.35">
      <c r="A608">
        <v>1996</v>
      </c>
      <c r="B608">
        <v>233</v>
      </c>
      <c r="C608" s="18">
        <v>21.89</v>
      </c>
      <c r="D608">
        <v>41.89</v>
      </c>
      <c r="E608">
        <v>23.54</v>
      </c>
      <c r="F608">
        <v>0.09</v>
      </c>
    </row>
    <row r="609" spans="1:6" x14ac:dyDescent="0.35">
      <c r="A609">
        <v>1996</v>
      </c>
      <c r="B609">
        <v>234</v>
      </c>
      <c r="C609" s="18">
        <v>21.86</v>
      </c>
      <c r="D609">
        <v>36.89</v>
      </c>
      <c r="E609">
        <v>18.98</v>
      </c>
      <c r="F609">
        <v>0</v>
      </c>
    </row>
    <row r="610" spans="1:6" x14ac:dyDescent="0.35">
      <c r="A610">
        <v>1996</v>
      </c>
      <c r="B610">
        <v>235</v>
      </c>
      <c r="C610" s="18">
        <v>21.91</v>
      </c>
      <c r="D610">
        <v>35.25</v>
      </c>
      <c r="E610">
        <v>15.86</v>
      </c>
      <c r="F610">
        <v>0</v>
      </c>
    </row>
    <row r="611" spans="1:6" x14ac:dyDescent="0.35">
      <c r="A611">
        <v>1996</v>
      </c>
      <c r="B611">
        <v>236</v>
      </c>
      <c r="C611" s="18">
        <v>21.83</v>
      </c>
      <c r="D611">
        <v>35.770000000000003</v>
      </c>
      <c r="E611">
        <v>15.26</v>
      </c>
      <c r="F611">
        <v>0</v>
      </c>
    </row>
    <row r="612" spans="1:6" x14ac:dyDescent="0.35">
      <c r="A612">
        <v>1996</v>
      </c>
      <c r="B612">
        <v>237</v>
      </c>
      <c r="C612" s="18">
        <v>21.48</v>
      </c>
      <c r="D612">
        <v>38.340000000000003</v>
      </c>
      <c r="E612">
        <v>17.25</v>
      </c>
      <c r="F612">
        <v>0</v>
      </c>
    </row>
    <row r="613" spans="1:6" x14ac:dyDescent="0.35">
      <c r="A613">
        <v>1996</v>
      </c>
      <c r="B613">
        <v>238</v>
      </c>
      <c r="C613" s="18">
        <v>21.2</v>
      </c>
      <c r="D613">
        <v>38.17</v>
      </c>
      <c r="E613">
        <v>18.440000000000001</v>
      </c>
      <c r="F613">
        <v>0.03</v>
      </c>
    </row>
    <row r="614" spans="1:6" x14ac:dyDescent="0.35">
      <c r="A614">
        <v>1996</v>
      </c>
      <c r="B614">
        <v>239</v>
      </c>
      <c r="C614" s="18">
        <v>20.72</v>
      </c>
      <c r="D614">
        <v>38.619999999999997</v>
      </c>
      <c r="E614">
        <v>18.739999999999998</v>
      </c>
      <c r="F614">
        <v>0</v>
      </c>
    </row>
    <row r="615" spans="1:6" x14ac:dyDescent="0.35">
      <c r="A615">
        <v>1996</v>
      </c>
      <c r="B615">
        <v>240</v>
      </c>
      <c r="C615" s="18">
        <v>16.39</v>
      </c>
      <c r="D615">
        <v>43.84</v>
      </c>
      <c r="E615">
        <v>21.57</v>
      </c>
      <c r="F615">
        <v>0</v>
      </c>
    </row>
    <row r="616" spans="1:6" x14ac:dyDescent="0.35">
      <c r="A616">
        <v>1996</v>
      </c>
      <c r="B616">
        <v>241</v>
      </c>
      <c r="C616" s="18">
        <v>16.96</v>
      </c>
      <c r="D616">
        <v>45.11</v>
      </c>
      <c r="E616">
        <v>26.19</v>
      </c>
      <c r="F616">
        <v>0</v>
      </c>
    </row>
    <row r="617" spans="1:6" x14ac:dyDescent="0.35">
      <c r="A617">
        <v>1996</v>
      </c>
      <c r="B617">
        <v>242</v>
      </c>
      <c r="C617" s="18">
        <v>18.22</v>
      </c>
      <c r="D617">
        <v>43.66</v>
      </c>
      <c r="E617">
        <v>25.53</v>
      </c>
      <c r="F617">
        <v>0.01</v>
      </c>
    </row>
    <row r="618" spans="1:6" x14ac:dyDescent="0.35">
      <c r="A618">
        <v>1996</v>
      </c>
      <c r="B618">
        <v>243</v>
      </c>
      <c r="C618" s="18">
        <v>18.88</v>
      </c>
      <c r="D618">
        <v>42.4</v>
      </c>
      <c r="E618">
        <v>23.04</v>
      </c>
      <c r="F618">
        <v>0.2</v>
      </c>
    </row>
    <row r="619" spans="1:6" x14ac:dyDescent="0.35">
      <c r="A619">
        <v>1996</v>
      </c>
      <c r="B619">
        <v>244</v>
      </c>
      <c r="C619" s="18">
        <v>18.88</v>
      </c>
      <c r="D619">
        <v>42.4</v>
      </c>
      <c r="E619">
        <v>23.04</v>
      </c>
      <c r="F619">
        <v>0.2</v>
      </c>
    </row>
    <row r="620" spans="1:6" x14ac:dyDescent="0.35">
      <c r="A620">
        <v>1996</v>
      </c>
      <c r="B620">
        <v>245</v>
      </c>
      <c r="C620" s="18">
        <v>15.75</v>
      </c>
      <c r="D620">
        <v>36.78</v>
      </c>
      <c r="E620">
        <v>21.37</v>
      </c>
      <c r="F620">
        <v>0.37</v>
      </c>
    </row>
    <row r="621" spans="1:6" x14ac:dyDescent="0.35">
      <c r="A621">
        <v>1996</v>
      </c>
      <c r="B621">
        <v>246</v>
      </c>
      <c r="C621" s="18">
        <v>20.399999999999999</v>
      </c>
      <c r="D621">
        <v>35.99</v>
      </c>
      <c r="E621">
        <v>17.54</v>
      </c>
      <c r="F621">
        <v>0</v>
      </c>
    </row>
    <row r="622" spans="1:6" x14ac:dyDescent="0.35">
      <c r="A622">
        <v>1996</v>
      </c>
      <c r="B622">
        <v>247</v>
      </c>
      <c r="C622" s="18">
        <v>20.149999999999999</v>
      </c>
      <c r="D622">
        <v>33.090000000000003</v>
      </c>
      <c r="E622">
        <v>15.89</v>
      </c>
      <c r="F622">
        <v>0</v>
      </c>
    </row>
    <row r="623" spans="1:6" x14ac:dyDescent="0.35">
      <c r="A623">
        <v>1996</v>
      </c>
      <c r="B623">
        <v>248</v>
      </c>
      <c r="C623" s="18">
        <v>20.47</v>
      </c>
      <c r="D623">
        <v>30.28</v>
      </c>
      <c r="E623">
        <v>14.27</v>
      </c>
      <c r="F623">
        <v>0</v>
      </c>
    </row>
    <row r="624" spans="1:6" x14ac:dyDescent="0.35">
      <c r="A624">
        <v>1996</v>
      </c>
      <c r="B624">
        <v>249</v>
      </c>
      <c r="C624" s="18">
        <v>20.34</v>
      </c>
      <c r="D624">
        <v>30.69</v>
      </c>
      <c r="E624">
        <v>13.56</v>
      </c>
      <c r="F624">
        <v>0</v>
      </c>
    </row>
    <row r="625" spans="1:6" x14ac:dyDescent="0.35">
      <c r="A625">
        <v>1996</v>
      </c>
      <c r="B625">
        <v>250</v>
      </c>
      <c r="C625" s="18">
        <v>11.81</v>
      </c>
      <c r="D625">
        <v>29.42</v>
      </c>
      <c r="E625">
        <v>15.17</v>
      </c>
      <c r="F625">
        <v>0.19</v>
      </c>
    </row>
    <row r="626" spans="1:6" x14ac:dyDescent="0.35">
      <c r="A626">
        <v>1996</v>
      </c>
      <c r="B626">
        <v>251</v>
      </c>
      <c r="C626" s="18">
        <v>17.32</v>
      </c>
      <c r="D626">
        <v>33.159999999999997</v>
      </c>
      <c r="E626">
        <v>17.68</v>
      </c>
      <c r="F626">
        <v>0.45</v>
      </c>
    </row>
    <row r="627" spans="1:6" x14ac:dyDescent="0.35">
      <c r="A627">
        <v>1996</v>
      </c>
      <c r="B627">
        <v>252</v>
      </c>
      <c r="C627" s="18">
        <v>13.68</v>
      </c>
      <c r="D627">
        <v>33.29</v>
      </c>
      <c r="E627">
        <v>19.16</v>
      </c>
      <c r="F627">
        <v>0.43</v>
      </c>
    </row>
    <row r="628" spans="1:6" x14ac:dyDescent="0.35">
      <c r="A628">
        <v>1996</v>
      </c>
      <c r="B628">
        <v>253</v>
      </c>
      <c r="C628" s="18">
        <v>18.850000000000001</v>
      </c>
      <c r="D628">
        <v>40.86</v>
      </c>
      <c r="E628">
        <v>18.559999999999999</v>
      </c>
      <c r="F628">
        <v>0.08</v>
      </c>
    </row>
    <row r="629" spans="1:6" x14ac:dyDescent="0.35">
      <c r="A629">
        <v>1996</v>
      </c>
      <c r="B629">
        <v>254</v>
      </c>
      <c r="C629" s="18">
        <v>19.89</v>
      </c>
      <c r="D629">
        <v>43.65</v>
      </c>
      <c r="E629">
        <v>19.59</v>
      </c>
      <c r="F629">
        <v>0</v>
      </c>
    </row>
    <row r="630" spans="1:6" x14ac:dyDescent="0.35">
      <c r="A630">
        <v>1996</v>
      </c>
      <c r="B630">
        <v>255</v>
      </c>
      <c r="C630" s="18">
        <v>19.989999999999998</v>
      </c>
      <c r="D630">
        <v>43.33</v>
      </c>
      <c r="E630">
        <v>23.26</v>
      </c>
      <c r="F630">
        <v>0</v>
      </c>
    </row>
    <row r="631" spans="1:6" x14ac:dyDescent="0.35">
      <c r="A631">
        <v>1996</v>
      </c>
      <c r="B631">
        <v>256</v>
      </c>
      <c r="C631" s="18">
        <v>19.8</v>
      </c>
      <c r="D631">
        <v>41.57</v>
      </c>
      <c r="E631">
        <v>22.84</v>
      </c>
      <c r="F631">
        <v>0</v>
      </c>
    </row>
    <row r="632" spans="1:6" x14ac:dyDescent="0.35">
      <c r="A632">
        <v>1996</v>
      </c>
      <c r="B632">
        <v>257</v>
      </c>
      <c r="C632" s="18">
        <v>19.64</v>
      </c>
      <c r="D632">
        <v>41</v>
      </c>
      <c r="E632">
        <v>21.35</v>
      </c>
      <c r="F632">
        <v>0</v>
      </c>
    </row>
    <row r="633" spans="1:6" x14ac:dyDescent="0.35">
      <c r="A633">
        <v>1996</v>
      </c>
      <c r="B633">
        <v>258</v>
      </c>
      <c r="C633" s="18">
        <v>19.510000000000002</v>
      </c>
      <c r="D633">
        <v>39.74</v>
      </c>
      <c r="E633">
        <v>20.05</v>
      </c>
      <c r="F633">
        <v>0</v>
      </c>
    </row>
    <row r="634" spans="1:6" x14ac:dyDescent="0.35">
      <c r="A634">
        <v>1996</v>
      </c>
      <c r="B634">
        <v>259</v>
      </c>
      <c r="C634" s="18">
        <v>18.61</v>
      </c>
      <c r="D634">
        <v>36.74</v>
      </c>
      <c r="E634">
        <v>18.170000000000002</v>
      </c>
      <c r="F634">
        <v>0</v>
      </c>
    </row>
    <row r="635" spans="1:6" x14ac:dyDescent="0.35">
      <c r="A635">
        <v>1996</v>
      </c>
      <c r="B635">
        <v>260</v>
      </c>
      <c r="C635" s="18">
        <v>18.600000000000001</v>
      </c>
      <c r="D635">
        <v>39.9</v>
      </c>
      <c r="E635">
        <v>20.9</v>
      </c>
      <c r="F635">
        <v>0</v>
      </c>
    </row>
    <row r="636" spans="1:6" x14ac:dyDescent="0.35">
      <c r="A636">
        <v>1996</v>
      </c>
      <c r="B636">
        <v>261</v>
      </c>
      <c r="C636" s="18">
        <v>12.79</v>
      </c>
      <c r="D636">
        <v>30.22</v>
      </c>
      <c r="E636">
        <v>15.31</v>
      </c>
      <c r="F636">
        <v>0.02</v>
      </c>
    </row>
    <row r="637" spans="1:6" x14ac:dyDescent="0.35">
      <c r="A637">
        <v>1996</v>
      </c>
      <c r="B637">
        <v>262</v>
      </c>
      <c r="C637" s="18">
        <v>18.46</v>
      </c>
      <c r="D637">
        <v>30.19</v>
      </c>
      <c r="E637">
        <v>12.25</v>
      </c>
      <c r="F637">
        <v>0</v>
      </c>
    </row>
    <row r="638" spans="1:6" x14ac:dyDescent="0.35">
      <c r="A638">
        <v>1996</v>
      </c>
      <c r="B638">
        <v>263</v>
      </c>
      <c r="C638" s="18">
        <v>19.28</v>
      </c>
      <c r="D638">
        <v>31.63</v>
      </c>
      <c r="E638">
        <v>12.15</v>
      </c>
      <c r="F638">
        <v>0</v>
      </c>
    </row>
    <row r="639" spans="1:6" x14ac:dyDescent="0.35">
      <c r="A639">
        <v>1996</v>
      </c>
      <c r="B639">
        <v>264</v>
      </c>
      <c r="C639" s="18">
        <v>18.53</v>
      </c>
      <c r="D639">
        <v>30.72</v>
      </c>
      <c r="E639">
        <v>12.62</v>
      </c>
      <c r="F639">
        <v>0</v>
      </c>
    </row>
    <row r="640" spans="1:6" x14ac:dyDescent="0.35">
      <c r="A640">
        <v>1996</v>
      </c>
      <c r="B640">
        <v>265</v>
      </c>
      <c r="C640" s="18">
        <v>18.37</v>
      </c>
      <c r="D640">
        <v>31.22</v>
      </c>
      <c r="E640">
        <v>13.21</v>
      </c>
      <c r="F640">
        <v>0</v>
      </c>
    </row>
    <row r="641" spans="1:6" x14ac:dyDescent="0.35">
      <c r="A641">
        <v>1996</v>
      </c>
      <c r="B641">
        <v>266</v>
      </c>
      <c r="C641" s="18">
        <v>17.91</v>
      </c>
      <c r="D641">
        <v>33.049999999999997</v>
      </c>
      <c r="E641">
        <v>15.03</v>
      </c>
      <c r="F641">
        <v>0</v>
      </c>
    </row>
    <row r="642" spans="1:6" x14ac:dyDescent="0.35">
      <c r="A642">
        <v>1996</v>
      </c>
      <c r="B642">
        <v>267</v>
      </c>
      <c r="C642" s="18">
        <v>17.690000000000001</v>
      </c>
      <c r="D642">
        <v>34.450000000000003</v>
      </c>
      <c r="E642">
        <v>17.55</v>
      </c>
      <c r="F642">
        <v>0</v>
      </c>
    </row>
    <row r="643" spans="1:6" x14ac:dyDescent="0.35">
      <c r="A643">
        <v>1996</v>
      </c>
      <c r="B643">
        <v>268</v>
      </c>
      <c r="C643" s="18">
        <v>17.86</v>
      </c>
      <c r="D643">
        <v>37.479999999999997</v>
      </c>
      <c r="E643">
        <v>21.89</v>
      </c>
      <c r="F643">
        <v>0</v>
      </c>
    </row>
    <row r="644" spans="1:6" x14ac:dyDescent="0.35">
      <c r="A644">
        <v>1996</v>
      </c>
      <c r="B644">
        <v>269</v>
      </c>
      <c r="C644" s="18">
        <v>17.920000000000002</v>
      </c>
      <c r="D644">
        <v>38.74</v>
      </c>
      <c r="E644">
        <v>21.4</v>
      </c>
      <c r="F644">
        <v>0</v>
      </c>
    </row>
    <row r="645" spans="1:6" x14ac:dyDescent="0.35">
      <c r="A645">
        <v>1996</v>
      </c>
      <c r="B645">
        <v>270</v>
      </c>
      <c r="C645" s="18">
        <v>18.12</v>
      </c>
      <c r="D645">
        <v>34.01</v>
      </c>
      <c r="E645">
        <v>16.13</v>
      </c>
      <c r="F645">
        <v>0</v>
      </c>
    </row>
    <row r="646" spans="1:6" x14ac:dyDescent="0.35">
      <c r="A646">
        <v>1996</v>
      </c>
      <c r="B646">
        <v>271</v>
      </c>
      <c r="C646" s="18">
        <v>17.84</v>
      </c>
      <c r="D646">
        <v>30.22</v>
      </c>
      <c r="E646">
        <v>11.77</v>
      </c>
      <c r="F646">
        <v>0</v>
      </c>
    </row>
    <row r="647" spans="1:6" x14ac:dyDescent="0.35">
      <c r="A647">
        <v>1996</v>
      </c>
      <c r="B647">
        <v>272</v>
      </c>
      <c r="C647" s="18">
        <v>16.52</v>
      </c>
      <c r="D647">
        <v>33.11</v>
      </c>
      <c r="E647">
        <v>12.86</v>
      </c>
      <c r="F647">
        <v>0.51</v>
      </c>
    </row>
    <row r="648" spans="1:6" x14ac:dyDescent="0.35">
      <c r="A648">
        <v>1996</v>
      </c>
      <c r="B648">
        <v>273</v>
      </c>
      <c r="C648" s="18">
        <v>7.99</v>
      </c>
      <c r="D648">
        <v>25.2</v>
      </c>
      <c r="E648">
        <v>17.09</v>
      </c>
      <c r="F648">
        <v>3.82</v>
      </c>
    </row>
    <row r="649" spans="1:6" x14ac:dyDescent="0.35">
      <c r="A649">
        <v>1996</v>
      </c>
      <c r="B649">
        <v>274</v>
      </c>
      <c r="C649" s="18">
        <v>14.06</v>
      </c>
      <c r="D649">
        <v>26.36</v>
      </c>
      <c r="E649">
        <v>13.62</v>
      </c>
      <c r="F649">
        <v>7.0000000000000007E-2</v>
      </c>
    </row>
    <row r="650" spans="1:6" x14ac:dyDescent="0.35">
      <c r="A650">
        <v>1996</v>
      </c>
      <c r="B650">
        <v>275</v>
      </c>
      <c r="C650" s="18">
        <v>15.14</v>
      </c>
      <c r="D650">
        <v>26.84</v>
      </c>
      <c r="E650">
        <v>9.7799999999999994</v>
      </c>
      <c r="F650">
        <v>0.01</v>
      </c>
    </row>
    <row r="651" spans="1:6" x14ac:dyDescent="0.35">
      <c r="A651">
        <v>1996</v>
      </c>
      <c r="B651">
        <v>276</v>
      </c>
      <c r="C651" s="18">
        <v>16.059999999999999</v>
      </c>
      <c r="D651">
        <v>28.19</v>
      </c>
      <c r="E651">
        <v>14.1</v>
      </c>
      <c r="F651">
        <v>0</v>
      </c>
    </row>
    <row r="652" spans="1:6" x14ac:dyDescent="0.35">
      <c r="A652">
        <v>1996</v>
      </c>
      <c r="B652">
        <v>277</v>
      </c>
      <c r="C652" s="18">
        <v>14.76</v>
      </c>
      <c r="D652">
        <v>28.73</v>
      </c>
      <c r="E652">
        <v>13.19</v>
      </c>
      <c r="F652">
        <v>0.01</v>
      </c>
    </row>
    <row r="653" spans="1:6" x14ac:dyDescent="0.35">
      <c r="A653">
        <v>1996</v>
      </c>
      <c r="B653">
        <v>278</v>
      </c>
      <c r="C653" s="18">
        <v>4.43</v>
      </c>
      <c r="D653">
        <v>23.23</v>
      </c>
      <c r="E653">
        <v>13.99</v>
      </c>
      <c r="F653">
        <v>0.01</v>
      </c>
    </row>
    <row r="654" spans="1:6" x14ac:dyDescent="0.35">
      <c r="A654">
        <v>1996</v>
      </c>
      <c r="B654">
        <v>279</v>
      </c>
      <c r="C654" s="18">
        <v>11.08</v>
      </c>
      <c r="D654">
        <v>25.23</v>
      </c>
      <c r="E654">
        <v>13.36</v>
      </c>
      <c r="F654">
        <v>0.24</v>
      </c>
    </row>
    <row r="655" spans="1:6" x14ac:dyDescent="0.35">
      <c r="A655">
        <v>1996</v>
      </c>
      <c r="B655">
        <v>280</v>
      </c>
      <c r="C655" s="18">
        <v>16.420000000000002</v>
      </c>
      <c r="D655">
        <v>26.71</v>
      </c>
      <c r="E655">
        <v>9.8800000000000008</v>
      </c>
      <c r="F655">
        <v>0</v>
      </c>
    </row>
    <row r="656" spans="1:6" x14ac:dyDescent="0.35">
      <c r="A656">
        <v>1996</v>
      </c>
      <c r="B656">
        <v>281</v>
      </c>
      <c r="C656" s="18">
        <v>16.25</v>
      </c>
      <c r="D656">
        <v>26.94</v>
      </c>
      <c r="E656">
        <v>9.77</v>
      </c>
      <c r="F656">
        <v>0</v>
      </c>
    </row>
    <row r="657" spans="1:6" x14ac:dyDescent="0.35">
      <c r="A657">
        <v>1996</v>
      </c>
      <c r="B657">
        <v>282</v>
      </c>
      <c r="C657" s="18">
        <v>15.96</v>
      </c>
      <c r="D657">
        <v>28.64</v>
      </c>
      <c r="E657">
        <v>11.62</v>
      </c>
      <c r="F657">
        <v>0</v>
      </c>
    </row>
    <row r="658" spans="1:6" x14ac:dyDescent="0.35">
      <c r="A658">
        <v>1996</v>
      </c>
      <c r="B658">
        <v>283</v>
      </c>
      <c r="C658" s="18">
        <v>10.029999999999999</v>
      </c>
      <c r="D658">
        <v>25.77</v>
      </c>
      <c r="E658">
        <v>11.56</v>
      </c>
      <c r="F658">
        <v>0.26</v>
      </c>
    </row>
    <row r="659" spans="1:6" x14ac:dyDescent="0.35">
      <c r="A659">
        <v>1996</v>
      </c>
      <c r="B659">
        <v>284</v>
      </c>
      <c r="C659" s="18">
        <v>15.44</v>
      </c>
      <c r="D659">
        <v>28.31</v>
      </c>
      <c r="E659">
        <v>13.37</v>
      </c>
      <c r="F659">
        <v>0.2</v>
      </c>
    </row>
    <row r="660" spans="1:6" x14ac:dyDescent="0.35">
      <c r="A660">
        <v>1996</v>
      </c>
      <c r="B660">
        <v>285</v>
      </c>
      <c r="C660" s="18">
        <v>13.38</v>
      </c>
      <c r="D660">
        <v>29.06</v>
      </c>
      <c r="E660">
        <v>15.51</v>
      </c>
      <c r="F660">
        <v>0.19</v>
      </c>
    </row>
    <row r="661" spans="1:6" x14ac:dyDescent="0.35">
      <c r="A661">
        <v>1996</v>
      </c>
      <c r="B661">
        <v>286</v>
      </c>
      <c r="C661" s="18">
        <v>9.2899999999999991</v>
      </c>
      <c r="D661">
        <v>29.19</v>
      </c>
      <c r="E661">
        <v>17.16</v>
      </c>
      <c r="F661">
        <v>0.66</v>
      </c>
    </row>
    <row r="662" spans="1:6" x14ac:dyDescent="0.35">
      <c r="A662">
        <v>1996</v>
      </c>
      <c r="B662">
        <v>287</v>
      </c>
      <c r="C662" s="18">
        <v>11.5</v>
      </c>
      <c r="D662">
        <v>26.77</v>
      </c>
      <c r="E662">
        <v>15.12</v>
      </c>
      <c r="F662">
        <v>0.2</v>
      </c>
    </row>
    <row r="663" spans="1:6" x14ac:dyDescent="0.35">
      <c r="A663">
        <v>1996</v>
      </c>
      <c r="B663">
        <v>288</v>
      </c>
      <c r="C663" s="18">
        <v>14.66</v>
      </c>
      <c r="D663">
        <v>30.31</v>
      </c>
      <c r="E663">
        <v>13.1</v>
      </c>
      <c r="F663">
        <v>0</v>
      </c>
    </row>
    <row r="664" spans="1:6" x14ac:dyDescent="0.35">
      <c r="A664">
        <v>1996</v>
      </c>
      <c r="B664">
        <v>289</v>
      </c>
      <c r="C664" s="18">
        <v>5.86</v>
      </c>
      <c r="D664">
        <v>24.23</v>
      </c>
      <c r="E664">
        <v>14.49</v>
      </c>
      <c r="F664">
        <v>7.0000000000000007E-2</v>
      </c>
    </row>
    <row r="665" spans="1:6" x14ac:dyDescent="0.35">
      <c r="A665">
        <v>1996</v>
      </c>
      <c r="B665">
        <v>290</v>
      </c>
      <c r="C665" s="18">
        <v>4.84</v>
      </c>
      <c r="D665">
        <v>28.82</v>
      </c>
      <c r="E665">
        <v>18.649999999999999</v>
      </c>
      <c r="F665">
        <v>0.56999999999999995</v>
      </c>
    </row>
    <row r="666" spans="1:6" x14ac:dyDescent="0.35">
      <c r="A666">
        <v>1996</v>
      </c>
      <c r="B666">
        <v>291</v>
      </c>
      <c r="C666" s="18">
        <v>3.53</v>
      </c>
      <c r="D666">
        <v>28.33</v>
      </c>
      <c r="E666">
        <v>20.97</v>
      </c>
      <c r="F666">
        <v>0.18</v>
      </c>
    </row>
    <row r="667" spans="1:6" x14ac:dyDescent="0.35">
      <c r="A667">
        <v>1996</v>
      </c>
      <c r="B667">
        <v>292</v>
      </c>
      <c r="C667" s="18">
        <v>13.46</v>
      </c>
      <c r="D667">
        <v>30.09</v>
      </c>
      <c r="E667">
        <v>17.670000000000002</v>
      </c>
      <c r="F667">
        <v>0.67</v>
      </c>
    </row>
    <row r="668" spans="1:6" x14ac:dyDescent="0.35">
      <c r="A668">
        <v>1996</v>
      </c>
      <c r="B668">
        <v>293</v>
      </c>
      <c r="C668" s="18">
        <v>6.93</v>
      </c>
      <c r="D668">
        <v>21.87</v>
      </c>
      <c r="E668">
        <v>15.18</v>
      </c>
      <c r="F668">
        <v>6.86</v>
      </c>
    </row>
    <row r="669" spans="1:6" x14ac:dyDescent="0.35">
      <c r="A669">
        <v>1996</v>
      </c>
      <c r="B669">
        <v>294</v>
      </c>
      <c r="C669" s="18">
        <v>8.41</v>
      </c>
      <c r="D669">
        <v>22.53</v>
      </c>
      <c r="E669">
        <v>12.52</v>
      </c>
      <c r="F669">
        <v>0.59</v>
      </c>
    </row>
    <row r="670" spans="1:6" x14ac:dyDescent="0.35">
      <c r="A670">
        <v>1996</v>
      </c>
      <c r="B670">
        <v>295</v>
      </c>
      <c r="C670" s="18">
        <v>7.61</v>
      </c>
      <c r="D670">
        <v>21.16</v>
      </c>
      <c r="E670">
        <v>11.73</v>
      </c>
      <c r="F670">
        <v>0.56000000000000005</v>
      </c>
    </row>
    <row r="671" spans="1:6" x14ac:dyDescent="0.35">
      <c r="A671">
        <v>1996</v>
      </c>
      <c r="B671">
        <v>296</v>
      </c>
      <c r="C671" s="18">
        <v>5.38</v>
      </c>
      <c r="D671">
        <v>20.93</v>
      </c>
      <c r="E671">
        <v>9.58</v>
      </c>
      <c r="F671">
        <v>0.53</v>
      </c>
    </row>
    <row r="672" spans="1:6" x14ac:dyDescent="0.35">
      <c r="A672">
        <v>1996</v>
      </c>
      <c r="B672">
        <v>297</v>
      </c>
      <c r="C672" s="18">
        <v>4.93</v>
      </c>
      <c r="D672">
        <v>20.170000000000002</v>
      </c>
      <c r="E672">
        <v>9.7799999999999994</v>
      </c>
      <c r="F672">
        <v>0.68</v>
      </c>
    </row>
    <row r="673" spans="1:6" x14ac:dyDescent="0.35">
      <c r="A673">
        <v>1996</v>
      </c>
      <c r="B673">
        <v>298</v>
      </c>
      <c r="C673" s="18">
        <v>13.38</v>
      </c>
      <c r="D673">
        <v>22.87</v>
      </c>
      <c r="E673">
        <v>9.89</v>
      </c>
      <c r="F673">
        <v>0</v>
      </c>
    </row>
    <row r="674" spans="1:6" x14ac:dyDescent="0.35">
      <c r="A674">
        <v>1996</v>
      </c>
      <c r="B674">
        <v>299</v>
      </c>
      <c r="C674" s="18">
        <v>13.34</v>
      </c>
      <c r="D674">
        <v>23.51</v>
      </c>
      <c r="E674">
        <v>8.9700000000000006</v>
      </c>
      <c r="F674">
        <v>0</v>
      </c>
    </row>
    <row r="675" spans="1:6" x14ac:dyDescent="0.35">
      <c r="A675">
        <v>1996</v>
      </c>
      <c r="B675">
        <v>300</v>
      </c>
      <c r="C675" s="18">
        <v>8.49</v>
      </c>
      <c r="D675">
        <v>21.8</v>
      </c>
      <c r="E675">
        <v>10.26</v>
      </c>
      <c r="F675">
        <v>0.4</v>
      </c>
    </row>
    <row r="676" spans="1:6" x14ac:dyDescent="0.35">
      <c r="A676">
        <v>1996</v>
      </c>
      <c r="B676">
        <v>301</v>
      </c>
      <c r="C676" s="18">
        <v>8.57</v>
      </c>
      <c r="D676">
        <v>21.14</v>
      </c>
      <c r="E676">
        <v>10.92</v>
      </c>
      <c r="F676">
        <v>0.46</v>
      </c>
    </row>
    <row r="677" spans="1:6" x14ac:dyDescent="0.35">
      <c r="A677">
        <v>1996</v>
      </c>
      <c r="B677">
        <v>302</v>
      </c>
      <c r="C677" s="18">
        <v>13.16</v>
      </c>
      <c r="D677">
        <v>25.26</v>
      </c>
      <c r="E677">
        <v>10</v>
      </c>
      <c r="F677">
        <v>0</v>
      </c>
    </row>
    <row r="678" spans="1:6" x14ac:dyDescent="0.35">
      <c r="A678">
        <v>1996</v>
      </c>
      <c r="B678">
        <v>303</v>
      </c>
      <c r="C678" s="18">
        <v>11.19</v>
      </c>
      <c r="D678">
        <v>34.82</v>
      </c>
      <c r="E678">
        <v>13.85</v>
      </c>
      <c r="F678">
        <v>0.05</v>
      </c>
    </row>
    <row r="679" spans="1:6" x14ac:dyDescent="0.35">
      <c r="A679">
        <v>1996</v>
      </c>
      <c r="B679">
        <v>304</v>
      </c>
      <c r="C679" s="18">
        <v>12.37</v>
      </c>
      <c r="D679">
        <v>26.78</v>
      </c>
      <c r="E679">
        <v>14.73</v>
      </c>
      <c r="F679">
        <v>7.0000000000000007E-2</v>
      </c>
    </row>
    <row r="680" spans="1:6" x14ac:dyDescent="0.35">
      <c r="A680">
        <v>1996</v>
      </c>
      <c r="B680">
        <v>305</v>
      </c>
      <c r="C680" s="18">
        <v>12.37</v>
      </c>
      <c r="D680">
        <v>26.78</v>
      </c>
      <c r="E680">
        <v>14.73</v>
      </c>
      <c r="F680">
        <v>7.0000000000000007E-2</v>
      </c>
    </row>
    <row r="681" spans="1:6" x14ac:dyDescent="0.35">
      <c r="A681">
        <v>1996</v>
      </c>
      <c r="B681">
        <v>306</v>
      </c>
      <c r="C681" s="18">
        <v>11.58</v>
      </c>
      <c r="D681">
        <v>26.66</v>
      </c>
      <c r="E681">
        <v>14.82</v>
      </c>
      <c r="F681">
        <v>0.01</v>
      </c>
    </row>
    <row r="682" spans="1:6" x14ac:dyDescent="0.35">
      <c r="A682">
        <v>1996</v>
      </c>
      <c r="B682">
        <v>307</v>
      </c>
      <c r="C682" s="18">
        <v>6.24</v>
      </c>
      <c r="D682">
        <v>28.07</v>
      </c>
      <c r="E682">
        <v>14.91</v>
      </c>
      <c r="F682">
        <v>0.02</v>
      </c>
    </row>
    <row r="683" spans="1:6" x14ac:dyDescent="0.35">
      <c r="A683">
        <v>1996</v>
      </c>
      <c r="B683">
        <v>308</v>
      </c>
      <c r="C683" s="18">
        <v>3.82</v>
      </c>
      <c r="D683">
        <v>26.77</v>
      </c>
      <c r="E683">
        <v>15.88</v>
      </c>
      <c r="F683">
        <v>1.18</v>
      </c>
    </row>
    <row r="684" spans="1:6" x14ac:dyDescent="0.35">
      <c r="A684">
        <v>1996</v>
      </c>
      <c r="B684">
        <v>309</v>
      </c>
      <c r="C684" s="18">
        <v>7.29</v>
      </c>
      <c r="D684">
        <v>22.21</v>
      </c>
      <c r="E684">
        <v>10.87</v>
      </c>
      <c r="F684">
        <v>0.23</v>
      </c>
    </row>
    <row r="685" spans="1:6" x14ac:dyDescent="0.35">
      <c r="A685">
        <v>1996</v>
      </c>
      <c r="B685">
        <v>310</v>
      </c>
      <c r="C685" s="18">
        <v>9.83</v>
      </c>
      <c r="D685">
        <v>21.84</v>
      </c>
      <c r="E685">
        <v>9.76</v>
      </c>
      <c r="F685">
        <v>0.06</v>
      </c>
    </row>
    <row r="686" spans="1:6" x14ac:dyDescent="0.35">
      <c r="A686">
        <v>1996</v>
      </c>
      <c r="B686">
        <v>311</v>
      </c>
      <c r="C686" s="18">
        <v>4.92</v>
      </c>
      <c r="D686">
        <v>26.55</v>
      </c>
      <c r="E686">
        <v>13.99</v>
      </c>
      <c r="F686">
        <v>0.01</v>
      </c>
    </row>
    <row r="687" spans="1:6" x14ac:dyDescent="0.35">
      <c r="A687">
        <v>1996</v>
      </c>
      <c r="B687">
        <v>312</v>
      </c>
      <c r="C687" s="18">
        <v>11.66</v>
      </c>
      <c r="D687">
        <v>29.18</v>
      </c>
      <c r="E687">
        <v>15.42</v>
      </c>
      <c r="F687">
        <v>0.01</v>
      </c>
    </row>
    <row r="688" spans="1:6" x14ac:dyDescent="0.35">
      <c r="A688">
        <v>1996</v>
      </c>
      <c r="B688">
        <v>313</v>
      </c>
      <c r="C688" s="18">
        <v>11.43</v>
      </c>
      <c r="D688">
        <v>28.78</v>
      </c>
      <c r="E688">
        <v>14.82</v>
      </c>
      <c r="F688">
        <v>2.5099999999999998</v>
      </c>
    </row>
    <row r="689" spans="1:6" x14ac:dyDescent="0.35">
      <c r="A689">
        <v>1996</v>
      </c>
      <c r="B689">
        <v>314</v>
      </c>
      <c r="C689" s="18">
        <v>11.28</v>
      </c>
      <c r="D689">
        <v>26.86</v>
      </c>
      <c r="E689">
        <v>13.99</v>
      </c>
      <c r="F689">
        <v>0.01</v>
      </c>
    </row>
    <row r="690" spans="1:6" x14ac:dyDescent="0.35">
      <c r="A690">
        <v>1996</v>
      </c>
      <c r="B690">
        <v>315</v>
      </c>
      <c r="C690" s="18">
        <v>9.31</v>
      </c>
      <c r="D690">
        <v>29.82</v>
      </c>
      <c r="E690">
        <v>14.06</v>
      </c>
      <c r="F690">
        <v>0.85</v>
      </c>
    </row>
    <row r="691" spans="1:6" x14ac:dyDescent="0.35">
      <c r="A691">
        <v>1996</v>
      </c>
      <c r="B691">
        <v>316</v>
      </c>
      <c r="C691" s="18">
        <v>10.46</v>
      </c>
      <c r="D691">
        <v>25.98</v>
      </c>
      <c r="E691">
        <v>13.36</v>
      </c>
      <c r="F691">
        <v>5.07</v>
      </c>
    </row>
    <row r="692" spans="1:6" x14ac:dyDescent="0.35">
      <c r="A692">
        <v>1996</v>
      </c>
      <c r="B692">
        <v>317</v>
      </c>
      <c r="C692" s="18">
        <v>7.66</v>
      </c>
      <c r="D692">
        <v>19.18</v>
      </c>
      <c r="E692">
        <v>12.58</v>
      </c>
      <c r="F692">
        <v>4</v>
      </c>
    </row>
    <row r="693" spans="1:6" x14ac:dyDescent="0.35">
      <c r="A693">
        <v>1996</v>
      </c>
      <c r="B693">
        <v>318</v>
      </c>
      <c r="C693" s="18">
        <v>10.7</v>
      </c>
      <c r="D693">
        <v>20.94</v>
      </c>
      <c r="E693">
        <v>11.19</v>
      </c>
      <c r="F693">
        <v>1.61</v>
      </c>
    </row>
    <row r="694" spans="1:6" x14ac:dyDescent="0.35">
      <c r="A694">
        <v>1996</v>
      </c>
      <c r="B694">
        <v>319</v>
      </c>
      <c r="C694" s="18">
        <v>11.11</v>
      </c>
      <c r="D694">
        <v>22.56</v>
      </c>
      <c r="E694">
        <v>10.95</v>
      </c>
      <c r="F694">
        <v>0</v>
      </c>
    </row>
    <row r="695" spans="1:6" x14ac:dyDescent="0.35">
      <c r="A695">
        <v>1996</v>
      </c>
      <c r="B695">
        <v>320</v>
      </c>
      <c r="C695" s="18">
        <v>10.97</v>
      </c>
      <c r="D695">
        <v>22.03</v>
      </c>
      <c r="E695">
        <v>11.03</v>
      </c>
      <c r="F695">
        <v>0</v>
      </c>
    </row>
    <row r="696" spans="1:6" x14ac:dyDescent="0.35">
      <c r="A696">
        <v>1996</v>
      </c>
      <c r="B696">
        <v>321</v>
      </c>
      <c r="C696" s="18">
        <v>10.88</v>
      </c>
      <c r="D696">
        <v>24.97</v>
      </c>
      <c r="E696">
        <v>10.11</v>
      </c>
      <c r="F696">
        <v>0</v>
      </c>
    </row>
    <row r="697" spans="1:6" x14ac:dyDescent="0.35">
      <c r="A697">
        <v>1996</v>
      </c>
      <c r="B697">
        <v>322</v>
      </c>
      <c r="C697" s="18">
        <v>11.01</v>
      </c>
      <c r="D697">
        <v>26.18</v>
      </c>
      <c r="E697">
        <v>11.82</v>
      </c>
      <c r="F697">
        <v>0</v>
      </c>
    </row>
    <row r="698" spans="1:6" x14ac:dyDescent="0.35">
      <c r="A698">
        <v>1996</v>
      </c>
      <c r="B698">
        <v>323</v>
      </c>
      <c r="C698" s="18">
        <v>11.01</v>
      </c>
      <c r="D698">
        <v>27.65</v>
      </c>
      <c r="E698">
        <v>13.14</v>
      </c>
      <c r="F698">
        <v>0</v>
      </c>
    </row>
    <row r="699" spans="1:6" x14ac:dyDescent="0.35">
      <c r="A699">
        <v>1996</v>
      </c>
      <c r="B699">
        <v>324</v>
      </c>
      <c r="C699" s="18">
        <v>10.7</v>
      </c>
      <c r="D699">
        <v>25.15</v>
      </c>
      <c r="E699">
        <v>10.85</v>
      </c>
      <c r="F699">
        <v>0</v>
      </c>
    </row>
    <row r="700" spans="1:6" x14ac:dyDescent="0.35">
      <c r="A700">
        <v>1996</v>
      </c>
      <c r="B700">
        <v>325</v>
      </c>
      <c r="C700" s="18">
        <v>10.69</v>
      </c>
      <c r="D700">
        <v>25.1</v>
      </c>
      <c r="E700">
        <v>10.76</v>
      </c>
      <c r="F700">
        <v>0</v>
      </c>
    </row>
    <row r="701" spans="1:6" x14ac:dyDescent="0.35">
      <c r="A701">
        <v>1996</v>
      </c>
      <c r="B701">
        <v>326</v>
      </c>
      <c r="C701" s="18">
        <v>10.76</v>
      </c>
      <c r="D701">
        <v>24.22</v>
      </c>
      <c r="E701">
        <v>10.5</v>
      </c>
      <c r="F701">
        <v>0</v>
      </c>
    </row>
    <row r="702" spans="1:6" x14ac:dyDescent="0.35">
      <c r="A702">
        <v>1996</v>
      </c>
      <c r="B702">
        <v>327</v>
      </c>
      <c r="C702" s="18">
        <v>10.62</v>
      </c>
      <c r="D702">
        <v>23.19</v>
      </c>
      <c r="E702">
        <v>11.67</v>
      </c>
      <c r="F702">
        <v>0</v>
      </c>
    </row>
    <row r="703" spans="1:6" x14ac:dyDescent="0.35">
      <c r="A703">
        <v>1996</v>
      </c>
      <c r="B703">
        <v>328</v>
      </c>
      <c r="C703" s="18">
        <v>10.44</v>
      </c>
      <c r="D703">
        <v>23.73</v>
      </c>
      <c r="E703">
        <v>11.52</v>
      </c>
      <c r="F703">
        <v>0</v>
      </c>
    </row>
    <row r="704" spans="1:6" x14ac:dyDescent="0.35">
      <c r="A704">
        <v>1996</v>
      </c>
      <c r="B704">
        <v>329</v>
      </c>
      <c r="C704" s="18">
        <v>10.35</v>
      </c>
      <c r="D704">
        <v>26.18</v>
      </c>
      <c r="E704">
        <v>12.62</v>
      </c>
      <c r="F704">
        <v>0</v>
      </c>
    </row>
    <row r="705" spans="1:6" x14ac:dyDescent="0.35">
      <c r="A705">
        <v>1996</v>
      </c>
      <c r="B705">
        <v>330</v>
      </c>
      <c r="C705" s="18">
        <v>10.3</v>
      </c>
      <c r="D705">
        <v>26.35</v>
      </c>
      <c r="E705">
        <v>12.58</v>
      </c>
      <c r="F705">
        <v>0</v>
      </c>
    </row>
    <row r="706" spans="1:6" x14ac:dyDescent="0.35">
      <c r="A706">
        <v>1996</v>
      </c>
      <c r="B706">
        <v>331</v>
      </c>
      <c r="C706" s="18">
        <v>10.199999999999999</v>
      </c>
      <c r="D706">
        <v>26.08</v>
      </c>
      <c r="E706">
        <v>10.85</v>
      </c>
      <c r="F706">
        <v>0</v>
      </c>
    </row>
    <row r="707" spans="1:6" x14ac:dyDescent="0.35">
      <c r="A707">
        <v>1996</v>
      </c>
      <c r="B707">
        <v>332</v>
      </c>
      <c r="C707" s="18">
        <v>10.29</v>
      </c>
      <c r="D707">
        <v>26.88</v>
      </c>
      <c r="E707">
        <v>12.92</v>
      </c>
      <c r="F707">
        <v>0</v>
      </c>
    </row>
    <row r="708" spans="1:6" x14ac:dyDescent="0.35">
      <c r="A708">
        <v>1996</v>
      </c>
      <c r="B708">
        <v>333</v>
      </c>
      <c r="C708" s="18">
        <v>10.220000000000001</v>
      </c>
      <c r="D708">
        <v>26.75</v>
      </c>
      <c r="E708">
        <v>13.32</v>
      </c>
      <c r="F708">
        <v>0</v>
      </c>
    </row>
    <row r="709" spans="1:6" x14ac:dyDescent="0.35">
      <c r="A709">
        <v>1996</v>
      </c>
      <c r="B709">
        <v>334</v>
      </c>
      <c r="C709" s="18">
        <v>10.06</v>
      </c>
      <c r="D709">
        <v>25.69</v>
      </c>
      <c r="E709">
        <v>9.99</v>
      </c>
      <c r="F709">
        <v>0</v>
      </c>
    </row>
    <row r="710" spans="1:6" x14ac:dyDescent="0.35">
      <c r="A710">
        <v>1996</v>
      </c>
      <c r="B710">
        <v>335</v>
      </c>
      <c r="C710" s="18">
        <v>10.07</v>
      </c>
      <c r="D710">
        <v>27</v>
      </c>
      <c r="E710">
        <v>10.95</v>
      </c>
      <c r="F710">
        <v>0</v>
      </c>
    </row>
    <row r="711" spans="1:6" x14ac:dyDescent="0.35">
      <c r="A711">
        <v>1996</v>
      </c>
      <c r="B711">
        <v>336</v>
      </c>
      <c r="C711" s="18">
        <v>10.11</v>
      </c>
      <c r="D711">
        <v>25.7</v>
      </c>
      <c r="E711">
        <v>11.13</v>
      </c>
      <c r="F711">
        <v>0</v>
      </c>
    </row>
    <row r="712" spans="1:6" x14ac:dyDescent="0.35">
      <c r="A712">
        <v>1996</v>
      </c>
      <c r="B712">
        <v>337</v>
      </c>
      <c r="C712" s="18">
        <v>9.9600000000000009</v>
      </c>
      <c r="D712">
        <v>24.63</v>
      </c>
      <c r="E712">
        <v>8.52</v>
      </c>
      <c r="F712">
        <v>0</v>
      </c>
    </row>
    <row r="713" spans="1:6" x14ac:dyDescent="0.35">
      <c r="A713">
        <v>1996</v>
      </c>
      <c r="B713">
        <v>338</v>
      </c>
      <c r="C713" s="18">
        <v>9.93</v>
      </c>
      <c r="D713">
        <v>24.96</v>
      </c>
      <c r="E713">
        <v>9.8699999999999992</v>
      </c>
      <c r="F713">
        <v>0</v>
      </c>
    </row>
    <row r="714" spans="1:6" x14ac:dyDescent="0.35">
      <c r="A714">
        <v>1996</v>
      </c>
      <c r="B714">
        <v>339</v>
      </c>
      <c r="C714" s="18">
        <v>10.02</v>
      </c>
      <c r="D714">
        <v>25.37</v>
      </c>
      <c r="E714">
        <v>8.59</v>
      </c>
      <c r="F714">
        <v>0</v>
      </c>
    </row>
    <row r="715" spans="1:6" x14ac:dyDescent="0.35">
      <c r="A715">
        <v>1996</v>
      </c>
      <c r="B715">
        <v>340</v>
      </c>
      <c r="C715" s="18">
        <v>9.75</v>
      </c>
      <c r="D715">
        <v>28.01</v>
      </c>
      <c r="E715">
        <v>11.26</v>
      </c>
      <c r="F715">
        <v>0</v>
      </c>
    </row>
    <row r="716" spans="1:6" x14ac:dyDescent="0.35">
      <c r="A716">
        <v>1996</v>
      </c>
      <c r="B716">
        <v>341</v>
      </c>
      <c r="C716" s="18">
        <v>9.6199999999999992</v>
      </c>
      <c r="D716">
        <v>25.61</v>
      </c>
      <c r="E716">
        <v>11.43</v>
      </c>
      <c r="F716">
        <v>0</v>
      </c>
    </row>
    <row r="717" spans="1:6" x14ac:dyDescent="0.35">
      <c r="A717">
        <v>1996</v>
      </c>
      <c r="B717">
        <v>342</v>
      </c>
      <c r="C717" s="18">
        <v>9.4600000000000009</v>
      </c>
      <c r="D717">
        <v>25.37</v>
      </c>
      <c r="E717">
        <v>8.82</v>
      </c>
      <c r="F717">
        <v>0</v>
      </c>
    </row>
    <row r="718" spans="1:6" x14ac:dyDescent="0.35">
      <c r="A718">
        <v>1996</v>
      </c>
      <c r="B718">
        <v>343</v>
      </c>
      <c r="C718" s="18">
        <v>9.18</v>
      </c>
      <c r="D718">
        <v>26.18</v>
      </c>
      <c r="E718">
        <v>14.38</v>
      </c>
      <c r="F718">
        <v>0</v>
      </c>
    </row>
    <row r="719" spans="1:6" x14ac:dyDescent="0.35">
      <c r="A719">
        <v>1996</v>
      </c>
      <c r="B719">
        <v>344</v>
      </c>
      <c r="C719" s="18">
        <v>7.92</v>
      </c>
      <c r="D719">
        <v>24.38</v>
      </c>
      <c r="E719">
        <v>12.92</v>
      </c>
      <c r="F719">
        <v>0.01</v>
      </c>
    </row>
    <row r="720" spans="1:6" x14ac:dyDescent="0.35">
      <c r="A720">
        <v>1996</v>
      </c>
      <c r="B720">
        <v>345</v>
      </c>
      <c r="C720" s="18">
        <v>8.3800000000000008</v>
      </c>
      <c r="D720">
        <v>22.07</v>
      </c>
      <c r="E720">
        <v>10.97</v>
      </c>
      <c r="F720">
        <v>0</v>
      </c>
    </row>
    <row r="721" spans="1:6" x14ac:dyDescent="0.35">
      <c r="A721">
        <v>1996</v>
      </c>
      <c r="B721">
        <v>346</v>
      </c>
      <c r="C721" s="18">
        <v>9.0500000000000007</v>
      </c>
      <c r="D721">
        <v>21.09</v>
      </c>
      <c r="E721">
        <v>8.1</v>
      </c>
      <c r="F721">
        <v>0</v>
      </c>
    </row>
    <row r="722" spans="1:6" x14ac:dyDescent="0.35">
      <c r="A722">
        <v>1996</v>
      </c>
      <c r="B722">
        <v>347</v>
      </c>
      <c r="C722" s="18">
        <v>9.14</v>
      </c>
      <c r="D722">
        <v>20.56</v>
      </c>
      <c r="E722">
        <v>7.66</v>
      </c>
      <c r="F722">
        <v>0</v>
      </c>
    </row>
    <row r="723" spans="1:6" x14ac:dyDescent="0.35">
      <c r="A723">
        <v>1996</v>
      </c>
      <c r="B723">
        <v>348</v>
      </c>
      <c r="C723" s="18">
        <v>9.1999999999999993</v>
      </c>
      <c r="D723">
        <v>20.67</v>
      </c>
      <c r="E723">
        <v>7.63</v>
      </c>
      <c r="F723">
        <v>0</v>
      </c>
    </row>
    <row r="724" spans="1:6" x14ac:dyDescent="0.35">
      <c r="A724">
        <v>1996</v>
      </c>
      <c r="B724">
        <v>349</v>
      </c>
      <c r="C724" s="18">
        <v>9.4</v>
      </c>
      <c r="D724">
        <v>22.22</v>
      </c>
      <c r="E724">
        <v>7.18</v>
      </c>
      <c r="F724">
        <v>0</v>
      </c>
    </row>
    <row r="725" spans="1:6" x14ac:dyDescent="0.35">
      <c r="A725">
        <v>1996</v>
      </c>
      <c r="B725">
        <v>350</v>
      </c>
      <c r="C725" s="18">
        <v>9.5299999999999994</v>
      </c>
      <c r="D725">
        <v>23.26</v>
      </c>
      <c r="E725">
        <v>7.75</v>
      </c>
      <c r="F725">
        <v>0</v>
      </c>
    </row>
    <row r="726" spans="1:6" x14ac:dyDescent="0.35">
      <c r="A726">
        <v>1996</v>
      </c>
      <c r="B726">
        <v>351</v>
      </c>
      <c r="C726" s="18">
        <v>9.6</v>
      </c>
      <c r="D726">
        <v>23.21</v>
      </c>
      <c r="E726">
        <v>7.06</v>
      </c>
      <c r="F726">
        <v>0</v>
      </c>
    </row>
    <row r="727" spans="1:6" x14ac:dyDescent="0.35">
      <c r="A727">
        <v>1996</v>
      </c>
      <c r="B727">
        <v>352</v>
      </c>
      <c r="C727" s="18">
        <v>9.64</v>
      </c>
      <c r="D727">
        <v>20.62</v>
      </c>
      <c r="E727">
        <v>5.84</v>
      </c>
      <c r="F727">
        <v>0</v>
      </c>
    </row>
    <row r="728" spans="1:6" x14ac:dyDescent="0.35">
      <c r="A728">
        <v>1996</v>
      </c>
      <c r="B728">
        <v>353</v>
      </c>
      <c r="C728" s="18">
        <v>7.18</v>
      </c>
      <c r="D728">
        <v>20.04</v>
      </c>
      <c r="E728">
        <v>6.93</v>
      </c>
      <c r="F728">
        <v>0</v>
      </c>
    </row>
    <row r="729" spans="1:6" x14ac:dyDescent="0.35">
      <c r="A729">
        <v>1996</v>
      </c>
      <c r="B729">
        <v>354</v>
      </c>
      <c r="C729" s="18">
        <v>7.61</v>
      </c>
      <c r="D729">
        <v>19.68</v>
      </c>
      <c r="E729">
        <v>6.22</v>
      </c>
      <c r="F729">
        <v>0</v>
      </c>
    </row>
    <row r="730" spans="1:6" x14ac:dyDescent="0.35">
      <c r="A730">
        <v>1996</v>
      </c>
      <c r="B730">
        <v>355</v>
      </c>
      <c r="C730" s="18">
        <v>9.49</v>
      </c>
      <c r="D730">
        <v>23.72</v>
      </c>
      <c r="E730">
        <v>4.76</v>
      </c>
      <c r="F730">
        <v>0</v>
      </c>
    </row>
    <row r="731" spans="1:6" x14ac:dyDescent="0.35">
      <c r="A731">
        <v>1996</v>
      </c>
      <c r="B731">
        <v>356</v>
      </c>
      <c r="C731" s="18">
        <v>9.41</v>
      </c>
      <c r="D731">
        <v>26.83</v>
      </c>
      <c r="E731">
        <v>11.03</v>
      </c>
      <c r="F731">
        <v>0</v>
      </c>
    </row>
    <row r="732" spans="1:6" x14ac:dyDescent="0.35">
      <c r="A732">
        <v>1996</v>
      </c>
      <c r="B732">
        <v>357</v>
      </c>
      <c r="C732" s="18">
        <v>9.39</v>
      </c>
      <c r="D732">
        <v>25.87</v>
      </c>
      <c r="E732">
        <v>13.42</v>
      </c>
      <c r="F732">
        <v>0</v>
      </c>
    </row>
    <row r="733" spans="1:6" x14ac:dyDescent="0.35">
      <c r="A733">
        <v>1996</v>
      </c>
      <c r="B733">
        <v>358</v>
      </c>
      <c r="C733" s="18">
        <v>9.39</v>
      </c>
      <c r="D733">
        <v>24.92</v>
      </c>
      <c r="E733">
        <v>12.48</v>
      </c>
      <c r="F733">
        <v>0</v>
      </c>
    </row>
    <row r="734" spans="1:6" x14ac:dyDescent="0.35">
      <c r="A734">
        <v>1996</v>
      </c>
      <c r="B734">
        <v>359</v>
      </c>
      <c r="C734" s="18">
        <v>9.4499999999999993</v>
      </c>
      <c r="D734">
        <v>24.27</v>
      </c>
      <c r="E734">
        <v>12</v>
      </c>
      <c r="F734">
        <v>0</v>
      </c>
    </row>
    <row r="735" spans="1:6" x14ac:dyDescent="0.35">
      <c r="A735">
        <v>1996</v>
      </c>
      <c r="B735">
        <v>360</v>
      </c>
      <c r="C735" s="18">
        <v>9.44</v>
      </c>
      <c r="D735">
        <v>21.48</v>
      </c>
      <c r="E735">
        <v>6.72</v>
      </c>
      <c r="F735">
        <v>0</v>
      </c>
    </row>
    <row r="736" spans="1:6" x14ac:dyDescent="0.35">
      <c r="A736">
        <v>1996</v>
      </c>
      <c r="B736">
        <v>361</v>
      </c>
      <c r="C736" s="18">
        <v>8.09</v>
      </c>
      <c r="D736">
        <v>17.809999999999999</v>
      </c>
      <c r="E736">
        <v>5.12</v>
      </c>
      <c r="F736">
        <v>0</v>
      </c>
    </row>
    <row r="737" spans="1:6" x14ac:dyDescent="0.35">
      <c r="A737">
        <v>1996</v>
      </c>
      <c r="B737">
        <v>362</v>
      </c>
      <c r="C737" s="18">
        <v>2.2799999999999998</v>
      </c>
      <c r="D737">
        <v>14.04</v>
      </c>
      <c r="E737">
        <v>7.21</v>
      </c>
      <c r="F737">
        <v>4.09</v>
      </c>
    </row>
    <row r="738" spans="1:6" x14ac:dyDescent="0.35">
      <c r="A738">
        <v>1996</v>
      </c>
      <c r="B738">
        <v>363</v>
      </c>
      <c r="C738" s="18">
        <v>6.85</v>
      </c>
      <c r="D738">
        <v>15.08</v>
      </c>
      <c r="E738">
        <v>6.25</v>
      </c>
      <c r="F738">
        <v>1.1100000000000001</v>
      </c>
    </row>
    <row r="739" spans="1:6" x14ac:dyDescent="0.35">
      <c r="A739">
        <v>1996</v>
      </c>
      <c r="B739">
        <v>364</v>
      </c>
      <c r="C739" s="18">
        <v>0.46</v>
      </c>
      <c r="D739">
        <v>15.18</v>
      </c>
      <c r="E739">
        <v>8.5</v>
      </c>
      <c r="F739">
        <v>17.46</v>
      </c>
    </row>
    <row r="740" spans="1:6" x14ac:dyDescent="0.35">
      <c r="A740">
        <v>1996</v>
      </c>
      <c r="B740">
        <v>365</v>
      </c>
      <c r="C740" s="18">
        <v>3.32</v>
      </c>
      <c r="D740">
        <v>16.29</v>
      </c>
      <c r="E740">
        <v>7.71</v>
      </c>
      <c r="F740">
        <v>0.24</v>
      </c>
    </row>
    <row r="741" spans="1:6" x14ac:dyDescent="0.35">
      <c r="A741">
        <v>1996</v>
      </c>
      <c r="B741">
        <v>366</v>
      </c>
      <c r="C741" s="18">
        <v>3.32</v>
      </c>
      <c r="D741">
        <v>16.29</v>
      </c>
      <c r="E741">
        <v>7.71</v>
      </c>
      <c r="F741">
        <v>0.24</v>
      </c>
    </row>
    <row r="742" spans="1:6" x14ac:dyDescent="0.35">
      <c r="A742">
        <v>1997</v>
      </c>
      <c r="B742">
        <v>1</v>
      </c>
      <c r="C742" s="18">
        <v>3.24</v>
      </c>
      <c r="D742">
        <v>14.6</v>
      </c>
      <c r="E742">
        <v>4.62</v>
      </c>
      <c r="F742">
        <v>0.62</v>
      </c>
    </row>
    <row r="743" spans="1:6" x14ac:dyDescent="0.35">
      <c r="A743">
        <v>1997</v>
      </c>
      <c r="B743">
        <v>2</v>
      </c>
      <c r="C743" s="18">
        <v>9.43</v>
      </c>
      <c r="D743">
        <v>15.33</v>
      </c>
      <c r="E743">
        <v>3.81</v>
      </c>
      <c r="F743">
        <v>0</v>
      </c>
    </row>
    <row r="744" spans="1:6" x14ac:dyDescent="0.35">
      <c r="A744">
        <v>1997</v>
      </c>
      <c r="B744">
        <v>3</v>
      </c>
      <c r="C744" s="18">
        <v>9.59</v>
      </c>
      <c r="D744">
        <v>17.760000000000002</v>
      </c>
      <c r="E744">
        <v>4.6900000000000004</v>
      </c>
      <c r="F744">
        <v>0</v>
      </c>
    </row>
    <row r="745" spans="1:6" x14ac:dyDescent="0.35">
      <c r="A745">
        <v>1997</v>
      </c>
      <c r="B745">
        <v>4</v>
      </c>
      <c r="C745" s="18">
        <v>9.59</v>
      </c>
      <c r="D745">
        <v>17.68</v>
      </c>
      <c r="E745">
        <v>4.78</v>
      </c>
      <c r="F745">
        <v>0</v>
      </c>
    </row>
    <row r="746" spans="1:6" x14ac:dyDescent="0.35">
      <c r="A746">
        <v>1997</v>
      </c>
      <c r="B746">
        <v>5</v>
      </c>
      <c r="C746" s="18">
        <v>9.64</v>
      </c>
      <c r="D746">
        <v>17.13</v>
      </c>
      <c r="E746">
        <v>4.2300000000000004</v>
      </c>
      <c r="F746">
        <v>0</v>
      </c>
    </row>
    <row r="747" spans="1:6" x14ac:dyDescent="0.35">
      <c r="A747">
        <v>1997</v>
      </c>
      <c r="B747">
        <v>6</v>
      </c>
      <c r="C747" s="18">
        <v>9.66</v>
      </c>
      <c r="D747">
        <v>16.739999999999998</v>
      </c>
      <c r="E747">
        <v>5.03</v>
      </c>
      <c r="F747">
        <v>0</v>
      </c>
    </row>
    <row r="748" spans="1:6" x14ac:dyDescent="0.35">
      <c r="A748">
        <v>1997</v>
      </c>
      <c r="B748">
        <v>7</v>
      </c>
      <c r="C748" s="18">
        <v>9.4700000000000006</v>
      </c>
      <c r="D748">
        <v>18.670000000000002</v>
      </c>
      <c r="E748">
        <v>6.34</v>
      </c>
      <c r="F748">
        <v>0</v>
      </c>
    </row>
    <row r="749" spans="1:6" x14ac:dyDescent="0.35">
      <c r="A749">
        <v>1997</v>
      </c>
      <c r="B749">
        <v>8</v>
      </c>
      <c r="C749" s="18">
        <v>8.0399999999999991</v>
      </c>
      <c r="D749">
        <v>21.79</v>
      </c>
      <c r="E749">
        <v>7.77</v>
      </c>
      <c r="F749">
        <v>0.01</v>
      </c>
    </row>
    <row r="750" spans="1:6" x14ac:dyDescent="0.35">
      <c r="A750">
        <v>1997</v>
      </c>
      <c r="B750">
        <v>9</v>
      </c>
      <c r="C750" s="18">
        <v>6.04</v>
      </c>
      <c r="D750">
        <v>21.51</v>
      </c>
      <c r="E750">
        <v>11.77</v>
      </c>
      <c r="F750">
        <v>0.79</v>
      </c>
    </row>
    <row r="751" spans="1:6" x14ac:dyDescent="0.35">
      <c r="A751">
        <v>1997</v>
      </c>
      <c r="B751">
        <v>10</v>
      </c>
      <c r="C751" s="18">
        <v>3.34</v>
      </c>
      <c r="D751">
        <v>13.67</v>
      </c>
      <c r="E751">
        <v>7.15</v>
      </c>
      <c r="F751">
        <v>0.7</v>
      </c>
    </row>
    <row r="752" spans="1:6" x14ac:dyDescent="0.35">
      <c r="A752">
        <v>1997</v>
      </c>
      <c r="B752">
        <v>11</v>
      </c>
      <c r="C752" s="18">
        <v>9.2200000000000006</v>
      </c>
      <c r="D752">
        <v>16.600000000000001</v>
      </c>
      <c r="E752">
        <v>5.42</v>
      </c>
      <c r="F752">
        <v>0</v>
      </c>
    </row>
    <row r="753" spans="1:6" x14ac:dyDescent="0.35">
      <c r="A753">
        <v>1997</v>
      </c>
      <c r="B753">
        <v>12</v>
      </c>
      <c r="C753" s="18">
        <v>9.3699999999999992</v>
      </c>
      <c r="D753">
        <v>17.78</v>
      </c>
      <c r="E753">
        <v>6.22</v>
      </c>
      <c r="F753">
        <v>0</v>
      </c>
    </row>
    <row r="754" spans="1:6" x14ac:dyDescent="0.35">
      <c r="A754">
        <v>1997</v>
      </c>
      <c r="B754">
        <v>13</v>
      </c>
      <c r="C754" s="18">
        <v>10.039999999999999</v>
      </c>
      <c r="D754">
        <v>19.73</v>
      </c>
      <c r="E754">
        <v>6.16</v>
      </c>
      <c r="F754">
        <v>0</v>
      </c>
    </row>
    <row r="755" spans="1:6" x14ac:dyDescent="0.35">
      <c r="A755">
        <v>1997</v>
      </c>
      <c r="B755">
        <v>14</v>
      </c>
      <c r="C755" s="18">
        <v>6.39</v>
      </c>
      <c r="D755">
        <v>17.420000000000002</v>
      </c>
      <c r="E755">
        <v>4.6500000000000004</v>
      </c>
      <c r="F755">
        <v>11.37</v>
      </c>
    </row>
    <row r="756" spans="1:6" x14ac:dyDescent="0.35">
      <c r="A756">
        <v>1997</v>
      </c>
      <c r="B756">
        <v>15</v>
      </c>
      <c r="C756" s="18">
        <v>3.89</v>
      </c>
      <c r="D756">
        <v>13.37</v>
      </c>
      <c r="E756">
        <v>8.34</v>
      </c>
      <c r="F756">
        <v>18.059999999999999</v>
      </c>
    </row>
    <row r="757" spans="1:6" x14ac:dyDescent="0.35">
      <c r="A757">
        <v>1997</v>
      </c>
      <c r="B757">
        <v>16</v>
      </c>
      <c r="C757" s="18">
        <v>5.78</v>
      </c>
      <c r="D757">
        <v>13.65</v>
      </c>
      <c r="E757">
        <v>6.2</v>
      </c>
      <c r="F757">
        <v>4.0599999999999996</v>
      </c>
    </row>
    <row r="758" spans="1:6" x14ac:dyDescent="0.35">
      <c r="A758">
        <v>1997</v>
      </c>
      <c r="B758">
        <v>17</v>
      </c>
      <c r="C758" s="18">
        <v>0.27</v>
      </c>
      <c r="D758">
        <v>13.71</v>
      </c>
      <c r="E758">
        <v>8.91</v>
      </c>
      <c r="F758">
        <v>8.8800000000000008</v>
      </c>
    </row>
    <row r="759" spans="1:6" x14ac:dyDescent="0.35">
      <c r="A759">
        <v>1997</v>
      </c>
      <c r="B759">
        <v>18</v>
      </c>
      <c r="C759" s="18">
        <v>10.039999999999999</v>
      </c>
      <c r="D759">
        <v>16.5</v>
      </c>
      <c r="E759">
        <v>4.8899999999999997</v>
      </c>
      <c r="F759">
        <v>0.05</v>
      </c>
    </row>
    <row r="760" spans="1:6" x14ac:dyDescent="0.35">
      <c r="A760">
        <v>1997</v>
      </c>
      <c r="B760">
        <v>19</v>
      </c>
      <c r="C760" s="18">
        <v>10.19</v>
      </c>
      <c r="D760">
        <v>15.62</v>
      </c>
      <c r="E760">
        <v>4.18</v>
      </c>
      <c r="F760">
        <v>0</v>
      </c>
    </row>
    <row r="761" spans="1:6" x14ac:dyDescent="0.35">
      <c r="A761">
        <v>1997</v>
      </c>
      <c r="B761">
        <v>20</v>
      </c>
      <c r="C761" s="18">
        <v>2.97</v>
      </c>
      <c r="D761">
        <v>13.76</v>
      </c>
      <c r="E761">
        <v>9.4499999999999993</v>
      </c>
      <c r="F761">
        <v>25.71</v>
      </c>
    </row>
    <row r="762" spans="1:6" x14ac:dyDescent="0.35">
      <c r="A762">
        <v>1997</v>
      </c>
      <c r="B762">
        <v>21</v>
      </c>
      <c r="C762" s="18">
        <v>2.04</v>
      </c>
      <c r="D762">
        <v>12.37</v>
      </c>
      <c r="E762">
        <v>9.68</v>
      </c>
      <c r="F762">
        <v>20.76</v>
      </c>
    </row>
    <row r="763" spans="1:6" x14ac:dyDescent="0.35">
      <c r="A763">
        <v>1997</v>
      </c>
      <c r="B763">
        <v>22</v>
      </c>
      <c r="C763" s="18">
        <v>7.06</v>
      </c>
      <c r="D763">
        <v>13.92</v>
      </c>
      <c r="E763">
        <v>4.7300000000000004</v>
      </c>
      <c r="F763">
        <v>5.83</v>
      </c>
    </row>
    <row r="764" spans="1:6" x14ac:dyDescent="0.35">
      <c r="A764">
        <v>1997</v>
      </c>
      <c r="B764">
        <v>23</v>
      </c>
      <c r="C764" s="18">
        <v>11.01</v>
      </c>
      <c r="D764">
        <v>13.23</v>
      </c>
      <c r="E764">
        <v>0.54</v>
      </c>
      <c r="F764">
        <v>0.03</v>
      </c>
    </row>
    <row r="765" spans="1:6" x14ac:dyDescent="0.35">
      <c r="A765">
        <v>1997</v>
      </c>
      <c r="B765">
        <v>24</v>
      </c>
      <c r="C765" s="18">
        <v>10.71</v>
      </c>
      <c r="D765">
        <v>13.64</v>
      </c>
      <c r="E765">
        <v>-0.62</v>
      </c>
      <c r="F765">
        <v>0</v>
      </c>
    </row>
    <row r="766" spans="1:6" x14ac:dyDescent="0.35">
      <c r="A766">
        <v>1997</v>
      </c>
      <c r="B766">
        <v>25</v>
      </c>
      <c r="C766" s="18">
        <v>2.83</v>
      </c>
      <c r="D766">
        <v>15.01</v>
      </c>
      <c r="E766">
        <v>6.75</v>
      </c>
      <c r="F766">
        <v>1.04</v>
      </c>
    </row>
    <row r="767" spans="1:6" x14ac:dyDescent="0.35">
      <c r="A767">
        <v>1997</v>
      </c>
      <c r="B767">
        <v>26</v>
      </c>
      <c r="C767" s="18">
        <v>10.96</v>
      </c>
      <c r="D767">
        <v>15.87</v>
      </c>
      <c r="E767">
        <v>5.65</v>
      </c>
      <c r="F767">
        <v>7.0000000000000007E-2</v>
      </c>
    </row>
    <row r="768" spans="1:6" x14ac:dyDescent="0.35">
      <c r="A768">
        <v>1997</v>
      </c>
      <c r="B768">
        <v>27</v>
      </c>
      <c r="C768" s="18">
        <v>2.63</v>
      </c>
      <c r="D768">
        <v>13.65</v>
      </c>
      <c r="E768">
        <v>8.01</v>
      </c>
      <c r="F768">
        <v>0.78</v>
      </c>
    </row>
    <row r="769" spans="1:6" x14ac:dyDescent="0.35">
      <c r="A769">
        <v>1997</v>
      </c>
      <c r="B769">
        <v>28</v>
      </c>
      <c r="C769" s="18">
        <v>3.16</v>
      </c>
      <c r="D769">
        <v>14.53</v>
      </c>
      <c r="E769">
        <v>10.119999999999999</v>
      </c>
      <c r="F769">
        <v>1.06</v>
      </c>
    </row>
    <row r="770" spans="1:6" x14ac:dyDescent="0.35">
      <c r="A770">
        <v>1997</v>
      </c>
      <c r="B770">
        <v>29</v>
      </c>
      <c r="C770" s="18">
        <v>10.75</v>
      </c>
      <c r="D770">
        <v>16.46</v>
      </c>
      <c r="E770">
        <v>10.08</v>
      </c>
      <c r="F770">
        <v>0.28999999999999998</v>
      </c>
    </row>
    <row r="771" spans="1:6" x14ac:dyDescent="0.35">
      <c r="A771">
        <v>1997</v>
      </c>
      <c r="B771">
        <v>30</v>
      </c>
      <c r="C771" s="18">
        <v>7.71</v>
      </c>
      <c r="D771">
        <v>15.49</v>
      </c>
      <c r="E771">
        <v>8.0500000000000007</v>
      </c>
      <c r="F771">
        <v>10.25</v>
      </c>
    </row>
    <row r="772" spans="1:6" x14ac:dyDescent="0.35">
      <c r="A772">
        <v>1997</v>
      </c>
      <c r="B772">
        <v>31</v>
      </c>
      <c r="C772" s="18">
        <v>7.71</v>
      </c>
      <c r="D772">
        <v>15.49</v>
      </c>
      <c r="E772">
        <v>8.0500000000000007</v>
      </c>
      <c r="F772">
        <v>10.25</v>
      </c>
    </row>
    <row r="773" spans="1:6" x14ac:dyDescent="0.35">
      <c r="A773">
        <v>1997</v>
      </c>
      <c r="B773">
        <v>32</v>
      </c>
      <c r="C773" s="18">
        <v>11.55</v>
      </c>
      <c r="D773">
        <v>15.66</v>
      </c>
      <c r="E773">
        <v>5.79</v>
      </c>
      <c r="F773">
        <v>0</v>
      </c>
    </row>
    <row r="774" spans="1:6" x14ac:dyDescent="0.35">
      <c r="A774">
        <v>1997</v>
      </c>
      <c r="B774">
        <v>33</v>
      </c>
      <c r="C774" s="18">
        <v>12.03</v>
      </c>
      <c r="D774">
        <v>22.13</v>
      </c>
      <c r="E774">
        <v>6.89</v>
      </c>
      <c r="F774">
        <v>0</v>
      </c>
    </row>
    <row r="775" spans="1:6" x14ac:dyDescent="0.35">
      <c r="A775">
        <v>1997</v>
      </c>
      <c r="B775">
        <v>34</v>
      </c>
      <c r="C775" s="18">
        <v>10.51</v>
      </c>
      <c r="D775">
        <v>24.73</v>
      </c>
      <c r="E775">
        <v>10.51</v>
      </c>
      <c r="F775">
        <v>0</v>
      </c>
    </row>
    <row r="776" spans="1:6" x14ac:dyDescent="0.35">
      <c r="A776">
        <v>1997</v>
      </c>
      <c r="B776">
        <v>35</v>
      </c>
      <c r="C776" s="18">
        <v>11.92</v>
      </c>
      <c r="D776">
        <v>22.25</v>
      </c>
      <c r="E776">
        <v>8.3000000000000007</v>
      </c>
      <c r="F776">
        <v>0</v>
      </c>
    </row>
    <row r="777" spans="1:6" x14ac:dyDescent="0.35">
      <c r="A777">
        <v>1997</v>
      </c>
      <c r="B777">
        <v>36</v>
      </c>
      <c r="C777" s="18">
        <v>12.01</v>
      </c>
      <c r="D777">
        <v>19.37</v>
      </c>
      <c r="E777">
        <v>7.65</v>
      </c>
      <c r="F777">
        <v>0</v>
      </c>
    </row>
    <row r="778" spans="1:6" x14ac:dyDescent="0.35">
      <c r="A778">
        <v>1997</v>
      </c>
      <c r="B778">
        <v>37</v>
      </c>
      <c r="C778" s="18">
        <v>12.26</v>
      </c>
      <c r="D778">
        <v>18.79</v>
      </c>
      <c r="E778">
        <v>7.28</v>
      </c>
      <c r="F778">
        <v>0</v>
      </c>
    </row>
    <row r="779" spans="1:6" x14ac:dyDescent="0.35">
      <c r="A779">
        <v>1997</v>
      </c>
      <c r="B779">
        <v>38</v>
      </c>
      <c r="C779" s="18">
        <v>12.47</v>
      </c>
      <c r="D779">
        <v>18.82</v>
      </c>
      <c r="E779">
        <v>6.52</v>
      </c>
      <c r="F779">
        <v>0</v>
      </c>
    </row>
    <row r="780" spans="1:6" x14ac:dyDescent="0.35">
      <c r="A780">
        <v>1997</v>
      </c>
      <c r="B780">
        <v>39</v>
      </c>
      <c r="C780" s="18">
        <v>11.38</v>
      </c>
      <c r="D780">
        <v>14.53</v>
      </c>
      <c r="E780">
        <v>4.8099999999999996</v>
      </c>
      <c r="F780">
        <v>0</v>
      </c>
    </row>
    <row r="781" spans="1:6" x14ac:dyDescent="0.35">
      <c r="A781">
        <v>1997</v>
      </c>
      <c r="B781">
        <v>40</v>
      </c>
      <c r="C781" s="18">
        <v>9.76</v>
      </c>
      <c r="D781">
        <v>16.38</v>
      </c>
      <c r="E781">
        <v>6.45</v>
      </c>
      <c r="F781">
        <v>0.55000000000000004</v>
      </c>
    </row>
    <row r="782" spans="1:6" x14ac:dyDescent="0.35">
      <c r="A782">
        <v>1997</v>
      </c>
      <c r="B782">
        <v>41</v>
      </c>
      <c r="C782" s="18">
        <v>1.07</v>
      </c>
      <c r="D782">
        <v>14.84</v>
      </c>
      <c r="E782">
        <v>11.49</v>
      </c>
      <c r="F782">
        <v>9.48</v>
      </c>
    </row>
    <row r="783" spans="1:6" x14ac:dyDescent="0.35">
      <c r="A783">
        <v>1997</v>
      </c>
      <c r="B783">
        <v>42</v>
      </c>
      <c r="C783" s="18">
        <v>4.95</v>
      </c>
      <c r="D783">
        <v>15.93</v>
      </c>
      <c r="E783">
        <v>6.88</v>
      </c>
      <c r="F783">
        <v>0.95</v>
      </c>
    </row>
    <row r="784" spans="1:6" x14ac:dyDescent="0.35">
      <c r="A784">
        <v>1997</v>
      </c>
      <c r="B784">
        <v>43</v>
      </c>
      <c r="C784" s="18">
        <v>13.24</v>
      </c>
      <c r="D784">
        <v>16.579999999999998</v>
      </c>
      <c r="E784">
        <v>4.6100000000000003</v>
      </c>
      <c r="F784">
        <v>0</v>
      </c>
    </row>
    <row r="785" spans="1:6" x14ac:dyDescent="0.35">
      <c r="A785">
        <v>1997</v>
      </c>
      <c r="B785">
        <v>44</v>
      </c>
      <c r="C785" s="18">
        <v>13.38</v>
      </c>
      <c r="D785">
        <v>19.420000000000002</v>
      </c>
      <c r="E785">
        <v>5.21</v>
      </c>
      <c r="F785">
        <v>0</v>
      </c>
    </row>
    <row r="786" spans="1:6" x14ac:dyDescent="0.35">
      <c r="A786">
        <v>1997</v>
      </c>
      <c r="B786">
        <v>45</v>
      </c>
      <c r="C786" s="18">
        <v>13.52</v>
      </c>
      <c r="D786">
        <v>19.52</v>
      </c>
      <c r="E786">
        <v>7.32</v>
      </c>
      <c r="F786">
        <v>0</v>
      </c>
    </row>
    <row r="787" spans="1:6" x14ac:dyDescent="0.35">
      <c r="A787">
        <v>1997</v>
      </c>
      <c r="B787">
        <v>46</v>
      </c>
      <c r="C787" s="18">
        <v>10.97</v>
      </c>
      <c r="D787">
        <v>16.43</v>
      </c>
      <c r="E787">
        <v>3.94</v>
      </c>
      <c r="F787">
        <v>2.81</v>
      </c>
    </row>
    <row r="788" spans="1:6" x14ac:dyDescent="0.35">
      <c r="A788">
        <v>1997</v>
      </c>
      <c r="B788">
        <v>47</v>
      </c>
      <c r="C788" s="18">
        <v>9.66</v>
      </c>
      <c r="D788">
        <v>13.14</v>
      </c>
      <c r="E788">
        <v>8.5</v>
      </c>
      <c r="F788">
        <v>11.71</v>
      </c>
    </row>
    <row r="789" spans="1:6" x14ac:dyDescent="0.35">
      <c r="A789">
        <v>1997</v>
      </c>
      <c r="B789">
        <v>48</v>
      </c>
      <c r="C789" s="18">
        <v>12.81</v>
      </c>
      <c r="D789">
        <v>14.46</v>
      </c>
      <c r="E789">
        <v>3.76</v>
      </c>
      <c r="F789">
        <v>0.93</v>
      </c>
    </row>
    <row r="790" spans="1:6" x14ac:dyDescent="0.35">
      <c r="A790">
        <v>1997</v>
      </c>
      <c r="B790">
        <v>49</v>
      </c>
      <c r="C790" s="18">
        <v>1.1299999999999999</v>
      </c>
      <c r="D790">
        <v>14.65</v>
      </c>
      <c r="E790">
        <v>9.8800000000000008</v>
      </c>
      <c r="F790">
        <v>16.079999999999998</v>
      </c>
    </row>
    <row r="791" spans="1:6" x14ac:dyDescent="0.35">
      <c r="A791">
        <v>1997</v>
      </c>
      <c r="B791">
        <v>50</v>
      </c>
      <c r="C791" s="18">
        <v>8.7899999999999991</v>
      </c>
      <c r="D791">
        <v>18.29</v>
      </c>
      <c r="E791">
        <v>9.7799999999999994</v>
      </c>
      <c r="F791">
        <v>0.43</v>
      </c>
    </row>
    <row r="792" spans="1:6" x14ac:dyDescent="0.35">
      <c r="A792">
        <v>1997</v>
      </c>
      <c r="B792">
        <v>51</v>
      </c>
      <c r="C792" s="18">
        <v>13.89</v>
      </c>
      <c r="D792">
        <v>21.42</v>
      </c>
      <c r="E792">
        <v>9.5</v>
      </c>
      <c r="F792">
        <v>0</v>
      </c>
    </row>
    <row r="793" spans="1:6" x14ac:dyDescent="0.35">
      <c r="A793">
        <v>1997</v>
      </c>
      <c r="B793">
        <v>52</v>
      </c>
      <c r="C793" s="18">
        <v>13.27</v>
      </c>
      <c r="D793">
        <v>21.85</v>
      </c>
      <c r="E793">
        <v>11.17</v>
      </c>
      <c r="F793">
        <v>0</v>
      </c>
    </row>
    <row r="794" spans="1:6" x14ac:dyDescent="0.35">
      <c r="A794">
        <v>1997</v>
      </c>
      <c r="B794">
        <v>53</v>
      </c>
      <c r="C794" s="18">
        <v>14.1</v>
      </c>
      <c r="D794">
        <v>23.57</v>
      </c>
      <c r="E794">
        <v>11.44</v>
      </c>
      <c r="F794">
        <v>0</v>
      </c>
    </row>
    <row r="795" spans="1:6" x14ac:dyDescent="0.35">
      <c r="A795">
        <v>1997</v>
      </c>
      <c r="B795">
        <v>54</v>
      </c>
      <c r="C795" s="18">
        <v>14.66</v>
      </c>
      <c r="D795">
        <v>21.93</v>
      </c>
      <c r="E795">
        <v>13.36</v>
      </c>
      <c r="F795">
        <v>0</v>
      </c>
    </row>
    <row r="796" spans="1:6" x14ac:dyDescent="0.35">
      <c r="A796">
        <v>1997</v>
      </c>
      <c r="B796">
        <v>55</v>
      </c>
      <c r="C796" s="18">
        <v>15.02</v>
      </c>
      <c r="D796">
        <v>23.44</v>
      </c>
      <c r="E796">
        <v>12.24</v>
      </c>
      <c r="F796">
        <v>0</v>
      </c>
    </row>
    <row r="797" spans="1:6" x14ac:dyDescent="0.35">
      <c r="A797">
        <v>1997</v>
      </c>
      <c r="B797">
        <v>56</v>
      </c>
      <c r="C797" s="18">
        <v>15.18</v>
      </c>
      <c r="D797">
        <v>22.19</v>
      </c>
      <c r="E797">
        <v>8.51</v>
      </c>
      <c r="F797">
        <v>0</v>
      </c>
    </row>
    <row r="798" spans="1:6" x14ac:dyDescent="0.35">
      <c r="A798">
        <v>1997</v>
      </c>
      <c r="B798">
        <v>57</v>
      </c>
      <c r="C798" s="18">
        <v>14.47</v>
      </c>
      <c r="D798">
        <v>19.059999999999999</v>
      </c>
      <c r="E798">
        <v>5.43</v>
      </c>
      <c r="F798">
        <v>0</v>
      </c>
    </row>
    <row r="799" spans="1:6" x14ac:dyDescent="0.35">
      <c r="A799">
        <v>1997</v>
      </c>
      <c r="B799">
        <v>58</v>
      </c>
      <c r="C799" s="18">
        <v>15.03</v>
      </c>
      <c r="D799">
        <v>20.059999999999999</v>
      </c>
      <c r="E799">
        <v>6.75</v>
      </c>
      <c r="F799">
        <v>0</v>
      </c>
    </row>
    <row r="800" spans="1:6" x14ac:dyDescent="0.35">
      <c r="A800">
        <v>1997</v>
      </c>
      <c r="B800">
        <v>59</v>
      </c>
      <c r="C800" s="18">
        <v>15.47</v>
      </c>
      <c r="D800">
        <v>22.59</v>
      </c>
      <c r="E800">
        <v>7.43</v>
      </c>
      <c r="F800">
        <v>0</v>
      </c>
    </row>
    <row r="801" spans="1:6" x14ac:dyDescent="0.35">
      <c r="A801">
        <v>1997</v>
      </c>
      <c r="B801">
        <v>60</v>
      </c>
      <c r="C801" s="18">
        <v>4.12</v>
      </c>
      <c r="D801">
        <v>21.26</v>
      </c>
      <c r="E801">
        <v>14.45</v>
      </c>
      <c r="F801">
        <v>0</v>
      </c>
    </row>
    <row r="802" spans="1:6" x14ac:dyDescent="0.35">
      <c r="A802">
        <v>1997</v>
      </c>
      <c r="B802">
        <v>61</v>
      </c>
      <c r="C802" s="18">
        <v>3.76</v>
      </c>
      <c r="D802">
        <v>18.97</v>
      </c>
      <c r="E802">
        <v>14.92</v>
      </c>
      <c r="F802">
        <v>0.28000000000000003</v>
      </c>
    </row>
    <row r="803" spans="1:6" x14ac:dyDescent="0.35">
      <c r="A803">
        <v>1997</v>
      </c>
      <c r="B803">
        <v>62</v>
      </c>
      <c r="C803" s="18">
        <v>14.61</v>
      </c>
      <c r="D803">
        <v>20.420000000000002</v>
      </c>
      <c r="E803">
        <v>13.76</v>
      </c>
      <c r="F803">
        <v>0.03</v>
      </c>
    </row>
    <row r="804" spans="1:6" x14ac:dyDescent="0.35">
      <c r="A804">
        <v>1997</v>
      </c>
      <c r="B804">
        <v>63</v>
      </c>
      <c r="C804" s="18">
        <v>15.8</v>
      </c>
      <c r="D804">
        <v>22.73</v>
      </c>
      <c r="E804">
        <v>13.46</v>
      </c>
      <c r="F804">
        <v>0.18</v>
      </c>
    </row>
    <row r="805" spans="1:6" x14ac:dyDescent="0.35">
      <c r="A805">
        <v>1997</v>
      </c>
      <c r="B805">
        <v>64</v>
      </c>
      <c r="C805" s="18">
        <v>16.28</v>
      </c>
      <c r="D805">
        <v>24.85</v>
      </c>
      <c r="E805">
        <v>14.81</v>
      </c>
      <c r="F805">
        <v>0</v>
      </c>
    </row>
    <row r="806" spans="1:6" x14ac:dyDescent="0.35">
      <c r="A806">
        <v>1997</v>
      </c>
      <c r="B806">
        <v>65</v>
      </c>
      <c r="C806" s="18">
        <v>16.59</v>
      </c>
      <c r="D806">
        <v>25.3</v>
      </c>
      <c r="E806">
        <v>12.78</v>
      </c>
      <c r="F806">
        <v>0</v>
      </c>
    </row>
    <row r="807" spans="1:6" x14ac:dyDescent="0.35">
      <c r="A807">
        <v>1997</v>
      </c>
      <c r="B807">
        <v>66</v>
      </c>
      <c r="C807" s="18">
        <v>16.84</v>
      </c>
      <c r="D807">
        <v>26.1</v>
      </c>
      <c r="E807">
        <v>11.55</v>
      </c>
      <c r="F807">
        <v>0.01</v>
      </c>
    </row>
    <row r="808" spans="1:6" x14ac:dyDescent="0.35">
      <c r="A808">
        <v>1997</v>
      </c>
      <c r="B808">
        <v>67</v>
      </c>
      <c r="C808" s="18">
        <v>13.67</v>
      </c>
      <c r="D808">
        <v>25.34</v>
      </c>
      <c r="E808">
        <v>13.76</v>
      </c>
      <c r="F808">
        <v>1.92</v>
      </c>
    </row>
    <row r="809" spans="1:6" x14ac:dyDescent="0.35">
      <c r="A809">
        <v>1997</v>
      </c>
      <c r="B809">
        <v>68</v>
      </c>
      <c r="C809" s="18">
        <v>15.49</v>
      </c>
      <c r="D809">
        <v>20.7</v>
      </c>
      <c r="E809">
        <v>8.98</v>
      </c>
      <c r="F809">
        <v>1.18</v>
      </c>
    </row>
    <row r="810" spans="1:6" x14ac:dyDescent="0.35">
      <c r="A810">
        <v>1997</v>
      </c>
      <c r="B810">
        <v>69</v>
      </c>
      <c r="C810" s="18">
        <v>17.010000000000002</v>
      </c>
      <c r="D810">
        <v>21.28</v>
      </c>
      <c r="E810">
        <v>8.01</v>
      </c>
      <c r="F810">
        <v>0</v>
      </c>
    </row>
    <row r="811" spans="1:6" x14ac:dyDescent="0.35">
      <c r="A811">
        <v>1997</v>
      </c>
      <c r="B811">
        <v>70</v>
      </c>
      <c r="C811" s="18">
        <v>15.39</v>
      </c>
      <c r="D811">
        <v>20.420000000000002</v>
      </c>
      <c r="E811">
        <v>8.18</v>
      </c>
      <c r="F811">
        <v>0</v>
      </c>
    </row>
    <row r="812" spans="1:6" x14ac:dyDescent="0.35">
      <c r="A812">
        <v>1997</v>
      </c>
      <c r="B812">
        <v>71</v>
      </c>
      <c r="C812" s="18">
        <v>17.489999999999998</v>
      </c>
      <c r="D812">
        <v>21.39</v>
      </c>
      <c r="E812">
        <v>4.7300000000000004</v>
      </c>
      <c r="F812">
        <v>0</v>
      </c>
    </row>
    <row r="813" spans="1:6" x14ac:dyDescent="0.35">
      <c r="A813">
        <v>1997</v>
      </c>
      <c r="B813">
        <v>72</v>
      </c>
      <c r="C813" s="18">
        <v>17.68</v>
      </c>
      <c r="D813">
        <v>19.850000000000001</v>
      </c>
      <c r="E813">
        <v>3.91</v>
      </c>
      <c r="F813">
        <v>0.01</v>
      </c>
    </row>
    <row r="814" spans="1:6" x14ac:dyDescent="0.35">
      <c r="A814">
        <v>1997</v>
      </c>
      <c r="B814">
        <v>73</v>
      </c>
      <c r="C814" s="18">
        <v>12.88</v>
      </c>
      <c r="D814">
        <v>19.13</v>
      </c>
      <c r="E814">
        <v>7.99</v>
      </c>
      <c r="F814">
        <v>0.2</v>
      </c>
    </row>
    <row r="815" spans="1:6" x14ac:dyDescent="0.35">
      <c r="A815">
        <v>1997</v>
      </c>
      <c r="B815">
        <v>74</v>
      </c>
      <c r="C815" s="18">
        <v>17.89</v>
      </c>
      <c r="D815">
        <v>21.15</v>
      </c>
      <c r="E815">
        <v>5.1100000000000003</v>
      </c>
      <c r="F815">
        <v>0</v>
      </c>
    </row>
    <row r="816" spans="1:6" x14ac:dyDescent="0.35">
      <c r="A816">
        <v>1997</v>
      </c>
      <c r="B816">
        <v>75</v>
      </c>
      <c r="C816" s="18">
        <v>18.39</v>
      </c>
      <c r="D816">
        <v>22.17</v>
      </c>
      <c r="E816">
        <v>9.18</v>
      </c>
      <c r="F816">
        <v>0</v>
      </c>
    </row>
    <row r="817" spans="1:6" x14ac:dyDescent="0.35">
      <c r="A817">
        <v>1997</v>
      </c>
      <c r="B817">
        <v>76</v>
      </c>
      <c r="C817" s="18">
        <v>19.46</v>
      </c>
      <c r="D817">
        <v>25.46</v>
      </c>
      <c r="E817">
        <v>12.76</v>
      </c>
      <c r="F817">
        <v>0</v>
      </c>
    </row>
    <row r="818" spans="1:6" x14ac:dyDescent="0.35">
      <c r="A818">
        <v>1997</v>
      </c>
      <c r="B818">
        <v>77</v>
      </c>
      <c r="C818" s="18">
        <v>18.88</v>
      </c>
      <c r="D818">
        <v>31.43</v>
      </c>
      <c r="E818">
        <v>13.26</v>
      </c>
      <c r="F818">
        <v>0</v>
      </c>
    </row>
    <row r="819" spans="1:6" x14ac:dyDescent="0.35">
      <c r="A819">
        <v>1997</v>
      </c>
      <c r="B819">
        <v>78</v>
      </c>
      <c r="C819" s="18">
        <v>8.07</v>
      </c>
      <c r="D819">
        <v>29.13</v>
      </c>
      <c r="E819">
        <v>14.6</v>
      </c>
      <c r="F819">
        <v>0.35</v>
      </c>
    </row>
    <row r="820" spans="1:6" x14ac:dyDescent="0.35">
      <c r="A820">
        <v>1997</v>
      </c>
      <c r="B820">
        <v>79</v>
      </c>
      <c r="C820" s="18">
        <v>5.49</v>
      </c>
      <c r="D820">
        <v>25.36</v>
      </c>
      <c r="E820">
        <v>12.42</v>
      </c>
      <c r="F820">
        <v>0.98</v>
      </c>
    </row>
    <row r="821" spans="1:6" x14ac:dyDescent="0.35">
      <c r="A821">
        <v>1997</v>
      </c>
      <c r="B821">
        <v>80</v>
      </c>
      <c r="C821" s="18">
        <v>17.739999999999998</v>
      </c>
      <c r="D821">
        <v>28.23</v>
      </c>
      <c r="E821">
        <v>9.86</v>
      </c>
      <c r="F821">
        <v>0</v>
      </c>
    </row>
    <row r="822" spans="1:6" x14ac:dyDescent="0.35">
      <c r="A822">
        <v>1997</v>
      </c>
      <c r="B822">
        <v>81</v>
      </c>
      <c r="C822" s="18">
        <v>19.079999999999998</v>
      </c>
      <c r="D822">
        <v>25.92</v>
      </c>
      <c r="E822">
        <v>6.41</v>
      </c>
      <c r="F822">
        <v>0</v>
      </c>
    </row>
    <row r="823" spans="1:6" x14ac:dyDescent="0.35">
      <c r="A823">
        <v>1997</v>
      </c>
      <c r="B823">
        <v>82</v>
      </c>
      <c r="C823" s="18">
        <v>19.04</v>
      </c>
      <c r="D823">
        <v>30.24</v>
      </c>
      <c r="E823">
        <v>8.68</v>
      </c>
      <c r="F823">
        <v>0</v>
      </c>
    </row>
    <row r="824" spans="1:6" x14ac:dyDescent="0.35">
      <c r="A824">
        <v>1997</v>
      </c>
      <c r="B824">
        <v>83</v>
      </c>
      <c r="C824" s="18">
        <v>19.34</v>
      </c>
      <c r="D824">
        <v>35.74</v>
      </c>
      <c r="E824">
        <v>15.45</v>
      </c>
      <c r="F824">
        <v>0</v>
      </c>
    </row>
    <row r="825" spans="1:6" x14ac:dyDescent="0.35">
      <c r="A825">
        <v>1997</v>
      </c>
      <c r="B825">
        <v>84</v>
      </c>
      <c r="C825" s="18">
        <v>13.87</v>
      </c>
      <c r="D825">
        <v>35.549999999999997</v>
      </c>
      <c r="E825">
        <v>18.329999999999998</v>
      </c>
      <c r="F825">
        <v>0</v>
      </c>
    </row>
    <row r="826" spans="1:6" x14ac:dyDescent="0.35">
      <c r="A826">
        <v>1997</v>
      </c>
      <c r="B826">
        <v>85</v>
      </c>
      <c r="C826" s="18">
        <v>18.809999999999999</v>
      </c>
      <c r="D826">
        <v>36.18</v>
      </c>
      <c r="E826">
        <v>18.7</v>
      </c>
      <c r="F826">
        <v>0</v>
      </c>
    </row>
    <row r="827" spans="1:6" x14ac:dyDescent="0.35">
      <c r="A827">
        <v>1997</v>
      </c>
      <c r="B827">
        <v>86</v>
      </c>
      <c r="C827" s="18">
        <v>19.350000000000001</v>
      </c>
      <c r="D827">
        <v>32.04</v>
      </c>
      <c r="E827">
        <v>12.22</v>
      </c>
      <c r="F827">
        <v>0</v>
      </c>
    </row>
    <row r="828" spans="1:6" x14ac:dyDescent="0.35">
      <c r="A828">
        <v>1997</v>
      </c>
      <c r="B828">
        <v>87</v>
      </c>
      <c r="C828" s="18">
        <v>18.13</v>
      </c>
      <c r="D828">
        <v>30.65</v>
      </c>
      <c r="E828">
        <v>13.99</v>
      </c>
      <c r="F828">
        <v>0</v>
      </c>
    </row>
    <row r="829" spans="1:6" x14ac:dyDescent="0.35">
      <c r="A829">
        <v>1997</v>
      </c>
      <c r="B829">
        <v>88</v>
      </c>
      <c r="C829" s="18">
        <v>19.64</v>
      </c>
      <c r="D829">
        <v>34.86</v>
      </c>
      <c r="E829">
        <v>20.32</v>
      </c>
      <c r="F829">
        <v>0</v>
      </c>
    </row>
    <row r="830" spans="1:6" x14ac:dyDescent="0.35">
      <c r="A830">
        <v>1997</v>
      </c>
      <c r="B830">
        <v>89</v>
      </c>
      <c r="C830" s="18">
        <v>16.55</v>
      </c>
      <c r="D830">
        <v>35.19</v>
      </c>
      <c r="E830">
        <v>21.89</v>
      </c>
      <c r="F830">
        <v>0.02</v>
      </c>
    </row>
    <row r="831" spans="1:6" x14ac:dyDescent="0.35">
      <c r="A831">
        <v>1997</v>
      </c>
      <c r="B831">
        <v>90</v>
      </c>
      <c r="C831" s="18">
        <v>16.55</v>
      </c>
      <c r="D831">
        <v>35.19</v>
      </c>
      <c r="E831">
        <v>21.89</v>
      </c>
      <c r="F831">
        <v>0.02</v>
      </c>
    </row>
    <row r="832" spans="1:6" x14ac:dyDescent="0.35">
      <c r="A832">
        <v>1997</v>
      </c>
      <c r="B832">
        <v>91</v>
      </c>
      <c r="C832" s="18">
        <v>11.72</v>
      </c>
      <c r="D832">
        <v>29.73</v>
      </c>
      <c r="E832">
        <v>22.08</v>
      </c>
      <c r="F832">
        <v>0</v>
      </c>
    </row>
    <row r="833" spans="1:6" x14ac:dyDescent="0.35">
      <c r="A833">
        <v>1997</v>
      </c>
      <c r="B833">
        <v>92</v>
      </c>
      <c r="C833" s="18">
        <v>19.79</v>
      </c>
      <c r="D833">
        <v>32.99</v>
      </c>
      <c r="E833">
        <v>17.21</v>
      </c>
      <c r="F833">
        <v>0.02</v>
      </c>
    </row>
    <row r="834" spans="1:6" x14ac:dyDescent="0.35">
      <c r="A834">
        <v>1997</v>
      </c>
      <c r="B834">
        <v>93</v>
      </c>
      <c r="C834" s="18">
        <v>20.32</v>
      </c>
      <c r="D834">
        <v>28</v>
      </c>
      <c r="E834">
        <v>10.92</v>
      </c>
      <c r="F834">
        <v>0</v>
      </c>
    </row>
    <row r="835" spans="1:6" x14ac:dyDescent="0.35">
      <c r="A835">
        <v>1997</v>
      </c>
      <c r="B835">
        <v>94</v>
      </c>
      <c r="C835" s="18">
        <v>20.95</v>
      </c>
      <c r="D835">
        <v>28.06</v>
      </c>
      <c r="E835">
        <v>13.06</v>
      </c>
      <c r="F835">
        <v>0</v>
      </c>
    </row>
    <row r="836" spans="1:6" x14ac:dyDescent="0.35">
      <c r="A836">
        <v>1997</v>
      </c>
      <c r="B836">
        <v>95</v>
      </c>
      <c r="C836" s="18">
        <v>20.82</v>
      </c>
      <c r="D836">
        <v>29.72</v>
      </c>
      <c r="E836">
        <v>14.49</v>
      </c>
      <c r="F836">
        <v>0</v>
      </c>
    </row>
    <row r="837" spans="1:6" x14ac:dyDescent="0.35">
      <c r="A837">
        <v>1997</v>
      </c>
      <c r="B837">
        <v>96</v>
      </c>
      <c r="C837" s="18">
        <v>15</v>
      </c>
      <c r="D837">
        <v>21.99</v>
      </c>
      <c r="E837">
        <v>9.91</v>
      </c>
      <c r="F837">
        <v>0.13</v>
      </c>
    </row>
    <row r="838" spans="1:6" x14ac:dyDescent="0.35">
      <c r="A838">
        <v>1997</v>
      </c>
      <c r="B838">
        <v>97</v>
      </c>
      <c r="C838" s="18">
        <v>7.36</v>
      </c>
      <c r="D838">
        <v>16.75</v>
      </c>
      <c r="E838">
        <v>7.11</v>
      </c>
      <c r="F838">
        <v>0.38</v>
      </c>
    </row>
    <row r="839" spans="1:6" x14ac:dyDescent="0.35">
      <c r="A839">
        <v>1997</v>
      </c>
      <c r="B839">
        <v>98</v>
      </c>
      <c r="C839" s="18">
        <v>16.329999999999998</v>
      </c>
      <c r="D839">
        <v>18.75</v>
      </c>
      <c r="E839">
        <v>5.35</v>
      </c>
      <c r="F839">
        <v>1.55</v>
      </c>
    </row>
    <row r="840" spans="1:6" x14ac:dyDescent="0.35">
      <c r="A840">
        <v>1997</v>
      </c>
      <c r="B840">
        <v>99</v>
      </c>
      <c r="C840" s="18">
        <v>20</v>
      </c>
      <c r="D840">
        <v>20.7</v>
      </c>
      <c r="E840">
        <v>5.21</v>
      </c>
      <c r="F840">
        <v>0.03</v>
      </c>
    </row>
    <row r="841" spans="1:6" x14ac:dyDescent="0.35">
      <c r="A841">
        <v>1997</v>
      </c>
      <c r="B841">
        <v>100</v>
      </c>
      <c r="C841" s="18">
        <v>16.71</v>
      </c>
      <c r="D841">
        <v>19.489999999999998</v>
      </c>
      <c r="E841">
        <v>8.92</v>
      </c>
      <c r="F841">
        <v>3.1</v>
      </c>
    </row>
    <row r="842" spans="1:6" x14ac:dyDescent="0.35">
      <c r="A842">
        <v>1997</v>
      </c>
      <c r="B842">
        <v>101</v>
      </c>
      <c r="C842" s="18">
        <v>20.77</v>
      </c>
      <c r="D842">
        <v>22.19</v>
      </c>
      <c r="E842">
        <v>5.68</v>
      </c>
      <c r="F842">
        <v>0</v>
      </c>
    </row>
    <row r="843" spans="1:6" x14ac:dyDescent="0.35">
      <c r="A843">
        <v>1997</v>
      </c>
      <c r="B843">
        <v>102</v>
      </c>
      <c r="C843" s="18">
        <v>13.46</v>
      </c>
      <c r="D843">
        <v>17.14</v>
      </c>
      <c r="E843">
        <v>7.57</v>
      </c>
      <c r="F843">
        <v>5</v>
      </c>
    </row>
    <row r="844" spans="1:6" x14ac:dyDescent="0.35">
      <c r="A844">
        <v>1997</v>
      </c>
      <c r="B844">
        <v>103</v>
      </c>
      <c r="C844" s="18">
        <v>13.36</v>
      </c>
      <c r="D844">
        <v>17.71</v>
      </c>
      <c r="E844">
        <v>5.54</v>
      </c>
      <c r="F844">
        <v>5.41</v>
      </c>
    </row>
    <row r="845" spans="1:6" x14ac:dyDescent="0.35">
      <c r="A845">
        <v>1997</v>
      </c>
      <c r="B845">
        <v>104</v>
      </c>
      <c r="C845" s="18">
        <v>20.399999999999999</v>
      </c>
      <c r="D845">
        <v>18.93</v>
      </c>
      <c r="E845">
        <v>3.74</v>
      </c>
      <c r="F845">
        <v>0.13</v>
      </c>
    </row>
    <row r="846" spans="1:6" x14ac:dyDescent="0.35">
      <c r="A846">
        <v>1997</v>
      </c>
      <c r="B846">
        <v>105</v>
      </c>
      <c r="C846" s="18">
        <v>22.36</v>
      </c>
      <c r="D846">
        <v>19.690000000000001</v>
      </c>
      <c r="E846">
        <v>5.21</v>
      </c>
      <c r="F846">
        <v>0</v>
      </c>
    </row>
    <row r="847" spans="1:6" x14ac:dyDescent="0.35">
      <c r="A847">
        <v>1997</v>
      </c>
      <c r="B847">
        <v>106</v>
      </c>
      <c r="C847" s="18">
        <v>19.21</v>
      </c>
      <c r="D847">
        <v>22.34</v>
      </c>
      <c r="E847">
        <v>5.34</v>
      </c>
      <c r="F847">
        <v>0.14000000000000001</v>
      </c>
    </row>
    <row r="848" spans="1:6" x14ac:dyDescent="0.35">
      <c r="A848">
        <v>1997</v>
      </c>
      <c r="B848">
        <v>107</v>
      </c>
      <c r="C848" s="18">
        <v>11.51</v>
      </c>
      <c r="D848">
        <v>21.1</v>
      </c>
      <c r="E848">
        <v>8.2200000000000006</v>
      </c>
      <c r="F848">
        <v>0.39</v>
      </c>
    </row>
    <row r="849" spans="1:6" x14ac:dyDescent="0.35">
      <c r="A849">
        <v>1997</v>
      </c>
      <c r="B849">
        <v>108</v>
      </c>
      <c r="C849" s="18">
        <v>15.63</v>
      </c>
      <c r="D849">
        <v>22.63</v>
      </c>
      <c r="E849">
        <v>7.48</v>
      </c>
      <c r="F849">
        <v>0.09</v>
      </c>
    </row>
    <row r="850" spans="1:6" x14ac:dyDescent="0.35">
      <c r="A850">
        <v>1997</v>
      </c>
      <c r="B850">
        <v>109</v>
      </c>
      <c r="C850" s="18">
        <v>16.29</v>
      </c>
      <c r="D850">
        <v>24.53</v>
      </c>
      <c r="E850">
        <v>13.56</v>
      </c>
      <c r="F850">
        <v>0.54</v>
      </c>
    </row>
    <row r="851" spans="1:6" x14ac:dyDescent="0.35">
      <c r="A851">
        <v>1997</v>
      </c>
      <c r="B851">
        <v>110</v>
      </c>
      <c r="C851" s="18">
        <v>20.420000000000002</v>
      </c>
      <c r="D851">
        <v>24.59</v>
      </c>
      <c r="E851">
        <v>9.56</v>
      </c>
      <c r="F851">
        <v>0</v>
      </c>
    </row>
    <row r="852" spans="1:6" x14ac:dyDescent="0.35">
      <c r="A852">
        <v>1997</v>
      </c>
      <c r="B852">
        <v>111</v>
      </c>
      <c r="C852" s="18">
        <v>20.420000000000002</v>
      </c>
      <c r="D852">
        <v>26.49</v>
      </c>
      <c r="E852">
        <v>10.23</v>
      </c>
      <c r="F852">
        <v>0</v>
      </c>
    </row>
    <row r="853" spans="1:6" x14ac:dyDescent="0.35">
      <c r="A853">
        <v>1997</v>
      </c>
      <c r="B853">
        <v>112</v>
      </c>
      <c r="C853" s="18">
        <v>19.36</v>
      </c>
      <c r="D853">
        <v>28.97</v>
      </c>
      <c r="E853">
        <v>9.81</v>
      </c>
      <c r="F853">
        <v>0</v>
      </c>
    </row>
    <row r="854" spans="1:6" x14ac:dyDescent="0.35">
      <c r="A854">
        <v>1997</v>
      </c>
      <c r="B854">
        <v>113</v>
      </c>
      <c r="C854" s="18">
        <v>22.78</v>
      </c>
      <c r="D854">
        <v>30.84</v>
      </c>
      <c r="E854">
        <v>16.75</v>
      </c>
      <c r="F854">
        <v>0</v>
      </c>
    </row>
    <row r="855" spans="1:6" x14ac:dyDescent="0.35">
      <c r="A855">
        <v>1997</v>
      </c>
      <c r="B855">
        <v>114</v>
      </c>
      <c r="C855" s="18">
        <v>23.44</v>
      </c>
      <c r="D855">
        <v>30.33</v>
      </c>
      <c r="E855">
        <v>14.74</v>
      </c>
      <c r="F855">
        <v>0</v>
      </c>
    </row>
    <row r="856" spans="1:6" x14ac:dyDescent="0.35">
      <c r="A856">
        <v>1997</v>
      </c>
      <c r="B856">
        <v>115</v>
      </c>
      <c r="C856" s="18">
        <v>23.79</v>
      </c>
      <c r="D856">
        <v>33.049999999999997</v>
      </c>
      <c r="E856">
        <v>16.61</v>
      </c>
      <c r="F856">
        <v>0</v>
      </c>
    </row>
    <row r="857" spans="1:6" x14ac:dyDescent="0.35">
      <c r="A857">
        <v>1997</v>
      </c>
      <c r="B857">
        <v>116</v>
      </c>
      <c r="C857" s="18">
        <v>23.55</v>
      </c>
      <c r="D857">
        <v>32.200000000000003</v>
      </c>
      <c r="E857">
        <v>17.09</v>
      </c>
      <c r="F857">
        <v>0</v>
      </c>
    </row>
    <row r="858" spans="1:6" x14ac:dyDescent="0.35">
      <c r="A858">
        <v>1997</v>
      </c>
      <c r="B858">
        <v>117</v>
      </c>
      <c r="C858" s="18">
        <v>23.83</v>
      </c>
      <c r="D858">
        <v>32.01</v>
      </c>
      <c r="E858">
        <v>15.66</v>
      </c>
      <c r="F858">
        <v>0</v>
      </c>
    </row>
    <row r="859" spans="1:6" x14ac:dyDescent="0.35">
      <c r="A859">
        <v>1997</v>
      </c>
      <c r="B859">
        <v>118</v>
      </c>
      <c r="C859" s="18">
        <v>23.86</v>
      </c>
      <c r="D859">
        <v>32.33</v>
      </c>
      <c r="E859">
        <v>16.04</v>
      </c>
      <c r="F859">
        <v>0</v>
      </c>
    </row>
    <row r="860" spans="1:6" x14ac:dyDescent="0.35">
      <c r="A860">
        <v>1997</v>
      </c>
      <c r="B860">
        <v>119</v>
      </c>
      <c r="C860" s="18">
        <v>24.01</v>
      </c>
      <c r="D860">
        <v>31.55</v>
      </c>
      <c r="E860">
        <v>16.37</v>
      </c>
      <c r="F860">
        <v>0</v>
      </c>
    </row>
    <row r="861" spans="1:6" x14ac:dyDescent="0.35">
      <c r="A861">
        <v>1997</v>
      </c>
      <c r="B861">
        <v>120</v>
      </c>
      <c r="C861" s="18">
        <v>24.05</v>
      </c>
      <c r="D861">
        <v>32.81</v>
      </c>
      <c r="E861">
        <v>17.68</v>
      </c>
      <c r="F861">
        <v>0</v>
      </c>
    </row>
    <row r="862" spans="1:6" x14ac:dyDescent="0.35">
      <c r="A862">
        <v>1997</v>
      </c>
      <c r="B862">
        <v>121</v>
      </c>
      <c r="C862" s="18">
        <v>24.2</v>
      </c>
      <c r="D862">
        <v>30.78</v>
      </c>
      <c r="E862">
        <v>17.23</v>
      </c>
      <c r="F862">
        <v>0</v>
      </c>
    </row>
    <row r="863" spans="1:6" x14ac:dyDescent="0.35">
      <c r="A863">
        <v>1997</v>
      </c>
      <c r="B863">
        <v>122</v>
      </c>
      <c r="C863" s="18">
        <v>24.28</v>
      </c>
      <c r="D863">
        <v>29.82</v>
      </c>
      <c r="E863">
        <v>15.89</v>
      </c>
      <c r="F863">
        <v>0</v>
      </c>
    </row>
    <row r="864" spans="1:6" x14ac:dyDescent="0.35">
      <c r="A864">
        <v>1997</v>
      </c>
      <c r="B864">
        <v>123</v>
      </c>
      <c r="C864" s="18">
        <v>23.92</v>
      </c>
      <c r="D864">
        <v>34.57</v>
      </c>
      <c r="E864">
        <v>19.260000000000002</v>
      </c>
      <c r="F864">
        <v>0</v>
      </c>
    </row>
    <row r="865" spans="1:6" x14ac:dyDescent="0.35">
      <c r="A865">
        <v>1997</v>
      </c>
      <c r="B865">
        <v>124</v>
      </c>
      <c r="C865" s="18">
        <v>24.15</v>
      </c>
      <c r="D865">
        <v>37.18</v>
      </c>
      <c r="E865">
        <v>21.73</v>
      </c>
      <c r="F865">
        <v>0</v>
      </c>
    </row>
    <row r="866" spans="1:6" x14ac:dyDescent="0.35">
      <c r="A866">
        <v>1997</v>
      </c>
      <c r="B866">
        <v>125</v>
      </c>
      <c r="C866" s="18">
        <v>24.35</v>
      </c>
      <c r="D866">
        <v>37.590000000000003</v>
      </c>
      <c r="E866">
        <v>20.05</v>
      </c>
      <c r="F866">
        <v>0</v>
      </c>
    </row>
    <row r="867" spans="1:6" x14ac:dyDescent="0.35">
      <c r="A867">
        <v>1997</v>
      </c>
      <c r="B867">
        <v>126</v>
      </c>
      <c r="C867" s="18">
        <v>24.39</v>
      </c>
      <c r="D867">
        <v>38.47</v>
      </c>
      <c r="E867">
        <v>18.16</v>
      </c>
      <c r="F867">
        <v>0</v>
      </c>
    </row>
    <row r="868" spans="1:6" x14ac:dyDescent="0.35">
      <c r="A868">
        <v>1997</v>
      </c>
      <c r="B868">
        <v>127</v>
      </c>
      <c r="C868" s="18">
        <v>24.29</v>
      </c>
      <c r="D868">
        <v>38.93</v>
      </c>
      <c r="E868">
        <v>15.51</v>
      </c>
      <c r="F868">
        <v>0</v>
      </c>
    </row>
    <row r="869" spans="1:6" x14ac:dyDescent="0.35">
      <c r="A869">
        <v>1997</v>
      </c>
      <c r="B869">
        <v>128</v>
      </c>
      <c r="C869" s="18">
        <v>21.86</v>
      </c>
      <c r="D869">
        <v>38.880000000000003</v>
      </c>
      <c r="E869">
        <v>22.8</v>
      </c>
      <c r="F869">
        <v>0.01</v>
      </c>
    </row>
    <row r="870" spans="1:6" x14ac:dyDescent="0.35">
      <c r="A870">
        <v>1997</v>
      </c>
      <c r="B870">
        <v>129</v>
      </c>
      <c r="C870" s="18">
        <v>24.44</v>
      </c>
      <c r="D870">
        <v>39.44</v>
      </c>
      <c r="E870">
        <v>18.739999999999998</v>
      </c>
      <c r="F870">
        <v>0</v>
      </c>
    </row>
    <row r="871" spans="1:6" x14ac:dyDescent="0.35">
      <c r="A871">
        <v>1997</v>
      </c>
      <c r="B871">
        <v>130</v>
      </c>
      <c r="C871" s="18">
        <v>22.54</v>
      </c>
      <c r="D871">
        <v>39.07</v>
      </c>
      <c r="E871">
        <v>14.76</v>
      </c>
      <c r="F871">
        <v>0</v>
      </c>
    </row>
    <row r="872" spans="1:6" x14ac:dyDescent="0.35">
      <c r="A872">
        <v>1997</v>
      </c>
      <c r="B872">
        <v>131</v>
      </c>
      <c r="C872" s="18">
        <v>21.11</v>
      </c>
      <c r="D872">
        <v>42.33</v>
      </c>
      <c r="E872">
        <v>27.11</v>
      </c>
      <c r="F872">
        <v>0.15</v>
      </c>
    </row>
    <row r="873" spans="1:6" x14ac:dyDescent="0.35">
      <c r="A873">
        <v>1997</v>
      </c>
      <c r="B873">
        <v>132</v>
      </c>
      <c r="C873" s="18">
        <v>12.23</v>
      </c>
      <c r="D873">
        <v>34.1</v>
      </c>
      <c r="E873">
        <v>19.04</v>
      </c>
      <c r="F873">
        <v>2.17</v>
      </c>
    </row>
    <row r="874" spans="1:6" x14ac:dyDescent="0.35">
      <c r="A874">
        <v>1997</v>
      </c>
      <c r="B874">
        <v>133</v>
      </c>
      <c r="C874" s="18">
        <v>24.55</v>
      </c>
      <c r="D874">
        <v>36.54</v>
      </c>
      <c r="E874">
        <v>15.32</v>
      </c>
      <c r="F874">
        <v>0</v>
      </c>
    </row>
    <row r="875" spans="1:6" x14ac:dyDescent="0.35">
      <c r="A875">
        <v>1997</v>
      </c>
      <c r="B875">
        <v>134</v>
      </c>
      <c r="C875" s="18">
        <v>22.5</v>
      </c>
      <c r="D875">
        <v>34.69</v>
      </c>
      <c r="E875">
        <v>16.5</v>
      </c>
      <c r="F875">
        <v>0.28999999999999998</v>
      </c>
    </row>
    <row r="876" spans="1:6" x14ac:dyDescent="0.35">
      <c r="A876">
        <v>1997</v>
      </c>
      <c r="B876">
        <v>135</v>
      </c>
      <c r="C876" s="18">
        <v>24.7</v>
      </c>
      <c r="D876">
        <v>27.16</v>
      </c>
      <c r="E876">
        <v>12.73</v>
      </c>
      <c r="F876">
        <v>0</v>
      </c>
    </row>
    <row r="877" spans="1:6" x14ac:dyDescent="0.35">
      <c r="A877">
        <v>1997</v>
      </c>
      <c r="B877">
        <v>136</v>
      </c>
      <c r="C877" s="18">
        <v>25.17</v>
      </c>
      <c r="D877">
        <v>26.46</v>
      </c>
      <c r="E877">
        <v>10.72</v>
      </c>
      <c r="F877">
        <v>0</v>
      </c>
    </row>
    <row r="878" spans="1:6" x14ac:dyDescent="0.35">
      <c r="A878">
        <v>1997</v>
      </c>
      <c r="B878">
        <v>137</v>
      </c>
      <c r="C878" s="18">
        <v>25.31</v>
      </c>
      <c r="D878">
        <v>32.22</v>
      </c>
      <c r="E878">
        <v>9.42</v>
      </c>
      <c r="F878">
        <v>0</v>
      </c>
    </row>
    <row r="879" spans="1:6" x14ac:dyDescent="0.35">
      <c r="A879">
        <v>1997</v>
      </c>
      <c r="B879">
        <v>138</v>
      </c>
      <c r="C879" s="18">
        <v>25.37</v>
      </c>
      <c r="D879">
        <v>36.36</v>
      </c>
      <c r="E879">
        <v>13.97</v>
      </c>
      <c r="F879">
        <v>0</v>
      </c>
    </row>
    <row r="880" spans="1:6" x14ac:dyDescent="0.35">
      <c r="A880">
        <v>1997</v>
      </c>
      <c r="B880">
        <v>139</v>
      </c>
      <c r="C880" s="18">
        <v>20.23</v>
      </c>
      <c r="D880">
        <v>33.49</v>
      </c>
      <c r="E880">
        <v>14.7</v>
      </c>
      <c r="F880">
        <v>0.03</v>
      </c>
    </row>
    <row r="881" spans="1:6" x14ac:dyDescent="0.35">
      <c r="A881">
        <v>1997</v>
      </c>
      <c r="B881">
        <v>140</v>
      </c>
      <c r="C881" s="18">
        <v>19.45</v>
      </c>
      <c r="D881">
        <v>25.22</v>
      </c>
      <c r="E881">
        <v>13.76</v>
      </c>
      <c r="F881">
        <v>0.39</v>
      </c>
    </row>
    <row r="882" spans="1:6" x14ac:dyDescent="0.35">
      <c r="A882">
        <v>1997</v>
      </c>
      <c r="B882">
        <v>141</v>
      </c>
      <c r="C882" s="18">
        <v>17.73</v>
      </c>
      <c r="D882">
        <v>18.27</v>
      </c>
      <c r="E882">
        <v>11.35</v>
      </c>
      <c r="F882">
        <v>8.0399999999999991</v>
      </c>
    </row>
    <row r="883" spans="1:6" x14ac:dyDescent="0.35">
      <c r="A883">
        <v>1997</v>
      </c>
      <c r="B883">
        <v>142</v>
      </c>
      <c r="C883" s="18">
        <v>22.72</v>
      </c>
      <c r="D883">
        <v>23.65</v>
      </c>
      <c r="E883">
        <v>11.13</v>
      </c>
      <c r="F883">
        <v>0.31</v>
      </c>
    </row>
    <row r="884" spans="1:6" x14ac:dyDescent="0.35">
      <c r="A884">
        <v>1997</v>
      </c>
      <c r="B884">
        <v>143</v>
      </c>
      <c r="C884" s="18">
        <v>24.57</v>
      </c>
      <c r="D884">
        <v>27.84</v>
      </c>
      <c r="E884">
        <v>10.37</v>
      </c>
      <c r="F884">
        <v>0</v>
      </c>
    </row>
    <row r="885" spans="1:6" x14ac:dyDescent="0.35">
      <c r="A885">
        <v>1997</v>
      </c>
      <c r="B885">
        <v>144</v>
      </c>
      <c r="C885" s="18">
        <v>16.41</v>
      </c>
      <c r="D885">
        <v>27.08</v>
      </c>
      <c r="E885">
        <v>12.86</v>
      </c>
      <c r="F885">
        <v>0.38</v>
      </c>
    </row>
    <row r="886" spans="1:6" x14ac:dyDescent="0.35">
      <c r="A886">
        <v>1997</v>
      </c>
      <c r="B886">
        <v>145</v>
      </c>
      <c r="C886" s="18">
        <v>24.96</v>
      </c>
      <c r="D886">
        <v>33.71</v>
      </c>
      <c r="E886">
        <v>11.11</v>
      </c>
      <c r="F886">
        <v>0</v>
      </c>
    </row>
    <row r="887" spans="1:6" x14ac:dyDescent="0.35">
      <c r="A887">
        <v>1997</v>
      </c>
      <c r="B887">
        <v>146</v>
      </c>
      <c r="C887" s="18">
        <v>25.39</v>
      </c>
      <c r="D887">
        <v>37.619999999999997</v>
      </c>
      <c r="E887">
        <v>17.32</v>
      </c>
      <c r="F887">
        <v>0</v>
      </c>
    </row>
    <row r="888" spans="1:6" x14ac:dyDescent="0.35">
      <c r="A888">
        <v>1997</v>
      </c>
      <c r="B888">
        <v>147</v>
      </c>
      <c r="C888" s="18">
        <v>25.27</v>
      </c>
      <c r="D888">
        <v>31.42</v>
      </c>
      <c r="E888">
        <v>13.69</v>
      </c>
      <c r="F888">
        <v>7.0000000000000007E-2</v>
      </c>
    </row>
    <row r="889" spans="1:6" x14ac:dyDescent="0.35">
      <c r="A889">
        <v>1997</v>
      </c>
      <c r="B889">
        <v>148</v>
      </c>
      <c r="C889" s="18">
        <v>21.23</v>
      </c>
      <c r="D889">
        <v>29.54</v>
      </c>
      <c r="E889">
        <v>16.5</v>
      </c>
      <c r="F889">
        <v>0.51</v>
      </c>
    </row>
    <row r="890" spans="1:6" x14ac:dyDescent="0.35">
      <c r="A890">
        <v>1997</v>
      </c>
      <c r="B890">
        <v>149</v>
      </c>
      <c r="C890" s="18">
        <v>24.96</v>
      </c>
      <c r="D890">
        <v>35.01</v>
      </c>
      <c r="E890">
        <v>12.82</v>
      </c>
      <c r="F890">
        <v>0</v>
      </c>
    </row>
    <row r="891" spans="1:6" x14ac:dyDescent="0.35">
      <c r="A891">
        <v>1997</v>
      </c>
      <c r="B891">
        <v>150</v>
      </c>
      <c r="C891" s="18">
        <v>11.02</v>
      </c>
      <c r="D891">
        <v>35.03</v>
      </c>
      <c r="E891">
        <v>23.18</v>
      </c>
      <c r="F891">
        <v>0.01</v>
      </c>
    </row>
    <row r="892" spans="1:6" x14ac:dyDescent="0.35">
      <c r="A892">
        <v>1997</v>
      </c>
      <c r="B892">
        <v>151</v>
      </c>
      <c r="C892" s="18">
        <v>11.02</v>
      </c>
      <c r="D892">
        <v>35.03</v>
      </c>
      <c r="E892">
        <v>23.18</v>
      </c>
      <c r="F892">
        <v>0.01</v>
      </c>
    </row>
    <row r="893" spans="1:6" x14ac:dyDescent="0.35">
      <c r="A893">
        <v>1997</v>
      </c>
      <c r="B893">
        <v>152</v>
      </c>
      <c r="C893" s="18">
        <v>22.52</v>
      </c>
      <c r="D893">
        <v>37.47</v>
      </c>
      <c r="E893">
        <v>25.22</v>
      </c>
      <c r="F893">
        <v>0.09</v>
      </c>
    </row>
    <row r="894" spans="1:6" x14ac:dyDescent="0.35">
      <c r="A894">
        <v>1997</v>
      </c>
      <c r="B894">
        <v>153</v>
      </c>
      <c r="C894" s="18">
        <v>22.46</v>
      </c>
      <c r="D894">
        <v>38.130000000000003</v>
      </c>
      <c r="E894">
        <v>24.67</v>
      </c>
      <c r="F894">
        <v>7.0000000000000007E-2</v>
      </c>
    </row>
    <row r="895" spans="1:6" x14ac:dyDescent="0.35">
      <c r="A895">
        <v>1997</v>
      </c>
      <c r="B895">
        <v>154</v>
      </c>
      <c r="C895" s="18">
        <v>24.56</v>
      </c>
      <c r="D895">
        <v>37.35</v>
      </c>
      <c r="E895">
        <v>19.66</v>
      </c>
      <c r="F895">
        <v>0.12</v>
      </c>
    </row>
    <row r="896" spans="1:6" x14ac:dyDescent="0.35">
      <c r="A896">
        <v>1997</v>
      </c>
      <c r="B896">
        <v>155</v>
      </c>
      <c r="C896" s="18">
        <v>11.78</v>
      </c>
      <c r="D896">
        <v>27.3</v>
      </c>
      <c r="E896">
        <v>17.66</v>
      </c>
      <c r="F896">
        <v>0.74</v>
      </c>
    </row>
    <row r="897" spans="1:6" x14ac:dyDescent="0.35">
      <c r="A897">
        <v>1997</v>
      </c>
      <c r="B897">
        <v>156</v>
      </c>
      <c r="C897" s="18">
        <v>16.59</v>
      </c>
      <c r="D897">
        <v>30.18</v>
      </c>
      <c r="E897">
        <v>15.03</v>
      </c>
      <c r="F897">
        <v>0.43</v>
      </c>
    </row>
    <row r="898" spans="1:6" x14ac:dyDescent="0.35">
      <c r="A898">
        <v>1997</v>
      </c>
      <c r="B898">
        <v>157</v>
      </c>
      <c r="C898" s="18">
        <v>25.29</v>
      </c>
      <c r="D898">
        <v>36.47</v>
      </c>
      <c r="E898">
        <v>12.14</v>
      </c>
      <c r="F898">
        <v>0</v>
      </c>
    </row>
    <row r="899" spans="1:6" x14ac:dyDescent="0.35">
      <c r="A899">
        <v>1997</v>
      </c>
      <c r="B899">
        <v>158</v>
      </c>
      <c r="C899" s="18">
        <v>25.15</v>
      </c>
      <c r="D899">
        <v>33.65</v>
      </c>
      <c r="E899">
        <v>16.22</v>
      </c>
      <c r="F899">
        <v>0</v>
      </c>
    </row>
    <row r="900" spans="1:6" x14ac:dyDescent="0.35">
      <c r="A900">
        <v>1997</v>
      </c>
      <c r="B900">
        <v>159</v>
      </c>
      <c r="C900" s="18">
        <v>25.45</v>
      </c>
      <c r="D900">
        <v>31.38</v>
      </c>
      <c r="E900">
        <v>12.06</v>
      </c>
      <c r="F900">
        <v>0</v>
      </c>
    </row>
    <row r="901" spans="1:6" x14ac:dyDescent="0.35">
      <c r="A901">
        <v>1997</v>
      </c>
      <c r="B901">
        <v>160</v>
      </c>
      <c r="C901" s="18">
        <v>25.47</v>
      </c>
      <c r="D901">
        <v>31.45</v>
      </c>
      <c r="E901">
        <v>13.96</v>
      </c>
      <c r="F901">
        <v>0</v>
      </c>
    </row>
    <row r="902" spans="1:6" x14ac:dyDescent="0.35">
      <c r="A902">
        <v>1997</v>
      </c>
      <c r="B902">
        <v>161</v>
      </c>
      <c r="C902" s="18">
        <v>25.21</v>
      </c>
      <c r="D902">
        <v>34.83</v>
      </c>
      <c r="E902">
        <v>14.62</v>
      </c>
      <c r="F902">
        <v>0</v>
      </c>
    </row>
    <row r="903" spans="1:6" x14ac:dyDescent="0.35">
      <c r="A903">
        <v>1997</v>
      </c>
      <c r="B903">
        <v>162</v>
      </c>
      <c r="C903" s="18">
        <v>25.34</v>
      </c>
      <c r="D903">
        <v>38.25</v>
      </c>
      <c r="E903">
        <v>17.73</v>
      </c>
      <c r="F903">
        <v>0</v>
      </c>
    </row>
    <row r="904" spans="1:6" x14ac:dyDescent="0.35">
      <c r="A904">
        <v>1997</v>
      </c>
      <c r="B904">
        <v>163</v>
      </c>
      <c r="C904" s="18">
        <v>20.38</v>
      </c>
      <c r="D904">
        <v>38.200000000000003</v>
      </c>
      <c r="E904">
        <v>20.67</v>
      </c>
      <c r="F904">
        <v>0.38</v>
      </c>
    </row>
    <row r="905" spans="1:6" x14ac:dyDescent="0.35">
      <c r="A905">
        <v>1997</v>
      </c>
      <c r="B905">
        <v>164</v>
      </c>
      <c r="C905" s="18">
        <v>15.19</v>
      </c>
      <c r="D905">
        <v>39.69</v>
      </c>
      <c r="E905">
        <v>26.98</v>
      </c>
      <c r="F905">
        <v>0.61</v>
      </c>
    </row>
    <row r="906" spans="1:6" x14ac:dyDescent="0.35">
      <c r="A906">
        <v>1997</v>
      </c>
      <c r="B906">
        <v>165</v>
      </c>
      <c r="C906" s="18">
        <v>19.329999999999998</v>
      </c>
      <c r="D906">
        <v>39.380000000000003</v>
      </c>
      <c r="E906">
        <v>25.29</v>
      </c>
      <c r="F906">
        <v>9.74</v>
      </c>
    </row>
    <row r="907" spans="1:6" x14ac:dyDescent="0.35">
      <c r="A907">
        <v>1997</v>
      </c>
      <c r="B907">
        <v>166</v>
      </c>
      <c r="C907" s="18">
        <v>24.69</v>
      </c>
      <c r="D907">
        <v>40.450000000000003</v>
      </c>
      <c r="E907">
        <v>23.92</v>
      </c>
      <c r="F907">
        <v>0</v>
      </c>
    </row>
    <row r="908" spans="1:6" x14ac:dyDescent="0.35">
      <c r="A908">
        <v>1997</v>
      </c>
      <c r="B908">
        <v>167</v>
      </c>
      <c r="C908" s="18">
        <v>23.45</v>
      </c>
      <c r="D908">
        <v>40.49</v>
      </c>
      <c r="E908">
        <v>21.67</v>
      </c>
      <c r="F908">
        <v>4.9000000000000004</v>
      </c>
    </row>
    <row r="909" spans="1:6" x14ac:dyDescent="0.35">
      <c r="A909">
        <v>1997</v>
      </c>
      <c r="B909">
        <v>168</v>
      </c>
      <c r="C909" s="18">
        <v>22.68</v>
      </c>
      <c r="D909">
        <v>32.96</v>
      </c>
      <c r="E909">
        <v>17.59</v>
      </c>
      <c r="F909">
        <v>0</v>
      </c>
    </row>
    <row r="910" spans="1:6" x14ac:dyDescent="0.35">
      <c r="A910">
        <v>1997</v>
      </c>
      <c r="B910">
        <v>169</v>
      </c>
      <c r="C910" s="18">
        <v>16.68</v>
      </c>
      <c r="D910">
        <v>29.71</v>
      </c>
      <c r="E910">
        <v>15.95</v>
      </c>
      <c r="F910">
        <v>0.56000000000000005</v>
      </c>
    </row>
    <row r="911" spans="1:6" x14ac:dyDescent="0.35">
      <c r="A911">
        <v>1997</v>
      </c>
      <c r="B911">
        <v>170</v>
      </c>
      <c r="C911" s="18">
        <v>22.89</v>
      </c>
      <c r="D911">
        <v>30.68</v>
      </c>
      <c r="E911">
        <v>16.75</v>
      </c>
      <c r="F911">
        <v>0.41</v>
      </c>
    </row>
    <row r="912" spans="1:6" x14ac:dyDescent="0.35">
      <c r="A912">
        <v>1997</v>
      </c>
      <c r="B912">
        <v>171</v>
      </c>
      <c r="C912" s="18">
        <v>25.97</v>
      </c>
      <c r="D912">
        <v>34.89</v>
      </c>
      <c r="E912">
        <v>13.68</v>
      </c>
      <c r="F912">
        <v>0</v>
      </c>
    </row>
    <row r="913" spans="1:6" x14ac:dyDescent="0.35">
      <c r="A913">
        <v>1997</v>
      </c>
      <c r="B913">
        <v>172</v>
      </c>
      <c r="C913" s="18">
        <v>25.49</v>
      </c>
      <c r="D913">
        <v>34.79</v>
      </c>
      <c r="E913">
        <v>14.03</v>
      </c>
      <c r="F913">
        <v>0</v>
      </c>
    </row>
    <row r="914" spans="1:6" x14ac:dyDescent="0.35">
      <c r="A914">
        <v>1997</v>
      </c>
      <c r="B914">
        <v>173</v>
      </c>
      <c r="C914" s="18">
        <v>24.75</v>
      </c>
      <c r="D914">
        <v>34.25</v>
      </c>
      <c r="E914">
        <v>15.87</v>
      </c>
      <c r="F914">
        <v>0</v>
      </c>
    </row>
    <row r="915" spans="1:6" x14ac:dyDescent="0.35">
      <c r="A915">
        <v>1997</v>
      </c>
      <c r="B915">
        <v>174</v>
      </c>
      <c r="C915" s="18">
        <v>25.6</v>
      </c>
      <c r="D915">
        <v>31.84</v>
      </c>
      <c r="E915">
        <v>15.95</v>
      </c>
      <c r="F915">
        <v>0</v>
      </c>
    </row>
    <row r="916" spans="1:6" x14ac:dyDescent="0.35">
      <c r="A916">
        <v>1997</v>
      </c>
      <c r="B916">
        <v>175</v>
      </c>
      <c r="C916" s="18">
        <v>25.79</v>
      </c>
      <c r="D916">
        <v>34.89</v>
      </c>
      <c r="E916">
        <v>13.12</v>
      </c>
      <c r="F916">
        <v>0</v>
      </c>
    </row>
    <row r="917" spans="1:6" x14ac:dyDescent="0.35">
      <c r="A917">
        <v>1997</v>
      </c>
      <c r="B917">
        <v>176</v>
      </c>
      <c r="C917" s="18">
        <v>25.77</v>
      </c>
      <c r="D917">
        <v>38.6</v>
      </c>
      <c r="E917">
        <v>15.25</v>
      </c>
      <c r="F917">
        <v>0</v>
      </c>
    </row>
    <row r="918" spans="1:6" x14ac:dyDescent="0.35">
      <c r="A918">
        <v>1997</v>
      </c>
      <c r="B918">
        <v>177</v>
      </c>
      <c r="C918" s="18">
        <v>25.67</v>
      </c>
      <c r="D918">
        <v>31.77</v>
      </c>
      <c r="E918">
        <v>15.43</v>
      </c>
      <c r="F918">
        <v>0.01</v>
      </c>
    </row>
    <row r="919" spans="1:6" x14ac:dyDescent="0.35">
      <c r="A919">
        <v>1997</v>
      </c>
      <c r="B919">
        <v>178</v>
      </c>
      <c r="C919" s="18">
        <v>25.2</v>
      </c>
      <c r="D919">
        <v>29.74</v>
      </c>
      <c r="E919">
        <v>17.22</v>
      </c>
      <c r="F919">
        <v>0.02</v>
      </c>
    </row>
    <row r="920" spans="1:6" x14ac:dyDescent="0.35">
      <c r="A920">
        <v>1997</v>
      </c>
      <c r="B920">
        <v>179</v>
      </c>
      <c r="C920" s="18">
        <v>25.68</v>
      </c>
      <c r="D920">
        <v>34.07</v>
      </c>
      <c r="E920">
        <v>12.97</v>
      </c>
      <c r="F920">
        <v>0</v>
      </c>
    </row>
    <row r="921" spans="1:6" x14ac:dyDescent="0.35">
      <c r="A921">
        <v>1997</v>
      </c>
      <c r="B921">
        <v>180</v>
      </c>
      <c r="C921" s="18">
        <v>25.81</v>
      </c>
      <c r="D921">
        <v>37.15</v>
      </c>
      <c r="E921">
        <v>14.24</v>
      </c>
      <c r="F921">
        <v>0</v>
      </c>
    </row>
    <row r="922" spans="1:6" x14ac:dyDescent="0.35">
      <c r="A922">
        <v>1997</v>
      </c>
      <c r="B922">
        <v>181</v>
      </c>
      <c r="C922" s="18">
        <v>25.41</v>
      </c>
      <c r="D922">
        <v>34.630000000000003</v>
      </c>
      <c r="E922">
        <v>15.58</v>
      </c>
      <c r="F922">
        <v>0</v>
      </c>
    </row>
    <row r="923" spans="1:6" x14ac:dyDescent="0.35">
      <c r="A923">
        <v>1997</v>
      </c>
      <c r="B923">
        <v>182</v>
      </c>
      <c r="C923" s="18">
        <v>17.68</v>
      </c>
      <c r="D923">
        <v>31.37</v>
      </c>
      <c r="E923">
        <v>15.93</v>
      </c>
      <c r="F923">
        <v>0.34</v>
      </c>
    </row>
    <row r="924" spans="1:6" x14ac:dyDescent="0.35">
      <c r="A924">
        <v>1997</v>
      </c>
      <c r="B924">
        <v>183</v>
      </c>
      <c r="C924" s="18">
        <v>24.98</v>
      </c>
      <c r="D924">
        <v>36.32</v>
      </c>
      <c r="E924">
        <v>15.22</v>
      </c>
      <c r="F924">
        <v>0</v>
      </c>
    </row>
    <row r="925" spans="1:6" x14ac:dyDescent="0.35">
      <c r="A925">
        <v>1997</v>
      </c>
      <c r="B925">
        <v>184</v>
      </c>
      <c r="C925" s="18">
        <v>25.09</v>
      </c>
      <c r="D925">
        <v>37.06</v>
      </c>
      <c r="E925">
        <v>17.77</v>
      </c>
      <c r="F925">
        <v>0</v>
      </c>
    </row>
    <row r="926" spans="1:6" x14ac:dyDescent="0.35">
      <c r="A926">
        <v>1997</v>
      </c>
      <c r="B926">
        <v>185</v>
      </c>
      <c r="C926" s="18">
        <v>25.03</v>
      </c>
      <c r="D926">
        <v>39.450000000000003</v>
      </c>
      <c r="E926">
        <v>17.850000000000001</v>
      </c>
      <c r="F926">
        <v>0</v>
      </c>
    </row>
    <row r="927" spans="1:6" x14ac:dyDescent="0.35">
      <c r="A927">
        <v>1997</v>
      </c>
      <c r="B927">
        <v>186</v>
      </c>
      <c r="C927" s="18">
        <v>25.44</v>
      </c>
      <c r="D927">
        <v>40.299999999999997</v>
      </c>
      <c r="E927">
        <v>20.12</v>
      </c>
      <c r="F927">
        <v>0</v>
      </c>
    </row>
    <row r="928" spans="1:6" x14ac:dyDescent="0.35">
      <c r="A928">
        <v>1997</v>
      </c>
      <c r="B928">
        <v>187</v>
      </c>
      <c r="C928" s="18">
        <v>25.09</v>
      </c>
      <c r="D928">
        <v>34.22</v>
      </c>
      <c r="E928">
        <v>16.71</v>
      </c>
      <c r="F928">
        <v>0</v>
      </c>
    </row>
    <row r="929" spans="1:6" x14ac:dyDescent="0.35">
      <c r="A929">
        <v>1997</v>
      </c>
      <c r="B929">
        <v>188</v>
      </c>
      <c r="C929" s="18">
        <v>24.95</v>
      </c>
      <c r="D929">
        <v>36.92</v>
      </c>
      <c r="E929">
        <v>16.45</v>
      </c>
      <c r="F929">
        <v>0</v>
      </c>
    </row>
    <row r="930" spans="1:6" x14ac:dyDescent="0.35">
      <c r="A930">
        <v>1997</v>
      </c>
      <c r="B930">
        <v>189</v>
      </c>
      <c r="C930" s="18">
        <v>25.08</v>
      </c>
      <c r="D930">
        <v>42.42</v>
      </c>
      <c r="E930">
        <v>21.11</v>
      </c>
      <c r="F930">
        <v>0</v>
      </c>
    </row>
    <row r="931" spans="1:6" x14ac:dyDescent="0.35">
      <c r="A931">
        <v>1997</v>
      </c>
      <c r="B931">
        <v>190</v>
      </c>
      <c r="C931" s="18">
        <v>6.41</v>
      </c>
      <c r="D931">
        <v>34.33</v>
      </c>
      <c r="E931">
        <v>23.13</v>
      </c>
      <c r="F931">
        <v>5.35</v>
      </c>
    </row>
    <row r="932" spans="1:6" x14ac:dyDescent="0.35">
      <c r="A932">
        <v>1997</v>
      </c>
      <c r="B932">
        <v>191</v>
      </c>
      <c r="C932" s="18">
        <v>24.36</v>
      </c>
      <c r="D932">
        <v>41.75</v>
      </c>
      <c r="E932">
        <v>22.8</v>
      </c>
      <c r="F932">
        <v>2.4500000000000002</v>
      </c>
    </row>
    <row r="933" spans="1:6" x14ac:dyDescent="0.35">
      <c r="A933">
        <v>1997</v>
      </c>
      <c r="B933">
        <v>192</v>
      </c>
      <c r="C933" s="18">
        <v>25.02</v>
      </c>
      <c r="D933">
        <v>37.53</v>
      </c>
      <c r="E933">
        <v>19.72</v>
      </c>
      <c r="F933">
        <v>0</v>
      </c>
    </row>
    <row r="934" spans="1:6" x14ac:dyDescent="0.35">
      <c r="A934">
        <v>1997</v>
      </c>
      <c r="B934">
        <v>193</v>
      </c>
      <c r="C934" s="18">
        <v>24.85</v>
      </c>
      <c r="D934">
        <v>35.72</v>
      </c>
      <c r="E934">
        <v>15.99</v>
      </c>
      <c r="F934">
        <v>0</v>
      </c>
    </row>
    <row r="935" spans="1:6" x14ac:dyDescent="0.35">
      <c r="A935">
        <v>1997</v>
      </c>
      <c r="B935">
        <v>194</v>
      </c>
      <c r="C935" s="18">
        <v>25.09</v>
      </c>
      <c r="D935">
        <v>39.89</v>
      </c>
      <c r="E935">
        <v>16.59</v>
      </c>
      <c r="F935">
        <v>0</v>
      </c>
    </row>
    <row r="936" spans="1:6" x14ac:dyDescent="0.35">
      <c r="A936">
        <v>1997</v>
      </c>
      <c r="B936">
        <v>195</v>
      </c>
      <c r="C936" s="18">
        <v>12.34</v>
      </c>
      <c r="D936">
        <v>39.090000000000003</v>
      </c>
      <c r="E936">
        <v>21.28</v>
      </c>
      <c r="F936">
        <v>0.2</v>
      </c>
    </row>
    <row r="937" spans="1:6" x14ac:dyDescent="0.35">
      <c r="A937">
        <v>1997</v>
      </c>
      <c r="B937">
        <v>196</v>
      </c>
      <c r="C937" s="18">
        <v>23.52</v>
      </c>
      <c r="D937">
        <v>47.57</v>
      </c>
      <c r="E937">
        <v>31.3</v>
      </c>
      <c r="F937">
        <v>0.4</v>
      </c>
    </row>
    <row r="938" spans="1:6" x14ac:dyDescent="0.35">
      <c r="A938">
        <v>1997</v>
      </c>
      <c r="B938">
        <v>197</v>
      </c>
      <c r="C938" s="18">
        <v>21.15</v>
      </c>
      <c r="D938">
        <v>44.94</v>
      </c>
      <c r="E938">
        <v>32.68</v>
      </c>
      <c r="F938">
        <v>0.34</v>
      </c>
    </row>
    <row r="939" spans="1:6" x14ac:dyDescent="0.35">
      <c r="A939">
        <v>1997</v>
      </c>
      <c r="B939">
        <v>198</v>
      </c>
      <c r="C939" s="18">
        <v>24</v>
      </c>
      <c r="D939">
        <v>44.33</v>
      </c>
      <c r="E939">
        <v>27.24</v>
      </c>
      <c r="F939">
        <v>0.04</v>
      </c>
    </row>
    <row r="940" spans="1:6" x14ac:dyDescent="0.35">
      <c r="A940">
        <v>1997</v>
      </c>
      <c r="B940">
        <v>199</v>
      </c>
      <c r="C940" s="18">
        <v>23.74</v>
      </c>
      <c r="D940">
        <v>39.880000000000003</v>
      </c>
      <c r="E940">
        <v>23.58</v>
      </c>
      <c r="F940">
        <v>0</v>
      </c>
    </row>
    <row r="941" spans="1:6" x14ac:dyDescent="0.35">
      <c r="A941">
        <v>1997</v>
      </c>
      <c r="B941">
        <v>200</v>
      </c>
      <c r="C941" s="18">
        <v>22.94</v>
      </c>
      <c r="D941">
        <v>34.46</v>
      </c>
      <c r="E941">
        <v>19.12</v>
      </c>
      <c r="F941">
        <v>0</v>
      </c>
    </row>
    <row r="942" spans="1:6" x14ac:dyDescent="0.35">
      <c r="A942">
        <v>1997</v>
      </c>
      <c r="B942">
        <v>201</v>
      </c>
      <c r="C942" s="18">
        <v>14.96</v>
      </c>
      <c r="D942">
        <v>32.479999999999997</v>
      </c>
      <c r="E942">
        <v>18.510000000000002</v>
      </c>
      <c r="F942">
        <v>0.82</v>
      </c>
    </row>
    <row r="943" spans="1:6" x14ac:dyDescent="0.35">
      <c r="A943">
        <v>1997</v>
      </c>
      <c r="B943">
        <v>202</v>
      </c>
      <c r="C943" s="18">
        <v>22.6</v>
      </c>
      <c r="D943">
        <v>36.79</v>
      </c>
      <c r="E943">
        <v>16.04</v>
      </c>
      <c r="F943">
        <v>0.02</v>
      </c>
    </row>
    <row r="944" spans="1:6" x14ac:dyDescent="0.35">
      <c r="A944">
        <v>1997</v>
      </c>
      <c r="B944">
        <v>203</v>
      </c>
      <c r="C944" s="18">
        <v>23.9</v>
      </c>
      <c r="D944">
        <v>41.75</v>
      </c>
      <c r="E944">
        <v>17.510000000000002</v>
      </c>
      <c r="F944">
        <v>0.42</v>
      </c>
    </row>
    <row r="945" spans="1:6" x14ac:dyDescent="0.35">
      <c r="A945">
        <v>1997</v>
      </c>
      <c r="B945">
        <v>204</v>
      </c>
      <c r="C945" s="18">
        <v>23.68</v>
      </c>
      <c r="D945">
        <v>43.86</v>
      </c>
      <c r="E945">
        <v>21.25</v>
      </c>
      <c r="F945">
        <v>0.1</v>
      </c>
    </row>
    <row r="946" spans="1:6" x14ac:dyDescent="0.35">
      <c r="A946">
        <v>1997</v>
      </c>
      <c r="B946">
        <v>205</v>
      </c>
      <c r="C946" s="18">
        <v>24.17</v>
      </c>
      <c r="D946">
        <v>46.83</v>
      </c>
      <c r="E946">
        <v>24.74</v>
      </c>
      <c r="F946">
        <v>0</v>
      </c>
    </row>
    <row r="947" spans="1:6" x14ac:dyDescent="0.35">
      <c r="A947">
        <v>1997</v>
      </c>
      <c r="B947">
        <v>206</v>
      </c>
      <c r="C947" s="18">
        <v>24.04</v>
      </c>
      <c r="D947">
        <v>45.94</v>
      </c>
      <c r="E947">
        <v>25.37</v>
      </c>
      <c r="F947">
        <v>0</v>
      </c>
    </row>
    <row r="948" spans="1:6" x14ac:dyDescent="0.35">
      <c r="A948">
        <v>1997</v>
      </c>
      <c r="B948">
        <v>207</v>
      </c>
      <c r="C948" s="18">
        <v>15.11</v>
      </c>
      <c r="D948">
        <v>41.11</v>
      </c>
      <c r="E948">
        <v>25.3</v>
      </c>
      <c r="F948">
        <v>0</v>
      </c>
    </row>
    <row r="949" spans="1:6" x14ac:dyDescent="0.35">
      <c r="A949">
        <v>1997</v>
      </c>
      <c r="B949">
        <v>208</v>
      </c>
      <c r="C949" s="18">
        <v>23.53</v>
      </c>
      <c r="D949">
        <v>45.4</v>
      </c>
      <c r="E949">
        <v>22.17</v>
      </c>
      <c r="F949">
        <v>0</v>
      </c>
    </row>
    <row r="950" spans="1:6" x14ac:dyDescent="0.35">
      <c r="A950">
        <v>1997</v>
      </c>
      <c r="B950">
        <v>209</v>
      </c>
      <c r="C950" s="18">
        <v>23.7</v>
      </c>
      <c r="D950">
        <v>46.86</v>
      </c>
      <c r="E950">
        <v>24.86</v>
      </c>
      <c r="F950">
        <v>0</v>
      </c>
    </row>
    <row r="951" spans="1:6" x14ac:dyDescent="0.35">
      <c r="A951">
        <v>1997</v>
      </c>
      <c r="B951">
        <v>210</v>
      </c>
      <c r="C951" s="18">
        <v>23.72</v>
      </c>
      <c r="D951">
        <v>45.95</v>
      </c>
      <c r="E951">
        <v>23.67</v>
      </c>
      <c r="F951">
        <v>0</v>
      </c>
    </row>
    <row r="952" spans="1:6" x14ac:dyDescent="0.35">
      <c r="A952">
        <v>1997</v>
      </c>
      <c r="B952">
        <v>211</v>
      </c>
      <c r="C952" s="18">
        <v>23.58</v>
      </c>
      <c r="D952">
        <v>42.41</v>
      </c>
      <c r="E952">
        <v>22.82</v>
      </c>
      <c r="F952">
        <v>0</v>
      </c>
    </row>
    <row r="953" spans="1:6" x14ac:dyDescent="0.35">
      <c r="A953">
        <v>1997</v>
      </c>
      <c r="B953">
        <v>212</v>
      </c>
      <c r="C953" s="18">
        <v>23.58</v>
      </c>
      <c r="D953">
        <v>42.41</v>
      </c>
      <c r="E953">
        <v>22.82</v>
      </c>
      <c r="F953">
        <v>0</v>
      </c>
    </row>
    <row r="954" spans="1:6" x14ac:dyDescent="0.35">
      <c r="A954">
        <v>1997</v>
      </c>
      <c r="B954">
        <v>213</v>
      </c>
      <c r="C954" s="18">
        <v>22.7</v>
      </c>
      <c r="D954">
        <v>42.51</v>
      </c>
      <c r="E954">
        <v>21.47</v>
      </c>
      <c r="F954">
        <v>0</v>
      </c>
    </row>
    <row r="955" spans="1:6" x14ac:dyDescent="0.35">
      <c r="A955">
        <v>1997</v>
      </c>
      <c r="B955">
        <v>214</v>
      </c>
      <c r="C955" s="18">
        <v>17.440000000000001</v>
      </c>
      <c r="D955">
        <v>40.98</v>
      </c>
      <c r="E955">
        <v>22.26</v>
      </c>
      <c r="F955">
        <v>0</v>
      </c>
    </row>
    <row r="956" spans="1:6" x14ac:dyDescent="0.35">
      <c r="A956">
        <v>1997</v>
      </c>
      <c r="B956">
        <v>215</v>
      </c>
      <c r="C956" s="18">
        <v>22.42</v>
      </c>
      <c r="D956">
        <v>43.74</v>
      </c>
      <c r="E956">
        <v>25.36</v>
      </c>
      <c r="F956">
        <v>0</v>
      </c>
    </row>
    <row r="957" spans="1:6" x14ac:dyDescent="0.35">
      <c r="A957">
        <v>1997</v>
      </c>
      <c r="B957">
        <v>216</v>
      </c>
      <c r="C957" s="18">
        <v>23.41</v>
      </c>
      <c r="D957">
        <v>39.97</v>
      </c>
      <c r="E957">
        <v>21.68</v>
      </c>
      <c r="F957">
        <v>0</v>
      </c>
    </row>
    <row r="958" spans="1:6" x14ac:dyDescent="0.35">
      <c r="A958">
        <v>1997</v>
      </c>
      <c r="B958">
        <v>217</v>
      </c>
      <c r="C958" s="18">
        <v>23.7</v>
      </c>
      <c r="D958">
        <v>35.96</v>
      </c>
      <c r="E958">
        <v>17.850000000000001</v>
      </c>
      <c r="F958">
        <v>0</v>
      </c>
    </row>
    <row r="959" spans="1:6" x14ac:dyDescent="0.35">
      <c r="A959">
        <v>1997</v>
      </c>
      <c r="B959">
        <v>218</v>
      </c>
      <c r="C959" s="18">
        <v>23.65</v>
      </c>
      <c r="D959">
        <v>35.36</v>
      </c>
      <c r="E959">
        <v>16.75</v>
      </c>
      <c r="F959">
        <v>0</v>
      </c>
    </row>
    <row r="960" spans="1:6" x14ac:dyDescent="0.35">
      <c r="A960">
        <v>1997</v>
      </c>
      <c r="B960">
        <v>219</v>
      </c>
      <c r="C960" s="18">
        <v>23.85</v>
      </c>
      <c r="D960">
        <v>38.450000000000003</v>
      </c>
      <c r="E960">
        <v>15.82</v>
      </c>
      <c r="F960">
        <v>0</v>
      </c>
    </row>
    <row r="961" spans="1:6" x14ac:dyDescent="0.35">
      <c r="A961">
        <v>1997</v>
      </c>
      <c r="B961">
        <v>220</v>
      </c>
      <c r="C961" s="18">
        <v>23.67</v>
      </c>
      <c r="D961">
        <v>38.82</v>
      </c>
      <c r="E961">
        <v>17.11</v>
      </c>
      <c r="F961">
        <v>0</v>
      </c>
    </row>
    <row r="962" spans="1:6" x14ac:dyDescent="0.35">
      <c r="A962">
        <v>1997</v>
      </c>
      <c r="B962">
        <v>221</v>
      </c>
      <c r="C962" s="18">
        <v>23.45</v>
      </c>
      <c r="D962">
        <v>37.78</v>
      </c>
      <c r="E962">
        <v>16.3</v>
      </c>
      <c r="F962">
        <v>0</v>
      </c>
    </row>
    <row r="963" spans="1:6" x14ac:dyDescent="0.35">
      <c r="A963">
        <v>1997</v>
      </c>
      <c r="B963">
        <v>222</v>
      </c>
      <c r="C963" s="18">
        <v>23.22</v>
      </c>
      <c r="D963">
        <v>39.11</v>
      </c>
      <c r="E963">
        <v>17.41</v>
      </c>
      <c r="F963">
        <v>0</v>
      </c>
    </row>
    <row r="964" spans="1:6" x14ac:dyDescent="0.35">
      <c r="A964">
        <v>1997</v>
      </c>
      <c r="B964">
        <v>223</v>
      </c>
      <c r="C964" s="18">
        <v>23.03</v>
      </c>
      <c r="D964">
        <v>38.520000000000003</v>
      </c>
      <c r="E964">
        <v>19</v>
      </c>
      <c r="F964">
        <v>0</v>
      </c>
    </row>
    <row r="965" spans="1:6" x14ac:dyDescent="0.35">
      <c r="A965">
        <v>1997</v>
      </c>
      <c r="B965">
        <v>224</v>
      </c>
      <c r="C965" s="18">
        <v>22.83</v>
      </c>
      <c r="D965">
        <v>39.31</v>
      </c>
      <c r="E965">
        <v>18.71</v>
      </c>
      <c r="F965">
        <v>0</v>
      </c>
    </row>
    <row r="966" spans="1:6" x14ac:dyDescent="0.35">
      <c r="A966">
        <v>1997</v>
      </c>
      <c r="B966">
        <v>225</v>
      </c>
      <c r="C966" s="18">
        <v>22.73</v>
      </c>
      <c r="D966">
        <v>39.5</v>
      </c>
      <c r="E966">
        <v>18.46</v>
      </c>
      <c r="F966">
        <v>0</v>
      </c>
    </row>
    <row r="967" spans="1:6" x14ac:dyDescent="0.35">
      <c r="A967">
        <v>1997</v>
      </c>
      <c r="B967">
        <v>226</v>
      </c>
      <c r="C967" s="18">
        <v>22.33</v>
      </c>
      <c r="D967">
        <v>38.340000000000003</v>
      </c>
      <c r="E967">
        <v>17.79</v>
      </c>
      <c r="F967">
        <v>0</v>
      </c>
    </row>
    <row r="968" spans="1:6" x14ac:dyDescent="0.35">
      <c r="A968">
        <v>1997</v>
      </c>
      <c r="B968">
        <v>227</v>
      </c>
      <c r="C968" s="18">
        <v>22.24</v>
      </c>
      <c r="D968">
        <v>39.619999999999997</v>
      </c>
      <c r="E968">
        <v>19.14</v>
      </c>
      <c r="F968">
        <v>0</v>
      </c>
    </row>
    <row r="969" spans="1:6" x14ac:dyDescent="0.35">
      <c r="A969">
        <v>1997</v>
      </c>
      <c r="B969">
        <v>228</v>
      </c>
      <c r="C969" s="18">
        <v>19.22</v>
      </c>
      <c r="D969">
        <v>39.56</v>
      </c>
      <c r="E969">
        <v>21.06</v>
      </c>
      <c r="F969">
        <v>0.28999999999999998</v>
      </c>
    </row>
    <row r="970" spans="1:6" x14ac:dyDescent="0.35">
      <c r="A970">
        <v>1997</v>
      </c>
      <c r="B970">
        <v>229</v>
      </c>
      <c r="C970" s="18">
        <v>18.37</v>
      </c>
      <c r="D970">
        <v>33.69</v>
      </c>
      <c r="E970">
        <v>20.55</v>
      </c>
      <c r="F970">
        <v>0.71</v>
      </c>
    </row>
    <row r="971" spans="1:6" x14ac:dyDescent="0.35">
      <c r="A971">
        <v>1997</v>
      </c>
      <c r="B971">
        <v>230</v>
      </c>
      <c r="C971" s="18">
        <v>13.5</v>
      </c>
      <c r="D971">
        <v>31.48</v>
      </c>
      <c r="E971">
        <v>19.170000000000002</v>
      </c>
      <c r="F971">
        <v>0.53</v>
      </c>
    </row>
    <row r="972" spans="1:6" x14ac:dyDescent="0.35">
      <c r="A972">
        <v>1997</v>
      </c>
      <c r="B972">
        <v>231</v>
      </c>
      <c r="C972" s="18">
        <v>15.17</v>
      </c>
      <c r="D972">
        <v>31.41</v>
      </c>
      <c r="E972">
        <v>17.66</v>
      </c>
      <c r="F972">
        <v>0.28999999999999998</v>
      </c>
    </row>
    <row r="973" spans="1:6" x14ac:dyDescent="0.35">
      <c r="A973">
        <v>1997</v>
      </c>
      <c r="B973">
        <v>232</v>
      </c>
      <c r="C973" s="18">
        <v>14.54</v>
      </c>
      <c r="D973">
        <v>29.96</v>
      </c>
      <c r="E973">
        <v>17.37</v>
      </c>
      <c r="F973">
        <v>0.39</v>
      </c>
    </row>
    <row r="974" spans="1:6" x14ac:dyDescent="0.35">
      <c r="A974">
        <v>1997</v>
      </c>
      <c r="B974">
        <v>233</v>
      </c>
      <c r="C974" s="18">
        <v>21.67</v>
      </c>
      <c r="D974">
        <v>34.299999999999997</v>
      </c>
      <c r="E974">
        <v>14.48</v>
      </c>
      <c r="F974">
        <v>0</v>
      </c>
    </row>
    <row r="975" spans="1:6" x14ac:dyDescent="0.35">
      <c r="A975">
        <v>1997</v>
      </c>
      <c r="B975">
        <v>234</v>
      </c>
      <c r="C975" s="18">
        <v>21.32</v>
      </c>
      <c r="D975">
        <v>36.450000000000003</v>
      </c>
      <c r="E975">
        <v>18.059999999999999</v>
      </c>
      <c r="F975">
        <v>0</v>
      </c>
    </row>
    <row r="976" spans="1:6" x14ac:dyDescent="0.35">
      <c r="A976">
        <v>1997</v>
      </c>
      <c r="B976">
        <v>235</v>
      </c>
      <c r="C976" s="18">
        <v>21.46</v>
      </c>
      <c r="D976">
        <v>37.76</v>
      </c>
      <c r="E976">
        <v>18.72</v>
      </c>
      <c r="F976">
        <v>0</v>
      </c>
    </row>
    <row r="977" spans="1:6" x14ac:dyDescent="0.35">
      <c r="A977">
        <v>1997</v>
      </c>
      <c r="B977">
        <v>236</v>
      </c>
      <c r="C977" s="18">
        <v>21.93</v>
      </c>
      <c r="D977">
        <v>39.06</v>
      </c>
      <c r="E977">
        <v>16.899999999999999</v>
      </c>
      <c r="F977">
        <v>0</v>
      </c>
    </row>
    <row r="978" spans="1:6" x14ac:dyDescent="0.35">
      <c r="A978">
        <v>1997</v>
      </c>
      <c r="B978">
        <v>237</v>
      </c>
      <c r="C978" s="18">
        <v>21.79</v>
      </c>
      <c r="D978">
        <v>37.06</v>
      </c>
      <c r="E978">
        <v>15.6</v>
      </c>
      <c r="F978">
        <v>0</v>
      </c>
    </row>
    <row r="979" spans="1:6" x14ac:dyDescent="0.35">
      <c r="A979">
        <v>1997</v>
      </c>
      <c r="B979">
        <v>238</v>
      </c>
      <c r="C979" s="18">
        <v>21.31</v>
      </c>
      <c r="D979">
        <v>32.74</v>
      </c>
      <c r="E979">
        <v>16.25</v>
      </c>
      <c r="F979">
        <v>0</v>
      </c>
    </row>
    <row r="980" spans="1:6" x14ac:dyDescent="0.35">
      <c r="A980">
        <v>1997</v>
      </c>
      <c r="B980">
        <v>239</v>
      </c>
      <c r="C980" s="18">
        <v>16.16</v>
      </c>
      <c r="D980">
        <v>33.840000000000003</v>
      </c>
      <c r="E980">
        <v>15.69</v>
      </c>
      <c r="F980">
        <v>0.35</v>
      </c>
    </row>
    <row r="981" spans="1:6" x14ac:dyDescent="0.35">
      <c r="A981">
        <v>1997</v>
      </c>
      <c r="B981">
        <v>240</v>
      </c>
      <c r="C981" s="18">
        <v>21.09</v>
      </c>
      <c r="D981">
        <v>35.65</v>
      </c>
      <c r="E981">
        <v>15.72</v>
      </c>
      <c r="F981">
        <v>0</v>
      </c>
    </row>
    <row r="982" spans="1:6" x14ac:dyDescent="0.35">
      <c r="A982">
        <v>1997</v>
      </c>
      <c r="B982">
        <v>241</v>
      </c>
      <c r="C982" s="18">
        <v>20.83</v>
      </c>
      <c r="D982">
        <v>37.67</v>
      </c>
      <c r="E982">
        <v>15.83</v>
      </c>
      <c r="F982">
        <v>0.88</v>
      </c>
    </row>
    <row r="983" spans="1:6" x14ac:dyDescent="0.35">
      <c r="A983">
        <v>1997</v>
      </c>
      <c r="B983">
        <v>242</v>
      </c>
      <c r="C983" s="18">
        <v>16.97</v>
      </c>
      <c r="D983">
        <v>38.119999999999997</v>
      </c>
      <c r="E983">
        <v>19.63</v>
      </c>
      <c r="F983">
        <v>1.44</v>
      </c>
    </row>
    <row r="984" spans="1:6" x14ac:dyDescent="0.35">
      <c r="A984">
        <v>1997</v>
      </c>
      <c r="B984">
        <v>243</v>
      </c>
      <c r="C984" s="18">
        <v>16.97</v>
      </c>
      <c r="D984">
        <v>38.119999999999997</v>
      </c>
      <c r="E984">
        <v>19.63</v>
      </c>
      <c r="F984">
        <v>1.44</v>
      </c>
    </row>
    <row r="985" spans="1:6" x14ac:dyDescent="0.35">
      <c r="A985">
        <v>1997</v>
      </c>
      <c r="B985">
        <v>244</v>
      </c>
      <c r="C985" s="18">
        <v>20.18</v>
      </c>
      <c r="D985">
        <v>31.57</v>
      </c>
      <c r="E985">
        <v>17.36</v>
      </c>
      <c r="F985">
        <v>0.02</v>
      </c>
    </row>
    <row r="986" spans="1:6" x14ac:dyDescent="0.35">
      <c r="A986">
        <v>1997</v>
      </c>
      <c r="B986">
        <v>245</v>
      </c>
      <c r="C986" s="18">
        <v>20.65</v>
      </c>
      <c r="D986">
        <v>36.24</v>
      </c>
      <c r="E986">
        <v>14.09</v>
      </c>
      <c r="F986">
        <v>0</v>
      </c>
    </row>
    <row r="987" spans="1:6" x14ac:dyDescent="0.35">
      <c r="A987">
        <v>1997</v>
      </c>
      <c r="B987">
        <v>246</v>
      </c>
      <c r="C987" s="18">
        <v>20.43</v>
      </c>
      <c r="D987">
        <v>35.54</v>
      </c>
      <c r="E987">
        <v>16.920000000000002</v>
      </c>
      <c r="F987">
        <v>0</v>
      </c>
    </row>
    <row r="988" spans="1:6" x14ac:dyDescent="0.35">
      <c r="A988">
        <v>1997</v>
      </c>
      <c r="B988">
        <v>247</v>
      </c>
      <c r="C988" s="18">
        <v>19.079999999999998</v>
      </c>
      <c r="D988">
        <v>32.83</v>
      </c>
      <c r="E988">
        <v>18.920000000000002</v>
      </c>
      <c r="F988">
        <v>0.02</v>
      </c>
    </row>
    <row r="989" spans="1:6" x14ac:dyDescent="0.35">
      <c r="A989">
        <v>1997</v>
      </c>
      <c r="B989">
        <v>248</v>
      </c>
      <c r="C989" s="18">
        <v>17.510000000000002</v>
      </c>
      <c r="D989">
        <v>34.659999999999997</v>
      </c>
      <c r="E989">
        <v>17.100000000000001</v>
      </c>
      <c r="F989">
        <v>0.75</v>
      </c>
    </row>
    <row r="990" spans="1:6" x14ac:dyDescent="0.35">
      <c r="A990">
        <v>1997</v>
      </c>
      <c r="B990">
        <v>249</v>
      </c>
      <c r="C990" s="18">
        <v>15.33</v>
      </c>
      <c r="D990">
        <v>32.24</v>
      </c>
      <c r="E990">
        <v>19.329999999999998</v>
      </c>
      <c r="F990">
        <v>7.24</v>
      </c>
    </row>
    <row r="991" spans="1:6" x14ac:dyDescent="0.35">
      <c r="A991">
        <v>1997</v>
      </c>
      <c r="B991">
        <v>250</v>
      </c>
      <c r="C991" s="18">
        <v>17.34</v>
      </c>
      <c r="D991">
        <v>38.159999999999997</v>
      </c>
      <c r="E991">
        <v>21.92</v>
      </c>
      <c r="F991">
        <v>1.58</v>
      </c>
    </row>
    <row r="992" spans="1:6" x14ac:dyDescent="0.35">
      <c r="A992">
        <v>1997</v>
      </c>
      <c r="B992">
        <v>251</v>
      </c>
      <c r="C992" s="18">
        <v>19.420000000000002</v>
      </c>
      <c r="D992">
        <v>37.33</v>
      </c>
      <c r="E992">
        <v>20.27</v>
      </c>
      <c r="F992">
        <v>0</v>
      </c>
    </row>
    <row r="993" spans="1:6" x14ac:dyDescent="0.35">
      <c r="A993">
        <v>1997</v>
      </c>
      <c r="B993">
        <v>252</v>
      </c>
      <c r="C993" s="18">
        <v>19.649999999999999</v>
      </c>
      <c r="D993">
        <v>37.76</v>
      </c>
      <c r="E993">
        <v>19.2</v>
      </c>
      <c r="F993">
        <v>0.03</v>
      </c>
    </row>
    <row r="994" spans="1:6" x14ac:dyDescent="0.35">
      <c r="A994">
        <v>1997</v>
      </c>
      <c r="B994">
        <v>253</v>
      </c>
      <c r="C994" s="18">
        <v>3.81</v>
      </c>
      <c r="D994">
        <v>23.69</v>
      </c>
      <c r="E994">
        <v>17.940000000000001</v>
      </c>
      <c r="F994">
        <v>0.28000000000000003</v>
      </c>
    </row>
    <row r="995" spans="1:6" x14ac:dyDescent="0.35">
      <c r="A995">
        <v>1997</v>
      </c>
      <c r="B995">
        <v>254</v>
      </c>
      <c r="C995" s="18">
        <v>12.55</v>
      </c>
      <c r="D995">
        <v>26.35</v>
      </c>
      <c r="E995">
        <v>17.05</v>
      </c>
      <c r="F995">
        <v>0.46</v>
      </c>
    </row>
    <row r="996" spans="1:6" x14ac:dyDescent="0.35">
      <c r="A996">
        <v>1997</v>
      </c>
      <c r="B996">
        <v>255</v>
      </c>
      <c r="C996" s="18">
        <v>14.04</v>
      </c>
      <c r="D996">
        <v>31.31</v>
      </c>
      <c r="E996">
        <v>18.13</v>
      </c>
      <c r="F996">
        <v>2.71</v>
      </c>
    </row>
    <row r="997" spans="1:6" x14ac:dyDescent="0.35">
      <c r="A997">
        <v>1997</v>
      </c>
      <c r="B997">
        <v>256</v>
      </c>
      <c r="C997" s="18">
        <v>11.81</v>
      </c>
      <c r="D997">
        <v>28.85</v>
      </c>
      <c r="E997">
        <v>19.12</v>
      </c>
      <c r="F997">
        <v>0.81</v>
      </c>
    </row>
    <row r="998" spans="1:6" x14ac:dyDescent="0.35">
      <c r="A998">
        <v>1997</v>
      </c>
      <c r="B998">
        <v>257</v>
      </c>
      <c r="C998" s="18">
        <v>11.18</v>
      </c>
      <c r="D998">
        <v>27.15</v>
      </c>
      <c r="E998">
        <v>19.260000000000002</v>
      </c>
      <c r="F998">
        <v>1.0900000000000001</v>
      </c>
    </row>
    <row r="999" spans="1:6" x14ac:dyDescent="0.35">
      <c r="A999">
        <v>1997</v>
      </c>
      <c r="B999">
        <v>258</v>
      </c>
      <c r="C999" s="18">
        <v>13.09</v>
      </c>
      <c r="D999">
        <v>29.99</v>
      </c>
      <c r="E999">
        <v>18.97</v>
      </c>
      <c r="F999">
        <v>0.81</v>
      </c>
    </row>
    <row r="1000" spans="1:6" x14ac:dyDescent="0.35">
      <c r="A1000">
        <v>1997</v>
      </c>
      <c r="B1000">
        <v>259</v>
      </c>
      <c r="C1000" s="18">
        <v>8.2799999999999994</v>
      </c>
      <c r="D1000">
        <v>35.450000000000003</v>
      </c>
      <c r="E1000">
        <v>18.12</v>
      </c>
      <c r="F1000">
        <v>0.53</v>
      </c>
    </row>
    <row r="1001" spans="1:6" x14ac:dyDescent="0.35">
      <c r="A1001">
        <v>1997</v>
      </c>
      <c r="B1001">
        <v>260</v>
      </c>
      <c r="C1001" s="18">
        <v>8.2100000000000009</v>
      </c>
      <c r="D1001">
        <v>40.799999999999997</v>
      </c>
      <c r="E1001">
        <v>26.34</v>
      </c>
      <c r="F1001">
        <v>0.77</v>
      </c>
    </row>
    <row r="1002" spans="1:6" x14ac:dyDescent="0.35">
      <c r="A1002">
        <v>1997</v>
      </c>
      <c r="B1002">
        <v>261</v>
      </c>
      <c r="C1002" s="18">
        <v>11.94</v>
      </c>
      <c r="D1002">
        <v>43.32</v>
      </c>
      <c r="E1002">
        <v>26.68</v>
      </c>
      <c r="F1002">
        <v>0.43</v>
      </c>
    </row>
    <row r="1003" spans="1:6" x14ac:dyDescent="0.35">
      <c r="A1003">
        <v>1997</v>
      </c>
      <c r="B1003">
        <v>262</v>
      </c>
      <c r="C1003" s="18">
        <v>12.48</v>
      </c>
      <c r="D1003">
        <v>36.85</v>
      </c>
      <c r="E1003">
        <v>23.06</v>
      </c>
      <c r="F1003">
        <v>1.67</v>
      </c>
    </row>
    <row r="1004" spans="1:6" x14ac:dyDescent="0.35">
      <c r="A1004">
        <v>1997</v>
      </c>
      <c r="B1004">
        <v>263</v>
      </c>
      <c r="C1004" s="18">
        <v>18.02</v>
      </c>
      <c r="D1004">
        <v>32.58</v>
      </c>
      <c r="E1004">
        <v>18.82</v>
      </c>
      <c r="F1004">
        <v>0</v>
      </c>
    </row>
    <row r="1005" spans="1:6" x14ac:dyDescent="0.35">
      <c r="A1005">
        <v>1997</v>
      </c>
      <c r="B1005">
        <v>264</v>
      </c>
      <c r="C1005" s="18">
        <v>15.7</v>
      </c>
      <c r="D1005">
        <v>28.25</v>
      </c>
      <c r="E1005">
        <v>17.39</v>
      </c>
      <c r="F1005">
        <v>0.28999999999999998</v>
      </c>
    </row>
    <row r="1006" spans="1:6" x14ac:dyDescent="0.35">
      <c r="A1006">
        <v>1997</v>
      </c>
      <c r="B1006">
        <v>265</v>
      </c>
      <c r="C1006" s="18">
        <v>16.29</v>
      </c>
      <c r="D1006">
        <v>27.72</v>
      </c>
      <c r="E1006">
        <v>16.05</v>
      </c>
      <c r="F1006">
        <v>0</v>
      </c>
    </row>
    <row r="1007" spans="1:6" x14ac:dyDescent="0.35">
      <c r="A1007">
        <v>1997</v>
      </c>
      <c r="B1007">
        <v>266</v>
      </c>
      <c r="C1007" s="18">
        <v>17.82</v>
      </c>
      <c r="D1007">
        <v>32.51</v>
      </c>
      <c r="E1007">
        <v>14.8</v>
      </c>
      <c r="F1007">
        <v>0</v>
      </c>
    </row>
    <row r="1008" spans="1:6" x14ac:dyDescent="0.35">
      <c r="A1008">
        <v>1997</v>
      </c>
      <c r="B1008">
        <v>267</v>
      </c>
      <c r="C1008" s="18">
        <v>17.91</v>
      </c>
      <c r="D1008">
        <v>36.840000000000003</v>
      </c>
      <c r="E1008">
        <v>19.41</v>
      </c>
      <c r="F1008">
        <v>0</v>
      </c>
    </row>
    <row r="1009" spans="1:6" x14ac:dyDescent="0.35">
      <c r="A1009">
        <v>1997</v>
      </c>
      <c r="B1009">
        <v>268</v>
      </c>
      <c r="C1009" s="18">
        <v>15.79</v>
      </c>
      <c r="D1009">
        <v>38.04</v>
      </c>
      <c r="E1009">
        <v>24.32</v>
      </c>
      <c r="F1009">
        <v>0.11</v>
      </c>
    </row>
    <row r="1010" spans="1:6" x14ac:dyDescent="0.35">
      <c r="A1010">
        <v>1997</v>
      </c>
      <c r="B1010">
        <v>269</v>
      </c>
      <c r="C1010" s="18">
        <v>17.34</v>
      </c>
      <c r="D1010">
        <v>38.31</v>
      </c>
      <c r="E1010">
        <v>22.57</v>
      </c>
      <c r="F1010">
        <v>0</v>
      </c>
    </row>
    <row r="1011" spans="1:6" x14ac:dyDescent="0.35">
      <c r="A1011">
        <v>1997</v>
      </c>
      <c r="B1011">
        <v>270</v>
      </c>
      <c r="C1011" s="18">
        <v>17.329999999999998</v>
      </c>
      <c r="D1011">
        <v>34.69</v>
      </c>
      <c r="E1011">
        <v>18.37</v>
      </c>
      <c r="F1011">
        <v>0</v>
      </c>
    </row>
    <row r="1012" spans="1:6" x14ac:dyDescent="0.35">
      <c r="A1012">
        <v>1997</v>
      </c>
      <c r="B1012">
        <v>271</v>
      </c>
      <c r="C1012" s="18">
        <v>17.010000000000002</v>
      </c>
      <c r="D1012">
        <v>34.07</v>
      </c>
      <c r="E1012">
        <v>17.579999999999998</v>
      </c>
      <c r="F1012">
        <v>0.17</v>
      </c>
    </row>
    <row r="1013" spans="1:6" x14ac:dyDescent="0.35">
      <c r="A1013">
        <v>1997</v>
      </c>
      <c r="B1013">
        <v>272</v>
      </c>
      <c r="C1013" s="18">
        <v>16.440000000000001</v>
      </c>
      <c r="D1013">
        <v>32.06</v>
      </c>
      <c r="E1013">
        <v>18.78</v>
      </c>
      <c r="F1013">
        <v>0.48</v>
      </c>
    </row>
    <row r="1014" spans="1:6" x14ac:dyDescent="0.35">
      <c r="A1014">
        <v>1997</v>
      </c>
      <c r="B1014">
        <v>273</v>
      </c>
      <c r="C1014" s="18">
        <v>16.37</v>
      </c>
      <c r="D1014">
        <v>31.49</v>
      </c>
      <c r="E1014">
        <v>17.91</v>
      </c>
      <c r="F1014">
        <v>1.02</v>
      </c>
    </row>
    <row r="1015" spans="1:6" x14ac:dyDescent="0.35">
      <c r="A1015">
        <v>1997</v>
      </c>
      <c r="B1015">
        <v>274</v>
      </c>
      <c r="C1015" s="18">
        <v>9.9</v>
      </c>
      <c r="D1015">
        <v>28.06</v>
      </c>
      <c r="E1015">
        <v>17.59</v>
      </c>
      <c r="F1015">
        <v>1.64</v>
      </c>
    </row>
    <row r="1016" spans="1:6" x14ac:dyDescent="0.35">
      <c r="A1016">
        <v>1997</v>
      </c>
      <c r="B1016">
        <v>275</v>
      </c>
      <c r="C1016" s="18">
        <v>16.63</v>
      </c>
      <c r="D1016">
        <v>32.76</v>
      </c>
      <c r="E1016">
        <v>14.63</v>
      </c>
      <c r="F1016">
        <v>0</v>
      </c>
    </row>
    <row r="1017" spans="1:6" x14ac:dyDescent="0.35">
      <c r="A1017">
        <v>1997</v>
      </c>
      <c r="B1017">
        <v>276</v>
      </c>
      <c r="C1017" s="18">
        <v>16.38</v>
      </c>
      <c r="D1017">
        <v>34.32</v>
      </c>
      <c r="E1017">
        <v>20.55</v>
      </c>
      <c r="F1017">
        <v>0.01</v>
      </c>
    </row>
    <row r="1018" spans="1:6" x14ac:dyDescent="0.35">
      <c r="A1018">
        <v>1997</v>
      </c>
      <c r="B1018">
        <v>277</v>
      </c>
      <c r="C1018" s="18">
        <v>16.02</v>
      </c>
      <c r="D1018">
        <v>35.4</v>
      </c>
      <c r="E1018">
        <v>23.04</v>
      </c>
      <c r="F1018">
        <v>0</v>
      </c>
    </row>
    <row r="1019" spans="1:6" x14ac:dyDescent="0.35">
      <c r="A1019">
        <v>1997</v>
      </c>
      <c r="B1019">
        <v>278</v>
      </c>
      <c r="C1019" s="18">
        <v>15.26</v>
      </c>
      <c r="D1019">
        <v>35.57</v>
      </c>
      <c r="E1019">
        <v>22.72</v>
      </c>
      <c r="F1019">
        <v>1.46</v>
      </c>
    </row>
    <row r="1020" spans="1:6" x14ac:dyDescent="0.35">
      <c r="A1020">
        <v>1997</v>
      </c>
      <c r="B1020">
        <v>279</v>
      </c>
      <c r="C1020" s="18">
        <v>16.18</v>
      </c>
      <c r="D1020">
        <v>35.200000000000003</v>
      </c>
      <c r="E1020">
        <v>21.49</v>
      </c>
      <c r="F1020">
        <v>0</v>
      </c>
    </row>
    <row r="1021" spans="1:6" x14ac:dyDescent="0.35">
      <c r="A1021">
        <v>1997</v>
      </c>
      <c r="B1021">
        <v>280</v>
      </c>
      <c r="C1021" s="18">
        <v>16.21</v>
      </c>
      <c r="D1021">
        <v>34.54</v>
      </c>
      <c r="E1021">
        <v>19.37</v>
      </c>
      <c r="F1021">
        <v>0</v>
      </c>
    </row>
    <row r="1022" spans="1:6" x14ac:dyDescent="0.35">
      <c r="A1022">
        <v>1997</v>
      </c>
      <c r="B1022">
        <v>281</v>
      </c>
      <c r="C1022" s="18">
        <v>15.36</v>
      </c>
      <c r="D1022">
        <v>33.770000000000003</v>
      </c>
      <c r="E1022">
        <v>18.8</v>
      </c>
      <c r="F1022">
        <v>0</v>
      </c>
    </row>
    <row r="1023" spans="1:6" x14ac:dyDescent="0.35">
      <c r="A1023">
        <v>1997</v>
      </c>
      <c r="B1023">
        <v>282</v>
      </c>
      <c r="C1023" s="18">
        <v>16.05</v>
      </c>
      <c r="D1023">
        <v>34.049999999999997</v>
      </c>
      <c r="E1023">
        <v>19.3</v>
      </c>
      <c r="F1023">
        <v>0</v>
      </c>
    </row>
    <row r="1024" spans="1:6" x14ac:dyDescent="0.35">
      <c r="A1024">
        <v>1997</v>
      </c>
      <c r="B1024">
        <v>283</v>
      </c>
      <c r="C1024" s="18">
        <v>15.97</v>
      </c>
      <c r="D1024">
        <v>35.25</v>
      </c>
      <c r="E1024">
        <v>20.99</v>
      </c>
      <c r="F1024">
        <v>0</v>
      </c>
    </row>
    <row r="1025" spans="1:6" x14ac:dyDescent="0.35">
      <c r="A1025">
        <v>1997</v>
      </c>
      <c r="B1025">
        <v>284</v>
      </c>
      <c r="C1025" s="18">
        <v>15.81</v>
      </c>
      <c r="D1025">
        <v>36.81</v>
      </c>
      <c r="E1025">
        <v>21.69</v>
      </c>
      <c r="F1025">
        <v>0</v>
      </c>
    </row>
    <row r="1026" spans="1:6" x14ac:dyDescent="0.35">
      <c r="A1026">
        <v>1997</v>
      </c>
      <c r="B1026">
        <v>285</v>
      </c>
      <c r="C1026" s="18">
        <v>15.44</v>
      </c>
      <c r="D1026">
        <v>35.71</v>
      </c>
      <c r="E1026">
        <v>19.829999999999998</v>
      </c>
      <c r="F1026">
        <v>0</v>
      </c>
    </row>
    <row r="1027" spans="1:6" x14ac:dyDescent="0.35">
      <c r="A1027">
        <v>1997</v>
      </c>
      <c r="B1027">
        <v>286</v>
      </c>
      <c r="C1027" s="18">
        <v>14.63</v>
      </c>
      <c r="D1027">
        <v>34.08</v>
      </c>
      <c r="E1027">
        <v>17.75</v>
      </c>
      <c r="F1027">
        <v>0.05</v>
      </c>
    </row>
    <row r="1028" spans="1:6" x14ac:dyDescent="0.35">
      <c r="A1028">
        <v>1997</v>
      </c>
      <c r="B1028">
        <v>287</v>
      </c>
      <c r="C1028" s="18">
        <v>14.69</v>
      </c>
      <c r="D1028">
        <v>32.4</v>
      </c>
      <c r="E1028">
        <v>16.93</v>
      </c>
      <c r="F1028">
        <v>0</v>
      </c>
    </row>
    <row r="1029" spans="1:6" x14ac:dyDescent="0.35">
      <c r="A1029">
        <v>1997</v>
      </c>
      <c r="B1029">
        <v>288</v>
      </c>
      <c r="C1029" s="18">
        <v>12.84</v>
      </c>
      <c r="D1029">
        <v>32.83</v>
      </c>
      <c r="E1029">
        <v>18.43</v>
      </c>
      <c r="F1029">
        <v>0.01</v>
      </c>
    </row>
    <row r="1030" spans="1:6" x14ac:dyDescent="0.35">
      <c r="A1030">
        <v>1997</v>
      </c>
      <c r="B1030">
        <v>289</v>
      </c>
      <c r="C1030" s="18">
        <v>14.63</v>
      </c>
      <c r="D1030">
        <v>32.71</v>
      </c>
      <c r="E1030">
        <v>20.45</v>
      </c>
      <c r="F1030">
        <v>0</v>
      </c>
    </row>
    <row r="1031" spans="1:6" x14ac:dyDescent="0.35">
      <c r="A1031">
        <v>1997</v>
      </c>
      <c r="B1031">
        <v>290</v>
      </c>
      <c r="C1031" s="18">
        <v>14.62</v>
      </c>
      <c r="D1031">
        <v>34.450000000000003</v>
      </c>
      <c r="E1031">
        <v>21.7</v>
      </c>
      <c r="F1031">
        <v>0</v>
      </c>
    </row>
    <row r="1032" spans="1:6" x14ac:dyDescent="0.35">
      <c r="A1032">
        <v>1997</v>
      </c>
      <c r="B1032">
        <v>291</v>
      </c>
      <c r="C1032" s="18">
        <v>14.47</v>
      </c>
      <c r="D1032">
        <v>33.67</v>
      </c>
      <c r="E1032">
        <v>20.05</v>
      </c>
      <c r="F1032">
        <v>0</v>
      </c>
    </row>
    <row r="1033" spans="1:6" x14ac:dyDescent="0.35">
      <c r="A1033">
        <v>1997</v>
      </c>
      <c r="B1033">
        <v>292</v>
      </c>
      <c r="C1033" s="18">
        <v>14.25</v>
      </c>
      <c r="D1033">
        <v>32.590000000000003</v>
      </c>
      <c r="E1033">
        <v>16.03</v>
      </c>
      <c r="F1033">
        <v>0</v>
      </c>
    </row>
    <row r="1034" spans="1:6" x14ac:dyDescent="0.35">
      <c r="A1034">
        <v>1997</v>
      </c>
      <c r="B1034">
        <v>293</v>
      </c>
      <c r="C1034" s="18">
        <v>6.84</v>
      </c>
      <c r="D1034">
        <v>29.85</v>
      </c>
      <c r="E1034">
        <v>18.27</v>
      </c>
      <c r="F1034">
        <v>0.12</v>
      </c>
    </row>
    <row r="1035" spans="1:6" x14ac:dyDescent="0.35">
      <c r="A1035">
        <v>1997</v>
      </c>
      <c r="B1035">
        <v>294</v>
      </c>
      <c r="C1035" s="18">
        <v>12.66</v>
      </c>
      <c r="D1035">
        <v>30.94</v>
      </c>
      <c r="E1035">
        <v>19.829999999999998</v>
      </c>
      <c r="F1035">
        <v>0.43</v>
      </c>
    </row>
    <row r="1036" spans="1:6" x14ac:dyDescent="0.35">
      <c r="A1036">
        <v>1997</v>
      </c>
      <c r="B1036">
        <v>295</v>
      </c>
      <c r="C1036" s="18">
        <v>8.01</v>
      </c>
      <c r="D1036">
        <v>31.87</v>
      </c>
      <c r="E1036">
        <v>18.579999999999998</v>
      </c>
      <c r="F1036">
        <v>0.09</v>
      </c>
    </row>
    <row r="1037" spans="1:6" x14ac:dyDescent="0.35">
      <c r="A1037">
        <v>1997</v>
      </c>
      <c r="B1037">
        <v>296</v>
      </c>
      <c r="C1037" s="18">
        <v>6.97</v>
      </c>
      <c r="D1037">
        <v>32.07</v>
      </c>
      <c r="E1037">
        <v>19.670000000000002</v>
      </c>
      <c r="F1037">
        <v>0.03</v>
      </c>
    </row>
    <row r="1038" spans="1:6" x14ac:dyDescent="0.35">
      <c r="A1038">
        <v>1997</v>
      </c>
      <c r="B1038">
        <v>297</v>
      </c>
      <c r="C1038" s="18">
        <v>5.41</v>
      </c>
      <c r="D1038">
        <v>24.24</v>
      </c>
      <c r="E1038">
        <v>13.65</v>
      </c>
      <c r="F1038">
        <v>0.12</v>
      </c>
    </row>
    <row r="1039" spans="1:6" x14ac:dyDescent="0.35">
      <c r="A1039">
        <v>1997</v>
      </c>
      <c r="B1039">
        <v>298</v>
      </c>
      <c r="C1039" s="18">
        <v>13.1</v>
      </c>
      <c r="D1039">
        <v>28.29</v>
      </c>
      <c r="E1039">
        <v>13.46</v>
      </c>
      <c r="F1039">
        <v>0</v>
      </c>
    </row>
    <row r="1040" spans="1:6" x14ac:dyDescent="0.35">
      <c r="A1040">
        <v>1997</v>
      </c>
      <c r="B1040">
        <v>299</v>
      </c>
      <c r="C1040" s="18">
        <v>12.69</v>
      </c>
      <c r="D1040">
        <v>30.79</v>
      </c>
      <c r="E1040">
        <v>16.100000000000001</v>
      </c>
      <c r="F1040">
        <v>0</v>
      </c>
    </row>
    <row r="1041" spans="1:6" x14ac:dyDescent="0.35">
      <c r="A1041">
        <v>1997</v>
      </c>
      <c r="B1041">
        <v>300</v>
      </c>
      <c r="C1041" s="18">
        <v>12.95</v>
      </c>
      <c r="D1041">
        <v>30.6</v>
      </c>
      <c r="E1041">
        <v>13.54</v>
      </c>
      <c r="F1041">
        <v>0</v>
      </c>
    </row>
    <row r="1042" spans="1:6" x14ac:dyDescent="0.35">
      <c r="A1042">
        <v>1997</v>
      </c>
      <c r="B1042">
        <v>301</v>
      </c>
      <c r="C1042" s="18">
        <v>9.68</v>
      </c>
      <c r="D1042">
        <v>31.8</v>
      </c>
      <c r="E1042">
        <v>18.87</v>
      </c>
      <c r="F1042">
        <v>0</v>
      </c>
    </row>
    <row r="1043" spans="1:6" x14ac:dyDescent="0.35">
      <c r="A1043">
        <v>1997</v>
      </c>
      <c r="B1043">
        <v>302</v>
      </c>
      <c r="C1043" s="18">
        <v>5.74</v>
      </c>
      <c r="D1043">
        <v>28.58</v>
      </c>
      <c r="E1043">
        <v>17.71</v>
      </c>
      <c r="F1043">
        <v>0.04</v>
      </c>
    </row>
    <row r="1044" spans="1:6" x14ac:dyDescent="0.35">
      <c r="A1044">
        <v>1997</v>
      </c>
      <c r="B1044">
        <v>303</v>
      </c>
      <c r="C1044" s="18">
        <v>11.83</v>
      </c>
      <c r="D1044">
        <v>33.49</v>
      </c>
      <c r="E1044">
        <v>21.62</v>
      </c>
      <c r="F1044">
        <v>0.01</v>
      </c>
    </row>
    <row r="1045" spans="1:6" x14ac:dyDescent="0.35">
      <c r="A1045">
        <v>1997</v>
      </c>
      <c r="B1045">
        <v>304</v>
      </c>
      <c r="C1045" s="18">
        <v>11.83</v>
      </c>
      <c r="D1045">
        <v>33.49</v>
      </c>
      <c r="E1045">
        <v>21.62</v>
      </c>
      <c r="F1045">
        <v>0.01</v>
      </c>
    </row>
    <row r="1046" spans="1:6" x14ac:dyDescent="0.35">
      <c r="A1046">
        <v>1997</v>
      </c>
      <c r="B1046">
        <v>305</v>
      </c>
      <c r="C1046" s="18">
        <v>4.37</v>
      </c>
      <c r="D1046">
        <v>30.57</v>
      </c>
      <c r="E1046">
        <v>21.58</v>
      </c>
      <c r="F1046">
        <v>0.15</v>
      </c>
    </row>
    <row r="1047" spans="1:6" x14ac:dyDescent="0.35">
      <c r="A1047">
        <v>1997</v>
      </c>
      <c r="B1047">
        <v>306</v>
      </c>
      <c r="C1047" s="18">
        <v>8.42</v>
      </c>
      <c r="D1047">
        <v>29.93</v>
      </c>
      <c r="E1047">
        <v>19.75</v>
      </c>
      <c r="F1047">
        <v>1.97</v>
      </c>
    </row>
    <row r="1048" spans="1:6" x14ac:dyDescent="0.35">
      <c r="A1048">
        <v>1997</v>
      </c>
      <c r="B1048">
        <v>307</v>
      </c>
      <c r="C1048" s="18">
        <v>1.56</v>
      </c>
      <c r="D1048">
        <v>19.690000000000001</v>
      </c>
      <c r="E1048">
        <v>16.95</v>
      </c>
      <c r="F1048">
        <v>13.04</v>
      </c>
    </row>
    <row r="1049" spans="1:6" x14ac:dyDescent="0.35">
      <c r="A1049">
        <v>1997</v>
      </c>
      <c r="B1049">
        <v>308</v>
      </c>
      <c r="C1049" s="18">
        <v>10.25</v>
      </c>
      <c r="D1049">
        <v>22.69</v>
      </c>
      <c r="E1049">
        <v>14.04</v>
      </c>
      <c r="F1049">
        <v>1.51</v>
      </c>
    </row>
    <row r="1050" spans="1:6" x14ac:dyDescent="0.35">
      <c r="A1050">
        <v>1997</v>
      </c>
      <c r="B1050">
        <v>309</v>
      </c>
      <c r="C1050" s="18">
        <v>12.19</v>
      </c>
      <c r="D1050">
        <v>26.07</v>
      </c>
      <c r="E1050">
        <v>12.29</v>
      </c>
      <c r="F1050">
        <v>0</v>
      </c>
    </row>
    <row r="1051" spans="1:6" x14ac:dyDescent="0.35">
      <c r="A1051">
        <v>1997</v>
      </c>
      <c r="B1051">
        <v>310</v>
      </c>
      <c r="C1051" s="18">
        <v>12.16</v>
      </c>
      <c r="D1051">
        <v>29.07</v>
      </c>
      <c r="E1051">
        <v>13.27</v>
      </c>
      <c r="F1051">
        <v>0</v>
      </c>
    </row>
    <row r="1052" spans="1:6" x14ac:dyDescent="0.35">
      <c r="A1052">
        <v>1997</v>
      </c>
      <c r="B1052">
        <v>311</v>
      </c>
      <c r="C1052" s="18">
        <v>11.6</v>
      </c>
      <c r="D1052">
        <v>32.46</v>
      </c>
      <c r="E1052">
        <v>15.83</v>
      </c>
      <c r="F1052">
        <v>0</v>
      </c>
    </row>
    <row r="1053" spans="1:6" x14ac:dyDescent="0.35">
      <c r="A1053">
        <v>1997</v>
      </c>
      <c r="B1053">
        <v>312</v>
      </c>
      <c r="C1053" s="18">
        <v>5.24</v>
      </c>
      <c r="D1053">
        <v>23.99</v>
      </c>
      <c r="E1053">
        <v>12.84</v>
      </c>
      <c r="F1053">
        <v>0.37</v>
      </c>
    </row>
    <row r="1054" spans="1:6" x14ac:dyDescent="0.35">
      <c r="A1054">
        <v>1997</v>
      </c>
      <c r="B1054">
        <v>313</v>
      </c>
      <c r="C1054" s="18">
        <v>7.13</v>
      </c>
      <c r="D1054">
        <v>21.87</v>
      </c>
      <c r="E1054">
        <v>11</v>
      </c>
      <c r="F1054">
        <v>0.41</v>
      </c>
    </row>
    <row r="1055" spans="1:6" x14ac:dyDescent="0.35">
      <c r="A1055">
        <v>1997</v>
      </c>
      <c r="B1055">
        <v>314</v>
      </c>
      <c r="C1055" s="18">
        <v>11.5</v>
      </c>
      <c r="D1055">
        <v>25.81</v>
      </c>
      <c r="E1055">
        <v>10.99</v>
      </c>
      <c r="F1055">
        <v>0</v>
      </c>
    </row>
    <row r="1056" spans="1:6" x14ac:dyDescent="0.35">
      <c r="A1056">
        <v>1997</v>
      </c>
      <c r="B1056">
        <v>315</v>
      </c>
      <c r="C1056" s="18">
        <v>3.78</v>
      </c>
      <c r="D1056">
        <v>19.11</v>
      </c>
      <c r="E1056">
        <v>11.13</v>
      </c>
      <c r="F1056">
        <v>0.19</v>
      </c>
    </row>
    <row r="1057" spans="1:6" x14ac:dyDescent="0.35">
      <c r="A1057">
        <v>1997</v>
      </c>
      <c r="B1057">
        <v>316</v>
      </c>
      <c r="C1057" s="18">
        <v>9.82</v>
      </c>
      <c r="D1057">
        <v>27.59</v>
      </c>
      <c r="E1057">
        <v>10.37</v>
      </c>
      <c r="F1057">
        <v>0</v>
      </c>
    </row>
    <row r="1058" spans="1:6" x14ac:dyDescent="0.35">
      <c r="A1058">
        <v>1997</v>
      </c>
      <c r="B1058">
        <v>317</v>
      </c>
      <c r="C1058" s="18">
        <v>11.21</v>
      </c>
      <c r="D1058">
        <v>29.89</v>
      </c>
      <c r="E1058">
        <v>15.31</v>
      </c>
      <c r="F1058">
        <v>0</v>
      </c>
    </row>
    <row r="1059" spans="1:6" x14ac:dyDescent="0.35">
      <c r="A1059">
        <v>1997</v>
      </c>
      <c r="B1059">
        <v>318</v>
      </c>
      <c r="C1059" s="18">
        <v>11.18</v>
      </c>
      <c r="D1059">
        <v>31.89</v>
      </c>
      <c r="E1059">
        <v>14.96</v>
      </c>
      <c r="F1059">
        <v>0</v>
      </c>
    </row>
    <row r="1060" spans="1:6" x14ac:dyDescent="0.35">
      <c r="A1060">
        <v>1997</v>
      </c>
      <c r="B1060">
        <v>319</v>
      </c>
      <c r="C1060" s="18">
        <v>11.02</v>
      </c>
      <c r="D1060">
        <v>26.94</v>
      </c>
      <c r="E1060">
        <v>12.21</v>
      </c>
      <c r="F1060">
        <v>0</v>
      </c>
    </row>
    <row r="1061" spans="1:6" x14ac:dyDescent="0.35">
      <c r="A1061">
        <v>1997</v>
      </c>
      <c r="B1061">
        <v>320</v>
      </c>
      <c r="C1061" s="18">
        <v>10.76</v>
      </c>
      <c r="D1061">
        <v>23.21</v>
      </c>
      <c r="E1061">
        <v>9.98</v>
      </c>
      <c r="F1061">
        <v>0.25</v>
      </c>
    </row>
    <row r="1062" spans="1:6" x14ac:dyDescent="0.35">
      <c r="A1062">
        <v>1997</v>
      </c>
      <c r="B1062">
        <v>321</v>
      </c>
      <c r="C1062" s="18">
        <v>10.62</v>
      </c>
      <c r="D1062">
        <v>21.96</v>
      </c>
      <c r="E1062">
        <v>8.64</v>
      </c>
      <c r="F1062">
        <v>0</v>
      </c>
    </row>
    <row r="1063" spans="1:6" x14ac:dyDescent="0.35">
      <c r="A1063">
        <v>1997</v>
      </c>
      <c r="B1063">
        <v>322</v>
      </c>
      <c r="C1063" s="18">
        <v>7.48</v>
      </c>
      <c r="D1063">
        <v>21.72</v>
      </c>
      <c r="E1063">
        <v>10.43</v>
      </c>
      <c r="F1063">
        <v>0.12</v>
      </c>
    </row>
    <row r="1064" spans="1:6" x14ac:dyDescent="0.35">
      <c r="A1064">
        <v>1997</v>
      </c>
      <c r="B1064">
        <v>323</v>
      </c>
      <c r="C1064" s="18">
        <v>10.61</v>
      </c>
      <c r="D1064">
        <v>21.79</v>
      </c>
      <c r="E1064">
        <v>8.1</v>
      </c>
      <c r="F1064">
        <v>0</v>
      </c>
    </row>
    <row r="1065" spans="1:6" x14ac:dyDescent="0.35">
      <c r="A1065">
        <v>1997</v>
      </c>
      <c r="B1065">
        <v>324</v>
      </c>
      <c r="C1065" s="18">
        <v>10.57</v>
      </c>
      <c r="D1065">
        <v>22.86</v>
      </c>
      <c r="E1065">
        <v>8.9700000000000006</v>
      </c>
      <c r="F1065">
        <v>0</v>
      </c>
    </row>
    <row r="1066" spans="1:6" x14ac:dyDescent="0.35">
      <c r="A1066">
        <v>1997</v>
      </c>
      <c r="B1066">
        <v>325</v>
      </c>
      <c r="C1066" s="18">
        <v>10.79</v>
      </c>
      <c r="D1066">
        <v>25.48</v>
      </c>
      <c r="E1066">
        <v>9.64</v>
      </c>
      <c r="F1066">
        <v>0</v>
      </c>
    </row>
    <row r="1067" spans="1:6" x14ac:dyDescent="0.35">
      <c r="A1067">
        <v>1997</v>
      </c>
      <c r="B1067">
        <v>326</v>
      </c>
      <c r="C1067" s="18">
        <v>10.76</v>
      </c>
      <c r="D1067">
        <v>29.12</v>
      </c>
      <c r="E1067">
        <v>11.67</v>
      </c>
      <c r="F1067">
        <v>0</v>
      </c>
    </row>
    <row r="1068" spans="1:6" x14ac:dyDescent="0.35">
      <c r="A1068">
        <v>1997</v>
      </c>
      <c r="B1068">
        <v>327</v>
      </c>
      <c r="C1068" s="18">
        <v>8.99</v>
      </c>
      <c r="D1068">
        <v>29.2</v>
      </c>
      <c r="E1068">
        <v>14.96</v>
      </c>
      <c r="F1068">
        <v>0</v>
      </c>
    </row>
    <row r="1069" spans="1:6" x14ac:dyDescent="0.35">
      <c r="A1069">
        <v>1997</v>
      </c>
      <c r="B1069">
        <v>328</v>
      </c>
      <c r="C1069" s="18">
        <v>10.3</v>
      </c>
      <c r="D1069">
        <v>29.54</v>
      </c>
      <c r="E1069">
        <v>15.38</v>
      </c>
      <c r="F1069">
        <v>0</v>
      </c>
    </row>
    <row r="1070" spans="1:6" x14ac:dyDescent="0.35">
      <c r="A1070">
        <v>1997</v>
      </c>
      <c r="B1070">
        <v>329</v>
      </c>
      <c r="C1070" s="18">
        <v>10.32</v>
      </c>
      <c r="D1070">
        <v>30.19</v>
      </c>
      <c r="E1070">
        <v>13.82</v>
      </c>
      <c r="F1070">
        <v>0</v>
      </c>
    </row>
    <row r="1071" spans="1:6" x14ac:dyDescent="0.35">
      <c r="A1071">
        <v>1997</v>
      </c>
      <c r="B1071">
        <v>330</v>
      </c>
      <c r="C1071" s="18">
        <v>10.29</v>
      </c>
      <c r="D1071">
        <v>27.86</v>
      </c>
      <c r="E1071">
        <v>11.66</v>
      </c>
      <c r="F1071">
        <v>0</v>
      </c>
    </row>
    <row r="1072" spans="1:6" x14ac:dyDescent="0.35">
      <c r="A1072">
        <v>1997</v>
      </c>
      <c r="B1072">
        <v>331</v>
      </c>
      <c r="C1072" s="18">
        <v>10.210000000000001</v>
      </c>
      <c r="D1072">
        <v>27.68</v>
      </c>
      <c r="E1072">
        <v>11.21</v>
      </c>
      <c r="F1072">
        <v>0</v>
      </c>
    </row>
    <row r="1073" spans="1:6" x14ac:dyDescent="0.35">
      <c r="A1073">
        <v>1997</v>
      </c>
      <c r="B1073">
        <v>332</v>
      </c>
      <c r="C1073" s="18">
        <v>5.48</v>
      </c>
      <c r="D1073">
        <v>24.69</v>
      </c>
      <c r="E1073">
        <v>13.13</v>
      </c>
      <c r="F1073">
        <v>0.01</v>
      </c>
    </row>
    <row r="1074" spans="1:6" x14ac:dyDescent="0.35">
      <c r="A1074">
        <v>1997</v>
      </c>
      <c r="B1074">
        <v>333</v>
      </c>
      <c r="C1074" s="18">
        <v>9.94</v>
      </c>
      <c r="D1074">
        <v>25.92</v>
      </c>
      <c r="E1074">
        <v>11.87</v>
      </c>
      <c r="F1074">
        <v>0</v>
      </c>
    </row>
    <row r="1075" spans="1:6" x14ac:dyDescent="0.35">
      <c r="A1075">
        <v>1997</v>
      </c>
      <c r="B1075">
        <v>334</v>
      </c>
      <c r="C1075" s="18">
        <v>9.9</v>
      </c>
      <c r="D1075">
        <v>25.4</v>
      </c>
      <c r="E1075">
        <v>11.37</v>
      </c>
      <c r="F1075">
        <v>0</v>
      </c>
    </row>
    <row r="1076" spans="1:6" x14ac:dyDescent="0.35">
      <c r="A1076">
        <v>1997</v>
      </c>
      <c r="B1076">
        <v>335</v>
      </c>
      <c r="C1076" s="18">
        <v>9.9</v>
      </c>
      <c r="D1076">
        <v>26.9</v>
      </c>
      <c r="E1076">
        <v>11.35</v>
      </c>
      <c r="F1076">
        <v>0</v>
      </c>
    </row>
    <row r="1077" spans="1:6" x14ac:dyDescent="0.35">
      <c r="A1077">
        <v>1997</v>
      </c>
      <c r="B1077">
        <v>336</v>
      </c>
      <c r="C1077" s="18">
        <v>9.8800000000000008</v>
      </c>
      <c r="D1077">
        <v>27.06</v>
      </c>
      <c r="E1077">
        <v>11.88</v>
      </c>
      <c r="F1077">
        <v>0</v>
      </c>
    </row>
    <row r="1078" spans="1:6" x14ac:dyDescent="0.35">
      <c r="A1078">
        <v>1997</v>
      </c>
      <c r="B1078">
        <v>337</v>
      </c>
      <c r="C1078" s="18">
        <v>8.4499999999999993</v>
      </c>
      <c r="D1078">
        <v>25.49</v>
      </c>
      <c r="E1078">
        <v>12.94</v>
      </c>
      <c r="F1078">
        <v>0</v>
      </c>
    </row>
    <row r="1079" spans="1:6" x14ac:dyDescent="0.35">
      <c r="A1079">
        <v>1997</v>
      </c>
      <c r="B1079">
        <v>338</v>
      </c>
      <c r="C1079" s="18">
        <v>7.46</v>
      </c>
      <c r="D1079">
        <v>19.07</v>
      </c>
      <c r="E1079">
        <v>11.91</v>
      </c>
      <c r="F1079">
        <v>2.46</v>
      </c>
    </row>
    <row r="1080" spans="1:6" x14ac:dyDescent="0.35">
      <c r="A1080">
        <v>1997</v>
      </c>
      <c r="B1080">
        <v>339</v>
      </c>
      <c r="C1080" s="18">
        <v>5.21</v>
      </c>
      <c r="D1080">
        <v>17.03</v>
      </c>
      <c r="E1080">
        <v>6.93</v>
      </c>
      <c r="F1080">
        <v>0.33</v>
      </c>
    </row>
    <row r="1081" spans="1:6" x14ac:dyDescent="0.35">
      <c r="A1081">
        <v>1997</v>
      </c>
      <c r="B1081">
        <v>340</v>
      </c>
      <c r="C1081" s="18">
        <v>1.21</v>
      </c>
      <c r="D1081">
        <v>16.27</v>
      </c>
      <c r="E1081">
        <v>6.42</v>
      </c>
      <c r="F1081">
        <v>11.55</v>
      </c>
    </row>
    <row r="1082" spans="1:6" x14ac:dyDescent="0.35">
      <c r="A1082">
        <v>1997</v>
      </c>
      <c r="B1082">
        <v>341</v>
      </c>
      <c r="C1082" s="18">
        <v>9.36</v>
      </c>
      <c r="D1082">
        <v>16.66</v>
      </c>
      <c r="E1082">
        <v>2.83</v>
      </c>
      <c r="F1082">
        <v>0.08</v>
      </c>
    </row>
    <row r="1083" spans="1:6" x14ac:dyDescent="0.35">
      <c r="A1083">
        <v>1997</v>
      </c>
      <c r="B1083">
        <v>342</v>
      </c>
      <c r="C1083" s="18">
        <v>5.04</v>
      </c>
      <c r="D1083">
        <v>18.95</v>
      </c>
      <c r="E1083">
        <v>7.07</v>
      </c>
      <c r="F1083">
        <v>0.6</v>
      </c>
    </row>
    <row r="1084" spans="1:6" x14ac:dyDescent="0.35">
      <c r="A1084">
        <v>1997</v>
      </c>
      <c r="B1084">
        <v>343</v>
      </c>
      <c r="C1084" s="18">
        <v>6.81</v>
      </c>
      <c r="D1084">
        <v>17.760000000000002</v>
      </c>
      <c r="E1084">
        <v>7.45</v>
      </c>
      <c r="F1084">
        <v>7.0000000000000007E-2</v>
      </c>
    </row>
    <row r="1085" spans="1:6" x14ac:dyDescent="0.35">
      <c r="A1085">
        <v>1997</v>
      </c>
      <c r="B1085">
        <v>344</v>
      </c>
      <c r="C1085" s="18">
        <v>6.13</v>
      </c>
      <c r="D1085">
        <v>20.190000000000001</v>
      </c>
      <c r="E1085">
        <v>10.58</v>
      </c>
      <c r="F1085">
        <v>0</v>
      </c>
    </row>
    <row r="1086" spans="1:6" x14ac:dyDescent="0.35">
      <c r="A1086">
        <v>1997</v>
      </c>
      <c r="B1086">
        <v>345</v>
      </c>
      <c r="C1086" s="18">
        <v>9.07</v>
      </c>
      <c r="D1086">
        <v>22.11</v>
      </c>
      <c r="E1086">
        <v>11.45</v>
      </c>
      <c r="F1086">
        <v>0</v>
      </c>
    </row>
    <row r="1087" spans="1:6" x14ac:dyDescent="0.35">
      <c r="A1087">
        <v>1997</v>
      </c>
      <c r="B1087">
        <v>346</v>
      </c>
      <c r="C1087" s="18">
        <v>9.02</v>
      </c>
      <c r="D1087">
        <v>22.22</v>
      </c>
      <c r="E1087">
        <v>10.93</v>
      </c>
      <c r="F1087">
        <v>0</v>
      </c>
    </row>
    <row r="1088" spans="1:6" x14ac:dyDescent="0.35">
      <c r="A1088">
        <v>1997</v>
      </c>
      <c r="B1088">
        <v>347</v>
      </c>
      <c r="C1088" s="18">
        <v>9.27</v>
      </c>
      <c r="D1088">
        <v>22.08</v>
      </c>
      <c r="E1088">
        <v>9.42</v>
      </c>
      <c r="F1088">
        <v>0</v>
      </c>
    </row>
    <row r="1089" spans="1:6" x14ac:dyDescent="0.35">
      <c r="A1089">
        <v>1997</v>
      </c>
      <c r="B1089">
        <v>348</v>
      </c>
      <c r="C1089" s="18">
        <v>7.99</v>
      </c>
      <c r="D1089">
        <v>20.84</v>
      </c>
      <c r="E1089">
        <v>8.5399999999999991</v>
      </c>
      <c r="F1089">
        <v>0.02</v>
      </c>
    </row>
    <row r="1090" spans="1:6" x14ac:dyDescent="0.35">
      <c r="A1090">
        <v>1997</v>
      </c>
      <c r="B1090">
        <v>349</v>
      </c>
      <c r="C1090" s="18">
        <v>9.14</v>
      </c>
      <c r="D1090">
        <v>22.69</v>
      </c>
      <c r="E1090">
        <v>10.32</v>
      </c>
      <c r="F1090">
        <v>0</v>
      </c>
    </row>
    <row r="1091" spans="1:6" x14ac:dyDescent="0.35">
      <c r="A1091">
        <v>1997</v>
      </c>
      <c r="B1091">
        <v>350</v>
      </c>
      <c r="C1091" s="18">
        <v>6.69</v>
      </c>
      <c r="D1091">
        <v>20.6</v>
      </c>
      <c r="E1091">
        <v>10.66</v>
      </c>
      <c r="F1091">
        <v>0.1</v>
      </c>
    </row>
    <row r="1092" spans="1:6" x14ac:dyDescent="0.35">
      <c r="A1092">
        <v>1997</v>
      </c>
      <c r="B1092">
        <v>351</v>
      </c>
      <c r="C1092" s="18">
        <v>5.23</v>
      </c>
      <c r="D1092">
        <v>17.940000000000001</v>
      </c>
      <c r="E1092">
        <v>9.92</v>
      </c>
      <c r="F1092">
        <v>2.91</v>
      </c>
    </row>
    <row r="1093" spans="1:6" x14ac:dyDescent="0.35">
      <c r="A1093">
        <v>1997</v>
      </c>
      <c r="B1093">
        <v>352</v>
      </c>
      <c r="C1093" s="18">
        <v>3.8</v>
      </c>
      <c r="D1093">
        <v>19.899999999999999</v>
      </c>
      <c r="E1093">
        <v>14.87</v>
      </c>
      <c r="F1093">
        <v>8.66</v>
      </c>
    </row>
    <row r="1094" spans="1:6" x14ac:dyDescent="0.35">
      <c r="A1094">
        <v>1997</v>
      </c>
      <c r="B1094">
        <v>353</v>
      </c>
      <c r="C1094" s="18">
        <v>7.65</v>
      </c>
      <c r="D1094">
        <v>22.03</v>
      </c>
      <c r="E1094">
        <v>15.55</v>
      </c>
      <c r="F1094">
        <v>16.93</v>
      </c>
    </row>
    <row r="1095" spans="1:6" x14ac:dyDescent="0.35">
      <c r="A1095">
        <v>1997</v>
      </c>
      <c r="B1095">
        <v>354</v>
      </c>
      <c r="C1095" s="18">
        <v>5.62</v>
      </c>
      <c r="D1095">
        <v>15.96</v>
      </c>
      <c r="E1095">
        <v>9.4600000000000009</v>
      </c>
      <c r="F1095">
        <v>18.21</v>
      </c>
    </row>
    <row r="1096" spans="1:6" x14ac:dyDescent="0.35">
      <c r="A1096">
        <v>1997</v>
      </c>
      <c r="B1096">
        <v>355</v>
      </c>
      <c r="C1096" s="18">
        <v>9.1300000000000008</v>
      </c>
      <c r="D1096">
        <v>15.47</v>
      </c>
      <c r="E1096">
        <v>6.16</v>
      </c>
      <c r="F1096">
        <v>0.2</v>
      </c>
    </row>
    <row r="1097" spans="1:6" x14ac:dyDescent="0.35">
      <c r="A1097">
        <v>1997</v>
      </c>
      <c r="B1097">
        <v>356</v>
      </c>
      <c r="C1097" s="18">
        <v>9.33</v>
      </c>
      <c r="D1097">
        <v>18.850000000000001</v>
      </c>
      <c r="E1097">
        <v>5.74</v>
      </c>
      <c r="F1097">
        <v>0</v>
      </c>
    </row>
    <row r="1098" spans="1:6" x14ac:dyDescent="0.35">
      <c r="A1098">
        <v>1997</v>
      </c>
      <c r="B1098">
        <v>357</v>
      </c>
      <c r="C1098" s="18">
        <v>9.44</v>
      </c>
      <c r="D1098">
        <v>20.5</v>
      </c>
      <c r="E1098">
        <v>7.9</v>
      </c>
      <c r="F1098">
        <v>0</v>
      </c>
    </row>
    <row r="1099" spans="1:6" x14ac:dyDescent="0.35">
      <c r="A1099">
        <v>1997</v>
      </c>
      <c r="B1099">
        <v>358</v>
      </c>
      <c r="C1099" s="18">
        <v>9.23</v>
      </c>
      <c r="D1099">
        <v>20.3</v>
      </c>
      <c r="E1099">
        <v>6.61</v>
      </c>
      <c r="F1099">
        <v>0</v>
      </c>
    </row>
    <row r="1100" spans="1:6" x14ac:dyDescent="0.35">
      <c r="A1100">
        <v>1997</v>
      </c>
      <c r="B1100">
        <v>359</v>
      </c>
      <c r="C1100" s="18">
        <v>8.27</v>
      </c>
      <c r="D1100">
        <v>17.989999999999998</v>
      </c>
      <c r="E1100">
        <v>5.66</v>
      </c>
      <c r="F1100">
        <v>0</v>
      </c>
    </row>
    <row r="1101" spans="1:6" x14ac:dyDescent="0.35">
      <c r="A1101">
        <v>1997</v>
      </c>
      <c r="B1101">
        <v>360</v>
      </c>
      <c r="C1101" s="18">
        <v>7.2</v>
      </c>
      <c r="D1101">
        <v>16.91</v>
      </c>
      <c r="E1101">
        <v>7.79</v>
      </c>
      <c r="F1101">
        <v>0.01</v>
      </c>
    </row>
    <row r="1102" spans="1:6" x14ac:dyDescent="0.35">
      <c r="A1102">
        <v>1997</v>
      </c>
      <c r="B1102">
        <v>361</v>
      </c>
      <c r="C1102" s="18">
        <v>8.89</v>
      </c>
      <c r="D1102">
        <v>17.63</v>
      </c>
      <c r="E1102">
        <v>7.76</v>
      </c>
      <c r="F1102">
        <v>0</v>
      </c>
    </row>
    <row r="1103" spans="1:6" x14ac:dyDescent="0.35">
      <c r="A1103">
        <v>1997</v>
      </c>
      <c r="B1103">
        <v>362</v>
      </c>
      <c r="C1103" s="18">
        <v>9.15</v>
      </c>
      <c r="D1103">
        <v>18.11</v>
      </c>
      <c r="E1103">
        <v>7.06</v>
      </c>
      <c r="F1103">
        <v>0</v>
      </c>
    </row>
    <row r="1104" spans="1:6" x14ac:dyDescent="0.35">
      <c r="A1104">
        <v>1997</v>
      </c>
      <c r="B1104">
        <v>363</v>
      </c>
      <c r="C1104" s="18">
        <v>9.0500000000000007</v>
      </c>
      <c r="D1104">
        <v>18.39</v>
      </c>
      <c r="E1104">
        <v>8.08</v>
      </c>
      <c r="F1104">
        <v>0</v>
      </c>
    </row>
    <row r="1105" spans="1:6" x14ac:dyDescent="0.35">
      <c r="A1105">
        <v>1997</v>
      </c>
      <c r="B1105">
        <v>364</v>
      </c>
      <c r="C1105" s="18">
        <v>9.3000000000000007</v>
      </c>
      <c r="D1105">
        <v>19.48</v>
      </c>
      <c r="E1105">
        <v>5.59</v>
      </c>
      <c r="F1105">
        <v>0</v>
      </c>
    </row>
    <row r="1106" spans="1:6" x14ac:dyDescent="0.35">
      <c r="A1106">
        <v>1997</v>
      </c>
      <c r="B1106">
        <v>365</v>
      </c>
      <c r="C1106" s="18">
        <v>9.3000000000000007</v>
      </c>
      <c r="D1106">
        <v>19.48</v>
      </c>
      <c r="E1106">
        <v>5.59</v>
      </c>
      <c r="F1106">
        <v>0</v>
      </c>
    </row>
    <row r="1107" spans="1:6" x14ac:dyDescent="0.35">
      <c r="A1107">
        <v>1998</v>
      </c>
      <c r="B1107">
        <v>1</v>
      </c>
      <c r="C1107" s="18">
        <v>9.44</v>
      </c>
      <c r="D1107">
        <v>20.92</v>
      </c>
      <c r="E1107">
        <v>11.76</v>
      </c>
      <c r="F1107">
        <v>0</v>
      </c>
    </row>
    <row r="1108" spans="1:6" x14ac:dyDescent="0.35">
      <c r="A1108">
        <v>1998</v>
      </c>
      <c r="B1108">
        <v>2</v>
      </c>
      <c r="C1108" s="18">
        <v>9.4600000000000009</v>
      </c>
      <c r="D1108">
        <v>21.51</v>
      </c>
      <c r="E1108">
        <v>10.31</v>
      </c>
      <c r="F1108">
        <v>0</v>
      </c>
    </row>
    <row r="1109" spans="1:6" x14ac:dyDescent="0.35">
      <c r="A1109">
        <v>1998</v>
      </c>
      <c r="B1109">
        <v>3</v>
      </c>
      <c r="C1109" s="18">
        <v>8.86</v>
      </c>
      <c r="D1109">
        <v>19.25</v>
      </c>
      <c r="E1109">
        <v>8.11</v>
      </c>
      <c r="F1109">
        <v>0.03</v>
      </c>
    </row>
    <row r="1110" spans="1:6" x14ac:dyDescent="0.35">
      <c r="A1110">
        <v>1998</v>
      </c>
      <c r="B1110">
        <v>4</v>
      </c>
      <c r="C1110" s="18">
        <v>5.78</v>
      </c>
      <c r="D1110">
        <v>16.11</v>
      </c>
      <c r="E1110">
        <v>7.24</v>
      </c>
      <c r="F1110">
        <v>0.02</v>
      </c>
    </row>
    <row r="1111" spans="1:6" x14ac:dyDescent="0.35">
      <c r="A1111">
        <v>1998</v>
      </c>
      <c r="B1111">
        <v>5</v>
      </c>
      <c r="C1111" s="18">
        <v>7.96</v>
      </c>
      <c r="D1111">
        <v>16.27</v>
      </c>
      <c r="E1111">
        <v>5.86</v>
      </c>
      <c r="F1111">
        <v>0.02</v>
      </c>
    </row>
    <row r="1112" spans="1:6" x14ac:dyDescent="0.35">
      <c r="A1112">
        <v>1998</v>
      </c>
      <c r="B1112">
        <v>6</v>
      </c>
      <c r="C1112" s="18">
        <v>9.41</v>
      </c>
      <c r="D1112">
        <v>19.52</v>
      </c>
      <c r="E1112">
        <v>8.35</v>
      </c>
      <c r="F1112">
        <v>0</v>
      </c>
    </row>
    <row r="1113" spans="1:6" x14ac:dyDescent="0.35">
      <c r="A1113">
        <v>1998</v>
      </c>
      <c r="B1113">
        <v>7</v>
      </c>
      <c r="C1113" s="18">
        <v>9.41</v>
      </c>
      <c r="D1113">
        <v>21.32</v>
      </c>
      <c r="E1113">
        <v>8.0500000000000007</v>
      </c>
      <c r="F1113">
        <v>0</v>
      </c>
    </row>
    <row r="1114" spans="1:6" x14ac:dyDescent="0.35">
      <c r="A1114">
        <v>1998</v>
      </c>
      <c r="B1114">
        <v>8</v>
      </c>
      <c r="C1114" s="18">
        <v>3.36</v>
      </c>
      <c r="D1114">
        <v>16.850000000000001</v>
      </c>
      <c r="E1114">
        <v>11.26</v>
      </c>
      <c r="F1114">
        <v>1.54</v>
      </c>
    </row>
    <row r="1115" spans="1:6" x14ac:dyDescent="0.35">
      <c r="A1115">
        <v>1998</v>
      </c>
      <c r="B1115">
        <v>9</v>
      </c>
      <c r="C1115" s="18">
        <v>8.4700000000000006</v>
      </c>
      <c r="D1115">
        <v>17.04</v>
      </c>
      <c r="E1115">
        <v>7.75</v>
      </c>
      <c r="F1115">
        <v>2.36</v>
      </c>
    </row>
    <row r="1116" spans="1:6" x14ac:dyDescent="0.35">
      <c r="A1116">
        <v>1998</v>
      </c>
      <c r="B1116">
        <v>10</v>
      </c>
      <c r="C1116" s="18">
        <v>8.9600000000000009</v>
      </c>
      <c r="D1116">
        <v>18.489999999999998</v>
      </c>
      <c r="E1116">
        <v>8.14</v>
      </c>
      <c r="F1116">
        <v>0.46</v>
      </c>
    </row>
    <row r="1117" spans="1:6" x14ac:dyDescent="0.35">
      <c r="A1117">
        <v>1998</v>
      </c>
      <c r="B1117">
        <v>11</v>
      </c>
      <c r="C1117" s="18">
        <v>9.3800000000000008</v>
      </c>
      <c r="D1117">
        <v>19.37</v>
      </c>
      <c r="E1117">
        <v>8.18</v>
      </c>
      <c r="F1117">
        <v>0.06</v>
      </c>
    </row>
    <row r="1118" spans="1:6" x14ac:dyDescent="0.35">
      <c r="A1118">
        <v>1998</v>
      </c>
      <c r="B1118">
        <v>12</v>
      </c>
      <c r="C1118" s="18">
        <v>9.7899999999999991</v>
      </c>
      <c r="D1118">
        <v>20.59</v>
      </c>
      <c r="E1118">
        <v>8</v>
      </c>
      <c r="F1118">
        <v>0</v>
      </c>
    </row>
    <row r="1119" spans="1:6" x14ac:dyDescent="0.35">
      <c r="A1119">
        <v>1998</v>
      </c>
      <c r="B1119">
        <v>13</v>
      </c>
      <c r="C1119" s="18">
        <v>9.9600000000000009</v>
      </c>
      <c r="D1119">
        <v>20.98</v>
      </c>
      <c r="E1119">
        <v>9.8800000000000008</v>
      </c>
      <c r="F1119">
        <v>0</v>
      </c>
    </row>
    <row r="1120" spans="1:6" x14ac:dyDescent="0.35">
      <c r="A1120">
        <v>1998</v>
      </c>
      <c r="B1120">
        <v>14</v>
      </c>
      <c r="C1120" s="18">
        <v>10.02</v>
      </c>
      <c r="D1120">
        <v>21.77</v>
      </c>
      <c r="E1120">
        <v>10.33</v>
      </c>
      <c r="F1120">
        <v>0</v>
      </c>
    </row>
    <row r="1121" spans="1:6" x14ac:dyDescent="0.35">
      <c r="A1121">
        <v>1998</v>
      </c>
      <c r="B1121">
        <v>15</v>
      </c>
      <c r="C1121" s="18">
        <v>9.9</v>
      </c>
      <c r="D1121">
        <v>22.55</v>
      </c>
      <c r="E1121">
        <v>12.26</v>
      </c>
      <c r="F1121">
        <v>0.01</v>
      </c>
    </row>
    <row r="1122" spans="1:6" x14ac:dyDescent="0.35">
      <c r="A1122">
        <v>1998</v>
      </c>
      <c r="B1122">
        <v>16</v>
      </c>
      <c r="C1122" s="18">
        <v>9.94</v>
      </c>
      <c r="D1122">
        <v>21.02</v>
      </c>
      <c r="E1122">
        <v>9.39</v>
      </c>
      <c r="F1122">
        <v>0.01</v>
      </c>
    </row>
    <row r="1123" spans="1:6" x14ac:dyDescent="0.35">
      <c r="A1123">
        <v>1998</v>
      </c>
      <c r="B1123">
        <v>17</v>
      </c>
      <c r="C1123" s="18">
        <v>4.5199999999999996</v>
      </c>
      <c r="D1123">
        <v>17.54</v>
      </c>
      <c r="E1123">
        <v>9.2200000000000006</v>
      </c>
      <c r="F1123">
        <v>0.01</v>
      </c>
    </row>
    <row r="1124" spans="1:6" x14ac:dyDescent="0.35">
      <c r="A1124">
        <v>1998</v>
      </c>
      <c r="B1124">
        <v>18</v>
      </c>
      <c r="C1124" s="18">
        <v>9.69</v>
      </c>
      <c r="D1124">
        <v>20.48</v>
      </c>
      <c r="E1124">
        <v>9.3000000000000007</v>
      </c>
      <c r="F1124">
        <v>0</v>
      </c>
    </row>
    <row r="1125" spans="1:6" x14ac:dyDescent="0.35">
      <c r="A1125">
        <v>1998</v>
      </c>
      <c r="B1125">
        <v>19</v>
      </c>
      <c r="C1125" s="18">
        <v>10.8</v>
      </c>
      <c r="D1125">
        <v>20.38</v>
      </c>
      <c r="E1125">
        <v>5.42</v>
      </c>
      <c r="F1125">
        <v>0</v>
      </c>
    </row>
    <row r="1126" spans="1:6" x14ac:dyDescent="0.35">
      <c r="A1126">
        <v>1998</v>
      </c>
      <c r="B1126">
        <v>20</v>
      </c>
      <c r="C1126" s="18">
        <v>10.73</v>
      </c>
      <c r="D1126">
        <v>19.510000000000002</v>
      </c>
      <c r="E1126">
        <v>4.67</v>
      </c>
      <c r="F1126">
        <v>0</v>
      </c>
    </row>
    <row r="1127" spans="1:6" x14ac:dyDescent="0.35">
      <c r="A1127">
        <v>1998</v>
      </c>
      <c r="B1127">
        <v>21</v>
      </c>
      <c r="C1127" s="18">
        <v>10.74</v>
      </c>
      <c r="D1127">
        <v>18.73</v>
      </c>
      <c r="E1127">
        <v>4.97</v>
      </c>
      <c r="F1127">
        <v>0</v>
      </c>
    </row>
    <row r="1128" spans="1:6" x14ac:dyDescent="0.35">
      <c r="A1128">
        <v>1998</v>
      </c>
      <c r="B1128">
        <v>22</v>
      </c>
      <c r="C1128" s="18">
        <v>10.72</v>
      </c>
      <c r="D1128">
        <v>17.91</v>
      </c>
      <c r="E1128">
        <v>6.79</v>
      </c>
      <c r="F1128">
        <v>0</v>
      </c>
    </row>
    <row r="1129" spans="1:6" x14ac:dyDescent="0.35">
      <c r="A1129">
        <v>1998</v>
      </c>
      <c r="B1129">
        <v>23</v>
      </c>
      <c r="C1129" s="18">
        <v>11.02</v>
      </c>
      <c r="D1129">
        <v>15.46</v>
      </c>
      <c r="E1129">
        <v>3.15</v>
      </c>
      <c r="F1129">
        <v>0</v>
      </c>
    </row>
    <row r="1130" spans="1:6" x14ac:dyDescent="0.35">
      <c r="A1130">
        <v>1998</v>
      </c>
      <c r="B1130">
        <v>24</v>
      </c>
      <c r="C1130" s="18">
        <v>11.07</v>
      </c>
      <c r="D1130">
        <v>15.92</v>
      </c>
      <c r="E1130">
        <v>2.74</v>
      </c>
      <c r="F1130">
        <v>0</v>
      </c>
    </row>
    <row r="1131" spans="1:6" x14ac:dyDescent="0.35">
      <c r="A1131">
        <v>1998</v>
      </c>
      <c r="B1131">
        <v>25</v>
      </c>
      <c r="C1131" s="18">
        <v>11.24</v>
      </c>
      <c r="D1131">
        <v>16.329999999999998</v>
      </c>
      <c r="E1131">
        <v>1.78</v>
      </c>
      <c r="F1131">
        <v>0</v>
      </c>
    </row>
    <row r="1132" spans="1:6" x14ac:dyDescent="0.35">
      <c r="A1132">
        <v>1998</v>
      </c>
      <c r="B1132">
        <v>26</v>
      </c>
      <c r="C1132" s="18">
        <v>5.3</v>
      </c>
      <c r="D1132">
        <v>14.04</v>
      </c>
      <c r="E1132">
        <v>0.98</v>
      </c>
      <c r="F1132">
        <v>0.2</v>
      </c>
    </row>
    <row r="1133" spans="1:6" x14ac:dyDescent="0.35">
      <c r="A1133">
        <v>1998</v>
      </c>
      <c r="B1133">
        <v>27</v>
      </c>
      <c r="C1133" s="18">
        <v>10.56</v>
      </c>
      <c r="D1133">
        <v>16.68</v>
      </c>
      <c r="E1133">
        <v>3.13</v>
      </c>
      <c r="F1133">
        <v>0.02</v>
      </c>
    </row>
    <row r="1134" spans="1:6" x14ac:dyDescent="0.35">
      <c r="A1134">
        <v>1998</v>
      </c>
      <c r="B1134">
        <v>28</v>
      </c>
      <c r="C1134" s="18">
        <v>4.76</v>
      </c>
      <c r="D1134">
        <v>14.84</v>
      </c>
      <c r="E1134">
        <v>4.04</v>
      </c>
      <c r="F1134">
        <v>0.06</v>
      </c>
    </row>
    <row r="1135" spans="1:6" x14ac:dyDescent="0.35">
      <c r="A1135">
        <v>1998</v>
      </c>
      <c r="B1135">
        <v>29</v>
      </c>
      <c r="C1135" s="18">
        <v>4.87</v>
      </c>
      <c r="D1135">
        <v>16.36</v>
      </c>
      <c r="E1135">
        <v>6.61</v>
      </c>
      <c r="F1135">
        <v>4.6500000000000004</v>
      </c>
    </row>
    <row r="1136" spans="1:6" x14ac:dyDescent="0.35">
      <c r="A1136">
        <v>1998</v>
      </c>
      <c r="B1136">
        <v>30</v>
      </c>
      <c r="C1136" s="18">
        <v>7.14</v>
      </c>
      <c r="D1136">
        <v>13.28</v>
      </c>
      <c r="E1136">
        <v>7.56</v>
      </c>
      <c r="F1136">
        <v>16.14</v>
      </c>
    </row>
    <row r="1137" spans="1:6" x14ac:dyDescent="0.35">
      <c r="A1137">
        <v>1998</v>
      </c>
      <c r="B1137">
        <v>31</v>
      </c>
      <c r="C1137" s="18">
        <v>7.14</v>
      </c>
      <c r="D1137">
        <v>13.28</v>
      </c>
      <c r="E1137">
        <v>7.56</v>
      </c>
      <c r="F1137">
        <v>16.14</v>
      </c>
    </row>
    <row r="1138" spans="1:6" x14ac:dyDescent="0.35">
      <c r="A1138">
        <v>1998</v>
      </c>
      <c r="B1138">
        <v>32</v>
      </c>
      <c r="C1138" s="18">
        <v>6.96</v>
      </c>
      <c r="D1138">
        <v>10.83</v>
      </c>
      <c r="E1138">
        <v>5.84</v>
      </c>
      <c r="F1138">
        <v>9.33</v>
      </c>
    </row>
    <row r="1139" spans="1:6" x14ac:dyDescent="0.35">
      <c r="A1139">
        <v>1998</v>
      </c>
      <c r="B1139">
        <v>33</v>
      </c>
      <c r="C1139" s="18">
        <v>8.25</v>
      </c>
      <c r="D1139">
        <v>12.03</v>
      </c>
      <c r="E1139">
        <v>3.34</v>
      </c>
      <c r="F1139">
        <v>8.6199999999999992</v>
      </c>
    </row>
    <row r="1140" spans="1:6" x14ac:dyDescent="0.35">
      <c r="A1140">
        <v>1998</v>
      </c>
      <c r="B1140">
        <v>34</v>
      </c>
      <c r="C1140" s="18">
        <v>7.65</v>
      </c>
      <c r="D1140">
        <v>12.53</v>
      </c>
      <c r="E1140">
        <v>2.12</v>
      </c>
      <c r="F1140">
        <v>2.17</v>
      </c>
    </row>
    <row r="1141" spans="1:6" x14ac:dyDescent="0.35">
      <c r="A1141">
        <v>1998</v>
      </c>
      <c r="B1141">
        <v>35</v>
      </c>
      <c r="C1141" s="18">
        <v>10.84</v>
      </c>
      <c r="D1141">
        <v>14.91</v>
      </c>
      <c r="E1141">
        <v>2.6</v>
      </c>
      <c r="F1141">
        <v>0.02</v>
      </c>
    </row>
    <row r="1142" spans="1:6" x14ac:dyDescent="0.35">
      <c r="A1142">
        <v>1998</v>
      </c>
      <c r="B1142">
        <v>36</v>
      </c>
      <c r="C1142" s="18">
        <v>8.2100000000000009</v>
      </c>
      <c r="D1142">
        <v>15.85</v>
      </c>
      <c r="E1142">
        <v>5.07</v>
      </c>
      <c r="F1142">
        <v>0.01</v>
      </c>
    </row>
    <row r="1143" spans="1:6" x14ac:dyDescent="0.35">
      <c r="A1143">
        <v>1998</v>
      </c>
      <c r="B1143">
        <v>37</v>
      </c>
      <c r="C1143" s="18">
        <v>2.89</v>
      </c>
      <c r="D1143">
        <v>14.16</v>
      </c>
      <c r="E1143">
        <v>9.59</v>
      </c>
      <c r="F1143">
        <v>26.13</v>
      </c>
    </row>
    <row r="1144" spans="1:6" x14ac:dyDescent="0.35">
      <c r="A1144">
        <v>1998</v>
      </c>
      <c r="B1144">
        <v>38</v>
      </c>
      <c r="C1144" s="18">
        <v>0.66</v>
      </c>
      <c r="D1144">
        <v>13.58</v>
      </c>
      <c r="E1144">
        <v>10.84</v>
      </c>
      <c r="F1144">
        <v>41.29</v>
      </c>
    </row>
    <row r="1145" spans="1:6" x14ac:dyDescent="0.35">
      <c r="A1145">
        <v>1998</v>
      </c>
      <c r="B1145">
        <v>39</v>
      </c>
      <c r="C1145" s="18">
        <v>9.8000000000000007</v>
      </c>
      <c r="D1145">
        <v>16.71</v>
      </c>
      <c r="E1145">
        <v>7.17</v>
      </c>
      <c r="F1145">
        <v>1.99</v>
      </c>
    </row>
    <row r="1146" spans="1:6" x14ac:dyDescent="0.35">
      <c r="A1146">
        <v>1998</v>
      </c>
      <c r="B1146">
        <v>40</v>
      </c>
      <c r="C1146" s="18">
        <v>12.54</v>
      </c>
      <c r="D1146">
        <v>18.53</v>
      </c>
      <c r="E1146">
        <v>4.37</v>
      </c>
      <c r="F1146">
        <v>0</v>
      </c>
    </row>
    <row r="1147" spans="1:6" x14ac:dyDescent="0.35">
      <c r="A1147">
        <v>1998</v>
      </c>
      <c r="B1147">
        <v>41</v>
      </c>
      <c r="C1147" s="18">
        <v>5.67</v>
      </c>
      <c r="D1147">
        <v>16.559999999999999</v>
      </c>
      <c r="E1147">
        <v>7.32</v>
      </c>
      <c r="F1147">
        <v>0</v>
      </c>
    </row>
    <row r="1148" spans="1:6" x14ac:dyDescent="0.35">
      <c r="A1148">
        <v>1998</v>
      </c>
      <c r="B1148">
        <v>42</v>
      </c>
      <c r="C1148" s="18">
        <v>11.47</v>
      </c>
      <c r="D1148">
        <v>17.97</v>
      </c>
      <c r="E1148">
        <v>7.57</v>
      </c>
      <c r="F1148">
        <v>0</v>
      </c>
    </row>
    <row r="1149" spans="1:6" x14ac:dyDescent="0.35">
      <c r="A1149">
        <v>1998</v>
      </c>
      <c r="B1149">
        <v>43</v>
      </c>
      <c r="C1149" s="18">
        <v>12.94</v>
      </c>
      <c r="D1149">
        <v>19.91</v>
      </c>
      <c r="E1149">
        <v>7.54</v>
      </c>
      <c r="F1149">
        <v>0</v>
      </c>
    </row>
    <row r="1150" spans="1:6" x14ac:dyDescent="0.35">
      <c r="A1150">
        <v>1998</v>
      </c>
      <c r="B1150">
        <v>44</v>
      </c>
      <c r="C1150" s="18">
        <v>11.05</v>
      </c>
      <c r="D1150">
        <v>20.14</v>
      </c>
      <c r="E1150">
        <v>12.08</v>
      </c>
      <c r="F1150">
        <v>0.45</v>
      </c>
    </row>
    <row r="1151" spans="1:6" x14ac:dyDescent="0.35">
      <c r="A1151">
        <v>1998</v>
      </c>
      <c r="B1151">
        <v>45</v>
      </c>
      <c r="C1151" s="18">
        <v>10.49</v>
      </c>
      <c r="D1151">
        <v>21.25</v>
      </c>
      <c r="E1151">
        <v>11.45</v>
      </c>
      <c r="F1151">
        <v>0.08</v>
      </c>
    </row>
    <row r="1152" spans="1:6" x14ac:dyDescent="0.35">
      <c r="A1152">
        <v>1998</v>
      </c>
      <c r="B1152">
        <v>46</v>
      </c>
      <c r="C1152" s="18">
        <v>10.15</v>
      </c>
      <c r="D1152">
        <v>20.03</v>
      </c>
      <c r="E1152">
        <v>11.7</v>
      </c>
      <c r="F1152">
        <v>0.71</v>
      </c>
    </row>
    <row r="1153" spans="1:6" x14ac:dyDescent="0.35">
      <c r="A1153">
        <v>1998</v>
      </c>
      <c r="B1153">
        <v>47</v>
      </c>
      <c r="C1153" s="18">
        <v>13.77</v>
      </c>
      <c r="D1153">
        <v>21.81</v>
      </c>
      <c r="E1153">
        <v>12.16</v>
      </c>
      <c r="F1153">
        <v>0</v>
      </c>
    </row>
    <row r="1154" spans="1:6" x14ac:dyDescent="0.35">
      <c r="A1154">
        <v>1998</v>
      </c>
      <c r="B1154">
        <v>48</v>
      </c>
      <c r="C1154" s="18">
        <v>13.78</v>
      </c>
      <c r="D1154">
        <v>24.56</v>
      </c>
      <c r="E1154">
        <v>13.59</v>
      </c>
      <c r="F1154">
        <v>0.01</v>
      </c>
    </row>
    <row r="1155" spans="1:6" x14ac:dyDescent="0.35">
      <c r="A1155">
        <v>1998</v>
      </c>
      <c r="B1155">
        <v>49</v>
      </c>
      <c r="C1155" s="18">
        <v>13.59</v>
      </c>
      <c r="D1155">
        <v>24.85</v>
      </c>
      <c r="E1155">
        <v>14.88</v>
      </c>
      <c r="F1155">
        <v>0.2</v>
      </c>
    </row>
    <row r="1156" spans="1:6" x14ac:dyDescent="0.35">
      <c r="A1156">
        <v>1998</v>
      </c>
      <c r="B1156">
        <v>50</v>
      </c>
      <c r="C1156" s="18">
        <v>14.03</v>
      </c>
      <c r="D1156">
        <v>24.91</v>
      </c>
      <c r="E1156">
        <v>12.31</v>
      </c>
      <c r="F1156">
        <v>0</v>
      </c>
    </row>
    <row r="1157" spans="1:6" x14ac:dyDescent="0.35">
      <c r="A1157">
        <v>1998</v>
      </c>
      <c r="B1157">
        <v>51</v>
      </c>
      <c r="C1157" s="18">
        <v>14.13</v>
      </c>
      <c r="D1157">
        <v>23.38</v>
      </c>
      <c r="E1157">
        <v>8.74</v>
      </c>
      <c r="F1157">
        <v>0</v>
      </c>
    </row>
    <row r="1158" spans="1:6" x14ac:dyDescent="0.35">
      <c r="A1158">
        <v>1998</v>
      </c>
      <c r="B1158">
        <v>52</v>
      </c>
      <c r="C1158" s="18">
        <v>5.94</v>
      </c>
      <c r="D1158">
        <v>15.54</v>
      </c>
      <c r="E1158">
        <v>6.63</v>
      </c>
      <c r="F1158">
        <v>0.54</v>
      </c>
    </row>
    <row r="1159" spans="1:6" x14ac:dyDescent="0.35">
      <c r="A1159">
        <v>1998</v>
      </c>
      <c r="B1159">
        <v>53</v>
      </c>
      <c r="C1159" s="18">
        <v>5.17</v>
      </c>
      <c r="D1159">
        <v>14.98</v>
      </c>
      <c r="E1159">
        <v>7.29</v>
      </c>
      <c r="F1159">
        <v>0.48</v>
      </c>
    </row>
    <row r="1160" spans="1:6" x14ac:dyDescent="0.35">
      <c r="A1160">
        <v>1998</v>
      </c>
      <c r="B1160">
        <v>54</v>
      </c>
      <c r="C1160" s="18">
        <v>14.19</v>
      </c>
      <c r="D1160">
        <v>19.36</v>
      </c>
      <c r="E1160">
        <v>8</v>
      </c>
      <c r="F1160">
        <v>0.01</v>
      </c>
    </row>
    <row r="1161" spans="1:6" x14ac:dyDescent="0.35">
      <c r="A1161">
        <v>1998</v>
      </c>
      <c r="B1161">
        <v>55</v>
      </c>
      <c r="C1161" s="18">
        <v>14.86</v>
      </c>
      <c r="D1161">
        <v>19.899999999999999</v>
      </c>
      <c r="E1161">
        <v>4.67</v>
      </c>
      <c r="F1161">
        <v>0</v>
      </c>
    </row>
    <row r="1162" spans="1:6" x14ac:dyDescent="0.35">
      <c r="A1162">
        <v>1998</v>
      </c>
      <c r="B1162">
        <v>56</v>
      </c>
      <c r="C1162" s="18">
        <v>14.99</v>
      </c>
      <c r="D1162">
        <v>23.77</v>
      </c>
      <c r="E1162">
        <v>6.96</v>
      </c>
      <c r="F1162">
        <v>0</v>
      </c>
    </row>
    <row r="1163" spans="1:6" x14ac:dyDescent="0.35">
      <c r="A1163">
        <v>1998</v>
      </c>
      <c r="B1163">
        <v>57</v>
      </c>
      <c r="C1163" s="18">
        <v>15.36</v>
      </c>
      <c r="D1163">
        <v>26.91</v>
      </c>
      <c r="E1163">
        <v>11.15</v>
      </c>
      <c r="F1163">
        <v>0</v>
      </c>
    </row>
    <row r="1164" spans="1:6" x14ac:dyDescent="0.35">
      <c r="A1164">
        <v>1998</v>
      </c>
      <c r="B1164">
        <v>58</v>
      </c>
      <c r="C1164" s="18">
        <v>15.23</v>
      </c>
      <c r="D1164">
        <v>28.06</v>
      </c>
      <c r="E1164">
        <v>13.12</v>
      </c>
      <c r="F1164">
        <v>0</v>
      </c>
    </row>
    <row r="1165" spans="1:6" x14ac:dyDescent="0.35">
      <c r="A1165">
        <v>1998</v>
      </c>
      <c r="B1165">
        <v>59</v>
      </c>
      <c r="C1165" s="18">
        <v>14.88</v>
      </c>
      <c r="D1165">
        <v>28.17</v>
      </c>
      <c r="E1165">
        <v>13.71</v>
      </c>
      <c r="F1165">
        <v>0.01</v>
      </c>
    </row>
    <row r="1166" spans="1:6" x14ac:dyDescent="0.35">
      <c r="A1166">
        <v>1998</v>
      </c>
      <c r="B1166">
        <v>60</v>
      </c>
      <c r="C1166" s="18">
        <v>10.74</v>
      </c>
      <c r="D1166">
        <v>22.43</v>
      </c>
      <c r="E1166">
        <v>13.81</v>
      </c>
      <c r="F1166">
        <v>0.28999999999999998</v>
      </c>
    </row>
    <row r="1167" spans="1:6" x14ac:dyDescent="0.35">
      <c r="A1167">
        <v>1998</v>
      </c>
      <c r="B1167">
        <v>61</v>
      </c>
      <c r="C1167" s="18">
        <v>16.05</v>
      </c>
      <c r="D1167">
        <v>17.37</v>
      </c>
      <c r="E1167">
        <v>9.7799999999999994</v>
      </c>
      <c r="F1167">
        <v>1.8</v>
      </c>
    </row>
    <row r="1168" spans="1:6" x14ac:dyDescent="0.35">
      <c r="A1168">
        <v>1998</v>
      </c>
      <c r="B1168">
        <v>62</v>
      </c>
      <c r="C1168" s="18">
        <v>14.9</v>
      </c>
      <c r="D1168">
        <v>15.88</v>
      </c>
      <c r="E1168">
        <v>7.45</v>
      </c>
      <c r="F1168">
        <v>0.84</v>
      </c>
    </row>
    <row r="1169" spans="1:6" x14ac:dyDescent="0.35">
      <c r="A1169">
        <v>1998</v>
      </c>
      <c r="B1169">
        <v>63</v>
      </c>
      <c r="C1169" s="18">
        <v>1.25</v>
      </c>
      <c r="D1169">
        <v>10.36</v>
      </c>
      <c r="E1169">
        <v>5</v>
      </c>
      <c r="F1169">
        <v>7.3</v>
      </c>
    </row>
    <row r="1170" spans="1:6" x14ac:dyDescent="0.35">
      <c r="A1170">
        <v>1998</v>
      </c>
      <c r="B1170">
        <v>64</v>
      </c>
      <c r="C1170" s="18">
        <v>10.87</v>
      </c>
      <c r="D1170">
        <v>16.16</v>
      </c>
      <c r="E1170">
        <v>4.33</v>
      </c>
      <c r="F1170">
        <v>3.42</v>
      </c>
    </row>
    <row r="1171" spans="1:6" x14ac:dyDescent="0.35">
      <c r="A1171">
        <v>1998</v>
      </c>
      <c r="B1171">
        <v>65</v>
      </c>
      <c r="C1171" s="18">
        <v>4.93</v>
      </c>
      <c r="D1171">
        <v>12.18</v>
      </c>
      <c r="E1171">
        <v>6.18</v>
      </c>
      <c r="F1171">
        <v>3.6</v>
      </c>
    </row>
    <row r="1172" spans="1:6" x14ac:dyDescent="0.35">
      <c r="A1172">
        <v>1998</v>
      </c>
      <c r="B1172">
        <v>66</v>
      </c>
      <c r="C1172" s="18">
        <v>15.44</v>
      </c>
      <c r="D1172">
        <v>18.850000000000001</v>
      </c>
      <c r="E1172">
        <v>5.23</v>
      </c>
      <c r="F1172">
        <v>0.28999999999999998</v>
      </c>
    </row>
    <row r="1173" spans="1:6" x14ac:dyDescent="0.35">
      <c r="A1173">
        <v>1998</v>
      </c>
      <c r="B1173">
        <v>67</v>
      </c>
      <c r="C1173" s="18">
        <v>17.190000000000001</v>
      </c>
      <c r="D1173">
        <v>20.86</v>
      </c>
      <c r="E1173">
        <v>5.21</v>
      </c>
      <c r="F1173">
        <v>0</v>
      </c>
    </row>
    <row r="1174" spans="1:6" x14ac:dyDescent="0.35">
      <c r="A1174">
        <v>1998</v>
      </c>
      <c r="B1174">
        <v>68</v>
      </c>
      <c r="C1174" s="18">
        <v>17.14</v>
      </c>
      <c r="D1174">
        <v>20.34</v>
      </c>
      <c r="E1174">
        <v>5.54</v>
      </c>
      <c r="F1174">
        <v>0</v>
      </c>
    </row>
    <row r="1175" spans="1:6" x14ac:dyDescent="0.35">
      <c r="A1175">
        <v>1998</v>
      </c>
      <c r="B1175">
        <v>69</v>
      </c>
      <c r="C1175" s="18">
        <v>10.94</v>
      </c>
      <c r="D1175">
        <v>17.68</v>
      </c>
      <c r="E1175">
        <v>7.67</v>
      </c>
      <c r="F1175">
        <v>1.62</v>
      </c>
    </row>
    <row r="1176" spans="1:6" x14ac:dyDescent="0.35">
      <c r="A1176">
        <v>1998</v>
      </c>
      <c r="B1176">
        <v>70</v>
      </c>
      <c r="C1176" s="18">
        <v>17.07</v>
      </c>
      <c r="D1176">
        <v>18.77</v>
      </c>
      <c r="E1176">
        <v>5.34</v>
      </c>
      <c r="F1176">
        <v>0.01</v>
      </c>
    </row>
    <row r="1177" spans="1:6" x14ac:dyDescent="0.35">
      <c r="A1177">
        <v>1998</v>
      </c>
      <c r="B1177">
        <v>71</v>
      </c>
      <c r="C1177" s="18">
        <v>16.79</v>
      </c>
      <c r="D1177">
        <v>18.510000000000002</v>
      </c>
      <c r="E1177">
        <v>6.18</v>
      </c>
      <c r="F1177">
        <v>0.37</v>
      </c>
    </row>
    <row r="1178" spans="1:6" x14ac:dyDescent="0.35">
      <c r="A1178">
        <v>1998</v>
      </c>
      <c r="B1178">
        <v>72</v>
      </c>
      <c r="C1178" s="18">
        <v>14.94</v>
      </c>
      <c r="D1178">
        <v>16.260000000000002</v>
      </c>
      <c r="E1178">
        <v>4.3899999999999997</v>
      </c>
      <c r="F1178">
        <v>0.97</v>
      </c>
    </row>
    <row r="1179" spans="1:6" x14ac:dyDescent="0.35">
      <c r="A1179">
        <v>1998</v>
      </c>
      <c r="B1179">
        <v>73</v>
      </c>
      <c r="C1179" s="18">
        <v>17.05</v>
      </c>
      <c r="D1179">
        <v>16.899999999999999</v>
      </c>
      <c r="E1179">
        <v>6.24</v>
      </c>
      <c r="F1179">
        <v>0.44</v>
      </c>
    </row>
    <row r="1180" spans="1:6" x14ac:dyDescent="0.35">
      <c r="A1180">
        <v>1998</v>
      </c>
      <c r="B1180">
        <v>74</v>
      </c>
      <c r="C1180" s="18">
        <v>18.329999999999998</v>
      </c>
      <c r="D1180">
        <v>17.73</v>
      </c>
      <c r="E1180">
        <v>2.46</v>
      </c>
      <c r="F1180">
        <v>0</v>
      </c>
    </row>
    <row r="1181" spans="1:6" x14ac:dyDescent="0.35">
      <c r="A1181">
        <v>1998</v>
      </c>
      <c r="B1181">
        <v>75</v>
      </c>
      <c r="C1181" s="18">
        <v>15.49</v>
      </c>
      <c r="D1181">
        <v>18.7</v>
      </c>
      <c r="E1181">
        <v>3.57</v>
      </c>
      <c r="F1181">
        <v>0.01</v>
      </c>
    </row>
    <row r="1182" spans="1:6" x14ac:dyDescent="0.35">
      <c r="A1182">
        <v>1998</v>
      </c>
      <c r="B1182">
        <v>76</v>
      </c>
      <c r="C1182" s="18">
        <v>18.23</v>
      </c>
      <c r="D1182">
        <v>19.39</v>
      </c>
      <c r="E1182">
        <v>4.72</v>
      </c>
      <c r="F1182">
        <v>0</v>
      </c>
    </row>
    <row r="1183" spans="1:6" x14ac:dyDescent="0.35">
      <c r="A1183">
        <v>1998</v>
      </c>
      <c r="B1183">
        <v>77</v>
      </c>
      <c r="C1183" s="18">
        <v>16.36</v>
      </c>
      <c r="D1183">
        <v>23.13</v>
      </c>
      <c r="E1183">
        <v>11.39</v>
      </c>
      <c r="F1183">
        <v>0.01</v>
      </c>
    </row>
    <row r="1184" spans="1:6" x14ac:dyDescent="0.35">
      <c r="A1184">
        <v>1998</v>
      </c>
      <c r="B1184">
        <v>78</v>
      </c>
      <c r="C1184" s="18">
        <v>10.48</v>
      </c>
      <c r="D1184">
        <v>26.07</v>
      </c>
      <c r="E1184">
        <v>14.74</v>
      </c>
      <c r="F1184">
        <v>0.03</v>
      </c>
    </row>
    <row r="1185" spans="1:6" x14ac:dyDescent="0.35">
      <c r="A1185">
        <v>1998</v>
      </c>
      <c r="B1185">
        <v>79</v>
      </c>
      <c r="C1185" s="18">
        <v>18.239999999999998</v>
      </c>
      <c r="D1185">
        <v>28.43</v>
      </c>
      <c r="E1185">
        <v>11.98</v>
      </c>
      <c r="F1185">
        <v>0.01</v>
      </c>
    </row>
    <row r="1186" spans="1:6" x14ac:dyDescent="0.35">
      <c r="A1186">
        <v>1998</v>
      </c>
      <c r="B1186">
        <v>80</v>
      </c>
      <c r="C1186" s="18">
        <v>3.82</v>
      </c>
      <c r="D1186">
        <v>19.77</v>
      </c>
      <c r="E1186">
        <v>17.62</v>
      </c>
      <c r="F1186">
        <v>0.17</v>
      </c>
    </row>
    <row r="1187" spans="1:6" x14ac:dyDescent="0.35">
      <c r="A1187">
        <v>1998</v>
      </c>
      <c r="B1187">
        <v>81</v>
      </c>
      <c r="C1187" s="18">
        <v>18.73</v>
      </c>
      <c r="D1187">
        <v>29.08</v>
      </c>
      <c r="E1187">
        <v>17.27</v>
      </c>
      <c r="F1187">
        <v>0</v>
      </c>
    </row>
    <row r="1188" spans="1:6" x14ac:dyDescent="0.35">
      <c r="A1188">
        <v>1998</v>
      </c>
      <c r="B1188">
        <v>82</v>
      </c>
      <c r="C1188" s="18">
        <v>18.73</v>
      </c>
      <c r="D1188">
        <v>29.69</v>
      </c>
      <c r="E1188">
        <v>17.03</v>
      </c>
      <c r="F1188">
        <v>0</v>
      </c>
    </row>
    <row r="1189" spans="1:6" x14ac:dyDescent="0.35">
      <c r="A1189">
        <v>1998</v>
      </c>
      <c r="B1189">
        <v>83</v>
      </c>
      <c r="C1189" s="18">
        <v>19.27</v>
      </c>
      <c r="D1189">
        <v>30.03</v>
      </c>
      <c r="E1189">
        <v>16.670000000000002</v>
      </c>
      <c r="F1189">
        <v>0</v>
      </c>
    </row>
    <row r="1190" spans="1:6" x14ac:dyDescent="0.35">
      <c r="A1190">
        <v>1998</v>
      </c>
      <c r="B1190">
        <v>84</v>
      </c>
      <c r="C1190" s="18">
        <v>13.54</v>
      </c>
      <c r="D1190">
        <v>23.25</v>
      </c>
      <c r="E1190">
        <v>14.72</v>
      </c>
      <c r="F1190">
        <v>0.03</v>
      </c>
    </row>
    <row r="1191" spans="1:6" x14ac:dyDescent="0.35">
      <c r="A1191">
        <v>1998</v>
      </c>
      <c r="B1191">
        <v>85</v>
      </c>
      <c r="C1191" s="18">
        <v>6.82</v>
      </c>
      <c r="D1191">
        <v>17.78</v>
      </c>
      <c r="E1191">
        <v>12.81</v>
      </c>
      <c r="F1191">
        <v>1.92</v>
      </c>
    </row>
    <row r="1192" spans="1:6" x14ac:dyDescent="0.35">
      <c r="A1192">
        <v>1998</v>
      </c>
      <c r="B1192">
        <v>86</v>
      </c>
      <c r="C1192" s="18">
        <v>10.59</v>
      </c>
      <c r="D1192">
        <v>20.190000000000001</v>
      </c>
      <c r="E1192">
        <v>12.35</v>
      </c>
      <c r="F1192">
        <v>1.1299999999999999</v>
      </c>
    </row>
    <row r="1193" spans="1:6" x14ac:dyDescent="0.35">
      <c r="A1193">
        <v>1998</v>
      </c>
      <c r="B1193">
        <v>87</v>
      </c>
      <c r="C1193" s="18">
        <v>19.739999999999998</v>
      </c>
      <c r="D1193">
        <v>23.46</v>
      </c>
      <c r="E1193">
        <v>11.85</v>
      </c>
      <c r="F1193">
        <v>0</v>
      </c>
    </row>
    <row r="1194" spans="1:6" x14ac:dyDescent="0.35">
      <c r="A1194">
        <v>1998</v>
      </c>
      <c r="B1194">
        <v>88</v>
      </c>
      <c r="C1194" s="18">
        <v>19.78</v>
      </c>
      <c r="D1194">
        <v>25.91</v>
      </c>
      <c r="E1194">
        <v>13.87</v>
      </c>
      <c r="F1194">
        <v>0</v>
      </c>
    </row>
    <row r="1195" spans="1:6" x14ac:dyDescent="0.35">
      <c r="A1195">
        <v>1998</v>
      </c>
      <c r="B1195">
        <v>89</v>
      </c>
      <c r="C1195" s="18">
        <v>18.329999999999998</v>
      </c>
      <c r="D1195">
        <v>28.54</v>
      </c>
      <c r="E1195">
        <v>15.24</v>
      </c>
      <c r="F1195">
        <v>0</v>
      </c>
    </row>
    <row r="1196" spans="1:6" x14ac:dyDescent="0.35">
      <c r="A1196">
        <v>1998</v>
      </c>
      <c r="B1196">
        <v>90</v>
      </c>
      <c r="C1196" s="18">
        <v>18.329999999999998</v>
      </c>
      <c r="D1196">
        <v>28.54</v>
      </c>
      <c r="E1196">
        <v>15.24</v>
      </c>
      <c r="F1196">
        <v>0</v>
      </c>
    </row>
    <row r="1197" spans="1:6" x14ac:dyDescent="0.35">
      <c r="A1197">
        <v>1998</v>
      </c>
      <c r="B1197">
        <v>91</v>
      </c>
      <c r="C1197" s="18">
        <v>16.850000000000001</v>
      </c>
      <c r="D1197">
        <v>30.91</v>
      </c>
      <c r="E1197">
        <v>17.73</v>
      </c>
      <c r="F1197">
        <v>2.0499999999999998</v>
      </c>
    </row>
    <row r="1198" spans="1:6" x14ac:dyDescent="0.35">
      <c r="A1198">
        <v>1998</v>
      </c>
      <c r="B1198">
        <v>92</v>
      </c>
      <c r="C1198" s="18">
        <v>19.23</v>
      </c>
      <c r="D1198">
        <v>34.64</v>
      </c>
      <c r="E1198">
        <v>16.95</v>
      </c>
      <c r="F1198">
        <v>0.04</v>
      </c>
    </row>
    <row r="1199" spans="1:6" x14ac:dyDescent="0.35">
      <c r="A1199">
        <v>1998</v>
      </c>
      <c r="B1199">
        <v>93</v>
      </c>
      <c r="C1199" s="18">
        <v>17.84</v>
      </c>
      <c r="D1199">
        <v>33.46</v>
      </c>
      <c r="E1199">
        <v>18.440000000000001</v>
      </c>
      <c r="F1199">
        <v>0.3</v>
      </c>
    </row>
    <row r="1200" spans="1:6" x14ac:dyDescent="0.35">
      <c r="A1200">
        <v>1998</v>
      </c>
      <c r="B1200">
        <v>94</v>
      </c>
      <c r="C1200" s="18">
        <v>10.67</v>
      </c>
      <c r="D1200">
        <v>26.81</v>
      </c>
      <c r="E1200">
        <v>17.23</v>
      </c>
      <c r="F1200">
        <v>9.94</v>
      </c>
    </row>
    <row r="1201" spans="1:6" x14ac:dyDescent="0.35">
      <c r="A1201">
        <v>1998</v>
      </c>
      <c r="B1201">
        <v>95</v>
      </c>
      <c r="C1201" s="18">
        <v>14.27</v>
      </c>
      <c r="D1201">
        <v>22.51</v>
      </c>
      <c r="E1201">
        <v>14.51</v>
      </c>
      <c r="F1201">
        <v>10.6</v>
      </c>
    </row>
    <row r="1202" spans="1:6" x14ac:dyDescent="0.35">
      <c r="A1202">
        <v>1998</v>
      </c>
      <c r="B1202">
        <v>96</v>
      </c>
      <c r="C1202" s="18">
        <v>14.97</v>
      </c>
      <c r="D1202">
        <v>22.91</v>
      </c>
      <c r="E1202">
        <v>13.4</v>
      </c>
      <c r="F1202">
        <v>2.68</v>
      </c>
    </row>
    <row r="1203" spans="1:6" x14ac:dyDescent="0.35">
      <c r="A1203">
        <v>1998</v>
      </c>
      <c r="B1203">
        <v>97</v>
      </c>
      <c r="C1203" s="18">
        <v>20.190000000000001</v>
      </c>
      <c r="D1203">
        <v>23.68</v>
      </c>
      <c r="E1203">
        <v>10.6</v>
      </c>
      <c r="F1203">
        <v>0.03</v>
      </c>
    </row>
    <row r="1204" spans="1:6" x14ac:dyDescent="0.35">
      <c r="A1204">
        <v>1998</v>
      </c>
      <c r="B1204">
        <v>98</v>
      </c>
      <c r="C1204" s="18">
        <v>19.48</v>
      </c>
      <c r="D1204">
        <v>26.18</v>
      </c>
      <c r="E1204">
        <v>11.23</v>
      </c>
      <c r="F1204">
        <v>2.0499999999999998</v>
      </c>
    </row>
    <row r="1205" spans="1:6" x14ac:dyDescent="0.35">
      <c r="A1205">
        <v>1998</v>
      </c>
      <c r="B1205">
        <v>99</v>
      </c>
      <c r="C1205" s="18">
        <v>19.87</v>
      </c>
      <c r="D1205">
        <v>26.85</v>
      </c>
      <c r="E1205">
        <v>14.19</v>
      </c>
      <c r="F1205">
        <v>5.66</v>
      </c>
    </row>
    <row r="1206" spans="1:6" x14ac:dyDescent="0.35">
      <c r="A1206">
        <v>1998</v>
      </c>
      <c r="B1206">
        <v>100</v>
      </c>
      <c r="C1206" s="18">
        <v>16.72</v>
      </c>
      <c r="D1206">
        <v>27.45</v>
      </c>
      <c r="E1206">
        <v>14.7</v>
      </c>
      <c r="F1206">
        <v>2.65</v>
      </c>
    </row>
    <row r="1207" spans="1:6" x14ac:dyDescent="0.35">
      <c r="A1207">
        <v>1998</v>
      </c>
      <c r="B1207">
        <v>101</v>
      </c>
      <c r="C1207" s="18">
        <v>15.24</v>
      </c>
      <c r="D1207">
        <v>24.43</v>
      </c>
      <c r="E1207">
        <v>14.67</v>
      </c>
      <c r="F1207">
        <v>0.98</v>
      </c>
    </row>
    <row r="1208" spans="1:6" x14ac:dyDescent="0.35">
      <c r="A1208">
        <v>1998</v>
      </c>
      <c r="B1208">
        <v>102</v>
      </c>
      <c r="C1208" s="18">
        <v>11.71</v>
      </c>
      <c r="D1208">
        <v>19.989999999999998</v>
      </c>
      <c r="E1208">
        <v>9.65</v>
      </c>
      <c r="F1208">
        <v>4.95</v>
      </c>
    </row>
    <row r="1209" spans="1:6" x14ac:dyDescent="0.35">
      <c r="A1209">
        <v>1998</v>
      </c>
      <c r="B1209">
        <v>103</v>
      </c>
      <c r="C1209" s="18">
        <v>21.75</v>
      </c>
      <c r="D1209">
        <v>21.85</v>
      </c>
      <c r="E1209">
        <v>7.34</v>
      </c>
      <c r="F1209">
        <v>0</v>
      </c>
    </row>
    <row r="1210" spans="1:6" x14ac:dyDescent="0.35">
      <c r="A1210">
        <v>1998</v>
      </c>
      <c r="B1210">
        <v>104</v>
      </c>
      <c r="C1210" s="18">
        <v>20.48</v>
      </c>
      <c r="D1210">
        <v>24.78</v>
      </c>
      <c r="E1210">
        <v>10.99</v>
      </c>
      <c r="F1210">
        <v>0.37</v>
      </c>
    </row>
    <row r="1211" spans="1:6" x14ac:dyDescent="0.35">
      <c r="A1211">
        <v>1998</v>
      </c>
      <c r="B1211">
        <v>105</v>
      </c>
      <c r="C1211" s="18">
        <v>21.65</v>
      </c>
      <c r="D1211">
        <v>25.32</v>
      </c>
      <c r="E1211">
        <v>13.33</v>
      </c>
      <c r="F1211">
        <v>0.02</v>
      </c>
    </row>
    <row r="1212" spans="1:6" x14ac:dyDescent="0.35">
      <c r="A1212">
        <v>1998</v>
      </c>
      <c r="B1212">
        <v>106</v>
      </c>
      <c r="C1212" s="18">
        <v>21.62</v>
      </c>
      <c r="D1212">
        <v>24.83</v>
      </c>
      <c r="E1212">
        <v>12.15</v>
      </c>
      <c r="F1212">
        <v>1.5</v>
      </c>
    </row>
    <row r="1213" spans="1:6" x14ac:dyDescent="0.35">
      <c r="A1213">
        <v>1998</v>
      </c>
      <c r="B1213">
        <v>107</v>
      </c>
      <c r="C1213" s="18">
        <v>12.19</v>
      </c>
      <c r="D1213">
        <v>19.59</v>
      </c>
      <c r="E1213">
        <v>12.1</v>
      </c>
      <c r="F1213">
        <v>5.52</v>
      </c>
    </row>
    <row r="1214" spans="1:6" x14ac:dyDescent="0.35">
      <c r="A1214">
        <v>1998</v>
      </c>
      <c r="B1214">
        <v>108</v>
      </c>
      <c r="C1214" s="18">
        <v>16.23</v>
      </c>
      <c r="D1214">
        <v>18.14</v>
      </c>
      <c r="E1214">
        <v>11.2</v>
      </c>
      <c r="F1214">
        <v>5.63</v>
      </c>
    </row>
    <row r="1215" spans="1:6" x14ac:dyDescent="0.35">
      <c r="A1215">
        <v>1998</v>
      </c>
      <c r="B1215">
        <v>109</v>
      </c>
      <c r="C1215" s="18">
        <v>13.48</v>
      </c>
      <c r="D1215">
        <v>15.66</v>
      </c>
      <c r="E1215">
        <v>10.62</v>
      </c>
      <c r="F1215">
        <v>17.510000000000002</v>
      </c>
    </row>
    <row r="1216" spans="1:6" x14ac:dyDescent="0.35">
      <c r="A1216">
        <v>1998</v>
      </c>
      <c r="B1216">
        <v>110</v>
      </c>
      <c r="C1216" s="18">
        <v>11.87</v>
      </c>
      <c r="D1216">
        <v>14.87</v>
      </c>
      <c r="E1216">
        <v>10.02</v>
      </c>
      <c r="F1216">
        <v>14.74</v>
      </c>
    </row>
    <row r="1217" spans="1:6" x14ac:dyDescent="0.35">
      <c r="A1217">
        <v>1998</v>
      </c>
      <c r="B1217">
        <v>111</v>
      </c>
      <c r="C1217" s="18">
        <v>9.25</v>
      </c>
      <c r="D1217">
        <v>15.19</v>
      </c>
      <c r="E1217">
        <v>10.93</v>
      </c>
      <c r="F1217">
        <v>19.739999999999998</v>
      </c>
    </row>
    <row r="1218" spans="1:6" x14ac:dyDescent="0.35">
      <c r="A1218">
        <v>1998</v>
      </c>
      <c r="B1218">
        <v>112</v>
      </c>
      <c r="C1218" s="18">
        <v>12.67</v>
      </c>
      <c r="D1218">
        <v>16.5</v>
      </c>
      <c r="E1218">
        <v>11.54</v>
      </c>
      <c r="F1218">
        <v>16.04</v>
      </c>
    </row>
    <row r="1219" spans="1:6" x14ac:dyDescent="0.35">
      <c r="A1219">
        <v>1998</v>
      </c>
      <c r="B1219">
        <v>113</v>
      </c>
      <c r="C1219" s="18">
        <v>13.35</v>
      </c>
      <c r="D1219">
        <v>17.739999999999998</v>
      </c>
      <c r="E1219">
        <v>9.43</v>
      </c>
      <c r="F1219">
        <v>1.07</v>
      </c>
    </row>
    <row r="1220" spans="1:6" x14ac:dyDescent="0.35">
      <c r="A1220">
        <v>1998</v>
      </c>
      <c r="B1220">
        <v>114</v>
      </c>
      <c r="C1220" s="18">
        <v>21.15</v>
      </c>
      <c r="D1220">
        <v>19.72</v>
      </c>
      <c r="E1220">
        <v>7.44</v>
      </c>
      <c r="F1220">
        <v>0.35</v>
      </c>
    </row>
    <row r="1221" spans="1:6" x14ac:dyDescent="0.35">
      <c r="A1221">
        <v>1998</v>
      </c>
      <c r="B1221">
        <v>115</v>
      </c>
      <c r="C1221" s="18">
        <v>1.76</v>
      </c>
      <c r="D1221">
        <v>16.75</v>
      </c>
      <c r="E1221">
        <v>11.88</v>
      </c>
      <c r="F1221">
        <v>4.03</v>
      </c>
    </row>
    <row r="1222" spans="1:6" x14ac:dyDescent="0.35">
      <c r="A1222">
        <v>1998</v>
      </c>
      <c r="B1222">
        <v>116</v>
      </c>
      <c r="C1222" s="18">
        <v>4.93</v>
      </c>
      <c r="D1222">
        <v>19.260000000000002</v>
      </c>
      <c r="E1222">
        <v>11.56</v>
      </c>
      <c r="F1222">
        <v>2.1</v>
      </c>
    </row>
    <row r="1223" spans="1:6" x14ac:dyDescent="0.35">
      <c r="A1223">
        <v>1998</v>
      </c>
      <c r="B1223">
        <v>117</v>
      </c>
      <c r="C1223" s="18">
        <v>6.36</v>
      </c>
      <c r="D1223">
        <v>18.37</v>
      </c>
      <c r="E1223">
        <v>10.199999999999999</v>
      </c>
      <c r="F1223">
        <v>1.45</v>
      </c>
    </row>
    <row r="1224" spans="1:6" x14ac:dyDescent="0.35">
      <c r="A1224">
        <v>1998</v>
      </c>
      <c r="B1224">
        <v>118</v>
      </c>
      <c r="C1224" s="18">
        <v>18.02</v>
      </c>
      <c r="D1224">
        <v>23.35</v>
      </c>
      <c r="E1224">
        <v>12.4</v>
      </c>
      <c r="F1224">
        <v>0</v>
      </c>
    </row>
    <row r="1225" spans="1:6" x14ac:dyDescent="0.35">
      <c r="A1225">
        <v>1998</v>
      </c>
      <c r="B1225">
        <v>119</v>
      </c>
      <c r="C1225" s="18">
        <v>22.21</v>
      </c>
      <c r="D1225">
        <v>25.13</v>
      </c>
      <c r="E1225">
        <v>13.67</v>
      </c>
      <c r="F1225">
        <v>1.53</v>
      </c>
    </row>
    <row r="1226" spans="1:6" x14ac:dyDescent="0.35">
      <c r="A1226">
        <v>1998</v>
      </c>
      <c r="B1226">
        <v>120</v>
      </c>
      <c r="C1226" s="18">
        <v>23.25</v>
      </c>
      <c r="D1226">
        <v>26.95</v>
      </c>
      <c r="E1226">
        <v>13.69</v>
      </c>
      <c r="F1226">
        <v>0</v>
      </c>
    </row>
    <row r="1227" spans="1:6" x14ac:dyDescent="0.35">
      <c r="A1227">
        <v>1998</v>
      </c>
      <c r="B1227">
        <v>121</v>
      </c>
      <c r="C1227" s="18">
        <v>23.22</v>
      </c>
      <c r="D1227">
        <v>26.88</v>
      </c>
      <c r="E1227">
        <v>16.47</v>
      </c>
      <c r="F1227">
        <v>0</v>
      </c>
    </row>
    <row r="1228" spans="1:6" x14ac:dyDescent="0.35">
      <c r="A1228">
        <v>1998</v>
      </c>
      <c r="B1228">
        <v>122</v>
      </c>
      <c r="C1228" s="18">
        <v>11.65</v>
      </c>
      <c r="D1228">
        <v>20.58</v>
      </c>
      <c r="E1228">
        <v>15.41</v>
      </c>
      <c r="F1228">
        <v>12.13</v>
      </c>
    </row>
    <row r="1229" spans="1:6" x14ac:dyDescent="0.35">
      <c r="A1229">
        <v>1998</v>
      </c>
      <c r="B1229">
        <v>123</v>
      </c>
      <c r="C1229" s="18">
        <v>14.58</v>
      </c>
      <c r="D1229">
        <v>19.57</v>
      </c>
      <c r="E1229">
        <v>12.67</v>
      </c>
      <c r="F1229">
        <v>7.99</v>
      </c>
    </row>
    <row r="1230" spans="1:6" x14ac:dyDescent="0.35">
      <c r="A1230">
        <v>1998</v>
      </c>
      <c r="B1230">
        <v>124</v>
      </c>
      <c r="C1230" s="18">
        <v>13.68</v>
      </c>
      <c r="D1230">
        <v>18.579999999999998</v>
      </c>
      <c r="E1230">
        <v>8.86</v>
      </c>
      <c r="F1230">
        <v>7.47</v>
      </c>
    </row>
    <row r="1231" spans="1:6" x14ac:dyDescent="0.35">
      <c r="A1231">
        <v>1998</v>
      </c>
      <c r="B1231">
        <v>125</v>
      </c>
      <c r="C1231" s="18">
        <v>13.37</v>
      </c>
      <c r="D1231">
        <v>22.47</v>
      </c>
      <c r="E1231">
        <v>9.93</v>
      </c>
      <c r="F1231">
        <v>0.67</v>
      </c>
    </row>
    <row r="1232" spans="1:6" x14ac:dyDescent="0.35">
      <c r="A1232">
        <v>1998</v>
      </c>
      <c r="B1232">
        <v>126</v>
      </c>
      <c r="C1232" s="18">
        <v>21.62</v>
      </c>
      <c r="D1232">
        <v>21.77</v>
      </c>
      <c r="E1232">
        <v>11.86</v>
      </c>
      <c r="F1232">
        <v>0.11</v>
      </c>
    </row>
    <row r="1233" spans="1:6" x14ac:dyDescent="0.35">
      <c r="A1233">
        <v>1998</v>
      </c>
      <c r="B1233">
        <v>127</v>
      </c>
      <c r="C1233" s="18">
        <v>24.07</v>
      </c>
      <c r="D1233">
        <v>25.5</v>
      </c>
      <c r="E1233">
        <v>9.67</v>
      </c>
      <c r="F1233">
        <v>0</v>
      </c>
    </row>
    <row r="1234" spans="1:6" x14ac:dyDescent="0.35">
      <c r="A1234">
        <v>1998</v>
      </c>
      <c r="B1234">
        <v>128</v>
      </c>
      <c r="C1234" s="18">
        <v>24.15</v>
      </c>
      <c r="D1234">
        <v>27.19</v>
      </c>
      <c r="E1234">
        <v>10.11</v>
      </c>
      <c r="F1234">
        <v>0</v>
      </c>
    </row>
    <row r="1235" spans="1:6" x14ac:dyDescent="0.35">
      <c r="A1235">
        <v>1998</v>
      </c>
      <c r="B1235">
        <v>129</v>
      </c>
      <c r="C1235" s="18">
        <v>24.38</v>
      </c>
      <c r="D1235">
        <v>30.89</v>
      </c>
      <c r="E1235">
        <v>16.5</v>
      </c>
      <c r="F1235">
        <v>0</v>
      </c>
    </row>
    <row r="1236" spans="1:6" x14ac:dyDescent="0.35">
      <c r="A1236">
        <v>1998</v>
      </c>
      <c r="B1236">
        <v>130</v>
      </c>
      <c r="C1236" s="18">
        <v>24.15</v>
      </c>
      <c r="D1236">
        <v>35.130000000000003</v>
      </c>
      <c r="E1236">
        <v>19.559999999999999</v>
      </c>
      <c r="F1236">
        <v>0</v>
      </c>
    </row>
    <row r="1237" spans="1:6" x14ac:dyDescent="0.35">
      <c r="A1237">
        <v>1998</v>
      </c>
      <c r="B1237">
        <v>131</v>
      </c>
      <c r="C1237" s="18">
        <v>22.8</v>
      </c>
      <c r="D1237">
        <v>32.24</v>
      </c>
      <c r="E1237">
        <v>14.42</v>
      </c>
      <c r="F1237">
        <v>0</v>
      </c>
    </row>
    <row r="1238" spans="1:6" x14ac:dyDescent="0.35">
      <c r="A1238">
        <v>1998</v>
      </c>
      <c r="B1238">
        <v>132</v>
      </c>
      <c r="C1238" s="18">
        <v>19.8</v>
      </c>
      <c r="D1238">
        <v>35.5</v>
      </c>
      <c r="E1238">
        <v>16.7</v>
      </c>
      <c r="F1238">
        <v>0.53</v>
      </c>
    </row>
    <row r="1239" spans="1:6" x14ac:dyDescent="0.35">
      <c r="A1239">
        <v>1998</v>
      </c>
      <c r="B1239">
        <v>133</v>
      </c>
      <c r="C1239" s="18">
        <v>21.64</v>
      </c>
      <c r="D1239">
        <v>33.47</v>
      </c>
      <c r="E1239">
        <v>18.38</v>
      </c>
      <c r="F1239">
        <v>2.5299999999999998</v>
      </c>
    </row>
    <row r="1240" spans="1:6" x14ac:dyDescent="0.35">
      <c r="A1240">
        <v>1998</v>
      </c>
      <c r="B1240">
        <v>134</v>
      </c>
      <c r="C1240" s="18">
        <v>22.88</v>
      </c>
      <c r="D1240">
        <v>29.09</v>
      </c>
      <c r="E1240">
        <v>13.8</v>
      </c>
      <c r="F1240">
        <v>0.19</v>
      </c>
    </row>
    <row r="1241" spans="1:6" x14ac:dyDescent="0.35">
      <c r="A1241">
        <v>1998</v>
      </c>
      <c r="B1241">
        <v>135</v>
      </c>
      <c r="C1241" s="18">
        <v>24.88</v>
      </c>
      <c r="D1241">
        <v>31.47</v>
      </c>
      <c r="E1241">
        <v>10.99</v>
      </c>
      <c r="F1241">
        <v>0</v>
      </c>
    </row>
    <row r="1242" spans="1:6" x14ac:dyDescent="0.35">
      <c r="A1242">
        <v>1998</v>
      </c>
      <c r="B1242">
        <v>136</v>
      </c>
      <c r="C1242" s="18">
        <v>24.86</v>
      </c>
      <c r="D1242">
        <v>37.130000000000003</v>
      </c>
      <c r="E1242">
        <v>18.829999999999998</v>
      </c>
      <c r="F1242">
        <v>0</v>
      </c>
    </row>
    <row r="1243" spans="1:6" x14ac:dyDescent="0.35">
      <c r="A1243">
        <v>1998</v>
      </c>
      <c r="B1243">
        <v>137</v>
      </c>
      <c r="C1243" s="18">
        <v>23.88</v>
      </c>
      <c r="D1243">
        <v>36.93</v>
      </c>
      <c r="E1243">
        <v>17.309999999999999</v>
      </c>
      <c r="F1243">
        <v>7.0000000000000007E-2</v>
      </c>
    </row>
    <row r="1244" spans="1:6" x14ac:dyDescent="0.35">
      <c r="A1244">
        <v>1998</v>
      </c>
      <c r="B1244">
        <v>138</v>
      </c>
      <c r="C1244" s="18">
        <v>11.47</v>
      </c>
      <c r="D1244">
        <v>21.96</v>
      </c>
      <c r="E1244">
        <v>12.37</v>
      </c>
      <c r="F1244">
        <v>2.78</v>
      </c>
    </row>
    <row r="1245" spans="1:6" x14ac:dyDescent="0.35">
      <c r="A1245">
        <v>1998</v>
      </c>
      <c r="B1245">
        <v>139</v>
      </c>
      <c r="C1245" s="18">
        <v>24.32</v>
      </c>
      <c r="D1245">
        <v>22.41</v>
      </c>
      <c r="E1245">
        <v>9.3699999999999992</v>
      </c>
      <c r="F1245">
        <v>0</v>
      </c>
    </row>
    <row r="1246" spans="1:6" x14ac:dyDescent="0.35">
      <c r="A1246">
        <v>1998</v>
      </c>
      <c r="B1246">
        <v>140</v>
      </c>
      <c r="C1246" s="18">
        <v>25.44</v>
      </c>
      <c r="D1246">
        <v>28.26</v>
      </c>
      <c r="E1246">
        <v>7.56</v>
      </c>
      <c r="F1246">
        <v>0</v>
      </c>
    </row>
    <row r="1247" spans="1:6" x14ac:dyDescent="0.35">
      <c r="A1247">
        <v>1998</v>
      </c>
      <c r="B1247">
        <v>141</v>
      </c>
      <c r="C1247" s="18">
        <v>24.01</v>
      </c>
      <c r="D1247">
        <v>26</v>
      </c>
      <c r="E1247">
        <v>11.58</v>
      </c>
      <c r="F1247">
        <v>0</v>
      </c>
    </row>
    <row r="1248" spans="1:6" x14ac:dyDescent="0.35">
      <c r="A1248">
        <v>1998</v>
      </c>
      <c r="B1248">
        <v>142</v>
      </c>
      <c r="C1248" s="18">
        <v>19.899999999999999</v>
      </c>
      <c r="D1248">
        <v>25.85</v>
      </c>
      <c r="E1248">
        <v>11.79</v>
      </c>
      <c r="F1248">
        <v>0.18</v>
      </c>
    </row>
    <row r="1249" spans="1:6" x14ac:dyDescent="0.35">
      <c r="A1249">
        <v>1998</v>
      </c>
      <c r="B1249">
        <v>143</v>
      </c>
      <c r="C1249" s="18">
        <v>25.15</v>
      </c>
      <c r="D1249">
        <v>29.13</v>
      </c>
      <c r="E1249">
        <v>8.3000000000000007</v>
      </c>
      <c r="F1249">
        <v>0</v>
      </c>
    </row>
    <row r="1250" spans="1:6" x14ac:dyDescent="0.35">
      <c r="A1250">
        <v>1998</v>
      </c>
      <c r="B1250">
        <v>144</v>
      </c>
      <c r="C1250" s="18">
        <v>25.4</v>
      </c>
      <c r="D1250">
        <v>35.369999999999997</v>
      </c>
      <c r="E1250">
        <v>10.48</v>
      </c>
      <c r="F1250">
        <v>0</v>
      </c>
    </row>
    <row r="1251" spans="1:6" x14ac:dyDescent="0.35">
      <c r="A1251">
        <v>1998</v>
      </c>
      <c r="B1251">
        <v>145</v>
      </c>
      <c r="C1251" s="18">
        <v>24.87</v>
      </c>
      <c r="D1251">
        <v>37.46</v>
      </c>
      <c r="E1251">
        <v>16.89</v>
      </c>
      <c r="F1251">
        <v>0</v>
      </c>
    </row>
    <row r="1252" spans="1:6" x14ac:dyDescent="0.35">
      <c r="A1252">
        <v>1998</v>
      </c>
      <c r="B1252">
        <v>146</v>
      </c>
      <c r="C1252" s="18">
        <v>22.62</v>
      </c>
      <c r="D1252">
        <v>35.71</v>
      </c>
      <c r="E1252">
        <v>15.1</v>
      </c>
      <c r="F1252">
        <v>7.0000000000000007E-2</v>
      </c>
    </row>
    <row r="1253" spans="1:6" x14ac:dyDescent="0.35">
      <c r="A1253">
        <v>1998</v>
      </c>
      <c r="B1253">
        <v>147</v>
      </c>
      <c r="C1253" s="18">
        <v>23.66</v>
      </c>
      <c r="D1253">
        <v>35.26</v>
      </c>
      <c r="E1253">
        <v>15.35</v>
      </c>
      <c r="F1253">
        <v>0.06</v>
      </c>
    </row>
    <row r="1254" spans="1:6" x14ac:dyDescent="0.35">
      <c r="A1254">
        <v>1998</v>
      </c>
      <c r="B1254">
        <v>148</v>
      </c>
      <c r="C1254" s="18">
        <v>21.59</v>
      </c>
      <c r="D1254">
        <v>39.729999999999997</v>
      </c>
      <c r="E1254">
        <v>15.36</v>
      </c>
      <c r="F1254">
        <v>0.06</v>
      </c>
    </row>
    <row r="1255" spans="1:6" x14ac:dyDescent="0.35">
      <c r="A1255">
        <v>1998</v>
      </c>
      <c r="B1255">
        <v>149</v>
      </c>
      <c r="C1255" s="18">
        <v>16.91</v>
      </c>
      <c r="D1255">
        <v>39.5</v>
      </c>
      <c r="E1255">
        <v>19.11</v>
      </c>
      <c r="F1255">
        <v>0.25</v>
      </c>
    </row>
    <row r="1256" spans="1:6" x14ac:dyDescent="0.35">
      <c r="A1256">
        <v>1998</v>
      </c>
      <c r="B1256">
        <v>150</v>
      </c>
      <c r="C1256" s="18">
        <v>24.99</v>
      </c>
      <c r="D1256">
        <v>28.11</v>
      </c>
      <c r="E1256">
        <v>15.26</v>
      </c>
      <c r="F1256">
        <v>0</v>
      </c>
    </row>
    <row r="1257" spans="1:6" x14ac:dyDescent="0.35">
      <c r="A1257">
        <v>1998</v>
      </c>
      <c r="B1257">
        <v>151</v>
      </c>
      <c r="C1257" s="18">
        <v>24.99</v>
      </c>
      <c r="D1257">
        <v>28.11</v>
      </c>
      <c r="E1257">
        <v>15.26</v>
      </c>
      <c r="F1257">
        <v>0</v>
      </c>
    </row>
    <row r="1258" spans="1:6" x14ac:dyDescent="0.35">
      <c r="A1258">
        <v>1998</v>
      </c>
      <c r="B1258">
        <v>152</v>
      </c>
      <c r="C1258" s="18">
        <v>15.72</v>
      </c>
      <c r="D1258">
        <v>25.54</v>
      </c>
      <c r="E1258">
        <v>14.23</v>
      </c>
      <c r="F1258">
        <v>0.75</v>
      </c>
    </row>
    <row r="1259" spans="1:6" x14ac:dyDescent="0.35">
      <c r="A1259">
        <v>1998</v>
      </c>
      <c r="B1259">
        <v>153</v>
      </c>
      <c r="C1259" s="18">
        <v>25.14</v>
      </c>
      <c r="D1259">
        <v>29.62</v>
      </c>
      <c r="E1259">
        <v>10.5</v>
      </c>
      <c r="F1259">
        <v>0</v>
      </c>
    </row>
    <row r="1260" spans="1:6" x14ac:dyDescent="0.35">
      <c r="A1260">
        <v>1998</v>
      </c>
      <c r="B1260">
        <v>154</v>
      </c>
      <c r="C1260" s="18">
        <v>24.83</v>
      </c>
      <c r="D1260">
        <v>32.18</v>
      </c>
      <c r="E1260">
        <v>13.74</v>
      </c>
      <c r="F1260">
        <v>0</v>
      </c>
    </row>
    <row r="1261" spans="1:6" x14ac:dyDescent="0.35">
      <c r="A1261">
        <v>1998</v>
      </c>
      <c r="B1261">
        <v>155</v>
      </c>
      <c r="C1261" s="18">
        <v>19.899999999999999</v>
      </c>
      <c r="D1261">
        <v>31.12</v>
      </c>
      <c r="E1261">
        <v>16.510000000000002</v>
      </c>
      <c r="F1261">
        <v>0.33</v>
      </c>
    </row>
    <row r="1262" spans="1:6" x14ac:dyDescent="0.35">
      <c r="A1262">
        <v>1998</v>
      </c>
      <c r="B1262">
        <v>156</v>
      </c>
      <c r="C1262" s="18">
        <v>24.59</v>
      </c>
      <c r="D1262">
        <v>34.729999999999997</v>
      </c>
      <c r="E1262">
        <v>15.03</v>
      </c>
      <c r="F1262">
        <v>0</v>
      </c>
    </row>
    <row r="1263" spans="1:6" x14ac:dyDescent="0.35">
      <c r="A1263">
        <v>1998</v>
      </c>
      <c r="B1263">
        <v>157</v>
      </c>
      <c r="C1263" s="18">
        <v>16.02</v>
      </c>
      <c r="D1263">
        <v>30.16</v>
      </c>
      <c r="E1263">
        <v>15.97</v>
      </c>
      <c r="F1263">
        <v>0.32</v>
      </c>
    </row>
    <row r="1264" spans="1:6" x14ac:dyDescent="0.35">
      <c r="A1264">
        <v>1998</v>
      </c>
      <c r="B1264">
        <v>158</v>
      </c>
      <c r="C1264" s="18">
        <v>24.1</v>
      </c>
      <c r="D1264">
        <v>31.34</v>
      </c>
      <c r="E1264">
        <v>12.81</v>
      </c>
      <c r="F1264">
        <v>0.01</v>
      </c>
    </row>
    <row r="1265" spans="1:6" x14ac:dyDescent="0.35">
      <c r="A1265">
        <v>1998</v>
      </c>
      <c r="B1265">
        <v>159</v>
      </c>
      <c r="C1265" s="18">
        <v>17.45</v>
      </c>
      <c r="D1265">
        <v>27.4</v>
      </c>
      <c r="E1265">
        <v>12.33</v>
      </c>
      <c r="F1265">
        <v>0.19</v>
      </c>
    </row>
    <row r="1266" spans="1:6" x14ac:dyDescent="0.35">
      <c r="A1266">
        <v>1998</v>
      </c>
      <c r="B1266">
        <v>160</v>
      </c>
      <c r="C1266" s="18">
        <v>16.57</v>
      </c>
      <c r="D1266">
        <v>28.09</v>
      </c>
      <c r="E1266">
        <v>13.47</v>
      </c>
      <c r="F1266">
        <v>0.51</v>
      </c>
    </row>
    <row r="1267" spans="1:6" x14ac:dyDescent="0.35">
      <c r="A1267">
        <v>1998</v>
      </c>
      <c r="B1267">
        <v>161</v>
      </c>
      <c r="C1267" s="18">
        <v>25.29</v>
      </c>
      <c r="D1267">
        <v>32.299999999999997</v>
      </c>
      <c r="E1267">
        <v>11.19</v>
      </c>
      <c r="F1267">
        <v>0</v>
      </c>
    </row>
    <row r="1268" spans="1:6" x14ac:dyDescent="0.35">
      <c r="A1268">
        <v>1998</v>
      </c>
      <c r="B1268">
        <v>162</v>
      </c>
      <c r="C1268" s="18">
        <v>25.74</v>
      </c>
      <c r="D1268">
        <v>39.56</v>
      </c>
      <c r="E1268">
        <v>15.24</v>
      </c>
      <c r="F1268">
        <v>0</v>
      </c>
    </row>
    <row r="1269" spans="1:6" x14ac:dyDescent="0.35">
      <c r="A1269">
        <v>1998</v>
      </c>
      <c r="B1269">
        <v>163</v>
      </c>
      <c r="C1269" s="18">
        <v>25.46</v>
      </c>
      <c r="D1269">
        <v>42.48</v>
      </c>
      <c r="E1269">
        <v>25.39</v>
      </c>
      <c r="F1269">
        <v>0</v>
      </c>
    </row>
    <row r="1270" spans="1:6" x14ac:dyDescent="0.35">
      <c r="A1270">
        <v>1998</v>
      </c>
      <c r="B1270">
        <v>164</v>
      </c>
      <c r="C1270" s="18">
        <v>25.27</v>
      </c>
      <c r="D1270">
        <v>44.42</v>
      </c>
      <c r="E1270">
        <v>28.43</v>
      </c>
      <c r="F1270">
        <v>0</v>
      </c>
    </row>
    <row r="1271" spans="1:6" x14ac:dyDescent="0.35">
      <c r="A1271">
        <v>1998</v>
      </c>
      <c r="B1271">
        <v>165</v>
      </c>
      <c r="C1271" s="18">
        <v>25.51</v>
      </c>
      <c r="D1271">
        <v>44.16</v>
      </c>
      <c r="E1271">
        <v>25.36</v>
      </c>
      <c r="F1271">
        <v>0</v>
      </c>
    </row>
    <row r="1272" spans="1:6" x14ac:dyDescent="0.35">
      <c r="A1272">
        <v>1998</v>
      </c>
      <c r="B1272">
        <v>166</v>
      </c>
      <c r="C1272" s="18">
        <v>25.11</v>
      </c>
      <c r="D1272">
        <v>39.51</v>
      </c>
      <c r="E1272">
        <v>21.35</v>
      </c>
      <c r="F1272">
        <v>0</v>
      </c>
    </row>
    <row r="1273" spans="1:6" x14ac:dyDescent="0.35">
      <c r="A1273">
        <v>1998</v>
      </c>
      <c r="B1273">
        <v>167</v>
      </c>
      <c r="C1273" s="18">
        <v>24.85</v>
      </c>
      <c r="D1273">
        <v>36.72</v>
      </c>
      <c r="E1273">
        <v>19.18</v>
      </c>
      <c r="F1273">
        <v>0.39</v>
      </c>
    </row>
    <row r="1274" spans="1:6" x14ac:dyDescent="0.35">
      <c r="A1274">
        <v>1998</v>
      </c>
      <c r="B1274">
        <v>168</v>
      </c>
      <c r="C1274" s="18">
        <v>24.93</v>
      </c>
      <c r="D1274">
        <v>38.130000000000003</v>
      </c>
      <c r="E1274">
        <v>19.07</v>
      </c>
      <c r="F1274">
        <v>0.73</v>
      </c>
    </row>
    <row r="1275" spans="1:6" x14ac:dyDescent="0.35">
      <c r="A1275">
        <v>1998</v>
      </c>
      <c r="B1275">
        <v>169</v>
      </c>
      <c r="C1275" s="18">
        <v>25.15</v>
      </c>
      <c r="D1275">
        <v>38.04</v>
      </c>
      <c r="E1275">
        <v>18.579999999999998</v>
      </c>
      <c r="F1275">
        <v>0</v>
      </c>
    </row>
    <row r="1276" spans="1:6" x14ac:dyDescent="0.35">
      <c r="A1276">
        <v>1998</v>
      </c>
      <c r="B1276">
        <v>170</v>
      </c>
      <c r="C1276" s="18">
        <v>25</v>
      </c>
      <c r="D1276">
        <v>37.49</v>
      </c>
      <c r="E1276">
        <v>17.64</v>
      </c>
      <c r="F1276">
        <v>0</v>
      </c>
    </row>
    <row r="1277" spans="1:6" x14ac:dyDescent="0.35">
      <c r="A1277">
        <v>1998</v>
      </c>
      <c r="B1277">
        <v>171</v>
      </c>
      <c r="C1277" s="18">
        <v>25.12</v>
      </c>
      <c r="D1277">
        <v>36.909999999999997</v>
      </c>
      <c r="E1277">
        <v>16.8</v>
      </c>
      <c r="F1277">
        <v>0</v>
      </c>
    </row>
    <row r="1278" spans="1:6" x14ac:dyDescent="0.35">
      <c r="A1278">
        <v>1998</v>
      </c>
      <c r="B1278">
        <v>172</v>
      </c>
      <c r="C1278" s="18">
        <v>24.64</v>
      </c>
      <c r="D1278">
        <v>36.5</v>
      </c>
      <c r="E1278">
        <v>17.68</v>
      </c>
      <c r="F1278">
        <v>0</v>
      </c>
    </row>
    <row r="1279" spans="1:6" x14ac:dyDescent="0.35">
      <c r="A1279">
        <v>1998</v>
      </c>
      <c r="B1279">
        <v>173</v>
      </c>
      <c r="C1279" s="18">
        <v>24.89</v>
      </c>
      <c r="D1279">
        <v>36.57</v>
      </c>
      <c r="E1279">
        <v>17.010000000000002</v>
      </c>
      <c r="F1279">
        <v>0</v>
      </c>
    </row>
    <row r="1280" spans="1:6" x14ac:dyDescent="0.35">
      <c r="A1280">
        <v>1998</v>
      </c>
      <c r="B1280">
        <v>174</v>
      </c>
      <c r="C1280" s="18">
        <v>24.95</v>
      </c>
      <c r="D1280">
        <v>37.43</v>
      </c>
      <c r="E1280">
        <v>18.239999999999998</v>
      </c>
      <c r="F1280">
        <v>0</v>
      </c>
    </row>
    <row r="1281" spans="1:6" x14ac:dyDescent="0.35">
      <c r="A1281">
        <v>1998</v>
      </c>
      <c r="B1281">
        <v>175</v>
      </c>
      <c r="C1281" s="18">
        <v>25.3</v>
      </c>
      <c r="D1281">
        <v>40.700000000000003</v>
      </c>
      <c r="E1281">
        <v>19.63</v>
      </c>
      <c r="F1281">
        <v>0</v>
      </c>
    </row>
    <row r="1282" spans="1:6" x14ac:dyDescent="0.35">
      <c r="A1282">
        <v>1998</v>
      </c>
      <c r="B1282">
        <v>176</v>
      </c>
      <c r="C1282" s="18">
        <v>25.67</v>
      </c>
      <c r="D1282">
        <v>41.66</v>
      </c>
      <c r="E1282">
        <v>19.09</v>
      </c>
      <c r="F1282">
        <v>0</v>
      </c>
    </row>
    <row r="1283" spans="1:6" x14ac:dyDescent="0.35">
      <c r="A1283">
        <v>1998</v>
      </c>
      <c r="B1283">
        <v>177</v>
      </c>
      <c r="C1283" s="18">
        <v>25.74</v>
      </c>
      <c r="D1283">
        <v>36.97</v>
      </c>
      <c r="E1283">
        <v>16.059999999999999</v>
      </c>
      <c r="F1283">
        <v>0</v>
      </c>
    </row>
    <row r="1284" spans="1:6" x14ac:dyDescent="0.35">
      <c r="A1284">
        <v>1998</v>
      </c>
      <c r="B1284">
        <v>178</v>
      </c>
      <c r="C1284" s="18">
        <v>16.68</v>
      </c>
      <c r="D1284">
        <v>30.33</v>
      </c>
      <c r="E1284">
        <v>15.42</v>
      </c>
      <c r="F1284">
        <v>0.62</v>
      </c>
    </row>
    <row r="1285" spans="1:6" x14ac:dyDescent="0.35">
      <c r="A1285">
        <v>1998</v>
      </c>
      <c r="B1285">
        <v>179</v>
      </c>
      <c r="C1285" s="18">
        <v>16.77</v>
      </c>
      <c r="D1285">
        <v>28.95</v>
      </c>
      <c r="E1285">
        <v>15.63</v>
      </c>
      <c r="F1285">
        <v>0.71</v>
      </c>
    </row>
    <row r="1286" spans="1:6" x14ac:dyDescent="0.35">
      <c r="A1286">
        <v>1998</v>
      </c>
      <c r="B1286">
        <v>180</v>
      </c>
      <c r="C1286" s="18">
        <v>16.23</v>
      </c>
      <c r="D1286">
        <v>31.1</v>
      </c>
      <c r="E1286">
        <v>14.38</v>
      </c>
      <c r="F1286">
        <v>0.57999999999999996</v>
      </c>
    </row>
    <row r="1287" spans="1:6" x14ac:dyDescent="0.35">
      <c r="A1287">
        <v>1998</v>
      </c>
      <c r="B1287">
        <v>181</v>
      </c>
      <c r="C1287" s="18">
        <v>24.23</v>
      </c>
      <c r="D1287">
        <v>36.69</v>
      </c>
      <c r="E1287">
        <v>14.11</v>
      </c>
      <c r="F1287">
        <v>0.08</v>
      </c>
    </row>
    <row r="1288" spans="1:6" x14ac:dyDescent="0.35">
      <c r="A1288">
        <v>1998</v>
      </c>
      <c r="B1288">
        <v>182</v>
      </c>
      <c r="C1288" s="18">
        <v>25.64</v>
      </c>
      <c r="D1288">
        <v>35.47</v>
      </c>
      <c r="E1288">
        <v>14.51</v>
      </c>
      <c r="F1288">
        <v>0</v>
      </c>
    </row>
    <row r="1289" spans="1:6" x14ac:dyDescent="0.35">
      <c r="A1289">
        <v>1998</v>
      </c>
      <c r="B1289">
        <v>183</v>
      </c>
      <c r="C1289" s="18">
        <v>16.14</v>
      </c>
      <c r="D1289">
        <v>29.32</v>
      </c>
      <c r="E1289">
        <v>14.37</v>
      </c>
      <c r="F1289">
        <v>0.38</v>
      </c>
    </row>
    <row r="1290" spans="1:6" x14ac:dyDescent="0.35">
      <c r="A1290">
        <v>1998</v>
      </c>
      <c r="B1290">
        <v>184</v>
      </c>
      <c r="C1290" s="18">
        <v>22.56</v>
      </c>
      <c r="D1290">
        <v>29.9</v>
      </c>
      <c r="E1290">
        <v>14</v>
      </c>
      <c r="F1290">
        <v>0.28999999999999998</v>
      </c>
    </row>
    <row r="1291" spans="1:6" x14ac:dyDescent="0.35">
      <c r="A1291">
        <v>1998</v>
      </c>
      <c r="B1291">
        <v>185</v>
      </c>
      <c r="C1291" s="18">
        <v>16.25</v>
      </c>
      <c r="D1291">
        <v>30.96</v>
      </c>
      <c r="E1291">
        <v>14.78</v>
      </c>
      <c r="F1291">
        <v>0.56000000000000005</v>
      </c>
    </row>
    <row r="1292" spans="1:6" x14ac:dyDescent="0.35">
      <c r="A1292">
        <v>1998</v>
      </c>
      <c r="B1292">
        <v>186</v>
      </c>
      <c r="C1292" s="18">
        <v>16.940000000000001</v>
      </c>
      <c r="D1292">
        <v>33.4</v>
      </c>
      <c r="E1292">
        <v>16.649999999999999</v>
      </c>
      <c r="F1292">
        <v>0.62</v>
      </c>
    </row>
    <row r="1293" spans="1:6" x14ac:dyDescent="0.35">
      <c r="A1293">
        <v>1998</v>
      </c>
      <c r="B1293">
        <v>187</v>
      </c>
      <c r="C1293" s="18">
        <v>25.18</v>
      </c>
      <c r="D1293">
        <v>35.25</v>
      </c>
      <c r="E1293">
        <v>14.84</v>
      </c>
      <c r="F1293">
        <v>0</v>
      </c>
    </row>
    <row r="1294" spans="1:6" x14ac:dyDescent="0.35">
      <c r="A1294">
        <v>1998</v>
      </c>
      <c r="B1294">
        <v>188</v>
      </c>
      <c r="C1294" s="18">
        <v>25.17</v>
      </c>
      <c r="D1294">
        <v>39.6</v>
      </c>
      <c r="E1294">
        <v>15.37</v>
      </c>
      <c r="F1294">
        <v>0</v>
      </c>
    </row>
    <row r="1295" spans="1:6" x14ac:dyDescent="0.35">
      <c r="A1295">
        <v>1998</v>
      </c>
      <c r="B1295">
        <v>189</v>
      </c>
      <c r="C1295" s="18">
        <v>25.46</v>
      </c>
      <c r="D1295">
        <v>40.53</v>
      </c>
      <c r="E1295">
        <v>15.87</v>
      </c>
      <c r="F1295">
        <v>0</v>
      </c>
    </row>
    <row r="1296" spans="1:6" x14ac:dyDescent="0.35">
      <c r="A1296">
        <v>1998</v>
      </c>
      <c r="B1296">
        <v>190</v>
      </c>
      <c r="C1296" s="18">
        <v>25.38</v>
      </c>
      <c r="D1296">
        <v>42.69</v>
      </c>
      <c r="E1296">
        <v>17.5</v>
      </c>
      <c r="F1296">
        <v>0</v>
      </c>
    </row>
    <row r="1297" spans="1:6" x14ac:dyDescent="0.35">
      <c r="A1297">
        <v>1998</v>
      </c>
      <c r="B1297">
        <v>191</v>
      </c>
      <c r="C1297" s="18">
        <v>25.11</v>
      </c>
      <c r="D1297">
        <v>44.83</v>
      </c>
      <c r="E1297">
        <v>18.48</v>
      </c>
      <c r="F1297">
        <v>0</v>
      </c>
    </row>
    <row r="1298" spans="1:6" x14ac:dyDescent="0.35">
      <c r="A1298">
        <v>1998</v>
      </c>
      <c r="B1298">
        <v>192</v>
      </c>
      <c r="C1298" s="18">
        <v>24.9</v>
      </c>
      <c r="D1298">
        <v>48.39</v>
      </c>
      <c r="E1298">
        <v>25.53</v>
      </c>
      <c r="F1298">
        <v>0</v>
      </c>
    </row>
    <row r="1299" spans="1:6" x14ac:dyDescent="0.35">
      <c r="A1299">
        <v>1998</v>
      </c>
      <c r="B1299">
        <v>193</v>
      </c>
      <c r="C1299" s="18">
        <v>24.6</v>
      </c>
      <c r="D1299">
        <v>44.85</v>
      </c>
      <c r="E1299">
        <v>24.49</v>
      </c>
      <c r="F1299">
        <v>0</v>
      </c>
    </row>
    <row r="1300" spans="1:6" x14ac:dyDescent="0.35">
      <c r="A1300">
        <v>1998</v>
      </c>
      <c r="B1300">
        <v>194</v>
      </c>
      <c r="C1300" s="18">
        <v>20.57</v>
      </c>
      <c r="D1300">
        <v>37.47</v>
      </c>
      <c r="E1300">
        <v>20.49</v>
      </c>
      <c r="F1300">
        <v>0</v>
      </c>
    </row>
    <row r="1301" spans="1:6" x14ac:dyDescent="0.35">
      <c r="A1301">
        <v>1998</v>
      </c>
      <c r="B1301">
        <v>195</v>
      </c>
      <c r="C1301" s="18">
        <v>23.99</v>
      </c>
      <c r="D1301">
        <v>38.68</v>
      </c>
      <c r="E1301">
        <v>18.68</v>
      </c>
      <c r="F1301">
        <v>0.01</v>
      </c>
    </row>
    <row r="1302" spans="1:6" x14ac:dyDescent="0.35">
      <c r="A1302">
        <v>1998</v>
      </c>
      <c r="B1302">
        <v>196</v>
      </c>
      <c r="C1302" s="18">
        <v>21.61</v>
      </c>
      <c r="D1302">
        <v>41.24</v>
      </c>
      <c r="E1302">
        <v>19.07</v>
      </c>
      <c r="F1302">
        <v>1.0900000000000001</v>
      </c>
    </row>
    <row r="1303" spans="1:6" x14ac:dyDescent="0.35">
      <c r="A1303">
        <v>1998</v>
      </c>
      <c r="B1303">
        <v>197</v>
      </c>
      <c r="C1303" s="18">
        <v>23.54</v>
      </c>
      <c r="D1303">
        <v>45.85</v>
      </c>
      <c r="E1303">
        <v>23.12</v>
      </c>
      <c r="F1303">
        <v>0.13</v>
      </c>
    </row>
    <row r="1304" spans="1:6" x14ac:dyDescent="0.35">
      <c r="A1304">
        <v>1998</v>
      </c>
      <c r="B1304">
        <v>198</v>
      </c>
      <c r="C1304" s="18">
        <v>15.58</v>
      </c>
      <c r="D1304">
        <v>42.97</v>
      </c>
      <c r="E1304">
        <v>24.64</v>
      </c>
      <c r="F1304">
        <v>0</v>
      </c>
    </row>
    <row r="1305" spans="1:6" x14ac:dyDescent="0.35">
      <c r="A1305">
        <v>1998</v>
      </c>
      <c r="B1305">
        <v>199</v>
      </c>
      <c r="C1305" s="18">
        <v>22.86</v>
      </c>
      <c r="D1305">
        <v>43.88</v>
      </c>
      <c r="E1305">
        <v>25.25</v>
      </c>
      <c r="F1305">
        <v>2.0499999999999998</v>
      </c>
    </row>
    <row r="1306" spans="1:6" x14ac:dyDescent="0.35">
      <c r="A1306">
        <v>1998</v>
      </c>
      <c r="B1306">
        <v>200</v>
      </c>
      <c r="C1306" s="18">
        <v>23.95</v>
      </c>
      <c r="D1306">
        <v>42.85</v>
      </c>
      <c r="E1306">
        <v>23.15</v>
      </c>
      <c r="F1306">
        <v>0</v>
      </c>
    </row>
    <row r="1307" spans="1:6" x14ac:dyDescent="0.35">
      <c r="A1307">
        <v>1998</v>
      </c>
      <c r="B1307">
        <v>201</v>
      </c>
      <c r="C1307" s="18">
        <v>21.24</v>
      </c>
      <c r="D1307">
        <v>35.97</v>
      </c>
      <c r="E1307">
        <v>20.29</v>
      </c>
      <c r="F1307">
        <v>0.64</v>
      </c>
    </row>
    <row r="1308" spans="1:6" x14ac:dyDescent="0.35">
      <c r="A1308">
        <v>1998</v>
      </c>
      <c r="B1308">
        <v>202</v>
      </c>
      <c r="C1308" s="18">
        <v>16.239999999999998</v>
      </c>
      <c r="D1308">
        <v>31</v>
      </c>
      <c r="E1308">
        <v>17.899999999999999</v>
      </c>
      <c r="F1308">
        <v>0.47</v>
      </c>
    </row>
    <row r="1309" spans="1:6" x14ac:dyDescent="0.35">
      <c r="A1309">
        <v>1998</v>
      </c>
      <c r="B1309">
        <v>203</v>
      </c>
      <c r="C1309" s="18">
        <v>22.66</v>
      </c>
      <c r="D1309">
        <v>31.74</v>
      </c>
      <c r="E1309">
        <v>14.01</v>
      </c>
      <c r="F1309">
        <v>0.01</v>
      </c>
    </row>
    <row r="1310" spans="1:6" x14ac:dyDescent="0.35">
      <c r="A1310">
        <v>1998</v>
      </c>
      <c r="B1310">
        <v>204</v>
      </c>
      <c r="C1310" s="18">
        <v>24.5</v>
      </c>
      <c r="D1310">
        <v>34.54</v>
      </c>
      <c r="E1310">
        <v>13.35</v>
      </c>
      <c r="F1310">
        <v>0</v>
      </c>
    </row>
    <row r="1311" spans="1:6" x14ac:dyDescent="0.35">
      <c r="A1311">
        <v>1998</v>
      </c>
      <c r="B1311">
        <v>205</v>
      </c>
      <c r="C1311" s="18">
        <v>23.9</v>
      </c>
      <c r="D1311">
        <v>35.909999999999997</v>
      </c>
      <c r="E1311">
        <v>15.14</v>
      </c>
      <c r="F1311">
        <v>0</v>
      </c>
    </row>
    <row r="1312" spans="1:6" x14ac:dyDescent="0.35">
      <c r="A1312">
        <v>1998</v>
      </c>
      <c r="B1312">
        <v>206</v>
      </c>
      <c r="C1312" s="18">
        <v>22.95</v>
      </c>
      <c r="D1312">
        <v>40.880000000000003</v>
      </c>
      <c r="E1312">
        <v>18.059999999999999</v>
      </c>
      <c r="F1312">
        <v>0</v>
      </c>
    </row>
    <row r="1313" spans="1:6" x14ac:dyDescent="0.35">
      <c r="A1313">
        <v>1998</v>
      </c>
      <c r="B1313">
        <v>207</v>
      </c>
      <c r="C1313" s="18">
        <v>23.54</v>
      </c>
      <c r="D1313">
        <v>40.65</v>
      </c>
      <c r="E1313">
        <v>19.45</v>
      </c>
      <c r="F1313">
        <v>0</v>
      </c>
    </row>
    <row r="1314" spans="1:6" x14ac:dyDescent="0.35">
      <c r="A1314">
        <v>1998</v>
      </c>
      <c r="B1314">
        <v>208</v>
      </c>
      <c r="C1314" s="18">
        <v>23.86</v>
      </c>
      <c r="D1314">
        <v>39.700000000000003</v>
      </c>
      <c r="E1314">
        <v>19.72</v>
      </c>
      <c r="F1314">
        <v>0</v>
      </c>
    </row>
    <row r="1315" spans="1:6" x14ac:dyDescent="0.35">
      <c r="A1315">
        <v>1998</v>
      </c>
      <c r="B1315">
        <v>209</v>
      </c>
      <c r="C1315" s="18">
        <v>23.49</v>
      </c>
      <c r="D1315">
        <v>36.22</v>
      </c>
      <c r="E1315">
        <v>19.54</v>
      </c>
      <c r="F1315">
        <v>0</v>
      </c>
    </row>
    <row r="1316" spans="1:6" x14ac:dyDescent="0.35">
      <c r="A1316">
        <v>1998</v>
      </c>
      <c r="B1316">
        <v>210</v>
      </c>
      <c r="C1316" s="18">
        <v>23.78</v>
      </c>
      <c r="D1316">
        <v>36.549999999999997</v>
      </c>
      <c r="E1316">
        <v>18.149999999999999</v>
      </c>
      <c r="F1316">
        <v>0</v>
      </c>
    </row>
    <row r="1317" spans="1:6" x14ac:dyDescent="0.35">
      <c r="A1317">
        <v>1998</v>
      </c>
      <c r="B1317">
        <v>211</v>
      </c>
      <c r="C1317" s="18">
        <v>24.02</v>
      </c>
      <c r="D1317">
        <v>40.65</v>
      </c>
      <c r="E1317">
        <v>16.89</v>
      </c>
      <c r="F1317">
        <v>0</v>
      </c>
    </row>
    <row r="1318" spans="1:6" x14ac:dyDescent="0.35">
      <c r="A1318">
        <v>1998</v>
      </c>
      <c r="B1318">
        <v>212</v>
      </c>
      <c r="C1318" s="18">
        <v>24.02</v>
      </c>
      <c r="D1318">
        <v>40.65</v>
      </c>
      <c r="E1318">
        <v>16.89</v>
      </c>
      <c r="F1318">
        <v>0</v>
      </c>
    </row>
    <row r="1319" spans="1:6" x14ac:dyDescent="0.35">
      <c r="A1319">
        <v>1998</v>
      </c>
      <c r="B1319">
        <v>213</v>
      </c>
      <c r="C1319" s="18">
        <v>23.25</v>
      </c>
      <c r="D1319">
        <v>44.39</v>
      </c>
      <c r="E1319">
        <v>22.09</v>
      </c>
      <c r="F1319">
        <v>0</v>
      </c>
    </row>
    <row r="1320" spans="1:6" x14ac:dyDescent="0.35">
      <c r="A1320">
        <v>1998</v>
      </c>
      <c r="B1320">
        <v>214</v>
      </c>
      <c r="C1320" s="18">
        <v>22</v>
      </c>
      <c r="D1320">
        <v>45.15</v>
      </c>
      <c r="E1320">
        <v>30.35</v>
      </c>
      <c r="F1320">
        <v>1.96</v>
      </c>
    </row>
    <row r="1321" spans="1:6" x14ac:dyDescent="0.35">
      <c r="A1321">
        <v>1998</v>
      </c>
      <c r="B1321">
        <v>215</v>
      </c>
      <c r="C1321" s="18">
        <v>23.13</v>
      </c>
      <c r="D1321">
        <v>47.56</v>
      </c>
      <c r="E1321">
        <v>31.83</v>
      </c>
      <c r="F1321">
        <v>0</v>
      </c>
    </row>
    <row r="1322" spans="1:6" x14ac:dyDescent="0.35">
      <c r="A1322">
        <v>1998</v>
      </c>
      <c r="B1322">
        <v>216</v>
      </c>
      <c r="C1322" s="18">
        <v>21.8</v>
      </c>
      <c r="D1322">
        <v>50.71</v>
      </c>
      <c r="E1322">
        <v>32.64</v>
      </c>
      <c r="F1322">
        <v>0.66</v>
      </c>
    </row>
    <row r="1323" spans="1:6" x14ac:dyDescent="0.35">
      <c r="A1323">
        <v>1998</v>
      </c>
      <c r="B1323">
        <v>217</v>
      </c>
      <c r="C1323" s="18">
        <v>20.38</v>
      </c>
      <c r="D1323">
        <v>45.1</v>
      </c>
      <c r="E1323">
        <v>31.33</v>
      </c>
      <c r="F1323">
        <v>0.95</v>
      </c>
    </row>
    <row r="1324" spans="1:6" x14ac:dyDescent="0.35">
      <c r="A1324">
        <v>1998</v>
      </c>
      <c r="B1324">
        <v>218</v>
      </c>
      <c r="C1324" s="18">
        <v>22.05</v>
      </c>
      <c r="D1324">
        <v>43.34</v>
      </c>
      <c r="E1324">
        <v>26.42</v>
      </c>
      <c r="F1324">
        <v>0.88</v>
      </c>
    </row>
    <row r="1325" spans="1:6" x14ac:dyDescent="0.35">
      <c r="A1325">
        <v>1998</v>
      </c>
      <c r="B1325">
        <v>219</v>
      </c>
      <c r="C1325" s="18">
        <v>23.15</v>
      </c>
      <c r="D1325">
        <v>33.840000000000003</v>
      </c>
      <c r="E1325">
        <v>18.760000000000002</v>
      </c>
      <c r="F1325">
        <v>0.05</v>
      </c>
    </row>
    <row r="1326" spans="1:6" x14ac:dyDescent="0.35">
      <c r="A1326">
        <v>1998</v>
      </c>
      <c r="B1326">
        <v>220</v>
      </c>
      <c r="C1326" s="18">
        <v>15.42</v>
      </c>
      <c r="D1326">
        <v>30.81</v>
      </c>
      <c r="E1326">
        <v>18.27</v>
      </c>
      <c r="F1326">
        <v>0.6</v>
      </c>
    </row>
    <row r="1327" spans="1:6" x14ac:dyDescent="0.35">
      <c r="A1327">
        <v>1998</v>
      </c>
      <c r="B1327">
        <v>221</v>
      </c>
      <c r="C1327" s="18">
        <v>21.06</v>
      </c>
      <c r="D1327">
        <v>36.47</v>
      </c>
      <c r="E1327">
        <v>16.760000000000002</v>
      </c>
      <c r="F1327">
        <v>4.49</v>
      </c>
    </row>
    <row r="1328" spans="1:6" x14ac:dyDescent="0.35">
      <c r="A1328">
        <v>1998</v>
      </c>
      <c r="B1328">
        <v>222</v>
      </c>
      <c r="C1328" s="18">
        <v>21.77</v>
      </c>
      <c r="D1328">
        <v>35.799999999999997</v>
      </c>
      <c r="E1328">
        <v>19.579999999999998</v>
      </c>
      <c r="F1328">
        <v>1.91</v>
      </c>
    </row>
    <row r="1329" spans="1:6" x14ac:dyDescent="0.35">
      <c r="A1329">
        <v>1998</v>
      </c>
      <c r="B1329">
        <v>223</v>
      </c>
      <c r="C1329" s="18">
        <v>19.899999999999999</v>
      </c>
      <c r="D1329">
        <v>32.83</v>
      </c>
      <c r="E1329">
        <v>17.95</v>
      </c>
      <c r="F1329">
        <v>0.16</v>
      </c>
    </row>
    <row r="1330" spans="1:6" x14ac:dyDescent="0.35">
      <c r="A1330">
        <v>1998</v>
      </c>
      <c r="B1330">
        <v>224</v>
      </c>
      <c r="C1330" s="18">
        <v>21.87</v>
      </c>
      <c r="D1330">
        <v>31.68</v>
      </c>
      <c r="E1330">
        <v>15.13</v>
      </c>
      <c r="F1330">
        <v>0.03</v>
      </c>
    </row>
    <row r="1331" spans="1:6" x14ac:dyDescent="0.35">
      <c r="A1331">
        <v>1998</v>
      </c>
      <c r="B1331">
        <v>225</v>
      </c>
      <c r="C1331" s="18">
        <v>20.82</v>
      </c>
      <c r="D1331">
        <v>32.36</v>
      </c>
      <c r="E1331">
        <v>16.53</v>
      </c>
      <c r="F1331">
        <v>0.38</v>
      </c>
    </row>
    <row r="1332" spans="1:6" x14ac:dyDescent="0.35">
      <c r="A1332">
        <v>1998</v>
      </c>
      <c r="B1332">
        <v>226</v>
      </c>
      <c r="C1332" s="18">
        <v>22.96</v>
      </c>
      <c r="D1332">
        <v>33.92</v>
      </c>
      <c r="E1332">
        <v>17.2</v>
      </c>
      <c r="F1332">
        <v>0.12</v>
      </c>
    </row>
    <row r="1333" spans="1:6" x14ac:dyDescent="0.35">
      <c r="A1333">
        <v>1998</v>
      </c>
      <c r="B1333">
        <v>227</v>
      </c>
      <c r="C1333" s="18">
        <v>21.66</v>
      </c>
      <c r="D1333">
        <v>32.799999999999997</v>
      </c>
      <c r="E1333">
        <v>15.72</v>
      </c>
      <c r="F1333">
        <v>7.0000000000000007E-2</v>
      </c>
    </row>
    <row r="1334" spans="1:6" x14ac:dyDescent="0.35">
      <c r="A1334">
        <v>1998</v>
      </c>
      <c r="B1334">
        <v>228</v>
      </c>
      <c r="C1334" s="18">
        <v>21.82</v>
      </c>
      <c r="D1334">
        <v>37.270000000000003</v>
      </c>
      <c r="E1334">
        <v>16.14</v>
      </c>
      <c r="F1334">
        <v>0.05</v>
      </c>
    </row>
    <row r="1335" spans="1:6" x14ac:dyDescent="0.35">
      <c r="A1335">
        <v>1998</v>
      </c>
      <c r="B1335">
        <v>229</v>
      </c>
      <c r="C1335" s="18">
        <v>22.65</v>
      </c>
      <c r="D1335">
        <v>37.369999999999997</v>
      </c>
      <c r="E1335">
        <v>16.399999999999999</v>
      </c>
      <c r="F1335">
        <v>0</v>
      </c>
    </row>
    <row r="1336" spans="1:6" x14ac:dyDescent="0.35">
      <c r="A1336">
        <v>1998</v>
      </c>
      <c r="B1336">
        <v>230</v>
      </c>
      <c r="C1336" s="18">
        <v>22.49</v>
      </c>
      <c r="D1336">
        <v>35.880000000000003</v>
      </c>
      <c r="E1336">
        <v>15.21</v>
      </c>
      <c r="F1336">
        <v>0</v>
      </c>
    </row>
    <row r="1337" spans="1:6" x14ac:dyDescent="0.35">
      <c r="A1337">
        <v>1998</v>
      </c>
      <c r="B1337">
        <v>231</v>
      </c>
      <c r="C1337" s="18">
        <v>21.11</v>
      </c>
      <c r="D1337">
        <v>32.07</v>
      </c>
      <c r="E1337">
        <v>15.2</v>
      </c>
      <c r="F1337">
        <v>0.01</v>
      </c>
    </row>
    <row r="1338" spans="1:6" x14ac:dyDescent="0.35">
      <c r="A1338">
        <v>1998</v>
      </c>
      <c r="B1338">
        <v>232</v>
      </c>
      <c r="C1338" s="18">
        <v>21.2</v>
      </c>
      <c r="D1338">
        <v>32.08</v>
      </c>
      <c r="E1338">
        <v>15.81</v>
      </c>
      <c r="F1338">
        <v>0.01</v>
      </c>
    </row>
    <row r="1339" spans="1:6" x14ac:dyDescent="0.35">
      <c r="A1339">
        <v>1998</v>
      </c>
      <c r="B1339">
        <v>233</v>
      </c>
      <c r="C1339" s="18">
        <v>20.92</v>
      </c>
      <c r="D1339">
        <v>33.69</v>
      </c>
      <c r="E1339">
        <v>14.79</v>
      </c>
      <c r="F1339">
        <v>0</v>
      </c>
    </row>
    <row r="1340" spans="1:6" x14ac:dyDescent="0.35">
      <c r="A1340">
        <v>1998</v>
      </c>
      <c r="B1340">
        <v>234</v>
      </c>
      <c r="C1340" s="18">
        <v>21.68</v>
      </c>
      <c r="D1340">
        <v>40.94</v>
      </c>
      <c r="E1340">
        <v>16.09</v>
      </c>
      <c r="F1340">
        <v>0</v>
      </c>
    </row>
    <row r="1341" spans="1:6" x14ac:dyDescent="0.35">
      <c r="A1341">
        <v>1998</v>
      </c>
      <c r="B1341">
        <v>235</v>
      </c>
      <c r="C1341" s="18">
        <v>19.48</v>
      </c>
      <c r="D1341">
        <v>41.97</v>
      </c>
      <c r="E1341">
        <v>19.3</v>
      </c>
      <c r="F1341">
        <v>0.15</v>
      </c>
    </row>
    <row r="1342" spans="1:6" x14ac:dyDescent="0.35">
      <c r="A1342">
        <v>1998</v>
      </c>
      <c r="B1342">
        <v>236</v>
      </c>
      <c r="C1342" s="18">
        <v>18.79</v>
      </c>
      <c r="D1342">
        <v>42</v>
      </c>
      <c r="E1342">
        <v>21.67</v>
      </c>
      <c r="F1342">
        <v>0.13</v>
      </c>
    </row>
    <row r="1343" spans="1:6" x14ac:dyDescent="0.35">
      <c r="A1343">
        <v>1998</v>
      </c>
      <c r="B1343">
        <v>237</v>
      </c>
      <c r="C1343" s="18">
        <v>21.56</v>
      </c>
      <c r="D1343">
        <v>40.270000000000003</v>
      </c>
      <c r="E1343">
        <v>20</v>
      </c>
      <c r="F1343">
        <v>0</v>
      </c>
    </row>
    <row r="1344" spans="1:6" x14ac:dyDescent="0.35">
      <c r="A1344">
        <v>1998</v>
      </c>
      <c r="B1344">
        <v>238</v>
      </c>
      <c r="C1344" s="18">
        <v>21.47</v>
      </c>
      <c r="D1344">
        <v>38.14</v>
      </c>
      <c r="E1344">
        <v>18</v>
      </c>
      <c r="F1344">
        <v>0</v>
      </c>
    </row>
    <row r="1345" spans="1:6" x14ac:dyDescent="0.35">
      <c r="A1345">
        <v>1998</v>
      </c>
      <c r="B1345">
        <v>239</v>
      </c>
      <c r="C1345" s="18">
        <v>14.25</v>
      </c>
      <c r="D1345">
        <v>29.39</v>
      </c>
      <c r="E1345">
        <v>15.11</v>
      </c>
      <c r="F1345">
        <v>0.18</v>
      </c>
    </row>
    <row r="1346" spans="1:6" x14ac:dyDescent="0.35">
      <c r="A1346">
        <v>1998</v>
      </c>
      <c r="B1346">
        <v>240</v>
      </c>
      <c r="C1346" s="18">
        <v>20.83</v>
      </c>
      <c r="D1346">
        <v>29.77</v>
      </c>
      <c r="E1346">
        <v>16.649999999999999</v>
      </c>
      <c r="F1346">
        <v>0.02</v>
      </c>
    </row>
    <row r="1347" spans="1:6" x14ac:dyDescent="0.35">
      <c r="A1347">
        <v>1998</v>
      </c>
      <c r="B1347">
        <v>241</v>
      </c>
      <c r="C1347" s="18">
        <v>21.28</v>
      </c>
      <c r="D1347">
        <v>36.07</v>
      </c>
      <c r="E1347">
        <v>13.67</v>
      </c>
      <c r="F1347">
        <v>0</v>
      </c>
    </row>
    <row r="1348" spans="1:6" x14ac:dyDescent="0.35">
      <c r="A1348">
        <v>1998</v>
      </c>
      <c r="B1348">
        <v>242</v>
      </c>
      <c r="C1348" s="18">
        <v>20.91</v>
      </c>
      <c r="D1348">
        <v>39.630000000000003</v>
      </c>
      <c r="E1348">
        <v>23.25</v>
      </c>
      <c r="F1348">
        <v>0</v>
      </c>
    </row>
    <row r="1349" spans="1:6" x14ac:dyDescent="0.35">
      <c r="A1349">
        <v>1998</v>
      </c>
      <c r="B1349">
        <v>243</v>
      </c>
      <c r="C1349" s="18">
        <v>20.91</v>
      </c>
      <c r="D1349">
        <v>39.630000000000003</v>
      </c>
      <c r="E1349">
        <v>23.25</v>
      </c>
      <c r="F1349">
        <v>0</v>
      </c>
    </row>
    <row r="1350" spans="1:6" x14ac:dyDescent="0.35">
      <c r="A1350">
        <v>1998</v>
      </c>
      <c r="B1350">
        <v>244</v>
      </c>
      <c r="C1350" s="18">
        <v>20.7</v>
      </c>
      <c r="D1350">
        <v>41.85</v>
      </c>
      <c r="E1350">
        <v>22</v>
      </c>
      <c r="F1350">
        <v>0</v>
      </c>
    </row>
    <row r="1351" spans="1:6" x14ac:dyDescent="0.35">
      <c r="A1351">
        <v>1998</v>
      </c>
      <c r="B1351">
        <v>245</v>
      </c>
      <c r="C1351" s="18">
        <v>20.52</v>
      </c>
      <c r="D1351">
        <v>43.98</v>
      </c>
      <c r="E1351">
        <v>23.61</v>
      </c>
      <c r="F1351">
        <v>0</v>
      </c>
    </row>
    <row r="1352" spans="1:6" x14ac:dyDescent="0.35">
      <c r="A1352">
        <v>1998</v>
      </c>
      <c r="B1352">
        <v>246</v>
      </c>
      <c r="C1352" s="18">
        <v>19.07</v>
      </c>
      <c r="D1352">
        <v>45.64</v>
      </c>
      <c r="E1352">
        <v>25.89</v>
      </c>
      <c r="F1352">
        <v>0.04</v>
      </c>
    </row>
    <row r="1353" spans="1:6" x14ac:dyDescent="0.35">
      <c r="A1353">
        <v>1998</v>
      </c>
      <c r="B1353">
        <v>247</v>
      </c>
      <c r="C1353" s="18">
        <v>18.36</v>
      </c>
      <c r="D1353">
        <v>44.54</v>
      </c>
      <c r="E1353">
        <v>26.49</v>
      </c>
      <c r="F1353">
        <v>0.18</v>
      </c>
    </row>
    <row r="1354" spans="1:6" x14ac:dyDescent="0.35">
      <c r="A1354">
        <v>1998</v>
      </c>
      <c r="B1354">
        <v>248</v>
      </c>
      <c r="C1354" s="18">
        <v>20.260000000000002</v>
      </c>
      <c r="D1354">
        <v>40.71</v>
      </c>
      <c r="E1354">
        <v>21.77</v>
      </c>
      <c r="F1354">
        <v>0</v>
      </c>
    </row>
    <row r="1355" spans="1:6" x14ac:dyDescent="0.35">
      <c r="A1355">
        <v>1998</v>
      </c>
      <c r="B1355">
        <v>249</v>
      </c>
      <c r="C1355" s="18">
        <v>16.57</v>
      </c>
      <c r="D1355">
        <v>38.64</v>
      </c>
      <c r="E1355">
        <v>18.72</v>
      </c>
      <c r="F1355">
        <v>0.18</v>
      </c>
    </row>
    <row r="1356" spans="1:6" x14ac:dyDescent="0.35">
      <c r="A1356">
        <v>1998</v>
      </c>
      <c r="B1356">
        <v>250</v>
      </c>
      <c r="C1356" s="18">
        <v>17.350000000000001</v>
      </c>
      <c r="D1356">
        <v>37.65</v>
      </c>
      <c r="E1356">
        <v>20.399999999999999</v>
      </c>
      <c r="F1356">
        <v>0.13</v>
      </c>
    </row>
    <row r="1357" spans="1:6" x14ac:dyDescent="0.35">
      <c r="A1357">
        <v>1998</v>
      </c>
      <c r="B1357">
        <v>251</v>
      </c>
      <c r="C1357" s="18">
        <v>18.93</v>
      </c>
      <c r="D1357">
        <v>34.9</v>
      </c>
      <c r="E1357">
        <v>15.18</v>
      </c>
      <c r="F1357">
        <v>0.04</v>
      </c>
    </row>
    <row r="1358" spans="1:6" x14ac:dyDescent="0.35">
      <c r="A1358">
        <v>1998</v>
      </c>
      <c r="B1358">
        <v>252</v>
      </c>
      <c r="C1358" s="18">
        <v>18.87</v>
      </c>
      <c r="D1358">
        <v>31.8</v>
      </c>
      <c r="E1358">
        <v>15.79</v>
      </c>
      <c r="F1358">
        <v>0.01</v>
      </c>
    </row>
    <row r="1359" spans="1:6" x14ac:dyDescent="0.35">
      <c r="A1359">
        <v>1998</v>
      </c>
      <c r="B1359">
        <v>253</v>
      </c>
      <c r="C1359" s="18">
        <v>17.05</v>
      </c>
      <c r="D1359">
        <v>30.67</v>
      </c>
      <c r="E1359">
        <v>16.71</v>
      </c>
      <c r="F1359">
        <v>0.05</v>
      </c>
    </row>
    <row r="1360" spans="1:6" x14ac:dyDescent="0.35">
      <c r="A1360">
        <v>1998</v>
      </c>
      <c r="B1360">
        <v>254</v>
      </c>
      <c r="C1360" s="18">
        <v>17.86</v>
      </c>
      <c r="D1360">
        <v>33.97</v>
      </c>
      <c r="E1360">
        <v>15.19</v>
      </c>
      <c r="F1360">
        <v>0.08</v>
      </c>
    </row>
    <row r="1361" spans="1:6" x14ac:dyDescent="0.35">
      <c r="A1361">
        <v>1998</v>
      </c>
      <c r="B1361">
        <v>255</v>
      </c>
      <c r="C1361" s="18">
        <v>18.420000000000002</v>
      </c>
      <c r="D1361">
        <v>38.049999999999997</v>
      </c>
      <c r="E1361">
        <v>16.75</v>
      </c>
      <c r="F1361">
        <v>0.04</v>
      </c>
    </row>
    <row r="1362" spans="1:6" x14ac:dyDescent="0.35">
      <c r="A1362">
        <v>1998</v>
      </c>
      <c r="B1362">
        <v>256</v>
      </c>
      <c r="C1362" s="18">
        <v>4.4000000000000004</v>
      </c>
      <c r="D1362">
        <v>34.57</v>
      </c>
      <c r="E1362">
        <v>20.93</v>
      </c>
      <c r="F1362">
        <v>0.68</v>
      </c>
    </row>
    <row r="1363" spans="1:6" x14ac:dyDescent="0.35">
      <c r="A1363">
        <v>1998</v>
      </c>
      <c r="B1363">
        <v>257</v>
      </c>
      <c r="C1363" s="18">
        <v>9.57</v>
      </c>
      <c r="D1363">
        <v>39.26</v>
      </c>
      <c r="E1363">
        <v>26.22</v>
      </c>
      <c r="F1363">
        <v>0.21</v>
      </c>
    </row>
    <row r="1364" spans="1:6" x14ac:dyDescent="0.35">
      <c r="A1364">
        <v>1998</v>
      </c>
      <c r="B1364">
        <v>258</v>
      </c>
      <c r="C1364" s="18">
        <v>18.71</v>
      </c>
      <c r="D1364">
        <v>41.19</v>
      </c>
      <c r="E1364">
        <v>22.47</v>
      </c>
      <c r="F1364">
        <v>0.75</v>
      </c>
    </row>
    <row r="1365" spans="1:6" x14ac:dyDescent="0.35">
      <c r="A1365">
        <v>1998</v>
      </c>
      <c r="B1365">
        <v>259</v>
      </c>
      <c r="C1365" s="18">
        <v>18.260000000000002</v>
      </c>
      <c r="D1365">
        <v>33.9</v>
      </c>
      <c r="E1365">
        <v>20.04</v>
      </c>
      <c r="F1365">
        <v>3.1</v>
      </c>
    </row>
    <row r="1366" spans="1:6" x14ac:dyDescent="0.35">
      <c r="A1366">
        <v>1998</v>
      </c>
      <c r="B1366">
        <v>260</v>
      </c>
      <c r="C1366" s="18">
        <v>9.5500000000000007</v>
      </c>
      <c r="D1366">
        <v>26.82</v>
      </c>
      <c r="E1366">
        <v>19.97</v>
      </c>
      <c r="F1366">
        <v>1.24</v>
      </c>
    </row>
    <row r="1367" spans="1:6" x14ac:dyDescent="0.35">
      <c r="A1367">
        <v>1998</v>
      </c>
      <c r="B1367">
        <v>261</v>
      </c>
      <c r="C1367" s="18">
        <v>16.82</v>
      </c>
      <c r="D1367">
        <v>29.98</v>
      </c>
      <c r="E1367">
        <v>19.71</v>
      </c>
      <c r="F1367">
        <v>0.57999999999999996</v>
      </c>
    </row>
    <row r="1368" spans="1:6" x14ac:dyDescent="0.35">
      <c r="A1368">
        <v>1998</v>
      </c>
      <c r="B1368">
        <v>262</v>
      </c>
      <c r="C1368" s="18">
        <v>14.75</v>
      </c>
      <c r="D1368">
        <v>29.02</v>
      </c>
      <c r="E1368">
        <v>19.14</v>
      </c>
      <c r="F1368">
        <v>5.24</v>
      </c>
    </row>
    <row r="1369" spans="1:6" x14ac:dyDescent="0.35">
      <c r="A1369">
        <v>1998</v>
      </c>
      <c r="B1369">
        <v>263</v>
      </c>
      <c r="C1369" s="18">
        <v>15.8</v>
      </c>
      <c r="D1369">
        <v>29.51</v>
      </c>
      <c r="E1369">
        <v>17.809999999999999</v>
      </c>
      <c r="F1369">
        <v>2.8</v>
      </c>
    </row>
    <row r="1370" spans="1:6" x14ac:dyDescent="0.35">
      <c r="A1370">
        <v>1998</v>
      </c>
      <c r="B1370">
        <v>264</v>
      </c>
      <c r="C1370" s="18">
        <v>18.079999999999998</v>
      </c>
      <c r="D1370">
        <v>30.03</v>
      </c>
      <c r="E1370">
        <v>16.170000000000002</v>
      </c>
      <c r="F1370">
        <v>0.1</v>
      </c>
    </row>
    <row r="1371" spans="1:6" x14ac:dyDescent="0.35">
      <c r="A1371">
        <v>1998</v>
      </c>
      <c r="B1371">
        <v>265</v>
      </c>
      <c r="C1371" s="18">
        <v>18.100000000000001</v>
      </c>
      <c r="D1371">
        <v>30.72</v>
      </c>
      <c r="E1371">
        <v>15.66</v>
      </c>
      <c r="F1371">
        <v>0</v>
      </c>
    </row>
    <row r="1372" spans="1:6" x14ac:dyDescent="0.35">
      <c r="A1372">
        <v>1998</v>
      </c>
      <c r="B1372">
        <v>266</v>
      </c>
      <c r="C1372" s="18">
        <v>17.47</v>
      </c>
      <c r="D1372">
        <v>29.81</v>
      </c>
      <c r="E1372">
        <v>12.46</v>
      </c>
      <c r="F1372">
        <v>7.0000000000000007E-2</v>
      </c>
    </row>
    <row r="1373" spans="1:6" x14ac:dyDescent="0.35">
      <c r="A1373">
        <v>1998</v>
      </c>
      <c r="B1373">
        <v>267</v>
      </c>
      <c r="C1373" s="18">
        <v>17.68</v>
      </c>
      <c r="D1373">
        <v>32.33</v>
      </c>
      <c r="E1373">
        <v>14.4</v>
      </c>
      <c r="F1373">
        <v>0</v>
      </c>
    </row>
    <row r="1374" spans="1:6" x14ac:dyDescent="0.35">
      <c r="A1374">
        <v>1998</v>
      </c>
      <c r="B1374">
        <v>268</v>
      </c>
      <c r="C1374" s="18">
        <v>17.45</v>
      </c>
      <c r="D1374">
        <v>32.56</v>
      </c>
      <c r="E1374">
        <v>16.78</v>
      </c>
      <c r="F1374">
        <v>0</v>
      </c>
    </row>
    <row r="1375" spans="1:6" x14ac:dyDescent="0.35">
      <c r="A1375">
        <v>1998</v>
      </c>
      <c r="B1375">
        <v>269</v>
      </c>
      <c r="C1375" s="18">
        <v>11.08</v>
      </c>
      <c r="D1375">
        <v>27.29</v>
      </c>
      <c r="E1375">
        <v>17.25</v>
      </c>
      <c r="F1375">
        <v>0.54</v>
      </c>
    </row>
    <row r="1376" spans="1:6" x14ac:dyDescent="0.35">
      <c r="A1376">
        <v>1998</v>
      </c>
      <c r="B1376">
        <v>270</v>
      </c>
      <c r="C1376" s="18">
        <v>16.71</v>
      </c>
      <c r="D1376">
        <v>34.32</v>
      </c>
      <c r="E1376">
        <v>17.329999999999998</v>
      </c>
      <c r="F1376">
        <v>0</v>
      </c>
    </row>
    <row r="1377" spans="1:6" x14ac:dyDescent="0.35">
      <c r="A1377">
        <v>1998</v>
      </c>
      <c r="B1377">
        <v>271</v>
      </c>
      <c r="C1377" s="18">
        <v>16.329999999999998</v>
      </c>
      <c r="D1377">
        <v>37.090000000000003</v>
      </c>
      <c r="E1377">
        <v>20.53</v>
      </c>
      <c r="F1377">
        <v>0.42</v>
      </c>
    </row>
    <row r="1378" spans="1:6" x14ac:dyDescent="0.35">
      <c r="A1378">
        <v>1998</v>
      </c>
      <c r="B1378">
        <v>272</v>
      </c>
      <c r="C1378" s="18">
        <v>15.51</v>
      </c>
      <c r="D1378">
        <v>38.14</v>
      </c>
      <c r="E1378">
        <v>21.02</v>
      </c>
      <c r="F1378">
        <v>0.42</v>
      </c>
    </row>
    <row r="1379" spans="1:6" x14ac:dyDescent="0.35">
      <c r="A1379">
        <v>1998</v>
      </c>
      <c r="B1379">
        <v>273</v>
      </c>
      <c r="C1379" s="18">
        <v>16.53</v>
      </c>
      <c r="D1379">
        <v>35.78</v>
      </c>
      <c r="E1379">
        <v>19.43</v>
      </c>
      <c r="F1379">
        <v>0.01</v>
      </c>
    </row>
    <row r="1380" spans="1:6" x14ac:dyDescent="0.35">
      <c r="A1380">
        <v>1998</v>
      </c>
      <c r="B1380">
        <v>274</v>
      </c>
      <c r="C1380" s="18">
        <v>16.440000000000001</v>
      </c>
      <c r="D1380">
        <v>36.64</v>
      </c>
      <c r="E1380">
        <v>19.059999999999999</v>
      </c>
      <c r="F1380">
        <v>0</v>
      </c>
    </row>
    <row r="1381" spans="1:6" x14ac:dyDescent="0.35">
      <c r="A1381">
        <v>1998</v>
      </c>
      <c r="B1381">
        <v>275</v>
      </c>
      <c r="C1381" s="18">
        <v>16.37</v>
      </c>
      <c r="D1381">
        <v>35.24</v>
      </c>
      <c r="E1381">
        <v>18.18</v>
      </c>
      <c r="F1381">
        <v>0</v>
      </c>
    </row>
    <row r="1382" spans="1:6" x14ac:dyDescent="0.35">
      <c r="A1382">
        <v>1998</v>
      </c>
      <c r="B1382">
        <v>276</v>
      </c>
      <c r="C1382" s="18">
        <v>13.29</v>
      </c>
      <c r="D1382">
        <v>28.65</v>
      </c>
      <c r="E1382">
        <v>16.88</v>
      </c>
      <c r="F1382">
        <v>2.69</v>
      </c>
    </row>
    <row r="1383" spans="1:6" x14ac:dyDescent="0.35">
      <c r="A1383">
        <v>1998</v>
      </c>
      <c r="B1383">
        <v>277</v>
      </c>
      <c r="C1383" s="18">
        <v>12.05</v>
      </c>
      <c r="D1383">
        <v>24.48</v>
      </c>
      <c r="E1383">
        <v>16.43</v>
      </c>
      <c r="F1383">
        <v>2.27</v>
      </c>
    </row>
    <row r="1384" spans="1:6" x14ac:dyDescent="0.35">
      <c r="A1384">
        <v>1998</v>
      </c>
      <c r="B1384">
        <v>278</v>
      </c>
      <c r="C1384" s="18">
        <v>14.23</v>
      </c>
      <c r="D1384">
        <v>22.33</v>
      </c>
      <c r="E1384">
        <v>13.73</v>
      </c>
      <c r="F1384">
        <v>1.89</v>
      </c>
    </row>
    <row r="1385" spans="1:6" x14ac:dyDescent="0.35">
      <c r="A1385">
        <v>1998</v>
      </c>
      <c r="B1385">
        <v>279</v>
      </c>
      <c r="C1385" s="18">
        <v>11.33</v>
      </c>
      <c r="D1385">
        <v>23.29</v>
      </c>
      <c r="E1385">
        <v>10.9</v>
      </c>
      <c r="F1385">
        <v>0.81</v>
      </c>
    </row>
    <row r="1386" spans="1:6" x14ac:dyDescent="0.35">
      <c r="A1386">
        <v>1998</v>
      </c>
      <c r="B1386">
        <v>280</v>
      </c>
      <c r="C1386" s="18">
        <v>16.02</v>
      </c>
      <c r="D1386">
        <v>24.51</v>
      </c>
      <c r="E1386">
        <v>9.6199999999999992</v>
      </c>
      <c r="F1386">
        <v>0</v>
      </c>
    </row>
    <row r="1387" spans="1:6" x14ac:dyDescent="0.35">
      <c r="A1387">
        <v>1998</v>
      </c>
      <c r="B1387">
        <v>281</v>
      </c>
      <c r="C1387" s="18">
        <v>15.79</v>
      </c>
      <c r="D1387">
        <v>29.18</v>
      </c>
      <c r="E1387">
        <v>11.64</v>
      </c>
      <c r="F1387">
        <v>0</v>
      </c>
    </row>
    <row r="1388" spans="1:6" x14ac:dyDescent="0.35">
      <c r="A1388">
        <v>1998</v>
      </c>
      <c r="B1388">
        <v>282</v>
      </c>
      <c r="C1388" s="18">
        <v>15.79</v>
      </c>
      <c r="D1388">
        <v>28.57</v>
      </c>
      <c r="E1388">
        <v>14.07</v>
      </c>
      <c r="F1388">
        <v>0.08</v>
      </c>
    </row>
    <row r="1389" spans="1:6" x14ac:dyDescent="0.35">
      <c r="A1389">
        <v>1998</v>
      </c>
      <c r="B1389">
        <v>283</v>
      </c>
      <c r="C1389" s="18">
        <v>16.23</v>
      </c>
      <c r="D1389">
        <v>24.54</v>
      </c>
      <c r="E1389">
        <v>12.22</v>
      </c>
      <c r="F1389">
        <v>0.01</v>
      </c>
    </row>
    <row r="1390" spans="1:6" x14ac:dyDescent="0.35">
      <c r="A1390">
        <v>1998</v>
      </c>
      <c r="B1390">
        <v>284</v>
      </c>
      <c r="C1390" s="18">
        <v>15.79</v>
      </c>
      <c r="D1390">
        <v>29.42</v>
      </c>
      <c r="E1390">
        <v>9.9</v>
      </c>
      <c r="F1390">
        <v>0</v>
      </c>
    </row>
    <row r="1391" spans="1:6" x14ac:dyDescent="0.35">
      <c r="A1391">
        <v>1998</v>
      </c>
      <c r="B1391">
        <v>285</v>
      </c>
      <c r="C1391" s="18">
        <v>15.61</v>
      </c>
      <c r="D1391">
        <v>31.48</v>
      </c>
      <c r="E1391">
        <v>12.95</v>
      </c>
      <c r="F1391">
        <v>0</v>
      </c>
    </row>
    <row r="1392" spans="1:6" x14ac:dyDescent="0.35">
      <c r="A1392">
        <v>1998</v>
      </c>
      <c r="B1392">
        <v>286</v>
      </c>
      <c r="C1392" s="18">
        <v>14.45</v>
      </c>
      <c r="D1392">
        <v>29.74</v>
      </c>
      <c r="E1392">
        <v>13.86</v>
      </c>
      <c r="F1392">
        <v>0</v>
      </c>
    </row>
    <row r="1393" spans="1:6" x14ac:dyDescent="0.35">
      <c r="A1393">
        <v>1998</v>
      </c>
      <c r="B1393">
        <v>287</v>
      </c>
      <c r="C1393" s="18">
        <v>15.13</v>
      </c>
      <c r="D1393">
        <v>30.12</v>
      </c>
      <c r="E1393">
        <v>12.4</v>
      </c>
      <c r="F1393">
        <v>0</v>
      </c>
    </row>
    <row r="1394" spans="1:6" x14ac:dyDescent="0.35">
      <c r="A1394">
        <v>1998</v>
      </c>
      <c r="B1394">
        <v>288</v>
      </c>
      <c r="C1394" s="18">
        <v>12.37</v>
      </c>
      <c r="D1394">
        <v>30.3</v>
      </c>
      <c r="E1394">
        <v>13.11</v>
      </c>
      <c r="F1394">
        <v>0</v>
      </c>
    </row>
    <row r="1395" spans="1:6" x14ac:dyDescent="0.35">
      <c r="A1395">
        <v>1998</v>
      </c>
      <c r="B1395">
        <v>289</v>
      </c>
      <c r="C1395" s="18">
        <v>2.06</v>
      </c>
      <c r="D1395">
        <v>21.07</v>
      </c>
      <c r="E1395">
        <v>14.74</v>
      </c>
      <c r="F1395">
        <v>12.17</v>
      </c>
    </row>
    <row r="1396" spans="1:6" x14ac:dyDescent="0.35">
      <c r="A1396">
        <v>1998</v>
      </c>
      <c r="B1396">
        <v>290</v>
      </c>
      <c r="C1396" s="18">
        <v>13.76</v>
      </c>
      <c r="D1396">
        <v>22.45</v>
      </c>
      <c r="E1396">
        <v>10.51</v>
      </c>
      <c r="F1396">
        <v>0.05</v>
      </c>
    </row>
    <row r="1397" spans="1:6" x14ac:dyDescent="0.35">
      <c r="A1397">
        <v>1998</v>
      </c>
      <c r="B1397">
        <v>291</v>
      </c>
      <c r="C1397" s="18">
        <v>12.97</v>
      </c>
      <c r="D1397">
        <v>23.27</v>
      </c>
      <c r="E1397">
        <v>12.31</v>
      </c>
      <c r="F1397">
        <v>0</v>
      </c>
    </row>
    <row r="1398" spans="1:6" x14ac:dyDescent="0.35">
      <c r="A1398">
        <v>1998</v>
      </c>
      <c r="B1398">
        <v>292</v>
      </c>
      <c r="C1398" s="18">
        <v>14.71</v>
      </c>
      <c r="D1398">
        <v>27.07</v>
      </c>
      <c r="E1398">
        <v>10.19</v>
      </c>
      <c r="F1398">
        <v>0</v>
      </c>
    </row>
    <row r="1399" spans="1:6" x14ac:dyDescent="0.35">
      <c r="A1399">
        <v>1998</v>
      </c>
      <c r="B1399">
        <v>293</v>
      </c>
      <c r="C1399" s="18">
        <v>14.46</v>
      </c>
      <c r="D1399">
        <v>30.09</v>
      </c>
      <c r="E1399">
        <v>13.27</v>
      </c>
      <c r="F1399">
        <v>0</v>
      </c>
    </row>
    <row r="1400" spans="1:6" x14ac:dyDescent="0.35">
      <c r="A1400">
        <v>1998</v>
      </c>
      <c r="B1400">
        <v>294</v>
      </c>
      <c r="C1400" s="18">
        <v>14.42</v>
      </c>
      <c r="D1400">
        <v>29.34</v>
      </c>
      <c r="E1400">
        <v>12.39</v>
      </c>
      <c r="F1400">
        <v>0</v>
      </c>
    </row>
    <row r="1401" spans="1:6" x14ac:dyDescent="0.35">
      <c r="A1401">
        <v>1998</v>
      </c>
      <c r="B1401">
        <v>295</v>
      </c>
      <c r="C1401" s="18">
        <v>10.210000000000001</v>
      </c>
      <c r="D1401">
        <v>27.26</v>
      </c>
      <c r="E1401">
        <v>12.07</v>
      </c>
      <c r="F1401">
        <v>0.12</v>
      </c>
    </row>
    <row r="1402" spans="1:6" x14ac:dyDescent="0.35">
      <c r="A1402">
        <v>1998</v>
      </c>
      <c r="B1402">
        <v>296</v>
      </c>
      <c r="C1402" s="18">
        <v>8.06</v>
      </c>
      <c r="D1402">
        <v>25.33</v>
      </c>
      <c r="E1402">
        <v>15.26</v>
      </c>
      <c r="F1402">
        <v>4.0599999999999996</v>
      </c>
    </row>
    <row r="1403" spans="1:6" x14ac:dyDescent="0.35">
      <c r="A1403">
        <v>1998</v>
      </c>
      <c r="B1403">
        <v>297</v>
      </c>
      <c r="C1403" s="18">
        <v>8.6300000000000008</v>
      </c>
      <c r="D1403">
        <v>21.95</v>
      </c>
      <c r="E1403">
        <v>14.41</v>
      </c>
      <c r="F1403">
        <v>0.27</v>
      </c>
    </row>
    <row r="1404" spans="1:6" x14ac:dyDescent="0.35">
      <c r="A1404">
        <v>1998</v>
      </c>
      <c r="B1404">
        <v>298</v>
      </c>
      <c r="C1404" s="18">
        <v>8.0500000000000007</v>
      </c>
      <c r="D1404">
        <v>23.6</v>
      </c>
      <c r="E1404">
        <v>13.03</v>
      </c>
      <c r="F1404">
        <v>0</v>
      </c>
    </row>
    <row r="1405" spans="1:6" x14ac:dyDescent="0.35">
      <c r="A1405">
        <v>1998</v>
      </c>
      <c r="B1405">
        <v>299</v>
      </c>
      <c r="C1405" s="18">
        <v>6.17</v>
      </c>
      <c r="D1405">
        <v>18.21</v>
      </c>
      <c r="E1405">
        <v>11.28</v>
      </c>
      <c r="F1405">
        <v>11.56</v>
      </c>
    </row>
    <row r="1406" spans="1:6" x14ac:dyDescent="0.35">
      <c r="A1406">
        <v>1998</v>
      </c>
      <c r="B1406">
        <v>300</v>
      </c>
      <c r="C1406" s="18">
        <v>7.69</v>
      </c>
      <c r="D1406">
        <v>17.809999999999999</v>
      </c>
      <c r="E1406">
        <v>13.08</v>
      </c>
      <c r="F1406">
        <v>12.7</v>
      </c>
    </row>
    <row r="1407" spans="1:6" x14ac:dyDescent="0.35">
      <c r="A1407">
        <v>1998</v>
      </c>
      <c r="B1407">
        <v>301</v>
      </c>
      <c r="C1407" s="18">
        <v>7.8</v>
      </c>
      <c r="D1407">
        <v>19.059999999999999</v>
      </c>
      <c r="E1407">
        <v>11.82</v>
      </c>
      <c r="F1407">
        <v>3.69</v>
      </c>
    </row>
    <row r="1408" spans="1:6" x14ac:dyDescent="0.35">
      <c r="A1408">
        <v>1998</v>
      </c>
      <c r="B1408">
        <v>302</v>
      </c>
      <c r="C1408" s="18">
        <v>5.0599999999999996</v>
      </c>
      <c r="D1408">
        <v>17.47</v>
      </c>
      <c r="E1408">
        <v>9.01</v>
      </c>
      <c r="F1408">
        <v>0.32</v>
      </c>
    </row>
    <row r="1409" spans="1:6" x14ac:dyDescent="0.35">
      <c r="A1409">
        <v>1998</v>
      </c>
      <c r="B1409">
        <v>303</v>
      </c>
      <c r="C1409" s="18">
        <v>11.92</v>
      </c>
      <c r="D1409">
        <v>21.1</v>
      </c>
      <c r="E1409">
        <v>11.53</v>
      </c>
      <c r="F1409">
        <v>0.24</v>
      </c>
    </row>
    <row r="1410" spans="1:6" x14ac:dyDescent="0.35">
      <c r="A1410">
        <v>1998</v>
      </c>
      <c r="B1410">
        <v>304</v>
      </c>
      <c r="C1410" s="18">
        <v>11.92</v>
      </c>
      <c r="D1410">
        <v>21.1</v>
      </c>
      <c r="E1410">
        <v>11.53</v>
      </c>
      <c r="F1410">
        <v>0.24</v>
      </c>
    </row>
    <row r="1411" spans="1:6" x14ac:dyDescent="0.35">
      <c r="A1411">
        <v>1998</v>
      </c>
      <c r="B1411">
        <v>305</v>
      </c>
      <c r="C1411" s="18">
        <v>8.51</v>
      </c>
      <c r="D1411">
        <v>19.739999999999998</v>
      </c>
      <c r="E1411">
        <v>11.99</v>
      </c>
      <c r="F1411">
        <v>8.02</v>
      </c>
    </row>
    <row r="1412" spans="1:6" x14ac:dyDescent="0.35">
      <c r="A1412">
        <v>1998</v>
      </c>
      <c r="B1412">
        <v>306</v>
      </c>
      <c r="C1412" s="18">
        <v>9.82</v>
      </c>
      <c r="D1412">
        <v>19.97</v>
      </c>
      <c r="E1412">
        <v>10.74</v>
      </c>
      <c r="F1412">
        <v>0.81</v>
      </c>
    </row>
    <row r="1413" spans="1:6" x14ac:dyDescent="0.35">
      <c r="A1413">
        <v>1998</v>
      </c>
      <c r="B1413">
        <v>307</v>
      </c>
      <c r="C1413" s="18">
        <v>12.17</v>
      </c>
      <c r="D1413">
        <v>20.53</v>
      </c>
      <c r="E1413">
        <v>9.25</v>
      </c>
      <c r="F1413">
        <v>0</v>
      </c>
    </row>
    <row r="1414" spans="1:6" x14ac:dyDescent="0.35">
      <c r="A1414">
        <v>1998</v>
      </c>
      <c r="B1414">
        <v>308</v>
      </c>
      <c r="C1414" s="18">
        <v>11.73</v>
      </c>
      <c r="D1414">
        <v>23.02</v>
      </c>
      <c r="E1414">
        <v>10.71</v>
      </c>
      <c r="F1414">
        <v>0</v>
      </c>
    </row>
    <row r="1415" spans="1:6" x14ac:dyDescent="0.35">
      <c r="A1415">
        <v>1998</v>
      </c>
      <c r="B1415">
        <v>309</v>
      </c>
      <c r="C1415" s="18">
        <v>12.17</v>
      </c>
      <c r="D1415">
        <v>22.06</v>
      </c>
      <c r="E1415">
        <v>10.08</v>
      </c>
      <c r="F1415">
        <v>0</v>
      </c>
    </row>
    <row r="1416" spans="1:6" x14ac:dyDescent="0.35">
      <c r="A1416">
        <v>1998</v>
      </c>
      <c r="B1416">
        <v>310</v>
      </c>
      <c r="C1416" s="18">
        <v>4.62</v>
      </c>
      <c r="D1416">
        <v>18.809999999999999</v>
      </c>
      <c r="E1416">
        <v>11.86</v>
      </c>
      <c r="F1416">
        <v>0.12</v>
      </c>
    </row>
    <row r="1417" spans="1:6" x14ac:dyDescent="0.35">
      <c r="A1417">
        <v>1998</v>
      </c>
      <c r="B1417">
        <v>311</v>
      </c>
      <c r="C1417" s="18">
        <v>11.35</v>
      </c>
      <c r="D1417">
        <v>20.38</v>
      </c>
      <c r="E1417">
        <v>7.71</v>
      </c>
      <c r="F1417">
        <v>0.33</v>
      </c>
    </row>
    <row r="1418" spans="1:6" x14ac:dyDescent="0.35">
      <c r="A1418">
        <v>1998</v>
      </c>
      <c r="B1418">
        <v>312</v>
      </c>
      <c r="C1418" s="18">
        <v>8.15</v>
      </c>
      <c r="D1418">
        <v>19.53</v>
      </c>
      <c r="E1418">
        <v>6.78</v>
      </c>
      <c r="F1418">
        <v>0</v>
      </c>
    </row>
    <row r="1419" spans="1:6" x14ac:dyDescent="0.35">
      <c r="A1419">
        <v>1998</v>
      </c>
      <c r="B1419">
        <v>313</v>
      </c>
      <c r="C1419" s="18">
        <v>11.59</v>
      </c>
      <c r="D1419">
        <v>20.32</v>
      </c>
      <c r="E1419">
        <v>8.4600000000000009</v>
      </c>
      <c r="F1419">
        <v>0</v>
      </c>
    </row>
    <row r="1420" spans="1:6" x14ac:dyDescent="0.35">
      <c r="A1420">
        <v>1998</v>
      </c>
      <c r="B1420">
        <v>314</v>
      </c>
      <c r="C1420" s="18">
        <v>6.28</v>
      </c>
      <c r="D1420">
        <v>19.39</v>
      </c>
      <c r="E1420">
        <v>8.31</v>
      </c>
      <c r="F1420">
        <v>0.18</v>
      </c>
    </row>
    <row r="1421" spans="1:6" x14ac:dyDescent="0.35">
      <c r="A1421">
        <v>1998</v>
      </c>
      <c r="B1421">
        <v>315</v>
      </c>
      <c r="C1421" s="18">
        <v>11.82</v>
      </c>
      <c r="D1421">
        <v>20.12</v>
      </c>
      <c r="E1421">
        <v>6.77</v>
      </c>
      <c r="F1421">
        <v>0</v>
      </c>
    </row>
    <row r="1422" spans="1:6" x14ac:dyDescent="0.35">
      <c r="A1422">
        <v>1998</v>
      </c>
      <c r="B1422">
        <v>316</v>
      </c>
      <c r="C1422" s="18">
        <v>11.59</v>
      </c>
      <c r="D1422">
        <v>20.71</v>
      </c>
      <c r="E1422">
        <v>6.33</v>
      </c>
      <c r="F1422">
        <v>0</v>
      </c>
    </row>
    <row r="1423" spans="1:6" x14ac:dyDescent="0.35">
      <c r="A1423">
        <v>1998</v>
      </c>
      <c r="B1423">
        <v>317</v>
      </c>
      <c r="C1423" s="18">
        <v>11.57</v>
      </c>
      <c r="D1423">
        <v>21.15</v>
      </c>
      <c r="E1423">
        <v>5.74</v>
      </c>
      <c r="F1423">
        <v>0</v>
      </c>
    </row>
    <row r="1424" spans="1:6" x14ac:dyDescent="0.35">
      <c r="A1424">
        <v>1998</v>
      </c>
      <c r="B1424">
        <v>318</v>
      </c>
      <c r="C1424" s="18">
        <v>11.05</v>
      </c>
      <c r="D1424">
        <v>23.67</v>
      </c>
      <c r="E1424">
        <v>8.39</v>
      </c>
      <c r="F1424">
        <v>0</v>
      </c>
    </row>
    <row r="1425" spans="1:6" x14ac:dyDescent="0.35">
      <c r="A1425">
        <v>1998</v>
      </c>
      <c r="B1425">
        <v>319</v>
      </c>
      <c r="C1425" s="18">
        <v>11.19</v>
      </c>
      <c r="D1425">
        <v>24.59</v>
      </c>
      <c r="E1425">
        <v>9.74</v>
      </c>
      <c r="F1425">
        <v>0</v>
      </c>
    </row>
    <row r="1426" spans="1:6" x14ac:dyDescent="0.35">
      <c r="A1426">
        <v>1998</v>
      </c>
      <c r="B1426">
        <v>320</v>
      </c>
      <c r="C1426" s="18">
        <v>11.37</v>
      </c>
      <c r="D1426">
        <v>25.97</v>
      </c>
      <c r="E1426">
        <v>10.17</v>
      </c>
      <c r="F1426">
        <v>0</v>
      </c>
    </row>
    <row r="1427" spans="1:6" x14ac:dyDescent="0.35">
      <c r="A1427">
        <v>1998</v>
      </c>
      <c r="B1427">
        <v>321</v>
      </c>
      <c r="C1427" s="18">
        <v>11.14</v>
      </c>
      <c r="D1427">
        <v>26.54</v>
      </c>
      <c r="E1427">
        <v>10.11</v>
      </c>
      <c r="F1427">
        <v>0</v>
      </c>
    </row>
    <row r="1428" spans="1:6" x14ac:dyDescent="0.35">
      <c r="A1428">
        <v>1998</v>
      </c>
      <c r="B1428">
        <v>322</v>
      </c>
      <c r="C1428" s="18">
        <v>10.34</v>
      </c>
      <c r="D1428">
        <v>23.39</v>
      </c>
      <c r="E1428">
        <v>8.9700000000000006</v>
      </c>
      <c r="F1428">
        <v>0</v>
      </c>
    </row>
    <row r="1429" spans="1:6" x14ac:dyDescent="0.35">
      <c r="A1429">
        <v>1998</v>
      </c>
      <c r="B1429">
        <v>323</v>
      </c>
      <c r="C1429" s="18">
        <v>7.49</v>
      </c>
      <c r="D1429">
        <v>18.02</v>
      </c>
      <c r="E1429">
        <v>7.65</v>
      </c>
      <c r="F1429">
        <v>0.02</v>
      </c>
    </row>
    <row r="1430" spans="1:6" x14ac:dyDescent="0.35">
      <c r="A1430">
        <v>1998</v>
      </c>
      <c r="B1430">
        <v>324</v>
      </c>
      <c r="C1430" s="18">
        <v>9.1999999999999993</v>
      </c>
      <c r="D1430">
        <v>22.18</v>
      </c>
      <c r="E1430">
        <v>11.66</v>
      </c>
      <c r="F1430">
        <v>0</v>
      </c>
    </row>
    <row r="1431" spans="1:6" x14ac:dyDescent="0.35">
      <c r="A1431">
        <v>1998</v>
      </c>
      <c r="B1431">
        <v>325</v>
      </c>
      <c r="C1431" s="18">
        <v>3.94</v>
      </c>
      <c r="D1431">
        <v>21.86</v>
      </c>
      <c r="E1431">
        <v>15.55</v>
      </c>
      <c r="F1431">
        <v>7.0000000000000007E-2</v>
      </c>
    </row>
    <row r="1432" spans="1:6" x14ac:dyDescent="0.35">
      <c r="A1432">
        <v>1998</v>
      </c>
      <c r="B1432">
        <v>326</v>
      </c>
      <c r="C1432" s="18">
        <v>8.76</v>
      </c>
      <c r="D1432">
        <v>22.26</v>
      </c>
      <c r="E1432">
        <v>11.04</v>
      </c>
      <c r="F1432">
        <v>0.02</v>
      </c>
    </row>
    <row r="1433" spans="1:6" x14ac:dyDescent="0.35">
      <c r="A1433">
        <v>1998</v>
      </c>
      <c r="B1433">
        <v>327</v>
      </c>
      <c r="C1433" s="18">
        <v>10.24</v>
      </c>
      <c r="D1433">
        <v>22.88</v>
      </c>
      <c r="E1433">
        <v>10.75</v>
      </c>
      <c r="F1433">
        <v>0</v>
      </c>
    </row>
    <row r="1434" spans="1:6" x14ac:dyDescent="0.35">
      <c r="A1434">
        <v>1998</v>
      </c>
      <c r="B1434">
        <v>328</v>
      </c>
      <c r="C1434" s="18">
        <v>10.17</v>
      </c>
      <c r="D1434">
        <v>24.08</v>
      </c>
      <c r="E1434">
        <v>9.3800000000000008</v>
      </c>
      <c r="F1434">
        <v>0</v>
      </c>
    </row>
    <row r="1435" spans="1:6" x14ac:dyDescent="0.35">
      <c r="A1435">
        <v>1998</v>
      </c>
      <c r="B1435">
        <v>329</v>
      </c>
      <c r="C1435" s="18">
        <v>10.16</v>
      </c>
      <c r="D1435">
        <v>25.59</v>
      </c>
      <c r="E1435">
        <v>11.24</v>
      </c>
      <c r="F1435">
        <v>0</v>
      </c>
    </row>
    <row r="1436" spans="1:6" x14ac:dyDescent="0.35">
      <c r="A1436">
        <v>1998</v>
      </c>
      <c r="B1436">
        <v>330</v>
      </c>
      <c r="C1436" s="18">
        <v>10.32</v>
      </c>
      <c r="D1436">
        <v>27.12</v>
      </c>
      <c r="E1436">
        <v>11.13</v>
      </c>
      <c r="F1436">
        <v>0</v>
      </c>
    </row>
    <row r="1437" spans="1:6" x14ac:dyDescent="0.35">
      <c r="A1437">
        <v>1998</v>
      </c>
      <c r="B1437">
        <v>331</v>
      </c>
      <c r="C1437" s="18">
        <v>9.5</v>
      </c>
      <c r="D1437">
        <v>26.58</v>
      </c>
      <c r="E1437">
        <v>10.43</v>
      </c>
      <c r="F1437">
        <v>0.01</v>
      </c>
    </row>
    <row r="1438" spans="1:6" x14ac:dyDescent="0.35">
      <c r="A1438">
        <v>1998</v>
      </c>
      <c r="B1438">
        <v>332</v>
      </c>
      <c r="C1438" s="18">
        <v>8.6199999999999992</v>
      </c>
      <c r="D1438">
        <v>28.48</v>
      </c>
      <c r="E1438">
        <v>13.36</v>
      </c>
      <c r="F1438">
        <v>0.01</v>
      </c>
    </row>
    <row r="1439" spans="1:6" x14ac:dyDescent="0.35">
      <c r="A1439">
        <v>1998</v>
      </c>
      <c r="B1439">
        <v>333</v>
      </c>
      <c r="C1439" s="18">
        <v>4.9800000000000004</v>
      </c>
      <c r="D1439">
        <v>27.32</v>
      </c>
      <c r="E1439">
        <v>19.47</v>
      </c>
      <c r="F1439">
        <v>0</v>
      </c>
    </row>
    <row r="1440" spans="1:6" x14ac:dyDescent="0.35">
      <c r="A1440">
        <v>1998</v>
      </c>
      <c r="B1440">
        <v>334</v>
      </c>
      <c r="C1440" s="18">
        <v>9.7899999999999991</v>
      </c>
      <c r="D1440">
        <v>28.99</v>
      </c>
      <c r="E1440">
        <v>17.760000000000002</v>
      </c>
      <c r="F1440">
        <v>0.01</v>
      </c>
    </row>
    <row r="1441" spans="1:6" x14ac:dyDescent="0.35">
      <c r="A1441">
        <v>1998</v>
      </c>
      <c r="B1441">
        <v>335</v>
      </c>
      <c r="C1441" s="18">
        <v>5.19</v>
      </c>
      <c r="D1441">
        <v>25.37</v>
      </c>
      <c r="E1441">
        <v>14.67</v>
      </c>
      <c r="F1441">
        <v>0.04</v>
      </c>
    </row>
    <row r="1442" spans="1:6" x14ac:dyDescent="0.35">
      <c r="A1442">
        <v>1998</v>
      </c>
      <c r="B1442">
        <v>336</v>
      </c>
      <c r="C1442" s="18">
        <v>6.97</v>
      </c>
      <c r="D1442">
        <v>25.05</v>
      </c>
      <c r="E1442">
        <v>13.47</v>
      </c>
      <c r="F1442">
        <v>0</v>
      </c>
    </row>
    <row r="1443" spans="1:6" x14ac:dyDescent="0.35">
      <c r="A1443">
        <v>1998</v>
      </c>
      <c r="B1443">
        <v>337</v>
      </c>
      <c r="C1443" s="18">
        <v>8.85</v>
      </c>
      <c r="D1443">
        <v>24.11</v>
      </c>
      <c r="E1443">
        <v>11.47</v>
      </c>
      <c r="F1443">
        <v>0</v>
      </c>
    </row>
    <row r="1444" spans="1:6" x14ac:dyDescent="0.35">
      <c r="A1444">
        <v>1998</v>
      </c>
      <c r="B1444">
        <v>338</v>
      </c>
      <c r="C1444" s="18">
        <v>9.64</v>
      </c>
      <c r="D1444">
        <v>23.29</v>
      </c>
      <c r="E1444">
        <v>9.07</v>
      </c>
      <c r="F1444">
        <v>0</v>
      </c>
    </row>
    <row r="1445" spans="1:6" x14ac:dyDescent="0.35">
      <c r="A1445">
        <v>1998</v>
      </c>
      <c r="B1445">
        <v>339</v>
      </c>
      <c r="C1445" s="18">
        <v>9.58</v>
      </c>
      <c r="D1445">
        <v>20.92</v>
      </c>
      <c r="E1445">
        <v>7.79</v>
      </c>
      <c r="F1445">
        <v>0.01</v>
      </c>
    </row>
    <row r="1446" spans="1:6" x14ac:dyDescent="0.35">
      <c r="A1446">
        <v>1998</v>
      </c>
      <c r="B1446">
        <v>340</v>
      </c>
      <c r="C1446" s="18">
        <v>9.51</v>
      </c>
      <c r="D1446">
        <v>21.76</v>
      </c>
      <c r="E1446">
        <v>7.2</v>
      </c>
      <c r="F1446">
        <v>0</v>
      </c>
    </row>
    <row r="1447" spans="1:6" x14ac:dyDescent="0.35">
      <c r="A1447">
        <v>1998</v>
      </c>
      <c r="B1447">
        <v>341</v>
      </c>
      <c r="C1447" s="18">
        <v>2.0299999999999998</v>
      </c>
      <c r="D1447">
        <v>17.739999999999998</v>
      </c>
      <c r="E1447">
        <v>10.42</v>
      </c>
      <c r="F1447">
        <v>3.58</v>
      </c>
    </row>
    <row r="1448" spans="1:6" x14ac:dyDescent="0.35">
      <c r="A1448">
        <v>1998</v>
      </c>
      <c r="B1448">
        <v>342</v>
      </c>
      <c r="C1448" s="18">
        <v>0.41</v>
      </c>
      <c r="D1448">
        <v>17.68</v>
      </c>
      <c r="E1448">
        <v>15.53</v>
      </c>
      <c r="F1448">
        <v>19.78</v>
      </c>
    </row>
    <row r="1449" spans="1:6" x14ac:dyDescent="0.35">
      <c r="A1449">
        <v>1998</v>
      </c>
      <c r="B1449">
        <v>343</v>
      </c>
      <c r="C1449" s="18">
        <v>2.23</v>
      </c>
      <c r="D1449">
        <v>19.02</v>
      </c>
      <c r="E1449">
        <v>12.64</v>
      </c>
      <c r="F1449">
        <v>1.77</v>
      </c>
    </row>
    <row r="1450" spans="1:6" x14ac:dyDescent="0.35">
      <c r="A1450">
        <v>1998</v>
      </c>
      <c r="B1450">
        <v>344</v>
      </c>
      <c r="C1450" s="18">
        <v>9.1999999999999993</v>
      </c>
      <c r="D1450">
        <v>23.27</v>
      </c>
      <c r="E1450">
        <v>11.66</v>
      </c>
      <c r="F1450">
        <v>0</v>
      </c>
    </row>
    <row r="1451" spans="1:6" x14ac:dyDescent="0.35">
      <c r="A1451">
        <v>1998</v>
      </c>
      <c r="B1451">
        <v>345</v>
      </c>
      <c r="C1451" s="18">
        <v>9.25</v>
      </c>
      <c r="D1451">
        <v>23.34</v>
      </c>
      <c r="E1451">
        <v>11.77</v>
      </c>
      <c r="F1451">
        <v>0</v>
      </c>
    </row>
    <row r="1452" spans="1:6" x14ac:dyDescent="0.35">
      <c r="A1452">
        <v>1998</v>
      </c>
      <c r="B1452">
        <v>346</v>
      </c>
      <c r="C1452" s="18">
        <v>9.02</v>
      </c>
      <c r="D1452">
        <v>22.28</v>
      </c>
      <c r="E1452">
        <v>11.33</v>
      </c>
      <c r="F1452">
        <v>0</v>
      </c>
    </row>
    <row r="1453" spans="1:6" x14ac:dyDescent="0.35">
      <c r="A1453">
        <v>1998</v>
      </c>
      <c r="B1453">
        <v>347</v>
      </c>
      <c r="C1453" s="18">
        <v>8.89</v>
      </c>
      <c r="D1453">
        <v>23.09</v>
      </c>
      <c r="E1453">
        <v>12.97</v>
      </c>
      <c r="F1453">
        <v>0</v>
      </c>
    </row>
    <row r="1454" spans="1:6" x14ac:dyDescent="0.35">
      <c r="A1454">
        <v>1998</v>
      </c>
      <c r="B1454">
        <v>348</v>
      </c>
      <c r="C1454" s="18">
        <v>8.75</v>
      </c>
      <c r="D1454">
        <v>22.53</v>
      </c>
      <c r="E1454">
        <v>11.88</v>
      </c>
      <c r="F1454">
        <v>0</v>
      </c>
    </row>
    <row r="1455" spans="1:6" x14ac:dyDescent="0.35">
      <c r="A1455">
        <v>1998</v>
      </c>
      <c r="B1455">
        <v>349</v>
      </c>
      <c r="C1455" s="18">
        <v>3.45</v>
      </c>
      <c r="D1455">
        <v>17.489999999999998</v>
      </c>
      <c r="E1455">
        <v>10.57</v>
      </c>
      <c r="F1455">
        <v>0.08</v>
      </c>
    </row>
    <row r="1456" spans="1:6" x14ac:dyDescent="0.35">
      <c r="A1456">
        <v>1998</v>
      </c>
      <c r="B1456">
        <v>350</v>
      </c>
      <c r="C1456" s="18">
        <v>5.48</v>
      </c>
      <c r="D1456">
        <v>18.8</v>
      </c>
      <c r="E1456">
        <v>13.49</v>
      </c>
      <c r="F1456">
        <v>0.02</v>
      </c>
    </row>
    <row r="1457" spans="1:6" x14ac:dyDescent="0.35">
      <c r="A1457">
        <v>1998</v>
      </c>
      <c r="B1457">
        <v>351</v>
      </c>
      <c r="C1457" s="18">
        <v>8.5299999999999994</v>
      </c>
      <c r="D1457">
        <v>23.4</v>
      </c>
      <c r="E1457">
        <v>13.6</v>
      </c>
      <c r="F1457">
        <v>0</v>
      </c>
    </row>
    <row r="1458" spans="1:6" x14ac:dyDescent="0.35">
      <c r="A1458">
        <v>1998</v>
      </c>
      <c r="B1458">
        <v>352</v>
      </c>
      <c r="C1458" s="18">
        <v>0.82</v>
      </c>
      <c r="D1458">
        <v>15.87</v>
      </c>
      <c r="E1458">
        <v>13.17</v>
      </c>
      <c r="F1458">
        <v>0.59</v>
      </c>
    </row>
    <row r="1459" spans="1:6" x14ac:dyDescent="0.35">
      <c r="A1459">
        <v>1998</v>
      </c>
      <c r="B1459">
        <v>353</v>
      </c>
      <c r="C1459" s="18">
        <v>1.8</v>
      </c>
      <c r="D1459">
        <v>16.62</v>
      </c>
      <c r="E1459">
        <v>12.65</v>
      </c>
      <c r="F1459">
        <v>6.59</v>
      </c>
    </row>
    <row r="1460" spans="1:6" x14ac:dyDescent="0.35">
      <c r="A1460">
        <v>1998</v>
      </c>
      <c r="B1460">
        <v>354</v>
      </c>
      <c r="C1460" s="18">
        <v>6.17</v>
      </c>
      <c r="D1460">
        <v>15.19</v>
      </c>
      <c r="E1460">
        <v>6.41</v>
      </c>
      <c r="F1460">
        <v>0.99</v>
      </c>
    </row>
    <row r="1461" spans="1:6" x14ac:dyDescent="0.35">
      <c r="A1461">
        <v>1998</v>
      </c>
      <c r="B1461">
        <v>355</v>
      </c>
      <c r="C1461" s="18">
        <v>6.43</v>
      </c>
      <c r="D1461">
        <v>16.39</v>
      </c>
      <c r="E1461">
        <v>6.15</v>
      </c>
      <c r="F1461">
        <v>0.5</v>
      </c>
    </row>
    <row r="1462" spans="1:6" x14ac:dyDescent="0.35">
      <c r="A1462">
        <v>1998</v>
      </c>
      <c r="B1462">
        <v>356</v>
      </c>
      <c r="C1462" s="18">
        <v>5.87</v>
      </c>
      <c r="D1462">
        <v>18.329999999999998</v>
      </c>
      <c r="E1462">
        <v>9.24</v>
      </c>
      <c r="F1462">
        <v>0.08</v>
      </c>
    </row>
    <row r="1463" spans="1:6" x14ac:dyDescent="0.35">
      <c r="A1463">
        <v>1998</v>
      </c>
      <c r="B1463">
        <v>357</v>
      </c>
      <c r="C1463" s="18">
        <v>6.64</v>
      </c>
      <c r="D1463">
        <v>16.239999999999998</v>
      </c>
      <c r="E1463">
        <v>8.6300000000000008</v>
      </c>
      <c r="F1463">
        <v>0.19</v>
      </c>
    </row>
    <row r="1464" spans="1:6" x14ac:dyDescent="0.35">
      <c r="A1464">
        <v>1998</v>
      </c>
      <c r="B1464">
        <v>358</v>
      </c>
      <c r="C1464" s="18">
        <v>9.1999999999999993</v>
      </c>
      <c r="D1464">
        <v>16.89</v>
      </c>
      <c r="E1464">
        <v>7.35</v>
      </c>
      <c r="F1464">
        <v>0</v>
      </c>
    </row>
    <row r="1465" spans="1:6" x14ac:dyDescent="0.35">
      <c r="A1465">
        <v>1998</v>
      </c>
      <c r="B1465">
        <v>359</v>
      </c>
      <c r="C1465" s="18">
        <v>9.0399999999999991</v>
      </c>
      <c r="D1465">
        <v>18.88</v>
      </c>
      <c r="E1465">
        <v>7.33</v>
      </c>
      <c r="F1465">
        <v>0</v>
      </c>
    </row>
    <row r="1466" spans="1:6" x14ac:dyDescent="0.35">
      <c r="A1466">
        <v>1998</v>
      </c>
      <c r="B1466">
        <v>360</v>
      </c>
      <c r="C1466" s="18">
        <v>9.25</v>
      </c>
      <c r="D1466">
        <v>22.76</v>
      </c>
      <c r="E1466">
        <v>8.85</v>
      </c>
      <c r="F1466">
        <v>0</v>
      </c>
    </row>
    <row r="1467" spans="1:6" x14ac:dyDescent="0.35">
      <c r="A1467">
        <v>1998</v>
      </c>
      <c r="B1467">
        <v>361</v>
      </c>
      <c r="C1467" s="18">
        <v>9.52</v>
      </c>
      <c r="D1467">
        <v>20.76</v>
      </c>
      <c r="E1467">
        <v>7.42</v>
      </c>
      <c r="F1467">
        <v>0</v>
      </c>
    </row>
    <row r="1468" spans="1:6" x14ac:dyDescent="0.35">
      <c r="A1468">
        <v>1998</v>
      </c>
      <c r="B1468">
        <v>362</v>
      </c>
      <c r="C1468" s="18">
        <v>9.4</v>
      </c>
      <c r="D1468">
        <v>19.23</v>
      </c>
      <c r="E1468">
        <v>6.64</v>
      </c>
      <c r="F1468">
        <v>0</v>
      </c>
    </row>
    <row r="1469" spans="1:6" x14ac:dyDescent="0.35">
      <c r="A1469">
        <v>1998</v>
      </c>
      <c r="B1469">
        <v>363</v>
      </c>
      <c r="C1469" s="18">
        <v>9.5500000000000007</v>
      </c>
      <c r="D1469">
        <v>21.51</v>
      </c>
      <c r="E1469">
        <v>6.85</v>
      </c>
      <c r="F1469">
        <v>0</v>
      </c>
    </row>
    <row r="1470" spans="1:6" x14ac:dyDescent="0.35">
      <c r="A1470">
        <v>1998</v>
      </c>
      <c r="B1470">
        <v>364</v>
      </c>
      <c r="C1470" s="18">
        <v>8.8699999999999992</v>
      </c>
      <c r="D1470">
        <v>20.09</v>
      </c>
      <c r="E1470">
        <v>7.58</v>
      </c>
      <c r="F1470">
        <v>0</v>
      </c>
    </row>
    <row r="1471" spans="1:6" x14ac:dyDescent="0.35">
      <c r="A1471">
        <v>1998</v>
      </c>
      <c r="B1471">
        <v>365</v>
      </c>
      <c r="C1471" s="18">
        <v>8.8699999999999992</v>
      </c>
      <c r="D1471">
        <v>20.09</v>
      </c>
      <c r="E1471">
        <v>7.58</v>
      </c>
      <c r="F1471">
        <v>0</v>
      </c>
    </row>
    <row r="1472" spans="1:6" x14ac:dyDescent="0.35">
      <c r="A1472">
        <v>1999</v>
      </c>
      <c r="B1472">
        <v>1</v>
      </c>
      <c r="C1472" s="18">
        <v>9.34</v>
      </c>
      <c r="D1472">
        <v>18.86</v>
      </c>
      <c r="E1472">
        <v>6.39</v>
      </c>
      <c r="F1472">
        <v>0</v>
      </c>
    </row>
    <row r="1473" spans="1:6" x14ac:dyDescent="0.35">
      <c r="A1473">
        <v>1999</v>
      </c>
      <c r="B1473">
        <v>2</v>
      </c>
      <c r="C1473" s="18">
        <v>9.49</v>
      </c>
      <c r="D1473">
        <v>20.21</v>
      </c>
      <c r="E1473">
        <v>5.44</v>
      </c>
      <c r="F1473">
        <v>0</v>
      </c>
    </row>
    <row r="1474" spans="1:6" x14ac:dyDescent="0.35">
      <c r="A1474">
        <v>1999</v>
      </c>
      <c r="B1474">
        <v>3</v>
      </c>
      <c r="C1474" s="18">
        <v>9.3800000000000008</v>
      </c>
      <c r="D1474">
        <v>21.39</v>
      </c>
      <c r="E1474">
        <v>6</v>
      </c>
      <c r="F1474">
        <v>0</v>
      </c>
    </row>
    <row r="1475" spans="1:6" x14ac:dyDescent="0.35">
      <c r="A1475">
        <v>1999</v>
      </c>
      <c r="B1475">
        <v>4</v>
      </c>
      <c r="C1475" s="18">
        <v>2.09</v>
      </c>
      <c r="D1475">
        <v>15.2</v>
      </c>
      <c r="E1475">
        <v>9.7899999999999991</v>
      </c>
      <c r="F1475">
        <v>1.06</v>
      </c>
    </row>
    <row r="1476" spans="1:6" x14ac:dyDescent="0.35">
      <c r="A1476">
        <v>1999</v>
      </c>
      <c r="B1476">
        <v>5</v>
      </c>
      <c r="C1476" s="18">
        <v>2.0099999999999998</v>
      </c>
      <c r="D1476">
        <v>15.23</v>
      </c>
      <c r="E1476">
        <v>9.35</v>
      </c>
      <c r="F1476">
        <v>9.01</v>
      </c>
    </row>
    <row r="1477" spans="1:6" x14ac:dyDescent="0.35">
      <c r="A1477">
        <v>1999</v>
      </c>
      <c r="B1477">
        <v>6</v>
      </c>
      <c r="C1477" s="18">
        <v>8.06</v>
      </c>
      <c r="D1477">
        <v>17.010000000000002</v>
      </c>
      <c r="E1477">
        <v>8.14</v>
      </c>
      <c r="F1477">
        <v>2.44</v>
      </c>
    </row>
    <row r="1478" spans="1:6" x14ac:dyDescent="0.35">
      <c r="A1478">
        <v>1999</v>
      </c>
      <c r="B1478">
        <v>7</v>
      </c>
      <c r="C1478" s="18">
        <v>9.3000000000000007</v>
      </c>
      <c r="D1478">
        <v>19.84</v>
      </c>
      <c r="E1478">
        <v>7.38</v>
      </c>
      <c r="F1478">
        <v>0.4</v>
      </c>
    </row>
    <row r="1479" spans="1:6" x14ac:dyDescent="0.35">
      <c r="A1479">
        <v>1999</v>
      </c>
      <c r="B1479">
        <v>8</v>
      </c>
      <c r="C1479" s="18">
        <v>1.1000000000000001</v>
      </c>
      <c r="D1479">
        <v>14.79</v>
      </c>
      <c r="E1479">
        <v>11.83</v>
      </c>
      <c r="F1479">
        <v>32.96</v>
      </c>
    </row>
    <row r="1480" spans="1:6" x14ac:dyDescent="0.35">
      <c r="A1480">
        <v>1999</v>
      </c>
      <c r="B1480">
        <v>9</v>
      </c>
      <c r="C1480" s="18">
        <v>7.56</v>
      </c>
      <c r="D1480">
        <v>16.59</v>
      </c>
      <c r="E1480">
        <v>8.56</v>
      </c>
      <c r="F1480">
        <v>0</v>
      </c>
    </row>
    <row r="1481" spans="1:6" x14ac:dyDescent="0.35">
      <c r="A1481">
        <v>1999</v>
      </c>
      <c r="B1481">
        <v>10</v>
      </c>
      <c r="C1481" s="18">
        <v>6.64</v>
      </c>
      <c r="D1481">
        <v>16.21</v>
      </c>
      <c r="E1481">
        <v>10.37</v>
      </c>
      <c r="F1481">
        <v>0</v>
      </c>
    </row>
    <row r="1482" spans="1:6" x14ac:dyDescent="0.35">
      <c r="A1482">
        <v>1999</v>
      </c>
      <c r="B1482">
        <v>11</v>
      </c>
      <c r="C1482" s="18">
        <v>9.82</v>
      </c>
      <c r="D1482">
        <v>16.2</v>
      </c>
      <c r="E1482">
        <v>8.6199999999999992</v>
      </c>
      <c r="F1482">
        <v>0</v>
      </c>
    </row>
    <row r="1483" spans="1:6" x14ac:dyDescent="0.35">
      <c r="A1483">
        <v>1999</v>
      </c>
      <c r="B1483">
        <v>12</v>
      </c>
      <c r="C1483" s="18">
        <v>9.76</v>
      </c>
      <c r="D1483">
        <v>14.59</v>
      </c>
      <c r="E1483">
        <v>5.88</v>
      </c>
      <c r="F1483">
        <v>0</v>
      </c>
    </row>
    <row r="1484" spans="1:6" x14ac:dyDescent="0.35">
      <c r="A1484">
        <v>1999</v>
      </c>
      <c r="B1484">
        <v>13</v>
      </c>
      <c r="C1484" s="18">
        <v>10.19</v>
      </c>
      <c r="D1484">
        <v>15.36</v>
      </c>
      <c r="E1484">
        <v>2.76</v>
      </c>
      <c r="F1484">
        <v>0</v>
      </c>
    </row>
    <row r="1485" spans="1:6" x14ac:dyDescent="0.35">
      <c r="A1485">
        <v>1999</v>
      </c>
      <c r="B1485">
        <v>14</v>
      </c>
      <c r="C1485" s="18">
        <v>10.09</v>
      </c>
      <c r="D1485">
        <v>15.41</v>
      </c>
      <c r="E1485">
        <v>3.93</v>
      </c>
      <c r="F1485">
        <v>0</v>
      </c>
    </row>
    <row r="1486" spans="1:6" x14ac:dyDescent="0.35">
      <c r="A1486">
        <v>1999</v>
      </c>
      <c r="B1486">
        <v>15</v>
      </c>
      <c r="C1486" s="18">
        <v>10.15</v>
      </c>
      <c r="D1486">
        <v>16.89</v>
      </c>
      <c r="E1486">
        <v>4.29</v>
      </c>
      <c r="F1486">
        <v>0</v>
      </c>
    </row>
    <row r="1487" spans="1:6" x14ac:dyDescent="0.35">
      <c r="A1487">
        <v>1999</v>
      </c>
      <c r="B1487">
        <v>16</v>
      </c>
      <c r="C1487" s="18">
        <v>10.3</v>
      </c>
      <c r="D1487">
        <v>17.62</v>
      </c>
      <c r="E1487">
        <v>4.8899999999999997</v>
      </c>
      <c r="F1487">
        <v>0</v>
      </c>
    </row>
    <row r="1488" spans="1:6" x14ac:dyDescent="0.35">
      <c r="A1488">
        <v>1999</v>
      </c>
      <c r="B1488">
        <v>17</v>
      </c>
      <c r="C1488" s="18">
        <v>10.38</v>
      </c>
      <c r="D1488">
        <v>17.3</v>
      </c>
      <c r="E1488">
        <v>4.67</v>
      </c>
      <c r="F1488">
        <v>0</v>
      </c>
    </row>
    <row r="1489" spans="1:6" x14ac:dyDescent="0.35">
      <c r="A1489">
        <v>1999</v>
      </c>
      <c r="B1489">
        <v>18</v>
      </c>
      <c r="C1489" s="18">
        <v>5.05</v>
      </c>
      <c r="D1489">
        <v>14.24</v>
      </c>
      <c r="E1489">
        <v>2.69</v>
      </c>
      <c r="F1489">
        <v>1.22</v>
      </c>
    </row>
    <row r="1490" spans="1:6" x14ac:dyDescent="0.35">
      <c r="A1490">
        <v>1999</v>
      </c>
      <c r="B1490">
        <v>19</v>
      </c>
      <c r="C1490" s="18">
        <v>10.96</v>
      </c>
      <c r="D1490">
        <v>11.84</v>
      </c>
      <c r="E1490">
        <v>3.11</v>
      </c>
      <c r="F1490">
        <v>0.16</v>
      </c>
    </row>
    <row r="1491" spans="1:6" x14ac:dyDescent="0.35">
      <c r="A1491">
        <v>1999</v>
      </c>
      <c r="B1491">
        <v>20</v>
      </c>
      <c r="C1491" s="18">
        <v>11.19</v>
      </c>
      <c r="D1491">
        <v>17.3</v>
      </c>
      <c r="E1491">
        <v>3.4</v>
      </c>
      <c r="F1491">
        <v>0</v>
      </c>
    </row>
    <row r="1492" spans="1:6" x14ac:dyDescent="0.35">
      <c r="A1492">
        <v>1999</v>
      </c>
      <c r="B1492">
        <v>21</v>
      </c>
      <c r="C1492" s="18">
        <v>6.89</v>
      </c>
      <c r="D1492">
        <v>18.12</v>
      </c>
      <c r="E1492">
        <v>6.22</v>
      </c>
      <c r="F1492">
        <v>0.01</v>
      </c>
    </row>
    <row r="1493" spans="1:6" x14ac:dyDescent="0.35">
      <c r="A1493">
        <v>1999</v>
      </c>
      <c r="B1493">
        <v>22</v>
      </c>
      <c r="C1493" s="18">
        <v>10.6</v>
      </c>
      <c r="D1493">
        <v>16.170000000000002</v>
      </c>
      <c r="E1493">
        <v>3.42</v>
      </c>
      <c r="F1493">
        <v>0</v>
      </c>
    </row>
    <row r="1494" spans="1:6" x14ac:dyDescent="0.35">
      <c r="A1494">
        <v>1999</v>
      </c>
      <c r="B1494">
        <v>23</v>
      </c>
      <c r="C1494" s="18">
        <v>9.98</v>
      </c>
      <c r="D1494">
        <v>15.92</v>
      </c>
      <c r="E1494">
        <v>1.75</v>
      </c>
      <c r="F1494">
        <v>6.16</v>
      </c>
    </row>
    <row r="1495" spans="1:6" x14ac:dyDescent="0.35">
      <c r="A1495">
        <v>1999</v>
      </c>
      <c r="B1495">
        <v>24</v>
      </c>
      <c r="C1495" s="18">
        <v>5.66</v>
      </c>
      <c r="D1495">
        <v>12.41</v>
      </c>
      <c r="E1495">
        <v>8.76</v>
      </c>
      <c r="F1495">
        <v>12.35</v>
      </c>
    </row>
    <row r="1496" spans="1:6" x14ac:dyDescent="0.35">
      <c r="A1496">
        <v>1999</v>
      </c>
      <c r="B1496">
        <v>25</v>
      </c>
      <c r="C1496" s="18">
        <v>5.61</v>
      </c>
      <c r="D1496">
        <v>12.73</v>
      </c>
      <c r="E1496">
        <v>8.41</v>
      </c>
      <c r="F1496">
        <v>14.2</v>
      </c>
    </row>
    <row r="1497" spans="1:6" x14ac:dyDescent="0.35">
      <c r="A1497">
        <v>1999</v>
      </c>
      <c r="B1497">
        <v>26</v>
      </c>
      <c r="C1497" s="18">
        <v>9.56</v>
      </c>
      <c r="D1497">
        <v>13.59</v>
      </c>
      <c r="E1497">
        <v>6.67</v>
      </c>
      <c r="F1497">
        <v>5.4</v>
      </c>
    </row>
    <row r="1498" spans="1:6" x14ac:dyDescent="0.35">
      <c r="A1498">
        <v>1999</v>
      </c>
      <c r="B1498">
        <v>27</v>
      </c>
      <c r="C1498" s="18">
        <v>11.22</v>
      </c>
      <c r="D1498">
        <v>15.73</v>
      </c>
      <c r="E1498">
        <v>5.3</v>
      </c>
      <c r="F1498">
        <v>0</v>
      </c>
    </row>
    <row r="1499" spans="1:6" x14ac:dyDescent="0.35">
      <c r="A1499">
        <v>1999</v>
      </c>
      <c r="B1499">
        <v>28</v>
      </c>
      <c r="C1499" s="18">
        <v>11.34</v>
      </c>
      <c r="D1499">
        <v>17.57</v>
      </c>
      <c r="E1499">
        <v>5.22</v>
      </c>
      <c r="F1499">
        <v>0.01</v>
      </c>
    </row>
    <row r="1500" spans="1:6" x14ac:dyDescent="0.35">
      <c r="A1500">
        <v>1999</v>
      </c>
      <c r="B1500">
        <v>29</v>
      </c>
      <c r="C1500" s="18">
        <v>8.11</v>
      </c>
      <c r="D1500">
        <v>16.43</v>
      </c>
      <c r="E1500">
        <v>6.18</v>
      </c>
      <c r="F1500">
        <v>0.06</v>
      </c>
    </row>
    <row r="1501" spans="1:6" x14ac:dyDescent="0.35">
      <c r="A1501">
        <v>1999</v>
      </c>
      <c r="B1501">
        <v>30</v>
      </c>
      <c r="C1501" s="18">
        <v>11.51</v>
      </c>
      <c r="D1501">
        <v>16.079999999999998</v>
      </c>
      <c r="E1501">
        <v>5.36</v>
      </c>
      <c r="F1501">
        <v>0</v>
      </c>
    </row>
    <row r="1502" spans="1:6" x14ac:dyDescent="0.35">
      <c r="A1502">
        <v>1999</v>
      </c>
      <c r="B1502">
        <v>31</v>
      </c>
      <c r="C1502" s="18">
        <v>11.51</v>
      </c>
      <c r="D1502">
        <v>16.079999999999998</v>
      </c>
      <c r="E1502">
        <v>5.36</v>
      </c>
      <c r="F1502">
        <v>0</v>
      </c>
    </row>
    <row r="1503" spans="1:6" x14ac:dyDescent="0.35">
      <c r="A1503">
        <v>1999</v>
      </c>
      <c r="B1503">
        <v>32</v>
      </c>
      <c r="C1503" s="18">
        <v>11.72</v>
      </c>
      <c r="D1503">
        <v>17.34</v>
      </c>
      <c r="E1503">
        <v>4.54</v>
      </c>
      <c r="F1503">
        <v>0</v>
      </c>
    </row>
    <row r="1504" spans="1:6" x14ac:dyDescent="0.35">
      <c r="A1504">
        <v>1999</v>
      </c>
      <c r="B1504">
        <v>33</v>
      </c>
      <c r="C1504" s="18">
        <v>12.04</v>
      </c>
      <c r="D1504">
        <v>19.559999999999999</v>
      </c>
      <c r="E1504">
        <v>6.22</v>
      </c>
      <c r="F1504">
        <v>0</v>
      </c>
    </row>
    <row r="1505" spans="1:6" x14ac:dyDescent="0.35">
      <c r="A1505">
        <v>1999</v>
      </c>
      <c r="B1505">
        <v>34</v>
      </c>
      <c r="C1505" s="18">
        <v>11.49</v>
      </c>
      <c r="D1505">
        <v>20.61</v>
      </c>
      <c r="E1505">
        <v>11.2</v>
      </c>
      <c r="F1505">
        <v>0</v>
      </c>
    </row>
    <row r="1506" spans="1:6" x14ac:dyDescent="0.35">
      <c r="A1506">
        <v>1999</v>
      </c>
      <c r="B1506">
        <v>35</v>
      </c>
      <c r="C1506" s="18">
        <v>11.33</v>
      </c>
      <c r="D1506">
        <v>20.28</v>
      </c>
      <c r="E1506">
        <v>6.55</v>
      </c>
      <c r="F1506">
        <v>0</v>
      </c>
    </row>
    <row r="1507" spans="1:6" x14ac:dyDescent="0.35">
      <c r="A1507">
        <v>1999</v>
      </c>
      <c r="B1507">
        <v>36</v>
      </c>
      <c r="C1507" s="18">
        <v>12.04</v>
      </c>
      <c r="D1507">
        <v>19.27</v>
      </c>
      <c r="E1507">
        <v>5.38</v>
      </c>
      <c r="F1507">
        <v>0</v>
      </c>
    </row>
    <row r="1508" spans="1:6" x14ac:dyDescent="0.35">
      <c r="A1508">
        <v>1999</v>
      </c>
      <c r="B1508">
        <v>37</v>
      </c>
      <c r="C1508" s="18">
        <v>12.18</v>
      </c>
      <c r="D1508">
        <v>18.73</v>
      </c>
      <c r="E1508">
        <v>8.6300000000000008</v>
      </c>
      <c r="F1508">
        <v>0</v>
      </c>
    </row>
    <row r="1509" spans="1:6" x14ac:dyDescent="0.35">
      <c r="A1509">
        <v>1999</v>
      </c>
      <c r="B1509">
        <v>38</v>
      </c>
      <c r="C1509" s="18">
        <v>12.32</v>
      </c>
      <c r="D1509">
        <v>17.78</v>
      </c>
      <c r="E1509">
        <v>8.76</v>
      </c>
      <c r="F1509">
        <v>0</v>
      </c>
    </row>
    <row r="1510" spans="1:6" x14ac:dyDescent="0.35">
      <c r="A1510">
        <v>1999</v>
      </c>
      <c r="B1510">
        <v>39</v>
      </c>
      <c r="C1510" s="18">
        <v>12.46</v>
      </c>
      <c r="D1510">
        <v>18.13</v>
      </c>
      <c r="E1510">
        <v>4.9400000000000004</v>
      </c>
      <c r="F1510">
        <v>0</v>
      </c>
    </row>
    <row r="1511" spans="1:6" x14ac:dyDescent="0.35">
      <c r="A1511">
        <v>1999</v>
      </c>
      <c r="B1511">
        <v>40</v>
      </c>
      <c r="C1511" s="18">
        <v>11.49</v>
      </c>
      <c r="D1511">
        <v>17.78</v>
      </c>
      <c r="E1511">
        <v>9.42</v>
      </c>
      <c r="F1511">
        <v>0</v>
      </c>
    </row>
    <row r="1512" spans="1:6" x14ac:dyDescent="0.35">
      <c r="A1512">
        <v>1999</v>
      </c>
      <c r="B1512">
        <v>41</v>
      </c>
      <c r="C1512" s="18">
        <v>11.31</v>
      </c>
      <c r="D1512">
        <v>20.73</v>
      </c>
      <c r="E1512">
        <v>12.37</v>
      </c>
      <c r="F1512">
        <v>0.14000000000000001</v>
      </c>
    </row>
    <row r="1513" spans="1:6" x14ac:dyDescent="0.35">
      <c r="A1513">
        <v>1999</v>
      </c>
      <c r="B1513">
        <v>42</v>
      </c>
      <c r="C1513" s="18">
        <v>10.220000000000001</v>
      </c>
      <c r="D1513">
        <v>20.29</v>
      </c>
      <c r="E1513">
        <v>10.62</v>
      </c>
      <c r="F1513">
        <v>0.89</v>
      </c>
    </row>
    <row r="1514" spans="1:6" x14ac:dyDescent="0.35">
      <c r="A1514">
        <v>1999</v>
      </c>
      <c r="B1514">
        <v>43</v>
      </c>
      <c r="C1514" s="18">
        <v>8.2100000000000009</v>
      </c>
      <c r="D1514">
        <v>18.7</v>
      </c>
      <c r="E1514">
        <v>7.72</v>
      </c>
      <c r="F1514">
        <v>1.32</v>
      </c>
    </row>
    <row r="1515" spans="1:6" x14ac:dyDescent="0.35">
      <c r="A1515">
        <v>1999</v>
      </c>
      <c r="B1515">
        <v>44</v>
      </c>
      <c r="C1515" s="18">
        <v>13.01</v>
      </c>
      <c r="D1515">
        <v>20.45</v>
      </c>
      <c r="E1515">
        <v>6.9</v>
      </c>
      <c r="F1515">
        <v>0</v>
      </c>
    </row>
    <row r="1516" spans="1:6" x14ac:dyDescent="0.35">
      <c r="A1516">
        <v>1999</v>
      </c>
      <c r="B1516">
        <v>45</v>
      </c>
      <c r="C1516" s="18">
        <v>13.19</v>
      </c>
      <c r="D1516">
        <v>19.489999999999998</v>
      </c>
      <c r="E1516">
        <v>9.19</v>
      </c>
      <c r="F1516">
        <v>0</v>
      </c>
    </row>
    <row r="1517" spans="1:6" x14ac:dyDescent="0.35">
      <c r="A1517">
        <v>1999</v>
      </c>
      <c r="B1517">
        <v>46</v>
      </c>
      <c r="C1517" s="18">
        <v>13.6</v>
      </c>
      <c r="D1517">
        <v>19.46</v>
      </c>
      <c r="E1517">
        <v>8.94</v>
      </c>
      <c r="F1517">
        <v>0</v>
      </c>
    </row>
    <row r="1518" spans="1:6" x14ac:dyDescent="0.35">
      <c r="A1518">
        <v>1999</v>
      </c>
      <c r="B1518">
        <v>47</v>
      </c>
      <c r="C1518" s="18">
        <v>14.05</v>
      </c>
      <c r="D1518">
        <v>18.48</v>
      </c>
      <c r="E1518">
        <v>7.48</v>
      </c>
      <c r="F1518">
        <v>0</v>
      </c>
    </row>
    <row r="1519" spans="1:6" x14ac:dyDescent="0.35">
      <c r="A1519">
        <v>1999</v>
      </c>
      <c r="B1519">
        <v>48</v>
      </c>
      <c r="C1519" s="18">
        <v>14.04</v>
      </c>
      <c r="D1519">
        <v>20.8</v>
      </c>
      <c r="E1519">
        <v>7.9</v>
      </c>
      <c r="F1519">
        <v>0</v>
      </c>
    </row>
    <row r="1520" spans="1:6" x14ac:dyDescent="0.35">
      <c r="A1520">
        <v>1999</v>
      </c>
      <c r="B1520">
        <v>49</v>
      </c>
      <c r="C1520" s="18">
        <v>14.16</v>
      </c>
      <c r="D1520">
        <v>23.84</v>
      </c>
      <c r="E1520">
        <v>11.5</v>
      </c>
      <c r="F1520">
        <v>0</v>
      </c>
    </row>
    <row r="1521" spans="1:6" x14ac:dyDescent="0.35">
      <c r="A1521">
        <v>1999</v>
      </c>
      <c r="B1521">
        <v>50</v>
      </c>
      <c r="C1521" s="18">
        <v>14.46</v>
      </c>
      <c r="D1521">
        <v>25.3</v>
      </c>
      <c r="E1521">
        <v>12.88</v>
      </c>
      <c r="F1521">
        <v>0</v>
      </c>
    </row>
    <row r="1522" spans="1:6" x14ac:dyDescent="0.35">
      <c r="A1522">
        <v>1999</v>
      </c>
      <c r="B1522">
        <v>51</v>
      </c>
      <c r="C1522" s="18">
        <v>14.67</v>
      </c>
      <c r="D1522">
        <v>24.34</v>
      </c>
      <c r="E1522">
        <v>8.27</v>
      </c>
      <c r="F1522">
        <v>0</v>
      </c>
    </row>
    <row r="1523" spans="1:6" x14ac:dyDescent="0.35">
      <c r="A1523">
        <v>1999</v>
      </c>
      <c r="B1523">
        <v>52</v>
      </c>
      <c r="C1523" s="18">
        <v>14.5</v>
      </c>
      <c r="D1523">
        <v>21.57</v>
      </c>
      <c r="E1523">
        <v>4.84</v>
      </c>
      <c r="F1523">
        <v>0.04</v>
      </c>
    </row>
    <row r="1524" spans="1:6" x14ac:dyDescent="0.35">
      <c r="A1524">
        <v>1999</v>
      </c>
      <c r="B1524">
        <v>53</v>
      </c>
      <c r="C1524" s="18">
        <v>9.4700000000000006</v>
      </c>
      <c r="D1524">
        <v>17.52</v>
      </c>
      <c r="E1524">
        <v>3.58</v>
      </c>
      <c r="F1524">
        <v>0.75</v>
      </c>
    </row>
    <row r="1525" spans="1:6" x14ac:dyDescent="0.35">
      <c r="A1525">
        <v>1999</v>
      </c>
      <c r="B1525">
        <v>54</v>
      </c>
      <c r="C1525" s="18">
        <v>14.52</v>
      </c>
      <c r="D1525">
        <v>19.97</v>
      </c>
      <c r="E1525">
        <v>3.73</v>
      </c>
      <c r="F1525">
        <v>0</v>
      </c>
    </row>
    <row r="1526" spans="1:6" x14ac:dyDescent="0.35">
      <c r="A1526">
        <v>1999</v>
      </c>
      <c r="B1526">
        <v>55</v>
      </c>
      <c r="C1526" s="18">
        <v>14.82</v>
      </c>
      <c r="D1526">
        <v>22.04</v>
      </c>
      <c r="E1526">
        <v>6.14</v>
      </c>
      <c r="F1526">
        <v>0</v>
      </c>
    </row>
    <row r="1527" spans="1:6" x14ac:dyDescent="0.35">
      <c r="A1527">
        <v>1999</v>
      </c>
      <c r="B1527">
        <v>56</v>
      </c>
      <c r="C1527" s="18">
        <v>14.89</v>
      </c>
      <c r="D1527">
        <v>18.8</v>
      </c>
      <c r="E1527">
        <v>3.24</v>
      </c>
      <c r="F1527">
        <v>0</v>
      </c>
    </row>
    <row r="1528" spans="1:6" x14ac:dyDescent="0.35">
      <c r="A1528">
        <v>1999</v>
      </c>
      <c r="B1528">
        <v>57</v>
      </c>
      <c r="C1528" s="18">
        <v>15.33</v>
      </c>
      <c r="D1528">
        <v>22.42</v>
      </c>
      <c r="E1528">
        <v>9.0299999999999994</v>
      </c>
      <c r="F1528">
        <v>0</v>
      </c>
    </row>
    <row r="1529" spans="1:6" x14ac:dyDescent="0.35">
      <c r="A1529">
        <v>1999</v>
      </c>
      <c r="B1529">
        <v>58</v>
      </c>
      <c r="C1529" s="18">
        <v>15.28</v>
      </c>
      <c r="D1529">
        <v>24.1</v>
      </c>
      <c r="E1529">
        <v>11.94</v>
      </c>
      <c r="F1529">
        <v>0</v>
      </c>
    </row>
    <row r="1530" spans="1:6" x14ac:dyDescent="0.35">
      <c r="A1530">
        <v>1999</v>
      </c>
      <c r="B1530">
        <v>59</v>
      </c>
      <c r="C1530" s="18">
        <v>15.58</v>
      </c>
      <c r="D1530">
        <v>25.1</v>
      </c>
      <c r="E1530">
        <v>11.04</v>
      </c>
      <c r="F1530">
        <v>0</v>
      </c>
    </row>
    <row r="1531" spans="1:6" x14ac:dyDescent="0.35">
      <c r="A1531">
        <v>1999</v>
      </c>
      <c r="B1531">
        <v>60</v>
      </c>
      <c r="C1531" s="18">
        <v>14.51</v>
      </c>
      <c r="D1531">
        <v>17.78</v>
      </c>
      <c r="E1531">
        <v>2.8</v>
      </c>
      <c r="F1531">
        <v>7.0000000000000007E-2</v>
      </c>
    </row>
    <row r="1532" spans="1:6" x14ac:dyDescent="0.35">
      <c r="A1532">
        <v>1999</v>
      </c>
      <c r="B1532">
        <v>61</v>
      </c>
      <c r="C1532" s="18">
        <v>2.08</v>
      </c>
      <c r="D1532">
        <v>12.71</v>
      </c>
      <c r="E1532">
        <v>8.81</v>
      </c>
      <c r="F1532">
        <v>2.5099999999999998</v>
      </c>
    </row>
    <row r="1533" spans="1:6" x14ac:dyDescent="0.35">
      <c r="A1533">
        <v>1999</v>
      </c>
      <c r="B1533">
        <v>62</v>
      </c>
      <c r="C1533" s="18">
        <v>8.9700000000000006</v>
      </c>
      <c r="D1533">
        <v>16.03</v>
      </c>
      <c r="E1533">
        <v>9.86</v>
      </c>
      <c r="F1533">
        <v>2.1</v>
      </c>
    </row>
    <row r="1534" spans="1:6" x14ac:dyDescent="0.35">
      <c r="A1534">
        <v>1999</v>
      </c>
      <c r="B1534">
        <v>63</v>
      </c>
      <c r="C1534" s="18">
        <v>5.98</v>
      </c>
      <c r="D1534">
        <v>13.23</v>
      </c>
      <c r="E1534">
        <v>9.57</v>
      </c>
      <c r="F1534">
        <v>23.57</v>
      </c>
    </row>
    <row r="1535" spans="1:6" x14ac:dyDescent="0.35">
      <c r="A1535">
        <v>1999</v>
      </c>
      <c r="B1535">
        <v>64</v>
      </c>
      <c r="C1535" s="18">
        <v>8.34</v>
      </c>
      <c r="D1535">
        <v>11.82</v>
      </c>
      <c r="E1535">
        <v>4.4000000000000004</v>
      </c>
      <c r="F1535">
        <v>14.18</v>
      </c>
    </row>
    <row r="1536" spans="1:6" x14ac:dyDescent="0.35">
      <c r="A1536">
        <v>1999</v>
      </c>
      <c r="B1536">
        <v>65</v>
      </c>
      <c r="C1536" s="18">
        <v>13.96</v>
      </c>
      <c r="D1536">
        <v>13.64</v>
      </c>
      <c r="E1536">
        <v>2.77</v>
      </c>
      <c r="F1536">
        <v>1.1000000000000001</v>
      </c>
    </row>
    <row r="1537" spans="1:6" x14ac:dyDescent="0.35">
      <c r="A1537">
        <v>1999</v>
      </c>
      <c r="B1537">
        <v>66</v>
      </c>
      <c r="C1537" s="18">
        <v>15.07</v>
      </c>
      <c r="D1537">
        <v>13.74</v>
      </c>
      <c r="E1537">
        <v>0.02</v>
      </c>
      <c r="F1537">
        <v>0.33</v>
      </c>
    </row>
    <row r="1538" spans="1:6" x14ac:dyDescent="0.35">
      <c r="A1538">
        <v>1999</v>
      </c>
      <c r="B1538">
        <v>67</v>
      </c>
      <c r="C1538" s="18">
        <v>17.39</v>
      </c>
      <c r="D1538">
        <v>17.57</v>
      </c>
      <c r="E1538">
        <v>1.92</v>
      </c>
      <c r="F1538">
        <v>0</v>
      </c>
    </row>
    <row r="1539" spans="1:6" x14ac:dyDescent="0.35">
      <c r="A1539">
        <v>1999</v>
      </c>
      <c r="B1539">
        <v>68</v>
      </c>
      <c r="C1539" s="18">
        <v>18.010000000000002</v>
      </c>
      <c r="D1539">
        <v>22.2</v>
      </c>
      <c r="E1539">
        <v>7.69</v>
      </c>
      <c r="F1539">
        <v>0</v>
      </c>
    </row>
    <row r="1540" spans="1:6" x14ac:dyDescent="0.35">
      <c r="A1540">
        <v>1999</v>
      </c>
      <c r="B1540">
        <v>69</v>
      </c>
      <c r="C1540" s="18">
        <v>18.14</v>
      </c>
      <c r="D1540">
        <v>24.18</v>
      </c>
      <c r="E1540">
        <v>7.71</v>
      </c>
      <c r="F1540">
        <v>0</v>
      </c>
    </row>
    <row r="1541" spans="1:6" x14ac:dyDescent="0.35">
      <c r="A1541">
        <v>1999</v>
      </c>
      <c r="B1541">
        <v>70</v>
      </c>
      <c r="C1541" s="18">
        <v>17.75</v>
      </c>
      <c r="D1541">
        <v>21.4</v>
      </c>
      <c r="E1541">
        <v>5.37</v>
      </c>
      <c r="F1541">
        <v>0</v>
      </c>
    </row>
    <row r="1542" spans="1:6" x14ac:dyDescent="0.35">
      <c r="A1542">
        <v>1999</v>
      </c>
      <c r="B1542">
        <v>71</v>
      </c>
      <c r="C1542" s="18">
        <v>17.760000000000002</v>
      </c>
      <c r="D1542">
        <v>22.54</v>
      </c>
      <c r="E1542">
        <v>5.31</v>
      </c>
      <c r="F1542">
        <v>0</v>
      </c>
    </row>
    <row r="1543" spans="1:6" x14ac:dyDescent="0.35">
      <c r="A1543">
        <v>1999</v>
      </c>
      <c r="B1543">
        <v>72</v>
      </c>
      <c r="C1543" s="18">
        <v>18.28</v>
      </c>
      <c r="D1543">
        <v>24.36</v>
      </c>
      <c r="E1543">
        <v>9.92</v>
      </c>
      <c r="F1543">
        <v>0</v>
      </c>
    </row>
    <row r="1544" spans="1:6" x14ac:dyDescent="0.35">
      <c r="A1544">
        <v>1999</v>
      </c>
      <c r="B1544">
        <v>73</v>
      </c>
      <c r="C1544" s="18">
        <v>17.989999999999998</v>
      </c>
      <c r="D1544">
        <v>26.84</v>
      </c>
      <c r="E1544">
        <v>10.27</v>
      </c>
      <c r="F1544">
        <v>0</v>
      </c>
    </row>
    <row r="1545" spans="1:6" x14ac:dyDescent="0.35">
      <c r="A1545">
        <v>1999</v>
      </c>
      <c r="B1545">
        <v>74</v>
      </c>
      <c r="C1545" s="18">
        <v>18.05</v>
      </c>
      <c r="D1545">
        <v>29.58</v>
      </c>
      <c r="E1545">
        <v>12.61</v>
      </c>
      <c r="F1545">
        <v>0</v>
      </c>
    </row>
    <row r="1546" spans="1:6" x14ac:dyDescent="0.35">
      <c r="A1546">
        <v>1999</v>
      </c>
      <c r="B1546">
        <v>75</v>
      </c>
      <c r="C1546" s="18">
        <v>17.8</v>
      </c>
      <c r="D1546">
        <v>25.78</v>
      </c>
      <c r="E1546">
        <v>7.41</v>
      </c>
      <c r="F1546">
        <v>0</v>
      </c>
    </row>
    <row r="1547" spans="1:6" x14ac:dyDescent="0.35">
      <c r="A1547">
        <v>1999</v>
      </c>
      <c r="B1547">
        <v>76</v>
      </c>
      <c r="C1547" s="18">
        <v>18.07</v>
      </c>
      <c r="D1547">
        <v>24.42</v>
      </c>
      <c r="E1547">
        <v>8.1999999999999993</v>
      </c>
      <c r="F1547">
        <v>0</v>
      </c>
    </row>
    <row r="1548" spans="1:6" x14ac:dyDescent="0.35">
      <c r="A1548">
        <v>1999</v>
      </c>
      <c r="B1548">
        <v>77</v>
      </c>
      <c r="C1548" s="18">
        <v>18.53</v>
      </c>
      <c r="D1548">
        <v>23.92</v>
      </c>
      <c r="E1548">
        <v>5.84</v>
      </c>
      <c r="F1548">
        <v>0</v>
      </c>
    </row>
    <row r="1549" spans="1:6" x14ac:dyDescent="0.35">
      <c r="A1549">
        <v>1999</v>
      </c>
      <c r="B1549">
        <v>78</v>
      </c>
      <c r="C1549" s="18">
        <v>18.75</v>
      </c>
      <c r="D1549">
        <v>21.13</v>
      </c>
      <c r="E1549">
        <v>4.75</v>
      </c>
      <c r="F1549">
        <v>0</v>
      </c>
    </row>
    <row r="1550" spans="1:6" x14ac:dyDescent="0.35">
      <c r="A1550">
        <v>1999</v>
      </c>
      <c r="B1550">
        <v>79</v>
      </c>
      <c r="C1550" s="18">
        <v>19.100000000000001</v>
      </c>
      <c r="D1550">
        <v>26.46</v>
      </c>
      <c r="E1550">
        <v>4.68</v>
      </c>
      <c r="F1550">
        <v>0</v>
      </c>
    </row>
    <row r="1551" spans="1:6" x14ac:dyDescent="0.35">
      <c r="A1551">
        <v>1999</v>
      </c>
      <c r="B1551">
        <v>80</v>
      </c>
      <c r="C1551" s="18">
        <v>15.41</v>
      </c>
      <c r="D1551">
        <v>30.72</v>
      </c>
      <c r="E1551">
        <v>12.85</v>
      </c>
      <c r="F1551">
        <v>0.02</v>
      </c>
    </row>
    <row r="1552" spans="1:6" x14ac:dyDescent="0.35">
      <c r="A1552">
        <v>1999</v>
      </c>
      <c r="B1552">
        <v>81</v>
      </c>
      <c r="C1552" s="18">
        <v>18.98</v>
      </c>
      <c r="D1552">
        <v>24.33</v>
      </c>
      <c r="E1552">
        <v>7.62</v>
      </c>
      <c r="F1552">
        <v>0</v>
      </c>
    </row>
    <row r="1553" spans="1:6" x14ac:dyDescent="0.35">
      <c r="A1553">
        <v>1999</v>
      </c>
      <c r="B1553">
        <v>82</v>
      </c>
      <c r="C1553" s="18">
        <v>19.149999999999999</v>
      </c>
      <c r="D1553">
        <v>26.53</v>
      </c>
      <c r="E1553">
        <v>5.72</v>
      </c>
      <c r="F1553">
        <v>0</v>
      </c>
    </row>
    <row r="1554" spans="1:6" x14ac:dyDescent="0.35">
      <c r="A1554">
        <v>1999</v>
      </c>
      <c r="B1554">
        <v>83</v>
      </c>
      <c r="C1554" s="18">
        <v>19.309999999999999</v>
      </c>
      <c r="D1554">
        <v>26.34</v>
      </c>
      <c r="E1554">
        <v>13.13</v>
      </c>
      <c r="F1554">
        <v>0</v>
      </c>
    </row>
    <row r="1555" spans="1:6" x14ac:dyDescent="0.35">
      <c r="A1555">
        <v>1999</v>
      </c>
      <c r="B1555">
        <v>84</v>
      </c>
      <c r="C1555" s="18">
        <v>19.510000000000002</v>
      </c>
      <c r="D1555">
        <v>29.1</v>
      </c>
      <c r="E1555">
        <v>14.82</v>
      </c>
      <c r="F1555">
        <v>0</v>
      </c>
    </row>
    <row r="1556" spans="1:6" x14ac:dyDescent="0.35">
      <c r="A1556">
        <v>1999</v>
      </c>
      <c r="B1556">
        <v>85</v>
      </c>
      <c r="C1556" s="18">
        <v>19.32</v>
      </c>
      <c r="D1556">
        <v>31.88</v>
      </c>
      <c r="E1556">
        <v>16.59</v>
      </c>
      <c r="F1556">
        <v>0</v>
      </c>
    </row>
    <row r="1557" spans="1:6" x14ac:dyDescent="0.35">
      <c r="A1557">
        <v>1999</v>
      </c>
      <c r="B1557">
        <v>86</v>
      </c>
      <c r="C1557" s="18">
        <v>16.239999999999998</v>
      </c>
      <c r="D1557">
        <v>29.45</v>
      </c>
      <c r="E1557">
        <v>11.75</v>
      </c>
      <c r="F1557">
        <v>0</v>
      </c>
    </row>
    <row r="1558" spans="1:6" x14ac:dyDescent="0.35">
      <c r="A1558">
        <v>1999</v>
      </c>
      <c r="B1558">
        <v>87</v>
      </c>
      <c r="C1558" s="18">
        <v>14.41</v>
      </c>
      <c r="D1558">
        <v>25.47</v>
      </c>
      <c r="E1558">
        <v>9.8699999999999992</v>
      </c>
      <c r="F1558">
        <v>7.0000000000000007E-2</v>
      </c>
    </row>
    <row r="1559" spans="1:6" x14ac:dyDescent="0.35">
      <c r="A1559">
        <v>1999</v>
      </c>
      <c r="B1559">
        <v>88</v>
      </c>
      <c r="C1559" s="18">
        <v>19.7</v>
      </c>
      <c r="D1559">
        <v>23.88</v>
      </c>
      <c r="E1559">
        <v>7.36</v>
      </c>
      <c r="F1559">
        <v>0.66</v>
      </c>
    </row>
    <row r="1560" spans="1:6" x14ac:dyDescent="0.35">
      <c r="A1560">
        <v>1999</v>
      </c>
      <c r="B1560">
        <v>89</v>
      </c>
      <c r="C1560" s="18">
        <v>6.6</v>
      </c>
      <c r="D1560">
        <v>18.100000000000001</v>
      </c>
      <c r="E1560">
        <v>9.42</v>
      </c>
      <c r="F1560">
        <v>3.63</v>
      </c>
    </row>
    <row r="1561" spans="1:6" x14ac:dyDescent="0.35">
      <c r="A1561">
        <v>1999</v>
      </c>
      <c r="B1561">
        <v>90</v>
      </c>
      <c r="C1561" s="18">
        <v>6.6</v>
      </c>
      <c r="D1561">
        <v>18.100000000000001</v>
      </c>
      <c r="E1561">
        <v>9.42</v>
      </c>
      <c r="F1561">
        <v>3.63</v>
      </c>
    </row>
    <row r="1562" spans="1:6" x14ac:dyDescent="0.35">
      <c r="A1562">
        <v>1999</v>
      </c>
      <c r="B1562">
        <v>91</v>
      </c>
      <c r="C1562" s="18">
        <v>12.82</v>
      </c>
      <c r="D1562">
        <v>20.12</v>
      </c>
      <c r="E1562">
        <v>8.6</v>
      </c>
      <c r="F1562">
        <v>0.64</v>
      </c>
    </row>
    <row r="1563" spans="1:6" x14ac:dyDescent="0.35">
      <c r="A1563">
        <v>1999</v>
      </c>
      <c r="B1563">
        <v>92</v>
      </c>
      <c r="C1563" s="18">
        <v>19.5</v>
      </c>
      <c r="D1563">
        <v>20.93</v>
      </c>
      <c r="E1563">
        <v>6.26</v>
      </c>
      <c r="F1563">
        <v>0.03</v>
      </c>
    </row>
    <row r="1564" spans="1:6" x14ac:dyDescent="0.35">
      <c r="A1564">
        <v>1999</v>
      </c>
      <c r="B1564">
        <v>93</v>
      </c>
      <c r="C1564" s="18">
        <v>18.579999999999998</v>
      </c>
      <c r="D1564">
        <v>21.89</v>
      </c>
      <c r="E1564">
        <v>6.21</v>
      </c>
      <c r="F1564">
        <v>0</v>
      </c>
    </row>
    <row r="1565" spans="1:6" x14ac:dyDescent="0.35">
      <c r="A1565">
        <v>1999</v>
      </c>
      <c r="B1565">
        <v>94</v>
      </c>
      <c r="C1565" s="18">
        <v>16.59</v>
      </c>
      <c r="D1565">
        <v>18.829999999999998</v>
      </c>
      <c r="E1565">
        <v>5.73</v>
      </c>
      <c r="F1565">
        <v>1.22</v>
      </c>
    </row>
    <row r="1566" spans="1:6" x14ac:dyDescent="0.35">
      <c r="A1566">
        <v>1999</v>
      </c>
      <c r="B1566">
        <v>95</v>
      </c>
      <c r="C1566" s="18">
        <v>13.04</v>
      </c>
      <c r="D1566">
        <v>16.07</v>
      </c>
      <c r="E1566">
        <v>8.49</v>
      </c>
      <c r="F1566">
        <v>6.59</v>
      </c>
    </row>
    <row r="1567" spans="1:6" x14ac:dyDescent="0.35">
      <c r="A1567">
        <v>1999</v>
      </c>
      <c r="B1567">
        <v>96</v>
      </c>
      <c r="C1567" s="18">
        <v>20.66</v>
      </c>
      <c r="D1567">
        <v>20.92</v>
      </c>
      <c r="E1567">
        <v>7.92</v>
      </c>
      <c r="F1567">
        <v>0.17</v>
      </c>
    </row>
    <row r="1568" spans="1:6" x14ac:dyDescent="0.35">
      <c r="A1568">
        <v>1999</v>
      </c>
      <c r="B1568">
        <v>97</v>
      </c>
      <c r="C1568" s="18">
        <v>19.82</v>
      </c>
      <c r="D1568">
        <v>22.84</v>
      </c>
      <c r="E1568">
        <v>5.86</v>
      </c>
      <c r="F1568">
        <v>0.02</v>
      </c>
    </row>
    <row r="1569" spans="1:6" x14ac:dyDescent="0.35">
      <c r="A1569">
        <v>1999</v>
      </c>
      <c r="B1569">
        <v>98</v>
      </c>
      <c r="C1569" s="18">
        <v>21.45</v>
      </c>
      <c r="D1569">
        <v>28.1</v>
      </c>
      <c r="E1569">
        <v>10.16</v>
      </c>
      <c r="F1569">
        <v>0</v>
      </c>
    </row>
    <row r="1570" spans="1:6" x14ac:dyDescent="0.35">
      <c r="A1570">
        <v>1999</v>
      </c>
      <c r="B1570">
        <v>99</v>
      </c>
      <c r="C1570" s="18">
        <v>21.6</v>
      </c>
      <c r="D1570">
        <v>29.48</v>
      </c>
      <c r="E1570">
        <v>15.06</v>
      </c>
      <c r="F1570">
        <v>0</v>
      </c>
    </row>
    <row r="1571" spans="1:6" x14ac:dyDescent="0.35">
      <c r="A1571">
        <v>1999</v>
      </c>
      <c r="B1571">
        <v>100</v>
      </c>
      <c r="C1571" s="18">
        <v>21.45</v>
      </c>
      <c r="D1571">
        <v>29.85</v>
      </c>
      <c r="E1571">
        <v>15.62</v>
      </c>
      <c r="F1571">
        <v>0</v>
      </c>
    </row>
    <row r="1572" spans="1:6" x14ac:dyDescent="0.35">
      <c r="A1572">
        <v>1999</v>
      </c>
      <c r="B1572">
        <v>101</v>
      </c>
      <c r="C1572" s="18">
        <v>21.66</v>
      </c>
      <c r="D1572">
        <v>31.78</v>
      </c>
      <c r="E1572">
        <v>15.88</v>
      </c>
      <c r="F1572">
        <v>0</v>
      </c>
    </row>
    <row r="1573" spans="1:6" x14ac:dyDescent="0.35">
      <c r="A1573">
        <v>1999</v>
      </c>
      <c r="B1573">
        <v>102</v>
      </c>
      <c r="C1573" s="18">
        <v>21.8</v>
      </c>
      <c r="D1573">
        <v>28.46</v>
      </c>
      <c r="E1573">
        <v>11.08</v>
      </c>
      <c r="F1573">
        <v>0</v>
      </c>
    </row>
    <row r="1574" spans="1:6" x14ac:dyDescent="0.35">
      <c r="A1574">
        <v>1999</v>
      </c>
      <c r="B1574">
        <v>103</v>
      </c>
      <c r="C1574" s="18">
        <v>21.64</v>
      </c>
      <c r="D1574">
        <v>25.94</v>
      </c>
      <c r="E1574">
        <v>8.5500000000000007</v>
      </c>
      <c r="F1574">
        <v>0.1</v>
      </c>
    </row>
    <row r="1575" spans="1:6" x14ac:dyDescent="0.35">
      <c r="A1575">
        <v>1999</v>
      </c>
      <c r="B1575">
        <v>104</v>
      </c>
      <c r="C1575" s="18">
        <v>22.41</v>
      </c>
      <c r="D1575">
        <v>24.31</v>
      </c>
      <c r="E1575">
        <v>11.97</v>
      </c>
      <c r="F1575">
        <v>0</v>
      </c>
    </row>
    <row r="1576" spans="1:6" x14ac:dyDescent="0.35">
      <c r="A1576">
        <v>1999</v>
      </c>
      <c r="B1576">
        <v>105</v>
      </c>
      <c r="C1576" s="18">
        <v>15.84</v>
      </c>
      <c r="D1576">
        <v>21.62</v>
      </c>
      <c r="E1576">
        <v>12.74</v>
      </c>
      <c r="F1576">
        <v>0</v>
      </c>
    </row>
    <row r="1577" spans="1:6" x14ac:dyDescent="0.35">
      <c r="A1577">
        <v>1999</v>
      </c>
      <c r="B1577">
        <v>106</v>
      </c>
      <c r="C1577" s="18">
        <v>11.43</v>
      </c>
      <c r="D1577">
        <v>20.99</v>
      </c>
      <c r="E1577">
        <v>12.98</v>
      </c>
      <c r="F1577">
        <v>0.27</v>
      </c>
    </row>
    <row r="1578" spans="1:6" x14ac:dyDescent="0.35">
      <c r="A1578">
        <v>1999</v>
      </c>
      <c r="B1578">
        <v>107</v>
      </c>
      <c r="C1578" s="18">
        <v>20.57</v>
      </c>
      <c r="D1578">
        <v>25.38</v>
      </c>
      <c r="E1578">
        <v>12.72</v>
      </c>
      <c r="F1578">
        <v>1.63</v>
      </c>
    </row>
    <row r="1579" spans="1:6" x14ac:dyDescent="0.35">
      <c r="A1579">
        <v>1999</v>
      </c>
      <c r="B1579">
        <v>108</v>
      </c>
      <c r="C1579" s="18">
        <v>22.05</v>
      </c>
      <c r="D1579">
        <v>27.04</v>
      </c>
      <c r="E1579">
        <v>11.58</v>
      </c>
      <c r="F1579">
        <v>0</v>
      </c>
    </row>
    <row r="1580" spans="1:6" x14ac:dyDescent="0.35">
      <c r="A1580">
        <v>1999</v>
      </c>
      <c r="B1580">
        <v>109</v>
      </c>
      <c r="C1580" s="18">
        <v>22.34</v>
      </c>
      <c r="D1580">
        <v>28.26</v>
      </c>
      <c r="E1580">
        <v>14.37</v>
      </c>
      <c r="F1580">
        <v>7.0000000000000007E-2</v>
      </c>
    </row>
    <row r="1581" spans="1:6" x14ac:dyDescent="0.35">
      <c r="A1581">
        <v>1999</v>
      </c>
      <c r="B1581">
        <v>110</v>
      </c>
      <c r="C1581" s="18">
        <v>22.38</v>
      </c>
      <c r="D1581">
        <v>30.6</v>
      </c>
      <c r="E1581">
        <v>15.98</v>
      </c>
      <c r="F1581">
        <v>1.9</v>
      </c>
    </row>
    <row r="1582" spans="1:6" x14ac:dyDescent="0.35">
      <c r="A1582">
        <v>1999</v>
      </c>
      <c r="B1582">
        <v>111</v>
      </c>
      <c r="C1582" s="18">
        <v>20.04</v>
      </c>
      <c r="D1582">
        <v>25.93</v>
      </c>
      <c r="E1582">
        <v>13.39</v>
      </c>
      <c r="F1582">
        <v>1</v>
      </c>
    </row>
    <row r="1583" spans="1:6" x14ac:dyDescent="0.35">
      <c r="A1583">
        <v>1999</v>
      </c>
      <c r="B1583">
        <v>112</v>
      </c>
      <c r="C1583" s="18">
        <v>22.82</v>
      </c>
      <c r="D1583">
        <v>25.14</v>
      </c>
      <c r="E1583">
        <v>7.98</v>
      </c>
      <c r="F1583">
        <v>0.01</v>
      </c>
    </row>
    <row r="1584" spans="1:6" x14ac:dyDescent="0.35">
      <c r="A1584">
        <v>1999</v>
      </c>
      <c r="B1584">
        <v>113</v>
      </c>
      <c r="C1584" s="18">
        <v>14.31</v>
      </c>
      <c r="D1584">
        <v>24.09</v>
      </c>
      <c r="E1584">
        <v>10.9</v>
      </c>
      <c r="F1584">
        <v>0.55000000000000004</v>
      </c>
    </row>
    <row r="1585" spans="1:6" x14ac:dyDescent="0.35">
      <c r="A1585">
        <v>1999</v>
      </c>
      <c r="B1585">
        <v>114</v>
      </c>
      <c r="C1585" s="18">
        <v>15.45</v>
      </c>
      <c r="D1585">
        <v>24.74</v>
      </c>
      <c r="E1585">
        <v>8.74</v>
      </c>
      <c r="F1585">
        <v>0.21</v>
      </c>
    </row>
    <row r="1586" spans="1:6" x14ac:dyDescent="0.35">
      <c r="A1586">
        <v>1999</v>
      </c>
      <c r="B1586">
        <v>115</v>
      </c>
      <c r="C1586" s="18">
        <v>21.39</v>
      </c>
      <c r="D1586">
        <v>27.14</v>
      </c>
      <c r="E1586">
        <v>9.5399999999999991</v>
      </c>
      <c r="F1586">
        <v>3.88</v>
      </c>
    </row>
    <row r="1587" spans="1:6" x14ac:dyDescent="0.35">
      <c r="A1587">
        <v>1999</v>
      </c>
      <c r="B1587">
        <v>116</v>
      </c>
      <c r="C1587" s="18">
        <v>16.66</v>
      </c>
      <c r="D1587">
        <v>21.08</v>
      </c>
      <c r="E1587">
        <v>12.18</v>
      </c>
      <c r="F1587">
        <v>12.07</v>
      </c>
    </row>
    <row r="1588" spans="1:6" x14ac:dyDescent="0.35">
      <c r="A1588">
        <v>1999</v>
      </c>
      <c r="B1588">
        <v>117</v>
      </c>
      <c r="C1588" s="18">
        <v>15.26</v>
      </c>
      <c r="D1588">
        <v>23.06</v>
      </c>
      <c r="E1588">
        <v>11.18</v>
      </c>
      <c r="F1588">
        <v>0.72</v>
      </c>
    </row>
    <row r="1589" spans="1:6" x14ac:dyDescent="0.35">
      <c r="A1589">
        <v>1999</v>
      </c>
      <c r="B1589">
        <v>118</v>
      </c>
      <c r="C1589" s="18">
        <v>23.63</v>
      </c>
      <c r="D1589">
        <v>28.62</v>
      </c>
      <c r="E1589">
        <v>8.4</v>
      </c>
      <c r="F1589">
        <v>0</v>
      </c>
    </row>
    <row r="1590" spans="1:6" x14ac:dyDescent="0.35">
      <c r="A1590">
        <v>1999</v>
      </c>
      <c r="B1590">
        <v>119</v>
      </c>
      <c r="C1590" s="18">
        <v>12.12</v>
      </c>
      <c r="D1590">
        <v>24.77</v>
      </c>
      <c r="E1590">
        <v>13.88</v>
      </c>
      <c r="F1590">
        <v>0.79</v>
      </c>
    </row>
    <row r="1591" spans="1:6" x14ac:dyDescent="0.35">
      <c r="A1591">
        <v>1999</v>
      </c>
      <c r="B1591">
        <v>120</v>
      </c>
      <c r="C1591" s="18">
        <v>23.05</v>
      </c>
      <c r="D1591">
        <v>28.78</v>
      </c>
      <c r="E1591">
        <v>12.87</v>
      </c>
      <c r="F1591">
        <v>1.35</v>
      </c>
    </row>
    <row r="1592" spans="1:6" x14ac:dyDescent="0.35">
      <c r="A1592">
        <v>1999</v>
      </c>
      <c r="B1592">
        <v>121</v>
      </c>
      <c r="C1592" s="18">
        <v>23.71</v>
      </c>
      <c r="D1592">
        <v>31.33</v>
      </c>
      <c r="E1592">
        <v>16.37</v>
      </c>
      <c r="F1592">
        <v>0</v>
      </c>
    </row>
    <row r="1593" spans="1:6" x14ac:dyDescent="0.35">
      <c r="A1593">
        <v>1999</v>
      </c>
      <c r="B1593">
        <v>122</v>
      </c>
      <c r="C1593" s="18">
        <v>23.64</v>
      </c>
      <c r="D1593">
        <v>33.22</v>
      </c>
      <c r="E1593">
        <v>15.57</v>
      </c>
      <c r="F1593">
        <v>0</v>
      </c>
    </row>
    <row r="1594" spans="1:6" x14ac:dyDescent="0.35">
      <c r="A1594">
        <v>1999</v>
      </c>
      <c r="B1594">
        <v>123</v>
      </c>
      <c r="C1594" s="18">
        <v>21.71</v>
      </c>
      <c r="D1594">
        <v>30.38</v>
      </c>
      <c r="E1594">
        <v>15.32</v>
      </c>
      <c r="F1594">
        <v>3.26</v>
      </c>
    </row>
    <row r="1595" spans="1:6" x14ac:dyDescent="0.35">
      <c r="A1595">
        <v>1999</v>
      </c>
      <c r="B1595">
        <v>124</v>
      </c>
      <c r="C1595" s="18">
        <v>21.3</v>
      </c>
      <c r="D1595">
        <v>28.49</v>
      </c>
      <c r="E1595">
        <v>14.32</v>
      </c>
      <c r="F1595">
        <v>0.03</v>
      </c>
    </row>
    <row r="1596" spans="1:6" x14ac:dyDescent="0.35">
      <c r="A1596">
        <v>1999</v>
      </c>
      <c r="B1596">
        <v>125</v>
      </c>
      <c r="C1596" s="18">
        <v>15.35</v>
      </c>
      <c r="D1596">
        <v>28.06</v>
      </c>
      <c r="E1596">
        <v>11.27</v>
      </c>
      <c r="F1596">
        <v>0.27</v>
      </c>
    </row>
    <row r="1597" spans="1:6" x14ac:dyDescent="0.35">
      <c r="A1597">
        <v>1999</v>
      </c>
      <c r="B1597">
        <v>126</v>
      </c>
      <c r="C1597" s="18">
        <v>22.85</v>
      </c>
      <c r="D1597">
        <v>30.51</v>
      </c>
      <c r="E1597">
        <v>11.34</v>
      </c>
      <c r="F1597">
        <v>0.02</v>
      </c>
    </row>
    <row r="1598" spans="1:6" x14ac:dyDescent="0.35">
      <c r="A1598">
        <v>1999</v>
      </c>
      <c r="B1598">
        <v>127</v>
      </c>
      <c r="C1598" s="18">
        <v>19.899999999999999</v>
      </c>
      <c r="D1598">
        <v>31.17</v>
      </c>
      <c r="E1598">
        <v>12.91</v>
      </c>
      <c r="F1598">
        <v>0.55000000000000004</v>
      </c>
    </row>
    <row r="1599" spans="1:6" x14ac:dyDescent="0.35">
      <c r="A1599">
        <v>1999</v>
      </c>
      <c r="B1599">
        <v>128</v>
      </c>
      <c r="C1599" s="18">
        <v>20.27</v>
      </c>
      <c r="D1599">
        <v>35.93</v>
      </c>
      <c r="E1599">
        <v>20.66</v>
      </c>
      <c r="F1599">
        <v>0.18</v>
      </c>
    </row>
    <row r="1600" spans="1:6" x14ac:dyDescent="0.35">
      <c r="A1600">
        <v>1999</v>
      </c>
      <c r="B1600">
        <v>129</v>
      </c>
      <c r="C1600" s="18">
        <v>22.8</v>
      </c>
      <c r="D1600">
        <v>38.630000000000003</v>
      </c>
      <c r="E1600">
        <v>22.81</v>
      </c>
      <c r="F1600">
        <v>0.44</v>
      </c>
    </row>
    <row r="1601" spans="1:6" x14ac:dyDescent="0.35">
      <c r="A1601">
        <v>1999</v>
      </c>
      <c r="B1601">
        <v>130</v>
      </c>
      <c r="C1601" s="18">
        <v>22.3</v>
      </c>
      <c r="D1601">
        <v>38.44</v>
      </c>
      <c r="E1601">
        <v>23.24</v>
      </c>
      <c r="F1601">
        <v>0.78</v>
      </c>
    </row>
    <row r="1602" spans="1:6" x14ac:dyDescent="0.35">
      <c r="A1602">
        <v>1999</v>
      </c>
      <c r="B1602">
        <v>131</v>
      </c>
      <c r="C1602" s="18">
        <v>21.16</v>
      </c>
      <c r="D1602">
        <v>34.1</v>
      </c>
      <c r="E1602">
        <v>16.71</v>
      </c>
      <c r="F1602">
        <v>1.1299999999999999</v>
      </c>
    </row>
    <row r="1603" spans="1:6" x14ac:dyDescent="0.35">
      <c r="A1603">
        <v>1999</v>
      </c>
      <c r="B1603">
        <v>132</v>
      </c>
      <c r="C1603" s="18">
        <v>23.67</v>
      </c>
      <c r="D1603">
        <v>26.13</v>
      </c>
      <c r="E1603">
        <v>12.52</v>
      </c>
      <c r="F1603">
        <v>0.05</v>
      </c>
    </row>
    <row r="1604" spans="1:6" x14ac:dyDescent="0.35">
      <c r="A1604">
        <v>1999</v>
      </c>
      <c r="B1604">
        <v>133</v>
      </c>
      <c r="C1604" s="18">
        <v>24.73</v>
      </c>
      <c r="D1604">
        <v>27.12</v>
      </c>
      <c r="E1604">
        <v>9.33</v>
      </c>
      <c r="F1604">
        <v>0</v>
      </c>
    </row>
    <row r="1605" spans="1:6" x14ac:dyDescent="0.35">
      <c r="A1605">
        <v>1999</v>
      </c>
      <c r="B1605">
        <v>134</v>
      </c>
      <c r="C1605" s="18">
        <v>25.24</v>
      </c>
      <c r="D1605">
        <v>32.78</v>
      </c>
      <c r="E1605">
        <v>12.56</v>
      </c>
      <c r="F1605">
        <v>0</v>
      </c>
    </row>
    <row r="1606" spans="1:6" x14ac:dyDescent="0.35">
      <c r="A1606">
        <v>1999</v>
      </c>
      <c r="B1606">
        <v>135</v>
      </c>
      <c r="C1606" s="18">
        <v>25.4</v>
      </c>
      <c r="D1606">
        <v>36.96</v>
      </c>
      <c r="E1606">
        <v>15.85</v>
      </c>
      <c r="F1606">
        <v>0</v>
      </c>
    </row>
    <row r="1607" spans="1:6" x14ac:dyDescent="0.35">
      <c r="A1607">
        <v>1999</v>
      </c>
      <c r="B1607">
        <v>136</v>
      </c>
      <c r="C1607" s="18">
        <v>23.36</v>
      </c>
      <c r="D1607">
        <v>36.82</v>
      </c>
      <c r="E1607">
        <v>22.05</v>
      </c>
      <c r="F1607">
        <v>0</v>
      </c>
    </row>
    <row r="1608" spans="1:6" x14ac:dyDescent="0.35">
      <c r="A1608">
        <v>1999</v>
      </c>
      <c r="B1608">
        <v>137</v>
      </c>
      <c r="C1608" s="18">
        <v>23.65</v>
      </c>
      <c r="D1608">
        <v>31.63</v>
      </c>
      <c r="E1608">
        <v>14.99</v>
      </c>
      <c r="F1608">
        <v>0.01</v>
      </c>
    </row>
    <row r="1609" spans="1:6" x14ac:dyDescent="0.35">
      <c r="A1609">
        <v>1999</v>
      </c>
      <c r="B1609">
        <v>138</v>
      </c>
      <c r="C1609" s="18">
        <v>17.12</v>
      </c>
      <c r="D1609">
        <v>25.09</v>
      </c>
      <c r="E1609">
        <v>14.43</v>
      </c>
      <c r="F1609">
        <v>0.66</v>
      </c>
    </row>
    <row r="1610" spans="1:6" x14ac:dyDescent="0.35">
      <c r="A1610">
        <v>1999</v>
      </c>
      <c r="B1610">
        <v>139</v>
      </c>
      <c r="C1610" s="18">
        <v>13.24</v>
      </c>
      <c r="D1610">
        <v>20.96</v>
      </c>
      <c r="E1610">
        <v>12</v>
      </c>
      <c r="F1610">
        <v>3.83</v>
      </c>
    </row>
    <row r="1611" spans="1:6" x14ac:dyDescent="0.35">
      <c r="A1611">
        <v>1999</v>
      </c>
      <c r="B1611">
        <v>140</v>
      </c>
      <c r="C1611" s="18">
        <v>16.579999999999998</v>
      </c>
      <c r="D1611">
        <v>19.39</v>
      </c>
      <c r="E1611">
        <v>12.77</v>
      </c>
      <c r="F1611">
        <v>12.08</v>
      </c>
    </row>
    <row r="1612" spans="1:6" x14ac:dyDescent="0.35">
      <c r="A1612">
        <v>1999</v>
      </c>
      <c r="B1612">
        <v>141</v>
      </c>
      <c r="C1612" s="18">
        <v>22.89</v>
      </c>
      <c r="D1612">
        <v>24.45</v>
      </c>
      <c r="E1612">
        <v>11.23</v>
      </c>
      <c r="F1612">
        <v>0</v>
      </c>
    </row>
    <row r="1613" spans="1:6" x14ac:dyDescent="0.35">
      <c r="A1613">
        <v>1999</v>
      </c>
      <c r="B1613">
        <v>142</v>
      </c>
      <c r="C1613" s="18">
        <v>24.97</v>
      </c>
      <c r="D1613">
        <v>28.01</v>
      </c>
      <c r="E1613">
        <v>8.82</v>
      </c>
      <c r="F1613">
        <v>0</v>
      </c>
    </row>
    <row r="1614" spans="1:6" x14ac:dyDescent="0.35">
      <c r="A1614">
        <v>1999</v>
      </c>
      <c r="B1614">
        <v>143</v>
      </c>
      <c r="C1614" s="18">
        <v>15.47</v>
      </c>
      <c r="D1614">
        <v>24.84</v>
      </c>
      <c r="E1614">
        <v>12.42</v>
      </c>
      <c r="F1614">
        <v>0.55000000000000004</v>
      </c>
    </row>
    <row r="1615" spans="1:6" x14ac:dyDescent="0.35">
      <c r="A1615">
        <v>1999</v>
      </c>
      <c r="B1615">
        <v>144</v>
      </c>
      <c r="C1615" s="18">
        <v>24.02</v>
      </c>
      <c r="D1615">
        <v>24.02</v>
      </c>
      <c r="E1615">
        <v>11.96</v>
      </c>
      <c r="F1615">
        <v>0.01</v>
      </c>
    </row>
    <row r="1616" spans="1:6" x14ac:dyDescent="0.35">
      <c r="A1616">
        <v>1999</v>
      </c>
      <c r="B1616">
        <v>145</v>
      </c>
      <c r="C1616" s="18">
        <v>20.21</v>
      </c>
      <c r="D1616">
        <v>22.71</v>
      </c>
      <c r="E1616">
        <v>8.9499999999999993</v>
      </c>
      <c r="F1616">
        <v>0.49</v>
      </c>
    </row>
    <row r="1617" spans="1:6" x14ac:dyDescent="0.35">
      <c r="A1617">
        <v>1999</v>
      </c>
      <c r="B1617">
        <v>146</v>
      </c>
      <c r="C1617" s="18">
        <v>18.36</v>
      </c>
      <c r="D1617">
        <v>26.57</v>
      </c>
      <c r="E1617">
        <v>13.59</v>
      </c>
      <c r="F1617">
        <v>0.31</v>
      </c>
    </row>
    <row r="1618" spans="1:6" x14ac:dyDescent="0.35">
      <c r="A1618">
        <v>1999</v>
      </c>
      <c r="B1618">
        <v>147</v>
      </c>
      <c r="C1618" s="18">
        <v>23.84</v>
      </c>
      <c r="D1618">
        <v>29.05</v>
      </c>
      <c r="E1618">
        <v>10.130000000000001</v>
      </c>
      <c r="F1618">
        <v>0.01</v>
      </c>
    </row>
    <row r="1619" spans="1:6" x14ac:dyDescent="0.35">
      <c r="A1619">
        <v>1999</v>
      </c>
      <c r="B1619">
        <v>148</v>
      </c>
      <c r="C1619" s="18">
        <v>24.11</v>
      </c>
      <c r="D1619">
        <v>30.92</v>
      </c>
      <c r="E1619">
        <v>12.14</v>
      </c>
      <c r="F1619">
        <v>0.01</v>
      </c>
    </row>
    <row r="1620" spans="1:6" x14ac:dyDescent="0.35">
      <c r="A1620">
        <v>1999</v>
      </c>
      <c r="B1620">
        <v>149</v>
      </c>
      <c r="C1620" s="18">
        <v>16.22</v>
      </c>
      <c r="D1620">
        <v>28.77</v>
      </c>
      <c r="E1620">
        <v>12.96</v>
      </c>
      <c r="F1620">
        <v>0.36</v>
      </c>
    </row>
    <row r="1621" spans="1:6" x14ac:dyDescent="0.35">
      <c r="A1621">
        <v>1999</v>
      </c>
      <c r="B1621">
        <v>150</v>
      </c>
      <c r="C1621" s="18">
        <v>20.420000000000002</v>
      </c>
      <c r="D1621">
        <v>29.75</v>
      </c>
      <c r="E1621">
        <v>12.83</v>
      </c>
      <c r="F1621">
        <v>0.04</v>
      </c>
    </row>
    <row r="1622" spans="1:6" x14ac:dyDescent="0.35">
      <c r="A1622">
        <v>1999</v>
      </c>
      <c r="B1622">
        <v>151</v>
      </c>
      <c r="C1622" s="18">
        <v>20.420000000000002</v>
      </c>
      <c r="D1622">
        <v>29.75</v>
      </c>
      <c r="E1622">
        <v>12.83</v>
      </c>
      <c r="F1622">
        <v>0.04</v>
      </c>
    </row>
    <row r="1623" spans="1:6" x14ac:dyDescent="0.35">
      <c r="A1623">
        <v>1999</v>
      </c>
      <c r="B1623">
        <v>152</v>
      </c>
      <c r="C1623" s="18">
        <v>25.48</v>
      </c>
      <c r="D1623">
        <v>32.950000000000003</v>
      </c>
      <c r="E1623">
        <v>13.25</v>
      </c>
      <c r="F1623">
        <v>0</v>
      </c>
    </row>
    <row r="1624" spans="1:6" x14ac:dyDescent="0.35">
      <c r="A1624">
        <v>1999</v>
      </c>
      <c r="B1624">
        <v>153</v>
      </c>
      <c r="C1624" s="18">
        <v>24.05</v>
      </c>
      <c r="D1624">
        <v>28.62</v>
      </c>
      <c r="E1624">
        <v>12.75</v>
      </c>
      <c r="F1624">
        <v>0</v>
      </c>
    </row>
    <row r="1625" spans="1:6" x14ac:dyDescent="0.35">
      <c r="A1625">
        <v>1999</v>
      </c>
      <c r="B1625">
        <v>154</v>
      </c>
      <c r="C1625" s="18">
        <v>16.38</v>
      </c>
      <c r="D1625">
        <v>28.24</v>
      </c>
      <c r="E1625">
        <v>12.79</v>
      </c>
      <c r="F1625">
        <v>0.44</v>
      </c>
    </row>
    <row r="1626" spans="1:6" x14ac:dyDescent="0.35">
      <c r="A1626">
        <v>1999</v>
      </c>
      <c r="B1626">
        <v>155</v>
      </c>
      <c r="C1626" s="18">
        <v>18.78</v>
      </c>
      <c r="D1626">
        <v>27.22</v>
      </c>
      <c r="E1626">
        <v>14.24</v>
      </c>
      <c r="F1626">
        <v>0.73</v>
      </c>
    </row>
    <row r="1627" spans="1:6" x14ac:dyDescent="0.35">
      <c r="A1627">
        <v>1999</v>
      </c>
      <c r="B1627">
        <v>156</v>
      </c>
      <c r="C1627" s="18">
        <v>15.84</v>
      </c>
      <c r="D1627">
        <v>27.73</v>
      </c>
      <c r="E1627">
        <v>12.45</v>
      </c>
      <c r="F1627">
        <v>0.75</v>
      </c>
    </row>
    <row r="1628" spans="1:6" x14ac:dyDescent="0.35">
      <c r="A1628">
        <v>1999</v>
      </c>
      <c r="B1628">
        <v>157</v>
      </c>
      <c r="C1628" s="18">
        <v>20.41</v>
      </c>
      <c r="D1628">
        <v>30.21</v>
      </c>
      <c r="E1628">
        <v>12.99</v>
      </c>
      <c r="F1628">
        <v>0.27</v>
      </c>
    </row>
    <row r="1629" spans="1:6" x14ac:dyDescent="0.35">
      <c r="A1629">
        <v>1999</v>
      </c>
      <c r="B1629">
        <v>158</v>
      </c>
      <c r="C1629" s="18">
        <v>22.74</v>
      </c>
      <c r="D1629">
        <v>32.380000000000003</v>
      </c>
      <c r="E1629">
        <v>14.7</v>
      </c>
      <c r="F1629">
        <v>0.03</v>
      </c>
    </row>
    <row r="1630" spans="1:6" x14ac:dyDescent="0.35">
      <c r="A1630">
        <v>1999</v>
      </c>
      <c r="B1630">
        <v>159</v>
      </c>
      <c r="C1630" s="18">
        <v>23.65</v>
      </c>
      <c r="D1630">
        <v>32.380000000000003</v>
      </c>
      <c r="E1630">
        <v>13.17</v>
      </c>
      <c r="F1630">
        <v>0.83</v>
      </c>
    </row>
    <row r="1631" spans="1:6" x14ac:dyDescent="0.35">
      <c r="A1631">
        <v>1999</v>
      </c>
      <c r="B1631">
        <v>160</v>
      </c>
      <c r="C1631" s="18">
        <v>15.8</v>
      </c>
      <c r="D1631">
        <v>27.15</v>
      </c>
      <c r="E1631">
        <v>16.66</v>
      </c>
      <c r="F1631">
        <v>0.35</v>
      </c>
    </row>
    <row r="1632" spans="1:6" x14ac:dyDescent="0.35">
      <c r="A1632">
        <v>1999</v>
      </c>
      <c r="B1632">
        <v>161</v>
      </c>
      <c r="C1632" s="18">
        <v>9.61</v>
      </c>
      <c r="D1632">
        <v>24.95</v>
      </c>
      <c r="E1632">
        <v>14.76</v>
      </c>
      <c r="F1632">
        <v>0.86</v>
      </c>
    </row>
    <row r="1633" spans="1:6" x14ac:dyDescent="0.35">
      <c r="A1633">
        <v>1999</v>
      </c>
      <c r="B1633">
        <v>162</v>
      </c>
      <c r="C1633" s="18">
        <v>22.8</v>
      </c>
      <c r="D1633">
        <v>26.99</v>
      </c>
      <c r="E1633">
        <v>13.12</v>
      </c>
      <c r="F1633">
        <v>0.06</v>
      </c>
    </row>
    <row r="1634" spans="1:6" x14ac:dyDescent="0.35">
      <c r="A1634">
        <v>1999</v>
      </c>
      <c r="B1634">
        <v>163</v>
      </c>
      <c r="C1634" s="18">
        <v>25.95</v>
      </c>
      <c r="D1634">
        <v>31.52</v>
      </c>
      <c r="E1634">
        <v>8.5500000000000007</v>
      </c>
      <c r="F1634">
        <v>0</v>
      </c>
    </row>
    <row r="1635" spans="1:6" x14ac:dyDescent="0.35">
      <c r="A1635">
        <v>1999</v>
      </c>
      <c r="B1635">
        <v>164</v>
      </c>
      <c r="C1635" s="18">
        <v>25.7</v>
      </c>
      <c r="D1635">
        <v>31.14</v>
      </c>
      <c r="E1635">
        <v>11.24</v>
      </c>
      <c r="F1635">
        <v>0</v>
      </c>
    </row>
    <row r="1636" spans="1:6" x14ac:dyDescent="0.35">
      <c r="A1636">
        <v>1999</v>
      </c>
      <c r="B1636">
        <v>165</v>
      </c>
      <c r="C1636" s="18">
        <v>16.95</v>
      </c>
      <c r="D1636">
        <v>30.08</v>
      </c>
      <c r="E1636">
        <v>14.4</v>
      </c>
      <c r="F1636">
        <v>0.48</v>
      </c>
    </row>
    <row r="1637" spans="1:6" x14ac:dyDescent="0.35">
      <c r="A1637">
        <v>1999</v>
      </c>
      <c r="B1637">
        <v>166</v>
      </c>
      <c r="C1637" s="18">
        <v>24.39</v>
      </c>
      <c r="D1637">
        <v>32.450000000000003</v>
      </c>
      <c r="E1637">
        <v>11.19</v>
      </c>
      <c r="F1637">
        <v>0.01</v>
      </c>
    </row>
    <row r="1638" spans="1:6" x14ac:dyDescent="0.35">
      <c r="A1638">
        <v>1999</v>
      </c>
      <c r="B1638">
        <v>167</v>
      </c>
      <c r="C1638" s="18">
        <v>25.38</v>
      </c>
      <c r="D1638">
        <v>33.17</v>
      </c>
      <c r="E1638">
        <v>12.86</v>
      </c>
      <c r="F1638">
        <v>0</v>
      </c>
    </row>
    <row r="1639" spans="1:6" x14ac:dyDescent="0.35">
      <c r="A1639">
        <v>1999</v>
      </c>
      <c r="B1639">
        <v>168</v>
      </c>
      <c r="C1639" s="18">
        <v>15.94</v>
      </c>
      <c r="D1639">
        <v>28.71</v>
      </c>
      <c r="E1639">
        <v>15.61</v>
      </c>
      <c r="F1639">
        <v>0.69</v>
      </c>
    </row>
    <row r="1640" spans="1:6" x14ac:dyDescent="0.35">
      <c r="A1640">
        <v>1999</v>
      </c>
      <c r="B1640">
        <v>169</v>
      </c>
      <c r="C1640" s="18">
        <v>17.440000000000001</v>
      </c>
      <c r="D1640">
        <v>28.8</v>
      </c>
      <c r="E1640">
        <v>16.23</v>
      </c>
      <c r="F1640">
        <v>0.48</v>
      </c>
    </row>
    <row r="1641" spans="1:6" x14ac:dyDescent="0.35">
      <c r="A1641">
        <v>1999</v>
      </c>
      <c r="B1641">
        <v>170</v>
      </c>
      <c r="C1641" s="18">
        <v>22.39</v>
      </c>
      <c r="D1641">
        <v>32.36</v>
      </c>
      <c r="E1641">
        <v>13.69</v>
      </c>
      <c r="F1641">
        <v>0.24</v>
      </c>
    </row>
    <row r="1642" spans="1:6" x14ac:dyDescent="0.35">
      <c r="A1642">
        <v>1999</v>
      </c>
      <c r="B1642">
        <v>171</v>
      </c>
      <c r="C1642" s="18">
        <v>25.23</v>
      </c>
      <c r="D1642">
        <v>31.42</v>
      </c>
      <c r="E1642">
        <v>14.17</v>
      </c>
      <c r="F1642">
        <v>0.13</v>
      </c>
    </row>
    <row r="1643" spans="1:6" x14ac:dyDescent="0.35">
      <c r="A1643">
        <v>1999</v>
      </c>
      <c r="B1643">
        <v>172</v>
      </c>
      <c r="C1643" s="18">
        <v>17.079999999999998</v>
      </c>
      <c r="D1643">
        <v>30.62</v>
      </c>
      <c r="E1643">
        <v>15.27</v>
      </c>
      <c r="F1643">
        <v>0.57999999999999996</v>
      </c>
    </row>
    <row r="1644" spans="1:6" x14ac:dyDescent="0.35">
      <c r="A1644">
        <v>1999</v>
      </c>
      <c r="B1644">
        <v>173</v>
      </c>
      <c r="C1644" s="18">
        <v>25.94</v>
      </c>
      <c r="D1644">
        <v>39.17</v>
      </c>
      <c r="E1644">
        <v>13.07</v>
      </c>
      <c r="F1644">
        <v>0</v>
      </c>
    </row>
    <row r="1645" spans="1:6" x14ac:dyDescent="0.35">
      <c r="A1645">
        <v>1999</v>
      </c>
      <c r="B1645">
        <v>174</v>
      </c>
      <c r="C1645" s="18">
        <v>25.79</v>
      </c>
      <c r="D1645">
        <v>40.909999999999997</v>
      </c>
      <c r="E1645">
        <v>23.87</v>
      </c>
      <c r="F1645">
        <v>0</v>
      </c>
    </row>
    <row r="1646" spans="1:6" x14ac:dyDescent="0.35">
      <c r="A1646">
        <v>1999</v>
      </c>
      <c r="B1646">
        <v>175</v>
      </c>
      <c r="C1646" s="18">
        <v>25.78</v>
      </c>
      <c r="D1646">
        <v>42.04</v>
      </c>
      <c r="E1646">
        <v>22.67</v>
      </c>
      <c r="F1646">
        <v>0</v>
      </c>
    </row>
    <row r="1647" spans="1:6" x14ac:dyDescent="0.35">
      <c r="A1647">
        <v>1999</v>
      </c>
      <c r="B1647">
        <v>176</v>
      </c>
      <c r="C1647" s="18">
        <v>25.52</v>
      </c>
      <c r="D1647">
        <v>36.6</v>
      </c>
      <c r="E1647">
        <v>18.02</v>
      </c>
      <c r="F1647">
        <v>0</v>
      </c>
    </row>
    <row r="1648" spans="1:6" x14ac:dyDescent="0.35">
      <c r="A1648">
        <v>1999</v>
      </c>
      <c r="B1648">
        <v>177</v>
      </c>
      <c r="C1648" s="18">
        <v>25.1</v>
      </c>
      <c r="D1648">
        <v>40.08</v>
      </c>
      <c r="E1648">
        <v>17.329999999999998</v>
      </c>
      <c r="F1648">
        <v>0</v>
      </c>
    </row>
    <row r="1649" spans="1:6" x14ac:dyDescent="0.35">
      <c r="A1649">
        <v>1999</v>
      </c>
      <c r="B1649">
        <v>178</v>
      </c>
      <c r="C1649" s="18">
        <v>24.15</v>
      </c>
      <c r="D1649">
        <v>42.32</v>
      </c>
      <c r="E1649">
        <v>19.18</v>
      </c>
      <c r="F1649">
        <v>0</v>
      </c>
    </row>
    <row r="1650" spans="1:6" x14ac:dyDescent="0.35">
      <c r="A1650">
        <v>1999</v>
      </c>
      <c r="B1650">
        <v>179</v>
      </c>
      <c r="C1650" s="18">
        <v>25.12</v>
      </c>
      <c r="D1650">
        <v>46.04</v>
      </c>
      <c r="E1650">
        <v>20.8</v>
      </c>
      <c r="F1650">
        <v>0</v>
      </c>
    </row>
    <row r="1651" spans="1:6" x14ac:dyDescent="0.35">
      <c r="A1651">
        <v>1999</v>
      </c>
      <c r="B1651">
        <v>180</v>
      </c>
      <c r="C1651" s="18">
        <v>23.07</v>
      </c>
      <c r="D1651">
        <v>46.79</v>
      </c>
      <c r="E1651">
        <v>25.38</v>
      </c>
      <c r="F1651">
        <v>0.05</v>
      </c>
    </row>
    <row r="1652" spans="1:6" x14ac:dyDescent="0.35">
      <c r="A1652">
        <v>1999</v>
      </c>
      <c r="B1652">
        <v>181</v>
      </c>
      <c r="C1652" s="18">
        <v>22.49</v>
      </c>
      <c r="D1652">
        <v>41.38</v>
      </c>
      <c r="E1652">
        <v>24.74</v>
      </c>
      <c r="F1652">
        <v>0</v>
      </c>
    </row>
    <row r="1653" spans="1:6" x14ac:dyDescent="0.35">
      <c r="A1653">
        <v>1999</v>
      </c>
      <c r="B1653">
        <v>182</v>
      </c>
      <c r="C1653" s="18">
        <v>15.99</v>
      </c>
      <c r="D1653">
        <v>39.32</v>
      </c>
      <c r="E1653">
        <v>23.53</v>
      </c>
      <c r="F1653">
        <v>0.22</v>
      </c>
    </row>
    <row r="1654" spans="1:6" x14ac:dyDescent="0.35">
      <c r="A1654">
        <v>1999</v>
      </c>
      <c r="B1654">
        <v>183</v>
      </c>
      <c r="C1654" s="18">
        <v>21.42</v>
      </c>
      <c r="D1654">
        <v>43.6</v>
      </c>
      <c r="E1654">
        <v>23.3</v>
      </c>
      <c r="F1654">
        <v>0.23</v>
      </c>
    </row>
    <row r="1655" spans="1:6" x14ac:dyDescent="0.35">
      <c r="A1655">
        <v>1999</v>
      </c>
      <c r="B1655">
        <v>184</v>
      </c>
      <c r="C1655" s="18">
        <v>24.4</v>
      </c>
      <c r="D1655">
        <v>44.14</v>
      </c>
      <c r="E1655">
        <v>26.54</v>
      </c>
      <c r="F1655">
        <v>0</v>
      </c>
    </row>
    <row r="1656" spans="1:6" x14ac:dyDescent="0.35">
      <c r="A1656">
        <v>1999</v>
      </c>
      <c r="B1656">
        <v>185</v>
      </c>
      <c r="C1656" s="18">
        <v>24.79</v>
      </c>
      <c r="D1656">
        <v>45.62</v>
      </c>
      <c r="E1656">
        <v>29.89</v>
      </c>
      <c r="F1656">
        <v>0</v>
      </c>
    </row>
    <row r="1657" spans="1:6" x14ac:dyDescent="0.35">
      <c r="A1657">
        <v>1999</v>
      </c>
      <c r="B1657">
        <v>186</v>
      </c>
      <c r="C1657" s="18">
        <v>25.08</v>
      </c>
      <c r="D1657">
        <v>47.12</v>
      </c>
      <c r="E1657">
        <v>29.34</v>
      </c>
      <c r="F1657">
        <v>0</v>
      </c>
    </row>
    <row r="1658" spans="1:6" x14ac:dyDescent="0.35">
      <c r="A1658">
        <v>1999</v>
      </c>
      <c r="B1658">
        <v>187</v>
      </c>
      <c r="C1658" s="18">
        <v>25.06</v>
      </c>
      <c r="D1658">
        <v>46.83</v>
      </c>
      <c r="E1658">
        <v>25.68</v>
      </c>
      <c r="F1658">
        <v>0.41</v>
      </c>
    </row>
    <row r="1659" spans="1:6" x14ac:dyDescent="0.35">
      <c r="A1659">
        <v>1999</v>
      </c>
      <c r="B1659">
        <v>188</v>
      </c>
      <c r="C1659" s="18">
        <v>20.28</v>
      </c>
      <c r="D1659">
        <v>45.17</v>
      </c>
      <c r="E1659">
        <v>24.84</v>
      </c>
      <c r="F1659">
        <v>2.79</v>
      </c>
    </row>
    <row r="1660" spans="1:6" x14ac:dyDescent="0.35">
      <c r="A1660">
        <v>1999</v>
      </c>
      <c r="B1660">
        <v>189</v>
      </c>
      <c r="C1660" s="18">
        <v>24.53</v>
      </c>
      <c r="D1660">
        <v>45.48</v>
      </c>
      <c r="E1660">
        <v>21.38</v>
      </c>
      <c r="F1660">
        <v>0.09</v>
      </c>
    </row>
    <row r="1661" spans="1:6" x14ac:dyDescent="0.35">
      <c r="A1661">
        <v>1999</v>
      </c>
      <c r="B1661">
        <v>190</v>
      </c>
      <c r="C1661" s="18">
        <v>24.18</v>
      </c>
      <c r="D1661">
        <v>38.409999999999997</v>
      </c>
      <c r="E1661">
        <v>20.54</v>
      </c>
      <c r="F1661">
        <v>0</v>
      </c>
    </row>
    <row r="1662" spans="1:6" x14ac:dyDescent="0.35">
      <c r="A1662">
        <v>1999</v>
      </c>
      <c r="B1662">
        <v>191</v>
      </c>
      <c r="C1662" s="18">
        <v>23.85</v>
      </c>
      <c r="D1662">
        <v>38.729999999999997</v>
      </c>
      <c r="E1662">
        <v>20.81</v>
      </c>
      <c r="F1662">
        <v>0</v>
      </c>
    </row>
    <row r="1663" spans="1:6" x14ac:dyDescent="0.35">
      <c r="A1663">
        <v>1999</v>
      </c>
      <c r="B1663">
        <v>192</v>
      </c>
      <c r="C1663" s="18">
        <v>23.42</v>
      </c>
      <c r="D1663">
        <v>42.43</v>
      </c>
      <c r="E1663">
        <v>22.77</v>
      </c>
      <c r="F1663">
        <v>1.99</v>
      </c>
    </row>
    <row r="1664" spans="1:6" x14ac:dyDescent="0.35">
      <c r="A1664">
        <v>1999</v>
      </c>
      <c r="B1664">
        <v>193</v>
      </c>
      <c r="C1664" s="18">
        <v>19.059999999999999</v>
      </c>
      <c r="D1664">
        <v>40.18</v>
      </c>
      <c r="E1664">
        <v>24.92</v>
      </c>
      <c r="F1664">
        <v>3.15</v>
      </c>
    </row>
    <row r="1665" spans="1:6" x14ac:dyDescent="0.35">
      <c r="A1665">
        <v>1999</v>
      </c>
      <c r="B1665">
        <v>194</v>
      </c>
      <c r="C1665" s="18">
        <v>23.43</v>
      </c>
      <c r="D1665">
        <v>40.29</v>
      </c>
      <c r="E1665">
        <v>27.98</v>
      </c>
      <c r="F1665">
        <v>3.69</v>
      </c>
    </row>
    <row r="1666" spans="1:6" x14ac:dyDescent="0.35">
      <c r="A1666">
        <v>1999</v>
      </c>
      <c r="B1666">
        <v>195</v>
      </c>
      <c r="C1666" s="18">
        <v>21.76</v>
      </c>
      <c r="D1666">
        <v>40.49</v>
      </c>
      <c r="E1666">
        <v>27.36</v>
      </c>
      <c r="F1666">
        <v>2.92</v>
      </c>
    </row>
    <row r="1667" spans="1:6" x14ac:dyDescent="0.35">
      <c r="A1667">
        <v>1999</v>
      </c>
      <c r="B1667">
        <v>196</v>
      </c>
      <c r="C1667" s="18">
        <v>23.52</v>
      </c>
      <c r="D1667">
        <v>38.409999999999997</v>
      </c>
      <c r="E1667">
        <v>21.73</v>
      </c>
      <c r="F1667">
        <v>0.85</v>
      </c>
    </row>
    <row r="1668" spans="1:6" x14ac:dyDescent="0.35">
      <c r="A1668">
        <v>1999</v>
      </c>
      <c r="B1668">
        <v>197</v>
      </c>
      <c r="C1668" s="18">
        <v>19.489999999999998</v>
      </c>
      <c r="D1668">
        <v>30.93</v>
      </c>
      <c r="E1668">
        <v>18.78</v>
      </c>
      <c r="F1668">
        <v>3.61</v>
      </c>
    </row>
    <row r="1669" spans="1:6" x14ac:dyDescent="0.35">
      <c r="A1669">
        <v>1999</v>
      </c>
      <c r="B1669">
        <v>198</v>
      </c>
      <c r="C1669" s="18">
        <v>22.07</v>
      </c>
      <c r="D1669">
        <v>29.68</v>
      </c>
      <c r="E1669">
        <v>16.989999999999998</v>
      </c>
      <c r="F1669">
        <v>0.16</v>
      </c>
    </row>
    <row r="1670" spans="1:6" x14ac:dyDescent="0.35">
      <c r="A1670">
        <v>1999</v>
      </c>
      <c r="B1670">
        <v>199</v>
      </c>
      <c r="C1670" s="18">
        <v>22.07</v>
      </c>
      <c r="D1670">
        <v>30.79</v>
      </c>
      <c r="E1670">
        <v>16.63</v>
      </c>
      <c r="F1670">
        <v>0.09</v>
      </c>
    </row>
    <row r="1671" spans="1:6" x14ac:dyDescent="0.35">
      <c r="A1671">
        <v>1999</v>
      </c>
      <c r="B1671">
        <v>200</v>
      </c>
      <c r="C1671" s="18">
        <v>24.27</v>
      </c>
      <c r="D1671">
        <v>33.229999999999997</v>
      </c>
      <c r="E1671">
        <v>15.09</v>
      </c>
      <c r="F1671">
        <v>0</v>
      </c>
    </row>
    <row r="1672" spans="1:6" x14ac:dyDescent="0.35">
      <c r="A1672">
        <v>1999</v>
      </c>
      <c r="B1672">
        <v>201</v>
      </c>
      <c r="C1672" s="18">
        <v>16.36</v>
      </c>
      <c r="D1672">
        <v>30.24</v>
      </c>
      <c r="E1672">
        <v>17.850000000000001</v>
      </c>
      <c r="F1672">
        <v>0.35</v>
      </c>
    </row>
    <row r="1673" spans="1:6" x14ac:dyDescent="0.35">
      <c r="A1673">
        <v>1999</v>
      </c>
      <c r="B1673">
        <v>202</v>
      </c>
      <c r="C1673" s="18">
        <v>24</v>
      </c>
      <c r="D1673">
        <v>34.97</v>
      </c>
      <c r="E1673">
        <v>16.329999999999998</v>
      </c>
      <c r="F1673">
        <v>0</v>
      </c>
    </row>
    <row r="1674" spans="1:6" x14ac:dyDescent="0.35">
      <c r="A1674">
        <v>1999</v>
      </c>
      <c r="B1674">
        <v>203</v>
      </c>
      <c r="C1674" s="18">
        <v>24.3</v>
      </c>
      <c r="D1674">
        <v>37.56</v>
      </c>
      <c r="E1674">
        <v>16.55</v>
      </c>
      <c r="F1674">
        <v>0</v>
      </c>
    </row>
    <row r="1675" spans="1:6" x14ac:dyDescent="0.35">
      <c r="A1675">
        <v>1999</v>
      </c>
      <c r="B1675">
        <v>204</v>
      </c>
      <c r="C1675" s="18">
        <v>24.14</v>
      </c>
      <c r="D1675">
        <v>37.78</v>
      </c>
      <c r="E1675">
        <v>17.45</v>
      </c>
      <c r="F1675">
        <v>0</v>
      </c>
    </row>
    <row r="1676" spans="1:6" x14ac:dyDescent="0.35">
      <c r="A1676">
        <v>1999</v>
      </c>
      <c r="B1676">
        <v>205</v>
      </c>
      <c r="C1676" s="18">
        <v>24.13</v>
      </c>
      <c r="D1676">
        <v>39.229999999999997</v>
      </c>
      <c r="E1676">
        <v>16.809999999999999</v>
      </c>
      <c r="F1676">
        <v>0</v>
      </c>
    </row>
    <row r="1677" spans="1:6" x14ac:dyDescent="0.35">
      <c r="A1677">
        <v>1999</v>
      </c>
      <c r="B1677">
        <v>206</v>
      </c>
      <c r="C1677" s="18">
        <v>23.91</v>
      </c>
      <c r="D1677">
        <v>40.18</v>
      </c>
      <c r="E1677">
        <v>18.43</v>
      </c>
      <c r="F1677">
        <v>0</v>
      </c>
    </row>
    <row r="1678" spans="1:6" x14ac:dyDescent="0.35">
      <c r="A1678">
        <v>1999</v>
      </c>
      <c r="B1678">
        <v>207</v>
      </c>
      <c r="C1678" s="18">
        <v>24.1</v>
      </c>
      <c r="D1678">
        <v>38.68</v>
      </c>
      <c r="E1678">
        <v>17.309999999999999</v>
      </c>
      <c r="F1678">
        <v>0</v>
      </c>
    </row>
    <row r="1679" spans="1:6" x14ac:dyDescent="0.35">
      <c r="A1679">
        <v>1999</v>
      </c>
      <c r="B1679">
        <v>208</v>
      </c>
      <c r="C1679" s="18">
        <v>24.1</v>
      </c>
      <c r="D1679">
        <v>36.049999999999997</v>
      </c>
      <c r="E1679">
        <v>16.600000000000001</v>
      </c>
      <c r="F1679">
        <v>0</v>
      </c>
    </row>
    <row r="1680" spans="1:6" x14ac:dyDescent="0.35">
      <c r="A1680">
        <v>1999</v>
      </c>
      <c r="B1680">
        <v>209</v>
      </c>
      <c r="C1680" s="18">
        <v>15.93</v>
      </c>
      <c r="D1680">
        <v>31.56</v>
      </c>
      <c r="E1680">
        <v>17.64</v>
      </c>
      <c r="F1680">
        <v>0.53</v>
      </c>
    </row>
    <row r="1681" spans="1:6" x14ac:dyDescent="0.35">
      <c r="A1681">
        <v>1999</v>
      </c>
      <c r="B1681">
        <v>210</v>
      </c>
      <c r="C1681" s="18">
        <v>15.71</v>
      </c>
      <c r="D1681">
        <v>32.57</v>
      </c>
      <c r="E1681">
        <v>15.44</v>
      </c>
      <c r="F1681">
        <v>0.46</v>
      </c>
    </row>
    <row r="1682" spans="1:6" x14ac:dyDescent="0.35">
      <c r="A1682">
        <v>1999</v>
      </c>
      <c r="B1682">
        <v>211</v>
      </c>
      <c r="C1682" s="18">
        <v>23.87</v>
      </c>
      <c r="D1682">
        <v>40.770000000000003</v>
      </c>
      <c r="E1682">
        <v>15.67</v>
      </c>
      <c r="F1682">
        <v>0</v>
      </c>
    </row>
    <row r="1683" spans="1:6" x14ac:dyDescent="0.35">
      <c r="A1683">
        <v>1999</v>
      </c>
      <c r="B1683">
        <v>212</v>
      </c>
      <c r="C1683" s="18">
        <v>23.87</v>
      </c>
      <c r="D1683">
        <v>40.770000000000003</v>
      </c>
      <c r="E1683">
        <v>15.67</v>
      </c>
      <c r="F1683">
        <v>0</v>
      </c>
    </row>
    <row r="1684" spans="1:6" x14ac:dyDescent="0.35">
      <c r="A1684">
        <v>1999</v>
      </c>
      <c r="B1684">
        <v>213</v>
      </c>
      <c r="C1684" s="18">
        <v>23.79</v>
      </c>
      <c r="D1684">
        <v>42.59</v>
      </c>
      <c r="E1684">
        <v>19.63</v>
      </c>
      <c r="F1684">
        <v>0</v>
      </c>
    </row>
    <row r="1685" spans="1:6" x14ac:dyDescent="0.35">
      <c r="A1685">
        <v>1999</v>
      </c>
      <c r="B1685">
        <v>214</v>
      </c>
      <c r="C1685" s="18">
        <v>23.52</v>
      </c>
      <c r="D1685">
        <v>41.16</v>
      </c>
      <c r="E1685">
        <v>20.27</v>
      </c>
      <c r="F1685">
        <v>0.01</v>
      </c>
    </row>
    <row r="1686" spans="1:6" x14ac:dyDescent="0.35">
      <c r="A1686">
        <v>1999</v>
      </c>
      <c r="B1686">
        <v>215</v>
      </c>
      <c r="C1686" s="18">
        <v>23.68</v>
      </c>
      <c r="D1686">
        <v>40.590000000000003</v>
      </c>
      <c r="E1686">
        <v>19.18</v>
      </c>
      <c r="F1686">
        <v>0</v>
      </c>
    </row>
    <row r="1687" spans="1:6" x14ac:dyDescent="0.35">
      <c r="A1687">
        <v>1999</v>
      </c>
      <c r="B1687">
        <v>216</v>
      </c>
      <c r="C1687" s="18">
        <v>17.71</v>
      </c>
      <c r="D1687">
        <v>36.299999999999997</v>
      </c>
      <c r="E1687">
        <v>19.010000000000002</v>
      </c>
      <c r="F1687">
        <v>0.77</v>
      </c>
    </row>
    <row r="1688" spans="1:6" x14ac:dyDescent="0.35">
      <c r="A1688">
        <v>1999</v>
      </c>
      <c r="B1688">
        <v>217</v>
      </c>
      <c r="C1688" s="18">
        <v>23.08</v>
      </c>
      <c r="D1688">
        <v>46.4</v>
      </c>
      <c r="E1688">
        <v>20.57</v>
      </c>
      <c r="F1688">
        <v>0.33</v>
      </c>
    </row>
    <row r="1689" spans="1:6" x14ac:dyDescent="0.35">
      <c r="A1689">
        <v>1999</v>
      </c>
      <c r="B1689">
        <v>218</v>
      </c>
      <c r="C1689" s="18">
        <v>20.99</v>
      </c>
      <c r="D1689">
        <v>44.94</v>
      </c>
      <c r="E1689">
        <v>25.98</v>
      </c>
      <c r="F1689">
        <v>0.47</v>
      </c>
    </row>
    <row r="1690" spans="1:6" x14ac:dyDescent="0.35">
      <c r="A1690">
        <v>1999</v>
      </c>
      <c r="B1690">
        <v>219</v>
      </c>
      <c r="C1690" s="18">
        <v>22.7</v>
      </c>
      <c r="D1690">
        <v>42.08</v>
      </c>
      <c r="E1690">
        <v>23.91</v>
      </c>
      <c r="F1690">
        <v>0</v>
      </c>
    </row>
    <row r="1691" spans="1:6" x14ac:dyDescent="0.35">
      <c r="A1691">
        <v>1999</v>
      </c>
      <c r="B1691">
        <v>220</v>
      </c>
      <c r="C1691" s="18">
        <v>23.37</v>
      </c>
      <c r="D1691">
        <v>37.659999999999997</v>
      </c>
      <c r="E1691">
        <v>19.46</v>
      </c>
      <c r="F1691">
        <v>0</v>
      </c>
    </row>
    <row r="1692" spans="1:6" x14ac:dyDescent="0.35">
      <c r="A1692">
        <v>1999</v>
      </c>
      <c r="B1692">
        <v>221</v>
      </c>
      <c r="C1692" s="18">
        <v>23.13</v>
      </c>
      <c r="D1692">
        <v>38.43</v>
      </c>
      <c r="E1692">
        <v>20.309999999999999</v>
      </c>
      <c r="F1692">
        <v>0</v>
      </c>
    </row>
    <row r="1693" spans="1:6" x14ac:dyDescent="0.35">
      <c r="A1693">
        <v>1999</v>
      </c>
      <c r="B1693">
        <v>222</v>
      </c>
      <c r="C1693" s="18">
        <v>22.4</v>
      </c>
      <c r="D1693">
        <v>39.119999999999997</v>
      </c>
      <c r="E1693">
        <v>24.7</v>
      </c>
      <c r="F1693">
        <v>0</v>
      </c>
    </row>
    <row r="1694" spans="1:6" x14ac:dyDescent="0.35">
      <c r="A1694">
        <v>1999</v>
      </c>
      <c r="B1694">
        <v>223</v>
      </c>
      <c r="C1694" s="18">
        <v>22.01</v>
      </c>
      <c r="D1694">
        <v>38.869999999999997</v>
      </c>
      <c r="E1694">
        <v>26.02</v>
      </c>
      <c r="F1694">
        <v>0</v>
      </c>
    </row>
    <row r="1695" spans="1:6" x14ac:dyDescent="0.35">
      <c r="A1695">
        <v>1999</v>
      </c>
      <c r="B1695">
        <v>224</v>
      </c>
      <c r="C1695" s="18">
        <v>22.4</v>
      </c>
      <c r="D1695">
        <v>41</v>
      </c>
      <c r="E1695">
        <v>25.43</v>
      </c>
      <c r="F1695">
        <v>0</v>
      </c>
    </row>
    <row r="1696" spans="1:6" x14ac:dyDescent="0.35">
      <c r="A1696">
        <v>1999</v>
      </c>
      <c r="B1696">
        <v>225</v>
      </c>
      <c r="C1696" s="18">
        <v>22.66</v>
      </c>
      <c r="D1696">
        <v>40.24</v>
      </c>
      <c r="E1696">
        <v>23.75</v>
      </c>
      <c r="F1696">
        <v>0</v>
      </c>
    </row>
    <row r="1697" spans="1:6" x14ac:dyDescent="0.35">
      <c r="A1697">
        <v>1999</v>
      </c>
      <c r="B1697">
        <v>226</v>
      </c>
      <c r="C1697" s="18">
        <v>22.86</v>
      </c>
      <c r="D1697">
        <v>33.549999999999997</v>
      </c>
      <c r="E1697">
        <v>18.13</v>
      </c>
      <c r="F1697">
        <v>0</v>
      </c>
    </row>
    <row r="1698" spans="1:6" x14ac:dyDescent="0.35">
      <c r="A1698">
        <v>1999</v>
      </c>
      <c r="B1698">
        <v>227</v>
      </c>
      <c r="C1698" s="18">
        <v>16.27</v>
      </c>
      <c r="D1698">
        <v>31.96</v>
      </c>
      <c r="E1698">
        <v>18.57</v>
      </c>
      <c r="F1698">
        <v>0.66</v>
      </c>
    </row>
    <row r="1699" spans="1:6" x14ac:dyDescent="0.35">
      <c r="A1699">
        <v>1999</v>
      </c>
      <c r="B1699">
        <v>228</v>
      </c>
      <c r="C1699" s="18">
        <v>22.03</v>
      </c>
      <c r="D1699">
        <v>36.79</v>
      </c>
      <c r="E1699">
        <v>17.2</v>
      </c>
      <c r="F1699">
        <v>0</v>
      </c>
    </row>
    <row r="1700" spans="1:6" x14ac:dyDescent="0.35">
      <c r="A1700">
        <v>1999</v>
      </c>
      <c r="B1700">
        <v>229</v>
      </c>
      <c r="C1700" s="18">
        <v>21.5</v>
      </c>
      <c r="D1700">
        <v>36.46</v>
      </c>
      <c r="E1700">
        <v>18.63</v>
      </c>
      <c r="F1700">
        <v>0</v>
      </c>
    </row>
    <row r="1701" spans="1:6" x14ac:dyDescent="0.35">
      <c r="A1701">
        <v>1999</v>
      </c>
      <c r="B1701">
        <v>230</v>
      </c>
      <c r="C1701" s="18">
        <v>21.84</v>
      </c>
      <c r="D1701">
        <v>40.270000000000003</v>
      </c>
      <c r="E1701">
        <v>20.66</v>
      </c>
      <c r="F1701">
        <v>0</v>
      </c>
    </row>
    <row r="1702" spans="1:6" x14ac:dyDescent="0.35">
      <c r="A1702">
        <v>1999</v>
      </c>
      <c r="B1702">
        <v>231</v>
      </c>
      <c r="C1702" s="18">
        <v>21.68</v>
      </c>
      <c r="D1702">
        <v>40.119999999999997</v>
      </c>
      <c r="E1702">
        <v>20.28</v>
      </c>
      <c r="F1702">
        <v>0</v>
      </c>
    </row>
    <row r="1703" spans="1:6" x14ac:dyDescent="0.35">
      <c r="A1703">
        <v>1999</v>
      </c>
      <c r="B1703">
        <v>232</v>
      </c>
      <c r="C1703" s="18">
        <v>21.5</v>
      </c>
      <c r="D1703">
        <v>41.25</v>
      </c>
      <c r="E1703">
        <v>20.92</v>
      </c>
      <c r="F1703">
        <v>0</v>
      </c>
    </row>
    <row r="1704" spans="1:6" x14ac:dyDescent="0.35">
      <c r="A1704">
        <v>1999</v>
      </c>
      <c r="B1704">
        <v>233</v>
      </c>
      <c r="C1704" s="18">
        <v>17.21</v>
      </c>
      <c r="D1704">
        <v>36.49</v>
      </c>
      <c r="E1704">
        <v>20.97</v>
      </c>
      <c r="F1704">
        <v>1.0900000000000001</v>
      </c>
    </row>
    <row r="1705" spans="1:6" x14ac:dyDescent="0.35">
      <c r="A1705">
        <v>1999</v>
      </c>
      <c r="B1705">
        <v>234</v>
      </c>
      <c r="C1705" s="18">
        <v>21.45</v>
      </c>
      <c r="D1705">
        <v>35.08</v>
      </c>
      <c r="E1705">
        <v>18.64</v>
      </c>
      <c r="F1705">
        <v>0</v>
      </c>
    </row>
    <row r="1706" spans="1:6" x14ac:dyDescent="0.35">
      <c r="A1706">
        <v>1999</v>
      </c>
      <c r="B1706">
        <v>235</v>
      </c>
      <c r="C1706" s="18">
        <v>13.53</v>
      </c>
      <c r="D1706">
        <v>29.95</v>
      </c>
      <c r="E1706">
        <v>16.899999999999999</v>
      </c>
      <c r="F1706">
        <v>0.43</v>
      </c>
    </row>
    <row r="1707" spans="1:6" x14ac:dyDescent="0.35">
      <c r="A1707">
        <v>1999</v>
      </c>
      <c r="B1707">
        <v>236</v>
      </c>
      <c r="C1707" s="18">
        <v>21.31</v>
      </c>
      <c r="D1707">
        <v>34.21</v>
      </c>
      <c r="E1707">
        <v>14.23</v>
      </c>
      <c r="F1707">
        <v>0.02</v>
      </c>
    </row>
    <row r="1708" spans="1:6" x14ac:dyDescent="0.35">
      <c r="A1708">
        <v>1999</v>
      </c>
      <c r="B1708">
        <v>237</v>
      </c>
      <c r="C1708" s="18">
        <v>18.07</v>
      </c>
      <c r="D1708">
        <v>40.25</v>
      </c>
      <c r="E1708">
        <v>19.8</v>
      </c>
      <c r="F1708">
        <v>0.02</v>
      </c>
    </row>
    <row r="1709" spans="1:6" x14ac:dyDescent="0.35">
      <c r="A1709">
        <v>1999</v>
      </c>
      <c r="B1709">
        <v>238</v>
      </c>
      <c r="C1709" s="18">
        <v>20.92</v>
      </c>
      <c r="D1709">
        <v>45.96</v>
      </c>
      <c r="E1709">
        <v>21.84</v>
      </c>
      <c r="F1709">
        <v>0</v>
      </c>
    </row>
    <row r="1710" spans="1:6" x14ac:dyDescent="0.35">
      <c r="A1710">
        <v>1999</v>
      </c>
      <c r="B1710">
        <v>239</v>
      </c>
      <c r="C1710" s="18">
        <v>21.51</v>
      </c>
      <c r="D1710">
        <v>43.99</v>
      </c>
      <c r="E1710">
        <v>21.82</v>
      </c>
      <c r="F1710">
        <v>0</v>
      </c>
    </row>
    <row r="1711" spans="1:6" x14ac:dyDescent="0.35">
      <c r="A1711">
        <v>1999</v>
      </c>
      <c r="B1711">
        <v>240</v>
      </c>
      <c r="C1711" s="18">
        <v>21.39</v>
      </c>
      <c r="D1711">
        <v>41.95</v>
      </c>
      <c r="E1711">
        <v>20.18</v>
      </c>
      <c r="F1711">
        <v>0.2</v>
      </c>
    </row>
    <row r="1712" spans="1:6" x14ac:dyDescent="0.35">
      <c r="A1712">
        <v>1999</v>
      </c>
      <c r="B1712">
        <v>241</v>
      </c>
      <c r="C1712" s="18">
        <v>18.760000000000002</v>
      </c>
      <c r="D1712">
        <v>45.35</v>
      </c>
      <c r="E1712">
        <v>22.33</v>
      </c>
      <c r="F1712">
        <v>0.22</v>
      </c>
    </row>
    <row r="1713" spans="1:6" x14ac:dyDescent="0.35">
      <c r="A1713">
        <v>1999</v>
      </c>
      <c r="B1713">
        <v>242</v>
      </c>
      <c r="C1713" s="18">
        <v>17.07</v>
      </c>
      <c r="D1713">
        <v>43.39</v>
      </c>
      <c r="E1713">
        <v>27.44</v>
      </c>
      <c r="F1713">
        <v>0.82</v>
      </c>
    </row>
    <row r="1714" spans="1:6" x14ac:dyDescent="0.35">
      <c r="A1714">
        <v>1999</v>
      </c>
      <c r="B1714">
        <v>243</v>
      </c>
      <c r="C1714" s="18">
        <v>17.07</v>
      </c>
      <c r="D1714">
        <v>43.39</v>
      </c>
      <c r="E1714">
        <v>27.44</v>
      </c>
      <c r="F1714">
        <v>0.82</v>
      </c>
    </row>
    <row r="1715" spans="1:6" x14ac:dyDescent="0.35">
      <c r="A1715">
        <v>1999</v>
      </c>
      <c r="B1715">
        <v>244</v>
      </c>
      <c r="C1715" s="18">
        <v>13.43</v>
      </c>
      <c r="D1715">
        <v>37.92</v>
      </c>
      <c r="E1715">
        <v>25.5</v>
      </c>
      <c r="F1715">
        <v>3.97</v>
      </c>
    </row>
    <row r="1716" spans="1:6" x14ac:dyDescent="0.35">
      <c r="A1716">
        <v>1999</v>
      </c>
      <c r="B1716">
        <v>245</v>
      </c>
      <c r="C1716" s="18">
        <v>16.28</v>
      </c>
      <c r="D1716">
        <v>37.56</v>
      </c>
      <c r="E1716">
        <v>24.44</v>
      </c>
      <c r="F1716">
        <v>0.23</v>
      </c>
    </row>
    <row r="1717" spans="1:6" x14ac:dyDescent="0.35">
      <c r="A1717">
        <v>1999</v>
      </c>
      <c r="B1717">
        <v>246</v>
      </c>
      <c r="C1717" s="18">
        <v>20.45</v>
      </c>
      <c r="D1717">
        <v>36.56</v>
      </c>
      <c r="E1717">
        <v>18.62</v>
      </c>
      <c r="F1717">
        <v>0</v>
      </c>
    </row>
    <row r="1718" spans="1:6" x14ac:dyDescent="0.35">
      <c r="A1718">
        <v>1999</v>
      </c>
      <c r="B1718">
        <v>247</v>
      </c>
      <c r="C1718" s="18">
        <v>20.420000000000002</v>
      </c>
      <c r="D1718">
        <v>40.869999999999997</v>
      </c>
      <c r="E1718">
        <v>18.52</v>
      </c>
      <c r="F1718">
        <v>0</v>
      </c>
    </row>
    <row r="1719" spans="1:6" x14ac:dyDescent="0.35">
      <c r="A1719">
        <v>1999</v>
      </c>
      <c r="B1719">
        <v>248</v>
      </c>
      <c r="C1719" s="18">
        <v>20.28</v>
      </c>
      <c r="D1719">
        <v>44.22</v>
      </c>
      <c r="E1719">
        <v>25.04</v>
      </c>
      <c r="F1719">
        <v>0.04</v>
      </c>
    </row>
    <row r="1720" spans="1:6" x14ac:dyDescent="0.35">
      <c r="A1720">
        <v>1999</v>
      </c>
      <c r="B1720">
        <v>249</v>
      </c>
      <c r="C1720" s="18">
        <v>19.36</v>
      </c>
      <c r="D1720">
        <v>42.29</v>
      </c>
      <c r="E1720">
        <v>24.48</v>
      </c>
      <c r="F1720">
        <v>0.01</v>
      </c>
    </row>
    <row r="1721" spans="1:6" x14ac:dyDescent="0.35">
      <c r="A1721">
        <v>1999</v>
      </c>
      <c r="B1721">
        <v>250</v>
      </c>
      <c r="C1721" s="18">
        <v>19.62</v>
      </c>
      <c r="D1721">
        <v>34.1</v>
      </c>
      <c r="E1721">
        <v>18.329999999999998</v>
      </c>
      <c r="F1721">
        <v>0</v>
      </c>
    </row>
    <row r="1722" spans="1:6" x14ac:dyDescent="0.35">
      <c r="A1722">
        <v>1999</v>
      </c>
      <c r="B1722">
        <v>251</v>
      </c>
      <c r="C1722" s="18">
        <v>20.25</v>
      </c>
      <c r="D1722">
        <v>33.03</v>
      </c>
      <c r="E1722">
        <v>15.46</v>
      </c>
      <c r="F1722">
        <v>0</v>
      </c>
    </row>
    <row r="1723" spans="1:6" x14ac:dyDescent="0.35">
      <c r="A1723">
        <v>1999</v>
      </c>
      <c r="B1723">
        <v>252</v>
      </c>
      <c r="C1723" s="18">
        <v>20.14</v>
      </c>
      <c r="D1723">
        <v>38.49</v>
      </c>
      <c r="E1723">
        <v>18.34</v>
      </c>
      <c r="F1723">
        <v>0</v>
      </c>
    </row>
    <row r="1724" spans="1:6" x14ac:dyDescent="0.35">
      <c r="A1724">
        <v>1999</v>
      </c>
      <c r="B1724">
        <v>253</v>
      </c>
      <c r="C1724" s="18">
        <v>19.23</v>
      </c>
      <c r="D1724">
        <v>43.8</v>
      </c>
      <c r="E1724">
        <v>27.46</v>
      </c>
      <c r="F1724">
        <v>0.4</v>
      </c>
    </row>
    <row r="1725" spans="1:6" x14ac:dyDescent="0.35">
      <c r="A1725">
        <v>1999</v>
      </c>
      <c r="B1725">
        <v>254</v>
      </c>
      <c r="C1725" s="18">
        <v>17.850000000000001</v>
      </c>
      <c r="D1725">
        <v>43.44</v>
      </c>
      <c r="E1725">
        <v>28.92</v>
      </c>
      <c r="F1725">
        <v>0.96</v>
      </c>
    </row>
    <row r="1726" spans="1:6" x14ac:dyDescent="0.35">
      <c r="A1726">
        <v>1999</v>
      </c>
      <c r="B1726">
        <v>255</v>
      </c>
      <c r="C1726" s="18">
        <v>14.31</v>
      </c>
      <c r="D1726">
        <v>38.479999999999997</v>
      </c>
      <c r="E1726">
        <v>23.65</v>
      </c>
      <c r="F1726">
        <v>1.38</v>
      </c>
    </row>
    <row r="1727" spans="1:6" x14ac:dyDescent="0.35">
      <c r="A1727">
        <v>1999</v>
      </c>
      <c r="B1727">
        <v>256</v>
      </c>
      <c r="C1727" s="18">
        <v>18.170000000000002</v>
      </c>
      <c r="D1727">
        <v>38.770000000000003</v>
      </c>
      <c r="E1727">
        <v>21.58</v>
      </c>
      <c r="F1727">
        <v>1.49</v>
      </c>
    </row>
    <row r="1728" spans="1:6" x14ac:dyDescent="0.35">
      <c r="A1728">
        <v>1999</v>
      </c>
      <c r="B1728">
        <v>257</v>
      </c>
      <c r="C1728" s="18">
        <v>19.25</v>
      </c>
      <c r="D1728">
        <v>36.39</v>
      </c>
      <c r="E1728">
        <v>17.989999999999998</v>
      </c>
      <c r="F1728">
        <v>0</v>
      </c>
    </row>
    <row r="1729" spans="1:6" x14ac:dyDescent="0.35">
      <c r="A1729">
        <v>1999</v>
      </c>
      <c r="B1729">
        <v>258</v>
      </c>
      <c r="C1729" s="18">
        <v>18.399999999999999</v>
      </c>
      <c r="D1729">
        <v>30.31</v>
      </c>
      <c r="E1729">
        <v>14.4</v>
      </c>
      <c r="F1729">
        <v>0.1</v>
      </c>
    </row>
    <row r="1730" spans="1:6" x14ac:dyDescent="0.35">
      <c r="A1730">
        <v>1999</v>
      </c>
      <c r="B1730">
        <v>259</v>
      </c>
      <c r="C1730" s="18">
        <v>19.21</v>
      </c>
      <c r="D1730">
        <v>33.92</v>
      </c>
      <c r="E1730">
        <v>14.57</v>
      </c>
      <c r="F1730">
        <v>0</v>
      </c>
    </row>
    <row r="1731" spans="1:6" x14ac:dyDescent="0.35">
      <c r="A1731">
        <v>1999</v>
      </c>
      <c r="B1731">
        <v>260</v>
      </c>
      <c r="C1731" s="18">
        <v>18.940000000000001</v>
      </c>
      <c r="D1731">
        <v>35</v>
      </c>
      <c r="E1731">
        <v>14.14</v>
      </c>
      <c r="F1731">
        <v>0</v>
      </c>
    </row>
    <row r="1732" spans="1:6" x14ac:dyDescent="0.35">
      <c r="A1732">
        <v>1999</v>
      </c>
      <c r="B1732">
        <v>261</v>
      </c>
      <c r="C1732" s="18">
        <v>17.64</v>
      </c>
      <c r="D1732">
        <v>36.299999999999997</v>
      </c>
      <c r="E1732">
        <v>16.95</v>
      </c>
      <c r="F1732">
        <v>0</v>
      </c>
    </row>
    <row r="1733" spans="1:6" x14ac:dyDescent="0.35">
      <c r="A1733">
        <v>1999</v>
      </c>
      <c r="B1733">
        <v>262</v>
      </c>
      <c r="C1733" s="18">
        <v>18.48</v>
      </c>
      <c r="D1733">
        <v>36.409999999999997</v>
      </c>
      <c r="E1733">
        <v>21.25</v>
      </c>
      <c r="F1733">
        <v>0</v>
      </c>
    </row>
    <row r="1734" spans="1:6" x14ac:dyDescent="0.35">
      <c r="A1734">
        <v>1999</v>
      </c>
      <c r="B1734">
        <v>263</v>
      </c>
      <c r="C1734" s="18">
        <v>18.5</v>
      </c>
      <c r="D1734">
        <v>37.36</v>
      </c>
      <c r="E1734">
        <v>21.97</v>
      </c>
      <c r="F1734">
        <v>0</v>
      </c>
    </row>
    <row r="1735" spans="1:6" x14ac:dyDescent="0.35">
      <c r="A1735">
        <v>1999</v>
      </c>
      <c r="B1735">
        <v>264</v>
      </c>
      <c r="C1735" s="18">
        <v>13.65</v>
      </c>
      <c r="D1735">
        <v>30.06</v>
      </c>
      <c r="E1735">
        <v>17.440000000000001</v>
      </c>
      <c r="F1735">
        <v>0.1</v>
      </c>
    </row>
    <row r="1736" spans="1:6" x14ac:dyDescent="0.35">
      <c r="A1736">
        <v>1999</v>
      </c>
      <c r="B1736">
        <v>265</v>
      </c>
      <c r="C1736" s="18">
        <v>16.670000000000002</v>
      </c>
      <c r="D1736">
        <v>31.14</v>
      </c>
      <c r="E1736">
        <v>17.57</v>
      </c>
      <c r="F1736">
        <v>0.03</v>
      </c>
    </row>
    <row r="1737" spans="1:6" x14ac:dyDescent="0.35">
      <c r="A1737">
        <v>1999</v>
      </c>
      <c r="B1737">
        <v>266</v>
      </c>
      <c r="C1737" s="18">
        <v>18.399999999999999</v>
      </c>
      <c r="D1737">
        <v>35.93</v>
      </c>
      <c r="E1737">
        <v>16.07</v>
      </c>
      <c r="F1737">
        <v>0</v>
      </c>
    </row>
    <row r="1738" spans="1:6" x14ac:dyDescent="0.35">
      <c r="A1738">
        <v>1999</v>
      </c>
      <c r="B1738">
        <v>267</v>
      </c>
      <c r="C1738" s="18">
        <v>18.059999999999999</v>
      </c>
      <c r="D1738">
        <v>37.5</v>
      </c>
      <c r="E1738">
        <v>17.07</v>
      </c>
      <c r="F1738">
        <v>0</v>
      </c>
    </row>
    <row r="1739" spans="1:6" x14ac:dyDescent="0.35">
      <c r="A1739">
        <v>1999</v>
      </c>
      <c r="B1739">
        <v>268</v>
      </c>
      <c r="C1739" s="18">
        <v>17.72</v>
      </c>
      <c r="D1739">
        <v>41.28</v>
      </c>
      <c r="E1739">
        <v>18.86</v>
      </c>
      <c r="F1739">
        <v>0.1</v>
      </c>
    </row>
    <row r="1740" spans="1:6" x14ac:dyDescent="0.35">
      <c r="A1740">
        <v>1999</v>
      </c>
      <c r="B1740">
        <v>269</v>
      </c>
      <c r="C1740" s="18">
        <v>17.100000000000001</v>
      </c>
      <c r="D1740">
        <v>40.380000000000003</v>
      </c>
      <c r="E1740">
        <v>23.25</v>
      </c>
      <c r="F1740">
        <v>0.04</v>
      </c>
    </row>
    <row r="1741" spans="1:6" x14ac:dyDescent="0.35">
      <c r="A1741">
        <v>1999</v>
      </c>
      <c r="B1741">
        <v>270</v>
      </c>
      <c r="C1741" s="18">
        <v>16.579999999999998</v>
      </c>
      <c r="D1741">
        <v>39.29</v>
      </c>
      <c r="E1741">
        <v>22.03</v>
      </c>
      <c r="F1741">
        <v>0.05</v>
      </c>
    </row>
    <row r="1742" spans="1:6" x14ac:dyDescent="0.35">
      <c r="A1742">
        <v>1999</v>
      </c>
      <c r="B1742">
        <v>271</v>
      </c>
      <c r="C1742" s="18">
        <v>17.04</v>
      </c>
      <c r="D1742">
        <v>35.72</v>
      </c>
      <c r="E1742">
        <v>18.79</v>
      </c>
      <c r="F1742">
        <v>0</v>
      </c>
    </row>
    <row r="1743" spans="1:6" x14ac:dyDescent="0.35">
      <c r="A1743">
        <v>1999</v>
      </c>
      <c r="B1743">
        <v>272</v>
      </c>
      <c r="C1743" s="18">
        <v>11.48</v>
      </c>
      <c r="D1743">
        <v>27.84</v>
      </c>
      <c r="E1743">
        <v>15.72</v>
      </c>
      <c r="F1743">
        <v>0.2</v>
      </c>
    </row>
    <row r="1744" spans="1:6" x14ac:dyDescent="0.35">
      <c r="A1744">
        <v>1999</v>
      </c>
      <c r="B1744">
        <v>273</v>
      </c>
      <c r="C1744" s="18">
        <v>16.059999999999999</v>
      </c>
      <c r="D1744">
        <v>28.38</v>
      </c>
      <c r="E1744">
        <v>13.82</v>
      </c>
      <c r="F1744">
        <v>0.04</v>
      </c>
    </row>
    <row r="1745" spans="1:6" x14ac:dyDescent="0.35">
      <c r="A1745">
        <v>1999</v>
      </c>
      <c r="B1745">
        <v>274</v>
      </c>
      <c r="C1745" s="18">
        <v>16.72</v>
      </c>
      <c r="D1745">
        <v>32.97</v>
      </c>
      <c r="E1745">
        <v>17.149999999999999</v>
      </c>
      <c r="F1745">
        <v>0.05</v>
      </c>
    </row>
    <row r="1746" spans="1:6" x14ac:dyDescent="0.35">
      <c r="A1746">
        <v>1999</v>
      </c>
      <c r="B1746">
        <v>275</v>
      </c>
      <c r="C1746" s="18">
        <v>15.41</v>
      </c>
      <c r="D1746">
        <v>33.54</v>
      </c>
      <c r="E1746">
        <v>22.13</v>
      </c>
      <c r="F1746">
        <v>1.95</v>
      </c>
    </row>
    <row r="1747" spans="1:6" x14ac:dyDescent="0.35">
      <c r="A1747">
        <v>1999</v>
      </c>
      <c r="B1747">
        <v>276</v>
      </c>
      <c r="C1747" s="18">
        <v>16.260000000000002</v>
      </c>
      <c r="D1747">
        <v>35.82</v>
      </c>
      <c r="E1747">
        <v>20.28</v>
      </c>
      <c r="F1747">
        <v>0</v>
      </c>
    </row>
    <row r="1748" spans="1:6" x14ac:dyDescent="0.35">
      <c r="A1748">
        <v>1999</v>
      </c>
      <c r="B1748">
        <v>277</v>
      </c>
      <c r="C1748" s="18">
        <v>13.87</v>
      </c>
      <c r="D1748">
        <v>34.119999999999997</v>
      </c>
      <c r="E1748">
        <v>19.93</v>
      </c>
      <c r="F1748">
        <v>1.26</v>
      </c>
    </row>
    <row r="1749" spans="1:6" x14ac:dyDescent="0.35">
      <c r="A1749">
        <v>1999</v>
      </c>
      <c r="B1749">
        <v>278</v>
      </c>
      <c r="C1749" s="18">
        <v>14.96</v>
      </c>
      <c r="D1749">
        <v>30.83</v>
      </c>
      <c r="E1749">
        <v>17.53</v>
      </c>
      <c r="F1749">
        <v>0.03</v>
      </c>
    </row>
    <row r="1750" spans="1:6" x14ac:dyDescent="0.35">
      <c r="A1750">
        <v>1999</v>
      </c>
      <c r="B1750">
        <v>279</v>
      </c>
      <c r="C1750" s="18">
        <v>15</v>
      </c>
      <c r="D1750">
        <v>27.37</v>
      </c>
      <c r="E1750">
        <v>12.94</v>
      </c>
      <c r="F1750">
        <v>0.4</v>
      </c>
    </row>
    <row r="1751" spans="1:6" x14ac:dyDescent="0.35">
      <c r="A1751">
        <v>1999</v>
      </c>
      <c r="B1751">
        <v>280</v>
      </c>
      <c r="C1751" s="18">
        <v>16.45</v>
      </c>
      <c r="D1751">
        <v>25.31</v>
      </c>
      <c r="E1751">
        <v>8.14</v>
      </c>
      <c r="F1751">
        <v>0</v>
      </c>
    </row>
    <row r="1752" spans="1:6" x14ac:dyDescent="0.35">
      <c r="A1752">
        <v>1999</v>
      </c>
      <c r="B1752">
        <v>281</v>
      </c>
      <c r="C1752" s="18">
        <v>15.8</v>
      </c>
      <c r="D1752">
        <v>28.49</v>
      </c>
      <c r="E1752">
        <v>9.83</v>
      </c>
      <c r="F1752">
        <v>0</v>
      </c>
    </row>
    <row r="1753" spans="1:6" x14ac:dyDescent="0.35">
      <c r="A1753">
        <v>1999</v>
      </c>
      <c r="B1753">
        <v>282</v>
      </c>
      <c r="C1753" s="18">
        <v>15.77</v>
      </c>
      <c r="D1753">
        <v>32.49</v>
      </c>
      <c r="E1753">
        <v>14.84</v>
      </c>
      <c r="F1753">
        <v>0</v>
      </c>
    </row>
    <row r="1754" spans="1:6" x14ac:dyDescent="0.35">
      <c r="A1754">
        <v>1999</v>
      </c>
      <c r="B1754">
        <v>283</v>
      </c>
      <c r="C1754" s="18">
        <v>15.71</v>
      </c>
      <c r="D1754">
        <v>32.49</v>
      </c>
      <c r="E1754">
        <v>16.41</v>
      </c>
      <c r="F1754">
        <v>0</v>
      </c>
    </row>
    <row r="1755" spans="1:6" x14ac:dyDescent="0.35">
      <c r="A1755">
        <v>1999</v>
      </c>
      <c r="B1755">
        <v>284</v>
      </c>
      <c r="C1755" s="18">
        <v>9.44</v>
      </c>
      <c r="D1755">
        <v>25.7</v>
      </c>
      <c r="E1755">
        <v>14.31</v>
      </c>
      <c r="F1755">
        <v>0.51</v>
      </c>
    </row>
    <row r="1756" spans="1:6" x14ac:dyDescent="0.35">
      <c r="A1756">
        <v>1999</v>
      </c>
      <c r="B1756">
        <v>285</v>
      </c>
      <c r="C1756" s="18">
        <v>15.25</v>
      </c>
      <c r="D1756">
        <v>29.62</v>
      </c>
      <c r="E1756">
        <v>13.13</v>
      </c>
      <c r="F1756">
        <v>0</v>
      </c>
    </row>
    <row r="1757" spans="1:6" x14ac:dyDescent="0.35">
      <c r="A1757">
        <v>1999</v>
      </c>
      <c r="B1757">
        <v>286</v>
      </c>
      <c r="C1757" s="18">
        <v>9.7899999999999991</v>
      </c>
      <c r="D1757">
        <v>27.81</v>
      </c>
      <c r="E1757">
        <v>14.86</v>
      </c>
      <c r="F1757">
        <v>0.04</v>
      </c>
    </row>
    <row r="1758" spans="1:6" x14ac:dyDescent="0.35">
      <c r="A1758">
        <v>1999</v>
      </c>
      <c r="B1758">
        <v>287</v>
      </c>
      <c r="C1758" s="18">
        <v>11.38</v>
      </c>
      <c r="D1758">
        <v>27.28</v>
      </c>
      <c r="E1758">
        <v>15.26</v>
      </c>
      <c r="F1758">
        <v>0.13</v>
      </c>
    </row>
    <row r="1759" spans="1:6" x14ac:dyDescent="0.35">
      <c r="A1759">
        <v>1999</v>
      </c>
      <c r="B1759">
        <v>288</v>
      </c>
      <c r="C1759" s="18">
        <v>9.57</v>
      </c>
      <c r="D1759">
        <v>26.05</v>
      </c>
      <c r="E1759">
        <v>13.59</v>
      </c>
      <c r="F1759">
        <v>0.47</v>
      </c>
    </row>
    <row r="1760" spans="1:6" x14ac:dyDescent="0.35">
      <c r="A1760">
        <v>1999</v>
      </c>
      <c r="B1760">
        <v>289</v>
      </c>
      <c r="C1760" s="18">
        <v>14.32</v>
      </c>
      <c r="D1760">
        <v>34.07</v>
      </c>
      <c r="E1760">
        <v>16.2</v>
      </c>
      <c r="F1760">
        <v>0</v>
      </c>
    </row>
    <row r="1761" spans="1:6" x14ac:dyDescent="0.35">
      <c r="A1761">
        <v>1999</v>
      </c>
      <c r="B1761">
        <v>290</v>
      </c>
      <c r="C1761" s="18">
        <v>12.56</v>
      </c>
      <c r="D1761">
        <v>30.02</v>
      </c>
      <c r="E1761">
        <v>16.579999999999998</v>
      </c>
      <c r="F1761">
        <v>0.03</v>
      </c>
    </row>
    <row r="1762" spans="1:6" x14ac:dyDescent="0.35">
      <c r="A1762">
        <v>1999</v>
      </c>
      <c r="B1762">
        <v>291</v>
      </c>
      <c r="C1762" s="18">
        <v>8.93</v>
      </c>
      <c r="D1762">
        <v>24.91</v>
      </c>
      <c r="E1762">
        <v>14.34</v>
      </c>
      <c r="F1762">
        <v>0.9</v>
      </c>
    </row>
    <row r="1763" spans="1:6" x14ac:dyDescent="0.35">
      <c r="A1763">
        <v>1999</v>
      </c>
      <c r="B1763">
        <v>292</v>
      </c>
      <c r="C1763" s="18">
        <v>13.97</v>
      </c>
      <c r="D1763">
        <v>26.12</v>
      </c>
      <c r="E1763">
        <v>13.52</v>
      </c>
      <c r="F1763">
        <v>1.7</v>
      </c>
    </row>
    <row r="1764" spans="1:6" x14ac:dyDescent="0.35">
      <c r="A1764">
        <v>1999</v>
      </c>
      <c r="B1764">
        <v>293</v>
      </c>
      <c r="C1764" s="18">
        <v>10.98</v>
      </c>
      <c r="D1764">
        <v>22.75</v>
      </c>
      <c r="E1764">
        <v>12.37</v>
      </c>
      <c r="F1764">
        <v>3.46</v>
      </c>
    </row>
    <row r="1765" spans="1:6" x14ac:dyDescent="0.35">
      <c r="A1765">
        <v>1999</v>
      </c>
      <c r="B1765">
        <v>294</v>
      </c>
      <c r="C1765" s="18">
        <v>14.04</v>
      </c>
      <c r="D1765">
        <v>25.49</v>
      </c>
      <c r="E1765">
        <v>11.56</v>
      </c>
      <c r="F1765">
        <v>0</v>
      </c>
    </row>
    <row r="1766" spans="1:6" x14ac:dyDescent="0.35">
      <c r="A1766">
        <v>1999</v>
      </c>
      <c r="B1766">
        <v>295</v>
      </c>
      <c r="C1766" s="18">
        <v>13.77</v>
      </c>
      <c r="D1766">
        <v>27.33</v>
      </c>
      <c r="E1766">
        <v>12.12</v>
      </c>
      <c r="F1766">
        <v>0</v>
      </c>
    </row>
    <row r="1767" spans="1:6" x14ac:dyDescent="0.35">
      <c r="A1767">
        <v>1999</v>
      </c>
      <c r="B1767">
        <v>296</v>
      </c>
      <c r="C1767" s="18">
        <v>13.14</v>
      </c>
      <c r="D1767">
        <v>26.34</v>
      </c>
      <c r="E1767">
        <v>12.17</v>
      </c>
      <c r="F1767">
        <v>0.16</v>
      </c>
    </row>
    <row r="1768" spans="1:6" x14ac:dyDescent="0.35">
      <c r="A1768">
        <v>1999</v>
      </c>
      <c r="B1768">
        <v>297</v>
      </c>
      <c r="C1768" s="18">
        <v>8.49</v>
      </c>
      <c r="D1768">
        <v>24.1</v>
      </c>
      <c r="E1768">
        <v>14.66</v>
      </c>
      <c r="F1768">
        <v>0.23</v>
      </c>
    </row>
    <row r="1769" spans="1:6" x14ac:dyDescent="0.35">
      <c r="A1769">
        <v>1999</v>
      </c>
      <c r="B1769">
        <v>298</v>
      </c>
      <c r="C1769" s="18">
        <v>10.37</v>
      </c>
      <c r="D1769">
        <v>20.75</v>
      </c>
      <c r="E1769">
        <v>12.39</v>
      </c>
      <c r="F1769">
        <v>4.63</v>
      </c>
    </row>
    <row r="1770" spans="1:6" x14ac:dyDescent="0.35">
      <c r="A1770">
        <v>1999</v>
      </c>
      <c r="B1770">
        <v>299</v>
      </c>
      <c r="C1770" s="18">
        <v>9.25</v>
      </c>
      <c r="D1770">
        <v>21.98</v>
      </c>
      <c r="E1770">
        <v>12.31</v>
      </c>
      <c r="F1770">
        <v>0.69</v>
      </c>
    </row>
    <row r="1771" spans="1:6" x14ac:dyDescent="0.35">
      <c r="A1771">
        <v>1999</v>
      </c>
      <c r="B1771">
        <v>300</v>
      </c>
      <c r="C1771" s="18">
        <v>11.44</v>
      </c>
      <c r="D1771">
        <v>22.92</v>
      </c>
      <c r="E1771">
        <v>11.77</v>
      </c>
      <c r="F1771">
        <v>0.26</v>
      </c>
    </row>
    <row r="1772" spans="1:6" x14ac:dyDescent="0.35">
      <c r="A1772">
        <v>1999</v>
      </c>
      <c r="B1772">
        <v>301</v>
      </c>
      <c r="C1772" s="18">
        <v>12.64</v>
      </c>
      <c r="D1772">
        <v>24</v>
      </c>
      <c r="E1772">
        <v>11.23</v>
      </c>
      <c r="F1772">
        <v>2.37</v>
      </c>
    </row>
    <row r="1773" spans="1:6" x14ac:dyDescent="0.35">
      <c r="A1773">
        <v>1999</v>
      </c>
      <c r="B1773">
        <v>302</v>
      </c>
      <c r="C1773" s="18">
        <v>7.48</v>
      </c>
      <c r="D1773">
        <v>18.64</v>
      </c>
      <c r="E1773">
        <v>13.86</v>
      </c>
      <c r="F1773">
        <v>15.06</v>
      </c>
    </row>
    <row r="1774" spans="1:6" x14ac:dyDescent="0.35">
      <c r="A1774">
        <v>1999</v>
      </c>
      <c r="B1774">
        <v>303</v>
      </c>
      <c r="C1774" s="18">
        <v>8.68</v>
      </c>
      <c r="D1774">
        <v>18.260000000000002</v>
      </c>
      <c r="E1774">
        <v>11.54</v>
      </c>
      <c r="F1774">
        <v>10.24</v>
      </c>
    </row>
    <row r="1775" spans="1:6" x14ac:dyDescent="0.35">
      <c r="A1775">
        <v>1999</v>
      </c>
      <c r="B1775">
        <v>304</v>
      </c>
      <c r="C1775" s="18">
        <v>8.68</v>
      </c>
      <c r="D1775">
        <v>18.260000000000002</v>
      </c>
      <c r="E1775">
        <v>11.54</v>
      </c>
      <c r="F1775">
        <v>10.24</v>
      </c>
    </row>
    <row r="1776" spans="1:6" x14ac:dyDescent="0.35">
      <c r="A1776">
        <v>1999</v>
      </c>
      <c r="B1776">
        <v>305</v>
      </c>
      <c r="C1776" s="18">
        <v>11.53</v>
      </c>
      <c r="D1776">
        <v>23.68</v>
      </c>
      <c r="E1776">
        <v>10.34</v>
      </c>
      <c r="F1776">
        <v>0</v>
      </c>
    </row>
    <row r="1777" spans="1:6" x14ac:dyDescent="0.35">
      <c r="A1777">
        <v>1999</v>
      </c>
      <c r="B1777">
        <v>306</v>
      </c>
      <c r="C1777" s="18">
        <v>11.39</v>
      </c>
      <c r="D1777">
        <v>23.71</v>
      </c>
      <c r="E1777">
        <v>13.18</v>
      </c>
      <c r="F1777">
        <v>0.56999999999999995</v>
      </c>
    </row>
    <row r="1778" spans="1:6" x14ac:dyDescent="0.35">
      <c r="A1778">
        <v>1999</v>
      </c>
      <c r="B1778">
        <v>307</v>
      </c>
      <c r="C1778" s="18">
        <v>5.63</v>
      </c>
      <c r="D1778">
        <v>22.32</v>
      </c>
      <c r="E1778">
        <v>15.54</v>
      </c>
      <c r="F1778">
        <v>15.1</v>
      </c>
    </row>
    <row r="1779" spans="1:6" x14ac:dyDescent="0.35">
      <c r="A1779">
        <v>1999</v>
      </c>
      <c r="B1779">
        <v>308</v>
      </c>
      <c r="C1779" s="18">
        <v>8.1999999999999993</v>
      </c>
      <c r="D1779">
        <v>20.9</v>
      </c>
      <c r="E1779">
        <v>14.68</v>
      </c>
      <c r="F1779">
        <v>14.22</v>
      </c>
    </row>
    <row r="1780" spans="1:6" x14ac:dyDescent="0.35">
      <c r="A1780">
        <v>1999</v>
      </c>
      <c r="B1780">
        <v>309</v>
      </c>
      <c r="C1780" s="18">
        <v>8.84</v>
      </c>
      <c r="D1780">
        <v>22.18</v>
      </c>
      <c r="E1780">
        <v>14.23</v>
      </c>
      <c r="F1780">
        <v>2.08</v>
      </c>
    </row>
    <row r="1781" spans="1:6" x14ac:dyDescent="0.35">
      <c r="A1781">
        <v>1999</v>
      </c>
      <c r="B1781">
        <v>310</v>
      </c>
      <c r="C1781" s="18">
        <v>11.96</v>
      </c>
      <c r="D1781">
        <v>24.63</v>
      </c>
      <c r="E1781">
        <v>13.83</v>
      </c>
      <c r="F1781">
        <v>0</v>
      </c>
    </row>
    <row r="1782" spans="1:6" x14ac:dyDescent="0.35">
      <c r="A1782">
        <v>1999</v>
      </c>
      <c r="B1782">
        <v>311</v>
      </c>
      <c r="C1782" s="18">
        <v>11.74</v>
      </c>
      <c r="D1782">
        <v>25.53</v>
      </c>
      <c r="E1782">
        <v>12.39</v>
      </c>
      <c r="F1782">
        <v>0</v>
      </c>
    </row>
    <row r="1783" spans="1:6" x14ac:dyDescent="0.35">
      <c r="A1783">
        <v>1999</v>
      </c>
      <c r="B1783">
        <v>312</v>
      </c>
      <c r="C1783" s="18">
        <v>11.77</v>
      </c>
      <c r="D1783">
        <v>26.09</v>
      </c>
      <c r="E1783">
        <v>14.51</v>
      </c>
      <c r="F1783">
        <v>0</v>
      </c>
    </row>
    <row r="1784" spans="1:6" x14ac:dyDescent="0.35">
      <c r="A1784">
        <v>1999</v>
      </c>
      <c r="B1784">
        <v>313</v>
      </c>
      <c r="C1784" s="18">
        <v>11.86</v>
      </c>
      <c r="D1784">
        <v>25.72</v>
      </c>
      <c r="E1784">
        <v>14.62</v>
      </c>
      <c r="F1784">
        <v>0</v>
      </c>
    </row>
    <row r="1785" spans="1:6" x14ac:dyDescent="0.35">
      <c r="A1785">
        <v>1999</v>
      </c>
      <c r="B1785">
        <v>314</v>
      </c>
      <c r="C1785" s="18">
        <v>11.74</v>
      </c>
      <c r="D1785">
        <v>26.39</v>
      </c>
      <c r="E1785">
        <v>16.41</v>
      </c>
      <c r="F1785">
        <v>0</v>
      </c>
    </row>
    <row r="1786" spans="1:6" x14ac:dyDescent="0.35">
      <c r="A1786">
        <v>1999</v>
      </c>
      <c r="B1786">
        <v>315</v>
      </c>
      <c r="C1786" s="18">
        <v>11.66</v>
      </c>
      <c r="D1786">
        <v>26.35</v>
      </c>
      <c r="E1786">
        <v>16.95</v>
      </c>
      <c r="F1786">
        <v>0</v>
      </c>
    </row>
    <row r="1787" spans="1:6" x14ac:dyDescent="0.35">
      <c r="A1787">
        <v>1999</v>
      </c>
      <c r="B1787">
        <v>316</v>
      </c>
      <c r="C1787" s="18">
        <v>11.67</v>
      </c>
      <c r="D1787">
        <v>25.48</v>
      </c>
      <c r="E1787">
        <v>16.11</v>
      </c>
      <c r="F1787">
        <v>0</v>
      </c>
    </row>
    <row r="1788" spans="1:6" x14ac:dyDescent="0.35">
      <c r="A1788">
        <v>1999</v>
      </c>
      <c r="B1788">
        <v>317</v>
      </c>
      <c r="C1788" s="18">
        <v>7.63</v>
      </c>
      <c r="D1788">
        <v>24.35</v>
      </c>
      <c r="E1788">
        <v>16.13</v>
      </c>
      <c r="F1788">
        <v>0</v>
      </c>
    </row>
    <row r="1789" spans="1:6" x14ac:dyDescent="0.35">
      <c r="A1789">
        <v>1999</v>
      </c>
      <c r="B1789">
        <v>318</v>
      </c>
      <c r="C1789" s="18">
        <v>8.61</v>
      </c>
      <c r="D1789">
        <v>23.04</v>
      </c>
      <c r="E1789">
        <v>12.49</v>
      </c>
      <c r="F1789">
        <v>0.03</v>
      </c>
    </row>
    <row r="1790" spans="1:6" x14ac:dyDescent="0.35">
      <c r="A1790">
        <v>1999</v>
      </c>
      <c r="B1790">
        <v>319</v>
      </c>
      <c r="C1790" s="18">
        <v>10.95</v>
      </c>
      <c r="D1790">
        <v>22.43</v>
      </c>
      <c r="E1790">
        <v>10.75</v>
      </c>
      <c r="F1790">
        <v>0</v>
      </c>
    </row>
    <row r="1791" spans="1:6" x14ac:dyDescent="0.35">
      <c r="A1791">
        <v>1999</v>
      </c>
      <c r="B1791">
        <v>320</v>
      </c>
      <c r="C1791" s="18">
        <v>10.66</v>
      </c>
      <c r="D1791">
        <v>22.45</v>
      </c>
      <c r="E1791">
        <v>11.54</v>
      </c>
      <c r="F1791">
        <v>0</v>
      </c>
    </row>
    <row r="1792" spans="1:6" x14ac:dyDescent="0.35">
      <c r="A1792">
        <v>1999</v>
      </c>
      <c r="B1792">
        <v>321</v>
      </c>
      <c r="C1792" s="18">
        <v>10.59</v>
      </c>
      <c r="D1792">
        <v>23.81</v>
      </c>
      <c r="E1792">
        <v>11.51</v>
      </c>
      <c r="F1792">
        <v>0.01</v>
      </c>
    </row>
    <row r="1793" spans="1:6" x14ac:dyDescent="0.35">
      <c r="A1793">
        <v>1999</v>
      </c>
      <c r="B1793">
        <v>322</v>
      </c>
      <c r="C1793" s="18">
        <v>7.61</v>
      </c>
      <c r="D1793">
        <v>20.66</v>
      </c>
      <c r="E1793">
        <v>12.13</v>
      </c>
      <c r="F1793">
        <v>0.21</v>
      </c>
    </row>
    <row r="1794" spans="1:6" x14ac:dyDescent="0.35">
      <c r="A1794">
        <v>1999</v>
      </c>
      <c r="B1794">
        <v>323</v>
      </c>
      <c r="C1794" s="18">
        <v>8.6999999999999993</v>
      </c>
      <c r="D1794">
        <v>24.46</v>
      </c>
      <c r="E1794">
        <v>12.16</v>
      </c>
      <c r="F1794">
        <v>0.03</v>
      </c>
    </row>
    <row r="1795" spans="1:6" x14ac:dyDescent="0.35">
      <c r="A1795">
        <v>1999</v>
      </c>
      <c r="B1795">
        <v>324</v>
      </c>
      <c r="C1795" s="18">
        <v>10.45</v>
      </c>
      <c r="D1795">
        <v>23.36</v>
      </c>
      <c r="E1795">
        <v>10.62</v>
      </c>
      <c r="F1795">
        <v>0</v>
      </c>
    </row>
    <row r="1796" spans="1:6" x14ac:dyDescent="0.35">
      <c r="A1796">
        <v>1999</v>
      </c>
      <c r="B1796">
        <v>325</v>
      </c>
      <c r="C1796" s="18">
        <v>10.35</v>
      </c>
      <c r="D1796">
        <v>23</v>
      </c>
      <c r="E1796">
        <v>10.62</v>
      </c>
      <c r="F1796">
        <v>0</v>
      </c>
    </row>
    <row r="1797" spans="1:6" x14ac:dyDescent="0.35">
      <c r="A1797">
        <v>1999</v>
      </c>
      <c r="B1797">
        <v>326</v>
      </c>
      <c r="C1797" s="18">
        <v>10.24</v>
      </c>
      <c r="D1797">
        <v>22.84</v>
      </c>
      <c r="E1797">
        <v>10.3</v>
      </c>
      <c r="F1797">
        <v>0</v>
      </c>
    </row>
    <row r="1798" spans="1:6" x14ac:dyDescent="0.35">
      <c r="A1798">
        <v>1999</v>
      </c>
      <c r="B1798">
        <v>327</v>
      </c>
      <c r="C1798" s="18">
        <v>10.44</v>
      </c>
      <c r="D1798">
        <v>27.3</v>
      </c>
      <c r="E1798">
        <v>10.86</v>
      </c>
      <c r="F1798">
        <v>0</v>
      </c>
    </row>
    <row r="1799" spans="1:6" x14ac:dyDescent="0.35">
      <c r="A1799">
        <v>1999</v>
      </c>
      <c r="B1799">
        <v>328</v>
      </c>
      <c r="C1799" s="18">
        <v>10.48</v>
      </c>
      <c r="D1799">
        <v>28.01</v>
      </c>
      <c r="E1799">
        <v>11.07</v>
      </c>
      <c r="F1799">
        <v>0</v>
      </c>
    </row>
    <row r="1800" spans="1:6" x14ac:dyDescent="0.35">
      <c r="A1800">
        <v>1999</v>
      </c>
      <c r="B1800">
        <v>329</v>
      </c>
      <c r="C1800" s="18">
        <v>10.199999999999999</v>
      </c>
      <c r="D1800">
        <v>29.7</v>
      </c>
      <c r="E1800">
        <v>13.29</v>
      </c>
      <c r="F1800">
        <v>0</v>
      </c>
    </row>
    <row r="1801" spans="1:6" x14ac:dyDescent="0.35">
      <c r="A1801">
        <v>1999</v>
      </c>
      <c r="B1801">
        <v>330</v>
      </c>
      <c r="C1801" s="18">
        <v>9.7899999999999991</v>
      </c>
      <c r="D1801">
        <v>29.75</v>
      </c>
      <c r="E1801">
        <v>17.32</v>
      </c>
      <c r="F1801">
        <v>0</v>
      </c>
    </row>
    <row r="1802" spans="1:6" x14ac:dyDescent="0.35">
      <c r="A1802">
        <v>1999</v>
      </c>
      <c r="B1802">
        <v>331</v>
      </c>
      <c r="C1802" s="18">
        <v>9.8699999999999992</v>
      </c>
      <c r="D1802">
        <v>27.69</v>
      </c>
      <c r="E1802">
        <v>10.16</v>
      </c>
      <c r="F1802">
        <v>0</v>
      </c>
    </row>
    <row r="1803" spans="1:6" x14ac:dyDescent="0.35">
      <c r="A1803">
        <v>1999</v>
      </c>
      <c r="B1803">
        <v>332</v>
      </c>
      <c r="C1803" s="18">
        <v>9.73</v>
      </c>
      <c r="D1803">
        <v>21.96</v>
      </c>
      <c r="E1803">
        <v>7.2</v>
      </c>
      <c r="F1803">
        <v>0</v>
      </c>
    </row>
    <row r="1804" spans="1:6" x14ac:dyDescent="0.35">
      <c r="A1804">
        <v>1999</v>
      </c>
      <c r="B1804">
        <v>333</v>
      </c>
      <c r="C1804" s="18">
        <v>9.69</v>
      </c>
      <c r="D1804">
        <v>23.79</v>
      </c>
      <c r="E1804">
        <v>10.24</v>
      </c>
      <c r="F1804">
        <v>0</v>
      </c>
    </row>
    <row r="1805" spans="1:6" x14ac:dyDescent="0.35">
      <c r="A1805">
        <v>1999</v>
      </c>
      <c r="B1805">
        <v>334</v>
      </c>
      <c r="C1805" s="18">
        <v>9.9600000000000009</v>
      </c>
      <c r="D1805">
        <v>27.87</v>
      </c>
      <c r="E1805">
        <v>8.98</v>
      </c>
      <c r="F1805">
        <v>0</v>
      </c>
    </row>
    <row r="1806" spans="1:6" x14ac:dyDescent="0.35">
      <c r="A1806">
        <v>1999</v>
      </c>
      <c r="B1806">
        <v>335</v>
      </c>
      <c r="C1806" s="18">
        <v>9.73</v>
      </c>
      <c r="D1806">
        <v>27.95</v>
      </c>
      <c r="E1806">
        <v>12.96</v>
      </c>
      <c r="F1806">
        <v>0</v>
      </c>
    </row>
    <row r="1807" spans="1:6" x14ac:dyDescent="0.35">
      <c r="A1807">
        <v>1999</v>
      </c>
      <c r="B1807">
        <v>336</v>
      </c>
      <c r="C1807" s="18">
        <v>9.64</v>
      </c>
      <c r="D1807">
        <v>25.29</v>
      </c>
      <c r="E1807">
        <v>12.23</v>
      </c>
      <c r="F1807">
        <v>0</v>
      </c>
    </row>
    <row r="1808" spans="1:6" x14ac:dyDescent="0.35">
      <c r="A1808">
        <v>1999</v>
      </c>
      <c r="B1808">
        <v>337</v>
      </c>
      <c r="C1808" s="18">
        <v>9.66</v>
      </c>
      <c r="D1808">
        <v>27.69</v>
      </c>
      <c r="E1808">
        <v>11.56</v>
      </c>
      <c r="F1808">
        <v>0</v>
      </c>
    </row>
    <row r="1809" spans="1:6" x14ac:dyDescent="0.35">
      <c r="A1809">
        <v>1999</v>
      </c>
      <c r="B1809">
        <v>338</v>
      </c>
      <c r="C1809" s="18">
        <v>9.58</v>
      </c>
      <c r="D1809">
        <v>26.7</v>
      </c>
      <c r="E1809">
        <v>11.96</v>
      </c>
      <c r="F1809">
        <v>0</v>
      </c>
    </row>
    <row r="1810" spans="1:6" x14ac:dyDescent="0.35">
      <c r="A1810">
        <v>1999</v>
      </c>
      <c r="B1810">
        <v>339</v>
      </c>
      <c r="C1810" s="18">
        <v>9.48</v>
      </c>
      <c r="D1810">
        <v>23.23</v>
      </c>
      <c r="E1810">
        <v>9.0399999999999991</v>
      </c>
      <c r="F1810">
        <v>0</v>
      </c>
    </row>
    <row r="1811" spans="1:6" x14ac:dyDescent="0.35">
      <c r="A1811">
        <v>1999</v>
      </c>
      <c r="B1811">
        <v>340</v>
      </c>
      <c r="C1811" s="18">
        <v>9.33</v>
      </c>
      <c r="D1811">
        <v>25.42</v>
      </c>
      <c r="E1811">
        <v>11.57</v>
      </c>
      <c r="F1811">
        <v>0</v>
      </c>
    </row>
    <row r="1812" spans="1:6" x14ac:dyDescent="0.35">
      <c r="A1812">
        <v>1999</v>
      </c>
      <c r="B1812">
        <v>341</v>
      </c>
      <c r="C1812" s="18">
        <v>9.56</v>
      </c>
      <c r="D1812">
        <v>25.38</v>
      </c>
      <c r="E1812">
        <v>10.24</v>
      </c>
      <c r="F1812">
        <v>0</v>
      </c>
    </row>
    <row r="1813" spans="1:6" x14ac:dyDescent="0.35">
      <c r="A1813">
        <v>1999</v>
      </c>
      <c r="B1813">
        <v>342</v>
      </c>
      <c r="C1813" s="18">
        <v>9.56</v>
      </c>
      <c r="D1813">
        <v>25.88</v>
      </c>
      <c r="E1813">
        <v>9.9600000000000009</v>
      </c>
      <c r="F1813">
        <v>0</v>
      </c>
    </row>
    <row r="1814" spans="1:6" x14ac:dyDescent="0.35">
      <c r="A1814">
        <v>1999</v>
      </c>
      <c r="B1814">
        <v>343</v>
      </c>
      <c r="C1814" s="18">
        <v>9.56</v>
      </c>
      <c r="D1814">
        <v>24.96</v>
      </c>
      <c r="E1814">
        <v>9.44</v>
      </c>
      <c r="F1814">
        <v>0</v>
      </c>
    </row>
    <row r="1815" spans="1:6" x14ac:dyDescent="0.35">
      <c r="A1815">
        <v>1999</v>
      </c>
      <c r="B1815">
        <v>344</v>
      </c>
      <c r="C1815" s="18">
        <v>1.5</v>
      </c>
      <c r="D1815">
        <v>15.72</v>
      </c>
      <c r="E1815">
        <v>6.57</v>
      </c>
      <c r="F1815">
        <v>1.94</v>
      </c>
    </row>
    <row r="1816" spans="1:6" x14ac:dyDescent="0.35">
      <c r="A1816">
        <v>1999</v>
      </c>
      <c r="B1816">
        <v>345</v>
      </c>
      <c r="C1816" s="18">
        <v>0.32</v>
      </c>
      <c r="D1816">
        <v>15.02</v>
      </c>
      <c r="E1816">
        <v>13.51</v>
      </c>
      <c r="F1816">
        <v>40.79</v>
      </c>
    </row>
    <row r="1817" spans="1:6" x14ac:dyDescent="0.35">
      <c r="A1817">
        <v>1999</v>
      </c>
      <c r="B1817">
        <v>346</v>
      </c>
      <c r="C1817" s="18">
        <v>5.79</v>
      </c>
      <c r="D1817">
        <v>13.92</v>
      </c>
      <c r="E1817">
        <v>8.76</v>
      </c>
      <c r="F1817">
        <v>11.11</v>
      </c>
    </row>
    <row r="1818" spans="1:6" x14ac:dyDescent="0.35">
      <c r="A1818">
        <v>1999</v>
      </c>
      <c r="B1818">
        <v>347</v>
      </c>
      <c r="C1818" s="18">
        <v>9.27</v>
      </c>
      <c r="D1818">
        <v>15.43</v>
      </c>
      <c r="E1818">
        <v>4.91</v>
      </c>
      <c r="F1818">
        <v>0.1</v>
      </c>
    </row>
    <row r="1819" spans="1:6" x14ac:dyDescent="0.35">
      <c r="A1819">
        <v>1999</v>
      </c>
      <c r="B1819">
        <v>348</v>
      </c>
      <c r="C1819" s="18">
        <v>9.2100000000000009</v>
      </c>
      <c r="D1819">
        <v>16.760000000000002</v>
      </c>
      <c r="E1819">
        <v>3.52</v>
      </c>
      <c r="F1819">
        <v>0</v>
      </c>
    </row>
    <row r="1820" spans="1:6" x14ac:dyDescent="0.35">
      <c r="A1820">
        <v>1999</v>
      </c>
      <c r="B1820">
        <v>349</v>
      </c>
      <c r="C1820" s="18">
        <v>9.25</v>
      </c>
      <c r="D1820">
        <v>18.989999999999998</v>
      </c>
      <c r="E1820">
        <v>9.94</v>
      </c>
      <c r="F1820">
        <v>0</v>
      </c>
    </row>
    <row r="1821" spans="1:6" x14ac:dyDescent="0.35">
      <c r="A1821">
        <v>1999</v>
      </c>
      <c r="B1821">
        <v>350</v>
      </c>
      <c r="C1821" s="18">
        <v>9.16</v>
      </c>
      <c r="D1821">
        <v>18.72</v>
      </c>
      <c r="E1821">
        <v>11.46</v>
      </c>
      <c r="F1821">
        <v>0</v>
      </c>
    </row>
    <row r="1822" spans="1:6" x14ac:dyDescent="0.35">
      <c r="A1822">
        <v>1999</v>
      </c>
      <c r="B1822">
        <v>351</v>
      </c>
      <c r="C1822" s="18">
        <v>7.75</v>
      </c>
      <c r="D1822">
        <v>18.79</v>
      </c>
      <c r="E1822">
        <v>11.52</v>
      </c>
      <c r="F1822">
        <v>0</v>
      </c>
    </row>
    <row r="1823" spans="1:6" x14ac:dyDescent="0.35">
      <c r="A1823">
        <v>1999</v>
      </c>
      <c r="B1823">
        <v>352</v>
      </c>
      <c r="C1823" s="18">
        <v>8.01</v>
      </c>
      <c r="D1823">
        <v>17.16</v>
      </c>
      <c r="E1823">
        <v>7.6</v>
      </c>
      <c r="F1823">
        <v>0.01</v>
      </c>
    </row>
    <row r="1824" spans="1:6" x14ac:dyDescent="0.35">
      <c r="A1824">
        <v>1999</v>
      </c>
      <c r="B1824">
        <v>353</v>
      </c>
      <c r="C1824" s="18">
        <v>9.1</v>
      </c>
      <c r="D1824">
        <v>16.86</v>
      </c>
      <c r="E1824">
        <v>7.44</v>
      </c>
      <c r="F1824">
        <v>0</v>
      </c>
    </row>
    <row r="1825" spans="1:6" x14ac:dyDescent="0.35">
      <c r="A1825">
        <v>1999</v>
      </c>
      <c r="B1825">
        <v>354</v>
      </c>
      <c r="C1825" s="18">
        <v>9.17</v>
      </c>
      <c r="D1825">
        <v>18.440000000000001</v>
      </c>
      <c r="E1825">
        <v>7.39</v>
      </c>
      <c r="F1825">
        <v>0</v>
      </c>
    </row>
    <row r="1826" spans="1:6" x14ac:dyDescent="0.35">
      <c r="A1826">
        <v>1999</v>
      </c>
      <c r="B1826">
        <v>355</v>
      </c>
      <c r="C1826" s="18">
        <v>5.2</v>
      </c>
      <c r="D1826">
        <v>19.02</v>
      </c>
      <c r="E1826">
        <v>11.36</v>
      </c>
      <c r="F1826">
        <v>0.18</v>
      </c>
    </row>
    <row r="1827" spans="1:6" x14ac:dyDescent="0.35">
      <c r="A1827">
        <v>1999</v>
      </c>
      <c r="B1827">
        <v>356</v>
      </c>
      <c r="C1827" s="18">
        <v>3.86</v>
      </c>
      <c r="D1827">
        <v>19.760000000000002</v>
      </c>
      <c r="E1827">
        <v>10.46</v>
      </c>
      <c r="F1827">
        <v>0.02</v>
      </c>
    </row>
    <row r="1828" spans="1:6" x14ac:dyDescent="0.35">
      <c r="A1828">
        <v>1999</v>
      </c>
      <c r="B1828">
        <v>357</v>
      </c>
      <c r="C1828" s="18">
        <v>2.2400000000000002</v>
      </c>
      <c r="D1828">
        <v>20.77</v>
      </c>
      <c r="E1828">
        <v>10.74</v>
      </c>
      <c r="F1828">
        <v>0.19</v>
      </c>
    </row>
    <row r="1829" spans="1:6" x14ac:dyDescent="0.35">
      <c r="A1829">
        <v>1999</v>
      </c>
      <c r="B1829">
        <v>358</v>
      </c>
      <c r="C1829" s="18">
        <v>8.83</v>
      </c>
      <c r="D1829">
        <v>21.78</v>
      </c>
      <c r="E1829">
        <v>11.11</v>
      </c>
      <c r="F1829">
        <v>0</v>
      </c>
    </row>
    <row r="1830" spans="1:6" x14ac:dyDescent="0.35">
      <c r="A1830">
        <v>1999</v>
      </c>
      <c r="B1830">
        <v>359</v>
      </c>
      <c r="C1830" s="18">
        <v>9</v>
      </c>
      <c r="D1830">
        <v>21.19</v>
      </c>
      <c r="E1830">
        <v>11.01</v>
      </c>
      <c r="F1830">
        <v>0.05</v>
      </c>
    </row>
    <row r="1831" spans="1:6" x14ac:dyDescent="0.35">
      <c r="A1831">
        <v>1999</v>
      </c>
      <c r="B1831">
        <v>360</v>
      </c>
      <c r="C1831" s="18">
        <v>5.55</v>
      </c>
      <c r="D1831">
        <v>18.27</v>
      </c>
      <c r="E1831">
        <v>11.86</v>
      </c>
      <c r="F1831">
        <v>0.3</v>
      </c>
    </row>
    <row r="1832" spans="1:6" x14ac:dyDescent="0.35">
      <c r="A1832">
        <v>1999</v>
      </c>
      <c r="B1832">
        <v>361</v>
      </c>
      <c r="C1832" s="18">
        <v>8.98</v>
      </c>
      <c r="D1832">
        <v>20.190000000000001</v>
      </c>
      <c r="E1832">
        <v>10.119999999999999</v>
      </c>
      <c r="F1832">
        <v>0</v>
      </c>
    </row>
    <row r="1833" spans="1:6" x14ac:dyDescent="0.35">
      <c r="A1833">
        <v>1999</v>
      </c>
      <c r="B1833">
        <v>362</v>
      </c>
      <c r="C1833" s="18">
        <v>8.91</v>
      </c>
      <c r="D1833">
        <v>22.01</v>
      </c>
      <c r="E1833">
        <v>9.83</v>
      </c>
      <c r="F1833">
        <v>0</v>
      </c>
    </row>
    <row r="1834" spans="1:6" x14ac:dyDescent="0.35">
      <c r="A1834">
        <v>1999</v>
      </c>
      <c r="B1834">
        <v>363</v>
      </c>
      <c r="C1834" s="18">
        <v>9.35</v>
      </c>
      <c r="D1834">
        <v>23.13</v>
      </c>
      <c r="E1834">
        <v>8.84</v>
      </c>
      <c r="F1834">
        <v>0</v>
      </c>
    </row>
    <row r="1835" spans="1:6" x14ac:dyDescent="0.35">
      <c r="A1835">
        <v>1999</v>
      </c>
      <c r="B1835">
        <v>364</v>
      </c>
      <c r="C1835" s="18">
        <v>9.4600000000000009</v>
      </c>
      <c r="D1835">
        <v>22.87</v>
      </c>
      <c r="E1835">
        <v>9.0299999999999994</v>
      </c>
      <c r="F1835">
        <v>0</v>
      </c>
    </row>
    <row r="1836" spans="1:6" x14ac:dyDescent="0.35">
      <c r="A1836">
        <v>1999</v>
      </c>
      <c r="B1836">
        <v>365</v>
      </c>
      <c r="C1836" s="18">
        <v>9.4600000000000009</v>
      </c>
      <c r="D1836">
        <v>22.87</v>
      </c>
      <c r="E1836">
        <v>9.0299999999999994</v>
      </c>
      <c r="F1836">
        <v>0</v>
      </c>
    </row>
    <row r="1837" spans="1:6" x14ac:dyDescent="0.35">
      <c r="A1837">
        <v>2000</v>
      </c>
      <c r="B1837">
        <v>1</v>
      </c>
      <c r="C1837" s="18">
        <v>9.35</v>
      </c>
      <c r="D1837">
        <v>23.93</v>
      </c>
      <c r="E1837">
        <v>9.5399999999999991</v>
      </c>
      <c r="F1837">
        <v>0</v>
      </c>
    </row>
    <row r="1838" spans="1:6" x14ac:dyDescent="0.35">
      <c r="A1838">
        <v>2000</v>
      </c>
      <c r="B1838">
        <v>2</v>
      </c>
      <c r="C1838" s="18">
        <v>9.11</v>
      </c>
      <c r="D1838">
        <v>24.5</v>
      </c>
      <c r="E1838">
        <v>11.91</v>
      </c>
      <c r="F1838">
        <v>0</v>
      </c>
    </row>
    <row r="1839" spans="1:6" x14ac:dyDescent="0.35">
      <c r="A1839">
        <v>2000</v>
      </c>
      <c r="B1839">
        <v>3</v>
      </c>
      <c r="C1839" s="18">
        <v>0.46</v>
      </c>
      <c r="D1839">
        <v>17.579999999999998</v>
      </c>
      <c r="E1839">
        <v>14.87</v>
      </c>
      <c r="F1839">
        <v>16.43</v>
      </c>
    </row>
    <row r="1840" spans="1:6" x14ac:dyDescent="0.35">
      <c r="A1840">
        <v>2000</v>
      </c>
      <c r="B1840">
        <v>4</v>
      </c>
      <c r="C1840" s="18">
        <v>6.52</v>
      </c>
      <c r="D1840">
        <v>16.66</v>
      </c>
      <c r="E1840">
        <v>8.77</v>
      </c>
      <c r="F1840">
        <v>6.78</v>
      </c>
    </row>
    <row r="1841" spans="1:6" x14ac:dyDescent="0.35">
      <c r="A1841">
        <v>2000</v>
      </c>
      <c r="B1841">
        <v>5</v>
      </c>
      <c r="C1841" s="18">
        <v>9.5</v>
      </c>
      <c r="D1841">
        <v>16.25</v>
      </c>
      <c r="E1841">
        <v>6.11</v>
      </c>
      <c r="F1841">
        <v>0.01</v>
      </c>
    </row>
    <row r="1842" spans="1:6" x14ac:dyDescent="0.35">
      <c r="A1842">
        <v>2000</v>
      </c>
      <c r="B1842">
        <v>6</v>
      </c>
      <c r="C1842" s="18">
        <v>0.76</v>
      </c>
      <c r="D1842">
        <v>12.82</v>
      </c>
      <c r="E1842">
        <v>7.34</v>
      </c>
      <c r="F1842">
        <v>5.6</v>
      </c>
    </row>
    <row r="1843" spans="1:6" x14ac:dyDescent="0.35">
      <c r="A1843">
        <v>2000</v>
      </c>
      <c r="B1843">
        <v>7</v>
      </c>
      <c r="C1843" s="18">
        <v>9.66</v>
      </c>
      <c r="D1843">
        <v>14</v>
      </c>
      <c r="E1843">
        <v>1.97</v>
      </c>
      <c r="F1843">
        <v>0</v>
      </c>
    </row>
    <row r="1844" spans="1:6" x14ac:dyDescent="0.35">
      <c r="A1844">
        <v>2000</v>
      </c>
      <c r="B1844">
        <v>8</v>
      </c>
      <c r="C1844" s="18">
        <v>9.65</v>
      </c>
      <c r="D1844">
        <v>16.690000000000001</v>
      </c>
      <c r="E1844">
        <v>3.01</v>
      </c>
      <c r="F1844">
        <v>0</v>
      </c>
    </row>
    <row r="1845" spans="1:6" x14ac:dyDescent="0.35">
      <c r="A1845">
        <v>2000</v>
      </c>
      <c r="B1845">
        <v>9</v>
      </c>
      <c r="C1845" s="18">
        <v>9.82</v>
      </c>
      <c r="D1845">
        <v>17.46</v>
      </c>
      <c r="E1845">
        <v>5.16</v>
      </c>
      <c r="F1845">
        <v>0</v>
      </c>
    </row>
    <row r="1846" spans="1:6" x14ac:dyDescent="0.35">
      <c r="A1846">
        <v>2000</v>
      </c>
      <c r="B1846">
        <v>10</v>
      </c>
      <c r="C1846" s="18">
        <v>9.6</v>
      </c>
      <c r="D1846">
        <v>16.100000000000001</v>
      </c>
      <c r="E1846">
        <v>5.62</v>
      </c>
      <c r="F1846">
        <v>0</v>
      </c>
    </row>
    <row r="1847" spans="1:6" x14ac:dyDescent="0.35">
      <c r="A1847">
        <v>2000</v>
      </c>
      <c r="B1847">
        <v>11</v>
      </c>
      <c r="C1847" s="18">
        <v>8.3000000000000007</v>
      </c>
      <c r="D1847">
        <v>15.59</v>
      </c>
      <c r="E1847">
        <v>4.4400000000000004</v>
      </c>
      <c r="F1847">
        <v>5.76</v>
      </c>
    </row>
    <row r="1848" spans="1:6" x14ac:dyDescent="0.35">
      <c r="A1848">
        <v>2000</v>
      </c>
      <c r="B1848">
        <v>12</v>
      </c>
      <c r="C1848" s="18">
        <v>9.4499999999999993</v>
      </c>
      <c r="D1848">
        <v>13.84</v>
      </c>
      <c r="E1848">
        <v>3.46</v>
      </c>
      <c r="F1848">
        <v>0</v>
      </c>
    </row>
    <row r="1849" spans="1:6" x14ac:dyDescent="0.35">
      <c r="A1849">
        <v>2000</v>
      </c>
      <c r="B1849">
        <v>13</v>
      </c>
      <c r="C1849" s="18">
        <v>9.65</v>
      </c>
      <c r="D1849">
        <v>15.48</v>
      </c>
      <c r="E1849">
        <v>5.0599999999999996</v>
      </c>
      <c r="F1849">
        <v>0</v>
      </c>
    </row>
    <row r="1850" spans="1:6" x14ac:dyDescent="0.35">
      <c r="A1850">
        <v>2000</v>
      </c>
      <c r="B1850">
        <v>14</v>
      </c>
      <c r="C1850" s="18">
        <v>1.29</v>
      </c>
      <c r="D1850">
        <v>14.52</v>
      </c>
      <c r="E1850">
        <v>9.49</v>
      </c>
      <c r="F1850">
        <v>22.75</v>
      </c>
    </row>
    <row r="1851" spans="1:6" x14ac:dyDescent="0.35">
      <c r="A1851">
        <v>2000</v>
      </c>
      <c r="B1851">
        <v>15</v>
      </c>
      <c r="C1851" s="18">
        <v>7.56</v>
      </c>
      <c r="D1851">
        <v>15.72</v>
      </c>
      <c r="E1851">
        <v>7.08</v>
      </c>
      <c r="F1851">
        <v>0.17</v>
      </c>
    </row>
    <row r="1852" spans="1:6" x14ac:dyDescent="0.35">
      <c r="A1852">
        <v>2000</v>
      </c>
      <c r="B1852">
        <v>16</v>
      </c>
      <c r="C1852" s="18">
        <v>5.22</v>
      </c>
      <c r="D1852">
        <v>15.76</v>
      </c>
      <c r="E1852">
        <v>6.8</v>
      </c>
      <c r="F1852">
        <v>0.01</v>
      </c>
    </row>
    <row r="1853" spans="1:6" x14ac:dyDescent="0.35">
      <c r="A1853">
        <v>2000</v>
      </c>
      <c r="B1853">
        <v>17</v>
      </c>
      <c r="C1853" s="18">
        <v>5.61</v>
      </c>
      <c r="D1853">
        <v>16.52</v>
      </c>
      <c r="E1853">
        <v>10.14</v>
      </c>
      <c r="F1853">
        <v>2.58</v>
      </c>
    </row>
    <row r="1854" spans="1:6" x14ac:dyDescent="0.35">
      <c r="A1854">
        <v>2000</v>
      </c>
      <c r="B1854">
        <v>18</v>
      </c>
      <c r="C1854" s="18">
        <v>8.94</v>
      </c>
      <c r="D1854">
        <v>16.29</v>
      </c>
      <c r="E1854">
        <v>6.68</v>
      </c>
      <c r="F1854">
        <v>5.03</v>
      </c>
    </row>
    <row r="1855" spans="1:6" x14ac:dyDescent="0.35">
      <c r="A1855">
        <v>2000</v>
      </c>
      <c r="B1855">
        <v>19</v>
      </c>
      <c r="C1855" s="18">
        <v>10</v>
      </c>
      <c r="D1855">
        <v>15.92</v>
      </c>
      <c r="E1855">
        <v>6.4</v>
      </c>
      <c r="F1855">
        <v>0</v>
      </c>
    </row>
    <row r="1856" spans="1:6" x14ac:dyDescent="0.35">
      <c r="A1856">
        <v>2000</v>
      </c>
      <c r="B1856">
        <v>20</v>
      </c>
      <c r="C1856" s="18">
        <v>10.29</v>
      </c>
      <c r="D1856">
        <v>16.23</v>
      </c>
      <c r="E1856">
        <v>5.49</v>
      </c>
      <c r="F1856">
        <v>0</v>
      </c>
    </row>
    <row r="1857" spans="1:6" x14ac:dyDescent="0.35">
      <c r="A1857">
        <v>2000</v>
      </c>
      <c r="B1857">
        <v>21</v>
      </c>
      <c r="C1857" s="18">
        <v>10.56</v>
      </c>
      <c r="D1857">
        <v>19.079999999999998</v>
      </c>
      <c r="E1857">
        <v>7.7</v>
      </c>
      <c r="F1857">
        <v>0</v>
      </c>
    </row>
    <row r="1858" spans="1:6" x14ac:dyDescent="0.35">
      <c r="A1858">
        <v>2000</v>
      </c>
      <c r="B1858">
        <v>22</v>
      </c>
      <c r="C1858" s="18">
        <v>10.63</v>
      </c>
      <c r="D1858">
        <v>18.8</v>
      </c>
      <c r="E1858">
        <v>7.68</v>
      </c>
      <c r="F1858">
        <v>0</v>
      </c>
    </row>
    <row r="1859" spans="1:6" x14ac:dyDescent="0.35">
      <c r="A1859">
        <v>2000</v>
      </c>
      <c r="B1859">
        <v>23</v>
      </c>
      <c r="C1859" s="18">
        <v>9.7100000000000009</v>
      </c>
      <c r="D1859">
        <v>19.600000000000001</v>
      </c>
      <c r="E1859">
        <v>7.93</v>
      </c>
      <c r="F1859">
        <v>0</v>
      </c>
    </row>
    <row r="1860" spans="1:6" x14ac:dyDescent="0.35">
      <c r="A1860">
        <v>2000</v>
      </c>
      <c r="B1860">
        <v>24</v>
      </c>
      <c r="C1860" s="18">
        <v>9.57</v>
      </c>
      <c r="D1860">
        <v>18.850000000000001</v>
      </c>
      <c r="E1860">
        <v>6.46</v>
      </c>
      <c r="F1860">
        <v>0.01</v>
      </c>
    </row>
    <row r="1861" spans="1:6" x14ac:dyDescent="0.35">
      <c r="A1861">
        <v>2000</v>
      </c>
      <c r="B1861">
        <v>25</v>
      </c>
      <c r="C1861" s="18">
        <v>1.98</v>
      </c>
      <c r="D1861">
        <v>15.09</v>
      </c>
      <c r="E1861">
        <v>10.58</v>
      </c>
      <c r="F1861">
        <v>10.7</v>
      </c>
    </row>
    <row r="1862" spans="1:6" x14ac:dyDescent="0.35">
      <c r="A1862">
        <v>2000</v>
      </c>
      <c r="B1862">
        <v>26</v>
      </c>
      <c r="C1862" s="18">
        <v>10.27</v>
      </c>
      <c r="D1862">
        <v>16.2</v>
      </c>
      <c r="E1862">
        <v>7.48</v>
      </c>
      <c r="F1862">
        <v>0.04</v>
      </c>
    </row>
    <row r="1863" spans="1:6" x14ac:dyDescent="0.35">
      <c r="A1863">
        <v>2000</v>
      </c>
      <c r="B1863">
        <v>27</v>
      </c>
      <c r="C1863" s="18">
        <v>11.27</v>
      </c>
      <c r="D1863">
        <v>18.96</v>
      </c>
      <c r="E1863">
        <v>5.13</v>
      </c>
      <c r="F1863">
        <v>0</v>
      </c>
    </row>
    <row r="1864" spans="1:6" x14ac:dyDescent="0.35">
      <c r="A1864">
        <v>2000</v>
      </c>
      <c r="B1864">
        <v>28</v>
      </c>
      <c r="C1864" s="18">
        <v>11.28</v>
      </c>
      <c r="D1864">
        <v>18.32</v>
      </c>
      <c r="E1864">
        <v>6.35</v>
      </c>
      <c r="F1864">
        <v>0</v>
      </c>
    </row>
    <row r="1865" spans="1:6" x14ac:dyDescent="0.35">
      <c r="A1865">
        <v>2000</v>
      </c>
      <c r="B1865">
        <v>29</v>
      </c>
      <c r="C1865" s="18">
        <v>11.64</v>
      </c>
      <c r="D1865">
        <v>15.95</v>
      </c>
      <c r="E1865">
        <v>3.69</v>
      </c>
      <c r="F1865">
        <v>0</v>
      </c>
    </row>
    <row r="1866" spans="1:6" x14ac:dyDescent="0.35">
      <c r="A1866">
        <v>2000</v>
      </c>
      <c r="B1866">
        <v>30</v>
      </c>
      <c r="C1866" s="18">
        <v>11.66</v>
      </c>
      <c r="D1866">
        <v>18.350000000000001</v>
      </c>
      <c r="E1866">
        <v>4.76</v>
      </c>
      <c r="F1866">
        <v>0</v>
      </c>
    </row>
    <row r="1867" spans="1:6" x14ac:dyDescent="0.35">
      <c r="A1867">
        <v>2000</v>
      </c>
      <c r="B1867">
        <v>31</v>
      </c>
      <c r="C1867" s="18">
        <v>11.66</v>
      </c>
      <c r="D1867">
        <v>18.350000000000001</v>
      </c>
      <c r="E1867">
        <v>4.76</v>
      </c>
      <c r="F1867">
        <v>0</v>
      </c>
    </row>
    <row r="1868" spans="1:6" x14ac:dyDescent="0.35">
      <c r="A1868">
        <v>2000</v>
      </c>
      <c r="B1868">
        <v>32</v>
      </c>
      <c r="C1868" s="18">
        <v>11.84</v>
      </c>
      <c r="D1868">
        <v>20.87</v>
      </c>
      <c r="E1868">
        <v>6.06</v>
      </c>
      <c r="F1868">
        <v>0</v>
      </c>
    </row>
    <row r="1869" spans="1:6" x14ac:dyDescent="0.35">
      <c r="A1869">
        <v>2000</v>
      </c>
      <c r="B1869">
        <v>33</v>
      </c>
      <c r="C1869" s="18">
        <v>12</v>
      </c>
      <c r="D1869">
        <v>22.08</v>
      </c>
      <c r="E1869">
        <v>8.1</v>
      </c>
      <c r="F1869">
        <v>0</v>
      </c>
    </row>
    <row r="1870" spans="1:6" x14ac:dyDescent="0.35">
      <c r="A1870">
        <v>2000</v>
      </c>
      <c r="B1870">
        <v>34</v>
      </c>
      <c r="C1870" s="18">
        <v>12.33</v>
      </c>
      <c r="D1870">
        <v>21.45</v>
      </c>
      <c r="E1870">
        <v>7.58</v>
      </c>
      <c r="F1870">
        <v>0</v>
      </c>
    </row>
    <row r="1871" spans="1:6" x14ac:dyDescent="0.35">
      <c r="A1871">
        <v>2000</v>
      </c>
      <c r="B1871">
        <v>35</v>
      </c>
      <c r="C1871" s="18">
        <v>12.51</v>
      </c>
      <c r="D1871">
        <v>23.7</v>
      </c>
      <c r="E1871">
        <v>7.23</v>
      </c>
      <c r="F1871">
        <v>0</v>
      </c>
    </row>
    <row r="1872" spans="1:6" x14ac:dyDescent="0.35">
      <c r="A1872">
        <v>2000</v>
      </c>
      <c r="B1872">
        <v>36</v>
      </c>
      <c r="C1872" s="18">
        <v>12.46</v>
      </c>
      <c r="D1872">
        <v>23.37</v>
      </c>
      <c r="E1872">
        <v>8.9600000000000009</v>
      </c>
      <c r="F1872">
        <v>0</v>
      </c>
    </row>
    <row r="1873" spans="1:6" x14ac:dyDescent="0.35">
      <c r="A1873">
        <v>2000</v>
      </c>
      <c r="B1873">
        <v>37</v>
      </c>
      <c r="C1873" s="18">
        <v>11.13</v>
      </c>
      <c r="D1873">
        <v>19.84</v>
      </c>
      <c r="E1873">
        <v>7.39</v>
      </c>
      <c r="F1873">
        <v>0.01</v>
      </c>
    </row>
    <row r="1874" spans="1:6" x14ac:dyDescent="0.35">
      <c r="A1874">
        <v>2000</v>
      </c>
      <c r="B1874">
        <v>38</v>
      </c>
      <c r="C1874" s="18">
        <v>9.0399999999999991</v>
      </c>
      <c r="D1874">
        <v>15.71</v>
      </c>
      <c r="E1874">
        <v>7.29</v>
      </c>
      <c r="F1874">
        <v>3.34</v>
      </c>
    </row>
    <row r="1875" spans="1:6" x14ac:dyDescent="0.35">
      <c r="A1875">
        <v>2000</v>
      </c>
      <c r="B1875">
        <v>39</v>
      </c>
      <c r="C1875" s="18">
        <v>9.7799999999999994</v>
      </c>
      <c r="D1875">
        <v>14.68</v>
      </c>
      <c r="E1875">
        <v>3.39</v>
      </c>
      <c r="F1875">
        <v>0.02</v>
      </c>
    </row>
    <row r="1876" spans="1:6" x14ac:dyDescent="0.35">
      <c r="A1876">
        <v>2000</v>
      </c>
      <c r="B1876">
        <v>40</v>
      </c>
      <c r="C1876" s="18">
        <v>8.58</v>
      </c>
      <c r="D1876">
        <v>12.35</v>
      </c>
      <c r="E1876">
        <v>3.5</v>
      </c>
      <c r="F1876">
        <v>1.57</v>
      </c>
    </row>
    <row r="1877" spans="1:6" x14ac:dyDescent="0.35">
      <c r="A1877">
        <v>2000</v>
      </c>
      <c r="B1877">
        <v>41</v>
      </c>
      <c r="C1877" s="18">
        <v>8.67</v>
      </c>
      <c r="D1877">
        <v>11.18</v>
      </c>
      <c r="E1877">
        <v>3.24</v>
      </c>
      <c r="F1877">
        <v>3.48</v>
      </c>
    </row>
    <row r="1878" spans="1:6" x14ac:dyDescent="0.35">
      <c r="A1878">
        <v>2000</v>
      </c>
      <c r="B1878">
        <v>42</v>
      </c>
      <c r="C1878" s="18">
        <v>3.19</v>
      </c>
      <c r="D1878">
        <v>13.09</v>
      </c>
      <c r="E1878">
        <v>4.79</v>
      </c>
      <c r="F1878">
        <v>7.99</v>
      </c>
    </row>
    <row r="1879" spans="1:6" x14ac:dyDescent="0.35">
      <c r="A1879">
        <v>2000</v>
      </c>
      <c r="B1879">
        <v>43</v>
      </c>
      <c r="C1879" s="18">
        <v>12.89</v>
      </c>
      <c r="D1879">
        <v>17.010000000000002</v>
      </c>
      <c r="E1879">
        <v>5.75</v>
      </c>
      <c r="F1879">
        <v>0.04</v>
      </c>
    </row>
    <row r="1880" spans="1:6" x14ac:dyDescent="0.35">
      <c r="A1880">
        <v>2000</v>
      </c>
      <c r="B1880">
        <v>44</v>
      </c>
      <c r="C1880" s="18">
        <v>1.56</v>
      </c>
      <c r="D1880">
        <v>11.95</v>
      </c>
      <c r="E1880">
        <v>7.6</v>
      </c>
      <c r="F1880">
        <v>5.7</v>
      </c>
    </row>
    <row r="1881" spans="1:6" x14ac:dyDescent="0.35">
      <c r="A1881">
        <v>2000</v>
      </c>
      <c r="B1881">
        <v>45</v>
      </c>
      <c r="C1881" s="18">
        <v>11.1</v>
      </c>
      <c r="D1881">
        <v>14.34</v>
      </c>
      <c r="E1881">
        <v>5.3</v>
      </c>
      <c r="F1881">
        <v>8.15</v>
      </c>
    </row>
    <row r="1882" spans="1:6" x14ac:dyDescent="0.35">
      <c r="A1882">
        <v>2000</v>
      </c>
      <c r="B1882">
        <v>46</v>
      </c>
      <c r="C1882" s="18">
        <v>8.0399999999999991</v>
      </c>
      <c r="D1882">
        <v>14.2</v>
      </c>
      <c r="E1882">
        <v>8.69</v>
      </c>
      <c r="F1882">
        <v>10.31</v>
      </c>
    </row>
    <row r="1883" spans="1:6" x14ac:dyDescent="0.35">
      <c r="A1883">
        <v>2000</v>
      </c>
      <c r="B1883">
        <v>47</v>
      </c>
      <c r="C1883" s="18">
        <v>3.38</v>
      </c>
      <c r="D1883">
        <v>15.68</v>
      </c>
      <c r="E1883">
        <v>8.06</v>
      </c>
      <c r="F1883">
        <v>4.6100000000000003</v>
      </c>
    </row>
    <row r="1884" spans="1:6" x14ac:dyDescent="0.35">
      <c r="A1884">
        <v>2000</v>
      </c>
      <c r="B1884">
        <v>48</v>
      </c>
      <c r="C1884" s="18">
        <v>7.06</v>
      </c>
      <c r="D1884">
        <v>15.93</v>
      </c>
      <c r="E1884">
        <v>8.0299999999999994</v>
      </c>
      <c r="F1884">
        <v>3</v>
      </c>
    </row>
    <row r="1885" spans="1:6" x14ac:dyDescent="0.35">
      <c r="A1885">
        <v>2000</v>
      </c>
      <c r="B1885">
        <v>49</v>
      </c>
      <c r="C1885" s="18">
        <v>9.15</v>
      </c>
      <c r="D1885">
        <v>18.27</v>
      </c>
      <c r="E1885">
        <v>7.17</v>
      </c>
      <c r="F1885">
        <v>0.09</v>
      </c>
    </row>
    <row r="1886" spans="1:6" x14ac:dyDescent="0.35">
      <c r="A1886">
        <v>2000</v>
      </c>
      <c r="B1886">
        <v>50</v>
      </c>
      <c r="C1886" s="18">
        <v>8.26</v>
      </c>
      <c r="D1886">
        <v>17.649999999999999</v>
      </c>
      <c r="E1886">
        <v>9.34</v>
      </c>
      <c r="F1886">
        <v>0.39</v>
      </c>
    </row>
    <row r="1887" spans="1:6" x14ac:dyDescent="0.35">
      <c r="A1887">
        <v>2000</v>
      </c>
      <c r="B1887">
        <v>51</v>
      </c>
      <c r="C1887" s="18">
        <v>13.34</v>
      </c>
      <c r="D1887">
        <v>18.62</v>
      </c>
      <c r="E1887">
        <v>7.19</v>
      </c>
      <c r="F1887">
        <v>2.8</v>
      </c>
    </row>
    <row r="1888" spans="1:6" x14ac:dyDescent="0.35">
      <c r="A1888">
        <v>2000</v>
      </c>
      <c r="B1888">
        <v>52</v>
      </c>
      <c r="C1888" s="18">
        <v>12.6</v>
      </c>
      <c r="D1888">
        <v>16.399999999999999</v>
      </c>
      <c r="E1888">
        <v>6.57</v>
      </c>
      <c r="F1888">
        <v>0.38</v>
      </c>
    </row>
    <row r="1889" spans="1:6" x14ac:dyDescent="0.35">
      <c r="A1889">
        <v>2000</v>
      </c>
      <c r="B1889">
        <v>53</v>
      </c>
      <c r="C1889" s="18">
        <v>14.47</v>
      </c>
      <c r="D1889">
        <v>17.350000000000001</v>
      </c>
      <c r="E1889">
        <v>5.72</v>
      </c>
      <c r="F1889">
        <v>0</v>
      </c>
    </row>
    <row r="1890" spans="1:6" x14ac:dyDescent="0.35">
      <c r="A1890">
        <v>2000</v>
      </c>
      <c r="B1890">
        <v>54</v>
      </c>
      <c r="C1890" s="18">
        <v>3.62</v>
      </c>
      <c r="D1890">
        <v>16.170000000000002</v>
      </c>
      <c r="E1890">
        <v>6.64</v>
      </c>
      <c r="F1890">
        <v>13.33</v>
      </c>
    </row>
    <row r="1891" spans="1:6" x14ac:dyDescent="0.35">
      <c r="A1891">
        <v>2000</v>
      </c>
      <c r="B1891">
        <v>55</v>
      </c>
      <c r="C1891" s="18">
        <v>12.31</v>
      </c>
      <c r="D1891">
        <v>17.05</v>
      </c>
      <c r="E1891">
        <v>9.9700000000000006</v>
      </c>
      <c r="F1891">
        <v>0.72</v>
      </c>
    </row>
    <row r="1892" spans="1:6" x14ac:dyDescent="0.35">
      <c r="A1892">
        <v>2000</v>
      </c>
      <c r="B1892">
        <v>56</v>
      </c>
      <c r="C1892" s="18">
        <v>9.83</v>
      </c>
      <c r="D1892">
        <v>17.149999999999999</v>
      </c>
      <c r="E1892">
        <v>9.85</v>
      </c>
      <c r="F1892">
        <v>4.6500000000000004</v>
      </c>
    </row>
    <row r="1893" spans="1:6" x14ac:dyDescent="0.35">
      <c r="A1893">
        <v>2000</v>
      </c>
      <c r="B1893">
        <v>57</v>
      </c>
      <c r="C1893" s="18">
        <v>5.34</v>
      </c>
      <c r="D1893">
        <v>17.850000000000001</v>
      </c>
      <c r="E1893">
        <v>13.49</v>
      </c>
      <c r="F1893">
        <v>9.33</v>
      </c>
    </row>
    <row r="1894" spans="1:6" x14ac:dyDescent="0.35">
      <c r="A1894">
        <v>2000</v>
      </c>
      <c r="B1894">
        <v>58</v>
      </c>
      <c r="C1894" s="18">
        <v>1.63</v>
      </c>
      <c r="D1894">
        <v>15.26</v>
      </c>
      <c r="E1894">
        <v>13.28</v>
      </c>
      <c r="F1894">
        <v>2.99</v>
      </c>
    </row>
    <row r="1895" spans="1:6" x14ac:dyDescent="0.35">
      <c r="A1895">
        <v>2000</v>
      </c>
      <c r="B1895">
        <v>59</v>
      </c>
      <c r="C1895" s="18">
        <v>10.92</v>
      </c>
      <c r="D1895">
        <v>17.21</v>
      </c>
      <c r="E1895">
        <v>8.91</v>
      </c>
      <c r="F1895">
        <v>1.69</v>
      </c>
    </row>
    <row r="1896" spans="1:6" x14ac:dyDescent="0.35">
      <c r="A1896">
        <v>2000</v>
      </c>
      <c r="B1896">
        <v>60</v>
      </c>
      <c r="C1896" s="18">
        <v>15.24</v>
      </c>
      <c r="D1896">
        <v>17.34</v>
      </c>
      <c r="E1896">
        <v>5.32</v>
      </c>
      <c r="F1896">
        <v>0</v>
      </c>
    </row>
    <row r="1897" spans="1:6" x14ac:dyDescent="0.35">
      <c r="A1897">
        <v>2000</v>
      </c>
      <c r="B1897">
        <v>61</v>
      </c>
      <c r="C1897" s="18">
        <v>15.71</v>
      </c>
      <c r="D1897">
        <v>26.74</v>
      </c>
      <c r="E1897">
        <v>12.35</v>
      </c>
      <c r="F1897">
        <v>0.01</v>
      </c>
    </row>
    <row r="1898" spans="1:6" x14ac:dyDescent="0.35">
      <c r="A1898">
        <v>2000</v>
      </c>
      <c r="B1898">
        <v>62</v>
      </c>
      <c r="C1898" s="18">
        <v>10.66</v>
      </c>
      <c r="D1898">
        <v>21.8</v>
      </c>
      <c r="E1898">
        <v>10.7</v>
      </c>
      <c r="F1898">
        <v>0.09</v>
      </c>
    </row>
    <row r="1899" spans="1:6" x14ac:dyDescent="0.35">
      <c r="A1899">
        <v>2000</v>
      </c>
      <c r="B1899">
        <v>63</v>
      </c>
      <c r="C1899" s="18">
        <v>3.92</v>
      </c>
      <c r="D1899">
        <v>17.190000000000001</v>
      </c>
      <c r="E1899">
        <v>8.36</v>
      </c>
      <c r="F1899">
        <v>0.16</v>
      </c>
    </row>
    <row r="1900" spans="1:6" x14ac:dyDescent="0.35">
      <c r="A1900">
        <v>2000</v>
      </c>
      <c r="B1900">
        <v>64</v>
      </c>
      <c r="C1900" s="18">
        <v>11</v>
      </c>
      <c r="D1900">
        <v>17.36</v>
      </c>
      <c r="E1900">
        <v>8.0299999999999994</v>
      </c>
      <c r="F1900">
        <v>0.27</v>
      </c>
    </row>
    <row r="1901" spans="1:6" x14ac:dyDescent="0.35">
      <c r="A1901">
        <v>2000</v>
      </c>
      <c r="B1901">
        <v>65</v>
      </c>
      <c r="C1901" s="18">
        <v>15.77</v>
      </c>
      <c r="D1901">
        <v>19.690000000000001</v>
      </c>
      <c r="E1901">
        <v>6.6</v>
      </c>
      <c r="F1901">
        <v>0</v>
      </c>
    </row>
    <row r="1902" spans="1:6" x14ac:dyDescent="0.35">
      <c r="A1902">
        <v>2000</v>
      </c>
      <c r="B1902">
        <v>66</v>
      </c>
      <c r="C1902" s="18">
        <v>17.010000000000002</v>
      </c>
      <c r="D1902">
        <v>22.85</v>
      </c>
      <c r="E1902">
        <v>6.86</v>
      </c>
      <c r="F1902">
        <v>0</v>
      </c>
    </row>
    <row r="1903" spans="1:6" x14ac:dyDescent="0.35">
      <c r="A1903">
        <v>2000</v>
      </c>
      <c r="B1903">
        <v>67</v>
      </c>
      <c r="C1903" s="18">
        <v>17.3</v>
      </c>
      <c r="D1903">
        <v>25.24</v>
      </c>
      <c r="E1903">
        <v>13.73</v>
      </c>
      <c r="F1903">
        <v>0</v>
      </c>
    </row>
    <row r="1904" spans="1:6" x14ac:dyDescent="0.35">
      <c r="A1904">
        <v>2000</v>
      </c>
      <c r="B1904">
        <v>68</v>
      </c>
      <c r="C1904" s="18">
        <v>17.39</v>
      </c>
      <c r="D1904">
        <v>26.67</v>
      </c>
      <c r="E1904">
        <v>15.13</v>
      </c>
      <c r="F1904">
        <v>0</v>
      </c>
    </row>
    <row r="1905" spans="1:6" x14ac:dyDescent="0.35">
      <c r="A1905">
        <v>2000</v>
      </c>
      <c r="B1905">
        <v>69</v>
      </c>
      <c r="C1905" s="18">
        <v>17.47</v>
      </c>
      <c r="D1905">
        <v>27.7</v>
      </c>
      <c r="E1905">
        <v>16.149999999999999</v>
      </c>
      <c r="F1905">
        <v>0</v>
      </c>
    </row>
    <row r="1906" spans="1:6" x14ac:dyDescent="0.35">
      <c r="A1906">
        <v>2000</v>
      </c>
      <c r="B1906">
        <v>70</v>
      </c>
      <c r="C1906" s="18">
        <v>17.440000000000001</v>
      </c>
      <c r="D1906">
        <v>26.86</v>
      </c>
      <c r="E1906">
        <v>16.75</v>
      </c>
      <c r="F1906">
        <v>0</v>
      </c>
    </row>
    <row r="1907" spans="1:6" x14ac:dyDescent="0.35">
      <c r="A1907">
        <v>2000</v>
      </c>
      <c r="B1907">
        <v>71</v>
      </c>
      <c r="C1907" s="18">
        <v>17.48</v>
      </c>
      <c r="D1907">
        <v>27.3</v>
      </c>
      <c r="E1907">
        <v>16.97</v>
      </c>
      <c r="F1907">
        <v>0</v>
      </c>
    </row>
    <row r="1908" spans="1:6" x14ac:dyDescent="0.35">
      <c r="A1908">
        <v>2000</v>
      </c>
      <c r="B1908">
        <v>72</v>
      </c>
      <c r="C1908" s="18">
        <v>17.47</v>
      </c>
      <c r="D1908">
        <v>29.65</v>
      </c>
      <c r="E1908">
        <v>12.61</v>
      </c>
      <c r="F1908">
        <v>0.04</v>
      </c>
    </row>
    <row r="1909" spans="1:6" x14ac:dyDescent="0.35">
      <c r="A1909">
        <v>2000</v>
      </c>
      <c r="B1909">
        <v>73</v>
      </c>
      <c r="C1909" s="18">
        <v>12.59</v>
      </c>
      <c r="D1909">
        <v>28.05</v>
      </c>
      <c r="E1909">
        <v>17.260000000000002</v>
      </c>
      <c r="F1909">
        <v>0.19</v>
      </c>
    </row>
    <row r="1910" spans="1:6" x14ac:dyDescent="0.35">
      <c r="A1910">
        <v>2000</v>
      </c>
      <c r="B1910">
        <v>74</v>
      </c>
      <c r="C1910" s="18">
        <v>17.55</v>
      </c>
      <c r="D1910">
        <v>23.05</v>
      </c>
      <c r="E1910">
        <v>10.52</v>
      </c>
      <c r="F1910">
        <v>0</v>
      </c>
    </row>
    <row r="1911" spans="1:6" x14ac:dyDescent="0.35">
      <c r="A1911">
        <v>2000</v>
      </c>
      <c r="B1911">
        <v>75</v>
      </c>
      <c r="C1911" s="18">
        <v>2.98</v>
      </c>
      <c r="D1911">
        <v>13.55</v>
      </c>
      <c r="E1911">
        <v>6.59</v>
      </c>
      <c r="F1911">
        <v>6.29</v>
      </c>
    </row>
    <row r="1912" spans="1:6" x14ac:dyDescent="0.35">
      <c r="A1912">
        <v>2000</v>
      </c>
      <c r="B1912">
        <v>76</v>
      </c>
      <c r="C1912" s="18">
        <v>13.94</v>
      </c>
      <c r="D1912">
        <v>16.420000000000002</v>
      </c>
      <c r="E1912">
        <v>2.72</v>
      </c>
      <c r="F1912">
        <v>0.39</v>
      </c>
    </row>
    <row r="1913" spans="1:6" x14ac:dyDescent="0.35">
      <c r="A1913">
        <v>2000</v>
      </c>
      <c r="B1913">
        <v>77</v>
      </c>
      <c r="C1913" s="18">
        <v>10.88</v>
      </c>
      <c r="D1913">
        <v>15.53</v>
      </c>
      <c r="E1913">
        <v>8.85</v>
      </c>
      <c r="F1913">
        <v>10.23</v>
      </c>
    </row>
    <row r="1914" spans="1:6" x14ac:dyDescent="0.35">
      <c r="A1914">
        <v>2000</v>
      </c>
      <c r="B1914">
        <v>78</v>
      </c>
      <c r="C1914" s="18">
        <v>17.53</v>
      </c>
      <c r="D1914">
        <v>18.37</v>
      </c>
      <c r="E1914">
        <v>6.75</v>
      </c>
      <c r="F1914">
        <v>1.32</v>
      </c>
    </row>
    <row r="1915" spans="1:6" x14ac:dyDescent="0.35">
      <c r="A1915">
        <v>2000</v>
      </c>
      <c r="B1915">
        <v>79</v>
      </c>
      <c r="C1915" s="18">
        <v>15.39</v>
      </c>
      <c r="D1915">
        <v>20.75</v>
      </c>
      <c r="E1915">
        <v>9.26</v>
      </c>
      <c r="F1915">
        <v>1.76</v>
      </c>
    </row>
    <row r="1916" spans="1:6" x14ac:dyDescent="0.35">
      <c r="A1916">
        <v>2000</v>
      </c>
      <c r="B1916">
        <v>80</v>
      </c>
      <c r="C1916" s="18">
        <v>4.3</v>
      </c>
      <c r="D1916">
        <v>19.03</v>
      </c>
      <c r="E1916">
        <v>11.57</v>
      </c>
      <c r="F1916">
        <v>0.54</v>
      </c>
    </row>
    <row r="1917" spans="1:6" x14ac:dyDescent="0.35">
      <c r="A1917">
        <v>2000</v>
      </c>
      <c r="B1917">
        <v>81</v>
      </c>
      <c r="C1917" s="18">
        <v>14.89</v>
      </c>
      <c r="D1917">
        <v>22.63</v>
      </c>
      <c r="E1917">
        <v>10.59</v>
      </c>
      <c r="F1917">
        <v>0.36</v>
      </c>
    </row>
    <row r="1918" spans="1:6" x14ac:dyDescent="0.35">
      <c r="A1918">
        <v>2000</v>
      </c>
      <c r="B1918">
        <v>82</v>
      </c>
      <c r="C1918" s="18">
        <v>10.82</v>
      </c>
      <c r="D1918">
        <v>15.92</v>
      </c>
      <c r="E1918">
        <v>8.09</v>
      </c>
      <c r="F1918">
        <v>0.66</v>
      </c>
    </row>
    <row r="1919" spans="1:6" x14ac:dyDescent="0.35">
      <c r="A1919">
        <v>2000</v>
      </c>
      <c r="B1919">
        <v>83</v>
      </c>
      <c r="C1919" s="18">
        <v>17.96</v>
      </c>
      <c r="D1919">
        <v>15.82</v>
      </c>
      <c r="E1919">
        <v>3.82</v>
      </c>
      <c r="F1919">
        <v>0.01</v>
      </c>
    </row>
    <row r="1920" spans="1:6" x14ac:dyDescent="0.35">
      <c r="A1920">
        <v>2000</v>
      </c>
      <c r="B1920">
        <v>84</v>
      </c>
      <c r="C1920" s="18">
        <v>17.989999999999998</v>
      </c>
      <c r="D1920">
        <v>17.77</v>
      </c>
      <c r="E1920">
        <v>5.68</v>
      </c>
      <c r="F1920">
        <v>0.85</v>
      </c>
    </row>
    <row r="1921" spans="1:6" x14ac:dyDescent="0.35">
      <c r="A1921">
        <v>2000</v>
      </c>
      <c r="B1921">
        <v>85</v>
      </c>
      <c r="C1921" s="18">
        <v>19.260000000000002</v>
      </c>
      <c r="D1921">
        <v>18.850000000000001</v>
      </c>
      <c r="E1921">
        <v>4.16</v>
      </c>
      <c r="F1921">
        <v>0</v>
      </c>
    </row>
    <row r="1922" spans="1:6" x14ac:dyDescent="0.35">
      <c r="A1922">
        <v>2000</v>
      </c>
      <c r="B1922">
        <v>86</v>
      </c>
      <c r="C1922" s="18">
        <v>13.03</v>
      </c>
      <c r="D1922">
        <v>19.61</v>
      </c>
      <c r="E1922">
        <v>8.5299999999999994</v>
      </c>
      <c r="F1922">
        <v>0.28999999999999998</v>
      </c>
    </row>
    <row r="1923" spans="1:6" x14ac:dyDescent="0.35">
      <c r="A1923">
        <v>2000</v>
      </c>
      <c r="B1923">
        <v>87</v>
      </c>
      <c r="C1923" s="18">
        <v>15.5</v>
      </c>
      <c r="D1923">
        <v>17.93</v>
      </c>
      <c r="E1923">
        <v>10.33</v>
      </c>
      <c r="F1923">
        <v>2.69</v>
      </c>
    </row>
    <row r="1924" spans="1:6" x14ac:dyDescent="0.35">
      <c r="A1924">
        <v>2000</v>
      </c>
      <c r="B1924">
        <v>88</v>
      </c>
      <c r="C1924" s="18">
        <v>15.98</v>
      </c>
      <c r="D1924">
        <v>14.45</v>
      </c>
      <c r="E1924">
        <v>7.19</v>
      </c>
      <c r="F1924">
        <v>2.84</v>
      </c>
    </row>
    <row r="1925" spans="1:6" x14ac:dyDescent="0.35">
      <c r="A1925">
        <v>2000</v>
      </c>
      <c r="B1925">
        <v>89</v>
      </c>
      <c r="C1925" s="18">
        <v>17.079999999999998</v>
      </c>
      <c r="D1925">
        <v>16.41</v>
      </c>
      <c r="E1925">
        <v>4.3</v>
      </c>
      <c r="F1925">
        <v>1.26</v>
      </c>
    </row>
    <row r="1926" spans="1:6" x14ac:dyDescent="0.35">
      <c r="A1926">
        <v>2000</v>
      </c>
      <c r="B1926">
        <v>90</v>
      </c>
      <c r="C1926" s="18">
        <v>18.77</v>
      </c>
      <c r="D1926">
        <v>13.51</v>
      </c>
      <c r="E1926">
        <v>4.74</v>
      </c>
      <c r="F1926">
        <v>3.58</v>
      </c>
    </row>
    <row r="1927" spans="1:6" x14ac:dyDescent="0.35">
      <c r="A1927">
        <v>2000</v>
      </c>
      <c r="B1927">
        <v>91</v>
      </c>
      <c r="C1927" s="18">
        <v>18.77</v>
      </c>
      <c r="D1927">
        <v>13.51</v>
      </c>
      <c r="E1927">
        <v>4.74</v>
      </c>
      <c r="F1927">
        <v>3.58</v>
      </c>
    </row>
    <row r="1928" spans="1:6" x14ac:dyDescent="0.35">
      <c r="A1928">
        <v>2000</v>
      </c>
      <c r="B1928">
        <v>92</v>
      </c>
      <c r="C1928" s="18">
        <v>15.89</v>
      </c>
      <c r="D1928">
        <v>14.87</v>
      </c>
      <c r="E1928">
        <v>3.66</v>
      </c>
      <c r="F1928">
        <v>4.97</v>
      </c>
    </row>
    <row r="1929" spans="1:6" x14ac:dyDescent="0.35">
      <c r="A1929">
        <v>2000</v>
      </c>
      <c r="B1929">
        <v>93</v>
      </c>
      <c r="C1929" s="18">
        <v>20.61</v>
      </c>
      <c r="D1929">
        <v>17.97</v>
      </c>
      <c r="E1929">
        <v>2.11</v>
      </c>
      <c r="F1929">
        <v>0.01</v>
      </c>
    </row>
    <row r="1930" spans="1:6" x14ac:dyDescent="0.35">
      <c r="A1930">
        <v>2000</v>
      </c>
      <c r="B1930">
        <v>94</v>
      </c>
      <c r="C1930" s="18">
        <v>20.75</v>
      </c>
      <c r="D1930">
        <v>18.690000000000001</v>
      </c>
      <c r="E1930">
        <v>3.3</v>
      </c>
      <c r="F1930">
        <v>0</v>
      </c>
    </row>
    <row r="1931" spans="1:6" x14ac:dyDescent="0.35">
      <c r="A1931">
        <v>2000</v>
      </c>
      <c r="B1931">
        <v>95</v>
      </c>
      <c r="C1931" s="18">
        <v>21.01</v>
      </c>
      <c r="D1931">
        <v>21.05</v>
      </c>
      <c r="E1931">
        <v>5.64</v>
      </c>
      <c r="F1931">
        <v>0</v>
      </c>
    </row>
    <row r="1932" spans="1:6" x14ac:dyDescent="0.35">
      <c r="A1932">
        <v>2000</v>
      </c>
      <c r="B1932">
        <v>96</v>
      </c>
      <c r="C1932" s="18">
        <v>21.12</v>
      </c>
      <c r="D1932">
        <v>23.56</v>
      </c>
      <c r="E1932">
        <v>10.77</v>
      </c>
      <c r="F1932">
        <v>0</v>
      </c>
    </row>
    <row r="1933" spans="1:6" x14ac:dyDescent="0.35">
      <c r="A1933">
        <v>2000</v>
      </c>
      <c r="B1933">
        <v>97</v>
      </c>
      <c r="C1933" s="18">
        <v>21.06</v>
      </c>
      <c r="D1933">
        <v>26.29</v>
      </c>
      <c r="E1933">
        <v>8.7799999999999994</v>
      </c>
      <c r="F1933">
        <v>0</v>
      </c>
    </row>
    <row r="1934" spans="1:6" x14ac:dyDescent="0.35">
      <c r="A1934">
        <v>2000</v>
      </c>
      <c r="B1934">
        <v>98</v>
      </c>
      <c r="C1934" s="18">
        <v>20.6</v>
      </c>
      <c r="D1934">
        <v>24.5</v>
      </c>
      <c r="E1934">
        <v>10.35</v>
      </c>
      <c r="F1934">
        <v>1.03</v>
      </c>
    </row>
    <row r="1935" spans="1:6" x14ac:dyDescent="0.35">
      <c r="A1935">
        <v>2000</v>
      </c>
      <c r="B1935">
        <v>99</v>
      </c>
      <c r="C1935" s="18">
        <v>21.05</v>
      </c>
      <c r="D1935">
        <v>27.52</v>
      </c>
      <c r="E1935">
        <v>10.69</v>
      </c>
      <c r="F1935">
        <v>0</v>
      </c>
    </row>
    <row r="1936" spans="1:6" x14ac:dyDescent="0.35">
      <c r="A1936">
        <v>2000</v>
      </c>
      <c r="B1936">
        <v>100</v>
      </c>
      <c r="C1936" s="18">
        <v>21.4</v>
      </c>
      <c r="D1936">
        <v>27.07</v>
      </c>
      <c r="E1936">
        <v>10.59</v>
      </c>
      <c r="F1936">
        <v>0</v>
      </c>
    </row>
    <row r="1937" spans="1:6" x14ac:dyDescent="0.35">
      <c r="A1937">
        <v>2000</v>
      </c>
      <c r="B1937">
        <v>101</v>
      </c>
      <c r="C1937" s="18">
        <v>21.42</v>
      </c>
      <c r="D1937">
        <v>24.59</v>
      </c>
      <c r="E1937">
        <v>7.91</v>
      </c>
      <c r="F1937">
        <v>0</v>
      </c>
    </row>
    <row r="1938" spans="1:6" x14ac:dyDescent="0.35">
      <c r="A1938">
        <v>2000</v>
      </c>
      <c r="B1938">
        <v>102</v>
      </c>
      <c r="C1938" s="18">
        <v>21.92</v>
      </c>
      <c r="D1938">
        <v>25.5</v>
      </c>
      <c r="E1938">
        <v>11.3</v>
      </c>
      <c r="F1938">
        <v>0</v>
      </c>
    </row>
    <row r="1939" spans="1:6" x14ac:dyDescent="0.35">
      <c r="A1939">
        <v>2000</v>
      </c>
      <c r="B1939">
        <v>103</v>
      </c>
      <c r="C1939" s="18">
        <v>22.02</v>
      </c>
      <c r="D1939">
        <v>28.79</v>
      </c>
      <c r="E1939">
        <v>13.55</v>
      </c>
      <c r="F1939">
        <v>0</v>
      </c>
    </row>
    <row r="1940" spans="1:6" x14ac:dyDescent="0.35">
      <c r="A1940">
        <v>2000</v>
      </c>
      <c r="B1940">
        <v>104</v>
      </c>
      <c r="C1940" s="18">
        <v>16.36</v>
      </c>
      <c r="D1940">
        <v>32.6</v>
      </c>
      <c r="E1940">
        <v>13.88</v>
      </c>
      <c r="F1940">
        <v>0.09</v>
      </c>
    </row>
    <row r="1941" spans="1:6" x14ac:dyDescent="0.35">
      <c r="A1941">
        <v>2000</v>
      </c>
      <c r="B1941">
        <v>105</v>
      </c>
      <c r="C1941" s="18">
        <v>20.56</v>
      </c>
      <c r="D1941">
        <v>34.79</v>
      </c>
      <c r="E1941">
        <v>17.21</v>
      </c>
      <c r="F1941">
        <v>0.14000000000000001</v>
      </c>
    </row>
    <row r="1942" spans="1:6" x14ac:dyDescent="0.35">
      <c r="A1942">
        <v>2000</v>
      </c>
      <c r="B1942">
        <v>106</v>
      </c>
      <c r="C1942" s="18">
        <v>22.26</v>
      </c>
      <c r="D1942">
        <v>35.83</v>
      </c>
      <c r="E1942">
        <v>21.19</v>
      </c>
      <c r="F1942">
        <v>0</v>
      </c>
    </row>
    <row r="1943" spans="1:6" x14ac:dyDescent="0.35">
      <c r="A1943">
        <v>2000</v>
      </c>
      <c r="B1943">
        <v>107</v>
      </c>
      <c r="C1943" s="18">
        <v>22.09</v>
      </c>
      <c r="D1943">
        <v>35.51</v>
      </c>
      <c r="E1943">
        <v>18.02</v>
      </c>
      <c r="F1943">
        <v>0</v>
      </c>
    </row>
    <row r="1944" spans="1:6" x14ac:dyDescent="0.35">
      <c r="A1944">
        <v>2000</v>
      </c>
      <c r="B1944">
        <v>108</v>
      </c>
      <c r="C1944" s="18">
        <v>22.07</v>
      </c>
      <c r="D1944">
        <v>31.47</v>
      </c>
      <c r="E1944">
        <v>13.11</v>
      </c>
      <c r="F1944">
        <v>0</v>
      </c>
    </row>
    <row r="1945" spans="1:6" x14ac:dyDescent="0.35">
      <c r="A1945">
        <v>2000</v>
      </c>
      <c r="B1945">
        <v>109</v>
      </c>
      <c r="C1945" s="18">
        <v>21.99</v>
      </c>
      <c r="D1945">
        <v>31.38</v>
      </c>
      <c r="E1945">
        <v>12.3</v>
      </c>
      <c r="F1945">
        <v>0</v>
      </c>
    </row>
    <row r="1946" spans="1:6" x14ac:dyDescent="0.35">
      <c r="A1946">
        <v>2000</v>
      </c>
      <c r="B1946">
        <v>110</v>
      </c>
      <c r="C1946" s="18">
        <v>6.41</v>
      </c>
      <c r="D1946">
        <v>20.12</v>
      </c>
      <c r="E1946">
        <v>15.51</v>
      </c>
      <c r="F1946">
        <v>5.38</v>
      </c>
    </row>
    <row r="1947" spans="1:6" x14ac:dyDescent="0.35">
      <c r="A1947">
        <v>2000</v>
      </c>
      <c r="B1947">
        <v>111</v>
      </c>
      <c r="C1947" s="18">
        <v>11.22</v>
      </c>
      <c r="D1947">
        <v>19.54</v>
      </c>
      <c r="E1947">
        <v>13.75</v>
      </c>
      <c r="F1947">
        <v>16.07</v>
      </c>
    </row>
    <row r="1948" spans="1:6" x14ac:dyDescent="0.35">
      <c r="A1948">
        <v>2000</v>
      </c>
      <c r="B1948">
        <v>112</v>
      </c>
      <c r="C1948" s="18">
        <v>0.85</v>
      </c>
      <c r="D1948">
        <v>15.95</v>
      </c>
      <c r="E1948">
        <v>11.78</v>
      </c>
      <c r="F1948">
        <v>35.729999999999997</v>
      </c>
    </row>
    <row r="1949" spans="1:6" x14ac:dyDescent="0.35">
      <c r="A1949">
        <v>2000</v>
      </c>
      <c r="B1949">
        <v>113</v>
      </c>
      <c r="C1949" s="18">
        <v>18.66</v>
      </c>
      <c r="D1949">
        <v>22.68</v>
      </c>
      <c r="E1949">
        <v>11.39</v>
      </c>
      <c r="F1949">
        <v>0.33</v>
      </c>
    </row>
    <row r="1950" spans="1:6" x14ac:dyDescent="0.35">
      <c r="A1950">
        <v>2000</v>
      </c>
      <c r="B1950">
        <v>114</v>
      </c>
      <c r="C1950" s="18">
        <v>22.47</v>
      </c>
      <c r="D1950">
        <v>25.67</v>
      </c>
      <c r="E1950">
        <v>13.22</v>
      </c>
      <c r="F1950">
        <v>0</v>
      </c>
    </row>
    <row r="1951" spans="1:6" x14ac:dyDescent="0.35">
      <c r="A1951">
        <v>2000</v>
      </c>
      <c r="B1951">
        <v>115</v>
      </c>
      <c r="C1951" s="18">
        <v>22.58</v>
      </c>
      <c r="D1951">
        <v>26.55</v>
      </c>
      <c r="E1951">
        <v>12.76</v>
      </c>
      <c r="F1951">
        <v>0</v>
      </c>
    </row>
    <row r="1952" spans="1:6" x14ac:dyDescent="0.35">
      <c r="A1952">
        <v>2000</v>
      </c>
      <c r="B1952">
        <v>116</v>
      </c>
      <c r="C1952" s="18">
        <v>22.91</v>
      </c>
      <c r="D1952">
        <v>26.61</v>
      </c>
      <c r="E1952">
        <v>14.88</v>
      </c>
      <c r="F1952">
        <v>0</v>
      </c>
    </row>
    <row r="1953" spans="1:6" x14ac:dyDescent="0.35">
      <c r="A1953">
        <v>2000</v>
      </c>
      <c r="B1953">
        <v>117</v>
      </c>
      <c r="C1953" s="18">
        <v>21.85</v>
      </c>
      <c r="D1953">
        <v>27.4</v>
      </c>
      <c r="E1953">
        <v>12.73</v>
      </c>
      <c r="F1953">
        <v>0</v>
      </c>
    </row>
    <row r="1954" spans="1:6" x14ac:dyDescent="0.35">
      <c r="A1954">
        <v>2000</v>
      </c>
      <c r="B1954">
        <v>118</v>
      </c>
      <c r="C1954" s="18">
        <v>23.25</v>
      </c>
      <c r="D1954">
        <v>28.28</v>
      </c>
      <c r="E1954">
        <v>10.68</v>
      </c>
      <c r="F1954">
        <v>0</v>
      </c>
    </row>
    <row r="1955" spans="1:6" x14ac:dyDescent="0.35">
      <c r="A1955">
        <v>2000</v>
      </c>
      <c r="B1955">
        <v>119</v>
      </c>
      <c r="C1955" s="18">
        <v>23.09</v>
      </c>
      <c r="D1955">
        <v>32.81</v>
      </c>
      <c r="E1955">
        <v>17.38</v>
      </c>
      <c r="F1955">
        <v>0</v>
      </c>
    </row>
    <row r="1956" spans="1:6" x14ac:dyDescent="0.35">
      <c r="A1956">
        <v>2000</v>
      </c>
      <c r="B1956">
        <v>120</v>
      </c>
      <c r="C1956" s="18">
        <v>19.72</v>
      </c>
      <c r="D1956">
        <v>34.53</v>
      </c>
      <c r="E1956">
        <v>19.329999999999998</v>
      </c>
      <c r="F1956">
        <v>0.08</v>
      </c>
    </row>
    <row r="1957" spans="1:6" x14ac:dyDescent="0.35">
      <c r="A1957">
        <v>2000</v>
      </c>
      <c r="B1957">
        <v>121</v>
      </c>
      <c r="C1957" s="18">
        <v>7.7</v>
      </c>
      <c r="D1957">
        <v>29.56</v>
      </c>
      <c r="E1957">
        <v>21.56</v>
      </c>
      <c r="F1957">
        <v>0.53</v>
      </c>
    </row>
    <row r="1958" spans="1:6" x14ac:dyDescent="0.35">
      <c r="A1958">
        <v>2000</v>
      </c>
      <c r="B1958">
        <v>122</v>
      </c>
      <c r="C1958" s="18">
        <v>9.08</v>
      </c>
      <c r="D1958">
        <v>37.15</v>
      </c>
      <c r="E1958">
        <v>21.44</v>
      </c>
      <c r="F1958">
        <v>0.15</v>
      </c>
    </row>
    <row r="1959" spans="1:6" x14ac:dyDescent="0.35">
      <c r="A1959">
        <v>2000</v>
      </c>
      <c r="B1959">
        <v>123</v>
      </c>
      <c r="C1959" s="18">
        <v>16.45</v>
      </c>
      <c r="D1959">
        <v>27.58</v>
      </c>
      <c r="E1959">
        <v>19.75</v>
      </c>
      <c r="F1959">
        <v>0.93</v>
      </c>
    </row>
    <row r="1960" spans="1:6" x14ac:dyDescent="0.35">
      <c r="A1960">
        <v>2000</v>
      </c>
      <c r="B1960">
        <v>124</v>
      </c>
      <c r="C1960" s="18">
        <v>11.13</v>
      </c>
      <c r="D1960">
        <v>21.94</v>
      </c>
      <c r="E1960">
        <v>15.99</v>
      </c>
      <c r="F1960">
        <v>20.13</v>
      </c>
    </row>
    <row r="1961" spans="1:6" x14ac:dyDescent="0.35">
      <c r="A1961">
        <v>2000</v>
      </c>
      <c r="B1961">
        <v>125</v>
      </c>
      <c r="C1961" s="18">
        <v>14.68</v>
      </c>
      <c r="D1961">
        <v>21.26</v>
      </c>
      <c r="E1961">
        <v>14.55</v>
      </c>
      <c r="F1961">
        <v>17.75</v>
      </c>
    </row>
    <row r="1962" spans="1:6" x14ac:dyDescent="0.35">
      <c r="A1962">
        <v>2000</v>
      </c>
      <c r="B1962">
        <v>126</v>
      </c>
      <c r="C1962" s="18">
        <v>16.64</v>
      </c>
      <c r="D1962">
        <v>20.66</v>
      </c>
      <c r="E1962">
        <v>14.38</v>
      </c>
      <c r="F1962">
        <v>7.89</v>
      </c>
    </row>
    <row r="1963" spans="1:6" x14ac:dyDescent="0.35">
      <c r="A1963">
        <v>2000</v>
      </c>
      <c r="B1963">
        <v>127</v>
      </c>
      <c r="C1963" s="18">
        <v>17.62</v>
      </c>
      <c r="D1963">
        <v>20.67</v>
      </c>
      <c r="E1963">
        <v>12.88</v>
      </c>
      <c r="F1963">
        <v>4.8099999999999996</v>
      </c>
    </row>
    <row r="1964" spans="1:6" x14ac:dyDescent="0.35">
      <c r="A1964">
        <v>2000</v>
      </c>
      <c r="B1964">
        <v>128</v>
      </c>
      <c r="C1964" s="18">
        <v>18.78</v>
      </c>
      <c r="D1964">
        <v>21.69</v>
      </c>
      <c r="E1964">
        <v>12.77</v>
      </c>
      <c r="F1964">
        <v>2.36</v>
      </c>
    </row>
    <row r="1965" spans="1:6" x14ac:dyDescent="0.35">
      <c r="A1965">
        <v>2000</v>
      </c>
      <c r="B1965">
        <v>129</v>
      </c>
      <c r="C1965" s="18">
        <v>20.65</v>
      </c>
      <c r="D1965">
        <v>23.37</v>
      </c>
      <c r="E1965">
        <v>10.71</v>
      </c>
      <c r="F1965">
        <v>0.06</v>
      </c>
    </row>
    <row r="1966" spans="1:6" x14ac:dyDescent="0.35">
      <c r="A1966">
        <v>2000</v>
      </c>
      <c r="B1966">
        <v>130</v>
      </c>
      <c r="C1966" s="18">
        <v>24.3</v>
      </c>
      <c r="D1966">
        <v>29.44</v>
      </c>
      <c r="E1966">
        <v>11.11</v>
      </c>
      <c r="F1966">
        <v>0</v>
      </c>
    </row>
    <row r="1967" spans="1:6" x14ac:dyDescent="0.35">
      <c r="A1967">
        <v>2000</v>
      </c>
      <c r="B1967">
        <v>131</v>
      </c>
      <c r="C1967" s="18">
        <v>24.35</v>
      </c>
      <c r="D1967">
        <v>34.700000000000003</v>
      </c>
      <c r="E1967">
        <v>15.73</v>
      </c>
      <c r="F1967">
        <v>0</v>
      </c>
    </row>
    <row r="1968" spans="1:6" x14ac:dyDescent="0.35">
      <c r="A1968">
        <v>2000</v>
      </c>
      <c r="B1968">
        <v>132</v>
      </c>
      <c r="C1968" s="18">
        <v>23.88</v>
      </c>
      <c r="D1968">
        <v>37.83</v>
      </c>
      <c r="E1968">
        <v>18.66</v>
      </c>
      <c r="F1968">
        <v>0.7</v>
      </c>
    </row>
    <row r="1969" spans="1:6" x14ac:dyDescent="0.35">
      <c r="A1969">
        <v>2000</v>
      </c>
      <c r="B1969">
        <v>133</v>
      </c>
      <c r="C1969" s="18">
        <v>18.739999999999998</v>
      </c>
      <c r="D1969">
        <v>37.36</v>
      </c>
      <c r="E1969">
        <v>22.75</v>
      </c>
      <c r="F1969">
        <v>0.44</v>
      </c>
    </row>
    <row r="1970" spans="1:6" x14ac:dyDescent="0.35">
      <c r="A1970">
        <v>2000</v>
      </c>
      <c r="B1970">
        <v>134</v>
      </c>
      <c r="C1970" s="18">
        <v>22.35</v>
      </c>
      <c r="D1970">
        <v>37.159999999999997</v>
      </c>
      <c r="E1970">
        <v>19.46</v>
      </c>
      <c r="F1970">
        <v>0</v>
      </c>
    </row>
    <row r="1971" spans="1:6" x14ac:dyDescent="0.35">
      <c r="A1971">
        <v>2000</v>
      </c>
      <c r="B1971">
        <v>135</v>
      </c>
      <c r="C1971" s="18">
        <v>15.72</v>
      </c>
      <c r="D1971">
        <v>38.92</v>
      </c>
      <c r="E1971">
        <v>23.13</v>
      </c>
      <c r="F1971">
        <v>0.77</v>
      </c>
    </row>
    <row r="1972" spans="1:6" x14ac:dyDescent="0.35">
      <c r="A1972">
        <v>2000</v>
      </c>
      <c r="B1972">
        <v>136</v>
      </c>
      <c r="C1972" s="18">
        <v>3.56</v>
      </c>
      <c r="D1972">
        <v>28.07</v>
      </c>
      <c r="E1972">
        <v>18.46</v>
      </c>
      <c r="F1972">
        <v>1.99</v>
      </c>
    </row>
    <row r="1973" spans="1:6" x14ac:dyDescent="0.35">
      <c r="A1973">
        <v>2000</v>
      </c>
      <c r="B1973">
        <v>137</v>
      </c>
      <c r="C1973" s="18">
        <v>20.65</v>
      </c>
      <c r="D1973">
        <v>25.89</v>
      </c>
      <c r="E1973">
        <v>13.95</v>
      </c>
      <c r="F1973">
        <v>1.04</v>
      </c>
    </row>
    <row r="1974" spans="1:6" x14ac:dyDescent="0.35">
      <c r="A1974">
        <v>2000</v>
      </c>
      <c r="B1974">
        <v>138</v>
      </c>
      <c r="C1974" s="18">
        <v>23.93</v>
      </c>
      <c r="D1974">
        <v>24.71</v>
      </c>
      <c r="E1974">
        <v>9.76</v>
      </c>
      <c r="F1974">
        <v>0</v>
      </c>
    </row>
    <row r="1975" spans="1:6" x14ac:dyDescent="0.35">
      <c r="A1975">
        <v>2000</v>
      </c>
      <c r="B1975">
        <v>139</v>
      </c>
      <c r="C1975" s="18">
        <v>20.11</v>
      </c>
      <c r="D1975">
        <v>23.36</v>
      </c>
      <c r="E1975">
        <v>12.82</v>
      </c>
      <c r="F1975">
        <v>1.48</v>
      </c>
    </row>
    <row r="1976" spans="1:6" x14ac:dyDescent="0.35">
      <c r="A1976">
        <v>2000</v>
      </c>
      <c r="B1976">
        <v>140</v>
      </c>
      <c r="C1976" s="18">
        <v>19.260000000000002</v>
      </c>
      <c r="D1976">
        <v>24.5</v>
      </c>
      <c r="E1976">
        <v>10.47</v>
      </c>
      <c r="F1976">
        <v>0</v>
      </c>
    </row>
    <row r="1977" spans="1:6" x14ac:dyDescent="0.35">
      <c r="A1977">
        <v>2000</v>
      </c>
      <c r="B1977">
        <v>141</v>
      </c>
      <c r="C1977" s="18">
        <v>10.78</v>
      </c>
      <c r="D1977">
        <v>23.52</v>
      </c>
      <c r="E1977">
        <v>10.77</v>
      </c>
      <c r="F1977">
        <v>0.13</v>
      </c>
    </row>
    <row r="1978" spans="1:6" x14ac:dyDescent="0.35">
      <c r="A1978">
        <v>2000</v>
      </c>
      <c r="B1978">
        <v>142</v>
      </c>
      <c r="C1978" s="18">
        <v>22.01</v>
      </c>
      <c r="D1978">
        <v>24.3</v>
      </c>
      <c r="E1978">
        <v>10.51</v>
      </c>
      <c r="F1978">
        <v>0.02</v>
      </c>
    </row>
    <row r="1979" spans="1:6" x14ac:dyDescent="0.35">
      <c r="A1979">
        <v>2000</v>
      </c>
      <c r="B1979">
        <v>143</v>
      </c>
      <c r="C1979" s="18">
        <v>24.9</v>
      </c>
      <c r="D1979">
        <v>26.26</v>
      </c>
      <c r="E1979">
        <v>8.27</v>
      </c>
      <c r="F1979">
        <v>0</v>
      </c>
    </row>
    <row r="1980" spans="1:6" x14ac:dyDescent="0.35">
      <c r="A1980">
        <v>2000</v>
      </c>
      <c r="B1980">
        <v>144</v>
      </c>
      <c r="C1980" s="18">
        <v>24.76</v>
      </c>
      <c r="D1980">
        <v>30.12</v>
      </c>
      <c r="E1980">
        <v>9.44</v>
      </c>
      <c r="F1980">
        <v>0</v>
      </c>
    </row>
    <row r="1981" spans="1:6" x14ac:dyDescent="0.35">
      <c r="A1981">
        <v>2000</v>
      </c>
      <c r="B1981">
        <v>145</v>
      </c>
      <c r="C1981" s="18">
        <v>24.83</v>
      </c>
      <c r="D1981">
        <v>29.79</v>
      </c>
      <c r="E1981">
        <v>10.54</v>
      </c>
      <c r="F1981">
        <v>0</v>
      </c>
    </row>
    <row r="1982" spans="1:6" x14ac:dyDescent="0.35">
      <c r="A1982">
        <v>2000</v>
      </c>
      <c r="B1982">
        <v>146</v>
      </c>
      <c r="C1982" s="18">
        <v>25.13</v>
      </c>
      <c r="D1982">
        <v>33.11</v>
      </c>
      <c r="E1982">
        <v>12.54</v>
      </c>
      <c r="F1982">
        <v>0</v>
      </c>
    </row>
    <row r="1983" spans="1:6" x14ac:dyDescent="0.35">
      <c r="A1983">
        <v>2000</v>
      </c>
      <c r="B1983">
        <v>147</v>
      </c>
      <c r="C1983" s="18">
        <v>25.3</v>
      </c>
      <c r="D1983">
        <v>31</v>
      </c>
      <c r="E1983">
        <v>11.61</v>
      </c>
      <c r="F1983">
        <v>0</v>
      </c>
    </row>
    <row r="1984" spans="1:6" x14ac:dyDescent="0.35">
      <c r="A1984">
        <v>2000</v>
      </c>
      <c r="B1984">
        <v>148</v>
      </c>
      <c r="C1984" s="18">
        <v>25.18</v>
      </c>
      <c r="D1984">
        <v>32.75</v>
      </c>
      <c r="E1984">
        <v>12.34</v>
      </c>
      <c r="F1984">
        <v>0</v>
      </c>
    </row>
    <row r="1985" spans="1:6" x14ac:dyDescent="0.35">
      <c r="A1985">
        <v>2000</v>
      </c>
      <c r="B1985">
        <v>149</v>
      </c>
      <c r="C1985" s="18">
        <v>23.39</v>
      </c>
      <c r="D1985">
        <v>36.090000000000003</v>
      </c>
      <c r="E1985">
        <v>18.52</v>
      </c>
      <c r="F1985">
        <v>0.81</v>
      </c>
    </row>
    <row r="1986" spans="1:6" x14ac:dyDescent="0.35">
      <c r="A1986">
        <v>2000</v>
      </c>
      <c r="B1986">
        <v>150</v>
      </c>
      <c r="C1986" s="18">
        <v>20.67</v>
      </c>
      <c r="D1986">
        <v>29.37</v>
      </c>
      <c r="E1986">
        <v>17.14</v>
      </c>
      <c r="F1986">
        <v>6.28</v>
      </c>
    </row>
    <row r="1987" spans="1:6" x14ac:dyDescent="0.35">
      <c r="A1987">
        <v>2000</v>
      </c>
      <c r="B1987">
        <v>151</v>
      </c>
      <c r="C1987" s="18">
        <v>22</v>
      </c>
      <c r="D1987">
        <v>26.2</v>
      </c>
      <c r="E1987">
        <v>14.91</v>
      </c>
      <c r="F1987">
        <v>0.16</v>
      </c>
    </row>
    <row r="1988" spans="1:6" x14ac:dyDescent="0.35">
      <c r="A1988">
        <v>2000</v>
      </c>
      <c r="B1988">
        <v>152</v>
      </c>
      <c r="C1988" s="18">
        <v>22</v>
      </c>
      <c r="D1988">
        <v>26.2</v>
      </c>
      <c r="E1988">
        <v>14.91</v>
      </c>
      <c r="F1988">
        <v>0.16</v>
      </c>
    </row>
    <row r="1989" spans="1:6" x14ac:dyDescent="0.35">
      <c r="A1989">
        <v>2000</v>
      </c>
      <c r="B1989">
        <v>153</v>
      </c>
      <c r="C1989" s="18">
        <v>25.4</v>
      </c>
      <c r="D1989">
        <v>30.66</v>
      </c>
      <c r="E1989">
        <v>11.21</v>
      </c>
      <c r="F1989">
        <v>0</v>
      </c>
    </row>
    <row r="1990" spans="1:6" x14ac:dyDescent="0.35">
      <c r="A1990">
        <v>2000</v>
      </c>
      <c r="B1990">
        <v>154</v>
      </c>
      <c r="C1990" s="18">
        <v>25.3</v>
      </c>
      <c r="D1990">
        <v>36.31</v>
      </c>
      <c r="E1990">
        <v>16.61</v>
      </c>
      <c r="F1990">
        <v>0</v>
      </c>
    </row>
    <row r="1991" spans="1:6" x14ac:dyDescent="0.35">
      <c r="A1991">
        <v>2000</v>
      </c>
      <c r="B1991">
        <v>155</v>
      </c>
      <c r="C1991" s="18">
        <v>24.87</v>
      </c>
      <c r="D1991">
        <v>30.31</v>
      </c>
      <c r="E1991">
        <v>16.12</v>
      </c>
      <c r="F1991">
        <v>2.44</v>
      </c>
    </row>
    <row r="1992" spans="1:6" x14ac:dyDescent="0.35">
      <c r="A1992">
        <v>2000</v>
      </c>
      <c r="B1992">
        <v>156</v>
      </c>
      <c r="C1992" s="18">
        <v>23.77</v>
      </c>
      <c r="D1992">
        <v>26.24</v>
      </c>
      <c r="E1992">
        <v>14.37</v>
      </c>
      <c r="F1992">
        <v>3.8</v>
      </c>
    </row>
    <row r="1993" spans="1:6" x14ac:dyDescent="0.35">
      <c r="A1993">
        <v>2000</v>
      </c>
      <c r="B1993">
        <v>157</v>
      </c>
      <c r="C1993" s="18">
        <v>22.18</v>
      </c>
      <c r="D1993">
        <v>28.23</v>
      </c>
      <c r="E1993">
        <v>12.53</v>
      </c>
      <c r="F1993">
        <v>0.61</v>
      </c>
    </row>
    <row r="1994" spans="1:6" x14ac:dyDescent="0.35">
      <c r="A1994">
        <v>2000</v>
      </c>
      <c r="B1994">
        <v>158</v>
      </c>
      <c r="C1994" s="18">
        <v>20.58</v>
      </c>
      <c r="D1994">
        <v>26.27</v>
      </c>
      <c r="E1994">
        <v>17.97</v>
      </c>
      <c r="F1994">
        <v>7.36</v>
      </c>
    </row>
    <row r="1995" spans="1:6" x14ac:dyDescent="0.35">
      <c r="A1995">
        <v>2000</v>
      </c>
      <c r="B1995">
        <v>159</v>
      </c>
      <c r="C1995" s="18">
        <v>24.17</v>
      </c>
      <c r="D1995">
        <v>30.35</v>
      </c>
      <c r="E1995">
        <v>16.95</v>
      </c>
      <c r="F1995">
        <v>0.05</v>
      </c>
    </row>
    <row r="1996" spans="1:6" x14ac:dyDescent="0.35">
      <c r="A1996">
        <v>2000</v>
      </c>
      <c r="B1996">
        <v>160</v>
      </c>
      <c r="C1996" s="18">
        <v>24.55</v>
      </c>
      <c r="D1996">
        <v>34.72</v>
      </c>
      <c r="E1996">
        <v>19.579999999999998</v>
      </c>
      <c r="F1996">
        <v>0</v>
      </c>
    </row>
    <row r="1997" spans="1:6" x14ac:dyDescent="0.35">
      <c r="A1997">
        <v>2000</v>
      </c>
      <c r="B1997">
        <v>161</v>
      </c>
      <c r="C1997" s="18">
        <v>24.61</v>
      </c>
      <c r="D1997">
        <v>36.79</v>
      </c>
      <c r="E1997">
        <v>22.56</v>
      </c>
      <c r="F1997">
        <v>0</v>
      </c>
    </row>
    <row r="1998" spans="1:6" x14ac:dyDescent="0.35">
      <c r="A1998">
        <v>2000</v>
      </c>
      <c r="B1998">
        <v>162</v>
      </c>
      <c r="C1998" s="18">
        <v>24.75</v>
      </c>
      <c r="D1998">
        <v>38.97</v>
      </c>
      <c r="E1998">
        <v>23.98</v>
      </c>
      <c r="F1998">
        <v>0.09</v>
      </c>
    </row>
    <row r="1999" spans="1:6" x14ac:dyDescent="0.35">
      <c r="A1999">
        <v>2000</v>
      </c>
      <c r="B1999">
        <v>163</v>
      </c>
      <c r="C1999" s="18">
        <v>21.81</v>
      </c>
      <c r="D1999">
        <v>38.35</v>
      </c>
      <c r="E1999">
        <v>25.8</v>
      </c>
      <c r="F1999">
        <v>2.12</v>
      </c>
    </row>
    <row r="2000" spans="1:6" x14ac:dyDescent="0.35">
      <c r="A2000">
        <v>2000</v>
      </c>
      <c r="B2000">
        <v>164</v>
      </c>
      <c r="C2000" s="18">
        <v>23.01</v>
      </c>
      <c r="D2000">
        <v>39.4</v>
      </c>
      <c r="E2000">
        <v>26.24</v>
      </c>
      <c r="F2000">
        <v>2.0499999999999998</v>
      </c>
    </row>
    <row r="2001" spans="1:6" x14ac:dyDescent="0.35">
      <c r="A2001">
        <v>2000</v>
      </c>
      <c r="B2001">
        <v>165</v>
      </c>
      <c r="C2001" s="18">
        <v>24.77</v>
      </c>
      <c r="D2001">
        <v>38.96</v>
      </c>
      <c r="E2001">
        <v>22.91</v>
      </c>
      <c r="F2001">
        <v>0</v>
      </c>
    </row>
    <row r="2002" spans="1:6" x14ac:dyDescent="0.35">
      <c r="A2002">
        <v>2000</v>
      </c>
      <c r="B2002">
        <v>166</v>
      </c>
      <c r="C2002" s="18">
        <v>24.61</v>
      </c>
      <c r="D2002">
        <v>35.840000000000003</v>
      </c>
      <c r="E2002">
        <v>18.54</v>
      </c>
      <c r="F2002">
        <v>1.57</v>
      </c>
    </row>
    <row r="2003" spans="1:6" x14ac:dyDescent="0.35">
      <c r="A2003">
        <v>2000</v>
      </c>
      <c r="B2003">
        <v>167</v>
      </c>
      <c r="C2003" s="18">
        <v>24.58</v>
      </c>
      <c r="D2003">
        <v>36.24</v>
      </c>
      <c r="E2003">
        <v>17.809999999999999</v>
      </c>
      <c r="F2003">
        <v>0</v>
      </c>
    </row>
    <row r="2004" spans="1:6" x14ac:dyDescent="0.35">
      <c r="A2004">
        <v>2000</v>
      </c>
      <c r="B2004">
        <v>168</v>
      </c>
      <c r="C2004" s="18">
        <v>25.06</v>
      </c>
      <c r="D2004">
        <v>36.29</v>
      </c>
      <c r="E2004">
        <v>18.46</v>
      </c>
      <c r="F2004">
        <v>0</v>
      </c>
    </row>
    <row r="2005" spans="1:6" x14ac:dyDescent="0.35">
      <c r="A2005">
        <v>2000</v>
      </c>
      <c r="B2005">
        <v>169</v>
      </c>
      <c r="C2005" s="18">
        <v>25.3</v>
      </c>
      <c r="D2005">
        <v>36.32</v>
      </c>
      <c r="E2005">
        <v>16.739999999999998</v>
      </c>
      <c r="F2005">
        <v>0</v>
      </c>
    </row>
    <row r="2006" spans="1:6" x14ac:dyDescent="0.35">
      <c r="A2006">
        <v>2000</v>
      </c>
      <c r="B2006">
        <v>170</v>
      </c>
      <c r="C2006" s="18">
        <v>25.21</v>
      </c>
      <c r="D2006">
        <v>34.369999999999997</v>
      </c>
      <c r="E2006">
        <v>15.73</v>
      </c>
      <c r="F2006">
        <v>0</v>
      </c>
    </row>
    <row r="2007" spans="1:6" x14ac:dyDescent="0.35">
      <c r="A2007">
        <v>2000</v>
      </c>
      <c r="B2007">
        <v>171</v>
      </c>
      <c r="C2007" s="18">
        <v>16.23</v>
      </c>
      <c r="D2007">
        <v>27.03</v>
      </c>
      <c r="E2007">
        <v>16.260000000000002</v>
      </c>
      <c r="F2007">
        <v>4.16</v>
      </c>
    </row>
    <row r="2008" spans="1:6" x14ac:dyDescent="0.35">
      <c r="A2008">
        <v>2000</v>
      </c>
      <c r="B2008">
        <v>172</v>
      </c>
      <c r="C2008" s="18">
        <v>21.29</v>
      </c>
      <c r="D2008">
        <v>26.48</v>
      </c>
      <c r="E2008">
        <v>14.24</v>
      </c>
      <c r="F2008">
        <v>0.01</v>
      </c>
    </row>
    <row r="2009" spans="1:6" x14ac:dyDescent="0.35">
      <c r="A2009">
        <v>2000</v>
      </c>
      <c r="B2009">
        <v>173</v>
      </c>
      <c r="C2009" s="18">
        <v>19.73</v>
      </c>
      <c r="D2009">
        <v>27.58</v>
      </c>
      <c r="E2009">
        <v>16.11</v>
      </c>
      <c r="F2009">
        <v>0.01</v>
      </c>
    </row>
    <row r="2010" spans="1:6" x14ac:dyDescent="0.35">
      <c r="A2010">
        <v>2000</v>
      </c>
      <c r="B2010">
        <v>174</v>
      </c>
      <c r="C2010" s="18">
        <v>23.72</v>
      </c>
      <c r="D2010">
        <v>33.119999999999997</v>
      </c>
      <c r="E2010">
        <v>12.9</v>
      </c>
      <c r="F2010">
        <v>0.33</v>
      </c>
    </row>
    <row r="2011" spans="1:6" x14ac:dyDescent="0.35">
      <c r="A2011">
        <v>2000</v>
      </c>
      <c r="B2011">
        <v>175</v>
      </c>
      <c r="C2011" s="18">
        <v>24.55</v>
      </c>
      <c r="D2011">
        <v>32.57</v>
      </c>
      <c r="E2011">
        <v>17.05</v>
      </c>
      <c r="F2011">
        <v>2.67</v>
      </c>
    </row>
    <row r="2012" spans="1:6" x14ac:dyDescent="0.35">
      <c r="A2012">
        <v>2000</v>
      </c>
      <c r="B2012">
        <v>176</v>
      </c>
      <c r="C2012" s="18">
        <v>17.59</v>
      </c>
      <c r="D2012">
        <v>26.89</v>
      </c>
      <c r="E2012">
        <v>15.91</v>
      </c>
      <c r="F2012">
        <v>0.59</v>
      </c>
    </row>
    <row r="2013" spans="1:6" x14ac:dyDescent="0.35">
      <c r="A2013">
        <v>2000</v>
      </c>
      <c r="B2013">
        <v>177</v>
      </c>
      <c r="C2013" s="18">
        <v>25.37</v>
      </c>
      <c r="D2013">
        <v>29.42</v>
      </c>
      <c r="E2013">
        <v>13.73</v>
      </c>
      <c r="F2013">
        <v>0.01</v>
      </c>
    </row>
    <row r="2014" spans="1:6" x14ac:dyDescent="0.35">
      <c r="A2014">
        <v>2000</v>
      </c>
      <c r="B2014">
        <v>178</v>
      </c>
      <c r="C2014" s="18">
        <v>22.42</v>
      </c>
      <c r="D2014">
        <v>29.22</v>
      </c>
      <c r="E2014">
        <v>14.05</v>
      </c>
      <c r="F2014">
        <v>0.12</v>
      </c>
    </row>
    <row r="2015" spans="1:6" x14ac:dyDescent="0.35">
      <c r="A2015">
        <v>2000</v>
      </c>
      <c r="B2015">
        <v>179</v>
      </c>
      <c r="C2015" s="18">
        <v>19.29</v>
      </c>
      <c r="D2015">
        <v>28.77</v>
      </c>
      <c r="E2015">
        <v>16.93</v>
      </c>
      <c r="F2015">
        <v>0.38</v>
      </c>
    </row>
    <row r="2016" spans="1:6" x14ac:dyDescent="0.35">
      <c r="A2016">
        <v>2000</v>
      </c>
      <c r="B2016">
        <v>180</v>
      </c>
      <c r="C2016" s="18">
        <v>16.39</v>
      </c>
      <c r="D2016">
        <v>30.32</v>
      </c>
      <c r="E2016">
        <v>14.83</v>
      </c>
      <c r="F2016">
        <v>0.44</v>
      </c>
    </row>
    <row r="2017" spans="1:6" x14ac:dyDescent="0.35">
      <c r="A2017">
        <v>2000</v>
      </c>
      <c r="B2017">
        <v>181</v>
      </c>
      <c r="C2017" s="18">
        <v>25.25</v>
      </c>
      <c r="D2017">
        <v>34.58</v>
      </c>
      <c r="E2017">
        <v>12.69</v>
      </c>
      <c r="F2017">
        <v>0</v>
      </c>
    </row>
    <row r="2018" spans="1:6" x14ac:dyDescent="0.35">
      <c r="A2018">
        <v>2000</v>
      </c>
      <c r="B2018">
        <v>182</v>
      </c>
      <c r="C2018" s="18">
        <v>17.600000000000001</v>
      </c>
      <c r="D2018">
        <v>28.9</v>
      </c>
      <c r="E2018">
        <v>13.64</v>
      </c>
      <c r="F2018">
        <v>0.16</v>
      </c>
    </row>
    <row r="2019" spans="1:6" x14ac:dyDescent="0.35">
      <c r="A2019">
        <v>2000</v>
      </c>
      <c r="B2019">
        <v>183</v>
      </c>
      <c r="C2019" s="18">
        <v>16.350000000000001</v>
      </c>
      <c r="D2019">
        <v>28.3</v>
      </c>
      <c r="E2019">
        <v>16.66</v>
      </c>
      <c r="F2019">
        <v>0.81</v>
      </c>
    </row>
    <row r="2020" spans="1:6" x14ac:dyDescent="0.35">
      <c r="A2020">
        <v>2000</v>
      </c>
      <c r="B2020">
        <v>184</v>
      </c>
      <c r="C2020" s="18">
        <v>17.27</v>
      </c>
      <c r="D2020">
        <v>31.38</v>
      </c>
      <c r="E2020">
        <v>14.97</v>
      </c>
      <c r="F2020">
        <v>0.3</v>
      </c>
    </row>
    <row r="2021" spans="1:6" x14ac:dyDescent="0.35">
      <c r="A2021">
        <v>2000</v>
      </c>
      <c r="B2021">
        <v>185</v>
      </c>
      <c r="C2021" s="18">
        <v>23.11</v>
      </c>
      <c r="D2021">
        <v>34.770000000000003</v>
      </c>
      <c r="E2021">
        <v>14.84</v>
      </c>
      <c r="F2021">
        <v>0.03</v>
      </c>
    </row>
    <row r="2022" spans="1:6" x14ac:dyDescent="0.35">
      <c r="A2022">
        <v>2000</v>
      </c>
      <c r="B2022">
        <v>186</v>
      </c>
      <c r="C2022" s="18">
        <v>24.86</v>
      </c>
      <c r="D2022">
        <v>40.26</v>
      </c>
      <c r="E2022">
        <v>17.86</v>
      </c>
      <c r="F2022">
        <v>0</v>
      </c>
    </row>
    <row r="2023" spans="1:6" x14ac:dyDescent="0.35">
      <c r="A2023">
        <v>2000</v>
      </c>
      <c r="B2023">
        <v>187</v>
      </c>
      <c r="C2023" s="18">
        <v>24.88</v>
      </c>
      <c r="D2023">
        <v>41.71</v>
      </c>
      <c r="E2023">
        <v>20.04</v>
      </c>
      <c r="F2023">
        <v>0</v>
      </c>
    </row>
    <row r="2024" spans="1:6" x14ac:dyDescent="0.35">
      <c r="A2024">
        <v>2000</v>
      </c>
      <c r="B2024">
        <v>188</v>
      </c>
      <c r="C2024" s="18">
        <v>25.11</v>
      </c>
      <c r="D2024">
        <v>42.31</v>
      </c>
      <c r="E2024">
        <v>20.52</v>
      </c>
      <c r="F2024">
        <v>0</v>
      </c>
    </row>
    <row r="2025" spans="1:6" x14ac:dyDescent="0.35">
      <c r="A2025">
        <v>2000</v>
      </c>
      <c r="B2025">
        <v>189</v>
      </c>
      <c r="C2025" s="18">
        <v>24.83</v>
      </c>
      <c r="D2025">
        <v>41.96</v>
      </c>
      <c r="E2025">
        <v>18.329999999999998</v>
      </c>
      <c r="F2025">
        <v>0</v>
      </c>
    </row>
    <row r="2026" spans="1:6" x14ac:dyDescent="0.35">
      <c r="A2026">
        <v>2000</v>
      </c>
      <c r="B2026">
        <v>190</v>
      </c>
      <c r="C2026" s="18">
        <v>25.15</v>
      </c>
      <c r="D2026">
        <v>39.200000000000003</v>
      </c>
      <c r="E2026">
        <v>18.68</v>
      </c>
      <c r="F2026">
        <v>0</v>
      </c>
    </row>
    <row r="2027" spans="1:6" x14ac:dyDescent="0.35">
      <c r="A2027">
        <v>2000</v>
      </c>
      <c r="B2027">
        <v>191</v>
      </c>
      <c r="C2027" s="18">
        <v>25.26</v>
      </c>
      <c r="D2027">
        <v>36.61</v>
      </c>
      <c r="E2027">
        <v>17.690000000000001</v>
      </c>
      <c r="F2027">
        <v>0</v>
      </c>
    </row>
    <row r="2028" spans="1:6" x14ac:dyDescent="0.35">
      <c r="A2028">
        <v>2000</v>
      </c>
      <c r="B2028">
        <v>192</v>
      </c>
      <c r="C2028" s="18">
        <v>25.13</v>
      </c>
      <c r="D2028">
        <v>34.6</v>
      </c>
      <c r="E2028">
        <v>14.86</v>
      </c>
      <c r="F2028">
        <v>0</v>
      </c>
    </row>
    <row r="2029" spans="1:6" x14ac:dyDescent="0.35">
      <c r="A2029">
        <v>2000</v>
      </c>
      <c r="B2029">
        <v>193</v>
      </c>
      <c r="C2029" s="18">
        <v>16</v>
      </c>
      <c r="D2029">
        <v>29.46</v>
      </c>
      <c r="E2029">
        <v>16.420000000000002</v>
      </c>
      <c r="F2029">
        <v>0.33</v>
      </c>
    </row>
    <row r="2030" spans="1:6" x14ac:dyDescent="0.35">
      <c r="A2030">
        <v>2000</v>
      </c>
      <c r="B2030">
        <v>194</v>
      </c>
      <c r="C2030" s="18">
        <v>16.260000000000002</v>
      </c>
      <c r="D2030">
        <v>32.07</v>
      </c>
      <c r="E2030">
        <v>15.46</v>
      </c>
      <c r="F2030">
        <v>0.48</v>
      </c>
    </row>
    <row r="2031" spans="1:6" x14ac:dyDescent="0.35">
      <c r="A2031">
        <v>2000</v>
      </c>
      <c r="B2031">
        <v>195</v>
      </c>
      <c r="C2031" s="18">
        <v>25.08</v>
      </c>
      <c r="D2031">
        <v>33.46</v>
      </c>
      <c r="E2031">
        <v>13.99</v>
      </c>
      <c r="F2031">
        <v>0</v>
      </c>
    </row>
    <row r="2032" spans="1:6" x14ac:dyDescent="0.35">
      <c r="A2032">
        <v>2000</v>
      </c>
      <c r="B2032">
        <v>196</v>
      </c>
      <c r="C2032" s="18">
        <v>16.87</v>
      </c>
      <c r="D2032">
        <v>30.98</v>
      </c>
      <c r="E2032">
        <v>16.399999999999999</v>
      </c>
      <c r="F2032">
        <v>0.63</v>
      </c>
    </row>
    <row r="2033" spans="1:6" x14ac:dyDescent="0.35">
      <c r="A2033">
        <v>2000</v>
      </c>
      <c r="B2033">
        <v>197</v>
      </c>
      <c r="C2033" s="18">
        <v>16.41</v>
      </c>
      <c r="D2033">
        <v>30.63</v>
      </c>
      <c r="E2033">
        <v>15.25</v>
      </c>
      <c r="F2033">
        <v>0.64</v>
      </c>
    </row>
    <row r="2034" spans="1:6" x14ac:dyDescent="0.35">
      <c r="A2034">
        <v>2000</v>
      </c>
      <c r="B2034">
        <v>198</v>
      </c>
      <c r="C2034" s="18">
        <v>24.85</v>
      </c>
      <c r="D2034">
        <v>34.6</v>
      </c>
      <c r="E2034">
        <v>13.13</v>
      </c>
      <c r="F2034">
        <v>0</v>
      </c>
    </row>
    <row r="2035" spans="1:6" x14ac:dyDescent="0.35">
      <c r="A2035">
        <v>2000</v>
      </c>
      <c r="B2035">
        <v>199</v>
      </c>
      <c r="C2035" s="18">
        <v>15.32</v>
      </c>
      <c r="D2035">
        <v>30.03</v>
      </c>
      <c r="E2035">
        <v>16.36</v>
      </c>
      <c r="F2035">
        <v>0.7</v>
      </c>
    </row>
    <row r="2036" spans="1:6" x14ac:dyDescent="0.35">
      <c r="A2036">
        <v>2000</v>
      </c>
      <c r="B2036">
        <v>200</v>
      </c>
      <c r="C2036" s="18">
        <v>22.72</v>
      </c>
      <c r="D2036">
        <v>32.1</v>
      </c>
      <c r="E2036">
        <v>16.78</v>
      </c>
      <c r="F2036">
        <v>0.34</v>
      </c>
    </row>
    <row r="2037" spans="1:6" x14ac:dyDescent="0.35">
      <c r="A2037">
        <v>2000</v>
      </c>
      <c r="B2037">
        <v>201</v>
      </c>
      <c r="C2037" s="18">
        <v>24.9</v>
      </c>
      <c r="D2037">
        <v>40.71</v>
      </c>
      <c r="E2037">
        <v>14.58</v>
      </c>
      <c r="F2037">
        <v>0</v>
      </c>
    </row>
    <row r="2038" spans="1:6" x14ac:dyDescent="0.35">
      <c r="A2038">
        <v>2000</v>
      </c>
      <c r="B2038">
        <v>202</v>
      </c>
      <c r="C2038" s="18">
        <v>24.87</v>
      </c>
      <c r="D2038">
        <v>39.770000000000003</v>
      </c>
      <c r="E2038">
        <v>18.54</v>
      </c>
      <c r="F2038">
        <v>0</v>
      </c>
    </row>
    <row r="2039" spans="1:6" x14ac:dyDescent="0.35">
      <c r="A2039">
        <v>2000</v>
      </c>
      <c r="B2039">
        <v>203</v>
      </c>
      <c r="C2039" s="18">
        <v>24.75</v>
      </c>
      <c r="D2039">
        <v>38.03</v>
      </c>
      <c r="E2039">
        <v>16.670000000000002</v>
      </c>
      <c r="F2039">
        <v>0</v>
      </c>
    </row>
    <row r="2040" spans="1:6" x14ac:dyDescent="0.35">
      <c r="A2040">
        <v>2000</v>
      </c>
      <c r="B2040">
        <v>204</v>
      </c>
      <c r="C2040" s="18">
        <v>24.36</v>
      </c>
      <c r="D2040">
        <v>34.65</v>
      </c>
      <c r="E2040">
        <v>16.399999999999999</v>
      </c>
      <c r="F2040">
        <v>0</v>
      </c>
    </row>
    <row r="2041" spans="1:6" x14ac:dyDescent="0.35">
      <c r="A2041">
        <v>2000</v>
      </c>
      <c r="B2041">
        <v>205</v>
      </c>
      <c r="C2041" s="18">
        <v>17.5</v>
      </c>
      <c r="D2041">
        <v>33.92</v>
      </c>
      <c r="E2041">
        <v>15.18</v>
      </c>
      <c r="F2041">
        <v>0.13</v>
      </c>
    </row>
    <row r="2042" spans="1:6" x14ac:dyDescent="0.35">
      <c r="A2042">
        <v>2000</v>
      </c>
      <c r="B2042">
        <v>206</v>
      </c>
      <c r="C2042" s="18">
        <v>21.58</v>
      </c>
      <c r="D2042">
        <v>36.590000000000003</v>
      </c>
      <c r="E2042">
        <v>16.850000000000001</v>
      </c>
      <c r="F2042">
        <v>0.49</v>
      </c>
    </row>
    <row r="2043" spans="1:6" x14ac:dyDescent="0.35">
      <c r="A2043">
        <v>2000</v>
      </c>
      <c r="B2043">
        <v>207</v>
      </c>
      <c r="C2043" s="18">
        <v>21.19</v>
      </c>
      <c r="D2043">
        <v>40.25</v>
      </c>
      <c r="E2043">
        <v>18.510000000000002</v>
      </c>
      <c r="F2043">
        <v>0.12</v>
      </c>
    </row>
    <row r="2044" spans="1:6" x14ac:dyDescent="0.35">
      <c r="A2044">
        <v>2000</v>
      </c>
      <c r="B2044">
        <v>208</v>
      </c>
      <c r="C2044" s="18">
        <v>23.82</v>
      </c>
      <c r="D2044">
        <v>43.53</v>
      </c>
      <c r="E2044">
        <v>24.98</v>
      </c>
      <c r="F2044">
        <v>0.38</v>
      </c>
    </row>
    <row r="2045" spans="1:6" x14ac:dyDescent="0.35">
      <c r="A2045">
        <v>2000</v>
      </c>
      <c r="B2045">
        <v>209</v>
      </c>
      <c r="C2045" s="18">
        <v>23.65</v>
      </c>
      <c r="D2045">
        <v>40.22</v>
      </c>
      <c r="E2045">
        <v>20.66</v>
      </c>
      <c r="F2045">
        <v>0</v>
      </c>
    </row>
    <row r="2046" spans="1:6" x14ac:dyDescent="0.35">
      <c r="A2046">
        <v>2000</v>
      </c>
      <c r="B2046">
        <v>210</v>
      </c>
      <c r="C2046" s="18">
        <v>22.69</v>
      </c>
      <c r="D2046">
        <v>35.06</v>
      </c>
      <c r="E2046">
        <v>18.190000000000001</v>
      </c>
      <c r="F2046">
        <v>0</v>
      </c>
    </row>
    <row r="2047" spans="1:6" x14ac:dyDescent="0.35">
      <c r="A2047">
        <v>2000</v>
      </c>
      <c r="B2047">
        <v>211</v>
      </c>
      <c r="C2047" s="18">
        <v>21.71</v>
      </c>
      <c r="D2047">
        <v>35.14</v>
      </c>
      <c r="E2047">
        <v>15.75</v>
      </c>
      <c r="F2047">
        <v>0.06</v>
      </c>
    </row>
    <row r="2048" spans="1:6" x14ac:dyDescent="0.35">
      <c r="A2048">
        <v>2000</v>
      </c>
      <c r="B2048">
        <v>212</v>
      </c>
      <c r="C2048" s="18">
        <v>23.73</v>
      </c>
      <c r="D2048">
        <v>37.520000000000003</v>
      </c>
      <c r="E2048">
        <v>15.19</v>
      </c>
      <c r="F2048">
        <v>0</v>
      </c>
    </row>
    <row r="2049" spans="1:6" x14ac:dyDescent="0.35">
      <c r="A2049">
        <v>2000</v>
      </c>
      <c r="B2049">
        <v>213</v>
      </c>
      <c r="C2049" s="18">
        <v>23.73</v>
      </c>
      <c r="D2049">
        <v>37.520000000000003</v>
      </c>
      <c r="E2049">
        <v>15.19</v>
      </c>
      <c r="F2049">
        <v>0</v>
      </c>
    </row>
    <row r="2050" spans="1:6" x14ac:dyDescent="0.35">
      <c r="A2050">
        <v>2000</v>
      </c>
      <c r="B2050">
        <v>214</v>
      </c>
      <c r="C2050" s="18">
        <v>23.39</v>
      </c>
      <c r="D2050">
        <v>36.700000000000003</v>
      </c>
      <c r="E2050">
        <v>16.440000000000001</v>
      </c>
      <c r="F2050">
        <v>0</v>
      </c>
    </row>
    <row r="2051" spans="1:6" x14ac:dyDescent="0.35">
      <c r="A2051">
        <v>2000</v>
      </c>
      <c r="B2051">
        <v>215</v>
      </c>
      <c r="C2051" s="18">
        <v>23.67</v>
      </c>
      <c r="D2051">
        <v>34.18</v>
      </c>
      <c r="E2051">
        <v>16.36</v>
      </c>
      <c r="F2051">
        <v>0</v>
      </c>
    </row>
    <row r="2052" spans="1:6" x14ac:dyDescent="0.35">
      <c r="A2052">
        <v>2000</v>
      </c>
      <c r="B2052">
        <v>216</v>
      </c>
      <c r="C2052" s="18">
        <v>14.99</v>
      </c>
      <c r="D2052">
        <v>29.31</v>
      </c>
      <c r="E2052">
        <v>17.03</v>
      </c>
      <c r="F2052">
        <v>1.01</v>
      </c>
    </row>
    <row r="2053" spans="1:6" x14ac:dyDescent="0.35">
      <c r="A2053">
        <v>2000</v>
      </c>
      <c r="B2053">
        <v>217</v>
      </c>
      <c r="C2053" s="18">
        <v>15.05</v>
      </c>
      <c r="D2053">
        <v>29.8</v>
      </c>
      <c r="E2053">
        <v>16.11</v>
      </c>
      <c r="F2053">
        <v>0.93</v>
      </c>
    </row>
    <row r="2054" spans="1:6" x14ac:dyDescent="0.35">
      <c r="A2054">
        <v>2000</v>
      </c>
      <c r="B2054">
        <v>218</v>
      </c>
      <c r="C2054" s="18">
        <v>16.25</v>
      </c>
      <c r="D2054">
        <v>31.23</v>
      </c>
      <c r="E2054">
        <v>14.04</v>
      </c>
      <c r="F2054">
        <v>0.37</v>
      </c>
    </row>
    <row r="2055" spans="1:6" x14ac:dyDescent="0.35">
      <c r="A2055">
        <v>2000</v>
      </c>
      <c r="B2055">
        <v>219</v>
      </c>
      <c r="C2055" s="18">
        <v>21.31</v>
      </c>
      <c r="D2055">
        <v>34.67</v>
      </c>
      <c r="E2055">
        <v>14.18</v>
      </c>
      <c r="F2055">
        <v>0.18</v>
      </c>
    </row>
    <row r="2056" spans="1:6" x14ac:dyDescent="0.35">
      <c r="A2056">
        <v>2000</v>
      </c>
      <c r="B2056">
        <v>220</v>
      </c>
      <c r="C2056" s="18">
        <v>23.17</v>
      </c>
      <c r="D2056">
        <v>43.23</v>
      </c>
      <c r="E2056">
        <v>18.57</v>
      </c>
      <c r="F2056">
        <v>0.18</v>
      </c>
    </row>
    <row r="2057" spans="1:6" x14ac:dyDescent="0.35">
      <c r="A2057">
        <v>2000</v>
      </c>
      <c r="B2057">
        <v>221</v>
      </c>
      <c r="C2057" s="18">
        <v>21.85</v>
      </c>
      <c r="D2057">
        <v>42.58</v>
      </c>
      <c r="E2057">
        <v>26.39</v>
      </c>
      <c r="F2057">
        <v>0.32</v>
      </c>
    </row>
    <row r="2058" spans="1:6" x14ac:dyDescent="0.35">
      <c r="A2058">
        <v>2000</v>
      </c>
      <c r="B2058">
        <v>222</v>
      </c>
      <c r="C2058" s="18">
        <v>22.87</v>
      </c>
      <c r="D2058">
        <v>34.94</v>
      </c>
      <c r="E2058">
        <v>20.010000000000002</v>
      </c>
      <c r="F2058">
        <v>0</v>
      </c>
    </row>
    <row r="2059" spans="1:6" x14ac:dyDescent="0.35">
      <c r="A2059">
        <v>2000</v>
      </c>
      <c r="B2059">
        <v>223</v>
      </c>
      <c r="C2059" s="18">
        <v>23.41</v>
      </c>
      <c r="D2059">
        <v>36.770000000000003</v>
      </c>
      <c r="E2059">
        <v>15.8</v>
      </c>
      <c r="F2059">
        <v>0</v>
      </c>
    </row>
    <row r="2060" spans="1:6" x14ac:dyDescent="0.35">
      <c r="A2060">
        <v>2000</v>
      </c>
      <c r="B2060">
        <v>224</v>
      </c>
      <c r="C2060" s="18">
        <v>22.96</v>
      </c>
      <c r="D2060">
        <v>39.26</v>
      </c>
      <c r="E2060">
        <v>22.79</v>
      </c>
      <c r="F2060">
        <v>0</v>
      </c>
    </row>
    <row r="2061" spans="1:6" x14ac:dyDescent="0.35">
      <c r="A2061">
        <v>2000</v>
      </c>
      <c r="B2061">
        <v>225</v>
      </c>
      <c r="C2061" s="18">
        <v>22.99</v>
      </c>
      <c r="D2061">
        <v>42.51</v>
      </c>
      <c r="E2061">
        <v>26.27</v>
      </c>
      <c r="F2061">
        <v>0</v>
      </c>
    </row>
    <row r="2062" spans="1:6" x14ac:dyDescent="0.35">
      <c r="A2062">
        <v>2000</v>
      </c>
      <c r="B2062">
        <v>226</v>
      </c>
      <c r="C2062" s="18">
        <v>22.53</v>
      </c>
      <c r="D2062">
        <v>44.97</v>
      </c>
      <c r="E2062">
        <v>28.44</v>
      </c>
      <c r="F2062">
        <v>0.2</v>
      </c>
    </row>
    <row r="2063" spans="1:6" x14ac:dyDescent="0.35">
      <c r="A2063">
        <v>2000</v>
      </c>
      <c r="B2063">
        <v>227</v>
      </c>
      <c r="C2063" s="18">
        <v>17.329999999999998</v>
      </c>
      <c r="D2063">
        <v>42.25</v>
      </c>
      <c r="E2063">
        <v>26.06</v>
      </c>
      <c r="F2063">
        <v>2.66</v>
      </c>
    </row>
    <row r="2064" spans="1:6" x14ac:dyDescent="0.35">
      <c r="A2064">
        <v>2000</v>
      </c>
      <c r="B2064">
        <v>228</v>
      </c>
      <c r="C2064" s="18">
        <v>16.239999999999998</v>
      </c>
      <c r="D2064">
        <v>41</v>
      </c>
      <c r="E2064">
        <v>25.37</v>
      </c>
      <c r="F2064">
        <v>1.67</v>
      </c>
    </row>
    <row r="2065" spans="1:6" x14ac:dyDescent="0.35">
      <c r="A2065">
        <v>2000</v>
      </c>
      <c r="B2065">
        <v>229</v>
      </c>
      <c r="C2065" s="18">
        <v>14.71</v>
      </c>
      <c r="D2065">
        <v>32.44</v>
      </c>
      <c r="E2065">
        <v>23.57</v>
      </c>
      <c r="F2065">
        <v>16.8</v>
      </c>
    </row>
    <row r="2066" spans="1:6" x14ac:dyDescent="0.35">
      <c r="A2066">
        <v>2000</v>
      </c>
      <c r="B2066">
        <v>230</v>
      </c>
      <c r="C2066" s="18">
        <v>18.57</v>
      </c>
      <c r="D2066">
        <v>33.159999999999997</v>
      </c>
      <c r="E2066">
        <v>22.51</v>
      </c>
      <c r="F2066">
        <v>6.38</v>
      </c>
    </row>
    <row r="2067" spans="1:6" x14ac:dyDescent="0.35">
      <c r="A2067">
        <v>2000</v>
      </c>
      <c r="B2067">
        <v>231</v>
      </c>
      <c r="C2067" s="18">
        <v>21.7</v>
      </c>
      <c r="D2067">
        <v>33.43</v>
      </c>
      <c r="E2067">
        <v>19.71</v>
      </c>
      <c r="F2067">
        <v>0</v>
      </c>
    </row>
    <row r="2068" spans="1:6" x14ac:dyDescent="0.35">
      <c r="A2068">
        <v>2000</v>
      </c>
      <c r="B2068">
        <v>232</v>
      </c>
      <c r="C2068" s="18">
        <v>14.19</v>
      </c>
      <c r="D2068">
        <v>28.88</v>
      </c>
      <c r="E2068">
        <v>17.59</v>
      </c>
      <c r="F2068">
        <v>0.34</v>
      </c>
    </row>
    <row r="2069" spans="1:6" x14ac:dyDescent="0.35">
      <c r="A2069">
        <v>2000</v>
      </c>
      <c r="B2069">
        <v>233</v>
      </c>
      <c r="C2069" s="18">
        <v>13.87</v>
      </c>
      <c r="D2069">
        <v>27.6</v>
      </c>
      <c r="E2069">
        <v>15.86</v>
      </c>
      <c r="F2069">
        <v>0.51</v>
      </c>
    </row>
    <row r="2070" spans="1:6" x14ac:dyDescent="0.35">
      <c r="A2070">
        <v>2000</v>
      </c>
      <c r="B2070">
        <v>234</v>
      </c>
      <c r="C2070" s="18">
        <v>22.42</v>
      </c>
      <c r="D2070">
        <v>33.96</v>
      </c>
      <c r="E2070">
        <v>12.62</v>
      </c>
      <c r="F2070">
        <v>0</v>
      </c>
    </row>
    <row r="2071" spans="1:6" x14ac:dyDescent="0.35">
      <c r="A2071">
        <v>2000</v>
      </c>
      <c r="B2071">
        <v>235</v>
      </c>
      <c r="C2071" s="18">
        <v>22.07</v>
      </c>
      <c r="D2071">
        <v>32.72</v>
      </c>
      <c r="E2071">
        <v>14.57</v>
      </c>
      <c r="F2071">
        <v>0</v>
      </c>
    </row>
    <row r="2072" spans="1:6" x14ac:dyDescent="0.35">
      <c r="A2072">
        <v>2000</v>
      </c>
      <c r="B2072">
        <v>236</v>
      </c>
      <c r="C2072" s="18">
        <v>21.57</v>
      </c>
      <c r="D2072">
        <v>33.33</v>
      </c>
      <c r="E2072">
        <v>15.16</v>
      </c>
      <c r="F2072">
        <v>0</v>
      </c>
    </row>
    <row r="2073" spans="1:6" x14ac:dyDescent="0.35">
      <c r="A2073">
        <v>2000</v>
      </c>
      <c r="B2073">
        <v>237</v>
      </c>
      <c r="C2073" s="18">
        <v>22.01</v>
      </c>
      <c r="D2073">
        <v>39.69</v>
      </c>
      <c r="E2073">
        <v>15.39</v>
      </c>
      <c r="F2073">
        <v>0</v>
      </c>
    </row>
    <row r="2074" spans="1:6" x14ac:dyDescent="0.35">
      <c r="A2074">
        <v>2000</v>
      </c>
      <c r="B2074">
        <v>238</v>
      </c>
      <c r="C2074" s="18">
        <v>21.26</v>
      </c>
      <c r="D2074">
        <v>41.07</v>
      </c>
      <c r="E2074">
        <v>20.420000000000002</v>
      </c>
      <c r="F2074">
        <v>0.38</v>
      </c>
    </row>
    <row r="2075" spans="1:6" x14ac:dyDescent="0.35">
      <c r="A2075">
        <v>2000</v>
      </c>
      <c r="B2075">
        <v>239</v>
      </c>
      <c r="C2075" s="18">
        <v>21.2</v>
      </c>
      <c r="D2075">
        <v>42.62</v>
      </c>
      <c r="E2075">
        <v>21.1</v>
      </c>
      <c r="F2075">
        <v>0</v>
      </c>
    </row>
    <row r="2076" spans="1:6" x14ac:dyDescent="0.35">
      <c r="A2076">
        <v>2000</v>
      </c>
      <c r="B2076">
        <v>240</v>
      </c>
      <c r="C2076" s="18">
        <v>17.62</v>
      </c>
      <c r="D2076">
        <v>44.36</v>
      </c>
      <c r="E2076">
        <v>22.99</v>
      </c>
      <c r="F2076">
        <v>7.0000000000000007E-2</v>
      </c>
    </row>
    <row r="2077" spans="1:6" x14ac:dyDescent="0.35">
      <c r="A2077">
        <v>2000</v>
      </c>
      <c r="B2077">
        <v>241</v>
      </c>
      <c r="C2077" s="18">
        <v>21.04</v>
      </c>
      <c r="D2077">
        <v>42.67</v>
      </c>
      <c r="E2077">
        <v>25.18</v>
      </c>
      <c r="F2077">
        <v>0</v>
      </c>
    </row>
    <row r="2078" spans="1:6" x14ac:dyDescent="0.35">
      <c r="A2078">
        <v>2000</v>
      </c>
      <c r="B2078">
        <v>242</v>
      </c>
      <c r="C2078" s="18">
        <v>19.77</v>
      </c>
      <c r="D2078">
        <v>43.93</v>
      </c>
      <c r="E2078">
        <v>26.37</v>
      </c>
      <c r="F2078">
        <v>0.14000000000000001</v>
      </c>
    </row>
    <row r="2079" spans="1:6" x14ac:dyDescent="0.35">
      <c r="A2079">
        <v>2000</v>
      </c>
      <c r="B2079">
        <v>243</v>
      </c>
      <c r="C2079" s="18">
        <v>20.38</v>
      </c>
      <c r="D2079">
        <v>45.08</v>
      </c>
      <c r="E2079">
        <v>25.18</v>
      </c>
      <c r="F2079">
        <v>0.01</v>
      </c>
    </row>
    <row r="2080" spans="1:6" x14ac:dyDescent="0.35">
      <c r="A2080">
        <v>2000</v>
      </c>
      <c r="B2080">
        <v>244</v>
      </c>
      <c r="C2080" s="18">
        <v>20.38</v>
      </c>
      <c r="D2080">
        <v>45.08</v>
      </c>
      <c r="E2080">
        <v>25.18</v>
      </c>
      <c r="F2080">
        <v>0.01</v>
      </c>
    </row>
    <row r="2081" spans="1:6" x14ac:dyDescent="0.35">
      <c r="A2081">
        <v>2000</v>
      </c>
      <c r="B2081">
        <v>245</v>
      </c>
      <c r="C2081" s="18">
        <v>15.92</v>
      </c>
      <c r="D2081">
        <v>43.32</v>
      </c>
      <c r="E2081">
        <v>26.56</v>
      </c>
      <c r="F2081">
        <v>0.17</v>
      </c>
    </row>
    <row r="2082" spans="1:6" x14ac:dyDescent="0.35">
      <c r="A2082">
        <v>2000</v>
      </c>
      <c r="B2082">
        <v>246</v>
      </c>
      <c r="C2082" s="18">
        <v>20.32</v>
      </c>
      <c r="D2082">
        <v>43.47</v>
      </c>
      <c r="E2082">
        <v>27.51</v>
      </c>
      <c r="F2082">
        <v>0.36</v>
      </c>
    </row>
    <row r="2083" spans="1:6" x14ac:dyDescent="0.35">
      <c r="A2083">
        <v>2000</v>
      </c>
      <c r="B2083">
        <v>247</v>
      </c>
      <c r="C2083" s="18">
        <v>19.48</v>
      </c>
      <c r="D2083">
        <v>42.4</v>
      </c>
      <c r="E2083">
        <v>26.27</v>
      </c>
      <c r="F2083">
        <v>1.31</v>
      </c>
    </row>
    <row r="2084" spans="1:6" x14ac:dyDescent="0.35">
      <c r="A2084">
        <v>2000</v>
      </c>
      <c r="B2084">
        <v>248</v>
      </c>
      <c r="C2084" s="18">
        <v>20.079999999999998</v>
      </c>
      <c r="D2084">
        <v>38.479999999999997</v>
      </c>
      <c r="E2084">
        <v>20.86</v>
      </c>
      <c r="F2084">
        <v>0.01</v>
      </c>
    </row>
    <row r="2085" spans="1:6" x14ac:dyDescent="0.35">
      <c r="A2085">
        <v>2000</v>
      </c>
      <c r="B2085">
        <v>249</v>
      </c>
      <c r="C2085" s="18">
        <v>20.12</v>
      </c>
      <c r="D2085">
        <v>32.39</v>
      </c>
      <c r="E2085">
        <v>16.5</v>
      </c>
      <c r="F2085">
        <v>0.04</v>
      </c>
    </row>
    <row r="2086" spans="1:6" x14ac:dyDescent="0.35">
      <c r="A2086">
        <v>2000</v>
      </c>
      <c r="B2086">
        <v>250</v>
      </c>
      <c r="C2086" s="18">
        <v>20.94</v>
      </c>
      <c r="D2086">
        <v>32.14</v>
      </c>
      <c r="E2086">
        <v>12.94</v>
      </c>
      <c r="F2086">
        <v>0</v>
      </c>
    </row>
    <row r="2087" spans="1:6" x14ac:dyDescent="0.35">
      <c r="A2087">
        <v>2000</v>
      </c>
      <c r="B2087">
        <v>251</v>
      </c>
      <c r="C2087" s="18">
        <v>19.260000000000002</v>
      </c>
      <c r="D2087">
        <v>33.369999999999997</v>
      </c>
      <c r="E2087">
        <v>12.95</v>
      </c>
      <c r="F2087">
        <v>0</v>
      </c>
    </row>
    <row r="2088" spans="1:6" x14ac:dyDescent="0.35">
      <c r="A2088">
        <v>2000</v>
      </c>
      <c r="B2088">
        <v>252</v>
      </c>
      <c r="C2088" s="18">
        <v>20.23</v>
      </c>
      <c r="D2088">
        <v>36.89</v>
      </c>
      <c r="E2088">
        <v>14.68</v>
      </c>
      <c r="F2088">
        <v>0</v>
      </c>
    </row>
    <row r="2089" spans="1:6" x14ac:dyDescent="0.35">
      <c r="A2089">
        <v>2000</v>
      </c>
      <c r="B2089">
        <v>253</v>
      </c>
      <c r="C2089" s="18">
        <v>19.73</v>
      </c>
      <c r="D2089">
        <v>40.450000000000003</v>
      </c>
      <c r="E2089">
        <v>18.09</v>
      </c>
      <c r="F2089">
        <v>0.08</v>
      </c>
    </row>
    <row r="2090" spans="1:6" x14ac:dyDescent="0.35">
      <c r="A2090">
        <v>2000</v>
      </c>
      <c r="B2090">
        <v>254</v>
      </c>
      <c r="C2090" s="18">
        <v>18.46</v>
      </c>
      <c r="D2090">
        <v>40.54</v>
      </c>
      <c r="E2090">
        <v>21.53</v>
      </c>
      <c r="F2090">
        <v>0.2</v>
      </c>
    </row>
    <row r="2091" spans="1:6" x14ac:dyDescent="0.35">
      <c r="A2091">
        <v>2000</v>
      </c>
      <c r="B2091">
        <v>255</v>
      </c>
      <c r="C2091" s="18">
        <v>16.760000000000002</v>
      </c>
      <c r="D2091">
        <v>36.94</v>
      </c>
      <c r="E2091">
        <v>20.73</v>
      </c>
      <c r="F2091">
        <v>0.31</v>
      </c>
    </row>
    <row r="2092" spans="1:6" x14ac:dyDescent="0.35">
      <c r="A2092">
        <v>2000</v>
      </c>
      <c r="B2092">
        <v>256</v>
      </c>
      <c r="C2092" s="18">
        <v>15.74</v>
      </c>
      <c r="D2092">
        <v>38.5</v>
      </c>
      <c r="E2092">
        <v>20.62</v>
      </c>
      <c r="F2092">
        <v>0.56000000000000005</v>
      </c>
    </row>
    <row r="2093" spans="1:6" x14ac:dyDescent="0.35">
      <c r="A2093">
        <v>2000</v>
      </c>
      <c r="B2093">
        <v>257</v>
      </c>
      <c r="C2093" s="18">
        <v>16.13</v>
      </c>
      <c r="D2093">
        <v>37.409999999999997</v>
      </c>
      <c r="E2093">
        <v>21.49</v>
      </c>
      <c r="F2093">
        <v>1.2</v>
      </c>
    </row>
    <row r="2094" spans="1:6" x14ac:dyDescent="0.35">
      <c r="A2094">
        <v>2000</v>
      </c>
      <c r="B2094">
        <v>258</v>
      </c>
      <c r="C2094" s="18">
        <v>16.12</v>
      </c>
      <c r="D2094">
        <v>38.39</v>
      </c>
      <c r="E2094">
        <v>19.3</v>
      </c>
      <c r="F2094">
        <v>0.44</v>
      </c>
    </row>
    <row r="2095" spans="1:6" x14ac:dyDescent="0.35">
      <c r="A2095">
        <v>2000</v>
      </c>
      <c r="B2095">
        <v>259</v>
      </c>
      <c r="C2095" s="18">
        <v>14.69</v>
      </c>
      <c r="D2095">
        <v>36.770000000000003</v>
      </c>
      <c r="E2095">
        <v>19.559999999999999</v>
      </c>
      <c r="F2095">
        <v>1.3</v>
      </c>
    </row>
    <row r="2096" spans="1:6" x14ac:dyDescent="0.35">
      <c r="A2096">
        <v>2000</v>
      </c>
      <c r="B2096">
        <v>260</v>
      </c>
      <c r="C2096" s="18">
        <v>17.190000000000001</v>
      </c>
      <c r="D2096">
        <v>37.35</v>
      </c>
      <c r="E2096">
        <v>19.670000000000002</v>
      </c>
      <c r="F2096">
        <v>2.09</v>
      </c>
    </row>
    <row r="2097" spans="1:6" x14ac:dyDescent="0.35">
      <c r="A2097">
        <v>2000</v>
      </c>
      <c r="B2097">
        <v>261</v>
      </c>
      <c r="C2097" s="18">
        <v>18.36</v>
      </c>
      <c r="D2097">
        <v>32.4</v>
      </c>
      <c r="E2097">
        <v>18.399999999999999</v>
      </c>
      <c r="F2097">
        <v>0</v>
      </c>
    </row>
    <row r="2098" spans="1:6" x14ac:dyDescent="0.35">
      <c r="A2098">
        <v>2000</v>
      </c>
      <c r="B2098">
        <v>262</v>
      </c>
      <c r="C2098" s="18">
        <v>18.03</v>
      </c>
      <c r="D2098">
        <v>35.86</v>
      </c>
      <c r="E2098">
        <v>18.37</v>
      </c>
      <c r="F2098">
        <v>0.27</v>
      </c>
    </row>
    <row r="2099" spans="1:6" x14ac:dyDescent="0.35">
      <c r="A2099">
        <v>2000</v>
      </c>
      <c r="B2099">
        <v>263</v>
      </c>
      <c r="C2099" s="18">
        <v>18.579999999999998</v>
      </c>
      <c r="D2099">
        <v>38.22</v>
      </c>
      <c r="E2099">
        <v>17.329999999999998</v>
      </c>
      <c r="F2099">
        <v>0.15</v>
      </c>
    </row>
    <row r="2100" spans="1:6" x14ac:dyDescent="0.35">
      <c r="A2100">
        <v>2000</v>
      </c>
      <c r="B2100">
        <v>264</v>
      </c>
      <c r="C2100" s="18">
        <v>11.65</v>
      </c>
      <c r="D2100">
        <v>29.56</v>
      </c>
      <c r="E2100">
        <v>19.670000000000002</v>
      </c>
      <c r="F2100">
        <v>0.84</v>
      </c>
    </row>
    <row r="2101" spans="1:6" x14ac:dyDescent="0.35">
      <c r="A2101">
        <v>2000</v>
      </c>
      <c r="B2101">
        <v>265</v>
      </c>
      <c r="C2101" s="18">
        <v>16.32</v>
      </c>
      <c r="D2101">
        <v>31.44</v>
      </c>
      <c r="E2101">
        <v>18.510000000000002</v>
      </c>
      <c r="F2101">
        <v>0.27</v>
      </c>
    </row>
    <row r="2102" spans="1:6" x14ac:dyDescent="0.35">
      <c r="A2102">
        <v>2000</v>
      </c>
      <c r="B2102">
        <v>266</v>
      </c>
      <c r="C2102" s="18">
        <v>9.74</v>
      </c>
      <c r="D2102">
        <v>28.3</v>
      </c>
      <c r="E2102">
        <v>15.91</v>
      </c>
      <c r="F2102">
        <v>0.05</v>
      </c>
    </row>
    <row r="2103" spans="1:6" x14ac:dyDescent="0.35">
      <c r="A2103">
        <v>2000</v>
      </c>
      <c r="B2103">
        <v>267</v>
      </c>
      <c r="C2103" s="18">
        <v>6.78</v>
      </c>
      <c r="D2103">
        <v>25.87</v>
      </c>
      <c r="E2103">
        <v>18.13</v>
      </c>
      <c r="F2103">
        <v>0.43</v>
      </c>
    </row>
    <row r="2104" spans="1:6" x14ac:dyDescent="0.35">
      <c r="A2104">
        <v>2000</v>
      </c>
      <c r="B2104">
        <v>268</v>
      </c>
      <c r="C2104" s="18">
        <v>13.99</v>
      </c>
      <c r="D2104">
        <v>28.52</v>
      </c>
      <c r="E2104">
        <v>15.41</v>
      </c>
      <c r="F2104">
        <v>0.04</v>
      </c>
    </row>
    <row r="2105" spans="1:6" x14ac:dyDescent="0.35">
      <c r="A2105">
        <v>2000</v>
      </c>
      <c r="B2105">
        <v>269</v>
      </c>
      <c r="C2105" s="18">
        <v>12.45</v>
      </c>
      <c r="D2105">
        <v>25.69</v>
      </c>
      <c r="E2105">
        <v>13.95</v>
      </c>
      <c r="F2105">
        <v>0.06</v>
      </c>
    </row>
    <row r="2106" spans="1:6" x14ac:dyDescent="0.35">
      <c r="A2106">
        <v>2000</v>
      </c>
      <c r="B2106">
        <v>270</v>
      </c>
      <c r="C2106" s="18">
        <v>17.41</v>
      </c>
      <c r="D2106">
        <v>29.47</v>
      </c>
      <c r="E2106">
        <v>12.13</v>
      </c>
      <c r="F2106">
        <v>0</v>
      </c>
    </row>
    <row r="2107" spans="1:6" x14ac:dyDescent="0.35">
      <c r="A2107">
        <v>2000</v>
      </c>
      <c r="B2107">
        <v>271</v>
      </c>
      <c r="C2107" s="18">
        <v>17.059999999999999</v>
      </c>
      <c r="D2107">
        <v>34.21</v>
      </c>
      <c r="E2107">
        <v>14.34</v>
      </c>
      <c r="F2107">
        <v>0</v>
      </c>
    </row>
    <row r="2108" spans="1:6" x14ac:dyDescent="0.35">
      <c r="A2108">
        <v>2000</v>
      </c>
      <c r="B2108">
        <v>272</v>
      </c>
      <c r="C2108" s="18">
        <v>17.05</v>
      </c>
      <c r="D2108">
        <v>39.04</v>
      </c>
      <c r="E2108">
        <v>18.63</v>
      </c>
      <c r="F2108">
        <v>0</v>
      </c>
    </row>
    <row r="2109" spans="1:6" x14ac:dyDescent="0.35">
      <c r="A2109">
        <v>2000</v>
      </c>
      <c r="B2109">
        <v>273</v>
      </c>
      <c r="C2109" s="18">
        <v>16.84</v>
      </c>
      <c r="D2109">
        <v>38.630000000000003</v>
      </c>
      <c r="E2109">
        <v>21.53</v>
      </c>
      <c r="F2109">
        <v>0</v>
      </c>
    </row>
    <row r="2110" spans="1:6" x14ac:dyDescent="0.35">
      <c r="A2110">
        <v>2000</v>
      </c>
      <c r="B2110">
        <v>274</v>
      </c>
      <c r="C2110" s="18">
        <v>16.46</v>
      </c>
      <c r="D2110">
        <v>33.39</v>
      </c>
      <c r="E2110">
        <v>18.809999999999999</v>
      </c>
      <c r="F2110">
        <v>0.02</v>
      </c>
    </row>
    <row r="2111" spans="1:6" x14ac:dyDescent="0.35">
      <c r="A2111">
        <v>2000</v>
      </c>
      <c r="B2111">
        <v>275</v>
      </c>
      <c r="C2111" s="18">
        <v>15.69</v>
      </c>
      <c r="D2111">
        <v>34.19</v>
      </c>
      <c r="E2111">
        <v>21.5</v>
      </c>
      <c r="F2111">
        <v>3.44</v>
      </c>
    </row>
    <row r="2112" spans="1:6" x14ac:dyDescent="0.35">
      <c r="A2112">
        <v>2000</v>
      </c>
      <c r="B2112">
        <v>276</v>
      </c>
      <c r="C2112" s="18">
        <v>16.420000000000002</v>
      </c>
      <c r="D2112">
        <v>32.75</v>
      </c>
      <c r="E2112">
        <v>19.5</v>
      </c>
      <c r="F2112">
        <v>0.56999999999999995</v>
      </c>
    </row>
    <row r="2113" spans="1:6" x14ac:dyDescent="0.35">
      <c r="A2113">
        <v>2000</v>
      </c>
      <c r="B2113">
        <v>277</v>
      </c>
      <c r="C2113" s="18">
        <v>15.83</v>
      </c>
      <c r="D2113">
        <v>32.369999999999997</v>
      </c>
      <c r="E2113">
        <v>19.739999999999998</v>
      </c>
      <c r="F2113">
        <v>0.28000000000000003</v>
      </c>
    </row>
    <row r="2114" spans="1:6" x14ac:dyDescent="0.35">
      <c r="A2114">
        <v>2000</v>
      </c>
      <c r="B2114">
        <v>278</v>
      </c>
      <c r="C2114" s="18">
        <v>15.37</v>
      </c>
      <c r="D2114">
        <v>31.76</v>
      </c>
      <c r="E2114">
        <v>19.37</v>
      </c>
      <c r="F2114">
        <v>0.2</v>
      </c>
    </row>
    <row r="2115" spans="1:6" x14ac:dyDescent="0.35">
      <c r="A2115">
        <v>2000</v>
      </c>
      <c r="B2115">
        <v>279</v>
      </c>
      <c r="C2115" s="18">
        <v>15.45</v>
      </c>
      <c r="D2115">
        <v>28.99</v>
      </c>
      <c r="E2115">
        <v>20.27</v>
      </c>
      <c r="F2115">
        <v>0</v>
      </c>
    </row>
    <row r="2116" spans="1:6" x14ac:dyDescent="0.35">
      <c r="A2116">
        <v>2000</v>
      </c>
      <c r="B2116">
        <v>280</v>
      </c>
      <c r="C2116" s="18">
        <v>15.88</v>
      </c>
      <c r="D2116">
        <v>31.7</v>
      </c>
      <c r="E2116">
        <v>20.13</v>
      </c>
      <c r="F2116">
        <v>0</v>
      </c>
    </row>
    <row r="2117" spans="1:6" x14ac:dyDescent="0.35">
      <c r="A2117">
        <v>2000</v>
      </c>
      <c r="B2117">
        <v>281</v>
      </c>
      <c r="C2117" s="18">
        <v>15.74</v>
      </c>
      <c r="D2117">
        <v>31.64</v>
      </c>
      <c r="E2117">
        <v>19.96</v>
      </c>
      <c r="F2117">
        <v>0</v>
      </c>
    </row>
    <row r="2118" spans="1:6" x14ac:dyDescent="0.35">
      <c r="A2118">
        <v>2000</v>
      </c>
      <c r="B2118">
        <v>282</v>
      </c>
      <c r="C2118" s="18">
        <v>15.5</v>
      </c>
      <c r="D2118">
        <v>32.42</v>
      </c>
      <c r="E2118">
        <v>17.38</v>
      </c>
      <c r="F2118">
        <v>0.04</v>
      </c>
    </row>
    <row r="2119" spans="1:6" x14ac:dyDescent="0.35">
      <c r="A2119">
        <v>2000</v>
      </c>
      <c r="B2119">
        <v>283</v>
      </c>
      <c r="C2119" s="18">
        <v>15.24</v>
      </c>
      <c r="D2119">
        <v>33.72</v>
      </c>
      <c r="E2119">
        <v>22.59</v>
      </c>
      <c r="F2119">
        <v>0</v>
      </c>
    </row>
    <row r="2120" spans="1:6" x14ac:dyDescent="0.35">
      <c r="A2120">
        <v>2000</v>
      </c>
      <c r="B2120">
        <v>284</v>
      </c>
      <c r="C2120" s="18">
        <v>15.25</v>
      </c>
      <c r="D2120">
        <v>32.97</v>
      </c>
      <c r="E2120">
        <v>22.25</v>
      </c>
      <c r="F2120">
        <v>0</v>
      </c>
    </row>
    <row r="2121" spans="1:6" x14ac:dyDescent="0.35">
      <c r="A2121">
        <v>2000</v>
      </c>
      <c r="B2121">
        <v>285</v>
      </c>
      <c r="C2121" s="18">
        <v>15.5</v>
      </c>
      <c r="D2121">
        <v>33.590000000000003</v>
      </c>
      <c r="E2121">
        <v>20.86</v>
      </c>
      <c r="F2121">
        <v>0</v>
      </c>
    </row>
    <row r="2122" spans="1:6" x14ac:dyDescent="0.35">
      <c r="A2122">
        <v>2000</v>
      </c>
      <c r="B2122">
        <v>286</v>
      </c>
      <c r="C2122" s="18">
        <v>15.56</v>
      </c>
      <c r="D2122">
        <v>33.57</v>
      </c>
      <c r="E2122">
        <v>17.62</v>
      </c>
      <c r="F2122">
        <v>0</v>
      </c>
    </row>
    <row r="2123" spans="1:6" x14ac:dyDescent="0.35">
      <c r="A2123">
        <v>2000</v>
      </c>
      <c r="B2123">
        <v>287</v>
      </c>
      <c r="C2123" s="18">
        <v>15.23</v>
      </c>
      <c r="D2123">
        <v>33.369999999999997</v>
      </c>
      <c r="E2123">
        <v>19.3</v>
      </c>
      <c r="F2123">
        <v>0</v>
      </c>
    </row>
    <row r="2124" spans="1:6" x14ac:dyDescent="0.35">
      <c r="A2124">
        <v>2000</v>
      </c>
      <c r="B2124">
        <v>288</v>
      </c>
      <c r="C2124" s="18">
        <v>15.05</v>
      </c>
      <c r="D2124">
        <v>33.15</v>
      </c>
      <c r="E2124">
        <v>18.5</v>
      </c>
      <c r="F2124">
        <v>0</v>
      </c>
    </row>
    <row r="2125" spans="1:6" x14ac:dyDescent="0.35">
      <c r="A2125">
        <v>2000</v>
      </c>
      <c r="B2125">
        <v>289</v>
      </c>
      <c r="C2125" s="18">
        <v>15.11</v>
      </c>
      <c r="D2125">
        <v>32.909999999999997</v>
      </c>
      <c r="E2125">
        <v>16.989999999999998</v>
      </c>
      <c r="F2125">
        <v>0</v>
      </c>
    </row>
    <row r="2126" spans="1:6" x14ac:dyDescent="0.35">
      <c r="A2126">
        <v>2000</v>
      </c>
      <c r="B2126">
        <v>290</v>
      </c>
      <c r="C2126" s="18">
        <v>14.9</v>
      </c>
      <c r="D2126">
        <v>32.75</v>
      </c>
      <c r="E2126">
        <v>16.36</v>
      </c>
      <c r="F2126">
        <v>0</v>
      </c>
    </row>
    <row r="2127" spans="1:6" x14ac:dyDescent="0.35">
      <c r="A2127">
        <v>2000</v>
      </c>
      <c r="B2127">
        <v>291</v>
      </c>
      <c r="C2127" s="18">
        <v>14.51</v>
      </c>
      <c r="D2127">
        <v>33.5</v>
      </c>
      <c r="E2127">
        <v>17.77</v>
      </c>
      <c r="F2127">
        <v>0.33</v>
      </c>
    </row>
    <row r="2128" spans="1:6" x14ac:dyDescent="0.35">
      <c r="A2128">
        <v>2000</v>
      </c>
      <c r="B2128">
        <v>292</v>
      </c>
      <c r="C2128" s="18">
        <v>14.16</v>
      </c>
      <c r="D2128">
        <v>33.79</v>
      </c>
      <c r="E2128">
        <v>18.170000000000002</v>
      </c>
      <c r="F2128">
        <v>0.51</v>
      </c>
    </row>
    <row r="2129" spans="1:6" x14ac:dyDescent="0.35">
      <c r="A2129">
        <v>2000</v>
      </c>
      <c r="B2129">
        <v>293</v>
      </c>
      <c r="C2129" s="18">
        <v>12.47</v>
      </c>
      <c r="D2129">
        <v>32.58</v>
      </c>
      <c r="E2129">
        <v>17.97</v>
      </c>
      <c r="F2129">
        <v>0.82</v>
      </c>
    </row>
    <row r="2130" spans="1:6" x14ac:dyDescent="0.35">
      <c r="A2130">
        <v>2000</v>
      </c>
      <c r="B2130">
        <v>294</v>
      </c>
      <c r="C2130" s="18">
        <v>13.81</v>
      </c>
      <c r="D2130">
        <v>30.19</v>
      </c>
      <c r="E2130">
        <v>16.21</v>
      </c>
      <c r="F2130">
        <v>0.37</v>
      </c>
    </row>
    <row r="2131" spans="1:6" x14ac:dyDescent="0.35">
      <c r="A2131">
        <v>2000</v>
      </c>
      <c r="B2131">
        <v>295</v>
      </c>
      <c r="C2131" s="18">
        <v>12.77</v>
      </c>
      <c r="D2131">
        <v>34.01</v>
      </c>
      <c r="E2131">
        <v>18.78</v>
      </c>
      <c r="F2131">
        <v>0.16</v>
      </c>
    </row>
    <row r="2132" spans="1:6" x14ac:dyDescent="0.35">
      <c r="A2132">
        <v>2000</v>
      </c>
      <c r="B2132">
        <v>296</v>
      </c>
      <c r="C2132" s="18">
        <v>11.43</v>
      </c>
      <c r="D2132">
        <v>27.07</v>
      </c>
      <c r="E2132">
        <v>15.58</v>
      </c>
      <c r="F2132">
        <v>1.82</v>
      </c>
    </row>
    <row r="2133" spans="1:6" x14ac:dyDescent="0.35">
      <c r="A2133">
        <v>2000</v>
      </c>
      <c r="B2133">
        <v>297</v>
      </c>
      <c r="C2133" s="18">
        <v>3.2</v>
      </c>
      <c r="D2133">
        <v>19.64</v>
      </c>
      <c r="E2133">
        <v>15.61</v>
      </c>
      <c r="F2133">
        <v>6.93</v>
      </c>
    </row>
    <row r="2134" spans="1:6" x14ac:dyDescent="0.35">
      <c r="A2134">
        <v>2000</v>
      </c>
      <c r="B2134">
        <v>298</v>
      </c>
      <c r="C2134" s="18">
        <v>13.38</v>
      </c>
      <c r="D2134">
        <v>27.67</v>
      </c>
      <c r="E2134">
        <v>13.52</v>
      </c>
      <c r="F2134">
        <v>0.05</v>
      </c>
    </row>
    <row r="2135" spans="1:6" x14ac:dyDescent="0.35">
      <c r="A2135">
        <v>2000</v>
      </c>
      <c r="B2135">
        <v>299</v>
      </c>
      <c r="C2135" s="18">
        <v>13.15</v>
      </c>
      <c r="D2135">
        <v>30.38</v>
      </c>
      <c r="E2135">
        <v>16.329999999999998</v>
      </c>
      <c r="F2135">
        <v>0</v>
      </c>
    </row>
    <row r="2136" spans="1:6" x14ac:dyDescent="0.35">
      <c r="A2136">
        <v>2000</v>
      </c>
      <c r="B2136">
        <v>300</v>
      </c>
      <c r="C2136" s="18">
        <v>12.61</v>
      </c>
      <c r="D2136">
        <v>28.37</v>
      </c>
      <c r="E2136">
        <v>14.97</v>
      </c>
      <c r="F2136">
        <v>0</v>
      </c>
    </row>
    <row r="2137" spans="1:6" x14ac:dyDescent="0.35">
      <c r="A2137">
        <v>2000</v>
      </c>
      <c r="B2137">
        <v>301</v>
      </c>
      <c r="C2137" s="18">
        <v>10.86</v>
      </c>
      <c r="D2137">
        <v>24.04</v>
      </c>
      <c r="E2137">
        <v>13.45</v>
      </c>
      <c r="F2137">
        <v>2.75</v>
      </c>
    </row>
    <row r="2138" spans="1:6" x14ac:dyDescent="0.35">
      <c r="A2138">
        <v>2000</v>
      </c>
      <c r="B2138">
        <v>302</v>
      </c>
      <c r="C2138" s="18">
        <v>12.66</v>
      </c>
      <c r="D2138">
        <v>25.82</v>
      </c>
      <c r="E2138">
        <v>13.79</v>
      </c>
      <c r="F2138">
        <v>0.49</v>
      </c>
    </row>
    <row r="2139" spans="1:6" x14ac:dyDescent="0.35">
      <c r="A2139">
        <v>2000</v>
      </c>
      <c r="B2139">
        <v>303</v>
      </c>
      <c r="C2139" s="18">
        <v>2.38</v>
      </c>
      <c r="D2139">
        <v>21.72</v>
      </c>
      <c r="E2139">
        <v>15.96</v>
      </c>
      <c r="F2139">
        <v>0.13</v>
      </c>
    </row>
    <row r="2140" spans="1:6" x14ac:dyDescent="0.35">
      <c r="A2140">
        <v>2000</v>
      </c>
      <c r="B2140">
        <v>304</v>
      </c>
      <c r="C2140" s="18">
        <v>6.62</v>
      </c>
      <c r="D2140">
        <v>28.83</v>
      </c>
      <c r="E2140">
        <v>15.09</v>
      </c>
      <c r="F2140">
        <v>0.05</v>
      </c>
    </row>
    <row r="2141" spans="1:6" x14ac:dyDescent="0.35">
      <c r="A2141">
        <v>2000</v>
      </c>
      <c r="B2141">
        <v>305</v>
      </c>
      <c r="C2141" s="18">
        <v>6.62</v>
      </c>
      <c r="D2141">
        <v>28.83</v>
      </c>
      <c r="E2141">
        <v>15.09</v>
      </c>
      <c r="F2141">
        <v>0.05</v>
      </c>
    </row>
    <row r="2142" spans="1:6" x14ac:dyDescent="0.35">
      <c r="A2142">
        <v>2000</v>
      </c>
      <c r="B2142">
        <v>306</v>
      </c>
      <c r="C2142" s="18">
        <v>11.54</v>
      </c>
      <c r="D2142">
        <v>30.05</v>
      </c>
      <c r="E2142">
        <v>15.69</v>
      </c>
      <c r="F2142">
        <v>0.16</v>
      </c>
    </row>
    <row r="2143" spans="1:6" x14ac:dyDescent="0.35">
      <c r="A2143">
        <v>2000</v>
      </c>
      <c r="B2143">
        <v>307</v>
      </c>
      <c r="C2143" s="18">
        <v>4.18</v>
      </c>
      <c r="D2143">
        <v>20.29</v>
      </c>
      <c r="E2143">
        <v>15.8</v>
      </c>
      <c r="F2143">
        <v>15.18</v>
      </c>
    </row>
    <row r="2144" spans="1:6" x14ac:dyDescent="0.35">
      <c r="A2144">
        <v>2000</v>
      </c>
      <c r="B2144">
        <v>308</v>
      </c>
      <c r="C2144" s="18">
        <v>11.35</v>
      </c>
      <c r="D2144">
        <v>21.13</v>
      </c>
      <c r="E2144">
        <v>11.73</v>
      </c>
      <c r="F2144">
        <v>0.06</v>
      </c>
    </row>
    <row r="2145" spans="1:6" x14ac:dyDescent="0.35">
      <c r="A2145">
        <v>2000</v>
      </c>
      <c r="B2145">
        <v>309</v>
      </c>
      <c r="C2145" s="18">
        <v>9.77</v>
      </c>
      <c r="D2145">
        <v>23.61</v>
      </c>
      <c r="E2145">
        <v>10.09</v>
      </c>
      <c r="F2145">
        <v>0</v>
      </c>
    </row>
    <row r="2146" spans="1:6" x14ac:dyDescent="0.35">
      <c r="A2146">
        <v>2000</v>
      </c>
      <c r="B2146">
        <v>310</v>
      </c>
      <c r="C2146" s="18">
        <v>9.42</v>
      </c>
      <c r="D2146">
        <v>21.6</v>
      </c>
      <c r="E2146">
        <v>12.26</v>
      </c>
      <c r="F2146">
        <v>0.16</v>
      </c>
    </row>
    <row r="2147" spans="1:6" x14ac:dyDescent="0.35">
      <c r="A2147">
        <v>2000</v>
      </c>
      <c r="B2147">
        <v>311</v>
      </c>
      <c r="C2147" s="18">
        <v>10.31</v>
      </c>
      <c r="D2147">
        <v>21.84</v>
      </c>
      <c r="E2147">
        <v>10.95</v>
      </c>
      <c r="F2147">
        <v>0.21</v>
      </c>
    </row>
    <row r="2148" spans="1:6" x14ac:dyDescent="0.35">
      <c r="A2148">
        <v>2000</v>
      </c>
      <c r="B2148">
        <v>312</v>
      </c>
      <c r="C2148" s="18">
        <v>9.31</v>
      </c>
      <c r="D2148">
        <v>20.9</v>
      </c>
      <c r="E2148">
        <v>9.61</v>
      </c>
      <c r="F2148">
        <v>7.0000000000000007E-2</v>
      </c>
    </row>
    <row r="2149" spans="1:6" x14ac:dyDescent="0.35">
      <c r="A2149">
        <v>2000</v>
      </c>
      <c r="B2149">
        <v>313</v>
      </c>
      <c r="C2149" s="18">
        <v>2.0299999999999998</v>
      </c>
      <c r="D2149">
        <v>17.38</v>
      </c>
      <c r="E2149">
        <v>8.0399999999999991</v>
      </c>
      <c r="F2149">
        <v>5.16</v>
      </c>
    </row>
    <row r="2150" spans="1:6" x14ac:dyDescent="0.35">
      <c r="A2150">
        <v>2000</v>
      </c>
      <c r="B2150">
        <v>314</v>
      </c>
      <c r="C2150" s="18">
        <v>6.94</v>
      </c>
      <c r="D2150">
        <v>18.190000000000001</v>
      </c>
      <c r="E2150">
        <v>7.92</v>
      </c>
      <c r="F2150">
        <v>0</v>
      </c>
    </row>
    <row r="2151" spans="1:6" x14ac:dyDescent="0.35">
      <c r="A2151">
        <v>2000</v>
      </c>
      <c r="B2151">
        <v>315</v>
      </c>
      <c r="C2151" s="18">
        <v>11.67</v>
      </c>
      <c r="D2151">
        <v>21.7</v>
      </c>
      <c r="E2151">
        <v>9.61</v>
      </c>
      <c r="F2151">
        <v>0</v>
      </c>
    </row>
    <row r="2152" spans="1:6" x14ac:dyDescent="0.35">
      <c r="A2152">
        <v>2000</v>
      </c>
      <c r="B2152">
        <v>316</v>
      </c>
      <c r="C2152" s="18">
        <v>11.33</v>
      </c>
      <c r="D2152">
        <v>23.28</v>
      </c>
      <c r="E2152">
        <v>10.94</v>
      </c>
      <c r="F2152">
        <v>0</v>
      </c>
    </row>
    <row r="2153" spans="1:6" x14ac:dyDescent="0.35">
      <c r="A2153">
        <v>2000</v>
      </c>
      <c r="B2153">
        <v>317</v>
      </c>
      <c r="C2153" s="18">
        <v>11.3</v>
      </c>
      <c r="D2153">
        <v>23.83</v>
      </c>
      <c r="E2153">
        <v>11.83</v>
      </c>
      <c r="F2153">
        <v>0.01</v>
      </c>
    </row>
    <row r="2154" spans="1:6" x14ac:dyDescent="0.35">
      <c r="A2154">
        <v>2000</v>
      </c>
      <c r="B2154">
        <v>318</v>
      </c>
      <c r="C2154" s="18">
        <v>1.33</v>
      </c>
      <c r="D2154">
        <v>16.559999999999999</v>
      </c>
      <c r="E2154">
        <v>11.04</v>
      </c>
      <c r="F2154">
        <v>12.52</v>
      </c>
    </row>
    <row r="2155" spans="1:6" x14ac:dyDescent="0.35">
      <c r="A2155">
        <v>2000</v>
      </c>
      <c r="B2155">
        <v>319</v>
      </c>
      <c r="C2155" s="18">
        <v>9.43</v>
      </c>
      <c r="D2155">
        <v>18.54</v>
      </c>
      <c r="E2155">
        <v>7.73</v>
      </c>
      <c r="F2155">
        <v>0.33</v>
      </c>
    </row>
    <row r="2156" spans="1:6" x14ac:dyDescent="0.35">
      <c r="A2156">
        <v>2000</v>
      </c>
      <c r="B2156">
        <v>320</v>
      </c>
      <c r="C2156" s="18">
        <v>10.83</v>
      </c>
      <c r="D2156">
        <v>20.190000000000001</v>
      </c>
      <c r="E2156">
        <v>8.83</v>
      </c>
      <c r="F2156">
        <v>0</v>
      </c>
    </row>
    <row r="2157" spans="1:6" x14ac:dyDescent="0.35">
      <c r="A2157">
        <v>2000</v>
      </c>
      <c r="B2157">
        <v>321</v>
      </c>
      <c r="C2157" s="18">
        <v>5.57</v>
      </c>
      <c r="D2157">
        <v>20.48</v>
      </c>
      <c r="E2157">
        <v>11.17</v>
      </c>
      <c r="F2157">
        <v>18.37</v>
      </c>
    </row>
    <row r="2158" spans="1:6" x14ac:dyDescent="0.35">
      <c r="A2158">
        <v>2000</v>
      </c>
      <c r="B2158">
        <v>322</v>
      </c>
      <c r="C2158" s="18">
        <v>2.1800000000000002</v>
      </c>
      <c r="D2158">
        <v>15.94</v>
      </c>
      <c r="E2158">
        <v>14.02</v>
      </c>
      <c r="F2158">
        <v>24.91</v>
      </c>
    </row>
    <row r="2159" spans="1:6" x14ac:dyDescent="0.35">
      <c r="A2159">
        <v>2000</v>
      </c>
      <c r="B2159">
        <v>323</v>
      </c>
      <c r="C2159" s="18">
        <v>0.32</v>
      </c>
      <c r="D2159">
        <v>18.64</v>
      </c>
      <c r="E2159">
        <v>13.7</v>
      </c>
      <c r="F2159">
        <v>34.659999999999997</v>
      </c>
    </row>
    <row r="2160" spans="1:6" x14ac:dyDescent="0.35">
      <c r="A2160">
        <v>2000</v>
      </c>
      <c r="B2160">
        <v>324</v>
      </c>
      <c r="C2160" s="18">
        <v>2.16</v>
      </c>
      <c r="D2160">
        <v>19.059999999999999</v>
      </c>
      <c r="E2160">
        <v>13.81</v>
      </c>
      <c r="F2160">
        <v>22.17</v>
      </c>
    </row>
    <row r="2161" spans="1:6" x14ac:dyDescent="0.35">
      <c r="A2161">
        <v>2000</v>
      </c>
      <c r="B2161">
        <v>325</v>
      </c>
      <c r="C2161" s="18">
        <v>10.18</v>
      </c>
      <c r="D2161">
        <v>20.100000000000001</v>
      </c>
      <c r="E2161">
        <v>11.3</v>
      </c>
      <c r="F2161">
        <v>0</v>
      </c>
    </row>
    <row r="2162" spans="1:6" x14ac:dyDescent="0.35">
      <c r="A2162">
        <v>2000</v>
      </c>
      <c r="B2162">
        <v>326</v>
      </c>
      <c r="C2162" s="18">
        <v>9.32</v>
      </c>
      <c r="D2162">
        <v>22.06</v>
      </c>
      <c r="E2162">
        <v>14.54</v>
      </c>
      <c r="F2162">
        <v>0.11</v>
      </c>
    </row>
    <row r="2163" spans="1:6" x14ac:dyDescent="0.35">
      <c r="A2163">
        <v>2000</v>
      </c>
      <c r="B2163">
        <v>327</v>
      </c>
      <c r="C2163" s="18">
        <v>3.73</v>
      </c>
      <c r="D2163">
        <v>18.91</v>
      </c>
      <c r="E2163">
        <v>11.52</v>
      </c>
      <c r="F2163">
        <v>10.6</v>
      </c>
    </row>
    <row r="2164" spans="1:6" x14ac:dyDescent="0.35">
      <c r="A2164">
        <v>2000</v>
      </c>
      <c r="B2164">
        <v>328</v>
      </c>
      <c r="C2164" s="18">
        <v>7.31</v>
      </c>
      <c r="D2164">
        <v>17.920000000000002</v>
      </c>
      <c r="E2164">
        <v>11.43</v>
      </c>
      <c r="F2164">
        <v>7.83</v>
      </c>
    </row>
    <row r="2165" spans="1:6" x14ac:dyDescent="0.35">
      <c r="A2165">
        <v>2000</v>
      </c>
      <c r="B2165">
        <v>329</v>
      </c>
      <c r="C2165" s="18">
        <v>7.06</v>
      </c>
      <c r="D2165">
        <v>17.02</v>
      </c>
      <c r="E2165">
        <v>12.29</v>
      </c>
      <c r="F2165">
        <v>8.74</v>
      </c>
    </row>
    <row r="2166" spans="1:6" x14ac:dyDescent="0.35">
      <c r="A2166">
        <v>2000</v>
      </c>
      <c r="B2166">
        <v>330</v>
      </c>
      <c r="C2166" s="18">
        <v>0.86</v>
      </c>
      <c r="D2166">
        <v>15.36</v>
      </c>
      <c r="E2166">
        <v>12.24</v>
      </c>
      <c r="F2166">
        <v>14.62</v>
      </c>
    </row>
    <row r="2167" spans="1:6" x14ac:dyDescent="0.35">
      <c r="A2167">
        <v>2000</v>
      </c>
      <c r="B2167">
        <v>331</v>
      </c>
      <c r="C2167" s="18">
        <v>0.16</v>
      </c>
      <c r="D2167">
        <v>16.510000000000002</v>
      </c>
      <c r="E2167">
        <v>14.61</v>
      </c>
      <c r="F2167">
        <v>56.54</v>
      </c>
    </row>
    <row r="2168" spans="1:6" x14ac:dyDescent="0.35">
      <c r="A2168">
        <v>2000</v>
      </c>
      <c r="B2168">
        <v>332</v>
      </c>
      <c r="C2168" s="18">
        <v>7.04</v>
      </c>
      <c r="D2168">
        <v>17.64</v>
      </c>
      <c r="E2168">
        <v>11.41</v>
      </c>
      <c r="F2168">
        <v>3.75</v>
      </c>
    </row>
    <row r="2169" spans="1:6" x14ac:dyDescent="0.35">
      <c r="A2169">
        <v>2000</v>
      </c>
      <c r="B2169">
        <v>333</v>
      </c>
      <c r="C2169" s="18">
        <v>1.77</v>
      </c>
      <c r="D2169">
        <v>16.760000000000002</v>
      </c>
      <c r="E2169">
        <v>11.11</v>
      </c>
      <c r="F2169">
        <v>25.22</v>
      </c>
    </row>
    <row r="2170" spans="1:6" x14ac:dyDescent="0.35">
      <c r="A2170">
        <v>2000</v>
      </c>
      <c r="B2170">
        <v>334</v>
      </c>
      <c r="C2170" s="18">
        <v>0.28999999999999998</v>
      </c>
      <c r="D2170">
        <v>18.989999999999998</v>
      </c>
      <c r="E2170">
        <v>16.760000000000002</v>
      </c>
      <c r="F2170">
        <v>34.96</v>
      </c>
    </row>
    <row r="2171" spans="1:6" x14ac:dyDescent="0.35">
      <c r="A2171">
        <v>2000</v>
      </c>
      <c r="B2171">
        <v>335</v>
      </c>
      <c r="C2171" s="18">
        <v>4.3600000000000003</v>
      </c>
      <c r="D2171">
        <v>20.23</v>
      </c>
      <c r="E2171">
        <v>16.38</v>
      </c>
      <c r="F2171">
        <v>2.66</v>
      </c>
    </row>
    <row r="2172" spans="1:6" x14ac:dyDescent="0.35">
      <c r="A2172">
        <v>2000</v>
      </c>
      <c r="B2172">
        <v>336</v>
      </c>
      <c r="C2172" s="18">
        <v>3.81</v>
      </c>
      <c r="D2172">
        <v>18.09</v>
      </c>
      <c r="E2172">
        <v>12.06</v>
      </c>
      <c r="F2172">
        <v>7.2</v>
      </c>
    </row>
    <row r="2173" spans="1:6" x14ac:dyDescent="0.35">
      <c r="A2173">
        <v>2000</v>
      </c>
      <c r="B2173">
        <v>337</v>
      </c>
      <c r="C2173" s="18">
        <v>8.4700000000000006</v>
      </c>
      <c r="D2173">
        <v>16.77</v>
      </c>
      <c r="E2173">
        <v>6.96</v>
      </c>
      <c r="F2173">
        <v>0.94</v>
      </c>
    </row>
    <row r="2174" spans="1:6" x14ac:dyDescent="0.35">
      <c r="A2174">
        <v>2000</v>
      </c>
      <c r="B2174">
        <v>338</v>
      </c>
      <c r="C2174" s="18">
        <v>9.5399999999999991</v>
      </c>
      <c r="D2174">
        <v>16.41</v>
      </c>
      <c r="E2174">
        <v>5.75</v>
      </c>
      <c r="F2174">
        <v>0</v>
      </c>
    </row>
    <row r="2175" spans="1:6" x14ac:dyDescent="0.35">
      <c r="A2175">
        <v>2000</v>
      </c>
      <c r="B2175">
        <v>339</v>
      </c>
      <c r="C2175" s="18">
        <v>8.2899999999999991</v>
      </c>
      <c r="D2175">
        <v>17.88</v>
      </c>
      <c r="E2175">
        <v>7.51</v>
      </c>
      <c r="F2175">
        <v>0</v>
      </c>
    </row>
    <row r="2176" spans="1:6" x14ac:dyDescent="0.35">
      <c r="A2176">
        <v>2000</v>
      </c>
      <c r="B2176">
        <v>340</v>
      </c>
      <c r="C2176" s="18">
        <v>8.36</v>
      </c>
      <c r="D2176">
        <v>15.67</v>
      </c>
      <c r="E2176">
        <v>5.8</v>
      </c>
      <c r="F2176">
        <v>0</v>
      </c>
    </row>
    <row r="2177" spans="1:6" x14ac:dyDescent="0.35">
      <c r="A2177">
        <v>2000</v>
      </c>
      <c r="B2177">
        <v>341</v>
      </c>
      <c r="C2177" s="18">
        <v>3.8</v>
      </c>
      <c r="D2177">
        <v>15.55</v>
      </c>
      <c r="E2177">
        <v>8.4499999999999993</v>
      </c>
      <c r="F2177">
        <v>0.34</v>
      </c>
    </row>
    <row r="2178" spans="1:6" x14ac:dyDescent="0.35">
      <c r="A2178">
        <v>2000</v>
      </c>
      <c r="B2178">
        <v>342</v>
      </c>
      <c r="C2178" s="18">
        <v>2.78</v>
      </c>
      <c r="D2178">
        <v>13.21</v>
      </c>
      <c r="E2178">
        <v>8.11</v>
      </c>
      <c r="F2178">
        <v>0.78</v>
      </c>
    </row>
    <row r="2179" spans="1:6" x14ac:dyDescent="0.35">
      <c r="A2179">
        <v>2000</v>
      </c>
      <c r="B2179">
        <v>343</v>
      </c>
      <c r="C2179" s="18">
        <v>5.14</v>
      </c>
      <c r="D2179">
        <v>17.09</v>
      </c>
      <c r="E2179">
        <v>8.6</v>
      </c>
      <c r="F2179">
        <v>0.43</v>
      </c>
    </row>
    <row r="2180" spans="1:6" x14ac:dyDescent="0.35">
      <c r="A2180">
        <v>2000</v>
      </c>
      <c r="B2180">
        <v>344</v>
      </c>
      <c r="C2180" s="18">
        <v>9.49</v>
      </c>
      <c r="D2180">
        <v>18.87</v>
      </c>
      <c r="E2180">
        <v>6.32</v>
      </c>
      <c r="F2180">
        <v>0</v>
      </c>
    </row>
    <row r="2181" spans="1:6" x14ac:dyDescent="0.35">
      <c r="A2181">
        <v>2000</v>
      </c>
      <c r="B2181">
        <v>345</v>
      </c>
      <c r="C2181" s="18">
        <v>9.32</v>
      </c>
      <c r="D2181">
        <v>20.2</v>
      </c>
      <c r="E2181">
        <v>7.19</v>
      </c>
      <c r="F2181">
        <v>0</v>
      </c>
    </row>
    <row r="2182" spans="1:6" x14ac:dyDescent="0.35">
      <c r="A2182">
        <v>2000</v>
      </c>
      <c r="B2182">
        <v>346</v>
      </c>
      <c r="C2182" s="18">
        <v>9.41</v>
      </c>
      <c r="D2182">
        <v>18.7</v>
      </c>
      <c r="E2182">
        <v>5.88</v>
      </c>
      <c r="F2182">
        <v>0</v>
      </c>
    </row>
    <row r="2183" spans="1:6" x14ac:dyDescent="0.35">
      <c r="A2183">
        <v>2000</v>
      </c>
      <c r="B2183">
        <v>347</v>
      </c>
      <c r="C2183" s="18">
        <v>9.27</v>
      </c>
      <c r="D2183">
        <v>17.14</v>
      </c>
      <c r="E2183">
        <v>6.35</v>
      </c>
      <c r="F2183">
        <v>0</v>
      </c>
    </row>
    <row r="2184" spans="1:6" x14ac:dyDescent="0.35">
      <c r="A2184">
        <v>2000</v>
      </c>
      <c r="B2184">
        <v>348</v>
      </c>
      <c r="C2184" s="18">
        <v>9.42</v>
      </c>
      <c r="D2184">
        <v>17.850000000000001</v>
      </c>
      <c r="E2184">
        <v>6.48</v>
      </c>
      <c r="F2184">
        <v>0</v>
      </c>
    </row>
    <row r="2185" spans="1:6" x14ac:dyDescent="0.35">
      <c r="A2185">
        <v>2000</v>
      </c>
      <c r="B2185">
        <v>349</v>
      </c>
      <c r="C2185" s="18">
        <v>9.42</v>
      </c>
      <c r="D2185">
        <v>19.940000000000001</v>
      </c>
      <c r="E2185">
        <v>7.24</v>
      </c>
      <c r="F2185">
        <v>0.01</v>
      </c>
    </row>
    <row r="2186" spans="1:6" x14ac:dyDescent="0.35">
      <c r="A2186">
        <v>2000</v>
      </c>
      <c r="B2186">
        <v>350</v>
      </c>
      <c r="C2186" s="18">
        <v>2.79</v>
      </c>
      <c r="D2186">
        <v>14.92</v>
      </c>
      <c r="E2186">
        <v>6.01</v>
      </c>
      <c r="F2186">
        <v>0.76</v>
      </c>
    </row>
    <row r="2187" spans="1:6" x14ac:dyDescent="0.35">
      <c r="A2187">
        <v>2000</v>
      </c>
      <c r="B2187">
        <v>351</v>
      </c>
      <c r="C2187" s="18">
        <v>5.29</v>
      </c>
      <c r="D2187">
        <v>15.88</v>
      </c>
      <c r="E2187">
        <v>10.3</v>
      </c>
      <c r="F2187">
        <v>0.06</v>
      </c>
    </row>
    <row r="2188" spans="1:6" x14ac:dyDescent="0.35">
      <c r="A2188">
        <v>2000</v>
      </c>
      <c r="B2188">
        <v>352</v>
      </c>
      <c r="C2188" s="18">
        <v>9.0299999999999994</v>
      </c>
      <c r="D2188">
        <v>19.23</v>
      </c>
      <c r="E2188">
        <v>7.1</v>
      </c>
      <c r="F2188">
        <v>0</v>
      </c>
    </row>
    <row r="2189" spans="1:6" x14ac:dyDescent="0.35">
      <c r="A2189">
        <v>2000</v>
      </c>
      <c r="B2189">
        <v>353</v>
      </c>
      <c r="C2189" s="18">
        <v>1.54</v>
      </c>
      <c r="D2189">
        <v>14.6</v>
      </c>
      <c r="E2189">
        <v>6.3</v>
      </c>
      <c r="F2189">
        <v>0.98</v>
      </c>
    </row>
    <row r="2190" spans="1:6" x14ac:dyDescent="0.35">
      <c r="A2190">
        <v>2000</v>
      </c>
      <c r="B2190">
        <v>354</v>
      </c>
      <c r="C2190" s="18">
        <v>7.6</v>
      </c>
      <c r="D2190">
        <v>18.309999999999999</v>
      </c>
      <c r="E2190">
        <v>9.1</v>
      </c>
      <c r="F2190">
        <v>0.05</v>
      </c>
    </row>
    <row r="2191" spans="1:6" x14ac:dyDescent="0.35">
      <c r="A2191">
        <v>2000</v>
      </c>
      <c r="B2191">
        <v>355</v>
      </c>
      <c r="C2191" s="18">
        <v>4.37</v>
      </c>
      <c r="D2191">
        <v>15.48</v>
      </c>
      <c r="E2191">
        <v>10.95</v>
      </c>
      <c r="F2191">
        <v>0.5</v>
      </c>
    </row>
    <row r="2192" spans="1:6" x14ac:dyDescent="0.35">
      <c r="A2192">
        <v>2000</v>
      </c>
      <c r="B2192">
        <v>356</v>
      </c>
      <c r="C2192" s="18">
        <v>1.2</v>
      </c>
      <c r="D2192">
        <v>15.89</v>
      </c>
      <c r="E2192">
        <v>11.06</v>
      </c>
      <c r="F2192">
        <v>2.2400000000000002</v>
      </c>
    </row>
    <row r="2193" spans="1:6" x14ac:dyDescent="0.35">
      <c r="A2193">
        <v>2000</v>
      </c>
      <c r="B2193">
        <v>357</v>
      </c>
      <c r="C2193" s="18">
        <v>9.06</v>
      </c>
      <c r="D2193">
        <v>15.84</v>
      </c>
      <c r="E2193">
        <v>6.04</v>
      </c>
      <c r="F2193">
        <v>0</v>
      </c>
    </row>
    <row r="2194" spans="1:6" x14ac:dyDescent="0.35">
      <c r="A2194">
        <v>2000</v>
      </c>
      <c r="B2194">
        <v>358</v>
      </c>
      <c r="C2194" s="18">
        <v>9.09</v>
      </c>
      <c r="D2194">
        <v>16.079999999999998</v>
      </c>
      <c r="E2194">
        <v>5.0599999999999996</v>
      </c>
      <c r="F2194">
        <v>0</v>
      </c>
    </row>
    <row r="2195" spans="1:6" x14ac:dyDescent="0.35">
      <c r="A2195">
        <v>2000</v>
      </c>
      <c r="B2195">
        <v>359</v>
      </c>
      <c r="C2195" s="18">
        <v>9.1</v>
      </c>
      <c r="D2195">
        <v>21.13</v>
      </c>
      <c r="E2195">
        <v>7.06</v>
      </c>
      <c r="F2195">
        <v>0</v>
      </c>
    </row>
    <row r="2196" spans="1:6" x14ac:dyDescent="0.35">
      <c r="A2196">
        <v>2000</v>
      </c>
      <c r="B2196">
        <v>360</v>
      </c>
      <c r="C2196" s="18">
        <v>8.9700000000000006</v>
      </c>
      <c r="D2196">
        <v>20.56</v>
      </c>
      <c r="E2196">
        <v>9.3800000000000008</v>
      </c>
      <c r="F2196">
        <v>0.01</v>
      </c>
    </row>
    <row r="2197" spans="1:6" x14ac:dyDescent="0.35">
      <c r="A2197">
        <v>2000</v>
      </c>
      <c r="B2197">
        <v>361</v>
      </c>
      <c r="C2197" s="18">
        <v>3.1</v>
      </c>
      <c r="D2197">
        <v>15.64</v>
      </c>
      <c r="E2197">
        <v>9.64</v>
      </c>
      <c r="F2197">
        <v>0.11</v>
      </c>
    </row>
    <row r="2198" spans="1:6" x14ac:dyDescent="0.35">
      <c r="A2198">
        <v>2000</v>
      </c>
      <c r="B2198">
        <v>362</v>
      </c>
      <c r="C2198" s="18">
        <v>6.73</v>
      </c>
      <c r="D2198">
        <v>15.54</v>
      </c>
      <c r="E2198">
        <v>8.33</v>
      </c>
      <c r="F2198">
        <v>0.27</v>
      </c>
    </row>
    <row r="2199" spans="1:6" x14ac:dyDescent="0.35">
      <c r="A2199">
        <v>2000</v>
      </c>
      <c r="B2199">
        <v>363</v>
      </c>
      <c r="C2199" s="18">
        <v>5.16</v>
      </c>
      <c r="D2199">
        <v>12.87</v>
      </c>
      <c r="E2199">
        <v>6.06</v>
      </c>
      <c r="F2199">
        <v>14.17</v>
      </c>
    </row>
    <row r="2200" spans="1:6" x14ac:dyDescent="0.35">
      <c r="A2200">
        <v>2000</v>
      </c>
      <c r="B2200">
        <v>364</v>
      </c>
      <c r="C2200" s="18">
        <v>3.49</v>
      </c>
      <c r="D2200">
        <v>13.54</v>
      </c>
      <c r="E2200">
        <v>5.78</v>
      </c>
      <c r="F2200">
        <v>9.35</v>
      </c>
    </row>
    <row r="2201" spans="1:6" x14ac:dyDescent="0.35">
      <c r="A2201">
        <v>2000</v>
      </c>
      <c r="B2201">
        <v>365</v>
      </c>
      <c r="C2201" s="18">
        <v>4.3600000000000003</v>
      </c>
      <c r="D2201">
        <v>17.04</v>
      </c>
      <c r="E2201">
        <v>13.59</v>
      </c>
      <c r="F2201">
        <v>5.96</v>
      </c>
    </row>
    <row r="2202" spans="1:6" x14ac:dyDescent="0.35">
      <c r="A2202">
        <v>2000</v>
      </c>
      <c r="B2202">
        <v>366</v>
      </c>
      <c r="C2202" s="18">
        <v>4.3600000000000003</v>
      </c>
      <c r="D2202">
        <v>17.04</v>
      </c>
      <c r="E2202">
        <v>13.59</v>
      </c>
      <c r="F2202">
        <v>5.96</v>
      </c>
    </row>
    <row r="2203" spans="1:6" x14ac:dyDescent="0.35">
      <c r="A2203">
        <v>2001</v>
      </c>
      <c r="B2203">
        <v>1</v>
      </c>
      <c r="C2203" s="18">
        <v>3.53</v>
      </c>
      <c r="D2203">
        <v>15.2</v>
      </c>
      <c r="E2203">
        <v>11.89</v>
      </c>
      <c r="F2203">
        <v>6</v>
      </c>
    </row>
    <row r="2204" spans="1:6" x14ac:dyDescent="0.35">
      <c r="A2204">
        <v>2001</v>
      </c>
      <c r="B2204">
        <v>2</v>
      </c>
      <c r="C2204" s="18">
        <v>6.59</v>
      </c>
      <c r="D2204">
        <v>15.37</v>
      </c>
      <c r="E2204">
        <v>8.27</v>
      </c>
      <c r="F2204">
        <v>4.6900000000000004</v>
      </c>
    </row>
    <row r="2205" spans="1:6" x14ac:dyDescent="0.35">
      <c r="A2205">
        <v>2001</v>
      </c>
      <c r="B2205">
        <v>3</v>
      </c>
      <c r="C2205" s="18">
        <v>6.09</v>
      </c>
      <c r="D2205">
        <v>15.64</v>
      </c>
      <c r="E2205">
        <v>7.04</v>
      </c>
      <c r="F2205">
        <v>3.77</v>
      </c>
    </row>
    <row r="2206" spans="1:6" x14ac:dyDescent="0.35">
      <c r="A2206">
        <v>2001</v>
      </c>
      <c r="B2206">
        <v>4</v>
      </c>
      <c r="C2206" s="18">
        <v>3.48</v>
      </c>
      <c r="D2206">
        <v>17.010000000000002</v>
      </c>
      <c r="E2206">
        <v>11.58</v>
      </c>
      <c r="F2206">
        <v>1.39</v>
      </c>
    </row>
    <row r="2207" spans="1:6" x14ac:dyDescent="0.35">
      <c r="A2207">
        <v>2001</v>
      </c>
      <c r="B2207">
        <v>5</v>
      </c>
      <c r="C2207" s="18">
        <v>2.16</v>
      </c>
      <c r="D2207">
        <v>16.2</v>
      </c>
      <c r="E2207">
        <v>9.49</v>
      </c>
      <c r="F2207">
        <v>3.96</v>
      </c>
    </row>
    <row r="2208" spans="1:6" x14ac:dyDescent="0.35">
      <c r="A2208">
        <v>2001</v>
      </c>
      <c r="B2208">
        <v>6</v>
      </c>
      <c r="C2208" s="18">
        <v>6.34</v>
      </c>
      <c r="D2208">
        <v>16.760000000000002</v>
      </c>
      <c r="E2208">
        <v>9.57</v>
      </c>
      <c r="F2208">
        <v>0.1</v>
      </c>
    </row>
    <row r="2209" spans="1:6" x14ac:dyDescent="0.35">
      <c r="A2209">
        <v>2001</v>
      </c>
      <c r="B2209">
        <v>7</v>
      </c>
      <c r="C2209" s="18">
        <v>6.16</v>
      </c>
      <c r="D2209">
        <v>15.68</v>
      </c>
      <c r="E2209">
        <v>9.5500000000000007</v>
      </c>
      <c r="F2209">
        <v>0.08</v>
      </c>
    </row>
    <row r="2210" spans="1:6" x14ac:dyDescent="0.35">
      <c r="A2210">
        <v>2001</v>
      </c>
      <c r="B2210">
        <v>8</v>
      </c>
      <c r="C2210" s="18">
        <v>9.5</v>
      </c>
      <c r="D2210">
        <v>20.96</v>
      </c>
      <c r="E2210">
        <v>8.77</v>
      </c>
      <c r="F2210">
        <v>0</v>
      </c>
    </row>
    <row r="2211" spans="1:6" x14ac:dyDescent="0.35">
      <c r="A2211">
        <v>2001</v>
      </c>
      <c r="B2211">
        <v>9</v>
      </c>
      <c r="C2211" s="18">
        <v>4.05</v>
      </c>
      <c r="D2211">
        <v>19.71</v>
      </c>
      <c r="E2211">
        <v>12.88</v>
      </c>
      <c r="F2211">
        <v>0</v>
      </c>
    </row>
    <row r="2212" spans="1:6" x14ac:dyDescent="0.35">
      <c r="A2212">
        <v>2001</v>
      </c>
      <c r="B2212">
        <v>10</v>
      </c>
      <c r="C2212" s="18">
        <v>3.12</v>
      </c>
      <c r="D2212">
        <v>15.57</v>
      </c>
      <c r="E2212">
        <v>10.029999999999999</v>
      </c>
      <c r="F2212">
        <v>0.22</v>
      </c>
    </row>
    <row r="2213" spans="1:6" x14ac:dyDescent="0.35">
      <c r="A2213">
        <v>2001</v>
      </c>
      <c r="B2213">
        <v>11</v>
      </c>
      <c r="C2213" s="18">
        <v>6.83</v>
      </c>
      <c r="D2213">
        <v>14.88</v>
      </c>
      <c r="E2213">
        <v>7.11</v>
      </c>
      <c r="F2213">
        <v>0.05</v>
      </c>
    </row>
    <row r="2214" spans="1:6" x14ac:dyDescent="0.35">
      <c r="A2214">
        <v>2001</v>
      </c>
      <c r="B2214">
        <v>12</v>
      </c>
      <c r="C2214" s="18">
        <v>5.39</v>
      </c>
      <c r="D2214">
        <v>16.18</v>
      </c>
      <c r="E2214">
        <v>9.65</v>
      </c>
      <c r="F2214">
        <v>16.22</v>
      </c>
    </row>
    <row r="2215" spans="1:6" x14ac:dyDescent="0.35">
      <c r="A2215">
        <v>2001</v>
      </c>
      <c r="B2215">
        <v>13</v>
      </c>
      <c r="C2215" s="18">
        <v>4.34</v>
      </c>
      <c r="D2215">
        <v>17.309999999999999</v>
      </c>
      <c r="E2215">
        <v>13.49</v>
      </c>
      <c r="F2215">
        <v>6.37</v>
      </c>
    </row>
    <row r="2216" spans="1:6" x14ac:dyDescent="0.35">
      <c r="A2216">
        <v>2001</v>
      </c>
      <c r="B2216">
        <v>14</v>
      </c>
      <c r="C2216" s="18">
        <v>0.85</v>
      </c>
      <c r="D2216">
        <v>15.88</v>
      </c>
      <c r="E2216">
        <v>14.03</v>
      </c>
      <c r="F2216">
        <v>6.9</v>
      </c>
    </row>
    <row r="2217" spans="1:6" x14ac:dyDescent="0.35">
      <c r="A2217">
        <v>2001</v>
      </c>
      <c r="B2217">
        <v>15</v>
      </c>
      <c r="C2217" s="18">
        <v>6.24</v>
      </c>
      <c r="D2217">
        <v>16.18</v>
      </c>
      <c r="E2217">
        <v>11.25</v>
      </c>
      <c r="F2217">
        <v>19.07</v>
      </c>
    </row>
    <row r="2218" spans="1:6" x14ac:dyDescent="0.35">
      <c r="A2218">
        <v>2001</v>
      </c>
      <c r="B2218">
        <v>16</v>
      </c>
      <c r="C2218" s="18">
        <v>6.18</v>
      </c>
      <c r="D2218">
        <v>13.76</v>
      </c>
      <c r="E2218">
        <v>8.4</v>
      </c>
      <c r="F2218">
        <v>4.6100000000000003</v>
      </c>
    </row>
    <row r="2219" spans="1:6" x14ac:dyDescent="0.35">
      <c r="A2219">
        <v>2001</v>
      </c>
      <c r="B2219">
        <v>17</v>
      </c>
      <c r="C2219" s="18">
        <v>3.04</v>
      </c>
      <c r="D2219">
        <v>12.74</v>
      </c>
      <c r="E2219">
        <v>8.5500000000000007</v>
      </c>
      <c r="F2219">
        <v>15.89</v>
      </c>
    </row>
    <row r="2220" spans="1:6" x14ac:dyDescent="0.35">
      <c r="A2220">
        <v>2001</v>
      </c>
      <c r="B2220">
        <v>18</v>
      </c>
      <c r="C2220" s="18">
        <v>0.31</v>
      </c>
      <c r="D2220">
        <v>15.94</v>
      </c>
      <c r="E2220">
        <v>12.25</v>
      </c>
      <c r="F2220">
        <v>15.38</v>
      </c>
    </row>
    <row r="2221" spans="1:6" x14ac:dyDescent="0.35">
      <c r="A2221">
        <v>2001</v>
      </c>
      <c r="B2221">
        <v>19</v>
      </c>
      <c r="C2221" s="18">
        <v>3.54</v>
      </c>
      <c r="D2221">
        <v>17.16</v>
      </c>
      <c r="E2221">
        <v>13.41</v>
      </c>
      <c r="F2221">
        <v>9.89</v>
      </c>
    </row>
    <row r="2222" spans="1:6" x14ac:dyDescent="0.35">
      <c r="A2222">
        <v>2001</v>
      </c>
      <c r="B2222">
        <v>20</v>
      </c>
      <c r="C2222" s="18">
        <v>6.5</v>
      </c>
      <c r="D2222">
        <v>15.55</v>
      </c>
      <c r="E2222">
        <v>11.2</v>
      </c>
      <c r="F2222">
        <v>22.27</v>
      </c>
    </row>
    <row r="2223" spans="1:6" x14ac:dyDescent="0.35">
      <c r="A2223">
        <v>2001</v>
      </c>
      <c r="B2223">
        <v>21</v>
      </c>
      <c r="C2223" s="18">
        <v>7.61</v>
      </c>
      <c r="D2223">
        <v>14.55</v>
      </c>
      <c r="E2223">
        <v>10.94</v>
      </c>
      <c r="F2223">
        <v>8.9600000000000009</v>
      </c>
    </row>
    <row r="2224" spans="1:6" x14ac:dyDescent="0.35">
      <c r="A2224">
        <v>2001</v>
      </c>
      <c r="B2224">
        <v>22</v>
      </c>
      <c r="C2224" s="18">
        <v>2.98</v>
      </c>
      <c r="D2224">
        <v>14.04</v>
      </c>
      <c r="E2224">
        <v>10.53</v>
      </c>
      <c r="F2224">
        <v>8.51</v>
      </c>
    </row>
    <row r="2225" spans="1:6" x14ac:dyDescent="0.35">
      <c r="A2225">
        <v>2001</v>
      </c>
      <c r="B2225">
        <v>23</v>
      </c>
      <c r="C2225" s="18">
        <v>9.33</v>
      </c>
      <c r="D2225">
        <v>15.49</v>
      </c>
      <c r="E2225">
        <v>7.52</v>
      </c>
      <c r="F2225">
        <v>0.69</v>
      </c>
    </row>
    <row r="2226" spans="1:6" x14ac:dyDescent="0.35">
      <c r="A2226">
        <v>2001</v>
      </c>
      <c r="B2226">
        <v>24</v>
      </c>
      <c r="C2226" s="18">
        <v>10.02</v>
      </c>
      <c r="D2226">
        <v>17.059999999999999</v>
      </c>
      <c r="E2226">
        <v>6.39</v>
      </c>
      <c r="F2226">
        <v>0.01</v>
      </c>
    </row>
    <row r="2227" spans="1:6" x14ac:dyDescent="0.35">
      <c r="A2227">
        <v>2001</v>
      </c>
      <c r="B2227">
        <v>25</v>
      </c>
      <c r="C2227" s="18">
        <v>6.83</v>
      </c>
      <c r="D2227">
        <v>19.260000000000002</v>
      </c>
      <c r="E2227">
        <v>9.86</v>
      </c>
      <c r="F2227">
        <v>1.06</v>
      </c>
    </row>
    <row r="2228" spans="1:6" x14ac:dyDescent="0.35">
      <c r="A2228">
        <v>2001</v>
      </c>
      <c r="B2228">
        <v>26</v>
      </c>
      <c r="C2228" s="18">
        <v>9.58</v>
      </c>
      <c r="D2228">
        <v>22.43</v>
      </c>
      <c r="E2228">
        <v>13.45</v>
      </c>
      <c r="F2228">
        <v>0</v>
      </c>
    </row>
    <row r="2229" spans="1:6" x14ac:dyDescent="0.35">
      <c r="A2229">
        <v>2001</v>
      </c>
      <c r="B2229">
        <v>27</v>
      </c>
      <c r="C2229" s="18">
        <v>6.11</v>
      </c>
      <c r="D2229">
        <v>21.2</v>
      </c>
      <c r="E2229">
        <v>12.77</v>
      </c>
      <c r="F2229">
        <v>0.02</v>
      </c>
    </row>
    <row r="2230" spans="1:6" x14ac:dyDescent="0.35">
      <c r="A2230">
        <v>2001</v>
      </c>
      <c r="B2230">
        <v>28</v>
      </c>
      <c r="C2230" s="18">
        <v>3.86</v>
      </c>
      <c r="D2230">
        <v>19.52</v>
      </c>
      <c r="E2230">
        <v>11.44</v>
      </c>
      <c r="F2230">
        <v>7.0000000000000007E-2</v>
      </c>
    </row>
    <row r="2231" spans="1:6" x14ac:dyDescent="0.35">
      <c r="A2231">
        <v>2001</v>
      </c>
      <c r="B2231">
        <v>29</v>
      </c>
      <c r="C2231" s="18">
        <v>5</v>
      </c>
      <c r="D2231">
        <v>20.87</v>
      </c>
      <c r="E2231">
        <v>13.92</v>
      </c>
      <c r="F2231">
        <v>2.78</v>
      </c>
    </row>
    <row r="2232" spans="1:6" x14ac:dyDescent="0.35">
      <c r="A2232">
        <v>2001</v>
      </c>
      <c r="B2232">
        <v>30</v>
      </c>
      <c r="C2232" s="18">
        <v>7.85</v>
      </c>
      <c r="D2232">
        <v>18.03</v>
      </c>
      <c r="E2232">
        <v>8.99</v>
      </c>
      <c r="F2232">
        <v>0.64</v>
      </c>
    </row>
    <row r="2233" spans="1:6" x14ac:dyDescent="0.35">
      <c r="A2233">
        <v>2001</v>
      </c>
      <c r="B2233">
        <v>31</v>
      </c>
      <c r="C2233" s="18">
        <v>7.85</v>
      </c>
      <c r="D2233">
        <v>18.03</v>
      </c>
      <c r="E2233">
        <v>8.99</v>
      </c>
      <c r="F2233">
        <v>0.64</v>
      </c>
    </row>
    <row r="2234" spans="1:6" x14ac:dyDescent="0.35">
      <c r="A2234">
        <v>2001</v>
      </c>
      <c r="B2234">
        <v>32</v>
      </c>
      <c r="C2234" s="18">
        <v>12.05</v>
      </c>
      <c r="D2234">
        <v>19.23</v>
      </c>
      <c r="E2234">
        <v>6.9</v>
      </c>
      <c r="F2234">
        <v>0</v>
      </c>
    </row>
    <row r="2235" spans="1:6" x14ac:dyDescent="0.35">
      <c r="A2235">
        <v>2001</v>
      </c>
      <c r="B2235">
        <v>33</v>
      </c>
      <c r="C2235" s="18">
        <v>12.05</v>
      </c>
      <c r="D2235">
        <v>20.91</v>
      </c>
      <c r="E2235">
        <v>8.5399999999999991</v>
      </c>
      <c r="F2235">
        <v>0</v>
      </c>
    </row>
    <row r="2236" spans="1:6" x14ac:dyDescent="0.35">
      <c r="A2236">
        <v>2001</v>
      </c>
      <c r="B2236">
        <v>34</v>
      </c>
      <c r="C2236" s="18">
        <v>11.2</v>
      </c>
      <c r="D2236">
        <v>19.809999999999999</v>
      </c>
      <c r="E2236">
        <v>8.7899999999999991</v>
      </c>
      <c r="F2236">
        <v>0</v>
      </c>
    </row>
    <row r="2237" spans="1:6" x14ac:dyDescent="0.35">
      <c r="A2237">
        <v>2001</v>
      </c>
      <c r="B2237">
        <v>35</v>
      </c>
      <c r="C2237" s="18">
        <v>8.34</v>
      </c>
      <c r="D2237">
        <v>17.260000000000002</v>
      </c>
      <c r="E2237">
        <v>6.07</v>
      </c>
      <c r="F2237">
        <v>0</v>
      </c>
    </row>
    <row r="2238" spans="1:6" x14ac:dyDescent="0.35">
      <c r="A2238">
        <v>2001</v>
      </c>
      <c r="B2238">
        <v>36</v>
      </c>
      <c r="C2238" s="18">
        <v>12.09</v>
      </c>
      <c r="D2238">
        <v>16.649999999999999</v>
      </c>
      <c r="E2238">
        <v>5.64</v>
      </c>
      <c r="F2238">
        <v>0</v>
      </c>
    </row>
    <row r="2239" spans="1:6" x14ac:dyDescent="0.35">
      <c r="A2239">
        <v>2001</v>
      </c>
      <c r="B2239">
        <v>37</v>
      </c>
      <c r="C2239" s="18">
        <v>11.27</v>
      </c>
      <c r="D2239">
        <v>14.44</v>
      </c>
      <c r="E2239">
        <v>2.57</v>
      </c>
      <c r="F2239">
        <v>0.03</v>
      </c>
    </row>
    <row r="2240" spans="1:6" x14ac:dyDescent="0.35">
      <c r="A2240">
        <v>2001</v>
      </c>
      <c r="B2240">
        <v>38</v>
      </c>
      <c r="C2240" s="18">
        <v>10.85</v>
      </c>
      <c r="D2240">
        <v>14.07</v>
      </c>
      <c r="E2240">
        <v>1.49</v>
      </c>
      <c r="F2240">
        <v>1.57</v>
      </c>
    </row>
    <row r="2241" spans="1:6" x14ac:dyDescent="0.35">
      <c r="A2241">
        <v>2001</v>
      </c>
      <c r="B2241">
        <v>39</v>
      </c>
      <c r="C2241" s="18">
        <v>9.5</v>
      </c>
      <c r="D2241">
        <v>11.61</v>
      </c>
      <c r="E2241">
        <v>5.78</v>
      </c>
      <c r="F2241">
        <v>8.1199999999999992</v>
      </c>
    </row>
    <row r="2242" spans="1:6" x14ac:dyDescent="0.35">
      <c r="A2242">
        <v>2001</v>
      </c>
      <c r="B2242">
        <v>40</v>
      </c>
      <c r="C2242" s="18">
        <v>8.2799999999999994</v>
      </c>
      <c r="D2242">
        <v>11.66</v>
      </c>
      <c r="E2242">
        <v>6.4</v>
      </c>
      <c r="F2242">
        <v>16.62</v>
      </c>
    </row>
    <row r="2243" spans="1:6" x14ac:dyDescent="0.35">
      <c r="A2243">
        <v>2001</v>
      </c>
      <c r="B2243">
        <v>41</v>
      </c>
      <c r="C2243" s="18">
        <v>0.41</v>
      </c>
      <c r="D2243">
        <v>10.94</v>
      </c>
      <c r="E2243">
        <v>9.33</v>
      </c>
      <c r="F2243">
        <v>41.84</v>
      </c>
    </row>
    <row r="2244" spans="1:6" x14ac:dyDescent="0.35">
      <c r="A2244">
        <v>2001</v>
      </c>
      <c r="B2244">
        <v>42</v>
      </c>
      <c r="C2244" s="18">
        <v>4.04</v>
      </c>
      <c r="D2244">
        <v>12.25</v>
      </c>
      <c r="E2244">
        <v>10.31</v>
      </c>
      <c r="F2244">
        <v>21</v>
      </c>
    </row>
    <row r="2245" spans="1:6" x14ac:dyDescent="0.35">
      <c r="A2245">
        <v>2001</v>
      </c>
      <c r="B2245">
        <v>43</v>
      </c>
      <c r="C2245" s="18">
        <v>7.32</v>
      </c>
      <c r="D2245">
        <v>14.91</v>
      </c>
      <c r="E2245">
        <v>6.35</v>
      </c>
      <c r="F2245">
        <v>11.41</v>
      </c>
    </row>
    <row r="2246" spans="1:6" x14ac:dyDescent="0.35">
      <c r="A2246">
        <v>2001</v>
      </c>
      <c r="B2246">
        <v>44</v>
      </c>
      <c r="C2246" s="18">
        <v>7.98</v>
      </c>
      <c r="D2246">
        <v>14.46</v>
      </c>
      <c r="E2246">
        <v>5.25</v>
      </c>
      <c r="F2246">
        <v>1.18</v>
      </c>
    </row>
    <row r="2247" spans="1:6" x14ac:dyDescent="0.35">
      <c r="A2247">
        <v>2001</v>
      </c>
      <c r="B2247">
        <v>45</v>
      </c>
      <c r="C2247" s="18">
        <v>7.42</v>
      </c>
      <c r="D2247">
        <v>14.09</v>
      </c>
      <c r="E2247">
        <v>7.76</v>
      </c>
      <c r="F2247">
        <v>7.99</v>
      </c>
    </row>
    <row r="2248" spans="1:6" x14ac:dyDescent="0.35">
      <c r="A2248">
        <v>2001</v>
      </c>
      <c r="B2248">
        <v>46</v>
      </c>
      <c r="C2248" s="18">
        <v>12.46</v>
      </c>
      <c r="D2248">
        <v>15.23</v>
      </c>
      <c r="E2248">
        <v>5.45</v>
      </c>
      <c r="F2248">
        <v>0.59</v>
      </c>
    </row>
    <row r="2249" spans="1:6" x14ac:dyDescent="0.35">
      <c r="A2249">
        <v>2001</v>
      </c>
      <c r="B2249">
        <v>47</v>
      </c>
      <c r="C2249" s="18">
        <v>13.6</v>
      </c>
      <c r="D2249">
        <v>17.93</v>
      </c>
      <c r="E2249">
        <v>3.99</v>
      </c>
      <c r="F2249">
        <v>0</v>
      </c>
    </row>
    <row r="2250" spans="1:6" x14ac:dyDescent="0.35">
      <c r="A2250">
        <v>2001</v>
      </c>
      <c r="B2250">
        <v>48</v>
      </c>
      <c r="C2250" s="18">
        <v>13.59</v>
      </c>
      <c r="D2250">
        <v>21.21</v>
      </c>
      <c r="E2250">
        <v>8.19</v>
      </c>
      <c r="F2250">
        <v>0</v>
      </c>
    </row>
    <row r="2251" spans="1:6" x14ac:dyDescent="0.35">
      <c r="A2251">
        <v>2001</v>
      </c>
      <c r="B2251">
        <v>49</v>
      </c>
      <c r="C2251" s="18">
        <v>13.22</v>
      </c>
      <c r="D2251">
        <v>25.58</v>
      </c>
      <c r="E2251">
        <v>10.54</v>
      </c>
      <c r="F2251">
        <v>0.01</v>
      </c>
    </row>
    <row r="2252" spans="1:6" x14ac:dyDescent="0.35">
      <c r="A2252">
        <v>2001</v>
      </c>
      <c r="B2252">
        <v>50</v>
      </c>
      <c r="C2252" s="18">
        <v>2.81</v>
      </c>
      <c r="D2252">
        <v>19.670000000000002</v>
      </c>
      <c r="E2252">
        <v>12.29</v>
      </c>
      <c r="F2252">
        <v>1.1499999999999999</v>
      </c>
    </row>
    <row r="2253" spans="1:6" x14ac:dyDescent="0.35">
      <c r="A2253">
        <v>2001</v>
      </c>
      <c r="B2253">
        <v>51</v>
      </c>
      <c r="C2253" s="18">
        <v>8.01</v>
      </c>
      <c r="D2253">
        <v>17.239999999999998</v>
      </c>
      <c r="E2253">
        <v>12.18</v>
      </c>
      <c r="F2253">
        <v>7.19</v>
      </c>
    </row>
    <row r="2254" spans="1:6" x14ac:dyDescent="0.35">
      <c r="A2254">
        <v>2001</v>
      </c>
      <c r="B2254">
        <v>52</v>
      </c>
      <c r="C2254" s="18">
        <v>8.9700000000000006</v>
      </c>
      <c r="D2254">
        <v>17.690000000000001</v>
      </c>
      <c r="E2254">
        <v>9.82</v>
      </c>
      <c r="F2254">
        <v>0.24</v>
      </c>
    </row>
    <row r="2255" spans="1:6" x14ac:dyDescent="0.35">
      <c r="A2255">
        <v>2001</v>
      </c>
      <c r="B2255">
        <v>53</v>
      </c>
      <c r="C2255" s="18">
        <v>14.41</v>
      </c>
      <c r="D2255">
        <v>21.69</v>
      </c>
      <c r="E2255">
        <v>7.04</v>
      </c>
      <c r="F2255">
        <v>0</v>
      </c>
    </row>
    <row r="2256" spans="1:6" x14ac:dyDescent="0.35">
      <c r="A2256">
        <v>2001</v>
      </c>
      <c r="B2256">
        <v>54</v>
      </c>
      <c r="C2256" s="18">
        <v>14.61</v>
      </c>
      <c r="D2256">
        <v>22.8</v>
      </c>
      <c r="E2256">
        <v>9.3000000000000007</v>
      </c>
      <c r="F2256">
        <v>0</v>
      </c>
    </row>
    <row r="2257" spans="1:6" x14ac:dyDescent="0.35">
      <c r="A2257">
        <v>2001</v>
      </c>
      <c r="B2257">
        <v>55</v>
      </c>
      <c r="C2257" s="18">
        <v>11.19</v>
      </c>
      <c r="D2257">
        <v>23.3</v>
      </c>
      <c r="E2257">
        <v>11.28</v>
      </c>
      <c r="F2257">
        <v>0</v>
      </c>
    </row>
    <row r="2258" spans="1:6" x14ac:dyDescent="0.35">
      <c r="A2258">
        <v>2001</v>
      </c>
      <c r="B2258">
        <v>56</v>
      </c>
      <c r="C2258" s="18">
        <v>6.75</v>
      </c>
      <c r="D2258">
        <v>29.5</v>
      </c>
      <c r="E2258">
        <v>12.43</v>
      </c>
      <c r="F2258">
        <v>0.01</v>
      </c>
    </row>
    <row r="2259" spans="1:6" x14ac:dyDescent="0.35">
      <c r="A2259">
        <v>2001</v>
      </c>
      <c r="B2259">
        <v>57</v>
      </c>
      <c r="C2259" s="18">
        <v>14.96</v>
      </c>
      <c r="D2259">
        <v>22.91</v>
      </c>
      <c r="E2259">
        <v>10.87</v>
      </c>
      <c r="F2259">
        <v>0</v>
      </c>
    </row>
    <row r="2260" spans="1:6" x14ac:dyDescent="0.35">
      <c r="A2260">
        <v>2001</v>
      </c>
      <c r="B2260">
        <v>58</v>
      </c>
      <c r="C2260" s="18">
        <v>14.92</v>
      </c>
      <c r="D2260">
        <v>20.8</v>
      </c>
      <c r="E2260">
        <v>8.7799999999999994</v>
      </c>
      <c r="F2260">
        <v>0</v>
      </c>
    </row>
    <row r="2261" spans="1:6" x14ac:dyDescent="0.35">
      <c r="A2261">
        <v>2001</v>
      </c>
      <c r="B2261">
        <v>59</v>
      </c>
      <c r="C2261" s="18">
        <v>8.65</v>
      </c>
      <c r="D2261">
        <v>18.14</v>
      </c>
      <c r="E2261">
        <v>7.43</v>
      </c>
      <c r="F2261">
        <v>0.01</v>
      </c>
    </row>
    <row r="2262" spans="1:6" x14ac:dyDescent="0.35">
      <c r="A2262">
        <v>2001</v>
      </c>
      <c r="B2262">
        <v>60</v>
      </c>
      <c r="C2262" s="18">
        <v>3.52</v>
      </c>
      <c r="D2262">
        <v>21.69</v>
      </c>
      <c r="E2262">
        <v>12.17</v>
      </c>
      <c r="F2262">
        <v>0.25</v>
      </c>
    </row>
    <row r="2263" spans="1:6" x14ac:dyDescent="0.35">
      <c r="A2263">
        <v>2001</v>
      </c>
      <c r="B2263">
        <v>61</v>
      </c>
      <c r="C2263" s="18">
        <v>10.41</v>
      </c>
      <c r="D2263">
        <v>18.690000000000001</v>
      </c>
      <c r="E2263">
        <v>8.17</v>
      </c>
      <c r="F2263">
        <v>0.43</v>
      </c>
    </row>
    <row r="2264" spans="1:6" x14ac:dyDescent="0.35">
      <c r="A2264">
        <v>2001</v>
      </c>
      <c r="B2264">
        <v>62</v>
      </c>
      <c r="C2264" s="18">
        <v>16.260000000000002</v>
      </c>
      <c r="D2264">
        <v>19.97</v>
      </c>
      <c r="E2264">
        <v>7.78</v>
      </c>
      <c r="F2264">
        <v>0</v>
      </c>
    </row>
    <row r="2265" spans="1:6" x14ac:dyDescent="0.35">
      <c r="A2265">
        <v>2001</v>
      </c>
      <c r="B2265">
        <v>63</v>
      </c>
      <c r="C2265" s="18">
        <v>16.25</v>
      </c>
      <c r="D2265">
        <v>19.559999999999999</v>
      </c>
      <c r="E2265">
        <v>6.59</v>
      </c>
      <c r="F2265">
        <v>0</v>
      </c>
    </row>
    <row r="2266" spans="1:6" x14ac:dyDescent="0.35">
      <c r="A2266">
        <v>2001</v>
      </c>
      <c r="B2266">
        <v>64</v>
      </c>
      <c r="C2266" s="18">
        <v>16.43</v>
      </c>
      <c r="D2266">
        <v>23.96</v>
      </c>
      <c r="E2266">
        <v>8.4700000000000006</v>
      </c>
      <c r="F2266">
        <v>0</v>
      </c>
    </row>
    <row r="2267" spans="1:6" x14ac:dyDescent="0.35">
      <c r="A2267">
        <v>2001</v>
      </c>
      <c r="B2267">
        <v>65</v>
      </c>
      <c r="C2267" s="18">
        <v>16.54</v>
      </c>
      <c r="D2267">
        <v>29.01</v>
      </c>
      <c r="E2267">
        <v>13.44</v>
      </c>
      <c r="F2267">
        <v>0</v>
      </c>
    </row>
    <row r="2268" spans="1:6" x14ac:dyDescent="0.35">
      <c r="A2268">
        <v>2001</v>
      </c>
      <c r="B2268">
        <v>66</v>
      </c>
      <c r="C2268" s="18">
        <v>16.600000000000001</v>
      </c>
      <c r="D2268">
        <v>28.91</v>
      </c>
      <c r="E2268">
        <v>13.71</v>
      </c>
      <c r="F2268">
        <v>0</v>
      </c>
    </row>
    <row r="2269" spans="1:6" x14ac:dyDescent="0.35">
      <c r="A2269">
        <v>2001</v>
      </c>
      <c r="B2269">
        <v>67</v>
      </c>
      <c r="C2269" s="18">
        <v>16.7</v>
      </c>
      <c r="D2269">
        <v>25.1</v>
      </c>
      <c r="E2269">
        <v>11.13</v>
      </c>
      <c r="F2269">
        <v>0</v>
      </c>
    </row>
    <row r="2270" spans="1:6" x14ac:dyDescent="0.35">
      <c r="A2270">
        <v>2001</v>
      </c>
      <c r="B2270">
        <v>68</v>
      </c>
      <c r="C2270" s="18">
        <v>17.04</v>
      </c>
      <c r="D2270">
        <v>30.53</v>
      </c>
      <c r="E2270">
        <v>15.61</v>
      </c>
      <c r="F2270">
        <v>0</v>
      </c>
    </row>
    <row r="2271" spans="1:6" x14ac:dyDescent="0.35">
      <c r="A2271">
        <v>2001</v>
      </c>
      <c r="B2271">
        <v>69</v>
      </c>
      <c r="C2271" s="18">
        <v>17.309999999999999</v>
      </c>
      <c r="D2271">
        <v>32.35</v>
      </c>
      <c r="E2271">
        <v>17.25</v>
      </c>
      <c r="F2271">
        <v>0</v>
      </c>
    </row>
    <row r="2272" spans="1:6" x14ac:dyDescent="0.35">
      <c r="A2272">
        <v>2001</v>
      </c>
      <c r="B2272">
        <v>70</v>
      </c>
      <c r="C2272" s="18">
        <v>17.41</v>
      </c>
      <c r="D2272">
        <v>29.94</v>
      </c>
      <c r="E2272">
        <v>15.64</v>
      </c>
      <c r="F2272">
        <v>0</v>
      </c>
    </row>
    <row r="2273" spans="1:6" x14ac:dyDescent="0.35">
      <c r="A2273">
        <v>2001</v>
      </c>
      <c r="B2273">
        <v>71</v>
      </c>
      <c r="C2273" s="18">
        <v>16.13</v>
      </c>
      <c r="D2273">
        <v>32.07</v>
      </c>
      <c r="E2273">
        <v>17.18</v>
      </c>
      <c r="F2273">
        <v>0.01</v>
      </c>
    </row>
    <row r="2274" spans="1:6" x14ac:dyDescent="0.35">
      <c r="A2274">
        <v>2001</v>
      </c>
      <c r="B2274">
        <v>72</v>
      </c>
      <c r="C2274" s="18">
        <v>13.1</v>
      </c>
      <c r="D2274">
        <v>28.41</v>
      </c>
      <c r="E2274">
        <v>15.37</v>
      </c>
      <c r="F2274">
        <v>0.02</v>
      </c>
    </row>
    <row r="2275" spans="1:6" x14ac:dyDescent="0.35">
      <c r="A2275">
        <v>2001</v>
      </c>
      <c r="B2275">
        <v>73</v>
      </c>
      <c r="C2275" s="18">
        <v>16.100000000000001</v>
      </c>
      <c r="D2275">
        <v>26.52</v>
      </c>
      <c r="E2275">
        <v>17.7</v>
      </c>
      <c r="F2275">
        <v>0.01</v>
      </c>
    </row>
    <row r="2276" spans="1:6" x14ac:dyDescent="0.35">
      <c r="A2276">
        <v>2001</v>
      </c>
      <c r="B2276">
        <v>74</v>
      </c>
      <c r="C2276" s="18">
        <v>13.08</v>
      </c>
      <c r="D2276">
        <v>28.57</v>
      </c>
      <c r="E2276">
        <v>19.399999999999999</v>
      </c>
      <c r="F2276">
        <v>0.25</v>
      </c>
    </row>
    <row r="2277" spans="1:6" x14ac:dyDescent="0.35">
      <c r="A2277">
        <v>2001</v>
      </c>
      <c r="B2277">
        <v>75</v>
      </c>
      <c r="C2277" s="18">
        <v>16.28</v>
      </c>
      <c r="D2277">
        <v>30.33</v>
      </c>
      <c r="E2277">
        <v>16.510000000000002</v>
      </c>
      <c r="F2277">
        <v>0.15</v>
      </c>
    </row>
    <row r="2278" spans="1:6" x14ac:dyDescent="0.35">
      <c r="A2278">
        <v>2001</v>
      </c>
      <c r="B2278">
        <v>76</v>
      </c>
      <c r="C2278" s="18">
        <v>18.05</v>
      </c>
      <c r="D2278">
        <v>27.4</v>
      </c>
      <c r="E2278">
        <v>11.81</v>
      </c>
      <c r="F2278">
        <v>0.01</v>
      </c>
    </row>
    <row r="2279" spans="1:6" x14ac:dyDescent="0.35">
      <c r="A2279">
        <v>2001</v>
      </c>
      <c r="B2279">
        <v>77</v>
      </c>
      <c r="C2279" s="18">
        <v>18.12</v>
      </c>
      <c r="D2279">
        <v>26.09</v>
      </c>
      <c r="E2279">
        <v>11.44</v>
      </c>
      <c r="F2279">
        <v>0.01</v>
      </c>
    </row>
    <row r="2280" spans="1:6" x14ac:dyDescent="0.35">
      <c r="A2280">
        <v>2001</v>
      </c>
      <c r="B2280">
        <v>78</v>
      </c>
      <c r="C2280" s="18">
        <v>18.23</v>
      </c>
      <c r="D2280">
        <v>24.49</v>
      </c>
      <c r="E2280">
        <v>10.09</v>
      </c>
      <c r="F2280">
        <v>0.04</v>
      </c>
    </row>
    <row r="2281" spans="1:6" x14ac:dyDescent="0.35">
      <c r="A2281">
        <v>2001</v>
      </c>
      <c r="B2281">
        <v>79</v>
      </c>
      <c r="C2281" s="18">
        <v>19.11</v>
      </c>
      <c r="D2281">
        <v>24.97</v>
      </c>
      <c r="E2281">
        <v>7.04</v>
      </c>
      <c r="F2281">
        <v>0</v>
      </c>
    </row>
    <row r="2282" spans="1:6" x14ac:dyDescent="0.35">
      <c r="A2282">
        <v>2001</v>
      </c>
      <c r="B2282">
        <v>80</v>
      </c>
      <c r="C2282" s="18">
        <v>19.170000000000002</v>
      </c>
      <c r="D2282">
        <v>26.72</v>
      </c>
      <c r="E2282">
        <v>12.92</v>
      </c>
      <c r="F2282">
        <v>0</v>
      </c>
    </row>
    <row r="2283" spans="1:6" x14ac:dyDescent="0.35">
      <c r="A2283">
        <v>2001</v>
      </c>
      <c r="B2283">
        <v>81</v>
      </c>
      <c r="C2283" s="18">
        <v>17.7</v>
      </c>
      <c r="D2283">
        <v>28.6</v>
      </c>
      <c r="E2283">
        <v>11.82</v>
      </c>
      <c r="F2283">
        <v>0</v>
      </c>
    </row>
    <row r="2284" spans="1:6" x14ac:dyDescent="0.35">
      <c r="A2284">
        <v>2001</v>
      </c>
      <c r="B2284">
        <v>82</v>
      </c>
      <c r="C2284" s="18">
        <v>19.11</v>
      </c>
      <c r="D2284">
        <v>23.63</v>
      </c>
      <c r="E2284">
        <v>10.67</v>
      </c>
      <c r="F2284">
        <v>0</v>
      </c>
    </row>
    <row r="2285" spans="1:6" x14ac:dyDescent="0.35">
      <c r="A2285">
        <v>2001</v>
      </c>
      <c r="B2285">
        <v>83</v>
      </c>
      <c r="C2285" s="18">
        <v>17.63</v>
      </c>
      <c r="D2285">
        <v>18.02</v>
      </c>
      <c r="E2285">
        <v>6.48</v>
      </c>
      <c r="F2285">
        <v>0.13</v>
      </c>
    </row>
    <row r="2286" spans="1:6" x14ac:dyDescent="0.35">
      <c r="A2286">
        <v>2001</v>
      </c>
      <c r="B2286">
        <v>84</v>
      </c>
      <c r="C2286" s="18">
        <v>19.73</v>
      </c>
      <c r="D2286">
        <v>21.44</v>
      </c>
      <c r="E2286">
        <v>5.83</v>
      </c>
      <c r="F2286">
        <v>0</v>
      </c>
    </row>
    <row r="2287" spans="1:6" x14ac:dyDescent="0.35">
      <c r="A2287">
        <v>2001</v>
      </c>
      <c r="B2287">
        <v>85</v>
      </c>
      <c r="C2287" s="18">
        <v>19.89</v>
      </c>
      <c r="D2287">
        <v>24.89</v>
      </c>
      <c r="E2287">
        <v>7.27</v>
      </c>
      <c r="F2287">
        <v>0</v>
      </c>
    </row>
    <row r="2288" spans="1:6" x14ac:dyDescent="0.35">
      <c r="A2288">
        <v>2001</v>
      </c>
      <c r="B2288">
        <v>86</v>
      </c>
      <c r="C2288" s="18">
        <v>19.91</v>
      </c>
      <c r="D2288">
        <v>27.99</v>
      </c>
      <c r="E2288">
        <v>8.25</v>
      </c>
      <c r="F2288">
        <v>0</v>
      </c>
    </row>
    <row r="2289" spans="1:6" x14ac:dyDescent="0.35">
      <c r="A2289">
        <v>2001</v>
      </c>
      <c r="B2289">
        <v>87</v>
      </c>
      <c r="C2289" s="18">
        <v>20.05</v>
      </c>
      <c r="D2289">
        <v>31.16</v>
      </c>
      <c r="E2289">
        <v>12.26</v>
      </c>
      <c r="F2289">
        <v>0</v>
      </c>
    </row>
    <row r="2290" spans="1:6" x14ac:dyDescent="0.35">
      <c r="A2290">
        <v>2001</v>
      </c>
      <c r="B2290">
        <v>88</v>
      </c>
      <c r="C2290" s="18">
        <v>18.45</v>
      </c>
      <c r="D2290">
        <v>32.9</v>
      </c>
      <c r="E2290">
        <v>15.04</v>
      </c>
      <c r="F2290">
        <v>0.02</v>
      </c>
    </row>
    <row r="2291" spans="1:6" x14ac:dyDescent="0.35">
      <c r="A2291">
        <v>2001</v>
      </c>
      <c r="B2291">
        <v>89</v>
      </c>
      <c r="C2291" s="18">
        <v>20.14</v>
      </c>
      <c r="D2291">
        <v>26.97</v>
      </c>
      <c r="E2291">
        <v>10.34</v>
      </c>
      <c r="F2291">
        <v>0</v>
      </c>
    </row>
    <row r="2292" spans="1:6" x14ac:dyDescent="0.35">
      <c r="A2292">
        <v>2001</v>
      </c>
      <c r="B2292">
        <v>90</v>
      </c>
      <c r="C2292" s="18">
        <v>20.14</v>
      </c>
      <c r="D2292">
        <v>26.97</v>
      </c>
      <c r="E2292">
        <v>10.34</v>
      </c>
      <c r="F2292">
        <v>0</v>
      </c>
    </row>
    <row r="2293" spans="1:6" x14ac:dyDescent="0.35">
      <c r="A2293">
        <v>2001</v>
      </c>
      <c r="B2293">
        <v>91</v>
      </c>
      <c r="C2293" s="18">
        <v>19.16</v>
      </c>
      <c r="D2293">
        <v>26.38</v>
      </c>
      <c r="E2293">
        <v>11.26</v>
      </c>
      <c r="F2293">
        <v>0.12</v>
      </c>
    </row>
    <row r="2294" spans="1:6" x14ac:dyDescent="0.35">
      <c r="A2294">
        <v>2001</v>
      </c>
      <c r="B2294">
        <v>92</v>
      </c>
      <c r="C2294" s="18">
        <v>20.309999999999999</v>
      </c>
      <c r="D2294">
        <v>27.55</v>
      </c>
      <c r="E2294">
        <v>9.86</v>
      </c>
      <c r="F2294">
        <v>0</v>
      </c>
    </row>
    <row r="2295" spans="1:6" x14ac:dyDescent="0.35">
      <c r="A2295">
        <v>2001</v>
      </c>
      <c r="B2295">
        <v>93</v>
      </c>
      <c r="C2295" s="18">
        <v>20.440000000000001</v>
      </c>
      <c r="D2295">
        <v>26.92</v>
      </c>
      <c r="E2295">
        <v>8.43</v>
      </c>
      <c r="F2295">
        <v>0</v>
      </c>
    </row>
    <row r="2296" spans="1:6" x14ac:dyDescent="0.35">
      <c r="A2296">
        <v>2001</v>
      </c>
      <c r="B2296">
        <v>94</v>
      </c>
      <c r="C2296" s="18">
        <v>20.73</v>
      </c>
      <c r="D2296">
        <v>24.82</v>
      </c>
      <c r="E2296">
        <v>6.54</v>
      </c>
      <c r="F2296">
        <v>0</v>
      </c>
    </row>
    <row r="2297" spans="1:6" x14ac:dyDescent="0.35">
      <c r="A2297">
        <v>2001</v>
      </c>
      <c r="B2297">
        <v>95</v>
      </c>
      <c r="C2297" s="18">
        <v>20.5</v>
      </c>
      <c r="D2297">
        <v>23.26</v>
      </c>
      <c r="E2297">
        <v>6.79</v>
      </c>
      <c r="F2297">
        <v>0</v>
      </c>
    </row>
    <row r="2298" spans="1:6" x14ac:dyDescent="0.35">
      <c r="A2298">
        <v>2001</v>
      </c>
      <c r="B2298">
        <v>96</v>
      </c>
      <c r="C2298" s="18">
        <v>16.91</v>
      </c>
      <c r="D2298">
        <v>19.920000000000002</v>
      </c>
      <c r="E2298">
        <v>8.25</v>
      </c>
      <c r="F2298">
        <v>0.14000000000000001</v>
      </c>
    </row>
    <row r="2299" spans="1:6" x14ac:dyDescent="0.35">
      <c r="A2299">
        <v>2001</v>
      </c>
      <c r="B2299">
        <v>97</v>
      </c>
      <c r="C2299" s="18">
        <v>17.239999999999998</v>
      </c>
      <c r="D2299">
        <v>18.760000000000002</v>
      </c>
      <c r="E2299">
        <v>7.43</v>
      </c>
      <c r="F2299">
        <v>0.47</v>
      </c>
    </row>
    <row r="2300" spans="1:6" x14ac:dyDescent="0.35">
      <c r="A2300">
        <v>2001</v>
      </c>
      <c r="B2300">
        <v>98</v>
      </c>
      <c r="C2300" s="18">
        <v>16.04</v>
      </c>
      <c r="D2300">
        <v>18.37</v>
      </c>
      <c r="E2300">
        <v>7.73</v>
      </c>
      <c r="F2300">
        <v>3.15</v>
      </c>
    </row>
    <row r="2301" spans="1:6" x14ac:dyDescent="0.35">
      <c r="A2301">
        <v>2001</v>
      </c>
      <c r="B2301">
        <v>99</v>
      </c>
      <c r="C2301" s="18">
        <v>14.33</v>
      </c>
      <c r="D2301">
        <v>13.79</v>
      </c>
      <c r="E2301">
        <v>6.66</v>
      </c>
      <c r="F2301">
        <v>2.98</v>
      </c>
    </row>
    <row r="2302" spans="1:6" x14ac:dyDescent="0.35">
      <c r="A2302">
        <v>2001</v>
      </c>
      <c r="B2302">
        <v>100</v>
      </c>
      <c r="C2302" s="18">
        <v>21.03</v>
      </c>
      <c r="D2302">
        <v>15.8</v>
      </c>
      <c r="E2302">
        <v>5.32</v>
      </c>
      <c r="F2302">
        <v>0.77</v>
      </c>
    </row>
    <row r="2303" spans="1:6" x14ac:dyDescent="0.35">
      <c r="A2303">
        <v>2001</v>
      </c>
      <c r="B2303">
        <v>101</v>
      </c>
      <c r="C2303" s="18">
        <v>22.24</v>
      </c>
      <c r="D2303">
        <v>17.71</v>
      </c>
      <c r="E2303">
        <v>3.19</v>
      </c>
      <c r="F2303">
        <v>0.1</v>
      </c>
    </row>
    <row r="2304" spans="1:6" x14ac:dyDescent="0.35">
      <c r="A2304">
        <v>2001</v>
      </c>
      <c r="B2304">
        <v>102</v>
      </c>
      <c r="C2304" s="18">
        <v>12.45</v>
      </c>
      <c r="D2304">
        <v>18.350000000000001</v>
      </c>
      <c r="E2304">
        <v>3.45</v>
      </c>
      <c r="F2304">
        <v>0</v>
      </c>
    </row>
    <row r="2305" spans="1:6" x14ac:dyDescent="0.35">
      <c r="A2305">
        <v>2001</v>
      </c>
      <c r="B2305">
        <v>103</v>
      </c>
      <c r="C2305" s="18">
        <v>21.27</v>
      </c>
      <c r="D2305">
        <v>24.07</v>
      </c>
      <c r="E2305">
        <v>5.9</v>
      </c>
      <c r="F2305">
        <v>0</v>
      </c>
    </row>
    <row r="2306" spans="1:6" x14ac:dyDescent="0.35">
      <c r="A2306">
        <v>2001</v>
      </c>
      <c r="B2306">
        <v>104</v>
      </c>
      <c r="C2306" s="18">
        <v>21.88</v>
      </c>
      <c r="D2306">
        <v>29.12</v>
      </c>
      <c r="E2306">
        <v>9.57</v>
      </c>
      <c r="F2306">
        <v>0</v>
      </c>
    </row>
    <row r="2307" spans="1:6" x14ac:dyDescent="0.35">
      <c r="A2307">
        <v>2001</v>
      </c>
      <c r="B2307">
        <v>105</v>
      </c>
      <c r="C2307" s="18">
        <v>22.04</v>
      </c>
      <c r="D2307">
        <v>30.62</v>
      </c>
      <c r="E2307">
        <v>9.16</v>
      </c>
      <c r="F2307">
        <v>0</v>
      </c>
    </row>
    <row r="2308" spans="1:6" x14ac:dyDescent="0.35">
      <c r="A2308">
        <v>2001</v>
      </c>
      <c r="B2308">
        <v>106</v>
      </c>
      <c r="C2308" s="18">
        <v>22.45</v>
      </c>
      <c r="D2308">
        <v>34.79</v>
      </c>
      <c r="E2308">
        <v>14.33</v>
      </c>
      <c r="F2308">
        <v>0</v>
      </c>
    </row>
    <row r="2309" spans="1:6" x14ac:dyDescent="0.35">
      <c r="A2309">
        <v>2001</v>
      </c>
      <c r="B2309">
        <v>107</v>
      </c>
      <c r="C2309" s="18">
        <v>18.43</v>
      </c>
      <c r="D2309">
        <v>36.409999999999997</v>
      </c>
      <c r="E2309">
        <v>18.170000000000002</v>
      </c>
      <c r="F2309">
        <v>0.01</v>
      </c>
    </row>
    <row r="2310" spans="1:6" x14ac:dyDescent="0.35">
      <c r="A2310">
        <v>2001</v>
      </c>
      <c r="B2310">
        <v>108</v>
      </c>
      <c r="C2310" s="18">
        <v>20.97</v>
      </c>
      <c r="D2310">
        <v>33.65</v>
      </c>
      <c r="E2310">
        <v>16.36</v>
      </c>
      <c r="F2310">
        <v>0.01</v>
      </c>
    </row>
    <row r="2311" spans="1:6" x14ac:dyDescent="0.35">
      <c r="A2311">
        <v>2001</v>
      </c>
      <c r="B2311">
        <v>109</v>
      </c>
      <c r="C2311" s="18">
        <v>16.010000000000002</v>
      </c>
      <c r="D2311">
        <v>28.09</v>
      </c>
      <c r="E2311">
        <v>18.440000000000001</v>
      </c>
      <c r="F2311">
        <v>0.08</v>
      </c>
    </row>
    <row r="2312" spans="1:6" x14ac:dyDescent="0.35">
      <c r="A2312">
        <v>2001</v>
      </c>
      <c r="B2312">
        <v>110</v>
      </c>
      <c r="C2312" s="18">
        <v>22.19</v>
      </c>
      <c r="D2312">
        <v>29.34</v>
      </c>
      <c r="E2312">
        <v>17.760000000000002</v>
      </c>
      <c r="F2312">
        <v>0</v>
      </c>
    </row>
    <row r="2313" spans="1:6" x14ac:dyDescent="0.35">
      <c r="A2313">
        <v>2001</v>
      </c>
      <c r="B2313">
        <v>111</v>
      </c>
      <c r="C2313" s="18">
        <v>22.51</v>
      </c>
      <c r="D2313">
        <v>35.24</v>
      </c>
      <c r="E2313">
        <v>19.829999999999998</v>
      </c>
      <c r="F2313">
        <v>0</v>
      </c>
    </row>
    <row r="2314" spans="1:6" x14ac:dyDescent="0.35">
      <c r="A2314">
        <v>2001</v>
      </c>
      <c r="B2314">
        <v>112</v>
      </c>
      <c r="C2314" s="18">
        <v>22.64</v>
      </c>
      <c r="D2314">
        <v>36.130000000000003</v>
      </c>
      <c r="E2314">
        <v>17.22</v>
      </c>
      <c r="F2314">
        <v>0</v>
      </c>
    </row>
    <row r="2315" spans="1:6" x14ac:dyDescent="0.35">
      <c r="A2315">
        <v>2001</v>
      </c>
      <c r="B2315">
        <v>113</v>
      </c>
      <c r="C2315" s="18">
        <v>20.87</v>
      </c>
      <c r="D2315">
        <v>29.49</v>
      </c>
      <c r="E2315">
        <v>13.88</v>
      </c>
      <c r="F2315">
        <v>0.42</v>
      </c>
    </row>
    <row r="2316" spans="1:6" x14ac:dyDescent="0.35">
      <c r="A2316">
        <v>2001</v>
      </c>
      <c r="B2316">
        <v>114</v>
      </c>
      <c r="C2316" s="18">
        <v>23.61</v>
      </c>
      <c r="D2316">
        <v>26.56</v>
      </c>
      <c r="E2316">
        <v>9.4</v>
      </c>
      <c r="F2316">
        <v>0</v>
      </c>
    </row>
    <row r="2317" spans="1:6" x14ac:dyDescent="0.35">
      <c r="A2317">
        <v>2001</v>
      </c>
      <c r="B2317">
        <v>115</v>
      </c>
      <c r="C2317" s="18">
        <v>21.61</v>
      </c>
      <c r="D2317">
        <v>22.42</v>
      </c>
      <c r="E2317">
        <v>10</v>
      </c>
      <c r="F2317">
        <v>0</v>
      </c>
    </row>
    <row r="2318" spans="1:6" x14ac:dyDescent="0.35">
      <c r="A2318">
        <v>2001</v>
      </c>
      <c r="B2318">
        <v>116</v>
      </c>
      <c r="C2318" s="18">
        <v>22.21</v>
      </c>
      <c r="D2318">
        <v>22.01</v>
      </c>
      <c r="E2318">
        <v>7.58</v>
      </c>
      <c r="F2318">
        <v>0</v>
      </c>
    </row>
    <row r="2319" spans="1:6" x14ac:dyDescent="0.35">
      <c r="A2319">
        <v>2001</v>
      </c>
      <c r="B2319">
        <v>117</v>
      </c>
      <c r="C2319" s="18">
        <v>22.9</v>
      </c>
      <c r="D2319">
        <v>22.36</v>
      </c>
      <c r="E2319">
        <v>5.48</v>
      </c>
      <c r="F2319">
        <v>0.46</v>
      </c>
    </row>
    <row r="2320" spans="1:6" x14ac:dyDescent="0.35">
      <c r="A2320">
        <v>2001</v>
      </c>
      <c r="B2320">
        <v>118</v>
      </c>
      <c r="C2320" s="18">
        <v>21.55</v>
      </c>
      <c r="D2320">
        <v>22.49</v>
      </c>
      <c r="E2320">
        <v>9.6</v>
      </c>
      <c r="F2320">
        <v>0.09</v>
      </c>
    </row>
    <row r="2321" spans="1:6" x14ac:dyDescent="0.35">
      <c r="A2321">
        <v>2001</v>
      </c>
      <c r="B2321">
        <v>119</v>
      </c>
      <c r="C2321" s="18">
        <v>19.440000000000001</v>
      </c>
      <c r="D2321">
        <v>23.16</v>
      </c>
      <c r="E2321">
        <v>8.59</v>
      </c>
      <c r="F2321">
        <v>0.03</v>
      </c>
    </row>
    <row r="2322" spans="1:6" x14ac:dyDescent="0.35">
      <c r="A2322">
        <v>2001</v>
      </c>
      <c r="B2322">
        <v>120</v>
      </c>
      <c r="C2322" s="18">
        <v>23.61</v>
      </c>
      <c r="D2322">
        <v>24.62</v>
      </c>
      <c r="E2322">
        <v>6.35</v>
      </c>
      <c r="F2322">
        <v>0</v>
      </c>
    </row>
    <row r="2323" spans="1:6" x14ac:dyDescent="0.35">
      <c r="A2323">
        <v>2001</v>
      </c>
      <c r="B2323">
        <v>121</v>
      </c>
      <c r="C2323" s="18">
        <v>2.33</v>
      </c>
      <c r="D2323">
        <v>16.18</v>
      </c>
      <c r="E2323">
        <v>8.5299999999999994</v>
      </c>
      <c r="F2323">
        <v>4.32</v>
      </c>
    </row>
    <row r="2324" spans="1:6" x14ac:dyDescent="0.35">
      <c r="A2324">
        <v>2001</v>
      </c>
      <c r="B2324">
        <v>122</v>
      </c>
      <c r="C2324" s="18">
        <v>17.149999999999999</v>
      </c>
      <c r="D2324">
        <v>18.61</v>
      </c>
      <c r="E2324">
        <v>6.08</v>
      </c>
      <c r="F2324">
        <v>5.63</v>
      </c>
    </row>
    <row r="2325" spans="1:6" x14ac:dyDescent="0.35">
      <c r="A2325">
        <v>2001</v>
      </c>
      <c r="B2325">
        <v>123</v>
      </c>
      <c r="C2325" s="18">
        <v>15.22</v>
      </c>
      <c r="D2325">
        <v>17.47</v>
      </c>
      <c r="E2325">
        <v>9.07</v>
      </c>
      <c r="F2325">
        <v>8.1999999999999993</v>
      </c>
    </row>
    <row r="2326" spans="1:6" x14ac:dyDescent="0.35">
      <c r="A2326">
        <v>2001</v>
      </c>
      <c r="B2326">
        <v>124</v>
      </c>
      <c r="C2326" s="18">
        <v>19.489999999999998</v>
      </c>
      <c r="D2326">
        <v>20.82</v>
      </c>
      <c r="E2326">
        <v>9.3699999999999992</v>
      </c>
      <c r="F2326">
        <v>0.16</v>
      </c>
    </row>
    <row r="2327" spans="1:6" x14ac:dyDescent="0.35">
      <c r="A2327">
        <v>2001</v>
      </c>
      <c r="B2327">
        <v>125</v>
      </c>
      <c r="C2327" s="18">
        <v>20.82</v>
      </c>
      <c r="D2327">
        <v>22.31</v>
      </c>
      <c r="E2327">
        <v>8.17</v>
      </c>
      <c r="F2327">
        <v>0.01</v>
      </c>
    </row>
    <row r="2328" spans="1:6" x14ac:dyDescent="0.35">
      <c r="A2328">
        <v>2001</v>
      </c>
      <c r="B2328">
        <v>126</v>
      </c>
      <c r="C2328" s="18">
        <v>17.89</v>
      </c>
      <c r="D2328">
        <v>21.67</v>
      </c>
      <c r="E2328">
        <v>10.43</v>
      </c>
      <c r="F2328">
        <v>3.24</v>
      </c>
    </row>
    <row r="2329" spans="1:6" x14ac:dyDescent="0.35">
      <c r="A2329">
        <v>2001</v>
      </c>
      <c r="B2329">
        <v>127</v>
      </c>
      <c r="C2329" s="18">
        <v>17.82</v>
      </c>
      <c r="D2329">
        <v>24.66</v>
      </c>
      <c r="E2329">
        <v>7.43</v>
      </c>
      <c r="F2329">
        <v>0.09</v>
      </c>
    </row>
    <row r="2330" spans="1:6" x14ac:dyDescent="0.35">
      <c r="A2330">
        <v>2001</v>
      </c>
      <c r="B2330">
        <v>128</v>
      </c>
      <c r="C2330" s="18">
        <v>24.03</v>
      </c>
      <c r="D2330">
        <v>23.63</v>
      </c>
      <c r="E2330">
        <v>8.1199999999999992</v>
      </c>
      <c r="F2330">
        <v>0</v>
      </c>
    </row>
    <row r="2331" spans="1:6" x14ac:dyDescent="0.35">
      <c r="A2331">
        <v>2001</v>
      </c>
      <c r="B2331">
        <v>129</v>
      </c>
      <c r="C2331" s="18">
        <v>22.55</v>
      </c>
      <c r="D2331">
        <v>22.31</v>
      </c>
      <c r="E2331">
        <v>7.54</v>
      </c>
      <c r="F2331">
        <v>0</v>
      </c>
    </row>
    <row r="2332" spans="1:6" x14ac:dyDescent="0.35">
      <c r="A2332">
        <v>2001</v>
      </c>
      <c r="B2332">
        <v>130</v>
      </c>
      <c r="C2332" s="18">
        <v>23.32</v>
      </c>
      <c r="D2332">
        <v>27.05</v>
      </c>
      <c r="E2332">
        <v>6.99</v>
      </c>
      <c r="F2332">
        <v>0.01</v>
      </c>
    </row>
    <row r="2333" spans="1:6" x14ac:dyDescent="0.35">
      <c r="A2333">
        <v>2001</v>
      </c>
      <c r="B2333">
        <v>131</v>
      </c>
      <c r="C2333" s="18">
        <v>23.62</v>
      </c>
      <c r="D2333">
        <v>34.799999999999997</v>
      </c>
      <c r="E2333">
        <v>16.91</v>
      </c>
      <c r="F2333">
        <v>0</v>
      </c>
    </row>
    <row r="2334" spans="1:6" x14ac:dyDescent="0.35">
      <c r="A2334">
        <v>2001</v>
      </c>
      <c r="B2334">
        <v>132</v>
      </c>
      <c r="C2334" s="18">
        <v>24.23</v>
      </c>
      <c r="D2334">
        <v>33.58</v>
      </c>
      <c r="E2334">
        <v>13.63</v>
      </c>
      <c r="F2334">
        <v>0</v>
      </c>
    </row>
    <row r="2335" spans="1:6" x14ac:dyDescent="0.35">
      <c r="A2335">
        <v>2001</v>
      </c>
      <c r="B2335">
        <v>133</v>
      </c>
      <c r="C2335" s="18">
        <v>22.28</v>
      </c>
      <c r="D2335">
        <v>32.93</v>
      </c>
      <c r="E2335">
        <v>14.41</v>
      </c>
      <c r="F2335">
        <v>0.23</v>
      </c>
    </row>
    <row r="2336" spans="1:6" x14ac:dyDescent="0.35">
      <c r="A2336">
        <v>2001</v>
      </c>
      <c r="B2336">
        <v>134</v>
      </c>
      <c r="C2336" s="18">
        <v>23.4</v>
      </c>
      <c r="D2336">
        <v>32.25</v>
      </c>
      <c r="E2336">
        <v>14.99</v>
      </c>
      <c r="F2336">
        <v>0.82</v>
      </c>
    </row>
    <row r="2337" spans="1:6" x14ac:dyDescent="0.35">
      <c r="A2337">
        <v>2001</v>
      </c>
      <c r="B2337">
        <v>135</v>
      </c>
      <c r="C2337" s="18">
        <v>21.46</v>
      </c>
      <c r="D2337">
        <v>30.2</v>
      </c>
      <c r="E2337">
        <v>13.37</v>
      </c>
      <c r="F2337">
        <v>0.12</v>
      </c>
    </row>
    <row r="2338" spans="1:6" x14ac:dyDescent="0.35">
      <c r="A2338">
        <v>2001</v>
      </c>
      <c r="B2338">
        <v>136</v>
      </c>
      <c r="C2338" s="18">
        <v>20.88</v>
      </c>
      <c r="D2338">
        <v>27.1</v>
      </c>
      <c r="E2338">
        <v>10.85</v>
      </c>
      <c r="F2338">
        <v>0.01</v>
      </c>
    </row>
    <row r="2339" spans="1:6" x14ac:dyDescent="0.35">
      <c r="A2339">
        <v>2001</v>
      </c>
      <c r="B2339">
        <v>137</v>
      </c>
      <c r="C2339" s="18">
        <v>24.63</v>
      </c>
      <c r="D2339">
        <v>32.33</v>
      </c>
      <c r="E2339">
        <v>9.66</v>
      </c>
      <c r="F2339">
        <v>0</v>
      </c>
    </row>
    <row r="2340" spans="1:6" x14ac:dyDescent="0.35">
      <c r="A2340">
        <v>2001</v>
      </c>
      <c r="B2340">
        <v>138</v>
      </c>
      <c r="C2340" s="18">
        <v>22.59</v>
      </c>
      <c r="D2340">
        <v>35.11</v>
      </c>
      <c r="E2340">
        <v>16.809999999999999</v>
      </c>
      <c r="F2340">
        <v>0.01</v>
      </c>
    </row>
    <row r="2341" spans="1:6" x14ac:dyDescent="0.35">
      <c r="A2341">
        <v>2001</v>
      </c>
      <c r="B2341">
        <v>139</v>
      </c>
      <c r="C2341" s="18">
        <v>24.24</v>
      </c>
      <c r="D2341">
        <v>33.46</v>
      </c>
      <c r="E2341">
        <v>13.93</v>
      </c>
      <c r="F2341">
        <v>0</v>
      </c>
    </row>
    <row r="2342" spans="1:6" x14ac:dyDescent="0.35">
      <c r="A2342">
        <v>2001</v>
      </c>
      <c r="B2342">
        <v>140</v>
      </c>
      <c r="C2342" s="18">
        <v>21.74</v>
      </c>
      <c r="D2342">
        <v>28.99</v>
      </c>
      <c r="E2342">
        <v>12.21</v>
      </c>
      <c r="F2342">
        <v>0.04</v>
      </c>
    </row>
    <row r="2343" spans="1:6" x14ac:dyDescent="0.35">
      <c r="A2343">
        <v>2001</v>
      </c>
      <c r="B2343">
        <v>141</v>
      </c>
      <c r="C2343" s="18">
        <v>25.3</v>
      </c>
      <c r="D2343">
        <v>28.26</v>
      </c>
      <c r="E2343">
        <v>11.38</v>
      </c>
      <c r="F2343">
        <v>0</v>
      </c>
    </row>
    <row r="2344" spans="1:6" x14ac:dyDescent="0.35">
      <c r="A2344">
        <v>2001</v>
      </c>
      <c r="B2344">
        <v>142</v>
      </c>
      <c r="C2344" s="18">
        <v>25.66</v>
      </c>
      <c r="D2344">
        <v>34.020000000000003</v>
      </c>
      <c r="E2344">
        <v>11</v>
      </c>
      <c r="F2344">
        <v>0</v>
      </c>
    </row>
    <row r="2345" spans="1:6" x14ac:dyDescent="0.35">
      <c r="A2345">
        <v>2001</v>
      </c>
      <c r="B2345">
        <v>143</v>
      </c>
      <c r="C2345" s="18">
        <v>25.44</v>
      </c>
      <c r="D2345">
        <v>37.22</v>
      </c>
      <c r="E2345">
        <v>20.62</v>
      </c>
      <c r="F2345">
        <v>0</v>
      </c>
    </row>
    <row r="2346" spans="1:6" x14ac:dyDescent="0.35">
      <c r="A2346">
        <v>2001</v>
      </c>
      <c r="B2346">
        <v>144</v>
      </c>
      <c r="C2346" s="18">
        <v>25.53</v>
      </c>
      <c r="D2346">
        <v>37.76</v>
      </c>
      <c r="E2346">
        <v>19.8</v>
      </c>
      <c r="F2346">
        <v>0</v>
      </c>
    </row>
    <row r="2347" spans="1:6" x14ac:dyDescent="0.35">
      <c r="A2347">
        <v>2001</v>
      </c>
      <c r="B2347">
        <v>145</v>
      </c>
      <c r="C2347" s="18">
        <v>25.21</v>
      </c>
      <c r="D2347">
        <v>39.299999999999997</v>
      </c>
      <c r="E2347">
        <v>19.73</v>
      </c>
      <c r="F2347">
        <v>0</v>
      </c>
    </row>
    <row r="2348" spans="1:6" x14ac:dyDescent="0.35">
      <c r="A2348">
        <v>2001</v>
      </c>
      <c r="B2348">
        <v>146</v>
      </c>
      <c r="C2348" s="18">
        <v>21.5</v>
      </c>
      <c r="D2348">
        <v>40.64</v>
      </c>
      <c r="E2348">
        <v>25.04</v>
      </c>
      <c r="F2348">
        <v>0.71</v>
      </c>
    </row>
    <row r="2349" spans="1:6" x14ac:dyDescent="0.35">
      <c r="A2349">
        <v>2001</v>
      </c>
      <c r="B2349">
        <v>147</v>
      </c>
      <c r="C2349" s="18">
        <v>17.190000000000001</v>
      </c>
      <c r="D2349">
        <v>36.67</v>
      </c>
      <c r="E2349">
        <v>22.07</v>
      </c>
      <c r="F2349">
        <v>0.71</v>
      </c>
    </row>
    <row r="2350" spans="1:6" x14ac:dyDescent="0.35">
      <c r="A2350">
        <v>2001</v>
      </c>
      <c r="B2350">
        <v>148</v>
      </c>
      <c r="C2350" s="18">
        <v>20.22</v>
      </c>
      <c r="D2350">
        <v>33.72</v>
      </c>
      <c r="E2350">
        <v>17.670000000000002</v>
      </c>
      <c r="F2350">
        <v>0.96</v>
      </c>
    </row>
    <row r="2351" spans="1:6" x14ac:dyDescent="0.35">
      <c r="A2351">
        <v>2001</v>
      </c>
      <c r="B2351">
        <v>149</v>
      </c>
      <c r="C2351" s="18">
        <v>24.29</v>
      </c>
      <c r="D2351">
        <v>30.16</v>
      </c>
      <c r="E2351">
        <v>15.63</v>
      </c>
      <c r="F2351">
        <v>0</v>
      </c>
    </row>
    <row r="2352" spans="1:6" x14ac:dyDescent="0.35">
      <c r="A2352">
        <v>2001</v>
      </c>
      <c r="B2352">
        <v>150</v>
      </c>
      <c r="C2352" s="18">
        <v>24.24</v>
      </c>
      <c r="D2352">
        <v>32.869999999999997</v>
      </c>
      <c r="E2352">
        <v>15.29</v>
      </c>
      <c r="F2352">
        <v>0</v>
      </c>
    </row>
    <row r="2353" spans="1:6" x14ac:dyDescent="0.35">
      <c r="A2353">
        <v>2001</v>
      </c>
      <c r="B2353">
        <v>151</v>
      </c>
      <c r="C2353" s="18">
        <v>24.24</v>
      </c>
      <c r="D2353">
        <v>32.869999999999997</v>
      </c>
      <c r="E2353">
        <v>15.29</v>
      </c>
      <c r="F2353">
        <v>0</v>
      </c>
    </row>
    <row r="2354" spans="1:6" x14ac:dyDescent="0.35">
      <c r="A2354">
        <v>2001</v>
      </c>
      <c r="B2354">
        <v>152</v>
      </c>
      <c r="C2354" s="18">
        <v>24.89</v>
      </c>
      <c r="D2354">
        <v>36.700000000000003</v>
      </c>
      <c r="E2354">
        <v>20.91</v>
      </c>
      <c r="F2354">
        <v>0</v>
      </c>
    </row>
    <row r="2355" spans="1:6" x14ac:dyDescent="0.35">
      <c r="A2355">
        <v>2001</v>
      </c>
      <c r="B2355">
        <v>153</v>
      </c>
      <c r="C2355" s="18">
        <v>25.6</v>
      </c>
      <c r="D2355">
        <v>41.2</v>
      </c>
      <c r="E2355">
        <v>23.46</v>
      </c>
      <c r="F2355">
        <v>0</v>
      </c>
    </row>
    <row r="2356" spans="1:6" x14ac:dyDescent="0.35">
      <c r="A2356">
        <v>2001</v>
      </c>
      <c r="B2356">
        <v>154</v>
      </c>
      <c r="C2356" s="18">
        <v>21.96</v>
      </c>
      <c r="D2356">
        <v>42.98</v>
      </c>
      <c r="E2356">
        <v>27.34</v>
      </c>
      <c r="F2356">
        <v>7.0000000000000007E-2</v>
      </c>
    </row>
    <row r="2357" spans="1:6" x14ac:dyDescent="0.35">
      <c r="A2357">
        <v>2001</v>
      </c>
      <c r="B2357">
        <v>155</v>
      </c>
      <c r="C2357" s="18">
        <v>15.93</v>
      </c>
      <c r="D2357">
        <v>38.25</v>
      </c>
      <c r="E2357">
        <v>26.72</v>
      </c>
      <c r="F2357">
        <v>0.2</v>
      </c>
    </row>
    <row r="2358" spans="1:6" x14ac:dyDescent="0.35">
      <c r="A2358">
        <v>2001</v>
      </c>
      <c r="B2358">
        <v>156</v>
      </c>
      <c r="C2358" s="18">
        <v>21.72</v>
      </c>
      <c r="D2358">
        <v>40.94</v>
      </c>
      <c r="E2358">
        <v>26.45</v>
      </c>
      <c r="F2358">
        <v>0.59</v>
      </c>
    </row>
    <row r="2359" spans="1:6" x14ac:dyDescent="0.35">
      <c r="A2359">
        <v>2001</v>
      </c>
      <c r="B2359">
        <v>157</v>
      </c>
      <c r="C2359" s="18">
        <v>22.13</v>
      </c>
      <c r="D2359">
        <v>41.08</v>
      </c>
      <c r="E2359">
        <v>26.84</v>
      </c>
      <c r="F2359">
        <v>1.1100000000000001</v>
      </c>
    </row>
    <row r="2360" spans="1:6" x14ac:dyDescent="0.35">
      <c r="A2360">
        <v>2001</v>
      </c>
      <c r="B2360">
        <v>158</v>
      </c>
      <c r="C2360" s="18">
        <v>21.29</v>
      </c>
      <c r="D2360">
        <v>43.29</v>
      </c>
      <c r="E2360">
        <v>27.78</v>
      </c>
      <c r="F2360">
        <v>0.52</v>
      </c>
    </row>
    <row r="2361" spans="1:6" x14ac:dyDescent="0.35">
      <c r="A2361">
        <v>2001</v>
      </c>
      <c r="B2361">
        <v>159</v>
      </c>
      <c r="C2361" s="18">
        <v>8.64</v>
      </c>
      <c r="D2361">
        <v>40.58</v>
      </c>
      <c r="E2361">
        <v>25.8</v>
      </c>
      <c r="F2361">
        <v>1.1499999999999999</v>
      </c>
    </row>
    <row r="2362" spans="1:6" x14ac:dyDescent="0.35">
      <c r="A2362">
        <v>2001</v>
      </c>
      <c r="B2362">
        <v>160</v>
      </c>
      <c r="C2362" s="18">
        <v>25.03</v>
      </c>
      <c r="D2362">
        <v>31.33</v>
      </c>
      <c r="E2362">
        <v>16.8</v>
      </c>
      <c r="F2362">
        <v>0</v>
      </c>
    </row>
    <row r="2363" spans="1:6" x14ac:dyDescent="0.35">
      <c r="A2363">
        <v>2001</v>
      </c>
      <c r="B2363">
        <v>161</v>
      </c>
      <c r="C2363" s="18">
        <v>22.03</v>
      </c>
      <c r="D2363">
        <v>29.18</v>
      </c>
      <c r="E2363">
        <v>15.76</v>
      </c>
      <c r="F2363">
        <v>0.53</v>
      </c>
    </row>
    <row r="2364" spans="1:6" x14ac:dyDescent="0.35">
      <c r="A2364">
        <v>2001</v>
      </c>
      <c r="B2364">
        <v>162</v>
      </c>
      <c r="C2364" s="18">
        <v>23.93</v>
      </c>
      <c r="D2364">
        <v>29.24</v>
      </c>
      <c r="E2364">
        <v>12.69</v>
      </c>
      <c r="F2364">
        <v>0</v>
      </c>
    </row>
    <row r="2365" spans="1:6" x14ac:dyDescent="0.35">
      <c r="A2365">
        <v>2001</v>
      </c>
      <c r="B2365">
        <v>163</v>
      </c>
      <c r="C2365" s="18">
        <v>25.65</v>
      </c>
      <c r="D2365">
        <v>27.42</v>
      </c>
      <c r="E2365">
        <v>11.51</v>
      </c>
      <c r="F2365">
        <v>0</v>
      </c>
    </row>
    <row r="2366" spans="1:6" x14ac:dyDescent="0.35">
      <c r="A2366">
        <v>2001</v>
      </c>
      <c r="B2366">
        <v>164</v>
      </c>
      <c r="C2366" s="18">
        <v>25.58</v>
      </c>
      <c r="D2366">
        <v>26.7</v>
      </c>
      <c r="E2366">
        <v>11.08</v>
      </c>
      <c r="F2366">
        <v>0</v>
      </c>
    </row>
    <row r="2367" spans="1:6" x14ac:dyDescent="0.35">
      <c r="A2367">
        <v>2001</v>
      </c>
      <c r="B2367">
        <v>165</v>
      </c>
      <c r="C2367" s="18">
        <v>8.2100000000000009</v>
      </c>
      <c r="D2367">
        <v>22.02</v>
      </c>
      <c r="E2367">
        <v>13.75</v>
      </c>
      <c r="F2367">
        <v>0.01</v>
      </c>
    </row>
    <row r="2368" spans="1:6" x14ac:dyDescent="0.35">
      <c r="A2368">
        <v>2001</v>
      </c>
      <c r="B2368">
        <v>166</v>
      </c>
      <c r="C2368" s="18">
        <v>25.52</v>
      </c>
      <c r="D2368">
        <v>26.7</v>
      </c>
      <c r="E2368">
        <v>11.95</v>
      </c>
      <c r="F2368">
        <v>0</v>
      </c>
    </row>
    <row r="2369" spans="1:6" x14ac:dyDescent="0.35">
      <c r="A2369">
        <v>2001</v>
      </c>
      <c r="B2369">
        <v>167</v>
      </c>
      <c r="C2369" s="18">
        <v>25.1</v>
      </c>
      <c r="D2369">
        <v>28.09</v>
      </c>
      <c r="E2369">
        <v>11.43</v>
      </c>
      <c r="F2369">
        <v>0</v>
      </c>
    </row>
    <row r="2370" spans="1:6" x14ac:dyDescent="0.35">
      <c r="A2370">
        <v>2001</v>
      </c>
      <c r="B2370">
        <v>168</v>
      </c>
      <c r="C2370" s="18">
        <v>21.63</v>
      </c>
      <c r="D2370">
        <v>28.09</v>
      </c>
      <c r="E2370">
        <v>15.06</v>
      </c>
      <c r="F2370">
        <v>0.4</v>
      </c>
    </row>
    <row r="2371" spans="1:6" x14ac:dyDescent="0.35">
      <c r="A2371">
        <v>2001</v>
      </c>
      <c r="B2371">
        <v>169</v>
      </c>
      <c r="C2371" s="18">
        <v>22.66</v>
      </c>
      <c r="D2371">
        <v>30.17</v>
      </c>
      <c r="E2371">
        <v>13.58</v>
      </c>
      <c r="F2371">
        <v>0.09</v>
      </c>
    </row>
    <row r="2372" spans="1:6" x14ac:dyDescent="0.35">
      <c r="A2372">
        <v>2001</v>
      </c>
      <c r="B2372">
        <v>170</v>
      </c>
      <c r="C2372" s="18">
        <v>25.65</v>
      </c>
      <c r="D2372">
        <v>32.299999999999997</v>
      </c>
      <c r="E2372">
        <v>13.61</v>
      </c>
      <c r="F2372">
        <v>0</v>
      </c>
    </row>
    <row r="2373" spans="1:6" x14ac:dyDescent="0.35">
      <c r="A2373">
        <v>2001</v>
      </c>
      <c r="B2373">
        <v>171</v>
      </c>
      <c r="C2373" s="18">
        <v>22.6</v>
      </c>
      <c r="D2373">
        <v>28.28</v>
      </c>
      <c r="E2373">
        <v>14.8</v>
      </c>
      <c r="F2373">
        <v>0.28999999999999998</v>
      </c>
    </row>
    <row r="2374" spans="1:6" x14ac:dyDescent="0.35">
      <c r="A2374">
        <v>2001</v>
      </c>
      <c r="B2374">
        <v>172</v>
      </c>
      <c r="C2374" s="18">
        <v>25.55</v>
      </c>
      <c r="D2374">
        <v>26.95</v>
      </c>
      <c r="E2374">
        <v>11.24</v>
      </c>
      <c r="F2374">
        <v>0</v>
      </c>
    </row>
    <row r="2375" spans="1:6" x14ac:dyDescent="0.35">
      <c r="A2375">
        <v>2001</v>
      </c>
      <c r="B2375">
        <v>173</v>
      </c>
      <c r="C2375" s="18">
        <v>22.7</v>
      </c>
      <c r="D2375">
        <v>28.18</v>
      </c>
      <c r="E2375">
        <v>10.29</v>
      </c>
      <c r="F2375">
        <v>0</v>
      </c>
    </row>
    <row r="2376" spans="1:6" x14ac:dyDescent="0.35">
      <c r="A2376">
        <v>2001</v>
      </c>
      <c r="B2376">
        <v>174</v>
      </c>
      <c r="C2376" s="18">
        <v>23.13</v>
      </c>
      <c r="D2376">
        <v>26.86</v>
      </c>
      <c r="E2376">
        <v>13.75</v>
      </c>
      <c r="F2376">
        <v>0</v>
      </c>
    </row>
    <row r="2377" spans="1:6" x14ac:dyDescent="0.35">
      <c r="A2377">
        <v>2001</v>
      </c>
      <c r="B2377">
        <v>175</v>
      </c>
      <c r="C2377" s="18">
        <v>24.27</v>
      </c>
      <c r="D2377">
        <v>27.83</v>
      </c>
      <c r="E2377">
        <v>11.12</v>
      </c>
      <c r="F2377">
        <v>0</v>
      </c>
    </row>
    <row r="2378" spans="1:6" x14ac:dyDescent="0.35">
      <c r="A2378">
        <v>2001</v>
      </c>
      <c r="B2378">
        <v>176</v>
      </c>
      <c r="C2378" s="18">
        <v>22.2</v>
      </c>
      <c r="D2378">
        <v>29.39</v>
      </c>
      <c r="E2378">
        <v>15.73</v>
      </c>
      <c r="F2378">
        <v>0.31</v>
      </c>
    </row>
    <row r="2379" spans="1:6" x14ac:dyDescent="0.35">
      <c r="A2379">
        <v>2001</v>
      </c>
      <c r="B2379">
        <v>177</v>
      </c>
      <c r="C2379" s="18">
        <v>17.72</v>
      </c>
      <c r="D2379">
        <v>30.98</v>
      </c>
      <c r="E2379">
        <v>15.06</v>
      </c>
      <c r="F2379">
        <v>0.28999999999999998</v>
      </c>
    </row>
    <row r="2380" spans="1:6" x14ac:dyDescent="0.35">
      <c r="A2380">
        <v>2001</v>
      </c>
      <c r="B2380">
        <v>178</v>
      </c>
      <c r="C2380" s="18">
        <v>25.15</v>
      </c>
      <c r="D2380">
        <v>36.75</v>
      </c>
      <c r="E2380">
        <v>15.27</v>
      </c>
      <c r="F2380">
        <v>0</v>
      </c>
    </row>
    <row r="2381" spans="1:6" x14ac:dyDescent="0.35">
      <c r="A2381">
        <v>2001</v>
      </c>
      <c r="B2381">
        <v>179</v>
      </c>
      <c r="C2381" s="18">
        <v>25.01</v>
      </c>
      <c r="D2381">
        <v>36.86</v>
      </c>
      <c r="E2381">
        <v>17.59</v>
      </c>
      <c r="F2381">
        <v>0</v>
      </c>
    </row>
    <row r="2382" spans="1:6" x14ac:dyDescent="0.35">
      <c r="A2382">
        <v>2001</v>
      </c>
      <c r="B2382">
        <v>180</v>
      </c>
      <c r="C2382" s="18">
        <v>24.9</v>
      </c>
      <c r="D2382">
        <v>37.35</v>
      </c>
      <c r="E2382">
        <v>18.55</v>
      </c>
      <c r="F2382">
        <v>0</v>
      </c>
    </row>
    <row r="2383" spans="1:6" x14ac:dyDescent="0.35">
      <c r="A2383">
        <v>2001</v>
      </c>
      <c r="B2383">
        <v>181</v>
      </c>
      <c r="C2383" s="18">
        <v>24.82</v>
      </c>
      <c r="D2383">
        <v>38.229999999999997</v>
      </c>
      <c r="E2383">
        <v>19.25</v>
      </c>
      <c r="F2383">
        <v>2.0099999999999998</v>
      </c>
    </row>
    <row r="2384" spans="1:6" x14ac:dyDescent="0.35">
      <c r="A2384">
        <v>2001</v>
      </c>
      <c r="B2384">
        <v>182</v>
      </c>
      <c r="C2384" s="18">
        <v>19.12</v>
      </c>
      <c r="D2384">
        <v>29.96</v>
      </c>
      <c r="E2384">
        <v>17.11</v>
      </c>
      <c r="F2384">
        <v>5.53</v>
      </c>
    </row>
    <row r="2385" spans="1:6" x14ac:dyDescent="0.35">
      <c r="A2385">
        <v>2001</v>
      </c>
      <c r="B2385">
        <v>183</v>
      </c>
      <c r="C2385" s="18">
        <v>16.72</v>
      </c>
      <c r="D2385">
        <v>30.52</v>
      </c>
      <c r="E2385">
        <v>15.41</v>
      </c>
      <c r="F2385">
        <v>0.37</v>
      </c>
    </row>
    <row r="2386" spans="1:6" x14ac:dyDescent="0.35">
      <c r="A2386">
        <v>2001</v>
      </c>
      <c r="B2386">
        <v>184</v>
      </c>
      <c r="C2386" s="18">
        <v>24.65</v>
      </c>
      <c r="D2386">
        <v>34.340000000000003</v>
      </c>
      <c r="E2386">
        <v>14.07</v>
      </c>
      <c r="F2386">
        <v>0</v>
      </c>
    </row>
    <row r="2387" spans="1:6" x14ac:dyDescent="0.35">
      <c r="A2387">
        <v>2001</v>
      </c>
      <c r="B2387">
        <v>185</v>
      </c>
      <c r="C2387" s="18">
        <v>24.72</v>
      </c>
      <c r="D2387">
        <v>35.31</v>
      </c>
      <c r="E2387">
        <v>16.43</v>
      </c>
      <c r="F2387">
        <v>0</v>
      </c>
    </row>
    <row r="2388" spans="1:6" x14ac:dyDescent="0.35">
      <c r="A2388">
        <v>2001</v>
      </c>
      <c r="B2388">
        <v>186</v>
      </c>
      <c r="C2388" s="18">
        <v>16.010000000000002</v>
      </c>
      <c r="D2388">
        <v>33.01</v>
      </c>
      <c r="E2388">
        <v>18.16</v>
      </c>
      <c r="F2388">
        <v>0.57999999999999996</v>
      </c>
    </row>
    <row r="2389" spans="1:6" x14ac:dyDescent="0.35">
      <c r="A2389">
        <v>2001</v>
      </c>
      <c r="B2389">
        <v>187</v>
      </c>
      <c r="C2389" s="18">
        <v>24.55</v>
      </c>
      <c r="D2389">
        <v>41.43</v>
      </c>
      <c r="E2389">
        <v>16.989999999999998</v>
      </c>
      <c r="F2389">
        <v>0</v>
      </c>
    </row>
    <row r="2390" spans="1:6" x14ac:dyDescent="0.35">
      <c r="A2390">
        <v>2001</v>
      </c>
      <c r="B2390">
        <v>188</v>
      </c>
      <c r="C2390" s="18">
        <v>24.56</v>
      </c>
      <c r="D2390">
        <v>42.7</v>
      </c>
      <c r="E2390">
        <v>20.46</v>
      </c>
      <c r="F2390">
        <v>0</v>
      </c>
    </row>
    <row r="2391" spans="1:6" x14ac:dyDescent="0.35">
      <c r="A2391">
        <v>2001</v>
      </c>
      <c r="B2391">
        <v>189</v>
      </c>
      <c r="C2391" s="18">
        <v>24.5</v>
      </c>
      <c r="D2391">
        <v>42.94</v>
      </c>
      <c r="E2391">
        <v>22.3</v>
      </c>
      <c r="F2391">
        <v>0</v>
      </c>
    </row>
    <row r="2392" spans="1:6" x14ac:dyDescent="0.35">
      <c r="A2392">
        <v>2001</v>
      </c>
      <c r="B2392">
        <v>190</v>
      </c>
      <c r="C2392" s="18">
        <v>25.18</v>
      </c>
      <c r="D2392">
        <v>44.4</v>
      </c>
      <c r="E2392">
        <v>20.95</v>
      </c>
      <c r="F2392">
        <v>0</v>
      </c>
    </row>
    <row r="2393" spans="1:6" x14ac:dyDescent="0.35">
      <c r="A2393">
        <v>2001</v>
      </c>
      <c r="B2393">
        <v>191</v>
      </c>
      <c r="C2393" s="18">
        <v>25.23</v>
      </c>
      <c r="D2393">
        <v>44.62</v>
      </c>
      <c r="E2393">
        <v>25.06</v>
      </c>
      <c r="F2393">
        <v>0</v>
      </c>
    </row>
    <row r="2394" spans="1:6" x14ac:dyDescent="0.35">
      <c r="A2394">
        <v>2001</v>
      </c>
      <c r="B2394">
        <v>192</v>
      </c>
      <c r="C2394" s="18">
        <v>25.07</v>
      </c>
      <c r="D2394">
        <v>45.75</v>
      </c>
      <c r="E2394">
        <v>28.13</v>
      </c>
      <c r="F2394">
        <v>0</v>
      </c>
    </row>
    <row r="2395" spans="1:6" x14ac:dyDescent="0.35">
      <c r="A2395">
        <v>2001</v>
      </c>
      <c r="B2395">
        <v>193</v>
      </c>
      <c r="C2395" s="18">
        <v>24.07</v>
      </c>
      <c r="D2395">
        <v>40.119999999999997</v>
      </c>
      <c r="E2395">
        <v>21.21</v>
      </c>
      <c r="F2395">
        <v>0.06</v>
      </c>
    </row>
    <row r="2396" spans="1:6" x14ac:dyDescent="0.35">
      <c r="A2396">
        <v>2001</v>
      </c>
      <c r="B2396">
        <v>194</v>
      </c>
      <c r="C2396" s="18">
        <v>24.67</v>
      </c>
      <c r="D2396">
        <v>40.119999999999997</v>
      </c>
      <c r="E2396">
        <v>18.760000000000002</v>
      </c>
      <c r="F2396">
        <v>0</v>
      </c>
    </row>
    <row r="2397" spans="1:6" x14ac:dyDescent="0.35">
      <c r="A2397">
        <v>2001</v>
      </c>
      <c r="B2397">
        <v>195</v>
      </c>
      <c r="C2397" s="18">
        <v>24.66</v>
      </c>
      <c r="D2397">
        <v>38.78</v>
      </c>
      <c r="E2397">
        <v>18.32</v>
      </c>
      <c r="F2397">
        <v>0</v>
      </c>
    </row>
    <row r="2398" spans="1:6" x14ac:dyDescent="0.35">
      <c r="A2398">
        <v>2001</v>
      </c>
      <c r="B2398">
        <v>196</v>
      </c>
      <c r="C2398" s="18">
        <v>24.26</v>
      </c>
      <c r="D2398">
        <v>39.4</v>
      </c>
      <c r="E2398">
        <v>18.329999999999998</v>
      </c>
      <c r="F2398">
        <v>0</v>
      </c>
    </row>
    <row r="2399" spans="1:6" x14ac:dyDescent="0.35">
      <c r="A2399">
        <v>2001</v>
      </c>
      <c r="B2399">
        <v>197</v>
      </c>
      <c r="C2399" s="18">
        <v>21.12</v>
      </c>
      <c r="D2399">
        <v>44.3</v>
      </c>
      <c r="E2399">
        <v>21.18</v>
      </c>
      <c r="F2399">
        <v>0.4</v>
      </c>
    </row>
    <row r="2400" spans="1:6" x14ac:dyDescent="0.35">
      <c r="A2400">
        <v>2001</v>
      </c>
      <c r="B2400">
        <v>198</v>
      </c>
      <c r="C2400" s="18">
        <v>16.39</v>
      </c>
      <c r="D2400">
        <v>47.19</v>
      </c>
      <c r="E2400">
        <v>29.73</v>
      </c>
      <c r="F2400">
        <v>0.12</v>
      </c>
    </row>
    <row r="2401" spans="1:6" x14ac:dyDescent="0.35">
      <c r="A2401">
        <v>2001</v>
      </c>
      <c r="B2401">
        <v>199</v>
      </c>
      <c r="C2401" s="18">
        <v>23.36</v>
      </c>
      <c r="D2401">
        <v>41.65</v>
      </c>
      <c r="E2401">
        <v>24.82</v>
      </c>
      <c r="F2401">
        <v>0.03</v>
      </c>
    </row>
    <row r="2402" spans="1:6" x14ac:dyDescent="0.35">
      <c r="A2402">
        <v>2001</v>
      </c>
      <c r="B2402">
        <v>200</v>
      </c>
      <c r="C2402" s="18">
        <v>24.51</v>
      </c>
      <c r="D2402">
        <v>40.909999999999997</v>
      </c>
      <c r="E2402">
        <v>19.309999999999999</v>
      </c>
      <c r="F2402">
        <v>0</v>
      </c>
    </row>
    <row r="2403" spans="1:6" x14ac:dyDescent="0.35">
      <c r="A2403">
        <v>2001</v>
      </c>
      <c r="B2403">
        <v>201</v>
      </c>
      <c r="C2403" s="18">
        <v>24.54</v>
      </c>
      <c r="D2403">
        <v>40.5</v>
      </c>
      <c r="E2403">
        <v>18.23</v>
      </c>
      <c r="F2403">
        <v>0</v>
      </c>
    </row>
    <row r="2404" spans="1:6" x14ac:dyDescent="0.35">
      <c r="A2404">
        <v>2001</v>
      </c>
      <c r="B2404">
        <v>202</v>
      </c>
      <c r="C2404" s="18">
        <v>15.73</v>
      </c>
      <c r="D2404">
        <v>32.369999999999997</v>
      </c>
      <c r="E2404">
        <v>17.489999999999998</v>
      </c>
      <c r="F2404">
        <v>0.32</v>
      </c>
    </row>
    <row r="2405" spans="1:6" x14ac:dyDescent="0.35">
      <c r="A2405">
        <v>2001</v>
      </c>
      <c r="B2405">
        <v>203</v>
      </c>
      <c r="C2405" s="18">
        <v>24.03</v>
      </c>
      <c r="D2405">
        <v>34.18</v>
      </c>
      <c r="E2405">
        <v>14.47</v>
      </c>
      <c r="F2405">
        <v>0</v>
      </c>
    </row>
    <row r="2406" spans="1:6" x14ac:dyDescent="0.35">
      <c r="A2406">
        <v>2001</v>
      </c>
      <c r="B2406">
        <v>204</v>
      </c>
      <c r="C2406" s="18">
        <v>24.08</v>
      </c>
      <c r="D2406">
        <v>37.18</v>
      </c>
      <c r="E2406">
        <v>17.579999999999998</v>
      </c>
      <c r="F2406">
        <v>0</v>
      </c>
    </row>
    <row r="2407" spans="1:6" x14ac:dyDescent="0.35">
      <c r="A2407">
        <v>2001</v>
      </c>
      <c r="B2407">
        <v>205</v>
      </c>
      <c r="C2407" s="18">
        <v>24.04</v>
      </c>
      <c r="D2407">
        <v>40.130000000000003</v>
      </c>
      <c r="E2407">
        <v>24.3</v>
      </c>
      <c r="F2407">
        <v>0</v>
      </c>
    </row>
    <row r="2408" spans="1:6" x14ac:dyDescent="0.35">
      <c r="A2408">
        <v>2001</v>
      </c>
      <c r="B2408">
        <v>206</v>
      </c>
      <c r="C2408" s="18">
        <v>24.02</v>
      </c>
      <c r="D2408">
        <v>41.09</v>
      </c>
      <c r="E2408">
        <v>26.23</v>
      </c>
      <c r="F2408">
        <v>0</v>
      </c>
    </row>
    <row r="2409" spans="1:6" x14ac:dyDescent="0.35">
      <c r="A2409">
        <v>2001</v>
      </c>
      <c r="B2409">
        <v>207</v>
      </c>
      <c r="C2409" s="18">
        <v>23.98</v>
      </c>
      <c r="D2409">
        <v>42.24</v>
      </c>
      <c r="E2409">
        <v>27.06</v>
      </c>
      <c r="F2409">
        <v>0</v>
      </c>
    </row>
    <row r="2410" spans="1:6" x14ac:dyDescent="0.35">
      <c r="A2410">
        <v>2001</v>
      </c>
      <c r="B2410">
        <v>208</v>
      </c>
      <c r="C2410" s="18">
        <v>23.35</v>
      </c>
      <c r="D2410">
        <v>44.21</v>
      </c>
      <c r="E2410">
        <v>28.56</v>
      </c>
      <c r="F2410">
        <v>0</v>
      </c>
    </row>
    <row r="2411" spans="1:6" x14ac:dyDescent="0.35">
      <c r="A2411">
        <v>2001</v>
      </c>
      <c r="B2411">
        <v>209</v>
      </c>
      <c r="C2411" s="18">
        <v>23.41</v>
      </c>
      <c r="D2411">
        <v>42.24</v>
      </c>
      <c r="E2411">
        <v>24.04</v>
      </c>
      <c r="F2411">
        <v>0</v>
      </c>
    </row>
    <row r="2412" spans="1:6" x14ac:dyDescent="0.35">
      <c r="A2412">
        <v>2001</v>
      </c>
      <c r="B2412">
        <v>210</v>
      </c>
      <c r="C2412" s="18">
        <v>23.65</v>
      </c>
      <c r="D2412">
        <v>40.69</v>
      </c>
      <c r="E2412">
        <v>21.15</v>
      </c>
      <c r="F2412">
        <v>0</v>
      </c>
    </row>
    <row r="2413" spans="1:6" x14ac:dyDescent="0.35">
      <c r="A2413">
        <v>2001</v>
      </c>
      <c r="B2413">
        <v>211</v>
      </c>
      <c r="C2413" s="18">
        <v>23.81</v>
      </c>
      <c r="D2413">
        <v>37.61</v>
      </c>
      <c r="E2413">
        <v>18.21</v>
      </c>
      <c r="F2413">
        <v>0</v>
      </c>
    </row>
    <row r="2414" spans="1:6" x14ac:dyDescent="0.35">
      <c r="A2414">
        <v>2001</v>
      </c>
      <c r="B2414">
        <v>212</v>
      </c>
      <c r="C2414" s="18">
        <v>23.81</v>
      </c>
      <c r="D2414">
        <v>37.61</v>
      </c>
      <c r="E2414">
        <v>18.21</v>
      </c>
      <c r="F2414">
        <v>0</v>
      </c>
    </row>
    <row r="2415" spans="1:6" x14ac:dyDescent="0.35">
      <c r="A2415">
        <v>2001</v>
      </c>
      <c r="B2415">
        <v>213</v>
      </c>
      <c r="C2415" s="18">
        <v>22.7</v>
      </c>
      <c r="D2415">
        <v>37.67</v>
      </c>
      <c r="E2415">
        <v>16.170000000000002</v>
      </c>
      <c r="F2415">
        <v>0.03</v>
      </c>
    </row>
    <row r="2416" spans="1:6" x14ac:dyDescent="0.35">
      <c r="A2416">
        <v>2001</v>
      </c>
      <c r="B2416">
        <v>214</v>
      </c>
      <c r="C2416" s="18">
        <v>22.1</v>
      </c>
      <c r="D2416">
        <v>36.4</v>
      </c>
      <c r="E2416">
        <v>16.25</v>
      </c>
      <c r="F2416">
        <v>0.04</v>
      </c>
    </row>
    <row r="2417" spans="1:6" x14ac:dyDescent="0.35">
      <c r="A2417">
        <v>2001</v>
      </c>
      <c r="B2417">
        <v>215</v>
      </c>
      <c r="C2417" s="18">
        <v>23.23</v>
      </c>
      <c r="D2417">
        <v>41</v>
      </c>
      <c r="E2417">
        <v>18.13</v>
      </c>
      <c r="F2417">
        <v>0.02</v>
      </c>
    </row>
    <row r="2418" spans="1:6" x14ac:dyDescent="0.35">
      <c r="A2418">
        <v>2001</v>
      </c>
      <c r="B2418">
        <v>216</v>
      </c>
      <c r="C2418" s="18">
        <v>21.06</v>
      </c>
      <c r="D2418">
        <v>43.27</v>
      </c>
      <c r="E2418">
        <v>21.23</v>
      </c>
      <c r="F2418">
        <v>0.24</v>
      </c>
    </row>
    <row r="2419" spans="1:6" x14ac:dyDescent="0.35">
      <c r="A2419">
        <v>2001</v>
      </c>
      <c r="B2419">
        <v>217</v>
      </c>
      <c r="C2419" s="18">
        <v>22.67</v>
      </c>
      <c r="D2419">
        <v>44.96</v>
      </c>
      <c r="E2419">
        <v>22.89</v>
      </c>
      <c r="F2419">
        <v>0.14000000000000001</v>
      </c>
    </row>
    <row r="2420" spans="1:6" x14ac:dyDescent="0.35">
      <c r="A2420">
        <v>2001</v>
      </c>
      <c r="B2420">
        <v>218</v>
      </c>
      <c r="C2420" s="18">
        <v>19.329999999999998</v>
      </c>
      <c r="D2420">
        <v>43.37</v>
      </c>
      <c r="E2420">
        <v>27.51</v>
      </c>
      <c r="F2420">
        <v>0.39</v>
      </c>
    </row>
    <row r="2421" spans="1:6" x14ac:dyDescent="0.35">
      <c r="A2421">
        <v>2001</v>
      </c>
      <c r="B2421">
        <v>219</v>
      </c>
      <c r="C2421" s="18">
        <v>19.440000000000001</v>
      </c>
      <c r="D2421">
        <v>39.5</v>
      </c>
      <c r="E2421">
        <v>23.79</v>
      </c>
      <c r="F2421">
        <v>1.3</v>
      </c>
    </row>
    <row r="2422" spans="1:6" x14ac:dyDescent="0.35">
      <c r="A2422">
        <v>2001</v>
      </c>
      <c r="B2422">
        <v>220</v>
      </c>
      <c r="C2422" s="18">
        <v>22.64</v>
      </c>
      <c r="D2422">
        <v>40.19</v>
      </c>
      <c r="E2422">
        <v>20.73</v>
      </c>
      <c r="F2422">
        <v>0</v>
      </c>
    </row>
    <row r="2423" spans="1:6" x14ac:dyDescent="0.35">
      <c r="A2423">
        <v>2001</v>
      </c>
      <c r="B2423">
        <v>221</v>
      </c>
      <c r="C2423" s="18">
        <v>20.05</v>
      </c>
      <c r="D2423">
        <v>40.11</v>
      </c>
      <c r="E2423">
        <v>21.76</v>
      </c>
      <c r="F2423">
        <v>0.12</v>
      </c>
    </row>
    <row r="2424" spans="1:6" x14ac:dyDescent="0.35">
      <c r="A2424">
        <v>2001</v>
      </c>
      <c r="B2424">
        <v>222</v>
      </c>
      <c r="C2424" s="18">
        <v>20.39</v>
      </c>
      <c r="D2424">
        <v>34.21</v>
      </c>
      <c r="E2424">
        <v>20.02</v>
      </c>
      <c r="F2424">
        <v>0.06</v>
      </c>
    </row>
    <row r="2425" spans="1:6" x14ac:dyDescent="0.35">
      <c r="A2425">
        <v>2001</v>
      </c>
      <c r="B2425">
        <v>223</v>
      </c>
      <c r="C2425" s="18">
        <v>20.2</v>
      </c>
      <c r="D2425">
        <v>35.1</v>
      </c>
      <c r="E2425">
        <v>19.39</v>
      </c>
      <c r="F2425">
        <v>0.34</v>
      </c>
    </row>
    <row r="2426" spans="1:6" x14ac:dyDescent="0.35">
      <c r="A2426">
        <v>2001</v>
      </c>
      <c r="B2426">
        <v>224</v>
      </c>
      <c r="C2426" s="18">
        <v>22.38</v>
      </c>
      <c r="D2426">
        <v>40.36</v>
      </c>
      <c r="E2426">
        <v>18.760000000000002</v>
      </c>
      <c r="F2426">
        <v>0.03</v>
      </c>
    </row>
    <row r="2427" spans="1:6" x14ac:dyDescent="0.35">
      <c r="A2427">
        <v>2001</v>
      </c>
      <c r="B2427">
        <v>225</v>
      </c>
      <c r="C2427" s="18">
        <v>21.7</v>
      </c>
      <c r="D2427">
        <v>38.380000000000003</v>
      </c>
      <c r="E2427">
        <v>19.809999999999999</v>
      </c>
      <c r="F2427">
        <v>0.37</v>
      </c>
    </row>
    <row r="2428" spans="1:6" x14ac:dyDescent="0.35">
      <c r="A2428">
        <v>2001</v>
      </c>
      <c r="B2428">
        <v>226</v>
      </c>
      <c r="C2428" s="18">
        <v>22</v>
      </c>
      <c r="D2428">
        <v>39.69</v>
      </c>
      <c r="E2428">
        <v>19.72</v>
      </c>
      <c r="F2428">
        <v>0.24</v>
      </c>
    </row>
    <row r="2429" spans="1:6" x14ac:dyDescent="0.35">
      <c r="A2429">
        <v>2001</v>
      </c>
      <c r="B2429">
        <v>227</v>
      </c>
      <c r="C2429" s="18">
        <v>16.39</v>
      </c>
      <c r="D2429">
        <v>37.83</v>
      </c>
      <c r="E2429">
        <v>20.5</v>
      </c>
      <c r="F2429">
        <v>0.84</v>
      </c>
    </row>
    <row r="2430" spans="1:6" x14ac:dyDescent="0.35">
      <c r="A2430">
        <v>2001</v>
      </c>
      <c r="B2430">
        <v>228</v>
      </c>
      <c r="C2430" s="18">
        <v>19.71</v>
      </c>
      <c r="D2430">
        <v>39.57</v>
      </c>
      <c r="E2430">
        <v>20.63</v>
      </c>
      <c r="F2430">
        <v>0.19</v>
      </c>
    </row>
    <row r="2431" spans="1:6" x14ac:dyDescent="0.35">
      <c r="A2431">
        <v>2001</v>
      </c>
      <c r="B2431">
        <v>229</v>
      </c>
      <c r="C2431" s="18">
        <v>21.94</v>
      </c>
      <c r="D2431">
        <v>43.83</v>
      </c>
      <c r="E2431">
        <v>19.79</v>
      </c>
      <c r="F2431">
        <v>0</v>
      </c>
    </row>
    <row r="2432" spans="1:6" x14ac:dyDescent="0.35">
      <c r="A2432">
        <v>2001</v>
      </c>
      <c r="B2432">
        <v>230</v>
      </c>
      <c r="C2432" s="18">
        <v>20.54</v>
      </c>
      <c r="D2432">
        <v>48.23</v>
      </c>
      <c r="E2432">
        <v>27.74</v>
      </c>
      <c r="F2432">
        <v>0.06</v>
      </c>
    </row>
    <row r="2433" spans="1:6" x14ac:dyDescent="0.35">
      <c r="A2433">
        <v>2001</v>
      </c>
      <c r="B2433">
        <v>231</v>
      </c>
      <c r="C2433" s="18">
        <v>21</v>
      </c>
      <c r="D2433">
        <v>42.58</v>
      </c>
      <c r="E2433">
        <v>26.13</v>
      </c>
      <c r="F2433">
        <v>0.45</v>
      </c>
    </row>
    <row r="2434" spans="1:6" x14ac:dyDescent="0.35">
      <c r="A2434">
        <v>2001</v>
      </c>
      <c r="B2434">
        <v>232</v>
      </c>
      <c r="C2434" s="18">
        <v>20.89</v>
      </c>
      <c r="D2434">
        <v>38.42</v>
      </c>
      <c r="E2434">
        <v>22.94</v>
      </c>
      <c r="F2434">
        <v>0</v>
      </c>
    </row>
    <row r="2435" spans="1:6" x14ac:dyDescent="0.35">
      <c r="A2435">
        <v>2001</v>
      </c>
      <c r="B2435">
        <v>233</v>
      </c>
      <c r="C2435" s="18">
        <v>22.01</v>
      </c>
      <c r="D2435">
        <v>39.049999999999997</v>
      </c>
      <c r="E2435">
        <v>19.29</v>
      </c>
      <c r="F2435">
        <v>0</v>
      </c>
    </row>
    <row r="2436" spans="1:6" x14ac:dyDescent="0.35">
      <c r="A2436">
        <v>2001</v>
      </c>
      <c r="B2436">
        <v>234</v>
      </c>
      <c r="C2436" s="18">
        <v>21.52</v>
      </c>
      <c r="D2436">
        <v>40.47</v>
      </c>
      <c r="E2436">
        <v>20.100000000000001</v>
      </c>
      <c r="F2436">
        <v>0.11</v>
      </c>
    </row>
    <row r="2437" spans="1:6" x14ac:dyDescent="0.35">
      <c r="A2437">
        <v>2001</v>
      </c>
      <c r="B2437">
        <v>235</v>
      </c>
      <c r="C2437" s="18">
        <v>21.25</v>
      </c>
      <c r="D2437">
        <v>41.93</v>
      </c>
      <c r="E2437">
        <v>24.94</v>
      </c>
      <c r="F2437">
        <v>0.03</v>
      </c>
    </row>
    <row r="2438" spans="1:6" x14ac:dyDescent="0.35">
      <c r="A2438">
        <v>2001</v>
      </c>
      <c r="B2438">
        <v>236</v>
      </c>
      <c r="C2438" s="18">
        <v>20.079999999999998</v>
      </c>
      <c r="D2438">
        <v>35.96</v>
      </c>
      <c r="E2438">
        <v>20.78</v>
      </c>
      <c r="F2438">
        <v>0</v>
      </c>
    </row>
    <row r="2439" spans="1:6" x14ac:dyDescent="0.35">
      <c r="A2439">
        <v>2001</v>
      </c>
      <c r="B2439">
        <v>237</v>
      </c>
      <c r="C2439" s="18">
        <v>13.66</v>
      </c>
      <c r="D2439">
        <v>32.25</v>
      </c>
      <c r="E2439">
        <v>19.7</v>
      </c>
      <c r="F2439">
        <v>0.5</v>
      </c>
    </row>
    <row r="2440" spans="1:6" x14ac:dyDescent="0.35">
      <c r="A2440">
        <v>2001</v>
      </c>
      <c r="B2440">
        <v>238</v>
      </c>
      <c r="C2440" s="18">
        <v>21.36</v>
      </c>
      <c r="D2440">
        <v>33.729999999999997</v>
      </c>
      <c r="E2440">
        <v>15.48</v>
      </c>
      <c r="F2440">
        <v>0</v>
      </c>
    </row>
    <row r="2441" spans="1:6" x14ac:dyDescent="0.35">
      <c r="A2441">
        <v>2001</v>
      </c>
      <c r="B2441">
        <v>239</v>
      </c>
      <c r="C2441" s="18">
        <v>20.8</v>
      </c>
      <c r="D2441">
        <v>39.08</v>
      </c>
      <c r="E2441">
        <v>17.829999999999998</v>
      </c>
      <c r="F2441">
        <v>0.02</v>
      </c>
    </row>
    <row r="2442" spans="1:6" x14ac:dyDescent="0.35">
      <c r="A2442">
        <v>2001</v>
      </c>
      <c r="B2442">
        <v>240</v>
      </c>
      <c r="C2442" s="18">
        <v>20.97</v>
      </c>
      <c r="D2442">
        <v>46.1</v>
      </c>
      <c r="E2442">
        <v>27.8</v>
      </c>
      <c r="F2442">
        <v>0</v>
      </c>
    </row>
    <row r="2443" spans="1:6" x14ac:dyDescent="0.35">
      <c r="A2443">
        <v>2001</v>
      </c>
      <c r="B2443">
        <v>241</v>
      </c>
      <c r="C2443" s="18">
        <v>18.899999999999999</v>
      </c>
      <c r="D2443">
        <v>43.01</v>
      </c>
      <c r="E2443">
        <v>25.69</v>
      </c>
      <c r="F2443">
        <v>0.06</v>
      </c>
    </row>
    <row r="2444" spans="1:6" x14ac:dyDescent="0.35">
      <c r="A2444">
        <v>2001</v>
      </c>
      <c r="B2444">
        <v>242</v>
      </c>
      <c r="C2444" s="18">
        <v>18.13</v>
      </c>
      <c r="D2444">
        <v>39.71</v>
      </c>
      <c r="E2444">
        <v>24.72</v>
      </c>
      <c r="F2444">
        <v>0.41</v>
      </c>
    </row>
    <row r="2445" spans="1:6" x14ac:dyDescent="0.35">
      <c r="A2445">
        <v>2001</v>
      </c>
      <c r="B2445">
        <v>243</v>
      </c>
      <c r="C2445" s="18">
        <v>18.13</v>
      </c>
      <c r="D2445">
        <v>39.71</v>
      </c>
      <c r="E2445">
        <v>24.72</v>
      </c>
      <c r="F2445">
        <v>0.41</v>
      </c>
    </row>
    <row r="2446" spans="1:6" x14ac:dyDescent="0.35">
      <c r="A2446">
        <v>2001</v>
      </c>
      <c r="B2446">
        <v>244</v>
      </c>
      <c r="C2446" s="18">
        <v>20.239999999999998</v>
      </c>
      <c r="D2446">
        <v>41.37</v>
      </c>
      <c r="E2446">
        <v>22.29</v>
      </c>
      <c r="F2446">
        <v>0</v>
      </c>
    </row>
    <row r="2447" spans="1:6" x14ac:dyDescent="0.35">
      <c r="A2447">
        <v>2001</v>
      </c>
      <c r="B2447">
        <v>245</v>
      </c>
      <c r="C2447" s="18">
        <v>20.29</v>
      </c>
      <c r="D2447">
        <v>46.36</v>
      </c>
      <c r="E2447">
        <v>24.47</v>
      </c>
      <c r="F2447">
        <v>0.09</v>
      </c>
    </row>
    <row r="2448" spans="1:6" x14ac:dyDescent="0.35">
      <c r="A2448">
        <v>2001</v>
      </c>
      <c r="B2448">
        <v>246</v>
      </c>
      <c r="C2448" s="18">
        <v>17.79</v>
      </c>
      <c r="D2448">
        <v>46.29</v>
      </c>
      <c r="E2448">
        <v>28.97</v>
      </c>
      <c r="F2448">
        <v>0.18</v>
      </c>
    </row>
    <row r="2449" spans="1:6" x14ac:dyDescent="0.35">
      <c r="A2449">
        <v>2001</v>
      </c>
      <c r="B2449">
        <v>247</v>
      </c>
      <c r="C2449" s="18">
        <v>13.34</v>
      </c>
      <c r="D2449">
        <v>39.61</v>
      </c>
      <c r="E2449">
        <v>26.41</v>
      </c>
      <c r="F2449">
        <v>0.5</v>
      </c>
    </row>
    <row r="2450" spans="1:6" x14ac:dyDescent="0.35">
      <c r="A2450">
        <v>2001</v>
      </c>
      <c r="B2450">
        <v>248</v>
      </c>
      <c r="C2450" s="18">
        <v>14.56</v>
      </c>
      <c r="D2450">
        <v>38.06</v>
      </c>
      <c r="E2450">
        <v>22.84</v>
      </c>
      <c r="F2450">
        <v>0.61</v>
      </c>
    </row>
    <row r="2451" spans="1:6" x14ac:dyDescent="0.35">
      <c r="A2451">
        <v>2001</v>
      </c>
      <c r="B2451">
        <v>249</v>
      </c>
      <c r="C2451" s="18">
        <v>10.95</v>
      </c>
      <c r="D2451">
        <v>31.66</v>
      </c>
      <c r="E2451">
        <v>21.73</v>
      </c>
      <c r="F2451">
        <v>4.6100000000000003</v>
      </c>
    </row>
    <row r="2452" spans="1:6" x14ac:dyDescent="0.35">
      <c r="A2452">
        <v>2001</v>
      </c>
      <c r="B2452">
        <v>250</v>
      </c>
      <c r="C2452" s="18">
        <v>19.649999999999999</v>
      </c>
      <c r="D2452">
        <v>40.46</v>
      </c>
      <c r="E2452">
        <v>20.14</v>
      </c>
      <c r="F2452">
        <v>0</v>
      </c>
    </row>
    <row r="2453" spans="1:6" x14ac:dyDescent="0.35">
      <c r="A2453">
        <v>2001</v>
      </c>
      <c r="B2453">
        <v>251</v>
      </c>
      <c r="C2453" s="18">
        <v>13.04</v>
      </c>
      <c r="D2453">
        <v>38.31</v>
      </c>
      <c r="E2453">
        <v>22.55</v>
      </c>
      <c r="F2453">
        <v>0.01</v>
      </c>
    </row>
    <row r="2454" spans="1:6" x14ac:dyDescent="0.35">
      <c r="A2454">
        <v>2001</v>
      </c>
      <c r="B2454">
        <v>252</v>
      </c>
      <c r="C2454" s="18">
        <v>19.350000000000001</v>
      </c>
      <c r="D2454">
        <v>38.619999999999997</v>
      </c>
      <c r="E2454">
        <v>19.97</v>
      </c>
      <c r="F2454">
        <v>0</v>
      </c>
    </row>
    <row r="2455" spans="1:6" x14ac:dyDescent="0.35">
      <c r="A2455">
        <v>2001</v>
      </c>
      <c r="B2455">
        <v>253</v>
      </c>
      <c r="C2455" s="18">
        <v>19.27</v>
      </c>
      <c r="D2455">
        <v>40.01</v>
      </c>
      <c r="E2455">
        <v>19.88</v>
      </c>
      <c r="F2455">
        <v>0</v>
      </c>
    </row>
    <row r="2456" spans="1:6" x14ac:dyDescent="0.35">
      <c r="A2456">
        <v>2001</v>
      </c>
      <c r="B2456">
        <v>254</v>
      </c>
      <c r="C2456" s="18">
        <v>19.27</v>
      </c>
      <c r="D2456">
        <v>38.14</v>
      </c>
      <c r="E2456">
        <v>20.2</v>
      </c>
      <c r="F2456">
        <v>0.02</v>
      </c>
    </row>
    <row r="2457" spans="1:6" x14ac:dyDescent="0.35">
      <c r="A2457">
        <v>2001</v>
      </c>
      <c r="B2457">
        <v>255</v>
      </c>
      <c r="C2457" s="18">
        <v>17.559999999999999</v>
      </c>
      <c r="D2457">
        <v>35.229999999999997</v>
      </c>
      <c r="E2457">
        <v>18.55</v>
      </c>
      <c r="F2457">
        <v>0</v>
      </c>
    </row>
    <row r="2458" spans="1:6" x14ac:dyDescent="0.35">
      <c r="A2458">
        <v>2001</v>
      </c>
      <c r="B2458">
        <v>256</v>
      </c>
      <c r="C2458" s="18">
        <v>18.829999999999998</v>
      </c>
      <c r="D2458">
        <v>38.61</v>
      </c>
      <c r="E2458">
        <v>17.600000000000001</v>
      </c>
      <c r="F2458">
        <v>0</v>
      </c>
    </row>
    <row r="2459" spans="1:6" x14ac:dyDescent="0.35">
      <c r="A2459">
        <v>2001</v>
      </c>
      <c r="B2459">
        <v>257</v>
      </c>
      <c r="C2459" s="18">
        <v>16.73</v>
      </c>
      <c r="D2459">
        <v>39.35</v>
      </c>
      <c r="E2459">
        <v>24.18</v>
      </c>
      <c r="F2459">
        <v>0.14000000000000001</v>
      </c>
    </row>
    <row r="2460" spans="1:6" x14ac:dyDescent="0.35">
      <c r="A2460">
        <v>2001</v>
      </c>
      <c r="B2460">
        <v>258</v>
      </c>
      <c r="C2460" s="18">
        <v>18.5</v>
      </c>
      <c r="D2460">
        <v>36.520000000000003</v>
      </c>
      <c r="E2460">
        <v>21</v>
      </c>
      <c r="F2460">
        <v>0</v>
      </c>
    </row>
    <row r="2461" spans="1:6" x14ac:dyDescent="0.35">
      <c r="A2461">
        <v>2001</v>
      </c>
      <c r="B2461">
        <v>259</v>
      </c>
      <c r="C2461" s="18">
        <v>18.329999999999998</v>
      </c>
      <c r="D2461">
        <v>38.869999999999997</v>
      </c>
      <c r="E2461">
        <v>20.85</v>
      </c>
      <c r="F2461">
        <v>0</v>
      </c>
    </row>
    <row r="2462" spans="1:6" x14ac:dyDescent="0.35">
      <c r="A2462">
        <v>2001</v>
      </c>
      <c r="B2462">
        <v>260</v>
      </c>
      <c r="C2462" s="18">
        <v>15.26</v>
      </c>
      <c r="D2462">
        <v>39.090000000000003</v>
      </c>
      <c r="E2462">
        <v>25.22</v>
      </c>
      <c r="F2462">
        <v>2.62</v>
      </c>
    </row>
    <row r="2463" spans="1:6" x14ac:dyDescent="0.35">
      <c r="A2463">
        <v>2001</v>
      </c>
      <c r="B2463">
        <v>261</v>
      </c>
      <c r="C2463" s="18">
        <v>6.32</v>
      </c>
      <c r="D2463">
        <v>25.56</v>
      </c>
      <c r="E2463">
        <v>20.059999999999999</v>
      </c>
      <c r="F2463">
        <v>28.08</v>
      </c>
    </row>
    <row r="2464" spans="1:6" x14ac:dyDescent="0.35">
      <c r="A2464">
        <v>2001</v>
      </c>
      <c r="B2464">
        <v>262</v>
      </c>
      <c r="C2464" s="18">
        <v>14.71</v>
      </c>
      <c r="D2464">
        <v>26.75</v>
      </c>
      <c r="E2464">
        <v>17.809999999999999</v>
      </c>
      <c r="F2464">
        <v>1.93</v>
      </c>
    </row>
    <row r="2465" spans="1:6" x14ac:dyDescent="0.35">
      <c r="A2465">
        <v>2001</v>
      </c>
      <c r="B2465">
        <v>263</v>
      </c>
      <c r="C2465" s="18">
        <v>18</v>
      </c>
      <c r="D2465">
        <v>29.31</v>
      </c>
      <c r="E2465">
        <v>16.920000000000002</v>
      </c>
      <c r="F2465">
        <v>0</v>
      </c>
    </row>
    <row r="2466" spans="1:6" x14ac:dyDescent="0.35">
      <c r="A2466">
        <v>2001</v>
      </c>
      <c r="B2466">
        <v>264</v>
      </c>
      <c r="C2466" s="18">
        <v>16.04</v>
      </c>
      <c r="D2466">
        <v>28.98</v>
      </c>
      <c r="E2466">
        <v>16.059999999999999</v>
      </c>
      <c r="F2466">
        <v>0.09</v>
      </c>
    </row>
    <row r="2467" spans="1:6" x14ac:dyDescent="0.35">
      <c r="A2467">
        <v>2001</v>
      </c>
      <c r="B2467">
        <v>265</v>
      </c>
      <c r="C2467" s="18">
        <v>18.05</v>
      </c>
      <c r="D2467">
        <v>27.06</v>
      </c>
      <c r="E2467">
        <v>14.93</v>
      </c>
      <c r="F2467">
        <v>0.02</v>
      </c>
    </row>
    <row r="2468" spans="1:6" x14ac:dyDescent="0.35">
      <c r="A2468">
        <v>2001</v>
      </c>
      <c r="B2468">
        <v>266</v>
      </c>
      <c r="C2468" s="18">
        <v>12.4</v>
      </c>
      <c r="D2468">
        <v>24.23</v>
      </c>
      <c r="E2468">
        <v>16.09</v>
      </c>
      <c r="F2468">
        <v>7.06</v>
      </c>
    </row>
    <row r="2469" spans="1:6" x14ac:dyDescent="0.35">
      <c r="A2469">
        <v>2001</v>
      </c>
      <c r="B2469">
        <v>267</v>
      </c>
      <c r="C2469" s="18">
        <v>17.41</v>
      </c>
      <c r="D2469">
        <v>23.67</v>
      </c>
      <c r="E2469">
        <v>12.04</v>
      </c>
      <c r="F2469">
        <v>0</v>
      </c>
    </row>
    <row r="2470" spans="1:6" x14ac:dyDescent="0.35">
      <c r="A2470">
        <v>2001</v>
      </c>
      <c r="B2470">
        <v>268</v>
      </c>
      <c r="C2470" s="18">
        <v>18.079999999999998</v>
      </c>
      <c r="D2470">
        <v>25.8</v>
      </c>
      <c r="E2470">
        <v>10.66</v>
      </c>
      <c r="F2470">
        <v>0</v>
      </c>
    </row>
    <row r="2471" spans="1:6" x14ac:dyDescent="0.35">
      <c r="A2471">
        <v>2001</v>
      </c>
      <c r="B2471">
        <v>269</v>
      </c>
      <c r="C2471" s="18">
        <v>18.09</v>
      </c>
      <c r="D2471">
        <v>26.07</v>
      </c>
      <c r="E2471">
        <v>9.0500000000000007</v>
      </c>
      <c r="F2471">
        <v>0</v>
      </c>
    </row>
    <row r="2472" spans="1:6" x14ac:dyDescent="0.35">
      <c r="A2472">
        <v>2001</v>
      </c>
      <c r="B2472">
        <v>270</v>
      </c>
      <c r="C2472" s="18">
        <v>17.489999999999998</v>
      </c>
      <c r="D2472">
        <v>25.7</v>
      </c>
      <c r="E2472">
        <v>9.92</v>
      </c>
      <c r="F2472">
        <v>0</v>
      </c>
    </row>
    <row r="2473" spans="1:6" x14ac:dyDescent="0.35">
      <c r="A2473">
        <v>2001</v>
      </c>
      <c r="B2473">
        <v>271</v>
      </c>
      <c r="C2473" s="18">
        <v>16.54</v>
      </c>
      <c r="D2473">
        <v>26.18</v>
      </c>
      <c r="E2473">
        <v>11.88</v>
      </c>
      <c r="F2473">
        <v>0.2</v>
      </c>
    </row>
    <row r="2474" spans="1:6" x14ac:dyDescent="0.35">
      <c r="A2474">
        <v>2001</v>
      </c>
      <c r="B2474">
        <v>272</v>
      </c>
      <c r="C2474" s="18">
        <v>17.309999999999999</v>
      </c>
      <c r="D2474">
        <v>25.59</v>
      </c>
      <c r="E2474">
        <v>11.9</v>
      </c>
      <c r="F2474">
        <v>0</v>
      </c>
    </row>
    <row r="2475" spans="1:6" x14ac:dyDescent="0.35">
      <c r="A2475">
        <v>2001</v>
      </c>
      <c r="B2475">
        <v>273</v>
      </c>
      <c r="C2475" s="18">
        <v>17.100000000000001</v>
      </c>
      <c r="D2475">
        <v>26.19</v>
      </c>
      <c r="E2475">
        <v>12.4</v>
      </c>
      <c r="F2475">
        <v>0</v>
      </c>
    </row>
    <row r="2476" spans="1:6" x14ac:dyDescent="0.35">
      <c r="A2476">
        <v>2001</v>
      </c>
      <c r="B2476">
        <v>274</v>
      </c>
      <c r="C2476" s="18">
        <v>16.93</v>
      </c>
      <c r="D2476">
        <v>27.31</v>
      </c>
      <c r="E2476">
        <v>13.14</v>
      </c>
      <c r="F2476">
        <v>0</v>
      </c>
    </row>
    <row r="2477" spans="1:6" x14ac:dyDescent="0.35">
      <c r="A2477">
        <v>2001</v>
      </c>
      <c r="B2477">
        <v>275</v>
      </c>
      <c r="C2477" s="18">
        <v>15.44</v>
      </c>
      <c r="D2477">
        <v>26.18</v>
      </c>
      <c r="E2477">
        <v>11.91</v>
      </c>
      <c r="F2477">
        <v>0.01</v>
      </c>
    </row>
    <row r="2478" spans="1:6" x14ac:dyDescent="0.35">
      <c r="A2478">
        <v>2001</v>
      </c>
      <c r="B2478">
        <v>276</v>
      </c>
      <c r="C2478" s="18">
        <v>16.61</v>
      </c>
      <c r="D2478">
        <v>25</v>
      </c>
      <c r="E2478">
        <v>10.86</v>
      </c>
      <c r="F2478">
        <v>0</v>
      </c>
    </row>
    <row r="2479" spans="1:6" x14ac:dyDescent="0.35">
      <c r="A2479">
        <v>2001</v>
      </c>
      <c r="B2479">
        <v>277</v>
      </c>
      <c r="C2479" s="18">
        <v>16.2</v>
      </c>
      <c r="D2479">
        <v>27.16</v>
      </c>
      <c r="E2479">
        <v>10.7</v>
      </c>
      <c r="F2479">
        <v>0</v>
      </c>
    </row>
    <row r="2480" spans="1:6" x14ac:dyDescent="0.35">
      <c r="A2480">
        <v>2001</v>
      </c>
      <c r="B2480">
        <v>278</v>
      </c>
      <c r="C2480" s="18">
        <v>15.94</v>
      </c>
      <c r="D2480">
        <v>27.75</v>
      </c>
      <c r="E2480">
        <v>12.76</v>
      </c>
      <c r="F2480">
        <v>0</v>
      </c>
    </row>
    <row r="2481" spans="1:6" x14ac:dyDescent="0.35">
      <c r="A2481">
        <v>2001</v>
      </c>
      <c r="B2481">
        <v>279</v>
      </c>
      <c r="C2481" s="18">
        <v>9.36</v>
      </c>
      <c r="D2481">
        <v>24.21</v>
      </c>
      <c r="E2481">
        <v>17.75</v>
      </c>
      <c r="F2481">
        <v>2.71</v>
      </c>
    </row>
    <row r="2482" spans="1:6" x14ac:dyDescent="0.35">
      <c r="A2482">
        <v>2001</v>
      </c>
      <c r="B2482">
        <v>280</v>
      </c>
      <c r="C2482" s="18">
        <v>10.41</v>
      </c>
      <c r="D2482">
        <v>22.24</v>
      </c>
      <c r="E2482">
        <v>16.87</v>
      </c>
      <c r="F2482">
        <v>18.670000000000002</v>
      </c>
    </row>
    <row r="2483" spans="1:6" x14ac:dyDescent="0.35">
      <c r="A2483">
        <v>2001</v>
      </c>
      <c r="B2483">
        <v>281</v>
      </c>
      <c r="C2483" s="18">
        <v>4.3499999999999996</v>
      </c>
      <c r="D2483">
        <v>21.27</v>
      </c>
      <c r="E2483">
        <v>17.88</v>
      </c>
      <c r="F2483">
        <v>51.29</v>
      </c>
    </row>
    <row r="2484" spans="1:6" x14ac:dyDescent="0.35">
      <c r="A2484">
        <v>2001</v>
      </c>
      <c r="B2484">
        <v>282</v>
      </c>
      <c r="C2484" s="18">
        <v>3.95</v>
      </c>
      <c r="D2484">
        <v>23.42</v>
      </c>
      <c r="E2484">
        <v>17.579999999999998</v>
      </c>
      <c r="F2484">
        <v>0.57999999999999996</v>
      </c>
    </row>
    <row r="2485" spans="1:6" x14ac:dyDescent="0.35">
      <c r="A2485">
        <v>2001</v>
      </c>
      <c r="B2485">
        <v>283</v>
      </c>
      <c r="C2485" s="18">
        <v>12.82</v>
      </c>
      <c r="D2485">
        <v>24.23</v>
      </c>
      <c r="E2485">
        <v>13.49</v>
      </c>
      <c r="F2485">
        <v>0.02</v>
      </c>
    </row>
    <row r="2486" spans="1:6" x14ac:dyDescent="0.35">
      <c r="A2486">
        <v>2001</v>
      </c>
      <c r="B2486">
        <v>284</v>
      </c>
      <c r="C2486" s="18">
        <v>15.56</v>
      </c>
      <c r="D2486">
        <v>26.39</v>
      </c>
      <c r="E2486">
        <v>11.4</v>
      </c>
      <c r="F2486">
        <v>0</v>
      </c>
    </row>
    <row r="2487" spans="1:6" x14ac:dyDescent="0.35">
      <c r="A2487">
        <v>2001</v>
      </c>
      <c r="B2487">
        <v>285</v>
      </c>
      <c r="C2487" s="18">
        <v>15.48</v>
      </c>
      <c r="D2487">
        <v>28.42</v>
      </c>
      <c r="E2487">
        <v>13.09</v>
      </c>
      <c r="F2487">
        <v>0</v>
      </c>
    </row>
    <row r="2488" spans="1:6" x14ac:dyDescent="0.35">
      <c r="A2488">
        <v>2001</v>
      </c>
      <c r="B2488">
        <v>286</v>
      </c>
      <c r="C2488" s="18">
        <v>15.25</v>
      </c>
      <c r="D2488">
        <v>30.13</v>
      </c>
      <c r="E2488">
        <v>15.61</v>
      </c>
      <c r="F2488">
        <v>0</v>
      </c>
    </row>
    <row r="2489" spans="1:6" x14ac:dyDescent="0.35">
      <c r="A2489">
        <v>2001</v>
      </c>
      <c r="B2489">
        <v>287</v>
      </c>
      <c r="C2489" s="18">
        <v>14.9</v>
      </c>
      <c r="D2489">
        <v>27.77</v>
      </c>
      <c r="E2489">
        <v>13.61</v>
      </c>
      <c r="F2489">
        <v>0</v>
      </c>
    </row>
    <row r="2490" spans="1:6" x14ac:dyDescent="0.35">
      <c r="A2490">
        <v>2001</v>
      </c>
      <c r="B2490">
        <v>288</v>
      </c>
      <c r="C2490" s="18">
        <v>5.53</v>
      </c>
      <c r="D2490">
        <v>21.94</v>
      </c>
      <c r="E2490">
        <v>15.35</v>
      </c>
      <c r="F2490">
        <v>1.54</v>
      </c>
    </row>
    <row r="2491" spans="1:6" x14ac:dyDescent="0.35">
      <c r="A2491">
        <v>2001</v>
      </c>
      <c r="B2491">
        <v>289</v>
      </c>
      <c r="C2491" s="18">
        <v>12.8</v>
      </c>
      <c r="D2491">
        <v>21.85</v>
      </c>
      <c r="E2491">
        <v>11.13</v>
      </c>
      <c r="F2491">
        <v>0.06</v>
      </c>
    </row>
    <row r="2492" spans="1:6" x14ac:dyDescent="0.35">
      <c r="A2492">
        <v>2001</v>
      </c>
      <c r="B2492">
        <v>290</v>
      </c>
      <c r="C2492" s="18">
        <v>11.99</v>
      </c>
      <c r="D2492">
        <v>21.36</v>
      </c>
      <c r="E2492">
        <v>11.08</v>
      </c>
      <c r="F2492">
        <v>0</v>
      </c>
    </row>
    <row r="2493" spans="1:6" x14ac:dyDescent="0.35">
      <c r="A2493">
        <v>2001</v>
      </c>
      <c r="B2493">
        <v>291</v>
      </c>
      <c r="C2493" s="18">
        <v>3.33</v>
      </c>
      <c r="D2493">
        <v>21.18</v>
      </c>
      <c r="E2493">
        <v>11.33</v>
      </c>
      <c r="F2493">
        <v>0.62</v>
      </c>
    </row>
    <row r="2494" spans="1:6" x14ac:dyDescent="0.35">
      <c r="A2494">
        <v>2001</v>
      </c>
      <c r="B2494">
        <v>292</v>
      </c>
      <c r="C2494" s="18">
        <v>12.52</v>
      </c>
      <c r="D2494">
        <v>21.82</v>
      </c>
      <c r="E2494">
        <v>9.83</v>
      </c>
      <c r="F2494">
        <v>0.02</v>
      </c>
    </row>
    <row r="2495" spans="1:6" x14ac:dyDescent="0.35">
      <c r="A2495">
        <v>2001</v>
      </c>
      <c r="B2495">
        <v>293</v>
      </c>
      <c r="C2495" s="18">
        <v>13.76</v>
      </c>
      <c r="D2495">
        <v>23.31</v>
      </c>
      <c r="E2495">
        <v>10.49</v>
      </c>
      <c r="F2495">
        <v>0</v>
      </c>
    </row>
    <row r="2496" spans="1:6" x14ac:dyDescent="0.35">
      <c r="A2496">
        <v>2001</v>
      </c>
      <c r="B2496">
        <v>294</v>
      </c>
      <c r="C2496" s="18">
        <v>13.15</v>
      </c>
      <c r="D2496">
        <v>24.27</v>
      </c>
      <c r="E2496">
        <v>12.33</v>
      </c>
      <c r="F2496">
        <v>0</v>
      </c>
    </row>
    <row r="2497" spans="1:6" x14ac:dyDescent="0.35">
      <c r="A2497">
        <v>2001</v>
      </c>
      <c r="B2497">
        <v>295</v>
      </c>
      <c r="C2497" s="18">
        <v>0.68</v>
      </c>
      <c r="D2497">
        <v>17.29</v>
      </c>
      <c r="E2497">
        <v>13.9</v>
      </c>
      <c r="F2497">
        <v>5.85</v>
      </c>
    </row>
    <row r="2498" spans="1:6" x14ac:dyDescent="0.35">
      <c r="A2498">
        <v>2001</v>
      </c>
      <c r="B2498">
        <v>296</v>
      </c>
      <c r="C2498" s="18">
        <v>13.76</v>
      </c>
      <c r="D2498">
        <v>20.65</v>
      </c>
      <c r="E2498">
        <v>8.3800000000000008</v>
      </c>
      <c r="F2498">
        <v>0.01</v>
      </c>
    </row>
    <row r="2499" spans="1:6" x14ac:dyDescent="0.35">
      <c r="A2499">
        <v>2001</v>
      </c>
      <c r="B2499">
        <v>297</v>
      </c>
      <c r="C2499" s="18">
        <v>13.55</v>
      </c>
      <c r="D2499">
        <v>21.08</v>
      </c>
      <c r="E2499">
        <v>10.19</v>
      </c>
      <c r="F2499">
        <v>0</v>
      </c>
    </row>
    <row r="2500" spans="1:6" x14ac:dyDescent="0.35">
      <c r="A2500">
        <v>2001</v>
      </c>
      <c r="B2500">
        <v>298</v>
      </c>
      <c r="C2500" s="18">
        <v>5.41</v>
      </c>
      <c r="D2500">
        <v>20.03</v>
      </c>
      <c r="E2500">
        <v>11.78</v>
      </c>
      <c r="F2500">
        <v>0.23</v>
      </c>
    </row>
    <row r="2501" spans="1:6" x14ac:dyDescent="0.35">
      <c r="A2501">
        <v>2001</v>
      </c>
      <c r="B2501">
        <v>299</v>
      </c>
      <c r="C2501" s="18">
        <v>11.64</v>
      </c>
      <c r="D2501">
        <v>24.86</v>
      </c>
      <c r="E2501">
        <v>12.09</v>
      </c>
      <c r="F2501">
        <v>0.88</v>
      </c>
    </row>
    <row r="2502" spans="1:6" x14ac:dyDescent="0.35">
      <c r="A2502">
        <v>2001</v>
      </c>
      <c r="B2502">
        <v>300</v>
      </c>
      <c r="C2502" s="18">
        <v>4.51</v>
      </c>
      <c r="D2502">
        <v>21.59</v>
      </c>
      <c r="E2502">
        <v>11.42</v>
      </c>
      <c r="F2502">
        <v>10.19</v>
      </c>
    </row>
    <row r="2503" spans="1:6" x14ac:dyDescent="0.35">
      <c r="A2503">
        <v>2001</v>
      </c>
      <c r="B2503">
        <v>301</v>
      </c>
      <c r="C2503" s="18">
        <v>8.7799999999999994</v>
      </c>
      <c r="D2503">
        <v>17.61</v>
      </c>
      <c r="E2503">
        <v>10.92</v>
      </c>
      <c r="F2503">
        <v>12.45</v>
      </c>
    </row>
    <row r="2504" spans="1:6" x14ac:dyDescent="0.35">
      <c r="A2504">
        <v>2001</v>
      </c>
      <c r="B2504">
        <v>302</v>
      </c>
      <c r="C2504" s="18">
        <v>10.1</v>
      </c>
      <c r="D2504">
        <v>18.940000000000001</v>
      </c>
      <c r="E2504">
        <v>9.34</v>
      </c>
      <c r="F2504">
        <v>2.11</v>
      </c>
    </row>
    <row r="2505" spans="1:6" x14ac:dyDescent="0.35">
      <c r="A2505">
        <v>2001</v>
      </c>
      <c r="B2505">
        <v>303</v>
      </c>
      <c r="C2505" s="18">
        <v>6.98</v>
      </c>
      <c r="D2505">
        <v>19.73</v>
      </c>
      <c r="E2505">
        <v>8.4600000000000009</v>
      </c>
      <c r="F2505">
        <v>1.95</v>
      </c>
    </row>
    <row r="2506" spans="1:6" x14ac:dyDescent="0.35">
      <c r="A2506">
        <v>2001</v>
      </c>
      <c r="B2506">
        <v>304</v>
      </c>
      <c r="C2506" s="18">
        <v>6.98</v>
      </c>
      <c r="D2506">
        <v>19.73</v>
      </c>
      <c r="E2506">
        <v>8.4600000000000009</v>
      </c>
      <c r="F2506">
        <v>1.95</v>
      </c>
    </row>
    <row r="2507" spans="1:6" x14ac:dyDescent="0.35">
      <c r="A2507">
        <v>2001</v>
      </c>
      <c r="B2507">
        <v>305</v>
      </c>
      <c r="C2507" s="18">
        <v>8.64</v>
      </c>
      <c r="D2507">
        <v>20.59</v>
      </c>
      <c r="E2507">
        <v>12.09</v>
      </c>
      <c r="F2507">
        <v>0.03</v>
      </c>
    </row>
    <row r="2508" spans="1:6" x14ac:dyDescent="0.35">
      <c r="A2508">
        <v>2001</v>
      </c>
      <c r="B2508">
        <v>306</v>
      </c>
      <c r="C2508" s="18">
        <v>12.17</v>
      </c>
      <c r="D2508">
        <v>22.22</v>
      </c>
      <c r="E2508">
        <v>12.01</v>
      </c>
      <c r="F2508">
        <v>0</v>
      </c>
    </row>
    <row r="2509" spans="1:6" x14ac:dyDescent="0.35">
      <c r="A2509">
        <v>2001</v>
      </c>
      <c r="B2509">
        <v>307</v>
      </c>
      <c r="C2509" s="18">
        <v>9.15</v>
      </c>
      <c r="D2509">
        <v>20.96</v>
      </c>
      <c r="E2509">
        <v>12.62</v>
      </c>
      <c r="F2509">
        <v>0.26</v>
      </c>
    </row>
    <row r="2510" spans="1:6" x14ac:dyDescent="0.35">
      <c r="A2510">
        <v>2001</v>
      </c>
      <c r="B2510">
        <v>308</v>
      </c>
      <c r="C2510" s="18">
        <v>10.63</v>
      </c>
      <c r="D2510">
        <v>25.26</v>
      </c>
      <c r="E2510">
        <v>14.43</v>
      </c>
      <c r="F2510">
        <v>0</v>
      </c>
    </row>
    <row r="2511" spans="1:6" x14ac:dyDescent="0.35">
      <c r="A2511">
        <v>2001</v>
      </c>
      <c r="B2511">
        <v>309</v>
      </c>
      <c r="C2511" s="18">
        <v>11.86</v>
      </c>
      <c r="D2511">
        <v>25.7</v>
      </c>
      <c r="E2511">
        <v>13.74</v>
      </c>
      <c r="F2511">
        <v>0</v>
      </c>
    </row>
    <row r="2512" spans="1:6" x14ac:dyDescent="0.35">
      <c r="A2512">
        <v>2001</v>
      </c>
      <c r="B2512">
        <v>310</v>
      </c>
      <c r="C2512" s="18">
        <v>12.14</v>
      </c>
      <c r="D2512">
        <v>26.13</v>
      </c>
      <c r="E2512">
        <v>12.48</v>
      </c>
      <c r="F2512">
        <v>0</v>
      </c>
    </row>
    <row r="2513" spans="1:6" x14ac:dyDescent="0.35">
      <c r="A2513">
        <v>2001</v>
      </c>
      <c r="B2513">
        <v>311</v>
      </c>
      <c r="C2513" s="18">
        <v>12.04</v>
      </c>
      <c r="D2513">
        <v>26.39</v>
      </c>
      <c r="E2513">
        <v>13.54</v>
      </c>
      <c r="F2513">
        <v>0</v>
      </c>
    </row>
    <row r="2514" spans="1:6" x14ac:dyDescent="0.35">
      <c r="A2514">
        <v>2001</v>
      </c>
      <c r="B2514">
        <v>312</v>
      </c>
      <c r="C2514" s="18">
        <v>11.92</v>
      </c>
      <c r="D2514">
        <v>25.82</v>
      </c>
      <c r="E2514">
        <v>13.14</v>
      </c>
      <c r="F2514">
        <v>0</v>
      </c>
    </row>
    <row r="2515" spans="1:6" x14ac:dyDescent="0.35">
      <c r="A2515">
        <v>2001</v>
      </c>
      <c r="B2515">
        <v>313</v>
      </c>
      <c r="C2515" s="18">
        <v>11.75</v>
      </c>
      <c r="D2515">
        <v>24.68</v>
      </c>
      <c r="E2515">
        <v>13.15</v>
      </c>
      <c r="F2515">
        <v>0</v>
      </c>
    </row>
    <row r="2516" spans="1:6" x14ac:dyDescent="0.35">
      <c r="A2516">
        <v>2001</v>
      </c>
      <c r="B2516">
        <v>314</v>
      </c>
      <c r="C2516" s="18">
        <v>11.53</v>
      </c>
      <c r="D2516">
        <v>24.14</v>
      </c>
      <c r="E2516">
        <v>11.98</v>
      </c>
      <c r="F2516">
        <v>0</v>
      </c>
    </row>
    <row r="2517" spans="1:6" x14ac:dyDescent="0.35">
      <c r="A2517">
        <v>2001</v>
      </c>
      <c r="B2517">
        <v>315</v>
      </c>
      <c r="C2517" s="18">
        <v>11.3</v>
      </c>
      <c r="D2517">
        <v>24.8</v>
      </c>
      <c r="E2517">
        <v>11.78</v>
      </c>
      <c r="F2517">
        <v>0</v>
      </c>
    </row>
    <row r="2518" spans="1:6" x14ac:dyDescent="0.35">
      <c r="A2518">
        <v>2001</v>
      </c>
      <c r="B2518">
        <v>316</v>
      </c>
      <c r="C2518" s="18">
        <v>11.22</v>
      </c>
      <c r="D2518">
        <v>25.41</v>
      </c>
      <c r="E2518">
        <v>13.32</v>
      </c>
      <c r="F2518">
        <v>0</v>
      </c>
    </row>
    <row r="2519" spans="1:6" x14ac:dyDescent="0.35">
      <c r="A2519">
        <v>2001</v>
      </c>
      <c r="B2519">
        <v>317</v>
      </c>
      <c r="C2519" s="18">
        <v>11.2</v>
      </c>
      <c r="D2519">
        <v>25.31</v>
      </c>
      <c r="E2519">
        <v>13.45</v>
      </c>
      <c r="F2519">
        <v>0</v>
      </c>
    </row>
    <row r="2520" spans="1:6" x14ac:dyDescent="0.35">
      <c r="A2520">
        <v>2001</v>
      </c>
      <c r="B2520">
        <v>318</v>
      </c>
      <c r="C2520" s="18">
        <v>11.1</v>
      </c>
      <c r="D2520">
        <v>27.42</v>
      </c>
      <c r="E2520">
        <v>12.94</v>
      </c>
      <c r="F2520">
        <v>0</v>
      </c>
    </row>
    <row r="2521" spans="1:6" x14ac:dyDescent="0.35">
      <c r="A2521">
        <v>2001</v>
      </c>
      <c r="B2521">
        <v>319</v>
      </c>
      <c r="C2521" s="18">
        <v>9.42</v>
      </c>
      <c r="D2521">
        <v>25.31</v>
      </c>
      <c r="E2521">
        <v>13.69</v>
      </c>
      <c r="F2521">
        <v>0.99</v>
      </c>
    </row>
    <row r="2522" spans="1:6" x14ac:dyDescent="0.35">
      <c r="A2522">
        <v>2001</v>
      </c>
      <c r="B2522">
        <v>320</v>
      </c>
      <c r="C2522" s="18">
        <v>10.38</v>
      </c>
      <c r="D2522">
        <v>25.4</v>
      </c>
      <c r="E2522">
        <v>14.35</v>
      </c>
      <c r="F2522">
        <v>3.29</v>
      </c>
    </row>
    <row r="2523" spans="1:6" x14ac:dyDescent="0.35">
      <c r="A2523">
        <v>2001</v>
      </c>
      <c r="B2523">
        <v>321</v>
      </c>
      <c r="C2523" s="18">
        <v>2</v>
      </c>
      <c r="D2523">
        <v>18.71</v>
      </c>
      <c r="E2523">
        <v>13.58</v>
      </c>
      <c r="F2523">
        <v>9.66</v>
      </c>
    </row>
    <row r="2524" spans="1:6" x14ac:dyDescent="0.35">
      <c r="A2524">
        <v>2001</v>
      </c>
      <c r="B2524">
        <v>322</v>
      </c>
      <c r="C2524" s="18">
        <v>10.34</v>
      </c>
      <c r="D2524">
        <v>17.010000000000002</v>
      </c>
      <c r="E2524">
        <v>8.58</v>
      </c>
      <c r="F2524">
        <v>2.52</v>
      </c>
    </row>
    <row r="2525" spans="1:6" x14ac:dyDescent="0.35">
      <c r="A2525">
        <v>2001</v>
      </c>
      <c r="B2525">
        <v>323</v>
      </c>
      <c r="C2525" s="18">
        <v>10.81</v>
      </c>
      <c r="D2525">
        <v>15.69</v>
      </c>
      <c r="E2525">
        <v>4.9000000000000004</v>
      </c>
      <c r="F2525">
        <v>0</v>
      </c>
    </row>
    <row r="2526" spans="1:6" x14ac:dyDescent="0.35">
      <c r="A2526">
        <v>2001</v>
      </c>
      <c r="B2526">
        <v>324</v>
      </c>
      <c r="C2526" s="18">
        <v>9.32</v>
      </c>
      <c r="D2526">
        <v>16.47</v>
      </c>
      <c r="E2526">
        <v>3.89</v>
      </c>
      <c r="F2526">
        <v>0</v>
      </c>
    </row>
    <row r="2527" spans="1:6" x14ac:dyDescent="0.35">
      <c r="A2527">
        <v>2001</v>
      </c>
      <c r="B2527">
        <v>325</v>
      </c>
      <c r="C2527" s="18">
        <v>10.33</v>
      </c>
      <c r="D2527">
        <v>17.39</v>
      </c>
      <c r="E2527">
        <v>6.79</v>
      </c>
      <c r="F2527">
        <v>0</v>
      </c>
    </row>
    <row r="2528" spans="1:6" x14ac:dyDescent="0.35">
      <c r="A2528">
        <v>2001</v>
      </c>
      <c r="B2528">
        <v>326</v>
      </c>
      <c r="C2528" s="18">
        <v>10.5</v>
      </c>
      <c r="D2528">
        <v>18.600000000000001</v>
      </c>
      <c r="E2528">
        <v>6.61</v>
      </c>
      <c r="F2528">
        <v>0</v>
      </c>
    </row>
    <row r="2529" spans="1:6" x14ac:dyDescent="0.35">
      <c r="A2529">
        <v>2001</v>
      </c>
      <c r="B2529">
        <v>327</v>
      </c>
      <c r="C2529" s="18">
        <v>10.44</v>
      </c>
      <c r="D2529">
        <v>22.05</v>
      </c>
      <c r="E2529">
        <v>8.1</v>
      </c>
      <c r="F2529">
        <v>0</v>
      </c>
    </row>
    <row r="2530" spans="1:6" x14ac:dyDescent="0.35">
      <c r="A2530">
        <v>2001</v>
      </c>
      <c r="B2530">
        <v>328</v>
      </c>
      <c r="C2530" s="18">
        <v>8.65</v>
      </c>
      <c r="D2530">
        <v>19.989999999999998</v>
      </c>
      <c r="E2530">
        <v>7.59</v>
      </c>
      <c r="F2530">
        <v>1.07</v>
      </c>
    </row>
    <row r="2531" spans="1:6" x14ac:dyDescent="0.35">
      <c r="A2531">
        <v>2001</v>
      </c>
      <c r="B2531">
        <v>329</v>
      </c>
      <c r="C2531" s="18">
        <v>10.130000000000001</v>
      </c>
      <c r="D2531">
        <v>17.829999999999998</v>
      </c>
      <c r="E2531">
        <v>6.51</v>
      </c>
      <c r="F2531">
        <v>0</v>
      </c>
    </row>
    <row r="2532" spans="1:6" x14ac:dyDescent="0.35">
      <c r="A2532">
        <v>2001</v>
      </c>
      <c r="B2532">
        <v>330</v>
      </c>
      <c r="C2532" s="18">
        <v>5.24</v>
      </c>
      <c r="D2532">
        <v>16.96</v>
      </c>
      <c r="E2532">
        <v>8.01</v>
      </c>
      <c r="F2532">
        <v>1.49</v>
      </c>
    </row>
    <row r="2533" spans="1:6" x14ac:dyDescent="0.35">
      <c r="A2533">
        <v>2001</v>
      </c>
      <c r="B2533">
        <v>331</v>
      </c>
      <c r="C2533" s="18">
        <v>5.27</v>
      </c>
      <c r="D2533">
        <v>19.670000000000002</v>
      </c>
      <c r="E2533">
        <v>10.67</v>
      </c>
      <c r="F2533">
        <v>3.87</v>
      </c>
    </row>
    <row r="2534" spans="1:6" x14ac:dyDescent="0.35">
      <c r="A2534">
        <v>2001</v>
      </c>
      <c r="B2534">
        <v>332</v>
      </c>
      <c r="C2534" s="18">
        <v>8.34</v>
      </c>
      <c r="D2534">
        <v>19.87</v>
      </c>
      <c r="E2534">
        <v>9.7899999999999991</v>
      </c>
      <c r="F2534">
        <v>0</v>
      </c>
    </row>
    <row r="2535" spans="1:6" x14ac:dyDescent="0.35">
      <c r="A2535">
        <v>2001</v>
      </c>
      <c r="B2535">
        <v>333</v>
      </c>
      <c r="C2535" s="18">
        <v>9.3000000000000007</v>
      </c>
      <c r="D2535">
        <v>21.49</v>
      </c>
      <c r="E2535">
        <v>11.4</v>
      </c>
      <c r="F2535">
        <v>0.01</v>
      </c>
    </row>
    <row r="2536" spans="1:6" x14ac:dyDescent="0.35">
      <c r="A2536">
        <v>2001</v>
      </c>
      <c r="B2536">
        <v>334</v>
      </c>
      <c r="C2536" s="18">
        <v>2.89</v>
      </c>
      <c r="D2536">
        <v>18.600000000000001</v>
      </c>
      <c r="E2536">
        <v>12.03</v>
      </c>
      <c r="F2536">
        <v>1.29</v>
      </c>
    </row>
    <row r="2537" spans="1:6" x14ac:dyDescent="0.35">
      <c r="A2537">
        <v>2001</v>
      </c>
      <c r="B2537">
        <v>335</v>
      </c>
      <c r="C2537" s="18">
        <v>6.39</v>
      </c>
      <c r="D2537">
        <v>19.350000000000001</v>
      </c>
      <c r="E2537">
        <v>11.91</v>
      </c>
      <c r="F2537">
        <v>0.97</v>
      </c>
    </row>
    <row r="2538" spans="1:6" x14ac:dyDescent="0.35">
      <c r="A2538">
        <v>2001</v>
      </c>
      <c r="B2538">
        <v>336</v>
      </c>
      <c r="C2538" s="18">
        <v>9.74</v>
      </c>
      <c r="D2538">
        <v>17.87</v>
      </c>
      <c r="E2538">
        <v>8.43</v>
      </c>
      <c r="F2538">
        <v>0.06</v>
      </c>
    </row>
    <row r="2539" spans="1:6" x14ac:dyDescent="0.35">
      <c r="A2539">
        <v>2001</v>
      </c>
      <c r="B2539">
        <v>337</v>
      </c>
      <c r="C2539" s="18">
        <v>9.6</v>
      </c>
      <c r="D2539">
        <v>17.57</v>
      </c>
      <c r="E2539">
        <v>6.72</v>
      </c>
      <c r="F2539">
        <v>0</v>
      </c>
    </row>
    <row r="2540" spans="1:6" x14ac:dyDescent="0.35">
      <c r="A2540">
        <v>2001</v>
      </c>
      <c r="B2540">
        <v>338</v>
      </c>
      <c r="C2540" s="18">
        <v>9.25</v>
      </c>
      <c r="D2540">
        <v>17.75</v>
      </c>
      <c r="E2540">
        <v>7.58</v>
      </c>
      <c r="F2540">
        <v>0</v>
      </c>
    </row>
    <row r="2541" spans="1:6" x14ac:dyDescent="0.35">
      <c r="A2541">
        <v>2001</v>
      </c>
      <c r="B2541">
        <v>339</v>
      </c>
      <c r="C2541" s="18">
        <v>9.4</v>
      </c>
      <c r="D2541">
        <v>19.09</v>
      </c>
      <c r="E2541">
        <v>7.03</v>
      </c>
      <c r="F2541">
        <v>0</v>
      </c>
    </row>
    <row r="2542" spans="1:6" x14ac:dyDescent="0.35">
      <c r="A2542">
        <v>2001</v>
      </c>
      <c r="B2542">
        <v>340</v>
      </c>
      <c r="C2542" s="18">
        <v>9.36</v>
      </c>
      <c r="D2542">
        <v>18.72</v>
      </c>
      <c r="E2542">
        <v>8</v>
      </c>
      <c r="F2542">
        <v>0</v>
      </c>
    </row>
    <row r="2543" spans="1:6" x14ac:dyDescent="0.35">
      <c r="A2543">
        <v>2001</v>
      </c>
      <c r="B2543">
        <v>341</v>
      </c>
      <c r="C2543" s="18">
        <v>8.89</v>
      </c>
      <c r="D2543">
        <v>23.61</v>
      </c>
      <c r="E2543">
        <v>9.3000000000000007</v>
      </c>
      <c r="F2543">
        <v>0</v>
      </c>
    </row>
    <row r="2544" spans="1:6" x14ac:dyDescent="0.35">
      <c r="A2544">
        <v>2001</v>
      </c>
      <c r="B2544">
        <v>342</v>
      </c>
      <c r="C2544" s="18">
        <v>7.26</v>
      </c>
      <c r="D2544">
        <v>23.91</v>
      </c>
      <c r="E2544">
        <v>14.09</v>
      </c>
      <c r="F2544">
        <v>0</v>
      </c>
    </row>
    <row r="2545" spans="1:6" x14ac:dyDescent="0.35">
      <c r="A2545">
        <v>2001</v>
      </c>
      <c r="B2545">
        <v>343</v>
      </c>
      <c r="C2545" s="18">
        <v>8.08</v>
      </c>
      <c r="D2545">
        <v>24.08</v>
      </c>
      <c r="E2545">
        <v>13.3</v>
      </c>
      <c r="F2545">
        <v>0</v>
      </c>
    </row>
    <row r="2546" spans="1:6" x14ac:dyDescent="0.35">
      <c r="A2546">
        <v>2001</v>
      </c>
      <c r="B2546">
        <v>344</v>
      </c>
      <c r="C2546" s="18">
        <v>9.14</v>
      </c>
      <c r="D2546">
        <v>25.04</v>
      </c>
      <c r="E2546">
        <v>12.18</v>
      </c>
      <c r="F2546">
        <v>0</v>
      </c>
    </row>
    <row r="2547" spans="1:6" x14ac:dyDescent="0.35">
      <c r="A2547">
        <v>2001</v>
      </c>
      <c r="B2547">
        <v>345</v>
      </c>
      <c r="C2547" s="18">
        <v>9.17</v>
      </c>
      <c r="D2547">
        <v>25.43</v>
      </c>
      <c r="E2547">
        <v>12.47</v>
      </c>
      <c r="F2547">
        <v>0</v>
      </c>
    </row>
    <row r="2548" spans="1:6" x14ac:dyDescent="0.35">
      <c r="A2548">
        <v>2001</v>
      </c>
      <c r="B2548">
        <v>346</v>
      </c>
      <c r="C2548" s="18">
        <v>8.5299999999999994</v>
      </c>
      <c r="D2548">
        <v>22.65</v>
      </c>
      <c r="E2548">
        <v>10.99</v>
      </c>
      <c r="F2548">
        <v>0</v>
      </c>
    </row>
    <row r="2549" spans="1:6" x14ac:dyDescent="0.35">
      <c r="A2549">
        <v>2001</v>
      </c>
      <c r="B2549">
        <v>347</v>
      </c>
      <c r="C2549" s="18">
        <v>5.98</v>
      </c>
      <c r="D2549">
        <v>21.32</v>
      </c>
      <c r="E2549">
        <v>11.13</v>
      </c>
      <c r="F2549">
        <v>0.01</v>
      </c>
    </row>
    <row r="2550" spans="1:6" x14ac:dyDescent="0.35">
      <c r="A2550">
        <v>2001</v>
      </c>
      <c r="B2550">
        <v>348</v>
      </c>
      <c r="C2550" s="18">
        <v>9.09</v>
      </c>
      <c r="D2550">
        <v>23.01</v>
      </c>
      <c r="E2550">
        <v>11.69</v>
      </c>
      <c r="F2550">
        <v>0</v>
      </c>
    </row>
    <row r="2551" spans="1:6" x14ac:dyDescent="0.35">
      <c r="A2551">
        <v>2001</v>
      </c>
      <c r="B2551">
        <v>349</v>
      </c>
      <c r="C2551" s="18">
        <v>8.8699999999999992</v>
      </c>
      <c r="D2551">
        <v>23.76</v>
      </c>
      <c r="E2551">
        <v>11</v>
      </c>
      <c r="F2551">
        <v>0.01</v>
      </c>
    </row>
    <row r="2552" spans="1:6" x14ac:dyDescent="0.35">
      <c r="A2552">
        <v>2001</v>
      </c>
      <c r="B2552">
        <v>350</v>
      </c>
      <c r="C2552" s="18">
        <v>0.54</v>
      </c>
      <c r="D2552">
        <v>15.57</v>
      </c>
      <c r="E2552">
        <v>11.04</v>
      </c>
      <c r="F2552">
        <v>21.55</v>
      </c>
    </row>
    <row r="2553" spans="1:6" x14ac:dyDescent="0.35">
      <c r="A2553">
        <v>2001</v>
      </c>
      <c r="B2553">
        <v>351</v>
      </c>
      <c r="C2553" s="18">
        <v>5.66</v>
      </c>
      <c r="D2553">
        <v>13.7</v>
      </c>
      <c r="E2553">
        <v>9.18</v>
      </c>
      <c r="F2553">
        <v>9.14</v>
      </c>
    </row>
    <row r="2554" spans="1:6" x14ac:dyDescent="0.35">
      <c r="A2554">
        <v>2001</v>
      </c>
      <c r="B2554">
        <v>352</v>
      </c>
      <c r="C2554" s="18">
        <v>6.58</v>
      </c>
      <c r="D2554">
        <v>15.2</v>
      </c>
      <c r="E2554">
        <v>5.59</v>
      </c>
      <c r="F2554">
        <v>0.55000000000000004</v>
      </c>
    </row>
    <row r="2555" spans="1:6" x14ac:dyDescent="0.35">
      <c r="A2555">
        <v>2001</v>
      </c>
      <c r="B2555">
        <v>353</v>
      </c>
      <c r="C2555" s="18">
        <v>3.18</v>
      </c>
      <c r="D2555">
        <v>17.86</v>
      </c>
      <c r="E2555">
        <v>9.57</v>
      </c>
      <c r="F2555">
        <v>1.87</v>
      </c>
    </row>
    <row r="2556" spans="1:6" x14ac:dyDescent="0.35">
      <c r="A2556">
        <v>2001</v>
      </c>
      <c r="B2556">
        <v>354</v>
      </c>
      <c r="C2556" s="18">
        <v>1.1399999999999999</v>
      </c>
      <c r="D2556">
        <v>16.399999999999999</v>
      </c>
      <c r="E2556">
        <v>11.98</v>
      </c>
      <c r="F2556">
        <v>6.8</v>
      </c>
    </row>
    <row r="2557" spans="1:6" x14ac:dyDescent="0.35">
      <c r="A2557">
        <v>2001</v>
      </c>
      <c r="B2557">
        <v>355</v>
      </c>
      <c r="C2557" s="18">
        <v>8.9600000000000009</v>
      </c>
      <c r="D2557">
        <v>16.38</v>
      </c>
      <c r="E2557">
        <v>8.34</v>
      </c>
      <c r="F2557">
        <v>0.04</v>
      </c>
    </row>
    <row r="2558" spans="1:6" x14ac:dyDescent="0.35">
      <c r="A2558">
        <v>2001</v>
      </c>
      <c r="B2558">
        <v>356</v>
      </c>
      <c r="C2558" s="18">
        <v>8.8699999999999992</v>
      </c>
      <c r="D2558">
        <v>17.37</v>
      </c>
      <c r="E2558">
        <v>8.2100000000000009</v>
      </c>
      <c r="F2558">
        <v>0</v>
      </c>
    </row>
    <row r="2559" spans="1:6" x14ac:dyDescent="0.35">
      <c r="A2559">
        <v>2001</v>
      </c>
      <c r="B2559">
        <v>357</v>
      </c>
      <c r="C2559" s="18">
        <v>8.76</v>
      </c>
      <c r="D2559">
        <v>20.76</v>
      </c>
      <c r="E2559">
        <v>9.64</v>
      </c>
      <c r="F2559">
        <v>0</v>
      </c>
    </row>
    <row r="2560" spans="1:6" x14ac:dyDescent="0.35">
      <c r="A2560">
        <v>2001</v>
      </c>
      <c r="B2560">
        <v>358</v>
      </c>
      <c r="C2560" s="18">
        <v>8.91</v>
      </c>
      <c r="D2560">
        <v>21.54</v>
      </c>
      <c r="E2560">
        <v>11.55</v>
      </c>
      <c r="F2560">
        <v>0</v>
      </c>
    </row>
    <row r="2561" spans="1:6" x14ac:dyDescent="0.35">
      <c r="A2561">
        <v>2001</v>
      </c>
      <c r="B2561">
        <v>359</v>
      </c>
      <c r="C2561" s="18">
        <v>8.42</v>
      </c>
      <c r="D2561">
        <v>20.74</v>
      </c>
      <c r="E2561">
        <v>10.55</v>
      </c>
      <c r="F2561">
        <v>0</v>
      </c>
    </row>
    <row r="2562" spans="1:6" x14ac:dyDescent="0.35">
      <c r="A2562">
        <v>2001</v>
      </c>
      <c r="B2562">
        <v>360</v>
      </c>
      <c r="C2562" s="18">
        <v>5.67</v>
      </c>
      <c r="D2562">
        <v>20.48</v>
      </c>
      <c r="E2562">
        <v>10.68</v>
      </c>
      <c r="F2562">
        <v>0</v>
      </c>
    </row>
    <row r="2563" spans="1:6" x14ac:dyDescent="0.35">
      <c r="A2563">
        <v>2001</v>
      </c>
      <c r="B2563">
        <v>361</v>
      </c>
      <c r="C2563" s="18">
        <v>7.5</v>
      </c>
      <c r="D2563">
        <v>19.899999999999999</v>
      </c>
      <c r="E2563">
        <v>12.71</v>
      </c>
      <c r="F2563">
        <v>0.22</v>
      </c>
    </row>
    <row r="2564" spans="1:6" x14ac:dyDescent="0.35">
      <c r="A2564">
        <v>2001</v>
      </c>
      <c r="B2564">
        <v>362</v>
      </c>
      <c r="C2564" s="18">
        <v>9.01</v>
      </c>
      <c r="D2564">
        <v>19.55</v>
      </c>
      <c r="E2564">
        <v>10.46</v>
      </c>
      <c r="F2564">
        <v>0</v>
      </c>
    </row>
    <row r="2565" spans="1:6" x14ac:dyDescent="0.35">
      <c r="A2565">
        <v>2001</v>
      </c>
      <c r="B2565">
        <v>363</v>
      </c>
      <c r="C2565" s="18">
        <v>7.14</v>
      </c>
      <c r="D2565">
        <v>20.41</v>
      </c>
      <c r="E2565">
        <v>8.99</v>
      </c>
      <c r="F2565">
        <v>0</v>
      </c>
    </row>
    <row r="2566" spans="1:6" x14ac:dyDescent="0.35">
      <c r="A2566">
        <v>2001</v>
      </c>
      <c r="B2566">
        <v>364</v>
      </c>
      <c r="C2566" s="18">
        <v>6.5</v>
      </c>
      <c r="D2566">
        <v>19.53</v>
      </c>
      <c r="E2566">
        <v>12.22</v>
      </c>
      <c r="F2566">
        <v>0.01</v>
      </c>
    </row>
    <row r="2567" spans="1:6" x14ac:dyDescent="0.35">
      <c r="A2567">
        <v>2001</v>
      </c>
      <c r="B2567">
        <v>365</v>
      </c>
      <c r="C2567" s="18">
        <v>6.5</v>
      </c>
      <c r="D2567">
        <v>19.53</v>
      </c>
      <c r="E2567">
        <v>12.22</v>
      </c>
      <c r="F2567">
        <v>0.01</v>
      </c>
    </row>
    <row r="2568" spans="1:6" x14ac:dyDescent="0.35">
      <c r="A2568">
        <v>2002</v>
      </c>
      <c r="B2568">
        <v>1</v>
      </c>
      <c r="C2568" s="18">
        <v>9.0299999999999994</v>
      </c>
      <c r="D2568">
        <v>18.920000000000002</v>
      </c>
      <c r="E2568">
        <v>12.49</v>
      </c>
      <c r="F2568">
        <v>0</v>
      </c>
    </row>
    <row r="2569" spans="1:6" x14ac:dyDescent="0.35">
      <c r="A2569">
        <v>2002</v>
      </c>
      <c r="B2569">
        <v>2</v>
      </c>
      <c r="C2569" s="18">
        <v>9.08</v>
      </c>
      <c r="D2569">
        <v>20.149999999999999</v>
      </c>
      <c r="E2569">
        <v>12.37</v>
      </c>
      <c r="F2569">
        <v>0.02</v>
      </c>
    </row>
    <row r="2570" spans="1:6" x14ac:dyDescent="0.35">
      <c r="A2570">
        <v>2002</v>
      </c>
      <c r="B2570">
        <v>3</v>
      </c>
      <c r="C2570" s="18">
        <v>9.2200000000000006</v>
      </c>
      <c r="D2570">
        <v>19.91</v>
      </c>
      <c r="E2570">
        <v>8.5</v>
      </c>
      <c r="F2570">
        <v>0</v>
      </c>
    </row>
    <row r="2571" spans="1:6" x14ac:dyDescent="0.35">
      <c r="A2571">
        <v>2002</v>
      </c>
      <c r="B2571">
        <v>4</v>
      </c>
      <c r="C2571" s="18">
        <v>9.33</v>
      </c>
      <c r="D2571">
        <v>20.54</v>
      </c>
      <c r="E2571">
        <v>8.5299999999999994</v>
      </c>
      <c r="F2571">
        <v>0</v>
      </c>
    </row>
    <row r="2572" spans="1:6" x14ac:dyDescent="0.35">
      <c r="A2572">
        <v>2002</v>
      </c>
      <c r="B2572">
        <v>5</v>
      </c>
      <c r="C2572" s="18">
        <v>9.69</v>
      </c>
      <c r="D2572">
        <v>20.9</v>
      </c>
      <c r="E2572">
        <v>10.45</v>
      </c>
      <c r="F2572">
        <v>0</v>
      </c>
    </row>
    <row r="2573" spans="1:6" x14ac:dyDescent="0.35">
      <c r="A2573">
        <v>2002</v>
      </c>
      <c r="B2573">
        <v>6</v>
      </c>
      <c r="C2573" s="18">
        <v>10</v>
      </c>
      <c r="D2573">
        <v>19.25</v>
      </c>
      <c r="E2573">
        <v>6.7</v>
      </c>
      <c r="F2573">
        <v>0</v>
      </c>
    </row>
    <row r="2574" spans="1:6" x14ac:dyDescent="0.35">
      <c r="A2574">
        <v>2002</v>
      </c>
      <c r="B2574">
        <v>7</v>
      </c>
      <c r="C2574" s="18">
        <v>8.93</v>
      </c>
      <c r="D2574">
        <v>18.75</v>
      </c>
      <c r="E2574">
        <v>4.21</v>
      </c>
      <c r="F2574">
        <v>0</v>
      </c>
    </row>
    <row r="2575" spans="1:6" x14ac:dyDescent="0.35">
      <c r="A2575">
        <v>2002</v>
      </c>
      <c r="B2575">
        <v>8</v>
      </c>
      <c r="C2575" s="18">
        <v>9.61</v>
      </c>
      <c r="D2575">
        <v>17.850000000000001</v>
      </c>
      <c r="E2575">
        <v>5.83</v>
      </c>
      <c r="F2575">
        <v>0</v>
      </c>
    </row>
    <row r="2576" spans="1:6" x14ac:dyDescent="0.35">
      <c r="A2576">
        <v>2002</v>
      </c>
      <c r="B2576">
        <v>9</v>
      </c>
      <c r="C2576" s="18">
        <v>6.6</v>
      </c>
      <c r="D2576">
        <v>19.98</v>
      </c>
      <c r="E2576">
        <v>7.61</v>
      </c>
      <c r="F2576">
        <v>0</v>
      </c>
    </row>
    <row r="2577" spans="1:6" x14ac:dyDescent="0.35">
      <c r="A2577">
        <v>2002</v>
      </c>
      <c r="B2577">
        <v>10</v>
      </c>
      <c r="C2577" s="18">
        <v>9.52</v>
      </c>
      <c r="D2577">
        <v>20.81</v>
      </c>
      <c r="E2577">
        <v>5.5</v>
      </c>
      <c r="F2577">
        <v>0</v>
      </c>
    </row>
    <row r="2578" spans="1:6" x14ac:dyDescent="0.35">
      <c r="A2578">
        <v>2002</v>
      </c>
      <c r="B2578">
        <v>11</v>
      </c>
      <c r="C2578" s="18">
        <v>9.39</v>
      </c>
      <c r="D2578">
        <v>21.33</v>
      </c>
      <c r="E2578">
        <v>9.1300000000000008</v>
      </c>
      <c r="F2578">
        <v>0.09</v>
      </c>
    </row>
    <row r="2579" spans="1:6" x14ac:dyDescent="0.35">
      <c r="A2579">
        <v>2002</v>
      </c>
      <c r="B2579">
        <v>12</v>
      </c>
      <c r="C2579" s="18">
        <v>4.22</v>
      </c>
      <c r="D2579">
        <v>19.850000000000001</v>
      </c>
      <c r="E2579">
        <v>10.17</v>
      </c>
      <c r="F2579">
        <v>12.3</v>
      </c>
    </row>
    <row r="2580" spans="1:6" x14ac:dyDescent="0.35">
      <c r="A2580">
        <v>2002</v>
      </c>
      <c r="B2580">
        <v>13</v>
      </c>
      <c r="C2580" s="18">
        <v>1.58</v>
      </c>
      <c r="D2580">
        <v>12.61</v>
      </c>
      <c r="E2580">
        <v>8.8000000000000007</v>
      </c>
      <c r="F2580">
        <v>19.03</v>
      </c>
    </row>
    <row r="2581" spans="1:6" x14ac:dyDescent="0.35">
      <c r="A2581">
        <v>2002</v>
      </c>
      <c r="B2581">
        <v>14</v>
      </c>
      <c r="C2581" s="18">
        <v>2.04</v>
      </c>
      <c r="D2581">
        <v>10.81</v>
      </c>
      <c r="E2581">
        <v>9.18</v>
      </c>
      <c r="F2581">
        <v>14.26</v>
      </c>
    </row>
    <row r="2582" spans="1:6" x14ac:dyDescent="0.35">
      <c r="A2582">
        <v>2002</v>
      </c>
      <c r="B2582">
        <v>15</v>
      </c>
      <c r="C2582" s="18">
        <v>1.77</v>
      </c>
      <c r="D2582">
        <v>10.92</v>
      </c>
      <c r="E2582">
        <v>8.6300000000000008</v>
      </c>
      <c r="F2582">
        <v>17.2</v>
      </c>
    </row>
    <row r="2583" spans="1:6" x14ac:dyDescent="0.35">
      <c r="A2583">
        <v>2002</v>
      </c>
      <c r="B2583">
        <v>16</v>
      </c>
      <c r="C2583" s="18">
        <v>2.08</v>
      </c>
      <c r="D2583">
        <v>10.9</v>
      </c>
      <c r="E2583">
        <v>6.36</v>
      </c>
      <c r="F2583">
        <v>8.64</v>
      </c>
    </row>
    <row r="2584" spans="1:6" x14ac:dyDescent="0.35">
      <c r="A2584">
        <v>2002</v>
      </c>
      <c r="B2584">
        <v>17</v>
      </c>
      <c r="C2584" s="18">
        <v>10.65</v>
      </c>
      <c r="D2584">
        <v>10.02</v>
      </c>
      <c r="E2584">
        <v>-0.48</v>
      </c>
      <c r="F2584">
        <v>0</v>
      </c>
    </row>
    <row r="2585" spans="1:6" x14ac:dyDescent="0.35">
      <c r="A2585">
        <v>2002</v>
      </c>
      <c r="B2585">
        <v>18</v>
      </c>
      <c r="C2585" s="18">
        <v>10.34</v>
      </c>
      <c r="D2585">
        <v>14.17</v>
      </c>
      <c r="E2585">
        <v>0.36</v>
      </c>
      <c r="F2585">
        <v>0.28999999999999998</v>
      </c>
    </row>
    <row r="2586" spans="1:6" x14ac:dyDescent="0.35">
      <c r="A2586">
        <v>2002</v>
      </c>
      <c r="B2586">
        <v>19</v>
      </c>
      <c r="C2586" s="18">
        <v>10.6</v>
      </c>
      <c r="D2586">
        <v>13.46</v>
      </c>
      <c r="E2586">
        <v>3.53</v>
      </c>
      <c r="F2586">
        <v>0.2</v>
      </c>
    </row>
    <row r="2587" spans="1:6" x14ac:dyDescent="0.35">
      <c r="A2587">
        <v>2002</v>
      </c>
      <c r="B2587">
        <v>20</v>
      </c>
      <c r="C2587" s="18">
        <v>10.86</v>
      </c>
      <c r="D2587">
        <v>14.7</v>
      </c>
      <c r="E2587">
        <v>1.9</v>
      </c>
      <c r="F2587">
        <v>0</v>
      </c>
    </row>
    <row r="2588" spans="1:6" x14ac:dyDescent="0.35">
      <c r="A2588">
        <v>2002</v>
      </c>
      <c r="B2588">
        <v>21</v>
      </c>
      <c r="C2588" s="18">
        <v>10.63</v>
      </c>
      <c r="D2588">
        <v>16.73</v>
      </c>
      <c r="E2588">
        <v>6.32</v>
      </c>
      <c r="F2588">
        <v>0</v>
      </c>
    </row>
    <row r="2589" spans="1:6" x14ac:dyDescent="0.35">
      <c r="A2589">
        <v>2002</v>
      </c>
      <c r="B2589">
        <v>22</v>
      </c>
      <c r="C2589" s="18">
        <v>10.67</v>
      </c>
      <c r="D2589">
        <v>16.84</v>
      </c>
      <c r="E2589">
        <v>4.26</v>
      </c>
      <c r="F2589">
        <v>0</v>
      </c>
    </row>
    <row r="2590" spans="1:6" x14ac:dyDescent="0.35">
      <c r="A2590">
        <v>2002</v>
      </c>
      <c r="B2590">
        <v>23</v>
      </c>
      <c r="C2590" s="18">
        <v>10.95</v>
      </c>
      <c r="D2590">
        <v>14.96</v>
      </c>
      <c r="E2590">
        <v>3.56</v>
      </c>
      <c r="F2590">
        <v>0</v>
      </c>
    </row>
    <row r="2591" spans="1:6" x14ac:dyDescent="0.35">
      <c r="A2591">
        <v>2002</v>
      </c>
      <c r="B2591">
        <v>24</v>
      </c>
      <c r="C2591" s="18">
        <v>11.02</v>
      </c>
      <c r="D2591">
        <v>15.67</v>
      </c>
      <c r="E2591">
        <v>3.86</v>
      </c>
      <c r="F2591">
        <v>0.05</v>
      </c>
    </row>
    <row r="2592" spans="1:6" x14ac:dyDescent="0.35">
      <c r="A2592">
        <v>2002</v>
      </c>
      <c r="B2592">
        <v>25</v>
      </c>
      <c r="C2592" s="18">
        <v>2.5299999999999998</v>
      </c>
      <c r="D2592">
        <v>14.75</v>
      </c>
      <c r="E2592">
        <v>8.5</v>
      </c>
      <c r="F2592">
        <v>14.67</v>
      </c>
    </row>
    <row r="2593" spans="1:6" x14ac:dyDescent="0.35">
      <c r="A2593">
        <v>2002</v>
      </c>
      <c r="B2593">
        <v>26</v>
      </c>
      <c r="C2593" s="18">
        <v>7.71</v>
      </c>
      <c r="D2593">
        <v>13.67</v>
      </c>
      <c r="E2593">
        <v>3.75</v>
      </c>
      <c r="F2593">
        <v>1.8</v>
      </c>
    </row>
    <row r="2594" spans="1:6" x14ac:dyDescent="0.35">
      <c r="A2594">
        <v>2002</v>
      </c>
      <c r="B2594">
        <v>27</v>
      </c>
      <c r="C2594" s="18">
        <v>10.95</v>
      </c>
      <c r="D2594">
        <v>15.13</v>
      </c>
      <c r="E2594">
        <v>3.89</v>
      </c>
      <c r="F2594">
        <v>0</v>
      </c>
    </row>
    <row r="2595" spans="1:6" x14ac:dyDescent="0.35">
      <c r="A2595">
        <v>2002</v>
      </c>
      <c r="B2595">
        <v>28</v>
      </c>
      <c r="C2595" s="18">
        <v>4.9800000000000004</v>
      </c>
      <c r="D2595">
        <v>14.36</v>
      </c>
      <c r="E2595">
        <v>7.71</v>
      </c>
      <c r="F2595">
        <v>14.43</v>
      </c>
    </row>
    <row r="2596" spans="1:6" x14ac:dyDescent="0.35">
      <c r="A2596">
        <v>2002</v>
      </c>
      <c r="B2596">
        <v>29</v>
      </c>
      <c r="C2596" s="18">
        <v>5.39</v>
      </c>
      <c r="D2596">
        <v>14.6</v>
      </c>
      <c r="E2596">
        <v>9.83</v>
      </c>
      <c r="F2596">
        <v>20.09</v>
      </c>
    </row>
    <row r="2597" spans="1:6" x14ac:dyDescent="0.35">
      <c r="A2597">
        <v>2002</v>
      </c>
      <c r="B2597">
        <v>30</v>
      </c>
      <c r="C2597" s="18">
        <v>7.84</v>
      </c>
      <c r="D2597">
        <v>13.44</v>
      </c>
      <c r="E2597">
        <v>3.81</v>
      </c>
      <c r="F2597">
        <v>2.12</v>
      </c>
    </row>
    <row r="2598" spans="1:6" x14ac:dyDescent="0.35">
      <c r="A2598">
        <v>2002</v>
      </c>
      <c r="B2598">
        <v>31</v>
      </c>
      <c r="C2598" s="18">
        <v>7.84</v>
      </c>
      <c r="D2598">
        <v>13.44</v>
      </c>
      <c r="E2598">
        <v>3.81</v>
      </c>
      <c r="F2598">
        <v>2.12</v>
      </c>
    </row>
    <row r="2599" spans="1:6" x14ac:dyDescent="0.35">
      <c r="A2599">
        <v>2002</v>
      </c>
      <c r="B2599">
        <v>32</v>
      </c>
      <c r="C2599" s="18">
        <v>10.84</v>
      </c>
      <c r="D2599">
        <v>12.49</v>
      </c>
      <c r="E2599">
        <v>2.17</v>
      </c>
      <c r="F2599">
        <v>7.0000000000000007E-2</v>
      </c>
    </row>
    <row r="2600" spans="1:6" x14ac:dyDescent="0.35">
      <c r="A2600">
        <v>2002</v>
      </c>
      <c r="B2600">
        <v>33</v>
      </c>
      <c r="C2600" s="18">
        <v>9.58</v>
      </c>
      <c r="D2600">
        <v>13.5</v>
      </c>
      <c r="E2600">
        <v>3.55</v>
      </c>
      <c r="F2600">
        <v>0.22</v>
      </c>
    </row>
    <row r="2601" spans="1:6" x14ac:dyDescent="0.35">
      <c r="A2601">
        <v>2002</v>
      </c>
      <c r="B2601">
        <v>34</v>
      </c>
      <c r="C2601" s="18">
        <v>12.18</v>
      </c>
      <c r="D2601">
        <v>17.79</v>
      </c>
      <c r="E2601">
        <v>4.82</v>
      </c>
      <c r="F2601">
        <v>0</v>
      </c>
    </row>
    <row r="2602" spans="1:6" x14ac:dyDescent="0.35">
      <c r="A2602">
        <v>2002</v>
      </c>
      <c r="B2602">
        <v>35</v>
      </c>
      <c r="C2602" s="18">
        <v>6.37</v>
      </c>
      <c r="D2602">
        <v>16.43</v>
      </c>
      <c r="E2602">
        <v>6.4</v>
      </c>
      <c r="F2602">
        <v>0.03</v>
      </c>
    </row>
    <row r="2603" spans="1:6" x14ac:dyDescent="0.35">
      <c r="A2603">
        <v>2002</v>
      </c>
      <c r="B2603">
        <v>36</v>
      </c>
      <c r="C2603" s="18">
        <v>11.65</v>
      </c>
      <c r="D2603">
        <v>19.82</v>
      </c>
      <c r="E2603">
        <v>9.02</v>
      </c>
      <c r="F2603">
        <v>0.01</v>
      </c>
    </row>
    <row r="2604" spans="1:6" x14ac:dyDescent="0.35">
      <c r="A2604">
        <v>2002</v>
      </c>
      <c r="B2604">
        <v>37</v>
      </c>
      <c r="C2604" s="18">
        <v>9.2100000000000009</v>
      </c>
      <c r="D2604">
        <v>20.76</v>
      </c>
      <c r="E2604">
        <v>8.6999999999999993</v>
      </c>
      <c r="F2604">
        <v>0.02</v>
      </c>
    </row>
    <row r="2605" spans="1:6" x14ac:dyDescent="0.35">
      <c r="A2605">
        <v>2002</v>
      </c>
      <c r="B2605">
        <v>38</v>
      </c>
      <c r="C2605" s="18">
        <v>1.7</v>
      </c>
      <c r="D2605">
        <v>14.81</v>
      </c>
      <c r="E2605">
        <v>10.53</v>
      </c>
      <c r="F2605">
        <v>5.66</v>
      </c>
    </row>
    <row r="2606" spans="1:6" x14ac:dyDescent="0.35">
      <c r="A2606">
        <v>2002</v>
      </c>
      <c r="B2606">
        <v>39</v>
      </c>
      <c r="C2606" s="18">
        <v>10.75</v>
      </c>
      <c r="D2606">
        <v>17</v>
      </c>
      <c r="E2606">
        <v>7.54</v>
      </c>
      <c r="F2606">
        <v>0.48</v>
      </c>
    </row>
    <row r="2607" spans="1:6" x14ac:dyDescent="0.35">
      <c r="A2607">
        <v>2002</v>
      </c>
      <c r="B2607">
        <v>40</v>
      </c>
      <c r="C2607" s="18">
        <v>12.59</v>
      </c>
      <c r="D2607">
        <v>19.68</v>
      </c>
      <c r="E2607">
        <v>6.12</v>
      </c>
      <c r="F2607">
        <v>0</v>
      </c>
    </row>
    <row r="2608" spans="1:6" x14ac:dyDescent="0.35">
      <c r="A2608">
        <v>2002</v>
      </c>
      <c r="B2608">
        <v>41</v>
      </c>
      <c r="C2608" s="18">
        <v>12.63</v>
      </c>
      <c r="D2608">
        <v>21.8</v>
      </c>
      <c r="E2608">
        <v>7.81</v>
      </c>
      <c r="F2608">
        <v>0</v>
      </c>
    </row>
    <row r="2609" spans="1:6" x14ac:dyDescent="0.35">
      <c r="A2609">
        <v>2002</v>
      </c>
      <c r="B2609">
        <v>42</v>
      </c>
      <c r="C2609" s="18">
        <v>12.69</v>
      </c>
      <c r="D2609">
        <v>23.1</v>
      </c>
      <c r="E2609">
        <v>10.1</v>
      </c>
      <c r="F2609">
        <v>0</v>
      </c>
    </row>
    <row r="2610" spans="1:6" x14ac:dyDescent="0.35">
      <c r="A2610">
        <v>2002</v>
      </c>
      <c r="B2610">
        <v>43</v>
      </c>
      <c r="C2610" s="18">
        <v>12.96</v>
      </c>
      <c r="D2610">
        <v>21.27</v>
      </c>
      <c r="E2610">
        <v>9.4</v>
      </c>
      <c r="F2610">
        <v>0</v>
      </c>
    </row>
    <row r="2611" spans="1:6" x14ac:dyDescent="0.35">
      <c r="A2611">
        <v>2002</v>
      </c>
      <c r="B2611">
        <v>44</v>
      </c>
      <c r="C2611" s="18">
        <v>12.97</v>
      </c>
      <c r="D2611">
        <v>19.95</v>
      </c>
      <c r="E2611">
        <v>7.44</v>
      </c>
      <c r="F2611">
        <v>0</v>
      </c>
    </row>
    <row r="2612" spans="1:6" x14ac:dyDescent="0.35">
      <c r="A2612">
        <v>2002</v>
      </c>
      <c r="B2612">
        <v>45</v>
      </c>
      <c r="C2612" s="18">
        <v>13.7</v>
      </c>
      <c r="D2612">
        <v>23</v>
      </c>
      <c r="E2612">
        <v>7.56</v>
      </c>
      <c r="F2612">
        <v>0</v>
      </c>
    </row>
    <row r="2613" spans="1:6" x14ac:dyDescent="0.35">
      <c r="A2613">
        <v>2002</v>
      </c>
      <c r="B2613">
        <v>46</v>
      </c>
      <c r="C2613" s="18">
        <v>13.53</v>
      </c>
      <c r="D2613">
        <v>22.08</v>
      </c>
      <c r="E2613">
        <v>9.1300000000000008</v>
      </c>
      <c r="F2613">
        <v>0</v>
      </c>
    </row>
    <row r="2614" spans="1:6" x14ac:dyDescent="0.35">
      <c r="A2614">
        <v>2002</v>
      </c>
      <c r="B2614">
        <v>47</v>
      </c>
      <c r="C2614" s="18">
        <v>12.99</v>
      </c>
      <c r="D2614">
        <v>18.14</v>
      </c>
      <c r="E2614">
        <v>6.79</v>
      </c>
      <c r="F2614">
        <v>7.0000000000000007E-2</v>
      </c>
    </row>
    <row r="2615" spans="1:6" x14ac:dyDescent="0.35">
      <c r="A2615">
        <v>2002</v>
      </c>
      <c r="B2615">
        <v>48</v>
      </c>
      <c r="C2615" s="18">
        <v>13.83</v>
      </c>
      <c r="D2615">
        <v>16.98</v>
      </c>
      <c r="E2615">
        <v>6.24</v>
      </c>
      <c r="F2615">
        <v>0.03</v>
      </c>
    </row>
    <row r="2616" spans="1:6" x14ac:dyDescent="0.35">
      <c r="A2616">
        <v>2002</v>
      </c>
      <c r="B2616">
        <v>49</v>
      </c>
      <c r="C2616" s="18">
        <v>14.11</v>
      </c>
      <c r="D2616">
        <v>17.32</v>
      </c>
      <c r="E2616">
        <v>3.94</v>
      </c>
      <c r="F2616">
        <v>0.01</v>
      </c>
    </row>
    <row r="2617" spans="1:6" x14ac:dyDescent="0.35">
      <c r="A2617">
        <v>2002</v>
      </c>
      <c r="B2617">
        <v>50</v>
      </c>
      <c r="C2617" s="18">
        <v>0.77</v>
      </c>
      <c r="D2617">
        <v>13.47</v>
      </c>
      <c r="E2617">
        <v>8.4600000000000009</v>
      </c>
      <c r="F2617">
        <v>19.989999999999998</v>
      </c>
    </row>
    <row r="2618" spans="1:6" x14ac:dyDescent="0.35">
      <c r="A2618">
        <v>2002</v>
      </c>
      <c r="B2618">
        <v>51</v>
      </c>
      <c r="C2618" s="18">
        <v>9.24</v>
      </c>
      <c r="D2618">
        <v>13</v>
      </c>
      <c r="E2618">
        <v>8.59</v>
      </c>
      <c r="F2618">
        <v>11.43</v>
      </c>
    </row>
    <row r="2619" spans="1:6" x14ac:dyDescent="0.35">
      <c r="A2619">
        <v>2002</v>
      </c>
      <c r="B2619">
        <v>52</v>
      </c>
      <c r="C2619" s="18">
        <v>13.27</v>
      </c>
      <c r="D2619">
        <v>14.39</v>
      </c>
      <c r="E2619">
        <v>5.64</v>
      </c>
      <c r="F2619">
        <v>0.41</v>
      </c>
    </row>
    <row r="2620" spans="1:6" x14ac:dyDescent="0.35">
      <c r="A2620">
        <v>2002</v>
      </c>
      <c r="B2620">
        <v>53</v>
      </c>
      <c r="C2620" s="18">
        <v>14.16</v>
      </c>
      <c r="D2620">
        <v>15.91</v>
      </c>
      <c r="E2620">
        <v>2.99</v>
      </c>
      <c r="F2620">
        <v>0</v>
      </c>
    </row>
    <row r="2621" spans="1:6" x14ac:dyDescent="0.35">
      <c r="A2621">
        <v>2002</v>
      </c>
      <c r="B2621">
        <v>54</v>
      </c>
      <c r="C2621" s="18">
        <v>14.58</v>
      </c>
      <c r="D2621">
        <v>20.52</v>
      </c>
      <c r="E2621">
        <v>6.53</v>
      </c>
      <c r="F2621">
        <v>0</v>
      </c>
    </row>
    <row r="2622" spans="1:6" x14ac:dyDescent="0.35">
      <c r="A2622">
        <v>2002</v>
      </c>
      <c r="B2622">
        <v>55</v>
      </c>
      <c r="C2622" s="18">
        <v>8.3000000000000007</v>
      </c>
      <c r="D2622">
        <v>16.88</v>
      </c>
      <c r="E2622">
        <v>9</v>
      </c>
      <c r="F2622">
        <v>3.27</v>
      </c>
    </row>
    <row r="2623" spans="1:6" x14ac:dyDescent="0.35">
      <c r="A2623">
        <v>2002</v>
      </c>
      <c r="B2623">
        <v>56</v>
      </c>
      <c r="C2623" s="18">
        <v>13.74</v>
      </c>
      <c r="D2623">
        <v>15.71</v>
      </c>
      <c r="E2623">
        <v>6.19</v>
      </c>
      <c r="F2623">
        <v>0.28999999999999998</v>
      </c>
    </row>
    <row r="2624" spans="1:6" x14ac:dyDescent="0.35">
      <c r="A2624">
        <v>2002</v>
      </c>
      <c r="B2624">
        <v>57</v>
      </c>
      <c r="C2624" s="18">
        <v>15.25</v>
      </c>
      <c r="D2624">
        <v>16.68</v>
      </c>
      <c r="E2624">
        <v>4.09</v>
      </c>
      <c r="F2624">
        <v>0</v>
      </c>
    </row>
    <row r="2625" spans="1:6" x14ac:dyDescent="0.35">
      <c r="A2625">
        <v>2002</v>
      </c>
      <c r="B2625">
        <v>58</v>
      </c>
      <c r="C2625" s="18">
        <v>13.05</v>
      </c>
      <c r="D2625">
        <v>17.09</v>
      </c>
      <c r="E2625">
        <v>7.63</v>
      </c>
      <c r="F2625">
        <v>0</v>
      </c>
    </row>
    <row r="2626" spans="1:6" x14ac:dyDescent="0.35">
      <c r="A2626">
        <v>2002</v>
      </c>
      <c r="B2626">
        <v>59</v>
      </c>
      <c r="C2626" s="18">
        <v>4.92</v>
      </c>
      <c r="D2626">
        <v>12.69</v>
      </c>
      <c r="E2626">
        <v>8.9</v>
      </c>
      <c r="F2626">
        <v>15.7</v>
      </c>
    </row>
    <row r="2627" spans="1:6" x14ac:dyDescent="0.35">
      <c r="A2627">
        <v>2002</v>
      </c>
      <c r="B2627">
        <v>60</v>
      </c>
      <c r="C2627" s="18">
        <v>9.98</v>
      </c>
      <c r="D2627">
        <v>16.79</v>
      </c>
      <c r="E2627">
        <v>7.2</v>
      </c>
      <c r="F2627">
        <v>1.0900000000000001</v>
      </c>
    </row>
    <row r="2628" spans="1:6" x14ac:dyDescent="0.35">
      <c r="A2628">
        <v>2002</v>
      </c>
      <c r="B2628">
        <v>61</v>
      </c>
      <c r="C2628" s="18">
        <v>4.1399999999999997</v>
      </c>
      <c r="D2628">
        <v>16.850000000000001</v>
      </c>
      <c r="E2628">
        <v>10.91</v>
      </c>
      <c r="F2628">
        <v>4.5999999999999996</v>
      </c>
    </row>
    <row r="2629" spans="1:6" x14ac:dyDescent="0.35">
      <c r="A2629">
        <v>2002</v>
      </c>
      <c r="B2629">
        <v>62</v>
      </c>
      <c r="C2629" s="18">
        <v>14.59</v>
      </c>
      <c r="D2629">
        <v>20.65</v>
      </c>
      <c r="E2629">
        <v>10.18</v>
      </c>
      <c r="F2629">
        <v>0</v>
      </c>
    </row>
    <row r="2630" spans="1:6" x14ac:dyDescent="0.35">
      <c r="A2630">
        <v>2002</v>
      </c>
      <c r="B2630">
        <v>63</v>
      </c>
      <c r="C2630" s="18">
        <v>1.69</v>
      </c>
      <c r="D2630">
        <v>14.2</v>
      </c>
      <c r="E2630">
        <v>7</v>
      </c>
      <c r="F2630">
        <v>4.07</v>
      </c>
    </row>
    <row r="2631" spans="1:6" x14ac:dyDescent="0.35">
      <c r="A2631">
        <v>2002</v>
      </c>
      <c r="B2631">
        <v>64</v>
      </c>
      <c r="C2631" s="18">
        <v>14.01</v>
      </c>
      <c r="D2631">
        <v>16.77</v>
      </c>
      <c r="E2631">
        <v>4.47</v>
      </c>
      <c r="F2631">
        <v>0.45</v>
      </c>
    </row>
    <row r="2632" spans="1:6" x14ac:dyDescent="0.35">
      <c r="A2632">
        <v>2002</v>
      </c>
      <c r="B2632">
        <v>65</v>
      </c>
      <c r="C2632" s="18">
        <v>14.57</v>
      </c>
      <c r="D2632">
        <v>14.49</v>
      </c>
      <c r="E2632">
        <v>8.85</v>
      </c>
      <c r="F2632">
        <v>18.14</v>
      </c>
    </row>
    <row r="2633" spans="1:6" x14ac:dyDescent="0.35">
      <c r="A2633">
        <v>2002</v>
      </c>
      <c r="B2633">
        <v>66</v>
      </c>
      <c r="C2633" s="18">
        <v>12.49</v>
      </c>
      <c r="D2633">
        <v>14.36</v>
      </c>
      <c r="E2633">
        <v>5.66</v>
      </c>
      <c r="F2633">
        <v>0.4</v>
      </c>
    </row>
    <row r="2634" spans="1:6" x14ac:dyDescent="0.35">
      <c r="A2634">
        <v>2002</v>
      </c>
      <c r="B2634">
        <v>67</v>
      </c>
      <c r="C2634" s="18">
        <v>9.1999999999999993</v>
      </c>
      <c r="D2634">
        <v>16.149999999999999</v>
      </c>
      <c r="E2634">
        <v>5.26</v>
      </c>
      <c r="F2634">
        <v>8.4600000000000009</v>
      </c>
    </row>
    <row r="2635" spans="1:6" x14ac:dyDescent="0.35">
      <c r="A2635">
        <v>2002</v>
      </c>
      <c r="B2635">
        <v>68</v>
      </c>
      <c r="C2635" s="18">
        <v>8.9499999999999993</v>
      </c>
      <c r="D2635">
        <v>12.74</v>
      </c>
      <c r="E2635">
        <v>9.09</v>
      </c>
      <c r="F2635">
        <v>15.6</v>
      </c>
    </row>
    <row r="2636" spans="1:6" x14ac:dyDescent="0.35">
      <c r="A2636">
        <v>2002</v>
      </c>
      <c r="B2636">
        <v>69</v>
      </c>
      <c r="C2636" s="18">
        <v>2.0499999999999998</v>
      </c>
      <c r="D2636">
        <v>15.19</v>
      </c>
      <c r="E2636">
        <v>9.32</v>
      </c>
      <c r="F2636">
        <v>31.94</v>
      </c>
    </row>
    <row r="2637" spans="1:6" x14ac:dyDescent="0.35">
      <c r="A2637">
        <v>2002</v>
      </c>
      <c r="B2637">
        <v>70</v>
      </c>
      <c r="C2637" s="18">
        <v>15.65</v>
      </c>
      <c r="D2637">
        <v>17.13</v>
      </c>
      <c r="E2637">
        <v>6.17</v>
      </c>
      <c r="F2637">
        <v>0.49</v>
      </c>
    </row>
    <row r="2638" spans="1:6" x14ac:dyDescent="0.35">
      <c r="A2638">
        <v>2002</v>
      </c>
      <c r="B2638">
        <v>71</v>
      </c>
      <c r="C2638" s="18">
        <v>10.72</v>
      </c>
      <c r="D2638">
        <v>18.13</v>
      </c>
      <c r="E2638">
        <v>6.5</v>
      </c>
      <c r="F2638">
        <v>0.05</v>
      </c>
    </row>
    <row r="2639" spans="1:6" x14ac:dyDescent="0.35">
      <c r="A2639">
        <v>2002</v>
      </c>
      <c r="B2639">
        <v>72</v>
      </c>
      <c r="C2639" s="18">
        <v>11.88</v>
      </c>
      <c r="D2639">
        <v>19.41</v>
      </c>
      <c r="E2639">
        <v>7.11</v>
      </c>
      <c r="F2639">
        <v>0.1</v>
      </c>
    </row>
    <row r="2640" spans="1:6" x14ac:dyDescent="0.35">
      <c r="A2640">
        <v>2002</v>
      </c>
      <c r="B2640">
        <v>73</v>
      </c>
      <c r="C2640" s="18">
        <v>17.850000000000001</v>
      </c>
      <c r="D2640">
        <v>24.59</v>
      </c>
      <c r="E2640">
        <v>9.7100000000000009</v>
      </c>
      <c r="F2640">
        <v>0</v>
      </c>
    </row>
    <row r="2641" spans="1:6" x14ac:dyDescent="0.35">
      <c r="A2641">
        <v>2002</v>
      </c>
      <c r="B2641">
        <v>74</v>
      </c>
      <c r="C2641" s="18">
        <v>17.920000000000002</v>
      </c>
      <c r="D2641">
        <v>23.01</v>
      </c>
      <c r="E2641">
        <v>10.48</v>
      </c>
      <c r="F2641">
        <v>0</v>
      </c>
    </row>
    <row r="2642" spans="1:6" x14ac:dyDescent="0.35">
      <c r="A2642">
        <v>2002</v>
      </c>
      <c r="B2642">
        <v>75</v>
      </c>
      <c r="C2642" s="18">
        <v>17.66</v>
      </c>
      <c r="D2642">
        <v>22.2</v>
      </c>
      <c r="E2642">
        <v>9.02</v>
      </c>
      <c r="F2642">
        <v>0</v>
      </c>
    </row>
    <row r="2643" spans="1:6" x14ac:dyDescent="0.35">
      <c r="A2643">
        <v>2002</v>
      </c>
      <c r="B2643">
        <v>76</v>
      </c>
      <c r="C2643" s="18">
        <v>18.21</v>
      </c>
      <c r="D2643">
        <v>22.87</v>
      </c>
      <c r="E2643">
        <v>8.4700000000000006</v>
      </c>
      <c r="F2643">
        <v>0</v>
      </c>
    </row>
    <row r="2644" spans="1:6" x14ac:dyDescent="0.35">
      <c r="A2644">
        <v>2002</v>
      </c>
      <c r="B2644">
        <v>77</v>
      </c>
      <c r="C2644" s="18">
        <v>17.690000000000001</v>
      </c>
      <c r="D2644">
        <v>28.33</v>
      </c>
      <c r="E2644">
        <v>12.16</v>
      </c>
      <c r="F2644">
        <v>0</v>
      </c>
    </row>
    <row r="2645" spans="1:6" x14ac:dyDescent="0.35">
      <c r="A2645">
        <v>2002</v>
      </c>
      <c r="B2645">
        <v>78</v>
      </c>
      <c r="C2645" s="18">
        <v>12.66</v>
      </c>
      <c r="D2645">
        <v>30.03</v>
      </c>
      <c r="E2645">
        <v>17.739999999999998</v>
      </c>
      <c r="F2645">
        <v>0.01</v>
      </c>
    </row>
    <row r="2646" spans="1:6" x14ac:dyDescent="0.35">
      <c r="A2646">
        <v>2002</v>
      </c>
      <c r="B2646">
        <v>79</v>
      </c>
      <c r="C2646" s="18">
        <v>16.39</v>
      </c>
      <c r="D2646">
        <v>29.23</v>
      </c>
      <c r="E2646">
        <v>13.71</v>
      </c>
      <c r="F2646">
        <v>0.03</v>
      </c>
    </row>
    <row r="2647" spans="1:6" x14ac:dyDescent="0.35">
      <c r="A2647">
        <v>2002</v>
      </c>
      <c r="B2647">
        <v>80</v>
      </c>
      <c r="C2647" s="18">
        <v>4.7</v>
      </c>
      <c r="D2647">
        <v>18.46</v>
      </c>
      <c r="E2647">
        <v>9.85</v>
      </c>
      <c r="F2647">
        <v>3.06</v>
      </c>
    </row>
    <row r="2648" spans="1:6" x14ac:dyDescent="0.35">
      <c r="A2648">
        <v>2002</v>
      </c>
      <c r="B2648">
        <v>81</v>
      </c>
      <c r="C2648" s="18">
        <v>17.16</v>
      </c>
      <c r="D2648">
        <v>16.52</v>
      </c>
      <c r="E2648">
        <v>7.25</v>
      </c>
      <c r="F2648">
        <v>0.62</v>
      </c>
    </row>
    <row r="2649" spans="1:6" x14ac:dyDescent="0.35">
      <c r="A2649">
        <v>2002</v>
      </c>
      <c r="B2649">
        <v>82</v>
      </c>
      <c r="C2649" s="18">
        <v>16.010000000000002</v>
      </c>
      <c r="D2649">
        <v>16.440000000000001</v>
      </c>
      <c r="E2649">
        <v>7.13</v>
      </c>
      <c r="F2649">
        <v>3.59</v>
      </c>
    </row>
    <row r="2650" spans="1:6" x14ac:dyDescent="0.35">
      <c r="A2650">
        <v>2002</v>
      </c>
      <c r="B2650">
        <v>83</v>
      </c>
      <c r="C2650" s="18">
        <v>12.37</v>
      </c>
      <c r="D2650">
        <v>13.88</v>
      </c>
      <c r="E2650">
        <v>5.79</v>
      </c>
      <c r="F2650">
        <v>6.19</v>
      </c>
    </row>
    <row r="2651" spans="1:6" x14ac:dyDescent="0.35">
      <c r="A2651">
        <v>2002</v>
      </c>
      <c r="B2651">
        <v>84</v>
      </c>
      <c r="C2651" s="18">
        <v>15.31</v>
      </c>
      <c r="D2651">
        <v>14.81</v>
      </c>
      <c r="E2651">
        <v>6.22</v>
      </c>
      <c r="F2651">
        <v>3.55</v>
      </c>
    </row>
    <row r="2652" spans="1:6" x14ac:dyDescent="0.35">
      <c r="A2652">
        <v>2002</v>
      </c>
      <c r="B2652">
        <v>85</v>
      </c>
      <c r="C2652" s="18">
        <v>17.28</v>
      </c>
      <c r="D2652">
        <v>16.09</v>
      </c>
      <c r="E2652">
        <v>2.8</v>
      </c>
      <c r="F2652">
        <v>0.81</v>
      </c>
    </row>
    <row r="2653" spans="1:6" x14ac:dyDescent="0.35">
      <c r="A2653">
        <v>2002</v>
      </c>
      <c r="B2653">
        <v>86</v>
      </c>
      <c r="C2653" s="18">
        <v>18.22</v>
      </c>
      <c r="D2653">
        <v>17.18</v>
      </c>
      <c r="E2653">
        <v>3.28</v>
      </c>
      <c r="F2653">
        <v>0.06</v>
      </c>
    </row>
    <row r="2654" spans="1:6" x14ac:dyDescent="0.35">
      <c r="A2654">
        <v>2002</v>
      </c>
      <c r="B2654">
        <v>87</v>
      </c>
      <c r="C2654" s="18">
        <v>13.34</v>
      </c>
      <c r="D2654">
        <v>17.53</v>
      </c>
      <c r="E2654">
        <v>8.23</v>
      </c>
      <c r="F2654">
        <v>2.63</v>
      </c>
    </row>
    <row r="2655" spans="1:6" x14ac:dyDescent="0.35">
      <c r="A2655">
        <v>2002</v>
      </c>
      <c r="B2655">
        <v>88</v>
      </c>
      <c r="C2655" s="18">
        <v>1.42</v>
      </c>
      <c r="D2655">
        <v>13.99</v>
      </c>
      <c r="E2655">
        <v>11.21</v>
      </c>
      <c r="F2655">
        <v>11.56</v>
      </c>
    </row>
    <row r="2656" spans="1:6" x14ac:dyDescent="0.35">
      <c r="A2656">
        <v>2002</v>
      </c>
      <c r="B2656">
        <v>89</v>
      </c>
      <c r="C2656" s="18">
        <v>11.52</v>
      </c>
      <c r="D2656">
        <v>19.14</v>
      </c>
      <c r="E2656">
        <v>9.9499999999999993</v>
      </c>
      <c r="F2656">
        <v>0.32</v>
      </c>
    </row>
    <row r="2657" spans="1:6" x14ac:dyDescent="0.35">
      <c r="A2657">
        <v>2002</v>
      </c>
      <c r="B2657">
        <v>90</v>
      </c>
      <c r="C2657" s="18">
        <v>11.52</v>
      </c>
      <c r="D2657">
        <v>19.14</v>
      </c>
      <c r="E2657">
        <v>9.9499999999999993</v>
      </c>
      <c r="F2657">
        <v>0.32</v>
      </c>
    </row>
    <row r="2658" spans="1:6" x14ac:dyDescent="0.35">
      <c r="A2658">
        <v>2002</v>
      </c>
      <c r="B2658">
        <v>91</v>
      </c>
      <c r="C2658" s="18">
        <v>18.62</v>
      </c>
      <c r="D2658">
        <v>22.76</v>
      </c>
      <c r="E2658">
        <v>9.5299999999999994</v>
      </c>
      <c r="F2658">
        <v>1</v>
      </c>
    </row>
    <row r="2659" spans="1:6" x14ac:dyDescent="0.35">
      <c r="A2659">
        <v>2002</v>
      </c>
      <c r="B2659">
        <v>92</v>
      </c>
      <c r="C2659" s="18">
        <v>13.44</v>
      </c>
      <c r="D2659">
        <v>19.899999999999999</v>
      </c>
      <c r="E2659">
        <v>12.64</v>
      </c>
      <c r="F2659">
        <v>13.57</v>
      </c>
    </row>
    <row r="2660" spans="1:6" x14ac:dyDescent="0.35">
      <c r="A2660">
        <v>2002</v>
      </c>
      <c r="B2660">
        <v>93</v>
      </c>
      <c r="C2660" s="18">
        <v>10.119999999999999</v>
      </c>
      <c r="D2660">
        <v>16.190000000000001</v>
      </c>
      <c r="E2660">
        <v>11.6</v>
      </c>
      <c r="F2660">
        <v>8.01</v>
      </c>
    </row>
    <row r="2661" spans="1:6" x14ac:dyDescent="0.35">
      <c r="A2661">
        <v>2002</v>
      </c>
      <c r="B2661">
        <v>94</v>
      </c>
      <c r="C2661" s="18">
        <v>9.9600000000000009</v>
      </c>
      <c r="D2661">
        <v>17.5</v>
      </c>
      <c r="E2661">
        <v>11.16</v>
      </c>
      <c r="F2661">
        <v>17.3</v>
      </c>
    </row>
    <row r="2662" spans="1:6" x14ac:dyDescent="0.35">
      <c r="A2662">
        <v>2002</v>
      </c>
      <c r="B2662">
        <v>95</v>
      </c>
      <c r="C2662" s="18">
        <v>11.56</v>
      </c>
      <c r="D2662">
        <v>15.45</v>
      </c>
      <c r="E2662">
        <v>8.11</v>
      </c>
      <c r="F2662">
        <v>1.06</v>
      </c>
    </row>
    <row r="2663" spans="1:6" x14ac:dyDescent="0.35">
      <c r="A2663">
        <v>2002</v>
      </c>
      <c r="B2663">
        <v>96</v>
      </c>
      <c r="C2663" s="18">
        <v>20.34</v>
      </c>
      <c r="D2663">
        <v>19.43</v>
      </c>
      <c r="E2663">
        <v>7.64</v>
      </c>
      <c r="F2663">
        <v>0.01</v>
      </c>
    </row>
    <row r="2664" spans="1:6" x14ac:dyDescent="0.35">
      <c r="A2664">
        <v>2002</v>
      </c>
      <c r="B2664">
        <v>97</v>
      </c>
      <c r="C2664" s="18">
        <v>20.75</v>
      </c>
      <c r="D2664">
        <v>19.850000000000001</v>
      </c>
      <c r="E2664">
        <v>7.07</v>
      </c>
      <c r="F2664">
        <v>0</v>
      </c>
    </row>
    <row r="2665" spans="1:6" x14ac:dyDescent="0.35">
      <c r="A2665">
        <v>2002</v>
      </c>
      <c r="B2665">
        <v>98</v>
      </c>
      <c r="C2665" s="18">
        <v>21.09</v>
      </c>
      <c r="D2665">
        <v>20.13</v>
      </c>
      <c r="E2665">
        <v>6.66</v>
      </c>
      <c r="F2665">
        <v>0</v>
      </c>
    </row>
    <row r="2666" spans="1:6" x14ac:dyDescent="0.35">
      <c r="A2666">
        <v>2002</v>
      </c>
      <c r="B2666">
        <v>99</v>
      </c>
      <c r="C2666" s="18">
        <v>21.42</v>
      </c>
      <c r="D2666">
        <v>23.48</v>
      </c>
      <c r="E2666">
        <v>7.56</v>
      </c>
      <c r="F2666">
        <v>0</v>
      </c>
    </row>
    <row r="2667" spans="1:6" x14ac:dyDescent="0.35">
      <c r="A2667">
        <v>2002</v>
      </c>
      <c r="B2667">
        <v>100</v>
      </c>
      <c r="C2667" s="18">
        <v>21.48</v>
      </c>
      <c r="D2667">
        <v>23.19</v>
      </c>
      <c r="E2667">
        <v>8.8800000000000008</v>
      </c>
      <c r="F2667">
        <v>0</v>
      </c>
    </row>
    <row r="2668" spans="1:6" x14ac:dyDescent="0.35">
      <c r="A2668">
        <v>2002</v>
      </c>
      <c r="B2668">
        <v>101</v>
      </c>
      <c r="C2668" s="18">
        <v>21.47</v>
      </c>
      <c r="D2668">
        <v>21.19</v>
      </c>
      <c r="E2668">
        <v>7.69</v>
      </c>
      <c r="F2668">
        <v>0</v>
      </c>
    </row>
    <row r="2669" spans="1:6" x14ac:dyDescent="0.35">
      <c r="A2669">
        <v>2002</v>
      </c>
      <c r="B2669">
        <v>102</v>
      </c>
      <c r="C2669" s="18">
        <v>21.15</v>
      </c>
      <c r="D2669">
        <v>22.18</v>
      </c>
      <c r="E2669">
        <v>8.35</v>
      </c>
      <c r="F2669">
        <v>0</v>
      </c>
    </row>
    <row r="2670" spans="1:6" x14ac:dyDescent="0.35">
      <c r="A2670">
        <v>2002</v>
      </c>
      <c r="B2670">
        <v>103</v>
      </c>
      <c r="C2670" s="18">
        <v>18.54</v>
      </c>
      <c r="D2670">
        <v>22.63</v>
      </c>
      <c r="E2670">
        <v>9.93</v>
      </c>
      <c r="F2670">
        <v>0.03</v>
      </c>
    </row>
    <row r="2671" spans="1:6" x14ac:dyDescent="0.35">
      <c r="A2671">
        <v>2002</v>
      </c>
      <c r="B2671">
        <v>104</v>
      </c>
      <c r="C2671" s="18">
        <v>16.84</v>
      </c>
      <c r="D2671">
        <v>23.28</v>
      </c>
      <c r="E2671">
        <v>11.27</v>
      </c>
      <c r="F2671">
        <v>0.01</v>
      </c>
    </row>
    <row r="2672" spans="1:6" x14ac:dyDescent="0.35">
      <c r="A2672">
        <v>2002</v>
      </c>
      <c r="B2672">
        <v>105</v>
      </c>
      <c r="C2672" s="18">
        <v>22</v>
      </c>
      <c r="D2672">
        <v>21.56</v>
      </c>
      <c r="E2672">
        <v>9.9600000000000009</v>
      </c>
      <c r="F2672">
        <v>0</v>
      </c>
    </row>
    <row r="2673" spans="1:6" x14ac:dyDescent="0.35">
      <c r="A2673">
        <v>2002</v>
      </c>
      <c r="B2673">
        <v>106</v>
      </c>
      <c r="C2673" s="18">
        <v>22.51</v>
      </c>
      <c r="D2673">
        <v>19.91</v>
      </c>
      <c r="E2673">
        <v>5.66</v>
      </c>
      <c r="F2673">
        <v>0</v>
      </c>
    </row>
    <row r="2674" spans="1:6" x14ac:dyDescent="0.35">
      <c r="A2674">
        <v>2002</v>
      </c>
      <c r="B2674">
        <v>107</v>
      </c>
      <c r="C2674" s="18">
        <v>22.63</v>
      </c>
      <c r="D2674">
        <v>20.81</v>
      </c>
      <c r="E2674">
        <v>5.4</v>
      </c>
      <c r="F2674">
        <v>0</v>
      </c>
    </row>
    <row r="2675" spans="1:6" x14ac:dyDescent="0.35">
      <c r="A2675">
        <v>2002</v>
      </c>
      <c r="B2675">
        <v>108</v>
      </c>
      <c r="C2675" s="18">
        <v>22.54</v>
      </c>
      <c r="D2675">
        <v>21.88</v>
      </c>
      <c r="E2675">
        <v>5.37</v>
      </c>
      <c r="F2675">
        <v>0</v>
      </c>
    </row>
    <row r="2676" spans="1:6" x14ac:dyDescent="0.35">
      <c r="A2676">
        <v>2002</v>
      </c>
      <c r="B2676">
        <v>109</v>
      </c>
      <c r="C2676" s="18">
        <v>22.51</v>
      </c>
      <c r="D2676">
        <v>23.5</v>
      </c>
      <c r="E2676">
        <v>8.85</v>
      </c>
      <c r="F2676">
        <v>0</v>
      </c>
    </row>
    <row r="2677" spans="1:6" x14ac:dyDescent="0.35">
      <c r="A2677">
        <v>2002</v>
      </c>
      <c r="B2677">
        <v>110</v>
      </c>
      <c r="C2677" s="18">
        <v>22.59</v>
      </c>
      <c r="D2677">
        <v>21.83</v>
      </c>
      <c r="E2677">
        <v>7.29</v>
      </c>
      <c r="F2677">
        <v>0</v>
      </c>
    </row>
    <row r="2678" spans="1:6" x14ac:dyDescent="0.35">
      <c r="A2678">
        <v>2002</v>
      </c>
      <c r="B2678">
        <v>111</v>
      </c>
      <c r="C2678" s="18">
        <v>22.78</v>
      </c>
      <c r="D2678">
        <v>22.93</v>
      </c>
      <c r="E2678">
        <v>6.9</v>
      </c>
      <c r="F2678">
        <v>0</v>
      </c>
    </row>
    <row r="2679" spans="1:6" x14ac:dyDescent="0.35">
      <c r="A2679">
        <v>2002</v>
      </c>
      <c r="B2679">
        <v>112</v>
      </c>
      <c r="C2679" s="18">
        <v>23.08</v>
      </c>
      <c r="D2679">
        <v>25.04</v>
      </c>
      <c r="E2679">
        <v>10.87</v>
      </c>
      <c r="F2679">
        <v>0</v>
      </c>
    </row>
    <row r="2680" spans="1:6" x14ac:dyDescent="0.35">
      <c r="A2680">
        <v>2002</v>
      </c>
      <c r="B2680">
        <v>113</v>
      </c>
      <c r="C2680" s="18">
        <v>23.16</v>
      </c>
      <c r="D2680">
        <v>25.82</v>
      </c>
      <c r="E2680">
        <v>9.92</v>
      </c>
      <c r="F2680">
        <v>0</v>
      </c>
    </row>
    <row r="2681" spans="1:6" x14ac:dyDescent="0.35">
      <c r="A2681">
        <v>2002</v>
      </c>
      <c r="B2681">
        <v>114</v>
      </c>
      <c r="C2681" s="18">
        <v>22.94</v>
      </c>
      <c r="D2681">
        <v>26.37</v>
      </c>
      <c r="E2681">
        <v>8.5500000000000007</v>
      </c>
      <c r="F2681">
        <v>0</v>
      </c>
    </row>
    <row r="2682" spans="1:6" x14ac:dyDescent="0.35">
      <c r="A2682">
        <v>2002</v>
      </c>
      <c r="B2682">
        <v>115</v>
      </c>
      <c r="C2682" s="18">
        <v>23.13</v>
      </c>
      <c r="D2682">
        <v>30.4</v>
      </c>
      <c r="E2682">
        <v>16.829999999999998</v>
      </c>
      <c r="F2682">
        <v>0</v>
      </c>
    </row>
    <row r="2683" spans="1:6" x14ac:dyDescent="0.35">
      <c r="A2683">
        <v>2002</v>
      </c>
      <c r="B2683">
        <v>116</v>
      </c>
      <c r="C2683" s="18">
        <v>22.48</v>
      </c>
      <c r="D2683">
        <v>35.24</v>
      </c>
      <c r="E2683">
        <v>15.67</v>
      </c>
      <c r="F2683">
        <v>0</v>
      </c>
    </row>
    <row r="2684" spans="1:6" x14ac:dyDescent="0.35">
      <c r="A2684">
        <v>2002</v>
      </c>
      <c r="B2684">
        <v>117</v>
      </c>
      <c r="C2684" s="18">
        <v>14.21</v>
      </c>
      <c r="D2684">
        <v>30.43</v>
      </c>
      <c r="E2684">
        <v>17.399999999999999</v>
      </c>
      <c r="F2684">
        <v>0.14000000000000001</v>
      </c>
    </row>
    <row r="2685" spans="1:6" x14ac:dyDescent="0.35">
      <c r="A2685">
        <v>2002</v>
      </c>
      <c r="B2685">
        <v>118</v>
      </c>
      <c r="C2685" s="18">
        <v>22.68</v>
      </c>
      <c r="D2685">
        <v>34.869999999999997</v>
      </c>
      <c r="E2685">
        <v>17.5</v>
      </c>
      <c r="F2685">
        <v>0.01</v>
      </c>
    </row>
    <row r="2686" spans="1:6" x14ac:dyDescent="0.35">
      <c r="A2686">
        <v>2002</v>
      </c>
      <c r="B2686">
        <v>119</v>
      </c>
      <c r="C2686" s="18">
        <v>23.15</v>
      </c>
      <c r="D2686">
        <v>33.19</v>
      </c>
      <c r="E2686">
        <v>15.13</v>
      </c>
      <c r="F2686">
        <v>0</v>
      </c>
    </row>
    <row r="2687" spans="1:6" x14ac:dyDescent="0.35">
      <c r="A2687">
        <v>2002</v>
      </c>
      <c r="B2687">
        <v>120</v>
      </c>
      <c r="C2687" s="18">
        <v>21.83</v>
      </c>
      <c r="D2687">
        <v>32.64</v>
      </c>
      <c r="E2687">
        <v>13.16</v>
      </c>
      <c r="F2687">
        <v>0</v>
      </c>
    </row>
    <row r="2688" spans="1:6" x14ac:dyDescent="0.35">
      <c r="A2688">
        <v>2002</v>
      </c>
      <c r="B2688">
        <v>121</v>
      </c>
      <c r="C2688" s="18">
        <v>18.899999999999999</v>
      </c>
      <c r="D2688">
        <v>34.659999999999997</v>
      </c>
      <c r="E2688">
        <v>16.079999999999998</v>
      </c>
      <c r="F2688">
        <v>0.38</v>
      </c>
    </row>
    <row r="2689" spans="1:6" x14ac:dyDescent="0.35">
      <c r="A2689">
        <v>2002</v>
      </c>
      <c r="B2689">
        <v>122</v>
      </c>
      <c r="C2689" s="18">
        <v>17.2</v>
      </c>
      <c r="D2689">
        <v>30.26</v>
      </c>
      <c r="E2689">
        <v>21.64</v>
      </c>
      <c r="F2689">
        <v>0.38</v>
      </c>
    </row>
    <row r="2690" spans="1:6" x14ac:dyDescent="0.35">
      <c r="A2690">
        <v>2002</v>
      </c>
      <c r="B2690">
        <v>123</v>
      </c>
      <c r="C2690" s="18">
        <v>17.09</v>
      </c>
      <c r="D2690">
        <v>32.299999999999997</v>
      </c>
      <c r="E2690">
        <v>21.42</v>
      </c>
      <c r="F2690">
        <v>0.01</v>
      </c>
    </row>
    <row r="2691" spans="1:6" x14ac:dyDescent="0.35">
      <c r="A2691">
        <v>2002</v>
      </c>
      <c r="B2691">
        <v>124</v>
      </c>
      <c r="C2691" s="18">
        <v>23.15</v>
      </c>
      <c r="D2691">
        <v>31.27</v>
      </c>
      <c r="E2691">
        <v>20.28</v>
      </c>
      <c r="F2691">
        <v>0.61</v>
      </c>
    </row>
    <row r="2692" spans="1:6" x14ac:dyDescent="0.35">
      <c r="A2692">
        <v>2002</v>
      </c>
      <c r="B2692">
        <v>125</v>
      </c>
      <c r="C2692" s="18">
        <v>23.21</v>
      </c>
      <c r="D2692">
        <v>29.4</v>
      </c>
      <c r="E2692">
        <v>15.63</v>
      </c>
      <c r="F2692">
        <v>3.79</v>
      </c>
    </row>
    <row r="2693" spans="1:6" x14ac:dyDescent="0.35">
      <c r="A2693">
        <v>2002</v>
      </c>
      <c r="B2693">
        <v>126</v>
      </c>
      <c r="C2693" s="18">
        <v>14.62</v>
      </c>
      <c r="D2693">
        <v>22.72</v>
      </c>
      <c r="E2693">
        <v>15.48</v>
      </c>
      <c r="F2693">
        <v>6.81</v>
      </c>
    </row>
    <row r="2694" spans="1:6" x14ac:dyDescent="0.35">
      <c r="A2694">
        <v>2002</v>
      </c>
      <c r="B2694">
        <v>127</v>
      </c>
      <c r="C2694" s="18">
        <v>15.34</v>
      </c>
      <c r="D2694">
        <v>22.32</v>
      </c>
      <c r="E2694">
        <v>12.29</v>
      </c>
      <c r="F2694">
        <v>0.43</v>
      </c>
    </row>
    <row r="2695" spans="1:6" x14ac:dyDescent="0.35">
      <c r="A2695">
        <v>2002</v>
      </c>
      <c r="B2695">
        <v>128</v>
      </c>
      <c r="C2695" s="18">
        <v>24.26</v>
      </c>
      <c r="D2695">
        <v>30.06</v>
      </c>
      <c r="E2695">
        <v>9.59</v>
      </c>
      <c r="F2695">
        <v>0</v>
      </c>
    </row>
    <row r="2696" spans="1:6" x14ac:dyDescent="0.35">
      <c r="A2696">
        <v>2002</v>
      </c>
      <c r="B2696">
        <v>129</v>
      </c>
      <c r="C2696" s="18">
        <v>23.64</v>
      </c>
      <c r="D2696">
        <v>28.14</v>
      </c>
      <c r="E2696">
        <v>11.5</v>
      </c>
      <c r="F2696">
        <v>0.69</v>
      </c>
    </row>
    <row r="2697" spans="1:6" x14ac:dyDescent="0.35">
      <c r="A2697">
        <v>2002</v>
      </c>
      <c r="B2697">
        <v>130</v>
      </c>
      <c r="C2697" s="18">
        <v>19.59</v>
      </c>
      <c r="D2697">
        <v>25.83</v>
      </c>
      <c r="E2697">
        <v>13.37</v>
      </c>
      <c r="F2697">
        <v>1.1000000000000001</v>
      </c>
    </row>
    <row r="2698" spans="1:6" x14ac:dyDescent="0.35">
      <c r="A2698">
        <v>2002</v>
      </c>
      <c r="B2698">
        <v>131</v>
      </c>
      <c r="C2698" s="18">
        <v>11.58</v>
      </c>
      <c r="D2698">
        <v>22.74</v>
      </c>
      <c r="E2698">
        <v>13.55</v>
      </c>
      <c r="F2698">
        <v>0.74</v>
      </c>
    </row>
    <row r="2699" spans="1:6" x14ac:dyDescent="0.35">
      <c r="A2699">
        <v>2002</v>
      </c>
      <c r="B2699">
        <v>132</v>
      </c>
      <c r="C2699" s="18">
        <v>15.27</v>
      </c>
      <c r="D2699">
        <v>23.29</v>
      </c>
      <c r="E2699">
        <v>14.99</v>
      </c>
      <c r="F2699">
        <v>0.7</v>
      </c>
    </row>
    <row r="2700" spans="1:6" x14ac:dyDescent="0.35">
      <c r="A2700">
        <v>2002</v>
      </c>
      <c r="B2700">
        <v>133</v>
      </c>
      <c r="C2700" s="18">
        <v>12.27</v>
      </c>
      <c r="D2700">
        <v>19.41</v>
      </c>
      <c r="E2700">
        <v>14.05</v>
      </c>
      <c r="F2700">
        <v>8.2899999999999991</v>
      </c>
    </row>
    <row r="2701" spans="1:6" x14ac:dyDescent="0.35">
      <c r="A2701">
        <v>2002</v>
      </c>
      <c r="B2701">
        <v>134</v>
      </c>
      <c r="C2701" s="18">
        <v>12.53</v>
      </c>
      <c r="D2701">
        <v>18.8</v>
      </c>
      <c r="E2701">
        <v>13.56</v>
      </c>
      <c r="F2701">
        <v>12.23</v>
      </c>
    </row>
    <row r="2702" spans="1:6" x14ac:dyDescent="0.35">
      <c r="A2702">
        <v>2002</v>
      </c>
      <c r="B2702">
        <v>135</v>
      </c>
      <c r="C2702" s="18">
        <v>19.13</v>
      </c>
      <c r="D2702">
        <v>24.23</v>
      </c>
      <c r="E2702">
        <v>13.21</v>
      </c>
      <c r="F2702">
        <v>0.11</v>
      </c>
    </row>
    <row r="2703" spans="1:6" x14ac:dyDescent="0.35">
      <c r="A2703">
        <v>2002</v>
      </c>
      <c r="B2703">
        <v>136</v>
      </c>
      <c r="C2703" s="18">
        <v>23.74</v>
      </c>
      <c r="D2703">
        <v>24.37</v>
      </c>
      <c r="E2703">
        <v>12.39</v>
      </c>
      <c r="F2703">
        <v>7.0000000000000007E-2</v>
      </c>
    </row>
    <row r="2704" spans="1:6" x14ac:dyDescent="0.35">
      <c r="A2704">
        <v>2002</v>
      </c>
      <c r="B2704">
        <v>137</v>
      </c>
      <c r="C2704" s="18">
        <v>4.2699999999999996</v>
      </c>
      <c r="D2704">
        <v>18.22</v>
      </c>
      <c r="E2704">
        <v>10.79</v>
      </c>
      <c r="F2704">
        <v>3.43</v>
      </c>
    </row>
    <row r="2705" spans="1:6" x14ac:dyDescent="0.35">
      <c r="A2705">
        <v>2002</v>
      </c>
      <c r="B2705">
        <v>138</v>
      </c>
      <c r="C2705" s="18">
        <v>17.55</v>
      </c>
      <c r="D2705">
        <v>22.75</v>
      </c>
      <c r="E2705">
        <v>9.23</v>
      </c>
      <c r="F2705">
        <v>0.05</v>
      </c>
    </row>
    <row r="2706" spans="1:6" x14ac:dyDescent="0.35">
      <c r="A2706">
        <v>2002</v>
      </c>
      <c r="B2706">
        <v>139</v>
      </c>
      <c r="C2706" s="18">
        <v>16.03</v>
      </c>
      <c r="D2706">
        <v>23.41</v>
      </c>
      <c r="E2706">
        <v>10.56</v>
      </c>
      <c r="F2706">
        <v>0.28000000000000003</v>
      </c>
    </row>
    <row r="2707" spans="1:6" x14ac:dyDescent="0.35">
      <c r="A2707">
        <v>2002</v>
      </c>
      <c r="B2707">
        <v>140</v>
      </c>
      <c r="C2707" s="18">
        <v>20.75</v>
      </c>
      <c r="D2707">
        <v>22.65</v>
      </c>
      <c r="E2707">
        <v>13.11</v>
      </c>
      <c r="F2707">
        <v>0.1</v>
      </c>
    </row>
    <row r="2708" spans="1:6" x14ac:dyDescent="0.35">
      <c r="A2708">
        <v>2002</v>
      </c>
      <c r="B2708">
        <v>141</v>
      </c>
      <c r="C2708" s="18">
        <v>18.559999999999999</v>
      </c>
      <c r="D2708">
        <v>23.95</v>
      </c>
      <c r="E2708">
        <v>9.5399999999999991</v>
      </c>
      <c r="F2708">
        <v>0</v>
      </c>
    </row>
    <row r="2709" spans="1:6" x14ac:dyDescent="0.35">
      <c r="A2709">
        <v>2002</v>
      </c>
      <c r="B2709">
        <v>142</v>
      </c>
      <c r="C2709" s="18">
        <v>21.97</v>
      </c>
      <c r="D2709">
        <v>24.45</v>
      </c>
      <c r="E2709">
        <v>10.91</v>
      </c>
      <c r="F2709">
        <v>7.0000000000000007E-2</v>
      </c>
    </row>
    <row r="2710" spans="1:6" x14ac:dyDescent="0.35">
      <c r="A2710">
        <v>2002</v>
      </c>
      <c r="B2710">
        <v>143</v>
      </c>
      <c r="C2710" s="18">
        <v>23.29</v>
      </c>
      <c r="D2710">
        <v>24.61</v>
      </c>
      <c r="E2710">
        <v>12.32</v>
      </c>
      <c r="F2710">
        <v>0.02</v>
      </c>
    </row>
    <row r="2711" spans="1:6" x14ac:dyDescent="0.35">
      <c r="A2711">
        <v>2002</v>
      </c>
      <c r="B2711">
        <v>144</v>
      </c>
      <c r="C2711" s="18">
        <v>24.58</v>
      </c>
      <c r="D2711">
        <v>25.29</v>
      </c>
      <c r="E2711">
        <v>8.5</v>
      </c>
      <c r="F2711">
        <v>0</v>
      </c>
    </row>
    <row r="2712" spans="1:6" x14ac:dyDescent="0.35">
      <c r="A2712">
        <v>2002</v>
      </c>
      <c r="B2712">
        <v>145</v>
      </c>
      <c r="C2712" s="18">
        <v>23.48</v>
      </c>
      <c r="D2712">
        <v>25.09</v>
      </c>
      <c r="E2712">
        <v>9.3800000000000008</v>
      </c>
      <c r="F2712">
        <v>0</v>
      </c>
    </row>
    <row r="2713" spans="1:6" x14ac:dyDescent="0.35">
      <c r="A2713">
        <v>2002</v>
      </c>
      <c r="B2713">
        <v>146</v>
      </c>
      <c r="C2713" s="18">
        <v>25.52</v>
      </c>
      <c r="D2713">
        <v>24.79</v>
      </c>
      <c r="E2713">
        <v>8.91</v>
      </c>
      <c r="F2713">
        <v>0</v>
      </c>
    </row>
    <row r="2714" spans="1:6" x14ac:dyDescent="0.35">
      <c r="A2714">
        <v>2002</v>
      </c>
      <c r="B2714">
        <v>147</v>
      </c>
      <c r="C2714" s="18">
        <v>25.01</v>
      </c>
      <c r="D2714">
        <v>29.18</v>
      </c>
      <c r="E2714">
        <v>7.66</v>
      </c>
      <c r="F2714">
        <v>1.41</v>
      </c>
    </row>
    <row r="2715" spans="1:6" x14ac:dyDescent="0.35">
      <c r="A2715">
        <v>2002</v>
      </c>
      <c r="B2715">
        <v>148</v>
      </c>
      <c r="C2715" s="18">
        <v>24.28</v>
      </c>
      <c r="D2715">
        <v>30.07</v>
      </c>
      <c r="E2715">
        <v>13.01</v>
      </c>
      <c r="F2715">
        <v>1.24</v>
      </c>
    </row>
    <row r="2716" spans="1:6" x14ac:dyDescent="0.35">
      <c r="A2716">
        <v>2002</v>
      </c>
      <c r="B2716">
        <v>149</v>
      </c>
      <c r="C2716" s="18">
        <v>18.43</v>
      </c>
      <c r="D2716">
        <v>28.13</v>
      </c>
      <c r="E2716">
        <v>16.02</v>
      </c>
      <c r="F2716">
        <v>2.56</v>
      </c>
    </row>
    <row r="2717" spans="1:6" x14ac:dyDescent="0.35">
      <c r="A2717">
        <v>2002</v>
      </c>
      <c r="B2717">
        <v>150</v>
      </c>
      <c r="C2717" s="18">
        <v>18.12</v>
      </c>
      <c r="D2717">
        <v>26.28</v>
      </c>
      <c r="E2717">
        <v>15.83</v>
      </c>
      <c r="F2717">
        <v>2.84</v>
      </c>
    </row>
    <row r="2718" spans="1:6" x14ac:dyDescent="0.35">
      <c r="A2718">
        <v>2002</v>
      </c>
      <c r="B2718">
        <v>151</v>
      </c>
      <c r="C2718" s="18">
        <v>18.12</v>
      </c>
      <c r="D2718">
        <v>26.28</v>
      </c>
      <c r="E2718">
        <v>15.83</v>
      </c>
      <c r="F2718">
        <v>2.84</v>
      </c>
    </row>
    <row r="2719" spans="1:6" x14ac:dyDescent="0.35">
      <c r="A2719">
        <v>2002</v>
      </c>
      <c r="B2719">
        <v>152</v>
      </c>
      <c r="C2719" s="18">
        <v>22.14</v>
      </c>
      <c r="D2719">
        <v>31.09</v>
      </c>
      <c r="E2719">
        <v>15.4</v>
      </c>
      <c r="F2719">
        <v>0.23</v>
      </c>
    </row>
    <row r="2720" spans="1:6" x14ac:dyDescent="0.35">
      <c r="A2720">
        <v>2002</v>
      </c>
      <c r="B2720">
        <v>153</v>
      </c>
      <c r="C2720" s="18">
        <v>24.64</v>
      </c>
      <c r="D2720">
        <v>38.630000000000003</v>
      </c>
      <c r="E2720">
        <v>17.010000000000002</v>
      </c>
      <c r="F2720">
        <v>0</v>
      </c>
    </row>
    <row r="2721" spans="1:6" x14ac:dyDescent="0.35">
      <c r="A2721">
        <v>2002</v>
      </c>
      <c r="B2721">
        <v>154</v>
      </c>
      <c r="C2721" s="18">
        <v>23.69</v>
      </c>
      <c r="D2721">
        <v>40.049999999999997</v>
      </c>
      <c r="E2721">
        <v>26.28</v>
      </c>
      <c r="F2721">
        <v>0.11</v>
      </c>
    </row>
    <row r="2722" spans="1:6" x14ac:dyDescent="0.35">
      <c r="A2722">
        <v>2002</v>
      </c>
      <c r="B2722">
        <v>155</v>
      </c>
      <c r="C2722" s="18">
        <v>24.24</v>
      </c>
      <c r="D2722">
        <v>40.520000000000003</v>
      </c>
      <c r="E2722">
        <v>25.41</v>
      </c>
      <c r="F2722">
        <v>0.66</v>
      </c>
    </row>
    <row r="2723" spans="1:6" x14ac:dyDescent="0.35">
      <c r="A2723">
        <v>2002</v>
      </c>
      <c r="B2723">
        <v>156</v>
      </c>
      <c r="C2723" s="18">
        <v>22.91</v>
      </c>
      <c r="D2723">
        <v>38.46</v>
      </c>
      <c r="E2723">
        <v>26.53</v>
      </c>
      <c r="F2723">
        <v>2.29</v>
      </c>
    </row>
    <row r="2724" spans="1:6" x14ac:dyDescent="0.35">
      <c r="A2724">
        <v>2002</v>
      </c>
      <c r="B2724">
        <v>157</v>
      </c>
      <c r="C2724" s="18">
        <v>23.9</v>
      </c>
      <c r="D2724">
        <v>36.36</v>
      </c>
      <c r="E2724">
        <v>21.34</v>
      </c>
      <c r="F2724">
        <v>0.15</v>
      </c>
    </row>
    <row r="2725" spans="1:6" x14ac:dyDescent="0.35">
      <c r="A2725">
        <v>2002</v>
      </c>
      <c r="B2725">
        <v>158</v>
      </c>
      <c r="C2725" s="18">
        <v>24.69</v>
      </c>
      <c r="D2725">
        <v>35.909999999999997</v>
      </c>
      <c r="E2725">
        <v>18.190000000000001</v>
      </c>
      <c r="F2725">
        <v>0</v>
      </c>
    </row>
    <row r="2726" spans="1:6" x14ac:dyDescent="0.35">
      <c r="A2726">
        <v>2002</v>
      </c>
      <c r="B2726">
        <v>159</v>
      </c>
      <c r="C2726" s="18">
        <v>25</v>
      </c>
      <c r="D2726">
        <v>36.549999999999997</v>
      </c>
      <c r="E2726">
        <v>17.09</v>
      </c>
      <c r="F2726">
        <v>0</v>
      </c>
    </row>
    <row r="2727" spans="1:6" x14ac:dyDescent="0.35">
      <c r="A2727">
        <v>2002</v>
      </c>
      <c r="B2727">
        <v>160</v>
      </c>
      <c r="C2727" s="18">
        <v>25.56</v>
      </c>
      <c r="D2727">
        <v>35.450000000000003</v>
      </c>
      <c r="E2727">
        <v>15.4</v>
      </c>
      <c r="F2727">
        <v>0</v>
      </c>
    </row>
    <row r="2728" spans="1:6" x14ac:dyDescent="0.35">
      <c r="A2728">
        <v>2002</v>
      </c>
      <c r="B2728">
        <v>161</v>
      </c>
      <c r="C2728" s="18">
        <v>25.16</v>
      </c>
      <c r="D2728">
        <v>28.32</v>
      </c>
      <c r="E2728">
        <v>14.11</v>
      </c>
      <c r="F2728">
        <v>0</v>
      </c>
    </row>
    <row r="2729" spans="1:6" x14ac:dyDescent="0.35">
      <c r="A2729">
        <v>2002</v>
      </c>
      <c r="B2729">
        <v>162</v>
      </c>
      <c r="C2729" s="18">
        <v>25.67</v>
      </c>
      <c r="D2729">
        <v>24.49</v>
      </c>
      <c r="E2729">
        <v>12.06</v>
      </c>
      <c r="F2729">
        <v>0</v>
      </c>
    </row>
    <row r="2730" spans="1:6" x14ac:dyDescent="0.35">
      <c r="A2730">
        <v>2002</v>
      </c>
      <c r="B2730">
        <v>163</v>
      </c>
      <c r="C2730" s="18">
        <v>25.44</v>
      </c>
      <c r="D2730">
        <v>25.55</v>
      </c>
      <c r="E2730">
        <v>11.23</v>
      </c>
      <c r="F2730">
        <v>0</v>
      </c>
    </row>
    <row r="2731" spans="1:6" x14ac:dyDescent="0.35">
      <c r="A2731">
        <v>2002</v>
      </c>
      <c r="B2731">
        <v>164</v>
      </c>
      <c r="C2731" s="18">
        <v>22.33</v>
      </c>
      <c r="D2731">
        <v>28.54</v>
      </c>
      <c r="E2731">
        <v>13.14</v>
      </c>
      <c r="F2731">
        <v>0.03</v>
      </c>
    </row>
    <row r="2732" spans="1:6" x14ac:dyDescent="0.35">
      <c r="A2732">
        <v>2002</v>
      </c>
      <c r="B2732">
        <v>165</v>
      </c>
      <c r="C2732" s="18">
        <v>24.68</v>
      </c>
      <c r="D2732">
        <v>32.92</v>
      </c>
      <c r="E2732">
        <v>13</v>
      </c>
      <c r="F2732">
        <v>0.22</v>
      </c>
    </row>
    <row r="2733" spans="1:6" x14ac:dyDescent="0.35">
      <c r="A2733">
        <v>2002</v>
      </c>
      <c r="B2733">
        <v>166</v>
      </c>
      <c r="C2733" s="18">
        <v>23.85</v>
      </c>
      <c r="D2733">
        <v>30.92</v>
      </c>
      <c r="E2733">
        <v>15.85</v>
      </c>
      <c r="F2733">
        <v>0.95</v>
      </c>
    </row>
    <row r="2734" spans="1:6" x14ac:dyDescent="0.35">
      <c r="A2734">
        <v>2002</v>
      </c>
      <c r="B2734">
        <v>167</v>
      </c>
      <c r="C2734" s="18">
        <v>16.25</v>
      </c>
      <c r="D2734">
        <v>26.72</v>
      </c>
      <c r="E2734">
        <v>14.76</v>
      </c>
      <c r="F2734">
        <v>0.47</v>
      </c>
    </row>
    <row r="2735" spans="1:6" x14ac:dyDescent="0.35">
      <c r="A2735">
        <v>2002</v>
      </c>
      <c r="B2735">
        <v>168</v>
      </c>
      <c r="C2735" s="18">
        <v>23.84</v>
      </c>
      <c r="D2735">
        <v>25.98</v>
      </c>
      <c r="E2735">
        <v>14.41</v>
      </c>
      <c r="F2735">
        <v>0.01</v>
      </c>
    </row>
    <row r="2736" spans="1:6" x14ac:dyDescent="0.35">
      <c r="A2736">
        <v>2002</v>
      </c>
      <c r="B2736">
        <v>169</v>
      </c>
      <c r="C2736" s="18">
        <v>24.35</v>
      </c>
      <c r="D2736">
        <v>31.6</v>
      </c>
      <c r="E2736">
        <v>12.26</v>
      </c>
      <c r="F2736">
        <v>0</v>
      </c>
    </row>
    <row r="2737" spans="1:6" x14ac:dyDescent="0.35">
      <c r="A2737">
        <v>2002</v>
      </c>
      <c r="B2737">
        <v>170</v>
      </c>
      <c r="C2737" s="18">
        <v>25.5</v>
      </c>
      <c r="D2737">
        <v>39.130000000000003</v>
      </c>
      <c r="E2737">
        <v>14.56</v>
      </c>
      <c r="F2737">
        <v>0.01</v>
      </c>
    </row>
    <row r="2738" spans="1:6" x14ac:dyDescent="0.35">
      <c r="A2738">
        <v>2002</v>
      </c>
      <c r="B2738">
        <v>171</v>
      </c>
      <c r="C2738" s="18">
        <v>25.16</v>
      </c>
      <c r="D2738">
        <v>38.770000000000003</v>
      </c>
      <c r="E2738">
        <v>17.87</v>
      </c>
      <c r="F2738">
        <v>0</v>
      </c>
    </row>
    <row r="2739" spans="1:6" x14ac:dyDescent="0.35">
      <c r="A2739">
        <v>2002</v>
      </c>
      <c r="B2739">
        <v>172</v>
      </c>
      <c r="C2739" s="18">
        <v>25.18</v>
      </c>
      <c r="D2739">
        <v>35.799999999999997</v>
      </c>
      <c r="E2739">
        <v>16.899999999999999</v>
      </c>
      <c r="F2739">
        <v>0</v>
      </c>
    </row>
    <row r="2740" spans="1:6" x14ac:dyDescent="0.35">
      <c r="A2740">
        <v>2002</v>
      </c>
      <c r="B2740">
        <v>173</v>
      </c>
      <c r="C2740" s="18">
        <v>24.92</v>
      </c>
      <c r="D2740">
        <v>35.049999999999997</v>
      </c>
      <c r="E2740">
        <v>16.39</v>
      </c>
      <c r="F2740">
        <v>0</v>
      </c>
    </row>
    <row r="2741" spans="1:6" x14ac:dyDescent="0.35">
      <c r="A2741">
        <v>2002</v>
      </c>
      <c r="B2741">
        <v>174</v>
      </c>
      <c r="C2741" s="18">
        <v>16.399999999999999</v>
      </c>
      <c r="D2741">
        <v>30.67</v>
      </c>
      <c r="E2741">
        <v>16.690000000000001</v>
      </c>
      <c r="F2741">
        <v>0.5</v>
      </c>
    </row>
    <row r="2742" spans="1:6" x14ac:dyDescent="0.35">
      <c r="A2742">
        <v>2002</v>
      </c>
      <c r="B2742">
        <v>175</v>
      </c>
      <c r="C2742" s="18">
        <v>16.420000000000002</v>
      </c>
      <c r="D2742">
        <v>27.55</v>
      </c>
      <c r="E2742">
        <v>15.39</v>
      </c>
      <c r="F2742">
        <v>0.48</v>
      </c>
    </row>
    <row r="2743" spans="1:6" x14ac:dyDescent="0.35">
      <c r="A2743">
        <v>2002</v>
      </c>
      <c r="B2743">
        <v>176</v>
      </c>
      <c r="C2743" s="18">
        <v>24.29</v>
      </c>
      <c r="D2743">
        <v>29.42</v>
      </c>
      <c r="E2743">
        <v>14.3</v>
      </c>
      <c r="F2743">
        <v>0</v>
      </c>
    </row>
    <row r="2744" spans="1:6" x14ac:dyDescent="0.35">
      <c r="A2744">
        <v>2002</v>
      </c>
      <c r="B2744">
        <v>177</v>
      </c>
      <c r="C2744" s="18">
        <v>17.46</v>
      </c>
      <c r="D2744">
        <v>32.15</v>
      </c>
      <c r="E2744">
        <v>14.82</v>
      </c>
      <c r="F2744">
        <v>0.14000000000000001</v>
      </c>
    </row>
    <row r="2745" spans="1:6" x14ac:dyDescent="0.35">
      <c r="A2745">
        <v>2002</v>
      </c>
      <c r="B2745">
        <v>178</v>
      </c>
      <c r="C2745" s="18">
        <v>25.45</v>
      </c>
      <c r="D2745">
        <v>36.99</v>
      </c>
      <c r="E2745">
        <v>14.19</v>
      </c>
      <c r="F2745">
        <v>0</v>
      </c>
    </row>
    <row r="2746" spans="1:6" x14ac:dyDescent="0.35">
      <c r="A2746">
        <v>2002</v>
      </c>
      <c r="B2746">
        <v>179</v>
      </c>
      <c r="C2746" s="18">
        <v>25.22</v>
      </c>
      <c r="D2746">
        <v>41.09</v>
      </c>
      <c r="E2746">
        <v>16.93</v>
      </c>
      <c r="F2746">
        <v>0</v>
      </c>
    </row>
    <row r="2747" spans="1:6" x14ac:dyDescent="0.35">
      <c r="A2747">
        <v>2002</v>
      </c>
      <c r="B2747">
        <v>180</v>
      </c>
      <c r="C2747" s="18">
        <v>25.11</v>
      </c>
      <c r="D2747">
        <v>35.479999999999997</v>
      </c>
      <c r="E2747">
        <v>18.28</v>
      </c>
      <c r="F2747">
        <v>0</v>
      </c>
    </row>
    <row r="2748" spans="1:6" x14ac:dyDescent="0.35">
      <c r="A2748">
        <v>2002</v>
      </c>
      <c r="B2748">
        <v>181</v>
      </c>
      <c r="C2748" s="18">
        <v>24.08</v>
      </c>
      <c r="D2748">
        <v>32.39</v>
      </c>
      <c r="E2748">
        <v>15.46</v>
      </c>
      <c r="F2748">
        <v>0</v>
      </c>
    </row>
    <row r="2749" spans="1:6" x14ac:dyDescent="0.35">
      <c r="A2749">
        <v>2002</v>
      </c>
      <c r="B2749">
        <v>182</v>
      </c>
      <c r="C2749" s="18">
        <v>25.15</v>
      </c>
      <c r="D2749">
        <v>34.51</v>
      </c>
      <c r="E2749">
        <v>13.68</v>
      </c>
      <c r="F2749">
        <v>0</v>
      </c>
    </row>
    <row r="2750" spans="1:6" x14ac:dyDescent="0.35">
      <c r="A2750">
        <v>2002</v>
      </c>
      <c r="B2750">
        <v>183</v>
      </c>
      <c r="C2750" s="18">
        <v>24.96</v>
      </c>
      <c r="D2750">
        <v>36</v>
      </c>
      <c r="E2750">
        <v>15.72</v>
      </c>
      <c r="F2750">
        <v>0.21</v>
      </c>
    </row>
    <row r="2751" spans="1:6" x14ac:dyDescent="0.35">
      <c r="A2751">
        <v>2002</v>
      </c>
      <c r="B2751">
        <v>184</v>
      </c>
      <c r="C2751" s="18">
        <v>22.69</v>
      </c>
      <c r="D2751">
        <v>34.15</v>
      </c>
      <c r="E2751">
        <v>16.309999999999999</v>
      </c>
      <c r="F2751">
        <v>0.14000000000000001</v>
      </c>
    </row>
    <row r="2752" spans="1:6" x14ac:dyDescent="0.35">
      <c r="A2752">
        <v>2002</v>
      </c>
      <c r="B2752">
        <v>185</v>
      </c>
      <c r="C2752" s="18">
        <v>23.48</v>
      </c>
      <c r="D2752">
        <v>37.21</v>
      </c>
      <c r="E2752">
        <v>16.04</v>
      </c>
      <c r="F2752">
        <v>0</v>
      </c>
    </row>
    <row r="2753" spans="1:6" x14ac:dyDescent="0.35">
      <c r="A2753">
        <v>2002</v>
      </c>
      <c r="B2753">
        <v>186</v>
      </c>
      <c r="C2753" s="18">
        <v>24.99</v>
      </c>
      <c r="D2753">
        <v>40.6</v>
      </c>
      <c r="E2753">
        <v>16.579999999999998</v>
      </c>
      <c r="F2753">
        <v>0</v>
      </c>
    </row>
    <row r="2754" spans="1:6" x14ac:dyDescent="0.35">
      <c r="A2754">
        <v>2002</v>
      </c>
      <c r="B2754">
        <v>187</v>
      </c>
      <c r="C2754" s="18">
        <v>24.99</v>
      </c>
      <c r="D2754">
        <v>41.36</v>
      </c>
      <c r="E2754">
        <v>18.309999999999999</v>
      </c>
      <c r="F2754">
        <v>0</v>
      </c>
    </row>
    <row r="2755" spans="1:6" x14ac:dyDescent="0.35">
      <c r="A2755">
        <v>2002</v>
      </c>
      <c r="B2755">
        <v>188</v>
      </c>
      <c r="C2755" s="18">
        <v>25.26</v>
      </c>
      <c r="D2755">
        <v>41.01</v>
      </c>
      <c r="E2755">
        <v>17.489999999999998</v>
      </c>
      <c r="F2755">
        <v>0</v>
      </c>
    </row>
    <row r="2756" spans="1:6" x14ac:dyDescent="0.35">
      <c r="A2756">
        <v>2002</v>
      </c>
      <c r="B2756">
        <v>189</v>
      </c>
      <c r="C2756" s="18">
        <v>25.1</v>
      </c>
      <c r="D2756">
        <v>40.659999999999997</v>
      </c>
      <c r="E2756">
        <v>17.82</v>
      </c>
      <c r="F2756">
        <v>0</v>
      </c>
    </row>
    <row r="2757" spans="1:6" x14ac:dyDescent="0.35">
      <c r="A2757">
        <v>2002</v>
      </c>
      <c r="B2757">
        <v>190</v>
      </c>
      <c r="C2757" s="18">
        <v>22.81</v>
      </c>
      <c r="D2757">
        <v>40.78</v>
      </c>
      <c r="E2757">
        <v>18.8</v>
      </c>
      <c r="F2757">
        <v>0</v>
      </c>
    </row>
    <row r="2758" spans="1:6" x14ac:dyDescent="0.35">
      <c r="A2758">
        <v>2002</v>
      </c>
      <c r="B2758">
        <v>191</v>
      </c>
      <c r="C2758" s="18">
        <v>25.3</v>
      </c>
      <c r="D2758">
        <v>37.54</v>
      </c>
      <c r="E2758">
        <v>18.5</v>
      </c>
      <c r="F2758">
        <v>0</v>
      </c>
    </row>
    <row r="2759" spans="1:6" x14ac:dyDescent="0.35">
      <c r="A2759">
        <v>2002</v>
      </c>
      <c r="B2759">
        <v>192</v>
      </c>
      <c r="C2759" s="18">
        <v>22.34</v>
      </c>
      <c r="D2759">
        <v>36.479999999999997</v>
      </c>
      <c r="E2759">
        <v>16.920000000000002</v>
      </c>
      <c r="F2759">
        <v>0.22</v>
      </c>
    </row>
    <row r="2760" spans="1:6" x14ac:dyDescent="0.35">
      <c r="A2760">
        <v>2002</v>
      </c>
      <c r="B2760">
        <v>193</v>
      </c>
      <c r="C2760" s="18">
        <v>24.72</v>
      </c>
      <c r="D2760">
        <v>40.64</v>
      </c>
      <c r="E2760">
        <v>17.899999999999999</v>
      </c>
      <c r="F2760">
        <v>0</v>
      </c>
    </row>
    <row r="2761" spans="1:6" x14ac:dyDescent="0.35">
      <c r="A2761">
        <v>2002</v>
      </c>
      <c r="B2761">
        <v>194</v>
      </c>
      <c r="C2761" s="18">
        <v>24.61</v>
      </c>
      <c r="D2761">
        <v>35.76</v>
      </c>
      <c r="E2761">
        <v>18.47</v>
      </c>
      <c r="F2761">
        <v>0</v>
      </c>
    </row>
    <row r="2762" spans="1:6" x14ac:dyDescent="0.35">
      <c r="A2762">
        <v>2002</v>
      </c>
      <c r="B2762">
        <v>195</v>
      </c>
      <c r="C2762" s="18">
        <v>16.68</v>
      </c>
      <c r="D2762">
        <v>31.47</v>
      </c>
      <c r="E2762">
        <v>17.37</v>
      </c>
      <c r="F2762">
        <v>0.49</v>
      </c>
    </row>
    <row r="2763" spans="1:6" x14ac:dyDescent="0.35">
      <c r="A2763">
        <v>2002</v>
      </c>
      <c r="B2763">
        <v>196</v>
      </c>
      <c r="C2763" s="18">
        <v>17.04</v>
      </c>
      <c r="D2763">
        <v>30.54</v>
      </c>
      <c r="E2763">
        <v>15.11</v>
      </c>
      <c r="F2763">
        <v>0.26</v>
      </c>
    </row>
    <row r="2764" spans="1:6" x14ac:dyDescent="0.35">
      <c r="A2764">
        <v>2002</v>
      </c>
      <c r="B2764">
        <v>197</v>
      </c>
      <c r="C2764" s="18">
        <v>16.89</v>
      </c>
      <c r="D2764">
        <v>32.72</v>
      </c>
      <c r="E2764">
        <v>17.100000000000001</v>
      </c>
      <c r="F2764">
        <v>0.53</v>
      </c>
    </row>
    <row r="2765" spans="1:6" x14ac:dyDescent="0.35">
      <c r="A2765">
        <v>2002</v>
      </c>
      <c r="B2765">
        <v>198</v>
      </c>
      <c r="C2765" s="18">
        <v>24.72</v>
      </c>
      <c r="D2765">
        <v>37.869999999999997</v>
      </c>
      <c r="E2765">
        <v>14.95</v>
      </c>
      <c r="F2765">
        <v>0</v>
      </c>
    </row>
    <row r="2766" spans="1:6" x14ac:dyDescent="0.35">
      <c r="A2766">
        <v>2002</v>
      </c>
      <c r="B2766">
        <v>199</v>
      </c>
      <c r="C2766" s="18">
        <v>24.45</v>
      </c>
      <c r="D2766">
        <v>39.56</v>
      </c>
      <c r="E2766">
        <v>19.28</v>
      </c>
      <c r="F2766">
        <v>0</v>
      </c>
    </row>
    <row r="2767" spans="1:6" x14ac:dyDescent="0.35">
      <c r="A2767">
        <v>2002</v>
      </c>
      <c r="B2767">
        <v>200</v>
      </c>
      <c r="C2767" s="18">
        <v>24.65</v>
      </c>
      <c r="D2767">
        <v>38.44</v>
      </c>
      <c r="E2767">
        <v>17.87</v>
      </c>
      <c r="F2767">
        <v>0</v>
      </c>
    </row>
    <row r="2768" spans="1:6" x14ac:dyDescent="0.35">
      <c r="A2768">
        <v>2002</v>
      </c>
      <c r="B2768">
        <v>201</v>
      </c>
      <c r="C2768" s="18">
        <v>24.42</v>
      </c>
      <c r="D2768">
        <v>36.26</v>
      </c>
      <c r="E2768">
        <v>16.43</v>
      </c>
      <c r="F2768">
        <v>0</v>
      </c>
    </row>
    <row r="2769" spans="1:6" x14ac:dyDescent="0.35">
      <c r="A2769">
        <v>2002</v>
      </c>
      <c r="B2769">
        <v>202</v>
      </c>
      <c r="C2769" s="18">
        <v>15.92</v>
      </c>
      <c r="D2769">
        <v>31.63</v>
      </c>
      <c r="E2769">
        <v>17.3</v>
      </c>
      <c r="F2769">
        <v>0.5</v>
      </c>
    </row>
    <row r="2770" spans="1:6" x14ac:dyDescent="0.35">
      <c r="A2770">
        <v>2002</v>
      </c>
      <c r="B2770">
        <v>203</v>
      </c>
      <c r="C2770" s="18">
        <v>23.91</v>
      </c>
      <c r="D2770">
        <v>38.06</v>
      </c>
      <c r="E2770">
        <v>15.73</v>
      </c>
      <c r="F2770">
        <v>0</v>
      </c>
    </row>
    <row r="2771" spans="1:6" x14ac:dyDescent="0.35">
      <c r="A2771">
        <v>2002</v>
      </c>
      <c r="B2771">
        <v>204</v>
      </c>
      <c r="C2771" s="18">
        <v>23.93</v>
      </c>
      <c r="D2771">
        <v>41.73</v>
      </c>
      <c r="E2771">
        <v>22.66</v>
      </c>
      <c r="F2771">
        <v>0</v>
      </c>
    </row>
    <row r="2772" spans="1:6" x14ac:dyDescent="0.35">
      <c r="A2772">
        <v>2002</v>
      </c>
      <c r="B2772">
        <v>205</v>
      </c>
      <c r="C2772" s="18">
        <v>24.1</v>
      </c>
      <c r="D2772">
        <v>45.1</v>
      </c>
      <c r="E2772">
        <v>25.25</v>
      </c>
      <c r="F2772">
        <v>0</v>
      </c>
    </row>
    <row r="2773" spans="1:6" x14ac:dyDescent="0.35">
      <c r="A2773">
        <v>2002</v>
      </c>
      <c r="B2773">
        <v>206</v>
      </c>
      <c r="C2773" s="18">
        <v>24.3</v>
      </c>
      <c r="D2773">
        <v>38.229999999999997</v>
      </c>
      <c r="E2773">
        <v>20.98</v>
      </c>
      <c r="F2773">
        <v>0</v>
      </c>
    </row>
    <row r="2774" spans="1:6" x14ac:dyDescent="0.35">
      <c r="A2774">
        <v>2002</v>
      </c>
      <c r="B2774">
        <v>207</v>
      </c>
      <c r="C2774" s="18">
        <v>24.32</v>
      </c>
      <c r="D2774">
        <v>34.56</v>
      </c>
      <c r="E2774">
        <v>16.22</v>
      </c>
      <c r="F2774">
        <v>0</v>
      </c>
    </row>
    <row r="2775" spans="1:6" x14ac:dyDescent="0.35">
      <c r="A2775">
        <v>2002</v>
      </c>
      <c r="B2775">
        <v>208</v>
      </c>
      <c r="C2775" s="18">
        <v>24.45</v>
      </c>
      <c r="D2775">
        <v>38.75</v>
      </c>
      <c r="E2775">
        <v>15.81</v>
      </c>
      <c r="F2775">
        <v>0</v>
      </c>
    </row>
    <row r="2776" spans="1:6" x14ac:dyDescent="0.35">
      <c r="A2776">
        <v>2002</v>
      </c>
      <c r="B2776">
        <v>209</v>
      </c>
      <c r="C2776" s="18">
        <v>23.79</v>
      </c>
      <c r="D2776">
        <v>40.72</v>
      </c>
      <c r="E2776">
        <v>19.559999999999999</v>
      </c>
      <c r="F2776">
        <v>0</v>
      </c>
    </row>
    <row r="2777" spans="1:6" x14ac:dyDescent="0.35">
      <c r="A2777">
        <v>2002</v>
      </c>
      <c r="B2777">
        <v>210</v>
      </c>
      <c r="C2777" s="18">
        <v>23.63</v>
      </c>
      <c r="D2777">
        <v>42.08</v>
      </c>
      <c r="E2777">
        <v>23.05</v>
      </c>
      <c r="F2777">
        <v>0</v>
      </c>
    </row>
    <row r="2778" spans="1:6" x14ac:dyDescent="0.35">
      <c r="A2778">
        <v>2002</v>
      </c>
      <c r="B2778">
        <v>211</v>
      </c>
      <c r="C2778" s="18">
        <v>23.72</v>
      </c>
      <c r="D2778">
        <v>40.65</v>
      </c>
      <c r="E2778">
        <v>21.5</v>
      </c>
      <c r="F2778">
        <v>0</v>
      </c>
    </row>
    <row r="2779" spans="1:6" x14ac:dyDescent="0.35">
      <c r="A2779">
        <v>2002</v>
      </c>
      <c r="B2779">
        <v>212</v>
      </c>
      <c r="C2779" s="18">
        <v>23.72</v>
      </c>
      <c r="D2779">
        <v>40.65</v>
      </c>
      <c r="E2779">
        <v>21.5</v>
      </c>
      <c r="F2779">
        <v>0</v>
      </c>
    </row>
    <row r="2780" spans="1:6" x14ac:dyDescent="0.35">
      <c r="A2780">
        <v>2002</v>
      </c>
      <c r="B2780">
        <v>213</v>
      </c>
      <c r="C2780" s="18">
        <v>23.15</v>
      </c>
      <c r="D2780">
        <v>37.880000000000003</v>
      </c>
      <c r="E2780">
        <v>20.53</v>
      </c>
      <c r="F2780">
        <v>0</v>
      </c>
    </row>
    <row r="2781" spans="1:6" x14ac:dyDescent="0.35">
      <c r="A2781">
        <v>2002</v>
      </c>
      <c r="B2781">
        <v>214</v>
      </c>
      <c r="C2781" s="18">
        <v>23.34</v>
      </c>
      <c r="D2781">
        <v>39.479999999999997</v>
      </c>
      <c r="E2781">
        <v>19.309999999999999</v>
      </c>
      <c r="F2781">
        <v>0</v>
      </c>
    </row>
    <row r="2782" spans="1:6" x14ac:dyDescent="0.35">
      <c r="A2782">
        <v>2002</v>
      </c>
      <c r="B2782">
        <v>215</v>
      </c>
      <c r="C2782" s="18">
        <v>21.14</v>
      </c>
      <c r="D2782">
        <v>33.11</v>
      </c>
      <c r="E2782">
        <v>18.59</v>
      </c>
      <c r="F2782">
        <v>0.08</v>
      </c>
    </row>
    <row r="2783" spans="1:6" x14ac:dyDescent="0.35">
      <c r="A2783">
        <v>2002</v>
      </c>
      <c r="B2783">
        <v>216</v>
      </c>
      <c r="C2783" s="18">
        <v>21.53</v>
      </c>
      <c r="D2783">
        <v>34.04</v>
      </c>
      <c r="E2783">
        <v>16.34</v>
      </c>
      <c r="F2783">
        <v>0.03</v>
      </c>
    </row>
    <row r="2784" spans="1:6" x14ac:dyDescent="0.35">
      <c r="A2784">
        <v>2002</v>
      </c>
      <c r="B2784">
        <v>217</v>
      </c>
      <c r="C2784" s="18">
        <v>16.18</v>
      </c>
      <c r="D2784">
        <v>32.81</v>
      </c>
      <c r="E2784">
        <v>16.73</v>
      </c>
      <c r="F2784">
        <v>0.21</v>
      </c>
    </row>
    <row r="2785" spans="1:6" x14ac:dyDescent="0.35">
      <c r="A2785">
        <v>2002</v>
      </c>
      <c r="B2785">
        <v>218</v>
      </c>
      <c r="C2785" s="18">
        <v>15.35</v>
      </c>
      <c r="D2785">
        <v>33.25</v>
      </c>
      <c r="E2785">
        <v>17.43</v>
      </c>
      <c r="F2785">
        <v>0.42</v>
      </c>
    </row>
    <row r="2786" spans="1:6" x14ac:dyDescent="0.35">
      <c r="A2786">
        <v>2002</v>
      </c>
      <c r="B2786">
        <v>219</v>
      </c>
      <c r="C2786" s="18">
        <v>22.22</v>
      </c>
      <c r="D2786">
        <v>32.89</v>
      </c>
      <c r="E2786">
        <v>16.600000000000001</v>
      </c>
      <c r="F2786">
        <v>7.0000000000000007E-2</v>
      </c>
    </row>
    <row r="2787" spans="1:6" x14ac:dyDescent="0.35">
      <c r="A2787">
        <v>2002</v>
      </c>
      <c r="B2787">
        <v>220</v>
      </c>
      <c r="C2787" s="18">
        <v>22.57</v>
      </c>
      <c r="D2787">
        <v>35.200000000000003</v>
      </c>
      <c r="E2787">
        <v>16.920000000000002</v>
      </c>
      <c r="F2787">
        <v>0</v>
      </c>
    </row>
    <row r="2788" spans="1:6" x14ac:dyDescent="0.35">
      <c r="A2788">
        <v>2002</v>
      </c>
      <c r="B2788">
        <v>221</v>
      </c>
      <c r="C2788" s="18">
        <v>21.76</v>
      </c>
      <c r="D2788">
        <v>34.130000000000003</v>
      </c>
      <c r="E2788">
        <v>17.100000000000001</v>
      </c>
      <c r="F2788">
        <v>0.01</v>
      </c>
    </row>
    <row r="2789" spans="1:6" x14ac:dyDescent="0.35">
      <c r="A2789">
        <v>2002</v>
      </c>
      <c r="B2789">
        <v>222</v>
      </c>
      <c r="C2789" s="18">
        <v>15.08</v>
      </c>
      <c r="D2789">
        <v>30.93</v>
      </c>
      <c r="E2789">
        <v>17.78</v>
      </c>
      <c r="F2789">
        <v>0.66</v>
      </c>
    </row>
    <row r="2790" spans="1:6" x14ac:dyDescent="0.35">
      <c r="A2790">
        <v>2002</v>
      </c>
      <c r="B2790">
        <v>223</v>
      </c>
      <c r="C2790" s="18">
        <v>14.93</v>
      </c>
      <c r="D2790">
        <v>29.9</v>
      </c>
      <c r="E2790">
        <v>16.23</v>
      </c>
      <c r="F2790">
        <v>0.76</v>
      </c>
    </row>
    <row r="2791" spans="1:6" x14ac:dyDescent="0.35">
      <c r="A2791">
        <v>2002</v>
      </c>
      <c r="B2791">
        <v>224</v>
      </c>
      <c r="C2791" s="18">
        <v>23.2</v>
      </c>
      <c r="D2791">
        <v>38.08</v>
      </c>
      <c r="E2791">
        <v>12.67</v>
      </c>
      <c r="F2791">
        <v>0.08</v>
      </c>
    </row>
    <row r="2792" spans="1:6" x14ac:dyDescent="0.35">
      <c r="A2792">
        <v>2002</v>
      </c>
      <c r="B2792">
        <v>225</v>
      </c>
      <c r="C2792" s="18">
        <v>22.83</v>
      </c>
      <c r="D2792">
        <v>42.29</v>
      </c>
      <c r="E2792">
        <v>18.52</v>
      </c>
      <c r="F2792">
        <v>0</v>
      </c>
    </row>
    <row r="2793" spans="1:6" x14ac:dyDescent="0.35">
      <c r="A2793">
        <v>2002</v>
      </c>
      <c r="B2793">
        <v>226</v>
      </c>
      <c r="C2793" s="18">
        <v>22.76</v>
      </c>
      <c r="D2793">
        <v>41.07</v>
      </c>
      <c r="E2793">
        <v>20.059999999999999</v>
      </c>
      <c r="F2793">
        <v>0</v>
      </c>
    </row>
    <row r="2794" spans="1:6" x14ac:dyDescent="0.35">
      <c r="A2794">
        <v>2002</v>
      </c>
      <c r="B2794">
        <v>227</v>
      </c>
      <c r="C2794" s="18">
        <v>22.63</v>
      </c>
      <c r="D2794">
        <v>39.909999999999997</v>
      </c>
      <c r="E2794">
        <v>18.59</v>
      </c>
      <c r="F2794">
        <v>0</v>
      </c>
    </row>
    <row r="2795" spans="1:6" x14ac:dyDescent="0.35">
      <c r="A2795">
        <v>2002</v>
      </c>
      <c r="B2795">
        <v>228</v>
      </c>
      <c r="C2795" s="18">
        <v>22.29</v>
      </c>
      <c r="D2795">
        <v>41.96</v>
      </c>
      <c r="E2795">
        <v>19.260000000000002</v>
      </c>
      <c r="F2795">
        <v>0.27</v>
      </c>
    </row>
    <row r="2796" spans="1:6" x14ac:dyDescent="0.35">
      <c r="A2796">
        <v>2002</v>
      </c>
      <c r="B2796">
        <v>229</v>
      </c>
      <c r="C2796" s="18">
        <v>19.71</v>
      </c>
      <c r="D2796">
        <v>47.92</v>
      </c>
      <c r="E2796">
        <v>28.45</v>
      </c>
      <c r="F2796">
        <v>0.34</v>
      </c>
    </row>
    <row r="2797" spans="1:6" x14ac:dyDescent="0.35">
      <c r="A2797">
        <v>2002</v>
      </c>
      <c r="B2797">
        <v>230</v>
      </c>
      <c r="C2797" s="18">
        <v>22.08</v>
      </c>
      <c r="D2797">
        <v>42.34</v>
      </c>
      <c r="E2797">
        <v>21.72</v>
      </c>
      <c r="F2797">
        <v>0</v>
      </c>
    </row>
    <row r="2798" spans="1:6" x14ac:dyDescent="0.35">
      <c r="A2798">
        <v>2002</v>
      </c>
      <c r="B2798">
        <v>231</v>
      </c>
      <c r="C2798" s="18">
        <v>22.3</v>
      </c>
      <c r="D2798">
        <v>39.71</v>
      </c>
      <c r="E2798">
        <v>18.27</v>
      </c>
      <c r="F2798">
        <v>0</v>
      </c>
    </row>
    <row r="2799" spans="1:6" x14ac:dyDescent="0.35">
      <c r="A2799">
        <v>2002</v>
      </c>
      <c r="B2799">
        <v>232</v>
      </c>
      <c r="C2799" s="18">
        <v>19.98</v>
      </c>
      <c r="D2799">
        <v>34.64</v>
      </c>
      <c r="E2799">
        <v>18.22</v>
      </c>
      <c r="F2799">
        <v>0.37</v>
      </c>
    </row>
    <row r="2800" spans="1:6" x14ac:dyDescent="0.35">
      <c r="A2800">
        <v>2002</v>
      </c>
      <c r="B2800">
        <v>233</v>
      </c>
      <c r="C2800" s="18">
        <v>15.52</v>
      </c>
      <c r="D2800">
        <v>29.92</v>
      </c>
      <c r="E2800">
        <v>15.78</v>
      </c>
      <c r="F2800">
        <v>0.38</v>
      </c>
    </row>
    <row r="2801" spans="1:6" x14ac:dyDescent="0.35">
      <c r="A2801">
        <v>2002</v>
      </c>
      <c r="B2801">
        <v>234</v>
      </c>
      <c r="C2801" s="18">
        <v>14.63</v>
      </c>
      <c r="D2801">
        <v>28.15</v>
      </c>
      <c r="E2801">
        <v>16.36</v>
      </c>
      <c r="F2801">
        <v>0.79</v>
      </c>
    </row>
    <row r="2802" spans="1:6" x14ac:dyDescent="0.35">
      <c r="A2802">
        <v>2002</v>
      </c>
      <c r="B2802">
        <v>235</v>
      </c>
      <c r="C2802" s="18">
        <v>20.79</v>
      </c>
      <c r="D2802">
        <v>27.94</v>
      </c>
      <c r="E2802">
        <v>14.97</v>
      </c>
      <c r="F2802">
        <v>0.12</v>
      </c>
    </row>
    <row r="2803" spans="1:6" x14ac:dyDescent="0.35">
      <c r="A2803">
        <v>2002</v>
      </c>
      <c r="B2803">
        <v>236</v>
      </c>
      <c r="C2803" s="18">
        <v>21.92</v>
      </c>
      <c r="D2803">
        <v>33.17</v>
      </c>
      <c r="E2803">
        <v>14.47</v>
      </c>
      <c r="F2803">
        <v>0.01</v>
      </c>
    </row>
    <row r="2804" spans="1:6" x14ac:dyDescent="0.35">
      <c r="A2804">
        <v>2002</v>
      </c>
      <c r="B2804">
        <v>237</v>
      </c>
      <c r="C2804" s="18">
        <v>21.05</v>
      </c>
      <c r="D2804">
        <v>32.619999999999997</v>
      </c>
      <c r="E2804">
        <v>14.34</v>
      </c>
      <c r="F2804">
        <v>0.06</v>
      </c>
    </row>
    <row r="2805" spans="1:6" x14ac:dyDescent="0.35">
      <c r="A2805">
        <v>2002</v>
      </c>
      <c r="B2805">
        <v>238</v>
      </c>
      <c r="C2805" s="18">
        <v>19.34</v>
      </c>
      <c r="D2805">
        <v>31</v>
      </c>
      <c r="E2805">
        <v>14.76</v>
      </c>
      <c r="F2805">
        <v>0.31</v>
      </c>
    </row>
    <row r="2806" spans="1:6" x14ac:dyDescent="0.35">
      <c r="A2806">
        <v>2002</v>
      </c>
      <c r="B2806">
        <v>239</v>
      </c>
      <c r="C2806" s="18">
        <v>20.8</v>
      </c>
      <c r="D2806">
        <v>31.72</v>
      </c>
      <c r="E2806">
        <v>14.19</v>
      </c>
      <c r="F2806">
        <v>0.12</v>
      </c>
    </row>
    <row r="2807" spans="1:6" x14ac:dyDescent="0.35">
      <c r="A2807">
        <v>2002</v>
      </c>
      <c r="B2807">
        <v>240</v>
      </c>
      <c r="C2807" s="18">
        <v>20.39</v>
      </c>
      <c r="D2807">
        <v>34.93</v>
      </c>
      <c r="E2807">
        <v>15.11</v>
      </c>
      <c r="F2807">
        <v>0.06</v>
      </c>
    </row>
    <row r="2808" spans="1:6" x14ac:dyDescent="0.35">
      <c r="A2808">
        <v>2002</v>
      </c>
      <c r="B2808">
        <v>241</v>
      </c>
      <c r="C2808" s="18">
        <v>21.37</v>
      </c>
      <c r="D2808">
        <v>36.729999999999997</v>
      </c>
      <c r="E2808">
        <v>14.62</v>
      </c>
      <c r="F2808">
        <v>0</v>
      </c>
    </row>
    <row r="2809" spans="1:6" x14ac:dyDescent="0.35">
      <c r="A2809">
        <v>2002</v>
      </c>
      <c r="B2809">
        <v>242</v>
      </c>
      <c r="C2809" s="18">
        <v>20.49</v>
      </c>
      <c r="D2809">
        <v>34.21</v>
      </c>
      <c r="E2809">
        <v>13.46</v>
      </c>
      <c r="F2809">
        <v>0.11</v>
      </c>
    </row>
    <row r="2810" spans="1:6" x14ac:dyDescent="0.35">
      <c r="A2810">
        <v>2002</v>
      </c>
      <c r="B2810">
        <v>243</v>
      </c>
      <c r="C2810" s="18">
        <v>20.49</v>
      </c>
      <c r="D2810">
        <v>34.21</v>
      </c>
      <c r="E2810">
        <v>13.46</v>
      </c>
      <c r="F2810">
        <v>0.11</v>
      </c>
    </row>
    <row r="2811" spans="1:6" x14ac:dyDescent="0.35">
      <c r="A2811">
        <v>2002</v>
      </c>
      <c r="B2811">
        <v>244</v>
      </c>
      <c r="C2811" s="18">
        <v>20.14</v>
      </c>
      <c r="D2811">
        <v>35.47</v>
      </c>
      <c r="E2811">
        <v>15.04</v>
      </c>
      <c r="F2811">
        <v>0.01</v>
      </c>
    </row>
    <row r="2812" spans="1:6" x14ac:dyDescent="0.35">
      <c r="A2812">
        <v>2002</v>
      </c>
      <c r="B2812">
        <v>245</v>
      </c>
      <c r="C2812" s="18">
        <v>20.260000000000002</v>
      </c>
      <c r="D2812">
        <v>38.4</v>
      </c>
      <c r="E2812">
        <v>19.440000000000001</v>
      </c>
      <c r="F2812">
        <v>1.29</v>
      </c>
    </row>
    <row r="2813" spans="1:6" x14ac:dyDescent="0.35">
      <c r="A2813">
        <v>2002</v>
      </c>
      <c r="B2813">
        <v>246</v>
      </c>
      <c r="C2813" s="18">
        <v>17.5</v>
      </c>
      <c r="D2813">
        <v>38.93</v>
      </c>
      <c r="E2813">
        <v>25.9</v>
      </c>
      <c r="F2813">
        <v>1.68</v>
      </c>
    </row>
    <row r="2814" spans="1:6" x14ac:dyDescent="0.35">
      <c r="A2814">
        <v>2002</v>
      </c>
      <c r="B2814">
        <v>247</v>
      </c>
      <c r="C2814" s="18">
        <v>18.27</v>
      </c>
      <c r="D2814">
        <v>33.94</v>
      </c>
      <c r="E2814">
        <v>20.02</v>
      </c>
      <c r="F2814">
        <v>7.0000000000000007E-2</v>
      </c>
    </row>
    <row r="2815" spans="1:6" x14ac:dyDescent="0.35">
      <c r="A2815">
        <v>2002</v>
      </c>
      <c r="B2815">
        <v>248</v>
      </c>
      <c r="C2815" s="18">
        <v>19.87</v>
      </c>
      <c r="D2815">
        <v>35.979999999999997</v>
      </c>
      <c r="E2815">
        <v>17.54</v>
      </c>
      <c r="F2815">
        <v>0</v>
      </c>
    </row>
    <row r="2816" spans="1:6" x14ac:dyDescent="0.35">
      <c r="A2816">
        <v>2002</v>
      </c>
      <c r="B2816">
        <v>249</v>
      </c>
      <c r="C2816" s="18">
        <v>19.86</v>
      </c>
      <c r="D2816">
        <v>36.75</v>
      </c>
      <c r="E2816">
        <v>17.66</v>
      </c>
      <c r="F2816">
        <v>0.03</v>
      </c>
    </row>
    <row r="2817" spans="1:6" x14ac:dyDescent="0.35">
      <c r="A2817">
        <v>2002</v>
      </c>
      <c r="B2817">
        <v>250</v>
      </c>
      <c r="C2817" s="18">
        <v>19.920000000000002</v>
      </c>
      <c r="D2817">
        <v>33.369999999999997</v>
      </c>
      <c r="E2817">
        <v>14.22</v>
      </c>
      <c r="F2817">
        <v>0</v>
      </c>
    </row>
    <row r="2818" spans="1:6" x14ac:dyDescent="0.35">
      <c r="A2818">
        <v>2002</v>
      </c>
      <c r="B2818">
        <v>251</v>
      </c>
      <c r="C2818" s="18">
        <v>18.84</v>
      </c>
      <c r="D2818">
        <v>30.67</v>
      </c>
      <c r="E2818">
        <v>13.46</v>
      </c>
      <c r="F2818">
        <v>0.06</v>
      </c>
    </row>
    <row r="2819" spans="1:6" x14ac:dyDescent="0.35">
      <c r="A2819">
        <v>2002</v>
      </c>
      <c r="B2819">
        <v>252</v>
      </c>
      <c r="C2819" s="18">
        <v>18.850000000000001</v>
      </c>
      <c r="D2819">
        <v>31.51</v>
      </c>
      <c r="E2819">
        <v>14.66</v>
      </c>
      <c r="F2819">
        <v>7.0000000000000007E-2</v>
      </c>
    </row>
    <row r="2820" spans="1:6" x14ac:dyDescent="0.35">
      <c r="A2820">
        <v>2002</v>
      </c>
      <c r="B2820">
        <v>253</v>
      </c>
      <c r="C2820" s="18">
        <v>19.7</v>
      </c>
      <c r="D2820">
        <v>33.94</v>
      </c>
      <c r="E2820">
        <v>15.04</v>
      </c>
      <c r="F2820">
        <v>0.11</v>
      </c>
    </row>
    <row r="2821" spans="1:6" x14ac:dyDescent="0.35">
      <c r="A2821">
        <v>2002</v>
      </c>
      <c r="B2821">
        <v>254</v>
      </c>
      <c r="C2821" s="18">
        <v>19.18</v>
      </c>
      <c r="D2821">
        <v>32.35</v>
      </c>
      <c r="E2821">
        <v>15.06</v>
      </c>
      <c r="F2821">
        <v>0.54</v>
      </c>
    </row>
    <row r="2822" spans="1:6" x14ac:dyDescent="0.35">
      <c r="A2822">
        <v>2002</v>
      </c>
      <c r="B2822">
        <v>255</v>
      </c>
      <c r="C2822" s="18">
        <v>19.32</v>
      </c>
      <c r="D2822">
        <v>27.53</v>
      </c>
      <c r="E2822">
        <v>13.92</v>
      </c>
      <c r="F2822">
        <v>0</v>
      </c>
    </row>
    <row r="2823" spans="1:6" x14ac:dyDescent="0.35">
      <c r="A2823">
        <v>2002</v>
      </c>
      <c r="B2823">
        <v>256</v>
      </c>
      <c r="C2823" s="18">
        <v>12.46</v>
      </c>
      <c r="D2823">
        <v>29</v>
      </c>
      <c r="E2823">
        <v>15.03</v>
      </c>
      <c r="F2823">
        <v>0.59</v>
      </c>
    </row>
    <row r="2824" spans="1:6" x14ac:dyDescent="0.35">
      <c r="A2824">
        <v>2002</v>
      </c>
      <c r="B2824">
        <v>257</v>
      </c>
      <c r="C2824" s="18">
        <v>19.329999999999998</v>
      </c>
      <c r="D2824">
        <v>32.409999999999997</v>
      </c>
      <c r="E2824">
        <v>12.6</v>
      </c>
      <c r="F2824">
        <v>0</v>
      </c>
    </row>
    <row r="2825" spans="1:6" x14ac:dyDescent="0.35">
      <c r="A2825">
        <v>2002</v>
      </c>
      <c r="B2825">
        <v>258</v>
      </c>
      <c r="C2825" s="18">
        <v>19.36</v>
      </c>
      <c r="D2825">
        <v>35.72</v>
      </c>
      <c r="E2825">
        <v>14.35</v>
      </c>
      <c r="F2825">
        <v>0</v>
      </c>
    </row>
    <row r="2826" spans="1:6" x14ac:dyDescent="0.35">
      <c r="A2826">
        <v>2002</v>
      </c>
      <c r="B2826">
        <v>259</v>
      </c>
      <c r="C2826" s="18">
        <v>19.23</v>
      </c>
      <c r="D2826">
        <v>36.99</v>
      </c>
      <c r="E2826">
        <v>15.27</v>
      </c>
      <c r="F2826">
        <v>0</v>
      </c>
    </row>
    <row r="2827" spans="1:6" x14ac:dyDescent="0.35">
      <c r="A2827">
        <v>2002</v>
      </c>
      <c r="B2827">
        <v>260</v>
      </c>
      <c r="C2827" s="18">
        <v>18.82</v>
      </c>
      <c r="D2827">
        <v>37.659999999999997</v>
      </c>
      <c r="E2827">
        <v>16.350000000000001</v>
      </c>
      <c r="F2827">
        <v>0</v>
      </c>
    </row>
    <row r="2828" spans="1:6" x14ac:dyDescent="0.35">
      <c r="A2828">
        <v>2002</v>
      </c>
      <c r="B2828">
        <v>261</v>
      </c>
      <c r="C2828" s="18">
        <v>15.39</v>
      </c>
      <c r="D2828">
        <v>30.09</v>
      </c>
      <c r="E2828">
        <v>17.61</v>
      </c>
      <c r="F2828">
        <v>0.03</v>
      </c>
    </row>
    <row r="2829" spans="1:6" x14ac:dyDescent="0.35">
      <c r="A2829">
        <v>2002</v>
      </c>
      <c r="B2829">
        <v>262</v>
      </c>
      <c r="C2829" s="18">
        <v>18.62</v>
      </c>
      <c r="D2829">
        <v>31.1</v>
      </c>
      <c r="E2829">
        <v>14.56</v>
      </c>
      <c r="F2829">
        <v>0.03</v>
      </c>
    </row>
    <row r="2830" spans="1:6" x14ac:dyDescent="0.35">
      <c r="A2830">
        <v>2002</v>
      </c>
      <c r="B2830">
        <v>263</v>
      </c>
      <c r="C2830" s="18">
        <v>16.350000000000001</v>
      </c>
      <c r="D2830">
        <v>37.15</v>
      </c>
      <c r="E2830">
        <v>15.87</v>
      </c>
      <c r="F2830">
        <v>0.24</v>
      </c>
    </row>
    <row r="2831" spans="1:6" x14ac:dyDescent="0.35">
      <c r="A2831">
        <v>2002</v>
      </c>
      <c r="B2831">
        <v>264</v>
      </c>
      <c r="C2831" s="18">
        <v>18.350000000000001</v>
      </c>
      <c r="D2831">
        <v>43.14</v>
      </c>
      <c r="E2831">
        <v>25.91</v>
      </c>
      <c r="F2831">
        <v>0.16</v>
      </c>
    </row>
    <row r="2832" spans="1:6" x14ac:dyDescent="0.35">
      <c r="A2832">
        <v>2002</v>
      </c>
      <c r="B2832">
        <v>265</v>
      </c>
      <c r="C2832" s="18">
        <v>12.3</v>
      </c>
      <c r="D2832">
        <v>40.14</v>
      </c>
      <c r="E2832">
        <v>27.55</v>
      </c>
      <c r="F2832">
        <v>0.71</v>
      </c>
    </row>
    <row r="2833" spans="1:6" x14ac:dyDescent="0.35">
      <c r="A2833">
        <v>2002</v>
      </c>
      <c r="B2833">
        <v>266</v>
      </c>
      <c r="C2833" s="18">
        <v>10.72</v>
      </c>
      <c r="D2833">
        <v>38.61</v>
      </c>
      <c r="E2833">
        <v>25.1</v>
      </c>
      <c r="F2833">
        <v>0.24</v>
      </c>
    </row>
    <row r="2834" spans="1:6" x14ac:dyDescent="0.35">
      <c r="A2834">
        <v>2002</v>
      </c>
      <c r="B2834">
        <v>267</v>
      </c>
      <c r="C2834" s="18">
        <v>17.62</v>
      </c>
      <c r="D2834">
        <v>37.93</v>
      </c>
      <c r="E2834">
        <v>19.2</v>
      </c>
      <c r="F2834">
        <v>0.13</v>
      </c>
    </row>
    <row r="2835" spans="1:6" x14ac:dyDescent="0.35">
      <c r="A2835">
        <v>2002</v>
      </c>
      <c r="B2835">
        <v>268</v>
      </c>
      <c r="C2835" s="18">
        <v>17.46</v>
      </c>
      <c r="D2835">
        <v>35.1</v>
      </c>
      <c r="E2835">
        <v>17.190000000000001</v>
      </c>
      <c r="F2835">
        <v>0</v>
      </c>
    </row>
    <row r="2836" spans="1:6" x14ac:dyDescent="0.35">
      <c r="A2836">
        <v>2002</v>
      </c>
      <c r="B2836">
        <v>269</v>
      </c>
      <c r="C2836" s="18">
        <v>16.47</v>
      </c>
      <c r="D2836">
        <v>32.17</v>
      </c>
      <c r="E2836">
        <v>14.6</v>
      </c>
      <c r="F2836">
        <v>0.01</v>
      </c>
    </row>
    <row r="2837" spans="1:6" x14ac:dyDescent="0.35">
      <c r="A2837">
        <v>2002</v>
      </c>
      <c r="B2837">
        <v>270</v>
      </c>
      <c r="C2837" s="18">
        <v>16.809999999999999</v>
      </c>
      <c r="D2837">
        <v>34.799999999999997</v>
      </c>
      <c r="E2837">
        <v>14.77</v>
      </c>
      <c r="F2837">
        <v>0</v>
      </c>
    </row>
    <row r="2838" spans="1:6" x14ac:dyDescent="0.35">
      <c r="A2838">
        <v>2002</v>
      </c>
      <c r="B2838">
        <v>271</v>
      </c>
      <c r="C2838" s="18">
        <v>17.38</v>
      </c>
      <c r="D2838">
        <v>36.979999999999997</v>
      </c>
      <c r="E2838">
        <v>16.54</v>
      </c>
      <c r="F2838">
        <v>0</v>
      </c>
    </row>
    <row r="2839" spans="1:6" x14ac:dyDescent="0.35">
      <c r="A2839">
        <v>2002</v>
      </c>
      <c r="B2839">
        <v>272</v>
      </c>
      <c r="C2839" s="18">
        <v>17.39</v>
      </c>
      <c r="D2839">
        <v>35.03</v>
      </c>
      <c r="E2839">
        <v>15.68</v>
      </c>
      <c r="F2839">
        <v>0</v>
      </c>
    </row>
    <row r="2840" spans="1:6" x14ac:dyDescent="0.35">
      <c r="A2840">
        <v>2002</v>
      </c>
      <c r="B2840">
        <v>273</v>
      </c>
      <c r="C2840" s="18">
        <v>17.09</v>
      </c>
      <c r="D2840">
        <v>35.89</v>
      </c>
      <c r="E2840">
        <v>15.54</v>
      </c>
      <c r="F2840">
        <v>0</v>
      </c>
    </row>
    <row r="2841" spans="1:6" x14ac:dyDescent="0.35">
      <c r="A2841">
        <v>2002</v>
      </c>
      <c r="B2841">
        <v>274</v>
      </c>
      <c r="C2841" s="18">
        <v>16.100000000000001</v>
      </c>
      <c r="D2841">
        <v>39.67</v>
      </c>
      <c r="E2841">
        <v>20.86</v>
      </c>
      <c r="F2841">
        <v>0.5</v>
      </c>
    </row>
    <row r="2842" spans="1:6" x14ac:dyDescent="0.35">
      <c r="A2842">
        <v>2002</v>
      </c>
      <c r="B2842">
        <v>275</v>
      </c>
      <c r="C2842" s="18">
        <v>16.45</v>
      </c>
      <c r="D2842">
        <v>38.520000000000003</v>
      </c>
      <c r="E2842">
        <v>20.66</v>
      </c>
      <c r="F2842">
        <v>0.54</v>
      </c>
    </row>
    <row r="2843" spans="1:6" x14ac:dyDescent="0.35">
      <c r="A2843">
        <v>2002</v>
      </c>
      <c r="B2843">
        <v>276</v>
      </c>
      <c r="C2843" s="18">
        <v>15.11</v>
      </c>
      <c r="D2843">
        <v>36.299999999999997</v>
      </c>
      <c r="E2843">
        <v>18.579999999999998</v>
      </c>
      <c r="F2843">
        <v>0.73</v>
      </c>
    </row>
    <row r="2844" spans="1:6" x14ac:dyDescent="0.35">
      <c r="A2844">
        <v>2002</v>
      </c>
      <c r="B2844">
        <v>277</v>
      </c>
      <c r="C2844" s="18">
        <v>16.010000000000002</v>
      </c>
      <c r="D2844">
        <v>39.44</v>
      </c>
      <c r="E2844">
        <v>21.83</v>
      </c>
      <c r="F2844">
        <v>0.99</v>
      </c>
    </row>
    <row r="2845" spans="1:6" x14ac:dyDescent="0.35">
      <c r="A2845">
        <v>2002</v>
      </c>
      <c r="B2845">
        <v>278</v>
      </c>
      <c r="C2845" s="18">
        <v>10.220000000000001</v>
      </c>
      <c r="D2845">
        <v>36.729999999999997</v>
      </c>
      <c r="E2845">
        <v>23.13</v>
      </c>
      <c r="F2845">
        <v>0.27</v>
      </c>
    </row>
    <row r="2846" spans="1:6" x14ac:dyDescent="0.35">
      <c r="A2846">
        <v>2002</v>
      </c>
      <c r="B2846">
        <v>279</v>
      </c>
      <c r="C2846" s="18">
        <v>16.329999999999998</v>
      </c>
      <c r="D2846">
        <v>36.090000000000003</v>
      </c>
      <c r="E2846">
        <v>22.29</v>
      </c>
      <c r="F2846">
        <v>0</v>
      </c>
    </row>
    <row r="2847" spans="1:6" x14ac:dyDescent="0.35">
      <c r="A2847">
        <v>2002</v>
      </c>
      <c r="B2847">
        <v>280</v>
      </c>
      <c r="C2847" s="18">
        <v>16.07</v>
      </c>
      <c r="D2847">
        <v>34.86</v>
      </c>
      <c r="E2847">
        <v>22.87</v>
      </c>
      <c r="F2847">
        <v>0</v>
      </c>
    </row>
    <row r="2848" spans="1:6" x14ac:dyDescent="0.35">
      <c r="A2848">
        <v>2002</v>
      </c>
      <c r="B2848">
        <v>281</v>
      </c>
      <c r="C2848" s="18">
        <v>15.73</v>
      </c>
      <c r="D2848">
        <v>32.99</v>
      </c>
      <c r="E2848">
        <v>21.29</v>
      </c>
      <c r="F2848">
        <v>0</v>
      </c>
    </row>
    <row r="2849" spans="1:6" x14ac:dyDescent="0.35">
      <c r="A2849">
        <v>2002</v>
      </c>
      <c r="B2849">
        <v>282</v>
      </c>
      <c r="C2849" s="18">
        <v>15.35</v>
      </c>
      <c r="D2849">
        <v>31.77</v>
      </c>
      <c r="E2849">
        <v>16.600000000000001</v>
      </c>
      <c r="F2849">
        <v>0</v>
      </c>
    </row>
    <row r="2850" spans="1:6" x14ac:dyDescent="0.35">
      <c r="A2850">
        <v>2002</v>
      </c>
      <c r="B2850">
        <v>283</v>
      </c>
      <c r="C2850" s="18">
        <v>11.37</v>
      </c>
      <c r="D2850">
        <v>27.81</v>
      </c>
      <c r="E2850">
        <v>15.01</v>
      </c>
      <c r="F2850">
        <v>0.05</v>
      </c>
    </row>
    <row r="2851" spans="1:6" x14ac:dyDescent="0.35">
      <c r="A2851">
        <v>2002</v>
      </c>
      <c r="B2851">
        <v>284</v>
      </c>
      <c r="C2851" s="18">
        <v>14.86</v>
      </c>
      <c r="D2851">
        <v>31.52</v>
      </c>
      <c r="E2851">
        <v>15.97</v>
      </c>
      <c r="F2851">
        <v>0.06</v>
      </c>
    </row>
    <row r="2852" spans="1:6" x14ac:dyDescent="0.35">
      <c r="A2852">
        <v>2002</v>
      </c>
      <c r="B2852">
        <v>285</v>
      </c>
      <c r="C2852" s="18">
        <v>15.31</v>
      </c>
      <c r="D2852">
        <v>34.39</v>
      </c>
      <c r="E2852">
        <v>19.12</v>
      </c>
      <c r="F2852">
        <v>0</v>
      </c>
    </row>
    <row r="2853" spans="1:6" x14ac:dyDescent="0.35">
      <c r="A2853">
        <v>2002</v>
      </c>
      <c r="B2853">
        <v>286</v>
      </c>
      <c r="C2853" s="18">
        <v>15.44</v>
      </c>
      <c r="D2853">
        <v>36.65</v>
      </c>
      <c r="E2853">
        <v>17.829999999999998</v>
      </c>
      <c r="F2853">
        <v>0</v>
      </c>
    </row>
    <row r="2854" spans="1:6" x14ac:dyDescent="0.35">
      <c r="A2854">
        <v>2002</v>
      </c>
      <c r="B2854">
        <v>287</v>
      </c>
      <c r="C2854" s="18">
        <v>15.03</v>
      </c>
      <c r="D2854">
        <v>37.15</v>
      </c>
      <c r="E2854">
        <v>18.239999999999998</v>
      </c>
      <c r="F2854">
        <v>0</v>
      </c>
    </row>
    <row r="2855" spans="1:6" x14ac:dyDescent="0.35">
      <c r="A2855">
        <v>2002</v>
      </c>
      <c r="B2855">
        <v>288</v>
      </c>
      <c r="C2855" s="18">
        <v>14.69</v>
      </c>
      <c r="D2855">
        <v>29.41</v>
      </c>
      <c r="E2855">
        <v>12.77</v>
      </c>
      <c r="F2855">
        <v>0</v>
      </c>
    </row>
    <row r="2856" spans="1:6" x14ac:dyDescent="0.35">
      <c r="A2856">
        <v>2002</v>
      </c>
      <c r="B2856">
        <v>289</v>
      </c>
      <c r="C2856" s="18">
        <v>13.62</v>
      </c>
      <c r="D2856">
        <v>30.55</v>
      </c>
      <c r="E2856">
        <v>13.81</v>
      </c>
      <c r="F2856">
        <v>0.04</v>
      </c>
    </row>
    <row r="2857" spans="1:6" x14ac:dyDescent="0.35">
      <c r="A2857">
        <v>2002</v>
      </c>
      <c r="B2857">
        <v>290</v>
      </c>
      <c r="C2857" s="18">
        <v>6.93</v>
      </c>
      <c r="D2857">
        <v>29.6</v>
      </c>
      <c r="E2857">
        <v>19.329999999999998</v>
      </c>
      <c r="F2857">
        <v>2.4300000000000002</v>
      </c>
    </row>
    <row r="2858" spans="1:6" x14ac:dyDescent="0.35">
      <c r="A2858">
        <v>2002</v>
      </c>
      <c r="B2858">
        <v>291</v>
      </c>
      <c r="C2858" s="18">
        <v>8.86</v>
      </c>
      <c r="D2858">
        <v>35.74</v>
      </c>
      <c r="E2858">
        <v>21.05</v>
      </c>
      <c r="F2858">
        <v>0.62</v>
      </c>
    </row>
    <row r="2859" spans="1:6" x14ac:dyDescent="0.35">
      <c r="A2859">
        <v>2002</v>
      </c>
      <c r="B2859">
        <v>292</v>
      </c>
      <c r="C2859" s="18">
        <v>14.41</v>
      </c>
      <c r="D2859">
        <v>37.549999999999997</v>
      </c>
      <c r="E2859">
        <v>22.3</v>
      </c>
      <c r="F2859">
        <v>0</v>
      </c>
    </row>
    <row r="2860" spans="1:6" x14ac:dyDescent="0.35">
      <c r="A2860">
        <v>2002</v>
      </c>
      <c r="B2860">
        <v>293</v>
      </c>
      <c r="C2860" s="18">
        <v>14.32</v>
      </c>
      <c r="D2860">
        <v>36.22</v>
      </c>
      <c r="E2860">
        <v>19.739999999999998</v>
      </c>
      <c r="F2860">
        <v>0</v>
      </c>
    </row>
    <row r="2861" spans="1:6" x14ac:dyDescent="0.35">
      <c r="A2861">
        <v>2002</v>
      </c>
      <c r="B2861">
        <v>294</v>
      </c>
      <c r="C2861" s="18">
        <v>14.08</v>
      </c>
      <c r="D2861">
        <v>35.58</v>
      </c>
      <c r="E2861">
        <v>19.12</v>
      </c>
      <c r="F2861">
        <v>0</v>
      </c>
    </row>
    <row r="2862" spans="1:6" x14ac:dyDescent="0.35">
      <c r="A2862">
        <v>2002</v>
      </c>
      <c r="B2862">
        <v>295</v>
      </c>
      <c r="C2862" s="18">
        <v>14.04</v>
      </c>
      <c r="D2862">
        <v>36.39</v>
      </c>
      <c r="E2862">
        <v>20.69</v>
      </c>
      <c r="F2862">
        <v>0</v>
      </c>
    </row>
    <row r="2863" spans="1:6" x14ac:dyDescent="0.35">
      <c r="A2863">
        <v>2002</v>
      </c>
      <c r="B2863">
        <v>296</v>
      </c>
      <c r="C2863" s="18">
        <v>13.73</v>
      </c>
      <c r="D2863">
        <v>35.869999999999997</v>
      </c>
      <c r="E2863">
        <v>21.86</v>
      </c>
      <c r="F2863">
        <v>0.01</v>
      </c>
    </row>
    <row r="2864" spans="1:6" x14ac:dyDescent="0.35">
      <c r="A2864">
        <v>2002</v>
      </c>
      <c r="B2864">
        <v>297</v>
      </c>
      <c r="C2864" s="18">
        <v>12.86</v>
      </c>
      <c r="D2864">
        <v>34.31</v>
      </c>
      <c r="E2864">
        <v>17.61</v>
      </c>
      <c r="F2864">
        <v>0.03</v>
      </c>
    </row>
    <row r="2865" spans="1:6" x14ac:dyDescent="0.35">
      <c r="A2865">
        <v>2002</v>
      </c>
      <c r="B2865">
        <v>298</v>
      </c>
      <c r="C2865" s="18">
        <v>12.78</v>
      </c>
      <c r="D2865">
        <v>32.75</v>
      </c>
      <c r="E2865">
        <v>16.989999999999998</v>
      </c>
      <c r="F2865">
        <v>0.01</v>
      </c>
    </row>
    <row r="2866" spans="1:6" x14ac:dyDescent="0.35">
      <c r="A2866">
        <v>2002</v>
      </c>
      <c r="B2866">
        <v>299</v>
      </c>
      <c r="C2866" s="18">
        <v>10.78</v>
      </c>
      <c r="D2866">
        <v>32.270000000000003</v>
      </c>
      <c r="E2866">
        <v>20.420000000000002</v>
      </c>
      <c r="F2866">
        <v>0.06</v>
      </c>
    </row>
    <row r="2867" spans="1:6" x14ac:dyDescent="0.35">
      <c r="A2867">
        <v>2002</v>
      </c>
      <c r="B2867">
        <v>300</v>
      </c>
      <c r="C2867" s="18">
        <v>7.77</v>
      </c>
      <c r="D2867">
        <v>28.86</v>
      </c>
      <c r="E2867">
        <v>18.690000000000001</v>
      </c>
      <c r="F2867">
        <v>0</v>
      </c>
    </row>
    <row r="2868" spans="1:6" x14ac:dyDescent="0.35">
      <c r="A2868">
        <v>2002</v>
      </c>
      <c r="B2868">
        <v>301</v>
      </c>
      <c r="C2868" s="18">
        <v>13</v>
      </c>
      <c r="D2868">
        <v>29</v>
      </c>
      <c r="E2868">
        <v>17.239999999999998</v>
      </c>
      <c r="F2868">
        <v>0</v>
      </c>
    </row>
    <row r="2869" spans="1:6" x14ac:dyDescent="0.35">
      <c r="A2869">
        <v>2002</v>
      </c>
      <c r="B2869">
        <v>302</v>
      </c>
      <c r="C2869" s="18">
        <v>12.87</v>
      </c>
      <c r="D2869">
        <v>29</v>
      </c>
      <c r="E2869">
        <v>14.02</v>
      </c>
      <c r="F2869">
        <v>0</v>
      </c>
    </row>
    <row r="2870" spans="1:6" x14ac:dyDescent="0.35">
      <c r="A2870">
        <v>2002</v>
      </c>
      <c r="B2870">
        <v>303</v>
      </c>
      <c r="C2870" s="18">
        <v>12.71</v>
      </c>
      <c r="D2870">
        <v>30.1</v>
      </c>
      <c r="E2870">
        <v>17.260000000000002</v>
      </c>
      <c r="F2870">
        <v>0</v>
      </c>
    </row>
    <row r="2871" spans="1:6" x14ac:dyDescent="0.35">
      <c r="A2871">
        <v>2002</v>
      </c>
      <c r="B2871">
        <v>304</v>
      </c>
      <c r="C2871" s="18">
        <v>12.71</v>
      </c>
      <c r="D2871">
        <v>30.1</v>
      </c>
      <c r="E2871">
        <v>17.260000000000002</v>
      </c>
      <c r="F2871">
        <v>0</v>
      </c>
    </row>
    <row r="2872" spans="1:6" x14ac:dyDescent="0.35">
      <c r="A2872">
        <v>2002</v>
      </c>
      <c r="B2872">
        <v>305</v>
      </c>
      <c r="C2872" s="18">
        <v>12.51</v>
      </c>
      <c r="D2872">
        <v>32.08</v>
      </c>
      <c r="E2872">
        <v>19.79</v>
      </c>
      <c r="F2872">
        <v>0</v>
      </c>
    </row>
    <row r="2873" spans="1:6" x14ac:dyDescent="0.35">
      <c r="A2873">
        <v>2002</v>
      </c>
      <c r="B2873">
        <v>306</v>
      </c>
      <c r="C2873" s="18">
        <v>12.36</v>
      </c>
      <c r="D2873">
        <v>31.83</v>
      </c>
      <c r="E2873">
        <v>19.079999999999998</v>
      </c>
      <c r="F2873">
        <v>0.2</v>
      </c>
    </row>
    <row r="2874" spans="1:6" x14ac:dyDescent="0.35">
      <c r="A2874">
        <v>2002</v>
      </c>
      <c r="B2874">
        <v>307</v>
      </c>
      <c r="C2874" s="18">
        <v>12.28</v>
      </c>
      <c r="D2874">
        <v>30.83</v>
      </c>
      <c r="E2874">
        <v>16.63</v>
      </c>
      <c r="F2874">
        <v>0.09</v>
      </c>
    </row>
    <row r="2875" spans="1:6" x14ac:dyDescent="0.35">
      <c r="A2875">
        <v>2002</v>
      </c>
      <c r="B2875">
        <v>308</v>
      </c>
      <c r="C2875" s="18">
        <v>11.61</v>
      </c>
      <c r="D2875">
        <v>27.57</v>
      </c>
      <c r="E2875">
        <v>13.78</v>
      </c>
      <c r="F2875">
        <v>0.01</v>
      </c>
    </row>
    <row r="2876" spans="1:6" x14ac:dyDescent="0.35">
      <c r="A2876">
        <v>2002</v>
      </c>
      <c r="B2876">
        <v>309</v>
      </c>
      <c r="C2876" s="18">
        <v>11.97</v>
      </c>
      <c r="D2876">
        <v>26.16</v>
      </c>
      <c r="E2876">
        <v>13.19</v>
      </c>
      <c r="F2876">
        <v>0</v>
      </c>
    </row>
    <row r="2877" spans="1:6" x14ac:dyDescent="0.35">
      <c r="A2877">
        <v>2002</v>
      </c>
      <c r="B2877">
        <v>310</v>
      </c>
      <c r="C2877" s="18">
        <v>11.9</v>
      </c>
      <c r="D2877">
        <v>24.2</v>
      </c>
      <c r="E2877">
        <v>10.57</v>
      </c>
      <c r="F2877">
        <v>0</v>
      </c>
    </row>
    <row r="2878" spans="1:6" x14ac:dyDescent="0.35">
      <c r="A2878">
        <v>2002</v>
      </c>
      <c r="B2878">
        <v>311</v>
      </c>
      <c r="C2878" s="18">
        <v>11.15</v>
      </c>
      <c r="D2878">
        <v>22.44</v>
      </c>
      <c r="E2878">
        <v>7.73</v>
      </c>
      <c r="F2878">
        <v>0.04</v>
      </c>
    </row>
    <row r="2879" spans="1:6" x14ac:dyDescent="0.35">
      <c r="A2879">
        <v>2002</v>
      </c>
      <c r="B2879">
        <v>312</v>
      </c>
      <c r="C2879" s="18">
        <v>9.14</v>
      </c>
      <c r="D2879">
        <v>22.37</v>
      </c>
      <c r="E2879">
        <v>12.18</v>
      </c>
      <c r="F2879">
        <v>0.27</v>
      </c>
    </row>
    <row r="2880" spans="1:6" x14ac:dyDescent="0.35">
      <c r="A2880">
        <v>2002</v>
      </c>
      <c r="B2880">
        <v>313</v>
      </c>
      <c r="C2880" s="18">
        <v>11.78</v>
      </c>
      <c r="D2880">
        <v>23.82</v>
      </c>
      <c r="E2880">
        <v>8.9600000000000009</v>
      </c>
      <c r="F2880">
        <v>0</v>
      </c>
    </row>
    <row r="2881" spans="1:6" x14ac:dyDescent="0.35">
      <c r="A2881">
        <v>2002</v>
      </c>
      <c r="B2881">
        <v>314</v>
      </c>
      <c r="C2881" s="18">
        <v>8.6999999999999993</v>
      </c>
      <c r="D2881">
        <v>21.3</v>
      </c>
      <c r="E2881">
        <v>7.23</v>
      </c>
      <c r="F2881">
        <v>0.01</v>
      </c>
    </row>
    <row r="2882" spans="1:6" x14ac:dyDescent="0.35">
      <c r="A2882">
        <v>2002</v>
      </c>
      <c r="B2882">
        <v>315</v>
      </c>
      <c r="C2882" s="18">
        <v>10.32</v>
      </c>
      <c r="D2882">
        <v>22.39</v>
      </c>
      <c r="E2882">
        <v>8.3800000000000008</v>
      </c>
      <c r="F2882">
        <v>0.09</v>
      </c>
    </row>
    <row r="2883" spans="1:6" x14ac:dyDescent="0.35">
      <c r="A2883">
        <v>2002</v>
      </c>
      <c r="B2883">
        <v>316</v>
      </c>
      <c r="C2883" s="18">
        <v>7.5</v>
      </c>
      <c r="D2883">
        <v>21.97</v>
      </c>
      <c r="E2883">
        <v>11.18</v>
      </c>
      <c r="F2883">
        <v>0.38</v>
      </c>
    </row>
    <row r="2884" spans="1:6" x14ac:dyDescent="0.35">
      <c r="A2884">
        <v>2002</v>
      </c>
      <c r="B2884">
        <v>317</v>
      </c>
      <c r="C2884" s="18">
        <v>10.82</v>
      </c>
      <c r="D2884">
        <v>22.51</v>
      </c>
      <c r="E2884">
        <v>9.81</v>
      </c>
      <c r="F2884">
        <v>0</v>
      </c>
    </row>
    <row r="2885" spans="1:6" x14ac:dyDescent="0.35">
      <c r="A2885">
        <v>2002</v>
      </c>
      <c r="B2885">
        <v>318</v>
      </c>
      <c r="C2885" s="18">
        <v>4.54</v>
      </c>
      <c r="D2885">
        <v>19.63</v>
      </c>
      <c r="E2885">
        <v>12.55</v>
      </c>
      <c r="F2885">
        <v>0.48</v>
      </c>
    </row>
    <row r="2886" spans="1:6" x14ac:dyDescent="0.35">
      <c r="A2886">
        <v>2002</v>
      </c>
      <c r="B2886">
        <v>319</v>
      </c>
      <c r="C2886" s="18">
        <v>11.06</v>
      </c>
      <c r="D2886">
        <v>24.26</v>
      </c>
      <c r="E2886">
        <v>9.5500000000000007</v>
      </c>
      <c r="F2886">
        <v>0</v>
      </c>
    </row>
    <row r="2887" spans="1:6" x14ac:dyDescent="0.35">
      <c r="A2887">
        <v>2002</v>
      </c>
      <c r="B2887">
        <v>320</v>
      </c>
      <c r="C2887" s="18">
        <v>10.72</v>
      </c>
      <c r="D2887">
        <v>23.83</v>
      </c>
      <c r="E2887">
        <v>7.95</v>
      </c>
      <c r="F2887">
        <v>0.01</v>
      </c>
    </row>
    <row r="2888" spans="1:6" x14ac:dyDescent="0.35">
      <c r="A2888">
        <v>2002</v>
      </c>
      <c r="B2888">
        <v>321</v>
      </c>
      <c r="C2888" s="18">
        <v>4.84</v>
      </c>
      <c r="D2888">
        <v>20.72</v>
      </c>
      <c r="E2888">
        <v>10.02</v>
      </c>
      <c r="F2888">
        <v>0.41</v>
      </c>
    </row>
    <row r="2889" spans="1:6" x14ac:dyDescent="0.35">
      <c r="A2889">
        <v>2002</v>
      </c>
      <c r="B2889">
        <v>322</v>
      </c>
      <c r="C2889" s="18">
        <v>10.26</v>
      </c>
      <c r="D2889">
        <v>30.1</v>
      </c>
      <c r="E2889">
        <v>11.82</v>
      </c>
      <c r="F2889">
        <v>0</v>
      </c>
    </row>
    <row r="2890" spans="1:6" x14ac:dyDescent="0.35">
      <c r="A2890">
        <v>2002</v>
      </c>
      <c r="B2890">
        <v>323</v>
      </c>
      <c r="C2890" s="18">
        <v>10.56</v>
      </c>
      <c r="D2890">
        <v>32.630000000000003</v>
      </c>
      <c r="E2890">
        <v>16.13</v>
      </c>
      <c r="F2890">
        <v>0</v>
      </c>
    </row>
    <row r="2891" spans="1:6" x14ac:dyDescent="0.35">
      <c r="A2891">
        <v>2002</v>
      </c>
      <c r="B2891">
        <v>324</v>
      </c>
      <c r="C2891" s="18">
        <v>10.52</v>
      </c>
      <c r="D2891">
        <v>30.12</v>
      </c>
      <c r="E2891">
        <v>13.75</v>
      </c>
      <c r="F2891">
        <v>0</v>
      </c>
    </row>
    <row r="2892" spans="1:6" x14ac:dyDescent="0.35">
      <c r="A2892">
        <v>2002</v>
      </c>
      <c r="B2892">
        <v>325</v>
      </c>
      <c r="C2892" s="18">
        <v>9.8699999999999992</v>
      </c>
      <c r="D2892">
        <v>29.04</v>
      </c>
      <c r="E2892">
        <v>13.15</v>
      </c>
      <c r="F2892">
        <v>0</v>
      </c>
    </row>
    <row r="2893" spans="1:6" x14ac:dyDescent="0.35">
      <c r="A2893">
        <v>2002</v>
      </c>
      <c r="B2893">
        <v>326</v>
      </c>
      <c r="C2893" s="18">
        <v>10.37</v>
      </c>
      <c r="D2893">
        <v>30.65</v>
      </c>
      <c r="E2893">
        <v>16.2</v>
      </c>
      <c r="F2893">
        <v>0</v>
      </c>
    </row>
    <row r="2894" spans="1:6" x14ac:dyDescent="0.35">
      <c r="A2894">
        <v>2002</v>
      </c>
      <c r="B2894">
        <v>327</v>
      </c>
      <c r="C2894" s="18">
        <v>10.43</v>
      </c>
      <c r="D2894">
        <v>30.45</v>
      </c>
      <c r="E2894">
        <v>16.170000000000002</v>
      </c>
      <c r="F2894">
        <v>0</v>
      </c>
    </row>
    <row r="2895" spans="1:6" x14ac:dyDescent="0.35">
      <c r="A2895">
        <v>2002</v>
      </c>
      <c r="B2895">
        <v>328</v>
      </c>
      <c r="C2895" s="18">
        <v>10.47</v>
      </c>
      <c r="D2895">
        <v>30.13</v>
      </c>
      <c r="E2895">
        <v>15.05</v>
      </c>
      <c r="F2895">
        <v>0</v>
      </c>
    </row>
    <row r="2896" spans="1:6" x14ac:dyDescent="0.35">
      <c r="A2896">
        <v>2002</v>
      </c>
      <c r="B2896">
        <v>329</v>
      </c>
      <c r="C2896" s="18">
        <v>10.28</v>
      </c>
      <c r="D2896">
        <v>30.12</v>
      </c>
      <c r="E2896">
        <v>15</v>
      </c>
      <c r="F2896">
        <v>0</v>
      </c>
    </row>
    <row r="2897" spans="1:6" x14ac:dyDescent="0.35">
      <c r="A2897">
        <v>2002</v>
      </c>
      <c r="B2897">
        <v>330</v>
      </c>
      <c r="C2897" s="18">
        <v>10.28</v>
      </c>
      <c r="D2897">
        <v>28.84</v>
      </c>
      <c r="E2897">
        <v>11.29</v>
      </c>
      <c r="F2897">
        <v>0</v>
      </c>
    </row>
    <row r="2898" spans="1:6" x14ac:dyDescent="0.35">
      <c r="A2898">
        <v>2002</v>
      </c>
      <c r="B2898">
        <v>331</v>
      </c>
      <c r="C2898" s="18">
        <v>9.9499999999999993</v>
      </c>
      <c r="D2898">
        <v>24.07</v>
      </c>
      <c r="E2898">
        <v>9.35</v>
      </c>
      <c r="F2898">
        <v>0.01</v>
      </c>
    </row>
    <row r="2899" spans="1:6" x14ac:dyDescent="0.35">
      <c r="A2899">
        <v>2002</v>
      </c>
      <c r="B2899">
        <v>332</v>
      </c>
      <c r="C2899" s="18">
        <v>8.07</v>
      </c>
      <c r="D2899">
        <v>20.74</v>
      </c>
      <c r="E2899">
        <v>9.2799999999999994</v>
      </c>
      <c r="F2899">
        <v>7.0000000000000007E-2</v>
      </c>
    </row>
    <row r="2900" spans="1:6" x14ac:dyDescent="0.35">
      <c r="A2900">
        <v>2002</v>
      </c>
      <c r="B2900">
        <v>333</v>
      </c>
      <c r="C2900" s="18">
        <v>2.12</v>
      </c>
      <c r="D2900">
        <v>20.56</v>
      </c>
      <c r="E2900">
        <v>13.62</v>
      </c>
      <c r="F2900">
        <v>0.03</v>
      </c>
    </row>
    <row r="2901" spans="1:6" x14ac:dyDescent="0.35">
      <c r="A2901">
        <v>2002</v>
      </c>
      <c r="B2901">
        <v>334</v>
      </c>
      <c r="C2901" s="18">
        <v>0.46</v>
      </c>
      <c r="D2901">
        <v>19.829999999999998</v>
      </c>
      <c r="E2901">
        <v>14.04</v>
      </c>
      <c r="F2901">
        <v>8.8000000000000007</v>
      </c>
    </row>
    <row r="2902" spans="1:6" x14ac:dyDescent="0.35">
      <c r="A2902">
        <v>2002</v>
      </c>
      <c r="B2902">
        <v>335</v>
      </c>
      <c r="C2902" s="18">
        <v>4.51</v>
      </c>
      <c r="D2902">
        <v>19.16</v>
      </c>
      <c r="E2902">
        <v>10.95</v>
      </c>
      <c r="F2902">
        <v>5.07</v>
      </c>
    </row>
    <row r="2903" spans="1:6" x14ac:dyDescent="0.35">
      <c r="A2903">
        <v>2002</v>
      </c>
      <c r="B2903">
        <v>336</v>
      </c>
      <c r="C2903" s="18">
        <v>9.61</v>
      </c>
      <c r="D2903">
        <v>20.13</v>
      </c>
      <c r="E2903">
        <v>9.1999999999999993</v>
      </c>
      <c r="F2903">
        <v>0</v>
      </c>
    </row>
    <row r="2904" spans="1:6" x14ac:dyDescent="0.35">
      <c r="A2904">
        <v>2002</v>
      </c>
      <c r="B2904">
        <v>337</v>
      </c>
      <c r="C2904" s="18">
        <v>3.67</v>
      </c>
      <c r="D2904">
        <v>16.38</v>
      </c>
      <c r="E2904">
        <v>6.82</v>
      </c>
      <c r="F2904">
        <v>0.99</v>
      </c>
    </row>
    <row r="2905" spans="1:6" x14ac:dyDescent="0.35">
      <c r="A2905">
        <v>2002</v>
      </c>
      <c r="B2905">
        <v>338</v>
      </c>
      <c r="C2905" s="18">
        <v>9.4499999999999993</v>
      </c>
      <c r="D2905">
        <v>16.920000000000002</v>
      </c>
      <c r="E2905">
        <v>7.98</v>
      </c>
      <c r="F2905">
        <v>1.62</v>
      </c>
    </row>
    <row r="2906" spans="1:6" x14ac:dyDescent="0.35">
      <c r="A2906">
        <v>2002</v>
      </c>
      <c r="B2906">
        <v>339</v>
      </c>
      <c r="C2906" s="18">
        <v>8.39</v>
      </c>
      <c r="D2906">
        <v>18.170000000000002</v>
      </c>
      <c r="E2906">
        <v>8.23</v>
      </c>
      <c r="F2906">
        <v>4.45</v>
      </c>
    </row>
    <row r="2907" spans="1:6" x14ac:dyDescent="0.35">
      <c r="A2907">
        <v>2002</v>
      </c>
      <c r="B2907">
        <v>340</v>
      </c>
      <c r="C2907" s="18">
        <v>9.77</v>
      </c>
      <c r="D2907">
        <v>13.61</v>
      </c>
      <c r="E2907">
        <v>1.86</v>
      </c>
      <c r="F2907">
        <v>0</v>
      </c>
    </row>
    <row r="2908" spans="1:6" x14ac:dyDescent="0.35">
      <c r="A2908">
        <v>2002</v>
      </c>
      <c r="B2908">
        <v>341</v>
      </c>
      <c r="C2908" s="18">
        <v>8.57</v>
      </c>
      <c r="D2908">
        <v>15.7</v>
      </c>
      <c r="E2908">
        <v>4.92</v>
      </c>
      <c r="F2908">
        <v>1.19</v>
      </c>
    </row>
    <row r="2909" spans="1:6" x14ac:dyDescent="0.35">
      <c r="A2909">
        <v>2002</v>
      </c>
      <c r="B2909">
        <v>342</v>
      </c>
      <c r="C2909" s="18">
        <v>9.25</v>
      </c>
      <c r="D2909">
        <v>16.98</v>
      </c>
      <c r="E2909">
        <v>5.46</v>
      </c>
      <c r="F2909">
        <v>0</v>
      </c>
    </row>
    <row r="2910" spans="1:6" x14ac:dyDescent="0.35">
      <c r="A2910">
        <v>2002</v>
      </c>
      <c r="B2910">
        <v>343</v>
      </c>
      <c r="C2910" s="18">
        <v>9.34</v>
      </c>
      <c r="D2910">
        <v>19.100000000000001</v>
      </c>
      <c r="E2910">
        <v>6.61</v>
      </c>
      <c r="F2910">
        <v>0</v>
      </c>
    </row>
    <row r="2911" spans="1:6" x14ac:dyDescent="0.35">
      <c r="A2911">
        <v>2002</v>
      </c>
      <c r="B2911">
        <v>344</v>
      </c>
      <c r="C2911" s="18">
        <v>6.97</v>
      </c>
      <c r="D2911">
        <v>19.5</v>
      </c>
      <c r="E2911">
        <v>8.26</v>
      </c>
      <c r="F2911">
        <v>0.06</v>
      </c>
    </row>
    <row r="2912" spans="1:6" x14ac:dyDescent="0.35">
      <c r="A2912">
        <v>2002</v>
      </c>
      <c r="B2912">
        <v>345</v>
      </c>
      <c r="C2912" s="18">
        <v>7.98</v>
      </c>
      <c r="D2912">
        <v>21.25</v>
      </c>
      <c r="E2912">
        <v>10.93</v>
      </c>
      <c r="F2912">
        <v>0.02</v>
      </c>
    </row>
    <row r="2913" spans="1:6" x14ac:dyDescent="0.35">
      <c r="A2913">
        <v>2002</v>
      </c>
      <c r="B2913">
        <v>346</v>
      </c>
      <c r="C2913" s="18">
        <v>6.59</v>
      </c>
      <c r="D2913">
        <v>19.38</v>
      </c>
      <c r="E2913">
        <v>8.11</v>
      </c>
      <c r="F2913">
        <v>0.02</v>
      </c>
    </row>
    <row r="2914" spans="1:6" x14ac:dyDescent="0.35">
      <c r="A2914">
        <v>2002</v>
      </c>
      <c r="B2914">
        <v>347</v>
      </c>
      <c r="C2914" s="18">
        <v>8.23</v>
      </c>
      <c r="D2914">
        <v>19.87</v>
      </c>
      <c r="E2914">
        <v>8.56</v>
      </c>
      <c r="F2914">
        <v>5.47</v>
      </c>
    </row>
    <row r="2915" spans="1:6" x14ac:dyDescent="0.35">
      <c r="A2915">
        <v>2002</v>
      </c>
      <c r="B2915">
        <v>348</v>
      </c>
      <c r="C2915" s="18">
        <v>0.3</v>
      </c>
      <c r="D2915">
        <v>16.73</v>
      </c>
      <c r="E2915">
        <v>14.01</v>
      </c>
      <c r="F2915">
        <v>21.58</v>
      </c>
    </row>
    <row r="2916" spans="1:6" x14ac:dyDescent="0.35">
      <c r="A2916">
        <v>2002</v>
      </c>
      <c r="B2916">
        <v>349</v>
      </c>
      <c r="C2916" s="18">
        <v>2.63</v>
      </c>
      <c r="D2916">
        <v>17.47</v>
      </c>
      <c r="E2916">
        <v>13.19</v>
      </c>
      <c r="F2916">
        <v>10.119999999999999</v>
      </c>
    </row>
    <row r="2917" spans="1:6" x14ac:dyDescent="0.35">
      <c r="A2917">
        <v>2002</v>
      </c>
      <c r="B2917">
        <v>350</v>
      </c>
      <c r="C2917" s="18">
        <v>3.45</v>
      </c>
      <c r="D2917">
        <v>15.89</v>
      </c>
      <c r="E2917">
        <v>10.72</v>
      </c>
      <c r="F2917">
        <v>0</v>
      </c>
    </row>
    <row r="2918" spans="1:6" x14ac:dyDescent="0.35">
      <c r="A2918">
        <v>2002</v>
      </c>
      <c r="B2918">
        <v>351</v>
      </c>
      <c r="C2918" s="18">
        <v>8.61</v>
      </c>
      <c r="D2918">
        <v>21.49</v>
      </c>
      <c r="E2918">
        <v>10.07</v>
      </c>
      <c r="F2918">
        <v>0.01</v>
      </c>
    </row>
    <row r="2919" spans="1:6" x14ac:dyDescent="0.35">
      <c r="A2919">
        <v>2002</v>
      </c>
      <c r="B2919">
        <v>352</v>
      </c>
      <c r="C2919" s="18">
        <v>2.08</v>
      </c>
      <c r="D2919">
        <v>17.350000000000001</v>
      </c>
      <c r="E2919">
        <v>13.14</v>
      </c>
      <c r="F2919">
        <v>10.25</v>
      </c>
    </row>
    <row r="2920" spans="1:6" x14ac:dyDescent="0.35">
      <c r="A2920">
        <v>2002</v>
      </c>
      <c r="B2920">
        <v>353</v>
      </c>
      <c r="C2920" s="18">
        <v>5.47</v>
      </c>
      <c r="D2920">
        <v>17.03</v>
      </c>
      <c r="E2920">
        <v>11.57</v>
      </c>
      <c r="F2920">
        <v>14.27</v>
      </c>
    </row>
    <row r="2921" spans="1:6" x14ac:dyDescent="0.35">
      <c r="A2921">
        <v>2002</v>
      </c>
      <c r="B2921">
        <v>354</v>
      </c>
      <c r="C2921" s="18">
        <v>8.7100000000000009</v>
      </c>
      <c r="D2921">
        <v>16.88</v>
      </c>
      <c r="E2921">
        <v>9.35</v>
      </c>
      <c r="F2921">
        <v>0.53</v>
      </c>
    </row>
    <row r="2922" spans="1:6" x14ac:dyDescent="0.35">
      <c r="A2922">
        <v>2002</v>
      </c>
      <c r="B2922">
        <v>355</v>
      </c>
      <c r="C2922" s="18">
        <v>9.01</v>
      </c>
      <c r="D2922">
        <v>18.920000000000002</v>
      </c>
      <c r="E2922">
        <v>7.58</v>
      </c>
      <c r="F2922">
        <v>0</v>
      </c>
    </row>
    <row r="2923" spans="1:6" x14ac:dyDescent="0.35">
      <c r="A2923">
        <v>2002</v>
      </c>
      <c r="B2923">
        <v>356</v>
      </c>
      <c r="C2923" s="18">
        <v>7.07</v>
      </c>
      <c r="D2923">
        <v>18.46</v>
      </c>
      <c r="E2923">
        <v>10.73</v>
      </c>
      <c r="F2923">
        <v>0.08</v>
      </c>
    </row>
    <row r="2924" spans="1:6" x14ac:dyDescent="0.35">
      <c r="A2924">
        <v>2002</v>
      </c>
      <c r="B2924">
        <v>357</v>
      </c>
      <c r="C2924" s="18">
        <v>9.32</v>
      </c>
      <c r="D2924">
        <v>18.670000000000002</v>
      </c>
      <c r="E2924">
        <v>9.68</v>
      </c>
      <c r="F2924">
        <v>0</v>
      </c>
    </row>
    <row r="2925" spans="1:6" x14ac:dyDescent="0.35">
      <c r="A2925">
        <v>2002</v>
      </c>
      <c r="B2925">
        <v>358</v>
      </c>
      <c r="C2925" s="18">
        <v>9.6300000000000008</v>
      </c>
      <c r="D2925">
        <v>18.61</v>
      </c>
      <c r="E2925">
        <v>9.6</v>
      </c>
      <c r="F2925">
        <v>0</v>
      </c>
    </row>
    <row r="2926" spans="1:6" x14ac:dyDescent="0.35">
      <c r="A2926">
        <v>2002</v>
      </c>
      <c r="B2926">
        <v>359</v>
      </c>
      <c r="C2926" s="18">
        <v>7.09</v>
      </c>
      <c r="D2926">
        <v>18.43</v>
      </c>
      <c r="E2926">
        <v>8.82</v>
      </c>
      <c r="F2926">
        <v>0</v>
      </c>
    </row>
    <row r="2927" spans="1:6" x14ac:dyDescent="0.35">
      <c r="A2927">
        <v>2002</v>
      </c>
      <c r="B2927">
        <v>360</v>
      </c>
      <c r="C2927" s="18">
        <v>9.3000000000000007</v>
      </c>
      <c r="D2927">
        <v>18.059999999999999</v>
      </c>
      <c r="E2927">
        <v>6.57</v>
      </c>
      <c r="F2927">
        <v>0</v>
      </c>
    </row>
    <row r="2928" spans="1:6" x14ac:dyDescent="0.35">
      <c r="A2928">
        <v>2002</v>
      </c>
      <c r="B2928">
        <v>361</v>
      </c>
      <c r="C2928" s="18">
        <v>9.56</v>
      </c>
      <c r="D2928">
        <v>18.29</v>
      </c>
      <c r="E2928">
        <v>5.95</v>
      </c>
      <c r="F2928">
        <v>0</v>
      </c>
    </row>
    <row r="2929" spans="1:6" x14ac:dyDescent="0.35">
      <c r="A2929">
        <v>2002</v>
      </c>
      <c r="B2929">
        <v>362</v>
      </c>
      <c r="C2929" s="18">
        <v>9.57</v>
      </c>
      <c r="D2929">
        <v>19.8</v>
      </c>
      <c r="E2929">
        <v>9.23</v>
      </c>
      <c r="F2929">
        <v>0</v>
      </c>
    </row>
    <row r="2930" spans="1:6" x14ac:dyDescent="0.35">
      <c r="A2930">
        <v>2002</v>
      </c>
      <c r="B2930">
        <v>363</v>
      </c>
      <c r="C2930" s="18">
        <v>9.59</v>
      </c>
      <c r="D2930">
        <v>19.329999999999998</v>
      </c>
      <c r="E2930">
        <v>10.55</v>
      </c>
      <c r="F2930">
        <v>0</v>
      </c>
    </row>
    <row r="2931" spans="1:6" x14ac:dyDescent="0.35">
      <c r="A2931">
        <v>2002</v>
      </c>
      <c r="B2931">
        <v>364</v>
      </c>
      <c r="C2931" s="18">
        <v>9.89</v>
      </c>
      <c r="D2931">
        <v>18.78</v>
      </c>
      <c r="E2931">
        <v>6.22</v>
      </c>
      <c r="F2931">
        <v>0</v>
      </c>
    </row>
    <row r="2932" spans="1:6" x14ac:dyDescent="0.35">
      <c r="A2932">
        <v>2002</v>
      </c>
      <c r="B2932">
        <v>365</v>
      </c>
      <c r="C2932" s="18">
        <v>9.89</v>
      </c>
      <c r="D2932">
        <v>18.78</v>
      </c>
      <c r="E2932">
        <v>6.22</v>
      </c>
      <c r="F2932">
        <v>0</v>
      </c>
    </row>
    <row r="2933" spans="1:6" x14ac:dyDescent="0.35">
      <c r="A2933">
        <v>2003</v>
      </c>
      <c r="B2933">
        <v>1</v>
      </c>
      <c r="C2933" s="18">
        <v>9.67</v>
      </c>
      <c r="D2933">
        <v>16.07</v>
      </c>
      <c r="E2933">
        <v>2.54</v>
      </c>
      <c r="F2933">
        <v>0</v>
      </c>
    </row>
    <row r="2934" spans="1:6" x14ac:dyDescent="0.35">
      <c r="A2934">
        <v>2003</v>
      </c>
      <c r="B2934">
        <v>2</v>
      </c>
      <c r="C2934" s="18">
        <v>9.4700000000000006</v>
      </c>
      <c r="D2934">
        <v>17.79</v>
      </c>
      <c r="E2934">
        <v>3.28</v>
      </c>
      <c r="F2934">
        <v>0</v>
      </c>
    </row>
    <row r="2935" spans="1:6" x14ac:dyDescent="0.35">
      <c r="A2935">
        <v>2003</v>
      </c>
      <c r="B2935">
        <v>3</v>
      </c>
      <c r="C2935" s="18">
        <v>9.4499999999999993</v>
      </c>
      <c r="D2935">
        <v>19</v>
      </c>
      <c r="E2935">
        <v>5.96</v>
      </c>
      <c r="F2935">
        <v>0</v>
      </c>
    </row>
    <row r="2936" spans="1:6" x14ac:dyDescent="0.35">
      <c r="A2936">
        <v>2003</v>
      </c>
      <c r="B2936">
        <v>4</v>
      </c>
      <c r="C2936" s="18">
        <v>9.51</v>
      </c>
      <c r="D2936">
        <v>16.71</v>
      </c>
      <c r="E2936">
        <v>5.19</v>
      </c>
      <c r="F2936">
        <v>0</v>
      </c>
    </row>
    <row r="2937" spans="1:6" x14ac:dyDescent="0.35">
      <c r="A2937">
        <v>2003</v>
      </c>
      <c r="B2937">
        <v>5</v>
      </c>
      <c r="C2937" s="18">
        <v>2.6</v>
      </c>
      <c r="D2937">
        <v>13.84</v>
      </c>
      <c r="E2937">
        <v>5.71</v>
      </c>
      <c r="F2937">
        <v>3.17</v>
      </c>
    </row>
    <row r="2938" spans="1:6" x14ac:dyDescent="0.35">
      <c r="A2938">
        <v>2003</v>
      </c>
      <c r="B2938">
        <v>6</v>
      </c>
      <c r="C2938" s="18">
        <v>9.39</v>
      </c>
      <c r="D2938">
        <v>14.55</v>
      </c>
      <c r="E2938">
        <v>5.26</v>
      </c>
      <c r="F2938">
        <v>2.57</v>
      </c>
    </row>
    <row r="2939" spans="1:6" x14ac:dyDescent="0.35">
      <c r="A2939">
        <v>2003</v>
      </c>
      <c r="B2939">
        <v>7</v>
      </c>
      <c r="C2939" s="18">
        <v>6.75</v>
      </c>
      <c r="D2939">
        <v>14.21</v>
      </c>
      <c r="E2939">
        <v>4.4400000000000004</v>
      </c>
      <c r="F2939">
        <v>2.73</v>
      </c>
    </row>
    <row r="2940" spans="1:6" x14ac:dyDescent="0.35">
      <c r="A2940">
        <v>2003</v>
      </c>
      <c r="B2940">
        <v>8</v>
      </c>
      <c r="C2940" s="18">
        <v>9.35</v>
      </c>
      <c r="D2940">
        <v>14.57</v>
      </c>
      <c r="E2940">
        <v>4.5</v>
      </c>
      <c r="F2940">
        <v>2.33</v>
      </c>
    </row>
    <row r="2941" spans="1:6" x14ac:dyDescent="0.35">
      <c r="A2941">
        <v>2003</v>
      </c>
      <c r="B2941">
        <v>9</v>
      </c>
      <c r="C2941" s="18">
        <v>2.86</v>
      </c>
      <c r="D2941">
        <v>14.56</v>
      </c>
      <c r="E2941">
        <v>3.97</v>
      </c>
      <c r="F2941">
        <v>0.4</v>
      </c>
    </row>
    <row r="2942" spans="1:6" x14ac:dyDescent="0.35">
      <c r="A2942">
        <v>2003</v>
      </c>
      <c r="B2942">
        <v>10</v>
      </c>
      <c r="C2942" s="18">
        <v>9.99</v>
      </c>
      <c r="D2942">
        <v>14.41</v>
      </c>
      <c r="E2942">
        <v>1.33</v>
      </c>
      <c r="F2942">
        <v>0</v>
      </c>
    </row>
    <row r="2943" spans="1:6" x14ac:dyDescent="0.35">
      <c r="A2943">
        <v>2003</v>
      </c>
      <c r="B2943">
        <v>11</v>
      </c>
      <c r="C2943" s="18">
        <v>10.119999999999999</v>
      </c>
      <c r="D2943">
        <v>15.89</v>
      </c>
      <c r="E2943">
        <v>3.53</v>
      </c>
      <c r="F2943">
        <v>0</v>
      </c>
    </row>
    <row r="2944" spans="1:6" x14ac:dyDescent="0.35">
      <c r="A2944">
        <v>2003</v>
      </c>
      <c r="B2944">
        <v>12</v>
      </c>
      <c r="C2944" s="18">
        <v>4.93</v>
      </c>
      <c r="D2944">
        <v>14.72</v>
      </c>
      <c r="E2944">
        <v>2.69</v>
      </c>
      <c r="F2944">
        <v>2.27</v>
      </c>
    </row>
    <row r="2945" spans="1:6" x14ac:dyDescent="0.35">
      <c r="A2945">
        <v>2003</v>
      </c>
      <c r="B2945">
        <v>13</v>
      </c>
      <c r="C2945" s="18">
        <v>9.9</v>
      </c>
      <c r="D2945">
        <v>14.15</v>
      </c>
      <c r="E2945">
        <v>0.66</v>
      </c>
      <c r="F2945">
        <v>0.6</v>
      </c>
    </row>
    <row r="2946" spans="1:6" x14ac:dyDescent="0.35">
      <c r="A2946">
        <v>2003</v>
      </c>
      <c r="B2946">
        <v>14</v>
      </c>
      <c r="C2946" s="18">
        <v>5.93</v>
      </c>
      <c r="D2946">
        <v>15.74</v>
      </c>
      <c r="E2946">
        <v>5.5</v>
      </c>
      <c r="F2946">
        <v>0.35</v>
      </c>
    </row>
    <row r="2947" spans="1:6" x14ac:dyDescent="0.35">
      <c r="A2947">
        <v>2003</v>
      </c>
      <c r="B2947">
        <v>15</v>
      </c>
      <c r="C2947" s="18">
        <v>9.84</v>
      </c>
      <c r="D2947">
        <v>16.16</v>
      </c>
      <c r="E2947">
        <v>4.72</v>
      </c>
      <c r="F2947">
        <v>0</v>
      </c>
    </row>
    <row r="2948" spans="1:6" x14ac:dyDescent="0.35">
      <c r="A2948">
        <v>2003</v>
      </c>
      <c r="B2948">
        <v>16</v>
      </c>
      <c r="C2948" s="18">
        <v>10.17</v>
      </c>
      <c r="D2948">
        <v>20.97</v>
      </c>
      <c r="E2948">
        <v>8.2799999999999994</v>
      </c>
      <c r="F2948">
        <v>0</v>
      </c>
    </row>
    <row r="2949" spans="1:6" x14ac:dyDescent="0.35">
      <c r="A2949">
        <v>2003</v>
      </c>
      <c r="B2949">
        <v>17</v>
      </c>
      <c r="C2949" s="18">
        <v>10.33</v>
      </c>
      <c r="D2949">
        <v>19.690000000000001</v>
      </c>
      <c r="E2949">
        <v>7.55</v>
      </c>
      <c r="F2949">
        <v>0</v>
      </c>
    </row>
    <row r="2950" spans="1:6" x14ac:dyDescent="0.35">
      <c r="A2950">
        <v>2003</v>
      </c>
      <c r="B2950">
        <v>18</v>
      </c>
      <c r="C2950" s="18">
        <v>10.17</v>
      </c>
      <c r="D2950">
        <v>17.36</v>
      </c>
      <c r="E2950">
        <v>6.46</v>
      </c>
      <c r="F2950">
        <v>0.01</v>
      </c>
    </row>
    <row r="2951" spans="1:6" x14ac:dyDescent="0.35">
      <c r="A2951">
        <v>2003</v>
      </c>
      <c r="B2951">
        <v>19</v>
      </c>
      <c r="C2951" s="18">
        <v>1.81</v>
      </c>
      <c r="D2951">
        <v>12.76</v>
      </c>
      <c r="E2951">
        <v>7.9</v>
      </c>
      <c r="F2951">
        <v>7.31</v>
      </c>
    </row>
    <row r="2952" spans="1:6" x14ac:dyDescent="0.35">
      <c r="A2952">
        <v>2003</v>
      </c>
      <c r="B2952">
        <v>20</v>
      </c>
      <c r="C2952" s="18">
        <v>0.83</v>
      </c>
      <c r="D2952">
        <v>10.69</v>
      </c>
      <c r="E2952">
        <v>7.84</v>
      </c>
      <c r="F2952">
        <v>10.45</v>
      </c>
    </row>
    <row r="2953" spans="1:6" x14ac:dyDescent="0.35">
      <c r="A2953">
        <v>2003</v>
      </c>
      <c r="B2953">
        <v>21</v>
      </c>
      <c r="C2953" s="18">
        <v>7.57</v>
      </c>
      <c r="D2953">
        <v>12.8</v>
      </c>
      <c r="E2953">
        <v>5.84</v>
      </c>
      <c r="F2953">
        <v>31.37</v>
      </c>
    </row>
    <row r="2954" spans="1:6" x14ac:dyDescent="0.35">
      <c r="A2954">
        <v>2003</v>
      </c>
      <c r="B2954">
        <v>22</v>
      </c>
      <c r="C2954" s="18">
        <v>5.91</v>
      </c>
      <c r="D2954">
        <v>10.43</v>
      </c>
      <c r="E2954">
        <v>3.18</v>
      </c>
      <c r="F2954">
        <v>9.25</v>
      </c>
    </row>
    <row r="2955" spans="1:6" x14ac:dyDescent="0.35">
      <c r="A2955">
        <v>2003</v>
      </c>
      <c r="B2955">
        <v>23</v>
      </c>
      <c r="C2955" s="18">
        <v>9.6999999999999993</v>
      </c>
      <c r="D2955">
        <v>9.92</v>
      </c>
      <c r="E2955">
        <v>-1.45</v>
      </c>
      <c r="F2955">
        <v>0.22</v>
      </c>
    </row>
    <row r="2956" spans="1:6" x14ac:dyDescent="0.35">
      <c r="A2956">
        <v>2003</v>
      </c>
      <c r="B2956">
        <v>24</v>
      </c>
      <c r="C2956" s="18">
        <v>7.35</v>
      </c>
      <c r="D2956">
        <v>10.58</v>
      </c>
      <c r="E2956">
        <v>-0.74</v>
      </c>
      <c r="F2956">
        <v>7.15</v>
      </c>
    </row>
    <row r="2957" spans="1:6" x14ac:dyDescent="0.35">
      <c r="A2957">
        <v>2003</v>
      </c>
      <c r="B2957">
        <v>25</v>
      </c>
      <c r="C2957" s="18">
        <v>8.86</v>
      </c>
      <c r="D2957">
        <v>12.9</v>
      </c>
      <c r="E2957">
        <v>6.54</v>
      </c>
      <c r="F2957">
        <v>6.63</v>
      </c>
    </row>
    <row r="2958" spans="1:6" x14ac:dyDescent="0.35">
      <c r="A2958">
        <v>2003</v>
      </c>
      <c r="B2958">
        <v>26</v>
      </c>
      <c r="C2958" s="18">
        <v>1.08</v>
      </c>
      <c r="D2958">
        <v>13.28</v>
      </c>
      <c r="E2958">
        <v>8.6</v>
      </c>
      <c r="F2958">
        <v>7.78</v>
      </c>
    </row>
    <row r="2959" spans="1:6" x14ac:dyDescent="0.35">
      <c r="A2959">
        <v>2003</v>
      </c>
      <c r="B2959">
        <v>27</v>
      </c>
      <c r="C2959" s="18">
        <v>6.88</v>
      </c>
      <c r="D2959">
        <v>16.73</v>
      </c>
      <c r="E2959">
        <v>12.26</v>
      </c>
      <c r="F2959">
        <v>1.43</v>
      </c>
    </row>
    <row r="2960" spans="1:6" x14ac:dyDescent="0.35">
      <c r="A2960">
        <v>2003</v>
      </c>
      <c r="B2960">
        <v>28</v>
      </c>
      <c r="C2960" s="18">
        <v>5.96</v>
      </c>
      <c r="D2960">
        <v>16.98</v>
      </c>
      <c r="E2960">
        <v>8.25</v>
      </c>
      <c r="F2960">
        <v>1.63</v>
      </c>
    </row>
    <row r="2961" spans="1:6" x14ac:dyDescent="0.35">
      <c r="A2961">
        <v>2003</v>
      </c>
      <c r="B2961">
        <v>29</v>
      </c>
      <c r="C2961" s="18">
        <v>9.67</v>
      </c>
      <c r="D2961">
        <v>17.29</v>
      </c>
      <c r="E2961">
        <v>5.53</v>
      </c>
      <c r="F2961">
        <v>0.03</v>
      </c>
    </row>
    <row r="2962" spans="1:6" x14ac:dyDescent="0.35">
      <c r="A2962">
        <v>2003</v>
      </c>
      <c r="B2962">
        <v>30</v>
      </c>
      <c r="C2962" s="18">
        <v>11.4</v>
      </c>
      <c r="D2962">
        <v>19.71</v>
      </c>
      <c r="E2962">
        <v>7.88</v>
      </c>
      <c r="F2962">
        <v>0</v>
      </c>
    </row>
    <row r="2963" spans="1:6" x14ac:dyDescent="0.35">
      <c r="A2963">
        <v>2003</v>
      </c>
      <c r="B2963">
        <v>31</v>
      </c>
      <c r="C2963" s="18">
        <v>11.4</v>
      </c>
      <c r="D2963">
        <v>19.71</v>
      </c>
      <c r="E2963">
        <v>7.88</v>
      </c>
      <c r="F2963">
        <v>0</v>
      </c>
    </row>
    <row r="2964" spans="1:6" x14ac:dyDescent="0.35">
      <c r="A2964">
        <v>2003</v>
      </c>
      <c r="B2964">
        <v>32</v>
      </c>
      <c r="C2964" s="18">
        <v>11.69</v>
      </c>
      <c r="D2964">
        <v>19.420000000000002</v>
      </c>
      <c r="E2964">
        <v>7.85</v>
      </c>
      <c r="F2964">
        <v>0</v>
      </c>
    </row>
    <row r="2965" spans="1:6" x14ac:dyDescent="0.35">
      <c r="A2965">
        <v>2003</v>
      </c>
      <c r="B2965">
        <v>33</v>
      </c>
      <c r="C2965" s="18">
        <v>9.35</v>
      </c>
      <c r="D2965">
        <v>17.41</v>
      </c>
      <c r="E2965">
        <v>7.28</v>
      </c>
      <c r="F2965">
        <v>0.01</v>
      </c>
    </row>
    <row r="2966" spans="1:6" x14ac:dyDescent="0.35">
      <c r="A2966">
        <v>2003</v>
      </c>
      <c r="B2966">
        <v>34</v>
      </c>
      <c r="C2966" s="18">
        <v>6.41</v>
      </c>
      <c r="D2966">
        <v>18.21</v>
      </c>
      <c r="E2966">
        <v>11.5</v>
      </c>
      <c r="F2966">
        <v>0.06</v>
      </c>
    </row>
    <row r="2967" spans="1:6" x14ac:dyDescent="0.35">
      <c r="A2967">
        <v>2003</v>
      </c>
      <c r="B2967">
        <v>35</v>
      </c>
      <c r="C2967" s="18">
        <v>10.24</v>
      </c>
      <c r="D2967">
        <v>19.14</v>
      </c>
      <c r="E2967">
        <v>10.71</v>
      </c>
      <c r="F2967">
        <v>0</v>
      </c>
    </row>
    <row r="2968" spans="1:6" x14ac:dyDescent="0.35">
      <c r="A2968">
        <v>2003</v>
      </c>
      <c r="B2968">
        <v>36</v>
      </c>
      <c r="C2968" s="18">
        <v>11.66</v>
      </c>
      <c r="D2968">
        <v>21.33</v>
      </c>
      <c r="E2968">
        <v>12.19</v>
      </c>
      <c r="F2968">
        <v>0</v>
      </c>
    </row>
    <row r="2969" spans="1:6" x14ac:dyDescent="0.35">
      <c r="A2969">
        <v>2003</v>
      </c>
      <c r="B2969">
        <v>37</v>
      </c>
      <c r="C2969" s="18">
        <v>7.75</v>
      </c>
      <c r="D2969">
        <v>21.13</v>
      </c>
      <c r="E2969">
        <v>11.89</v>
      </c>
      <c r="F2969">
        <v>1.96</v>
      </c>
    </row>
    <row r="2970" spans="1:6" x14ac:dyDescent="0.35">
      <c r="A2970">
        <v>2003</v>
      </c>
      <c r="B2970">
        <v>38</v>
      </c>
      <c r="C2970" s="18">
        <v>0.97</v>
      </c>
      <c r="D2970">
        <v>13.38</v>
      </c>
      <c r="E2970">
        <v>6.97</v>
      </c>
      <c r="F2970">
        <v>6.31</v>
      </c>
    </row>
    <row r="2971" spans="1:6" x14ac:dyDescent="0.35">
      <c r="A2971">
        <v>2003</v>
      </c>
      <c r="B2971">
        <v>39</v>
      </c>
      <c r="C2971" s="18">
        <v>6.08</v>
      </c>
      <c r="D2971">
        <v>10.52</v>
      </c>
      <c r="E2971">
        <v>4.3099999999999996</v>
      </c>
      <c r="F2971">
        <v>6.59</v>
      </c>
    </row>
    <row r="2972" spans="1:6" x14ac:dyDescent="0.35">
      <c r="A2972">
        <v>2003</v>
      </c>
      <c r="B2972">
        <v>40</v>
      </c>
      <c r="C2972" s="18">
        <v>10.050000000000001</v>
      </c>
      <c r="D2972">
        <v>12.26</v>
      </c>
      <c r="E2972">
        <v>3.43</v>
      </c>
      <c r="F2972">
        <v>14.29</v>
      </c>
    </row>
    <row r="2973" spans="1:6" x14ac:dyDescent="0.35">
      <c r="A2973">
        <v>2003</v>
      </c>
      <c r="B2973">
        <v>41</v>
      </c>
      <c r="C2973" s="18">
        <v>10.199999999999999</v>
      </c>
      <c r="D2973">
        <v>13.29</v>
      </c>
      <c r="E2973">
        <v>4.96</v>
      </c>
      <c r="F2973">
        <v>1.3</v>
      </c>
    </row>
    <row r="2974" spans="1:6" x14ac:dyDescent="0.35">
      <c r="A2974">
        <v>2003</v>
      </c>
      <c r="B2974">
        <v>42</v>
      </c>
      <c r="C2974" s="18">
        <v>4.67</v>
      </c>
      <c r="D2974">
        <v>14.11</v>
      </c>
      <c r="E2974">
        <v>3.92</v>
      </c>
      <c r="F2974">
        <v>0.08</v>
      </c>
    </row>
    <row r="2975" spans="1:6" x14ac:dyDescent="0.35">
      <c r="A2975">
        <v>2003</v>
      </c>
      <c r="B2975">
        <v>43</v>
      </c>
      <c r="C2975" s="18">
        <v>12.98</v>
      </c>
      <c r="D2975">
        <v>15.82</v>
      </c>
      <c r="E2975">
        <v>3.9</v>
      </c>
      <c r="F2975">
        <v>0</v>
      </c>
    </row>
    <row r="2976" spans="1:6" x14ac:dyDescent="0.35">
      <c r="A2976">
        <v>2003</v>
      </c>
      <c r="B2976">
        <v>44</v>
      </c>
      <c r="C2976" s="18">
        <v>13.19</v>
      </c>
      <c r="D2976">
        <v>16.34</v>
      </c>
      <c r="E2976">
        <v>5.01</v>
      </c>
      <c r="F2976">
        <v>0</v>
      </c>
    </row>
    <row r="2977" spans="1:6" x14ac:dyDescent="0.35">
      <c r="A2977">
        <v>2003</v>
      </c>
      <c r="B2977">
        <v>45</v>
      </c>
      <c r="C2977" s="18">
        <v>10.9</v>
      </c>
      <c r="D2977">
        <v>14.31</v>
      </c>
      <c r="E2977">
        <v>4.5599999999999996</v>
      </c>
      <c r="F2977">
        <v>0</v>
      </c>
    </row>
    <row r="2978" spans="1:6" x14ac:dyDescent="0.35">
      <c r="A2978">
        <v>2003</v>
      </c>
      <c r="B2978">
        <v>46</v>
      </c>
      <c r="C2978" s="18">
        <v>13.38</v>
      </c>
      <c r="D2978">
        <v>16.7</v>
      </c>
      <c r="E2978">
        <v>5.16</v>
      </c>
      <c r="F2978">
        <v>0</v>
      </c>
    </row>
    <row r="2979" spans="1:6" x14ac:dyDescent="0.35">
      <c r="A2979">
        <v>2003</v>
      </c>
      <c r="B2979">
        <v>47</v>
      </c>
      <c r="C2979" s="18">
        <v>13.36</v>
      </c>
      <c r="D2979">
        <v>20.11</v>
      </c>
      <c r="E2979">
        <v>5.75</v>
      </c>
      <c r="F2979">
        <v>0</v>
      </c>
    </row>
    <row r="2980" spans="1:6" x14ac:dyDescent="0.35">
      <c r="A2980">
        <v>2003</v>
      </c>
      <c r="B2980">
        <v>48</v>
      </c>
      <c r="C2980" s="18">
        <v>13.69</v>
      </c>
      <c r="D2980">
        <v>23.19</v>
      </c>
      <c r="E2980">
        <v>9.2100000000000009</v>
      </c>
      <c r="F2980">
        <v>0</v>
      </c>
    </row>
    <row r="2981" spans="1:6" x14ac:dyDescent="0.35">
      <c r="A2981">
        <v>2003</v>
      </c>
      <c r="B2981">
        <v>49</v>
      </c>
      <c r="C2981" s="18">
        <v>13.87</v>
      </c>
      <c r="D2981">
        <v>24.6</v>
      </c>
      <c r="E2981">
        <v>13.75</v>
      </c>
      <c r="F2981">
        <v>0</v>
      </c>
    </row>
    <row r="2982" spans="1:6" x14ac:dyDescent="0.35">
      <c r="A2982">
        <v>2003</v>
      </c>
      <c r="B2982">
        <v>50</v>
      </c>
      <c r="C2982" s="18">
        <v>13.93</v>
      </c>
      <c r="D2982">
        <v>23.45</v>
      </c>
      <c r="E2982">
        <v>11.38</v>
      </c>
      <c r="F2982">
        <v>0</v>
      </c>
    </row>
    <row r="2983" spans="1:6" x14ac:dyDescent="0.35">
      <c r="A2983">
        <v>2003</v>
      </c>
      <c r="B2983">
        <v>51</v>
      </c>
      <c r="C2983" s="18">
        <v>14.28</v>
      </c>
      <c r="D2983">
        <v>23.02</v>
      </c>
      <c r="E2983">
        <v>8.83</v>
      </c>
      <c r="F2983">
        <v>0</v>
      </c>
    </row>
    <row r="2984" spans="1:6" x14ac:dyDescent="0.35">
      <c r="A2984">
        <v>2003</v>
      </c>
      <c r="B2984">
        <v>52</v>
      </c>
      <c r="C2984" s="18">
        <v>13.57</v>
      </c>
      <c r="D2984">
        <v>24.88</v>
      </c>
      <c r="E2984">
        <v>9.41</v>
      </c>
      <c r="F2984">
        <v>0.32</v>
      </c>
    </row>
    <row r="2985" spans="1:6" x14ac:dyDescent="0.35">
      <c r="A2985">
        <v>2003</v>
      </c>
      <c r="B2985">
        <v>53</v>
      </c>
      <c r="C2985" s="18">
        <v>9.57</v>
      </c>
      <c r="D2985">
        <v>15.63</v>
      </c>
      <c r="E2985">
        <v>7.81</v>
      </c>
      <c r="F2985">
        <v>8.67</v>
      </c>
    </row>
    <row r="2986" spans="1:6" x14ac:dyDescent="0.35">
      <c r="A2986">
        <v>2003</v>
      </c>
      <c r="B2986">
        <v>54</v>
      </c>
      <c r="C2986" s="18">
        <v>7.95</v>
      </c>
      <c r="D2986">
        <v>14.82</v>
      </c>
      <c r="E2986">
        <v>6.3</v>
      </c>
      <c r="F2986">
        <v>4.72</v>
      </c>
    </row>
    <row r="2987" spans="1:6" x14ac:dyDescent="0.35">
      <c r="A2987">
        <v>2003</v>
      </c>
      <c r="B2987">
        <v>55</v>
      </c>
      <c r="C2987" s="18">
        <v>8.8699999999999992</v>
      </c>
      <c r="D2987">
        <v>15.91</v>
      </c>
      <c r="E2987">
        <v>4.3899999999999997</v>
      </c>
      <c r="F2987">
        <v>0.21</v>
      </c>
    </row>
    <row r="2988" spans="1:6" x14ac:dyDescent="0.35">
      <c r="A2988">
        <v>2003</v>
      </c>
      <c r="B2988">
        <v>56</v>
      </c>
      <c r="C2988" s="18">
        <v>12.25</v>
      </c>
      <c r="D2988">
        <v>21.02</v>
      </c>
      <c r="E2988">
        <v>6.47</v>
      </c>
      <c r="F2988">
        <v>0</v>
      </c>
    </row>
    <row r="2989" spans="1:6" x14ac:dyDescent="0.35">
      <c r="A2989">
        <v>2003</v>
      </c>
      <c r="B2989">
        <v>57</v>
      </c>
      <c r="C2989" s="18">
        <v>14.62</v>
      </c>
      <c r="D2989">
        <v>22.28</v>
      </c>
      <c r="E2989">
        <v>9.31</v>
      </c>
      <c r="F2989">
        <v>0</v>
      </c>
    </row>
    <row r="2990" spans="1:6" x14ac:dyDescent="0.35">
      <c r="A2990">
        <v>2003</v>
      </c>
      <c r="B2990">
        <v>58</v>
      </c>
      <c r="C2990" s="18">
        <v>15.03</v>
      </c>
      <c r="D2990">
        <v>22.26</v>
      </c>
      <c r="E2990">
        <v>10.220000000000001</v>
      </c>
      <c r="F2990">
        <v>0</v>
      </c>
    </row>
    <row r="2991" spans="1:6" x14ac:dyDescent="0.35">
      <c r="A2991">
        <v>2003</v>
      </c>
      <c r="B2991">
        <v>59</v>
      </c>
      <c r="C2991" s="18">
        <v>15.47</v>
      </c>
      <c r="D2991">
        <v>21.72</v>
      </c>
      <c r="E2991">
        <v>8.5500000000000007</v>
      </c>
      <c r="F2991">
        <v>0</v>
      </c>
    </row>
    <row r="2992" spans="1:6" x14ac:dyDescent="0.35">
      <c r="A2992">
        <v>2003</v>
      </c>
      <c r="B2992">
        <v>60</v>
      </c>
      <c r="C2992" s="18">
        <v>11.59</v>
      </c>
      <c r="D2992">
        <v>16.420000000000002</v>
      </c>
      <c r="E2992">
        <v>4.09</v>
      </c>
      <c r="F2992">
        <v>0.03</v>
      </c>
    </row>
    <row r="2993" spans="1:6" x14ac:dyDescent="0.35">
      <c r="A2993">
        <v>2003</v>
      </c>
      <c r="B2993">
        <v>61</v>
      </c>
      <c r="C2993" s="18">
        <v>15.86</v>
      </c>
      <c r="D2993">
        <v>18.57</v>
      </c>
      <c r="E2993">
        <v>7.46</v>
      </c>
      <c r="F2993">
        <v>0</v>
      </c>
    </row>
    <row r="2994" spans="1:6" x14ac:dyDescent="0.35">
      <c r="A2994">
        <v>2003</v>
      </c>
      <c r="B2994">
        <v>62</v>
      </c>
      <c r="C2994" s="18">
        <v>16.11</v>
      </c>
      <c r="D2994">
        <v>20.75</v>
      </c>
      <c r="E2994">
        <v>7.39</v>
      </c>
      <c r="F2994">
        <v>0.14000000000000001</v>
      </c>
    </row>
    <row r="2995" spans="1:6" x14ac:dyDescent="0.35">
      <c r="A2995">
        <v>2003</v>
      </c>
      <c r="B2995">
        <v>63</v>
      </c>
      <c r="C2995" s="18">
        <v>16.2</v>
      </c>
      <c r="D2995">
        <v>20.100000000000001</v>
      </c>
      <c r="E2995">
        <v>7.53</v>
      </c>
      <c r="F2995">
        <v>0.01</v>
      </c>
    </row>
    <row r="2996" spans="1:6" x14ac:dyDescent="0.35">
      <c r="A2996">
        <v>2003</v>
      </c>
      <c r="B2996">
        <v>64</v>
      </c>
      <c r="C2996" s="18">
        <v>6.22</v>
      </c>
      <c r="D2996">
        <v>15.56</v>
      </c>
      <c r="E2996">
        <v>8.2799999999999994</v>
      </c>
      <c r="F2996">
        <v>3.16</v>
      </c>
    </row>
    <row r="2997" spans="1:6" x14ac:dyDescent="0.35">
      <c r="A2997">
        <v>2003</v>
      </c>
      <c r="B2997">
        <v>65</v>
      </c>
      <c r="C2997" s="18">
        <v>9.6300000000000008</v>
      </c>
      <c r="D2997">
        <v>15.88</v>
      </c>
      <c r="E2997">
        <v>8.82</v>
      </c>
      <c r="F2997">
        <v>5.5</v>
      </c>
    </row>
    <row r="2998" spans="1:6" x14ac:dyDescent="0.35">
      <c r="A2998">
        <v>2003</v>
      </c>
      <c r="B2998">
        <v>66</v>
      </c>
      <c r="C2998" s="18">
        <v>8.02</v>
      </c>
      <c r="D2998">
        <v>17.7</v>
      </c>
      <c r="E2998">
        <v>8.4499999999999993</v>
      </c>
      <c r="F2998">
        <v>5.58</v>
      </c>
    </row>
    <row r="2999" spans="1:6" x14ac:dyDescent="0.35">
      <c r="A2999">
        <v>2003</v>
      </c>
      <c r="B2999">
        <v>67</v>
      </c>
      <c r="C2999" s="18">
        <v>8.56</v>
      </c>
      <c r="D2999">
        <v>15.75</v>
      </c>
      <c r="E2999">
        <v>9.94</v>
      </c>
      <c r="F2999">
        <v>10.85</v>
      </c>
    </row>
    <row r="3000" spans="1:6" x14ac:dyDescent="0.35">
      <c r="A3000">
        <v>2003</v>
      </c>
      <c r="B3000">
        <v>68</v>
      </c>
      <c r="C3000" s="18">
        <v>9.5</v>
      </c>
      <c r="D3000">
        <v>15.95</v>
      </c>
      <c r="E3000">
        <v>7.04</v>
      </c>
      <c r="F3000">
        <v>9.5500000000000007</v>
      </c>
    </row>
    <row r="3001" spans="1:6" x14ac:dyDescent="0.35">
      <c r="A3001">
        <v>2003</v>
      </c>
      <c r="B3001">
        <v>69</v>
      </c>
      <c r="C3001" s="18">
        <v>13.37</v>
      </c>
      <c r="D3001">
        <v>18.22</v>
      </c>
      <c r="E3001">
        <v>6.6</v>
      </c>
      <c r="F3001">
        <v>0.32</v>
      </c>
    </row>
    <row r="3002" spans="1:6" x14ac:dyDescent="0.35">
      <c r="A3002">
        <v>2003</v>
      </c>
      <c r="B3002">
        <v>70</v>
      </c>
      <c r="C3002" s="18">
        <v>16.22</v>
      </c>
      <c r="D3002">
        <v>20.78</v>
      </c>
      <c r="E3002">
        <v>10.6</v>
      </c>
      <c r="F3002">
        <v>0</v>
      </c>
    </row>
    <row r="3003" spans="1:6" x14ac:dyDescent="0.35">
      <c r="A3003">
        <v>2003</v>
      </c>
      <c r="B3003">
        <v>71</v>
      </c>
      <c r="C3003" s="18">
        <v>16.149999999999999</v>
      </c>
      <c r="D3003">
        <v>23.63</v>
      </c>
      <c r="E3003">
        <v>13.55</v>
      </c>
      <c r="F3003">
        <v>0</v>
      </c>
    </row>
    <row r="3004" spans="1:6" x14ac:dyDescent="0.35">
      <c r="A3004">
        <v>2003</v>
      </c>
      <c r="B3004">
        <v>72</v>
      </c>
      <c r="C3004" s="18">
        <v>16.52</v>
      </c>
      <c r="D3004">
        <v>24.65</v>
      </c>
      <c r="E3004">
        <v>14.82</v>
      </c>
      <c r="F3004">
        <v>0</v>
      </c>
    </row>
    <row r="3005" spans="1:6" x14ac:dyDescent="0.35">
      <c r="A3005">
        <v>2003</v>
      </c>
      <c r="B3005">
        <v>73</v>
      </c>
      <c r="C3005" s="18">
        <v>17.63</v>
      </c>
      <c r="D3005">
        <v>24.15</v>
      </c>
      <c r="E3005">
        <v>13.94</v>
      </c>
      <c r="F3005">
        <v>0</v>
      </c>
    </row>
    <row r="3006" spans="1:6" x14ac:dyDescent="0.35">
      <c r="A3006">
        <v>2003</v>
      </c>
      <c r="B3006">
        <v>74</v>
      </c>
      <c r="C3006" s="18">
        <v>18.11</v>
      </c>
      <c r="D3006">
        <v>23.9</v>
      </c>
      <c r="E3006">
        <v>10.050000000000001</v>
      </c>
      <c r="F3006">
        <v>0.04</v>
      </c>
    </row>
    <row r="3007" spans="1:6" x14ac:dyDescent="0.35">
      <c r="A3007">
        <v>2003</v>
      </c>
      <c r="B3007">
        <v>75</v>
      </c>
      <c r="C3007" s="18">
        <v>18.02</v>
      </c>
      <c r="D3007">
        <v>23.32</v>
      </c>
      <c r="E3007">
        <v>8.8699999999999992</v>
      </c>
      <c r="F3007">
        <v>0.1</v>
      </c>
    </row>
    <row r="3008" spans="1:6" x14ac:dyDescent="0.35">
      <c r="A3008">
        <v>2003</v>
      </c>
      <c r="B3008">
        <v>76</v>
      </c>
      <c r="C3008" s="18">
        <v>17.87</v>
      </c>
      <c r="D3008">
        <v>22.23</v>
      </c>
      <c r="E3008">
        <v>9.1300000000000008</v>
      </c>
      <c r="F3008">
        <v>0</v>
      </c>
    </row>
    <row r="3009" spans="1:6" x14ac:dyDescent="0.35">
      <c r="A3009">
        <v>2003</v>
      </c>
      <c r="B3009">
        <v>77</v>
      </c>
      <c r="C3009" s="18">
        <v>18.420000000000002</v>
      </c>
      <c r="D3009">
        <v>22.77</v>
      </c>
      <c r="E3009">
        <v>8.24</v>
      </c>
      <c r="F3009">
        <v>0</v>
      </c>
    </row>
    <row r="3010" spans="1:6" x14ac:dyDescent="0.35">
      <c r="A3010">
        <v>2003</v>
      </c>
      <c r="B3010">
        <v>78</v>
      </c>
      <c r="C3010" s="18">
        <v>17.079999999999998</v>
      </c>
      <c r="D3010">
        <v>19.010000000000002</v>
      </c>
      <c r="E3010">
        <v>8.39</v>
      </c>
      <c r="F3010">
        <v>3.8</v>
      </c>
    </row>
    <row r="3011" spans="1:6" x14ac:dyDescent="0.35">
      <c r="A3011">
        <v>2003</v>
      </c>
      <c r="B3011">
        <v>79</v>
      </c>
      <c r="C3011" s="18">
        <v>11.76</v>
      </c>
      <c r="D3011">
        <v>18.87</v>
      </c>
      <c r="E3011">
        <v>8.35</v>
      </c>
      <c r="F3011">
        <v>0.78</v>
      </c>
    </row>
    <row r="3012" spans="1:6" x14ac:dyDescent="0.35">
      <c r="A3012">
        <v>2003</v>
      </c>
      <c r="B3012">
        <v>80</v>
      </c>
      <c r="C3012" s="18">
        <v>6.39</v>
      </c>
      <c r="D3012">
        <v>14.88</v>
      </c>
      <c r="E3012">
        <v>9.08</v>
      </c>
      <c r="F3012">
        <v>10.9</v>
      </c>
    </row>
    <row r="3013" spans="1:6" x14ac:dyDescent="0.35">
      <c r="A3013">
        <v>2003</v>
      </c>
      <c r="B3013">
        <v>81</v>
      </c>
      <c r="C3013" s="18">
        <v>13.41</v>
      </c>
      <c r="D3013">
        <v>16.559999999999999</v>
      </c>
      <c r="E3013">
        <v>7.42</v>
      </c>
      <c r="F3013">
        <v>13.2</v>
      </c>
    </row>
    <row r="3014" spans="1:6" x14ac:dyDescent="0.35">
      <c r="A3014">
        <v>2003</v>
      </c>
      <c r="B3014">
        <v>82</v>
      </c>
      <c r="C3014" s="18">
        <v>18.940000000000001</v>
      </c>
      <c r="D3014">
        <v>18.89</v>
      </c>
      <c r="E3014">
        <v>8.39</v>
      </c>
      <c r="F3014">
        <v>0</v>
      </c>
    </row>
    <row r="3015" spans="1:6" x14ac:dyDescent="0.35">
      <c r="A3015">
        <v>2003</v>
      </c>
      <c r="B3015">
        <v>83</v>
      </c>
      <c r="C3015" s="18">
        <v>19.16</v>
      </c>
      <c r="D3015">
        <v>21.92</v>
      </c>
      <c r="E3015">
        <v>8.25</v>
      </c>
      <c r="F3015">
        <v>0</v>
      </c>
    </row>
    <row r="3016" spans="1:6" x14ac:dyDescent="0.35">
      <c r="A3016">
        <v>2003</v>
      </c>
      <c r="B3016">
        <v>84</v>
      </c>
      <c r="C3016" s="18">
        <v>19.190000000000001</v>
      </c>
      <c r="D3016">
        <v>22.29</v>
      </c>
      <c r="E3016">
        <v>8.3000000000000007</v>
      </c>
      <c r="F3016">
        <v>0</v>
      </c>
    </row>
    <row r="3017" spans="1:6" x14ac:dyDescent="0.35">
      <c r="A3017">
        <v>2003</v>
      </c>
      <c r="B3017">
        <v>85</v>
      </c>
      <c r="C3017" s="18">
        <v>19.14</v>
      </c>
      <c r="D3017">
        <v>21.58</v>
      </c>
      <c r="E3017">
        <v>9.2100000000000009</v>
      </c>
      <c r="F3017">
        <v>0.24</v>
      </c>
    </row>
    <row r="3018" spans="1:6" x14ac:dyDescent="0.35">
      <c r="A3018">
        <v>2003</v>
      </c>
      <c r="B3018">
        <v>86</v>
      </c>
      <c r="C3018" s="18">
        <v>12.76</v>
      </c>
      <c r="D3018">
        <v>19.14</v>
      </c>
      <c r="E3018">
        <v>9.44</v>
      </c>
      <c r="F3018">
        <v>0.85</v>
      </c>
    </row>
    <row r="3019" spans="1:6" x14ac:dyDescent="0.35">
      <c r="A3019">
        <v>2003</v>
      </c>
      <c r="B3019">
        <v>87</v>
      </c>
      <c r="C3019" s="18">
        <v>19.84</v>
      </c>
      <c r="D3019">
        <v>19.440000000000001</v>
      </c>
      <c r="E3019">
        <v>4.92</v>
      </c>
      <c r="F3019">
        <v>0</v>
      </c>
    </row>
    <row r="3020" spans="1:6" x14ac:dyDescent="0.35">
      <c r="A3020">
        <v>2003</v>
      </c>
      <c r="B3020">
        <v>88</v>
      </c>
      <c r="C3020" s="18">
        <v>19.72</v>
      </c>
      <c r="D3020">
        <v>19.03</v>
      </c>
      <c r="E3020">
        <v>4.79</v>
      </c>
      <c r="F3020">
        <v>0</v>
      </c>
    </row>
    <row r="3021" spans="1:6" x14ac:dyDescent="0.35">
      <c r="A3021">
        <v>2003</v>
      </c>
      <c r="B3021">
        <v>89</v>
      </c>
      <c r="C3021" s="18">
        <v>20.96</v>
      </c>
      <c r="D3021">
        <v>24.36</v>
      </c>
      <c r="E3021">
        <v>9.02</v>
      </c>
      <c r="F3021">
        <v>0</v>
      </c>
    </row>
    <row r="3022" spans="1:6" x14ac:dyDescent="0.35">
      <c r="A3022">
        <v>2003</v>
      </c>
      <c r="B3022">
        <v>90</v>
      </c>
      <c r="C3022" s="18">
        <v>20.96</v>
      </c>
      <c r="D3022">
        <v>24.36</v>
      </c>
      <c r="E3022">
        <v>9.02</v>
      </c>
      <c r="F3022">
        <v>0</v>
      </c>
    </row>
    <row r="3023" spans="1:6" x14ac:dyDescent="0.35">
      <c r="A3023">
        <v>2003</v>
      </c>
      <c r="B3023">
        <v>91</v>
      </c>
      <c r="C3023" s="18">
        <v>20.54</v>
      </c>
      <c r="D3023">
        <v>27.25</v>
      </c>
      <c r="E3023">
        <v>10.74</v>
      </c>
      <c r="F3023">
        <v>0</v>
      </c>
    </row>
    <row r="3024" spans="1:6" x14ac:dyDescent="0.35">
      <c r="A3024">
        <v>2003</v>
      </c>
      <c r="B3024">
        <v>92</v>
      </c>
      <c r="C3024" s="18">
        <v>20.37</v>
      </c>
      <c r="D3024">
        <v>21.69</v>
      </c>
      <c r="E3024">
        <v>10.02</v>
      </c>
      <c r="F3024">
        <v>0</v>
      </c>
    </row>
    <row r="3025" spans="1:6" x14ac:dyDescent="0.35">
      <c r="A3025">
        <v>2003</v>
      </c>
      <c r="B3025">
        <v>93</v>
      </c>
      <c r="C3025" s="18">
        <v>20.59</v>
      </c>
      <c r="D3025">
        <v>19.36</v>
      </c>
      <c r="E3025">
        <v>5.57</v>
      </c>
      <c r="F3025">
        <v>0</v>
      </c>
    </row>
    <row r="3026" spans="1:6" x14ac:dyDescent="0.35">
      <c r="A3026">
        <v>2003</v>
      </c>
      <c r="B3026">
        <v>94</v>
      </c>
      <c r="C3026" s="18">
        <v>20.62</v>
      </c>
      <c r="D3026">
        <v>20.27</v>
      </c>
      <c r="E3026">
        <v>4.55</v>
      </c>
      <c r="F3026">
        <v>0</v>
      </c>
    </row>
    <row r="3027" spans="1:6" x14ac:dyDescent="0.35">
      <c r="A3027">
        <v>2003</v>
      </c>
      <c r="B3027">
        <v>95</v>
      </c>
      <c r="C3027" s="18">
        <v>21</v>
      </c>
      <c r="D3027">
        <v>24.49</v>
      </c>
      <c r="E3027">
        <v>6.51</v>
      </c>
      <c r="F3027">
        <v>0</v>
      </c>
    </row>
    <row r="3028" spans="1:6" x14ac:dyDescent="0.35">
      <c r="A3028">
        <v>2003</v>
      </c>
      <c r="B3028">
        <v>96</v>
      </c>
      <c r="C3028" s="18">
        <v>15.38</v>
      </c>
      <c r="D3028">
        <v>21.24</v>
      </c>
      <c r="E3028">
        <v>9.6</v>
      </c>
      <c r="F3028">
        <v>2.77</v>
      </c>
    </row>
    <row r="3029" spans="1:6" x14ac:dyDescent="0.35">
      <c r="A3029">
        <v>2003</v>
      </c>
      <c r="B3029">
        <v>97</v>
      </c>
      <c r="C3029" s="18">
        <v>14.05</v>
      </c>
      <c r="D3029">
        <v>17.52</v>
      </c>
      <c r="E3029">
        <v>10.47</v>
      </c>
      <c r="F3029">
        <v>3.14</v>
      </c>
    </row>
    <row r="3030" spans="1:6" x14ac:dyDescent="0.35">
      <c r="A3030">
        <v>2003</v>
      </c>
      <c r="B3030">
        <v>98</v>
      </c>
      <c r="C3030" s="18">
        <v>16.86</v>
      </c>
      <c r="D3030">
        <v>17.36</v>
      </c>
      <c r="E3030">
        <v>7.55</v>
      </c>
      <c r="F3030">
        <v>5.68</v>
      </c>
    </row>
    <row r="3031" spans="1:6" x14ac:dyDescent="0.35">
      <c r="A3031">
        <v>2003</v>
      </c>
      <c r="B3031">
        <v>99</v>
      </c>
      <c r="C3031" s="18">
        <v>19.89</v>
      </c>
      <c r="D3031">
        <v>19.7</v>
      </c>
      <c r="E3031">
        <v>5.54</v>
      </c>
      <c r="F3031">
        <v>0.98</v>
      </c>
    </row>
    <row r="3032" spans="1:6" x14ac:dyDescent="0.35">
      <c r="A3032">
        <v>2003</v>
      </c>
      <c r="B3032">
        <v>100</v>
      </c>
      <c r="C3032" s="18">
        <v>17.989999999999998</v>
      </c>
      <c r="D3032">
        <v>20.29</v>
      </c>
      <c r="E3032">
        <v>10.050000000000001</v>
      </c>
      <c r="F3032">
        <v>0.32</v>
      </c>
    </row>
    <row r="3033" spans="1:6" x14ac:dyDescent="0.35">
      <c r="A3033">
        <v>2003</v>
      </c>
      <c r="B3033">
        <v>101</v>
      </c>
      <c r="C3033" s="18">
        <v>16.52</v>
      </c>
      <c r="D3033">
        <v>19.34</v>
      </c>
      <c r="E3033">
        <v>9.89</v>
      </c>
      <c r="F3033">
        <v>7.54</v>
      </c>
    </row>
    <row r="3034" spans="1:6" x14ac:dyDescent="0.35">
      <c r="A3034">
        <v>2003</v>
      </c>
      <c r="B3034">
        <v>102</v>
      </c>
      <c r="C3034" s="18">
        <v>12.36</v>
      </c>
      <c r="D3034">
        <v>17.93</v>
      </c>
      <c r="E3034">
        <v>11.33</v>
      </c>
      <c r="F3034">
        <v>14.44</v>
      </c>
    </row>
    <row r="3035" spans="1:6" x14ac:dyDescent="0.35">
      <c r="A3035">
        <v>2003</v>
      </c>
      <c r="B3035">
        <v>103</v>
      </c>
      <c r="C3035" s="18">
        <v>8.3000000000000007</v>
      </c>
      <c r="D3035">
        <v>18.93</v>
      </c>
      <c r="E3035">
        <v>12.02</v>
      </c>
      <c r="F3035">
        <v>3.05</v>
      </c>
    </row>
    <row r="3036" spans="1:6" x14ac:dyDescent="0.35">
      <c r="A3036">
        <v>2003</v>
      </c>
      <c r="B3036">
        <v>104</v>
      </c>
      <c r="C3036" s="18">
        <v>16.559999999999999</v>
      </c>
      <c r="D3036">
        <v>21.3</v>
      </c>
      <c r="E3036">
        <v>13.29</v>
      </c>
      <c r="F3036">
        <v>2.29</v>
      </c>
    </row>
    <row r="3037" spans="1:6" x14ac:dyDescent="0.35">
      <c r="A3037">
        <v>2003</v>
      </c>
      <c r="B3037">
        <v>105</v>
      </c>
      <c r="C3037" s="18">
        <v>20.440000000000001</v>
      </c>
      <c r="D3037">
        <v>24.1</v>
      </c>
      <c r="E3037">
        <v>15.02</v>
      </c>
      <c r="F3037">
        <v>0.03</v>
      </c>
    </row>
    <row r="3038" spans="1:6" x14ac:dyDescent="0.35">
      <c r="A3038">
        <v>2003</v>
      </c>
      <c r="B3038">
        <v>106</v>
      </c>
      <c r="C3038" s="18">
        <v>21.5</v>
      </c>
      <c r="D3038">
        <v>24.94</v>
      </c>
      <c r="E3038">
        <v>14.98</v>
      </c>
      <c r="F3038">
        <v>0</v>
      </c>
    </row>
    <row r="3039" spans="1:6" x14ac:dyDescent="0.35">
      <c r="A3039">
        <v>2003</v>
      </c>
      <c r="B3039">
        <v>107</v>
      </c>
      <c r="C3039" s="18">
        <v>21.69</v>
      </c>
      <c r="D3039">
        <v>25.1</v>
      </c>
      <c r="E3039">
        <v>14.02</v>
      </c>
      <c r="F3039">
        <v>0</v>
      </c>
    </row>
    <row r="3040" spans="1:6" x14ac:dyDescent="0.35">
      <c r="A3040">
        <v>2003</v>
      </c>
      <c r="B3040">
        <v>108</v>
      </c>
      <c r="C3040" s="18">
        <v>22.64</v>
      </c>
      <c r="D3040">
        <v>28.57</v>
      </c>
      <c r="E3040">
        <v>10.62</v>
      </c>
      <c r="F3040">
        <v>0</v>
      </c>
    </row>
    <row r="3041" spans="1:6" x14ac:dyDescent="0.35">
      <c r="A3041">
        <v>2003</v>
      </c>
      <c r="B3041">
        <v>109</v>
      </c>
      <c r="C3041" s="18">
        <v>23.07</v>
      </c>
      <c r="D3041">
        <v>30.54</v>
      </c>
      <c r="E3041">
        <v>12.36</v>
      </c>
      <c r="F3041">
        <v>0</v>
      </c>
    </row>
    <row r="3042" spans="1:6" x14ac:dyDescent="0.35">
      <c r="A3042">
        <v>2003</v>
      </c>
      <c r="B3042">
        <v>110</v>
      </c>
      <c r="C3042" s="18">
        <v>23</v>
      </c>
      <c r="D3042">
        <v>33.020000000000003</v>
      </c>
      <c r="E3042">
        <v>13.64</v>
      </c>
      <c r="F3042">
        <v>0</v>
      </c>
    </row>
    <row r="3043" spans="1:6" x14ac:dyDescent="0.35">
      <c r="A3043">
        <v>2003</v>
      </c>
      <c r="B3043">
        <v>111</v>
      </c>
      <c r="C3043" s="18">
        <v>22.91</v>
      </c>
      <c r="D3043">
        <v>31.99</v>
      </c>
      <c r="E3043">
        <v>13.82</v>
      </c>
      <c r="F3043">
        <v>0</v>
      </c>
    </row>
    <row r="3044" spans="1:6" x14ac:dyDescent="0.35">
      <c r="A3044">
        <v>2003</v>
      </c>
      <c r="B3044">
        <v>112</v>
      </c>
      <c r="C3044" s="18">
        <v>22.97</v>
      </c>
      <c r="D3044">
        <v>25.14</v>
      </c>
      <c r="E3044">
        <v>10.58</v>
      </c>
      <c r="F3044">
        <v>0</v>
      </c>
    </row>
    <row r="3045" spans="1:6" x14ac:dyDescent="0.35">
      <c r="A3045">
        <v>2003</v>
      </c>
      <c r="B3045">
        <v>113</v>
      </c>
      <c r="C3045" s="18">
        <v>22.85</v>
      </c>
      <c r="D3045">
        <v>24.42</v>
      </c>
      <c r="E3045">
        <v>8.31</v>
      </c>
      <c r="F3045">
        <v>0</v>
      </c>
    </row>
    <row r="3046" spans="1:6" x14ac:dyDescent="0.35">
      <c r="A3046">
        <v>2003</v>
      </c>
      <c r="B3046">
        <v>114</v>
      </c>
      <c r="C3046" s="18">
        <v>22.78</v>
      </c>
      <c r="D3046">
        <v>24.99</v>
      </c>
      <c r="E3046">
        <v>9.61</v>
      </c>
      <c r="F3046">
        <v>0</v>
      </c>
    </row>
    <row r="3047" spans="1:6" x14ac:dyDescent="0.35">
      <c r="A3047">
        <v>2003</v>
      </c>
      <c r="B3047">
        <v>115</v>
      </c>
      <c r="C3047" s="18">
        <v>21.82</v>
      </c>
      <c r="D3047">
        <v>23.63</v>
      </c>
      <c r="E3047">
        <v>9.1300000000000008</v>
      </c>
      <c r="F3047">
        <v>0</v>
      </c>
    </row>
    <row r="3048" spans="1:6" x14ac:dyDescent="0.35">
      <c r="A3048">
        <v>2003</v>
      </c>
      <c r="B3048">
        <v>116</v>
      </c>
      <c r="C3048" s="18">
        <v>23.48</v>
      </c>
      <c r="D3048">
        <v>26.66</v>
      </c>
      <c r="E3048">
        <v>13.15</v>
      </c>
      <c r="F3048">
        <v>0</v>
      </c>
    </row>
    <row r="3049" spans="1:6" x14ac:dyDescent="0.35">
      <c r="A3049">
        <v>2003</v>
      </c>
      <c r="B3049">
        <v>117</v>
      </c>
      <c r="C3049" s="18">
        <v>17.3</v>
      </c>
      <c r="D3049">
        <v>24.95</v>
      </c>
      <c r="E3049">
        <v>15.67</v>
      </c>
      <c r="F3049">
        <v>0.32</v>
      </c>
    </row>
    <row r="3050" spans="1:6" x14ac:dyDescent="0.35">
      <c r="A3050">
        <v>2003</v>
      </c>
      <c r="B3050">
        <v>118</v>
      </c>
      <c r="C3050" s="18">
        <v>21.88</v>
      </c>
      <c r="D3050">
        <v>25.64</v>
      </c>
      <c r="E3050">
        <v>13.7</v>
      </c>
      <c r="F3050">
        <v>0</v>
      </c>
    </row>
    <row r="3051" spans="1:6" x14ac:dyDescent="0.35">
      <c r="A3051">
        <v>2003</v>
      </c>
      <c r="B3051">
        <v>119</v>
      </c>
      <c r="C3051" s="18">
        <v>23.44</v>
      </c>
      <c r="D3051">
        <v>26.01</v>
      </c>
      <c r="E3051">
        <v>11.03</v>
      </c>
      <c r="F3051">
        <v>0</v>
      </c>
    </row>
    <row r="3052" spans="1:6" x14ac:dyDescent="0.35">
      <c r="A3052">
        <v>2003</v>
      </c>
      <c r="B3052">
        <v>120</v>
      </c>
      <c r="C3052" s="18">
        <v>23.69</v>
      </c>
      <c r="D3052">
        <v>29.93</v>
      </c>
      <c r="E3052">
        <v>9.58</v>
      </c>
      <c r="F3052">
        <v>0</v>
      </c>
    </row>
    <row r="3053" spans="1:6" x14ac:dyDescent="0.35">
      <c r="A3053">
        <v>2003</v>
      </c>
      <c r="B3053">
        <v>121</v>
      </c>
      <c r="C3053" s="18">
        <v>23.64</v>
      </c>
      <c r="D3053">
        <v>27.03</v>
      </c>
      <c r="E3053">
        <v>10.28</v>
      </c>
      <c r="F3053">
        <v>0</v>
      </c>
    </row>
    <row r="3054" spans="1:6" x14ac:dyDescent="0.35">
      <c r="A3054">
        <v>2003</v>
      </c>
      <c r="B3054">
        <v>122</v>
      </c>
      <c r="C3054" s="18">
        <v>23.81</v>
      </c>
      <c r="D3054">
        <v>24.35</v>
      </c>
      <c r="E3054">
        <v>6.82</v>
      </c>
      <c r="F3054">
        <v>0</v>
      </c>
    </row>
    <row r="3055" spans="1:6" x14ac:dyDescent="0.35">
      <c r="A3055">
        <v>2003</v>
      </c>
      <c r="B3055">
        <v>123</v>
      </c>
      <c r="C3055" s="18">
        <v>24.29</v>
      </c>
      <c r="D3055">
        <v>27.43</v>
      </c>
      <c r="E3055">
        <v>6.94</v>
      </c>
      <c r="F3055">
        <v>0</v>
      </c>
    </row>
    <row r="3056" spans="1:6" x14ac:dyDescent="0.35">
      <c r="A3056">
        <v>2003</v>
      </c>
      <c r="B3056">
        <v>124</v>
      </c>
      <c r="C3056" s="18">
        <v>24.24</v>
      </c>
      <c r="D3056">
        <v>30.66</v>
      </c>
      <c r="E3056">
        <v>9.67</v>
      </c>
      <c r="F3056">
        <v>0</v>
      </c>
    </row>
    <row r="3057" spans="1:6" x14ac:dyDescent="0.35">
      <c r="A3057">
        <v>2003</v>
      </c>
      <c r="B3057">
        <v>125</v>
      </c>
      <c r="C3057" s="18">
        <v>24.18</v>
      </c>
      <c r="D3057">
        <v>32.71</v>
      </c>
      <c r="E3057">
        <v>15.71</v>
      </c>
      <c r="F3057">
        <v>0</v>
      </c>
    </row>
    <row r="3058" spans="1:6" x14ac:dyDescent="0.35">
      <c r="A3058">
        <v>2003</v>
      </c>
      <c r="B3058">
        <v>126</v>
      </c>
      <c r="C3058" s="18">
        <v>22.66</v>
      </c>
      <c r="D3058">
        <v>33.69</v>
      </c>
      <c r="E3058">
        <v>18.96</v>
      </c>
      <c r="F3058">
        <v>0.01</v>
      </c>
    </row>
    <row r="3059" spans="1:6" x14ac:dyDescent="0.35">
      <c r="A3059">
        <v>2003</v>
      </c>
      <c r="B3059">
        <v>127</v>
      </c>
      <c r="C3059" s="18">
        <v>21.3</v>
      </c>
      <c r="D3059">
        <v>31.79</v>
      </c>
      <c r="E3059">
        <v>15.32</v>
      </c>
      <c r="F3059">
        <v>0.71</v>
      </c>
    </row>
    <row r="3060" spans="1:6" x14ac:dyDescent="0.35">
      <c r="A3060">
        <v>2003</v>
      </c>
      <c r="B3060">
        <v>128</v>
      </c>
      <c r="C3060" s="18">
        <v>23.79</v>
      </c>
      <c r="D3060">
        <v>29.2</v>
      </c>
      <c r="E3060">
        <v>13.86</v>
      </c>
      <c r="F3060">
        <v>0</v>
      </c>
    </row>
    <row r="3061" spans="1:6" x14ac:dyDescent="0.35">
      <c r="A3061">
        <v>2003</v>
      </c>
      <c r="B3061">
        <v>129</v>
      </c>
      <c r="C3061" s="18">
        <v>15.13</v>
      </c>
      <c r="D3061">
        <v>25.53</v>
      </c>
      <c r="E3061">
        <v>11.6</v>
      </c>
      <c r="F3061">
        <v>0.75</v>
      </c>
    </row>
    <row r="3062" spans="1:6" x14ac:dyDescent="0.35">
      <c r="A3062">
        <v>2003</v>
      </c>
      <c r="B3062">
        <v>130</v>
      </c>
      <c r="C3062" s="18">
        <v>15.59</v>
      </c>
      <c r="D3062">
        <v>26.1</v>
      </c>
      <c r="E3062">
        <v>9.58</v>
      </c>
      <c r="F3062">
        <v>0.2</v>
      </c>
    </row>
    <row r="3063" spans="1:6" x14ac:dyDescent="0.35">
      <c r="A3063">
        <v>2003</v>
      </c>
      <c r="B3063">
        <v>131</v>
      </c>
      <c r="C3063" s="18">
        <v>21.93</v>
      </c>
      <c r="D3063">
        <v>25.71</v>
      </c>
      <c r="E3063">
        <v>9.93</v>
      </c>
      <c r="F3063">
        <v>0.06</v>
      </c>
    </row>
    <row r="3064" spans="1:6" x14ac:dyDescent="0.35">
      <c r="A3064">
        <v>2003</v>
      </c>
      <c r="B3064">
        <v>132</v>
      </c>
      <c r="C3064" s="18">
        <v>24.34</v>
      </c>
      <c r="D3064">
        <v>27.44</v>
      </c>
      <c r="E3064">
        <v>7.89</v>
      </c>
      <c r="F3064">
        <v>0</v>
      </c>
    </row>
    <row r="3065" spans="1:6" x14ac:dyDescent="0.35">
      <c r="A3065">
        <v>2003</v>
      </c>
      <c r="B3065">
        <v>133</v>
      </c>
      <c r="C3065" s="18">
        <v>20.170000000000002</v>
      </c>
      <c r="D3065">
        <v>25.2</v>
      </c>
      <c r="E3065">
        <v>12.49</v>
      </c>
      <c r="F3065">
        <v>0.22</v>
      </c>
    </row>
    <row r="3066" spans="1:6" x14ac:dyDescent="0.35">
      <c r="A3066">
        <v>2003</v>
      </c>
      <c r="B3066">
        <v>134</v>
      </c>
      <c r="C3066" s="18">
        <v>19.53</v>
      </c>
      <c r="D3066">
        <v>26.65</v>
      </c>
      <c r="E3066">
        <v>13.27</v>
      </c>
      <c r="F3066">
        <v>0.32</v>
      </c>
    </row>
    <row r="3067" spans="1:6" x14ac:dyDescent="0.35">
      <c r="A3067">
        <v>2003</v>
      </c>
      <c r="B3067">
        <v>135</v>
      </c>
      <c r="C3067" s="18">
        <v>22.44</v>
      </c>
      <c r="D3067">
        <v>26.49</v>
      </c>
      <c r="E3067">
        <v>8.27</v>
      </c>
      <c r="F3067">
        <v>0.06</v>
      </c>
    </row>
    <row r="3068" spans="1:6" x14ac:dyDescent="0.35">
      <c r="A3068">
        <v>2003</v>
      </c>
      <c r="B3068">
        <v>136</v>
      </c>
      <c r="C3068" s="18">
        <v>16.420000000000002</v>
      </c>
      <c r="D3068">
        <v>26.27</v>
      </c>
      <c r="E3068">
        <v>9.41</v>
      </c>
      <c r="F3068">
        <v>0.32</v>
      </c>
    </row>
    <row r="3069" spans="1:6" x14ac:dyDescent="0.35">
      <c r="A3069">
        <v>2003</v>
      </c>
      <c r="B3069">
        <v>137</v>
      </c>
      <c r="C3069" s="18">
        <v>15.48</v>
      </c>
      <c r="D3069">
        <v>24.97</v>
      </c>
      <c r="E3069">
        <v>9.0299999999999994</v>
      </c>
      <c r="F3069">
        <v>0.41</v>
      </c>
    </row>
    <row r="3070" spans="1:6" x14ac:dyDescent="0.35">
      <c r="A3070">
        <v>2003</v>
      </c>
      <c r="B3070">
        <v>138</v>
      </c>
      <c r="C3070" s="18">
        <v>21.78</v>
      </c>
      <c r="D3070">
        <v>24.32</v>
      </c>
      <c r="E3070">
        <v>11.8</v>
      </c>
      <c r="F3070">
        <v>0.78</v>
      </c>
    </row>
    <row r="3071" spans="1:6" x14ac:dyDescent="0.35">
      <c r="A3071">
        <v>2003</v>
      </c>
      <c r="B3071">
        <v>139</v>
      </c>
      <c r="C3071" s="18">
        <v>23.66</v>
      </c>
      <c r="D3071">
        <v>23.11</v>
      </c>
      <c r="E3071">
        <v>8.34</v>
      </c>
      <c r="F3071">
        <v>0</v>
      </c>
    </row>
    <row r="3072" spans="1:6" x14ac:dyDescent="0.35">
      <c r="A3072">
        <v>2003</v>
      </c>
      <c r="B3072">
        <v>140</v>
      </c>
      <c r="C3072" s="18">
        <v>24.66</v>
      </c>
      <c r="D3072">
        <v>25.38</v>
      </c>
      <c r="E3072">
        <v>8.1199999999999992</v>
      </c>
      <c r="F3072">
        <v>0</v>
      </c>
    </row>
    <row r="3073" spans="1:6" x14ac:dyDescent="0.35">
      <c r="A3073">
        <v>2003</v>
      </c>
      <c r="B3073">
        <v>141</v>
      </c>
      <c r="C3073" s="18">
        <v>20.96</v>
      </c>
      <c r="D3073">
        <v>26.13</v>
      </c>
      <c r="E3073">
        <v>11.86</v>
      </c>
      <c r="F3073">
        <v>0.33</v>
      </c>
    </row>
    <row r="3074" spans="1:6" x14ac:dyDescent="0.35">
      <c r="A3074">
        <v>2003</v>
      </c>
      <c r="B3074">
        <v>142</v>
      </c>
      <c r="C3074" s="18">
        <v>24.83</v>
      </c>
      <c r="D3074">
        <v>26.11</v>
      </c>
      <c r="E3074">
        <v>8.91</v>
      </c>
      <c r="F3074">
        <v>0</v>
      </c>
    </row>
    <row r="3075" spans="1:6" x14ac:dyDescent="0.35">
      <c r="A3075">
        <v>2003</v>
      </c>
      <c r="B3075">
        <v>143</v>
      </c>
      <c r="C3075" s="18">
        <v>23.88</v>
      </c>
      <c r="D3075">
        <v>25.79</v>
      </c>
      <c r="E3075">
        <v>9.4</v>
      </c>
      <c r="F3075">
        <v>0</v>
      </c>
    </row>
    <row r="3076" spans="1:6" x14ac:dyDescent="0.35">
      <c r="A3076">
        <v>2003</v>
      </c>
      <c r="B3076">
        <v>144</v>
      </c>
      <c r="C3076" s="18">
        <v>25.08</v>
      </c>
      <c r="D3076">
        <v>30.13</v>
      </c>
      <c r="E3076">
        <v>10.199999999999999</v>
      </c>
      <c r="F3076">
        <v>0</v>
      </c>
    </row>
    <row r="3077" spans="1:6" x14ac:dyDescent="0.35">
      <c r="A3077">
        <v>2003</v>
      </c>
      <c r="B3077">
        <v>145</v>
      </c>
      <c r="C3077" s="18">
        <v>25.28</v>
      </c>
      <c r="D3077">
        <v>29.14</v>
      </c>
      <c r="E3077">
        <v>10.94</v>
      </c>
      <c r="F3077">
        <v>0</v>
      </c>
    </row>
    <row r="3078" spans="1:6" x14ac:dyDescent="0.35">
      <c r="A3078">
        <v>2003</v>
      </c>
      <c r="B3078">
        <v>146</v>
      </c>
      <c r="C3078" s="18">
        <v>25.41</v>
      </c>
      <c r="D3078">
        <v>29.43</v>
      </c>
      <c r="E3078">
        <v>12.04</v>
      </c>
      <c r="F3078">
        <v>0</v>
      </c>
    </row>
    <row r="3079" spans="1:6" x14ac:dyDescent="0.35">
      <c r="A3079">
        <v>2003</v>
      </c>
      <c r="B3079">
        <v>147</v>
      </c>
      <c r="C3079" s="18">
        <v>25.66</v>
      </c>
      <c r="D3079">
        <v>37.909999999999997</v>
      </c>
      <c r="E3079">
        <v>17.489999999999998</v>
      </c>
      <c r="F3079">
        <v>0</v>
      </c>
    </row>
    <row r="3080" spans="1:6" x14ac:dyDescent="0.35">
      <c r="A3080">
        <v>2003</v>
      </c>
      <c r="B3080">
        <v>148</v>
      </c>
      <c r="C3080" s="18">
        <v>25.23</v>
      </c>
      <c r="D3080">
        <v>31.34</v>
      </c>
      <c r="E3080">
        <v>14.04</v>
      </c>
      <c r="F3080">
        <v>0</v>
      </c>
    </row>
    <row r="3081" spans="1:6" x14ac:dyDescent="0.35">
      <c r="A3081">
        <v>2003</v>
      </c>
      <c r="B3081">
        <v>149</v>
      </c>
      <c r="C3081" s="18">
        <v>19.739999999999998</v>
      </c>
      <c r="D3081">
        <v>25.51</v>
      </c>
      <c r="E3081">
        <v>14.63</v>
      </c>
      <c r="F3081">
        <v>0.63</v>
      </c>
    </row>
    <row r="3082" spans="1:6" x14ac:dyDescent="0.35">
      <c r="A3082">
        <v>2003</v>
      </c>
      <c r="B3082">
        <v>150</v>
      </c>
      <c r="C3082" s="18">
        <v>23.01</v>
      </c>
      <c r="D3082">
        <v>25.19</v>
      </c>
      <c r="E3082">
        <v>12.81</v>
      </c>
      <c r="F3082">
        <v>0.01</v>
      </c>
    </row>
    <row r="3083" spans="1:6" x14ac:dyDescent="0.35">
      <c r="A3083">
        <v>2003</v>
      </c>
      <c r="B3083">
        <v>151</v>
      </c>
      <c r="C3083" s="18">
        <v>23.01</v>
      </c>
      <c r="D3083">
        <v>25.19</v>
      </c>
      <c r="E3083">
        <v>12.81</v>
      </c>
      <c r="F3083">
        <v>0.01</v>
      </c>
    </row>
    <row r="3084" spans="1:6" x14ac:dyDescent="0.35">
      <c r="A3084">
        <v>2003</v>
      </c>
      <c r="B3084">
        <v>152</v>
      </c>
      <c r="C3084" s="18">
        <v>24.13</v>
      </c>
      <c r="D3084">
        <v>27.16</v>
      </c>
      <c r="E3084">
        <v>9.23</v>
      </c>
      <c r="F3084">
        <v>0</v>
      </c>
    </row>
    <row r="3085" spans="1:6" x14ac:dyDescent="0.35">
      <c r="A3085">
        <v>2003</v>
      </c>
      <c r="B3085">
        <v>153</v>
      </c>
      <c r="C3085" s="18">
        <v>24.5</v>
      </c>
      <c r="D3085">
        <v>34.99</v>
      </c>
      <c r="E3085">
        <v>9.84</v>
      </c>
      <c r="F3085">
        <v>0</v>
      </c>
    </row>
    <row r="3086" spans="1:6" x14ac:dyDescent="0.35">
      <c r="A3086">
        <v>2003</v>
      </c>
      <c r="B3086">
        <v>154</v>
      </c>
      <c r="C3086" s="18">
        <v>25.07</v>
      </c>
      <c r="D3086">
        <v>34.93</v>
      </c>
      <c r="E3086">
        <v>15.46</v>
      </c>
      <c r="F3086">
        <v>0</v>
      </c>
    </row>
    <row r="3087" spans="1:6" x14ac:dyDescent="0.35">
      <c r="A3087">
        <v>2003</v>
      </c>
      <c r="B3087">
        <v>155</v>
      </c>
      <c r="C3087" s="18">
        <v>25.52</v>
      </c>
      <c r="D3087">
        <v>34.81</v>
      </c>
      <c r="E3087">
        <v>14.55</v>
      </c>
      <c r="F3087">
        <v>0</v>
      </c>
    </row>
    <row r="3088" spans="1:6" x14ac:dyDescent="0.35">
      <c r="A3088">
        <v>2003</v>
      </c>
      <c r="B3088">
        <v>156</v>
      </c>
      <c r="C3088" s="18">
        <v>25.46</v>
      </c>
      <c r="D3088">
        <v>39.82</v>
      </c>
      <c r="E3088">
        <v>14.5</v>
      </c>
      <c r="F3088">
        <v>0.14000000000000001</v>
      </c>
    </row>
    <row r="3089" spans="1:6" x14ac:dyDescent="0.35">
      <c r="A3089">
        <v>2003</v>
      </c>
      <c r="B3089">
        <v>157</v>
      </c>
      <c r="C3089" s="18">
        <v>25.06</v>
      </c>
      <c r="D3089">
        <v>41.87</v>
      </c>
      <c r="E3089">
        <v>18.95</v>
      </c>
      <c r="F3089">
        <v>0.2</v>
      </c>
    </row>
    <row r="3090" spans="1:6" x14ac:dyDescent="0.35">
      <c r="A3090">
        <v>2003</v>
      </c>
      <c r="B3090">
        <v>158</v>
      </c>
      <c r="C3090" s="18">
        <v>24.82</v>
      </c>
      <c r="D3090">
        <v>45.51</v>
      </c>
      <c r="E3090">
        <v>20.04</v>
      </c>
      <c r="F3090">
        <v>0.03</v>
      </c>
    </row>
    <row r="3091" spans="1:6" x14ac:dyDescent="0.35">
      <c r="A3091">
        <v>2003</v>
      </c>
      <c r="B3091">
        <v>159</v>
      </c>
      <c r="C3091" s="18">
        <v>17.71</v>
      </c>
      <c r="D3091">
        <v>44.41</v>
      </c>
      <c r="E3091">
        <v>31.42</v>
      </c>
      <c r="F3091">
        <v>0.01</v>
      </c>
    </row>
    <row r="3092" spans="1:6" x14ac:dyDescent="0.35">
      <c r="A3092">
        <v>2003</v>
      </c>
      <c r="B3092">
        <v>160</v>
      </c>
      <c r="C3092" s="18">
        <v>20.92</v>
      </c>
      <c r="D3092">
        <v>40.869999999999997</v>
      </c>
      <c r="E3092">
        <v>23.07</v>
      </c>
      <c r="F3092">
        <v>0</v>
      </c>
    </row>
    <row r="3093" spans="1:6" x14ac:dyDescent="0.35">
      <c r="A3093">
        <v>2003</v>
      </c>
      <c r="B3093">
        <v>161</v>
      </c>
      <c r="C3093" s="18">
        <v>25.51</v>
      </c>
      <c r="D3093">
        <v>37.85</v>
      </c>
      <c r="E3093">
        <v>17.96</v>
      </c>
      <c r="F3093">
        <v>0</v>
      </c>
    </row>
    <row r="3094" spans="1:6" x14ac:dyDescent="0.35">
      <c r="A3094">
        <v>2003</v>
      </c>
      <c r="B3094">
        <v>162</v>
      </c>
      <c r="C3094" s="18">
        <v>25.74</v>
      </c>
      <c r="D3094">
        <v>34.82</v>
      </c>
      <c r="E3094">
        <v>16.39</v>
      </c>
      <c r="F3094">
        <v>0</v>
      </c>
    </row>
    <row r="3095" spans="1:6" x14ac:dyDescent="0.35">
      <c r="A3095">
        <v>2003</v>
      </c>
      <c r="B3095">
        <v>163</v>
      </c>
      <c r="C3095" s="18">
        <v>25.8</v>
      </c>
      <c r="D3095">
        <v>37.369999999999997</v>
      </c>
      <c r="E3095">
        <v>12.62</v>
      </c>
      <c r="F3095">
        <v>0</v>
      </c>
    </row>
    <row r="3096" spans="1:6" x14ac:dyDescent="0.35">
      <c r="A3096">
        <v>2003</v>
      </c>
      <c r="B3096">
        <v>164</v>
      </c>
      <c r="C3096" s="18">
        <v>25.19</v>
      </c>
      <c r="D3096">
        <v>38.049999999999997</v>
      </c>
      <c r="E3096">
        <v>18.82</v>
      </c>
      <c r="F3096">
        <v>0</v>
      </c>
    </row>
    <row r="3097" spans="1:6" x14ac:dyDescent="0.35">
      <c r="A3097">
        <v>2003</v>
      </c>
      <c r="B3097">
        <v>165</v>
      </c>
      <c r="C3097" s="18">
        <v>25.63</v>
      </c>
      <c r="D3097">
        <v>36.79</v>
      </c>
      <c r="E3097">
        <v>16.48</v>
      </c>
      <c r="F3097">
        <v>0</v>
      </c>
    </row>
    <row r="3098" spans="1:6" x14ac:dyDescent="0.35">
      <c r="A3098">
        <v>2003</v>
      </c>
      <c r="B3098">
        <v>166</v>
      </c>
      <c r="C3098" s="18">
        <v>25.38</v>
      </c>
      <c r="D3098">
        <v>30.49</v>
      </c>
      <c r="E3098">
        <v>16.13</v>
      </c>
      <c r="F3098">
        <v>0</v>
      </c>
    </row>
    <row r="3099" spans="1:6" x14ac:dyDescent="0.35">
      <c r="A3099">
        <v>2003</v>
      </c>
      <c r="B3099">
        <v>167</v>
      </c>
      <c r="C3099" s="18">
        <v>23.75</v>
      </c>
      <c r="D3099">
        <v>35.83</v>
      </c>
      <c r="E3099">
        <v>13.9</v>
      </c>
      <c r="F3099">
        <v>0.01</v>
      </c>
    </row>
    <row r="3100" spans="1:6" x14ac:dyDescent="0.35">
      <c r="A3100">
        <v>2003</v>
      </c>
      <c r="B3100">
        <v>168</v>
      </c>
      <c r="C3100" s="18">
        <v>25.55</v>
      </c>
      <c r="D3100">
        <v>40.549999999999997</v>
      </c>
      <c r="E3100">
        <v>18.309999999999999</v>
      </c>
      <c r="F3100">
        <v>0</v>
      </c>
    </row>
    <row r="3101" spans="1:6" x14ac:dyDescent="0.35">
      <c r="A3101">
        <v>2003</v>
      </c>
      <c r="B3101">
        <v>169</v>
      </c>
      <c r="C3101" s="18">
        <v>25.71</v>
      </c>
      <c r="D3101">
        <v>41.08</v>
      </c>
      <c r="E3101">
        <v>19.36</v>
      </c>
      <c r="F3101">
        <v>0</v>
      </c>
    </row>
    <row r="3102" spans="1:6" x14ac:dyDescent="0.35">
      <c r="A3102">
        <v>2003</v>
      </c>
      <c r="B3102">
        <v>170</v>
      </c>
      <c r="C3102" s="18">
        <v>25.69</v>
      </c>
      <c r="D3102">
        <v>40.96</v>
      </c>
      <c r="E3102">
        <v>19.12</v>
      </c>
      <c r="F3102">
        <v>0</v>
      </c>
    </row>
    <row r="3103" spans="1:6" x14ac:dyDescent="0.35">
      <c r="A3103">
        <v>2003</v>
      </c>
      <c r="B3103">
        <v>171</v>
      </c>
      <c r="C3103" s="18">
        <v>25.59</v>
      </c>
      <c r="D3103">
        <v>40.200000000000003</v>
      </c>
      <c r="E3103">
        <v>19.29</v>
      </c>
      <c r="F3103">
        <v>0</v>
      </c>
    </row>
    <row r="3104" spans="1:6" x14ac:dyDescent="0.35">
      <c r="A3104">
        <v>2003</v>
      </c>
      <c r="B3104">
        <v>172</v>
      </c>
      <c r="C3104" s="18">
        <v>25.33</v>
      </c>
      <c r="D3104">
        <v>37.01</v>
      </c>
      <c r="E3104">
        <v>18.38</v>
      </c>
      <c r="F3104">
        <v>0</v>
      </c>
    </row>
    <row r="3105" spans="1:6" x14ac:dyDescent="0.35">
      <c r="A3105">
        <v>2003</v>
      </c>
      <c r="B3105">
        <v>173</v>
      </c>
      <c r="C3105" s="18">
        <v>24.55</v>
      </c>
      <c r="D3105">
        <v>29.86</v>
      </c>
      <c r="E3105">
        <v>15.06</v>
      </c>
      <c r="F3105">
        <v>0</v>
      </c>
    </row>
    <row r="3106" spans="1:6" x14ac:dyDescent="0.35">
      <c r="A3106">
        <v>2003</v>
      </c>
      <c r="B3106">
        <v>174</v>
      </c>
      <c r="C3106" s="18">
        <v>25.54</v>
      </c>
      <c r="D3106">
        <v>35.57</v>
      </c>
      <c r="E3106">
        <v>14.24</v>
      </c>
      <c r="F3106">
        <v>0</v>
      </c>
    </row>
    <row r="3107" spans="1:6" x14ac:dyDescent="0.35">
      <c r="A3107">
        <v>2003</v>
      </c>
      <c r="B3107">
        <v>175</v>
      </c>
      <c r="C3107" s="18">
        <v>25.69</v>
      </c>
      <c r="D3107">
        <v>41.1</v>
      </c>
      <c r="E3107">
        <v>22.45</v>
      </c>
      <c r="F3107">
        <v>0</v>
      </c>
    </row>
    <row r="3108" spans="1:6" x14ac:dyDescent="0.35">
      <c r="A3108">
        <v>2003</v>
      </c>
      <c r="B3108">
        <v>176</v>
      </c>
      <c r="C3108" s="18">
        <v>25.26</v>
      </c>
      <c r="D3108">
        <v>46.76</v>
      </c>
      <c r="E3108">
        <v>28.85</v>
      </c>
      <c r="F3108">
        <v>0.28999999999999998</v>
      </c>
    </row>
    <row r="3109" spans="1:6" x14ac:dyDescent="0.35">
      <c r="A3109">
        <v>2003</v>
      </c>
      <c r="B3109">
        <v>177</v>
      </c>
      <c r="C3109" s="18">
        <v>24.71</v>
      </c>
      <c r="D3109">
        <v>41.45</v>
      </c>
      <c r="E3109">
        <v>24.35</v>
      </c>
      <c r="F3109">
        <v>0.13</v>
      </c>
    </row>
    <row r="3110" spans="1:6" x14ac:dyDescent="0.35">
      <c r="A3110">
        <v>2003</v>
      </c>
      <c r="B3110">
        <v>178</v>
      </c>
      <c r="C3110" s="18">
        <v>21.87</v>
      </c>
      <c r="D3110">
        <v>40.6</v>
      </c>
      <c r="E3110">
        <v>22.95</v>
      </c>
      <c r="F3110">
        <v>0.34</v>
      </c>
    </row>
    <row r="3111" spans="1:6" x14ac:dyDescent="0.35">
      <c r="A3111">
        <v>2003</v>
      </c>
      <c r="B3111">
        <v>179</v>
      </c>
      <c r="C3111" s="18">
        <v>22.12</v>
      </c>
      <c r="D3111">
        <v>37.479999999999997</v>
      </c>
      <c r="E3111">
        <v>19.45</v>
      </c>
      <c r="F3111">
        <v>0</v>
      </c>
    </row>
    <row r="3112" spans="1:6" x14ac:dyDescent="0.35">
      <c r="A3112">
        <v>2003</v>
      </c>
      <c r="B3112">
        <v>180</v>
      </c>
      <c r="C3112" s="18">
        <v>24.8</v>
      </c>
      <c r="D3112">
        <v>39.17</v>
      </c>
      <c r="E3112">
        <v>18.84</v>
      </c>
      <c r="F3112">
        <v>0</v>
      </c>
    </row>
    <row r="3113" spans="1:6" x14ac:dyDescent="0.35">
      <c r="A3113">
        <v>2003</v>
      </c>
      <c r="B3113">
        <v>181</v>
      </c>
      <c r="C3113" s="18">
        <v>22.88</v>
      </c>
      <c r="D3113">
        <v>43.88</v>
      </c>
      <c r="E3113">
        <v>25.41</v>
      </c>
      <c r="F3113">
        <v>0</v>
      </c>
    </row>
    <row r="3114" spans="1:6" x14ac:dyDescent="0.35">
      <c r="A3114">
        <v>2003</v>
      </c>
      <c r="B3114">
        <v>182</v>
      </c>
      <c r="C3114" s="18">
        <v>20.69</v>
      </c>
      <c r="D3114">
        <v>43.06</v>
      </c>
      <c r="E3114">
        <v>26.32</v>
      </c>
      <c r="F3114">
        <v>3.08</v>
      </c>
    </row>
    <row r="3115" spans="1:6" x14ac:dyDescent="0.35">
      <c r="A3115">
        <v>2003</v>
      </c>
      <c r="B3115">
        <v>183</v>
      </c>
      <c r="C3115" s="18">
        <v>24.48</v>
      </c>
      <c r="D3115">
        <v>40.46</v>
      </c>
      <c r="E3115">
        <v>23.54</v>
      </c>
      <c r="F3115">
        <v>1.07</v>
      </c>
    </row>
    <row r="3116" spans="1:6" x14ac:dyDescent="0.35">
      <c r="A3116">
        <v>2003</v>
      </c>
      <c r="B3116">
        <v>184</v>
      </c>
      <c r="C3116" s="18">
        <v>24.9</v>
      </c>
      <c r="D3116">
        <v>37.22</v>
      </c>
      <c r="E3116">
        <v>18.64</v>
      </c>
      <c r="F3116">
        <v>0</v>
      </c>
    </row>
    <row r="3117" spans="1:6" x14ac:dyDescent="0.35">
      <c r="A3117">
        <v>2003</v>
      </c>
      <c r="B3117">
        <v>185</v>
      </c>
      <c r="C3117" s="18">
        <v>20.03</v>
      </c>
      <c r="D3117">
        <v>32.75</v>
      </c>
      <c r="E3117">
        <v>15.74</v>
      </c>
      <c r="F3117">
        <v>0</v>
      </c>
    </row>
    <row r="3118" spans="1:6" x14ac:dyDescent="0.35">
      <c r="A3118">
        <v>2003</v>
      </c>
      <c r="B3118">
        <v>186</v>
      </c>
      <c r="C3118" s="18">
        <v>25.58</v>
      </c>
      <c r="D3118">
        <v>35.04</v>
      </c>
      <c r="E3118">
        <v>12.9</v>
      </c>
      <c r="F3118">
        <v>0</v>
      </c>
    </row>
    <row r="3119" spans="1:6" x14ac:dyDescent="0.35">
      <c r="A3119">
        <v>2003</v>
      </c>
      <c r="B3119">
        <v>187</v>
      </c>
      <c r="C3119" s="18">
        <v>22.51</v>
      </c>
      <c r="D3119">
        <v>30.87</v>
      </c>
      <c r="E3119">
        <v>14.43</v>
      </c>
      <c r="F3119">
        <v>0.08</v>
      </c>
    </row>
    <row r="3120" spans="1:6" x14ac:dyDescent="0.35">
      <c r="A3120">
        <v>2003</v>
      </c>
      <c r="B3120">
        <v>188</v>
      </c>
      <c r="C3120" s="18">
        <v>17.57</v>
      </c>
      <c r="D3120">
        <v>31.48</v>
      </c>
      <c r="E3120">
        <v>14.25</v>
      </c>
      <c r="F3120">
        <v>0.39</v>
      </c>
    </row>
    <row r="3121" spans="1:6" x14ac:dyDescent="0.35">
      <c r="A3121">
        <v>2003</v>
      </c>
      <c r="B3121">
        <v>189</v>
      </c>
      <c r="C3121" s="18">
        <v>16.43</v>
      </c>
      <c r="D3121">
        <v>31.84</v>
      </c>
      <c r="E3121">
        <v>15.25</v>
      </c>
      <c r="F3121">
        <v>0.43</v>
      </c>
    </row>
    <row r="3122" spans="1:6" x14ac:dyDescent="0.35">
      <c r="A3122">
        <v>2003</v>
      </c>
      <c r="B3122">
        <v>190</v>
      </c>
      <c r="C3122" s="18">
        <v>23.54</v>
      </c>
      <c r="D3122">
        <v>36.25</v>
      </c>
      <c r="E3122">
        <v>13.86</v>
      </c>
      <c r="F3122">
        <v>0.01</v>
      </c>
    </row>
    <row r="3123" spans="1:6" x14ac:dyDescent="0.35">
      <c r="A3123">
        <v>2003</v>
      </c>
      <c r="B3123">
        <v>191</v>
      </c>
      <c r="C3123" s="18">
        <v>24.25</v>
      </c>
      <c r="D3123">
        <v>39.619999999999997</v>
      </c>
      <c r="E3123">
        <v>19.239999999999998</v>
      </c>
      <c r="F3123">
        <v>0.16</v>
      </c>
    </row>
    <row r="3124" spans="1:6" x14ac:dyDescent="0.35">
      <c r="A3124">
        <v>2003</v>
      </c>
      <c r="B3124">
        <v>192</v>
      </c>
      <c r="C3124" s="18">
        <v>23.35</v>
      </c>
      <c r="D3124">
        <v>38.92</v>
      </c>
      <c r="E3124">
        <v>19.95</v>
      </c>
      <c r="F3124">
        <v>3.89</v>
      </c>
    </row>
    <row r="3125" spans="1:6" x14ac:dyDescent="0.35">
      <c r="A3125">
        <v>2003</v>
      </c>
      <c r="B3125">
        <v>193</v>
      </c>
      <c r="C3125" s="18">
        <v>23.63</v>
      </c>
      <c r="D3125">
        <v>38.020000000000003</v>
      </c>
      <c r="E3125">
        <v>18.579999999999998</v>
      </c>
      <c r="F3125">
        <v>1.64</v>
      </c>
    </row>
    <row r="3126" spans="1:6" x14ac:dyDescent="0.35">
      <c r="A3126">
        <v>2003</v>
      </c>
      <c r="B3126">
        <v>194</v>
      </c>
      <c r="C3126" s="18">
        <v>24.17</v>
      </c>
      <c r="D3126">
        <v>39.58</v>
      </c>
      <c r="E3126">
        <v>18</v>
      </c>
      <c r="F3126">
        <v>0.08</v>
      </c>
    </row>
    <row r="3127" spans="1:6" x14ac:dyDescent="0.35">
      <c r="A3127">
        <v>2003</v>
      </c>
      <c r="B3127">
        <v>195</v>
      </c>
      <c r="C3127" s="18">
        <v>25.02</v>
      </c>
      <c r="D3127">
        <v>34.65</v>
      </c>
      <c r="E3127">
        <v>16.18</v>
      </c>
      <c r="F3127">
        <v>0</v>
      </c>
    </row>
    <row r="3128" spans="1:6" x14ac:dyDescent="0.35">
      <c r="A3128">
        <v>2003</v>
      </c>
      <c r="B3128">
        <v>196</v>
      </c>
      <c r="C3128" s="18">
        <v>16.72</v>
      </c>
      <c r="D3128">
        <v>31.58</v>
      </c>
      <c r="E3128">
        <v>16.05</v>
      </c>
      <c r="F3128">
        <v>0.67</v>
      </c>
    </row>
    <row r="3129" spans="1:6" x14ac:dyDescent="0.35">
      <c r="A3129">
        <v>2003</v>
      </c>
      <c r="B3129">
        <v>197</v>
      </c>
      <c r="C3129" s="18">
        <v>16.55</v>
      </c>
      <c r="D3129">
        <v>32.950000000000003</v>
      </c>
      <c r="E3129">
        <v>17.23</v>
      </c>
      <c r="F3129">
        <v>0.68</v>
      </c>
    </row>
    <row r="3130" spans="1:6" x14ac:dyDescent="0.35">
      <c r="A3130">
        <v>2003</v>
      </c>
      <c r="B3130">
        <v>198</v>
      </c>
      <c r="C3130" s="18">
        <v>24.45</v>
      </c>
      <c r="D3130">
        <v>38.479999999999997</v>
      </c>
      <c r="E3130">
        <v>15.08</v>
      </c>
      <c r="F3130">
        <v>0</v>
      </c>
    </row>
    <row r="3131" spans="1:6" x14ac:dyDescent="0.35">
      <c r="A3131">
        <v>2003</v>
      </c>
      <c r="B3131">
        <v>199</v>
      </c>
      <c r="C3131" s="18">
        <v>23.21</v>
      </c>
      <c r="D3131">
        <v>33.72</v>
      </c>
      <c r="E3131">
        <v>16.260000000000002</v>
      </c>
      <c r="F3131">
        <v>0</v>
      </c>
    </row>
    <row r="3132" spans="1:6" x14ac:dyDescent="0.35">
      <c r="A3132">
        <v>2003</v>
      </c>
      <c r="B3132">
        <v>200</v>
      </c>
      <c r="C3132" s="18">
        <v>24.85</v>
      </c>
      <c r="D3132">
        <v>37.17</v>
      </c>
      <c r="E3132">
        <v>14.99</v>
      </c>
      <c r="F3132">
        <v>0</v>
      </c>
    </row>
    <row r="3133" spans="1:6" x14ac:dyDescent="0.35">
      <c r="A3133">
        <v>2003</v>
      </c>
      <c r="B3133">
        <v>201</v>
      </c>
      <c r="C3133" s="18">
        <v>24.72</v>
      </c>
      <c r="D3133">
        <v>37.93</v>
      </c>
      <c r="E3133">
        <v>14.56</v>
      </c>
      <c r="F3133">
        <v>0</v>
      </c>
    </row>
    <row r="3134" spans="1:6" x14ac:dyDescent="0.35">
      <c r="A3134">
        <v>2003</v>
      </c>
      <c r="B3134">
        <v>202</v>
      </c>
      <c r="C3134" s="18">
        <v>25.15</v>
      </c>
      <c r="D3134">
        <v>36.03</v>
      </c>
      <c r="E3134">
        <v>13.9</v>
      </c>
      <c r="F3134">
        <v>0</v>
      </c>
    </row>
    <row r="3135" spans="1:6" x14ac:dyDescent="0.35">
      <c r="A3135">
        <v>2003</v>
      </c>
      <c r="B3135">
        <v>203</v>
      </c>
      <c r="C3135" s="18">
        <v>22.11</v>
      </c>
      <c r="D3135">
        <v>33.869999999999997</v>
      </c>
      <c r="E3135">
        <v>14.35</v>
      </c>
      <c r="F3135">
        <v>0.06</v>
      </c>
    </row>
    <row r="3136" spans="1:6" x14ac:dyDescent="0.35">
      <c r="A3136">
        <v>2003</v>
      </c>
      <c r="B3136">
        <v>204</v>
      </c>
      <c r="C3136" s="18">
        <v>15.02</v>
      </c>
      <c r="D3136">
        <v>28.52</v>
      </c>
      <c r="E3136">
        <v>14.8</v>
      </c>
      <c r="F3136">
        <v>1.1599999999999999</v>
      </c>
    </row>
    <row r="3137" spans="1:6" x14ac:dyDescent="0.35">
      <c r="A3137">
        <v>2003</v>
      </c>
      <c r="B3137">
        <v>205</v>
      </c>
      <c r="C3137" s="18">
        <v>17.600000000000001</v>
      </c>
      <c r="D3137">
        <v>33.119999999999997</v>
      </c>
      <c r="E3137">
        <v>14.09</v>
      </c>
      <c r="F3137">
        <v>0.34</v>
      </c>
    </row>
    <row r="3138" spans="1:6" x14ac:dyDescent="0.35">
      <c r="A3138">
        <v>2003</v>
      </c>
      <c r="B3138">
        <v>206</v>
      </c>
      <c r="C3138" s="18">
        <v>24.14</v>
      </c>
      <c r="D3138">
        <v>37.409999999999997</v>
      </c>
      <c r="E3138">
        <v>16.57</v>
      </c>
      <c r="F3138">
        <v>0</v>
      </c>
    </row>
    <row r="3139" spans="1:6" x14ac:dyDescent="0.35">
      <c r="A3139">
        <v>2003</v>
      </c>
      <c r="B3139">
        <v>207</v>
      </c>
      <c r="C3139" s="18">
        <v>23.89</v>
      </c>
      <c r="D3139">
        <v>42.95</v>
      </c>
      <c r="E3139">
        <v>18.41</v>
      </c>
      <c r="F3139">
        <v>0</v>
      </c>
    </row>
    <row r="3140" spans="1:6" x14ac:dyDescent="0.35">
      <c r="A3140">
        <v>2003</v>
      </c>
      <c r="B3140">
        <v>208</v>
      </c>
      <c r="C3140" s="18">
        <v>22</v>
      </c>
      <c r="D3140">
        <v>40.33</v>
      </c>
      <c r="E3140">
        <v>20.77</v>
      </c>
      <c r="F3140">
        <v>0</v>
      </c>
    </row>
    <row r="3141" spans="1:6" x14ac:dyDescent="0.35">
      <c r="A3141">
        <v>2003</v>
      </c>
      <c r="B3141">
        <v>209</v>
      </c>
      <c r="C3141" s="18">
        <v>24.03</v>
      </c>
      <c r="D3141">
        <v>38.369999999999997</v>
      </c>
      <c r="E3141">
        <v>17.079999999999998</v>
      </c>
      <c r="F3141">
        <v>0</v>
      </c>
    </row>
    <row r="3142" spans="1:6" x14ac:dyDescent="0.35">
      <c r="A3142">
        <v>2003</v>
      </c>
      <c r="B3142">
        <v>210</v>
      </c>
      <c r="C3142" s="18">
        <v>24.18</v>
      </c>
      <c r="D3142">
        <v>35.99</v>
      </c>
      <c r="E3142">
        <v>15.87</v>
      </c>
      <c r="F3142">
        <v>0</v>
      </c>
    </row>
    <row r="3143" spans="1:6" x14ac:dyDescent="0.35">
      <c r="A3143">
        <v>2003</v>
      </c>
      <c r="B3143">
        <v>211</v>
      </c>
      <c r="C3143" s="18">
        <v>24.21</v>
      </c>
      <c r="D3143">
        <v>34.9</v>
      </c>
      <c r="E3143">
        <v>15.05</v>
      </c>
      <c r="F3143">
        <v>0</v>
      </c>
    </row>
    <row r="3144" spans="1:6" x14ac:dyDescent="0.35">
      <c r="A3144">
        <v>2003</v>
      </c>
      <c r="B3144">
        <v>212</v>
      </c>
      <c r="C3144" s="18">
        <v>24.21</v>
      </c>
      <c r="D3144">
        <v>34.9</v>
      </c>
      <c r="E3144">
        <v>15.05</v>
      </c>
      <c r="F3144">
        <v>0</v>
      </c>
    </row>
    <row r="3145" spans="1:6" x14ac:dyDescent="0.35">
      <c r="A3145">
        <v>2003</v>
      </c>
      <c r="B3145">
        <v>213</v>
      </c>
      <c r="C3145" s="18">
        <v>24.13</v>
      </c>
      <c r="D3145">
        <v>39.11</v>
      </c>
      <c r="E3145">
        <v>14.35</v>
      </c>
      <c r="F3145">
        <v>0</v>
      </c>
    </row>
    <row r="3146" spans="1:6" x14ac:dyDescent="0.35">
      <c r="A3146">
        <v>2003</v>
      </c>
      <c r="B3146">
        <v>214</v>
      </c>
      <c r="C3146" s="18">
        <v>24.01</v>
      </c>
      <c r="D3146">
        <v>38.47</v>
      </c>
      <c r="E3146">
        <v>17.059999999999999</v>
      </c>
      <c r="F3146">
        <v>0</v>
      </c>
    </row>
    <row r="3147" spans="1:6" x14ac:dyDescent="0.35">
      <c r="A3147">
        <v>2003</v>
      </c>
      <c r="B3147">
        <v>215</v>
      </c>
      <c r="C3147" s="18">
        <v>24.11</v>
      </c>
      <c r="D3147">
        <v>35.43</v>
      </c>
      <c r="E3147">
        <v>15.29</v>
      </c>
      <c r="F3147">
        <v>0</v>
      </c>
    </row>
    <row r="3148" spans="1:6" x14ac:dyDescent="0.35">
      <c r="A3148">
        <v>2003</v>
      </c>
      <c r="B3148">
        <v>216</v>
      </c>
      <c r="C3148" s="18">
        <v>15.76</v>
      </c>
      <c r="D3148">
        <v>31.79</v>
      </c>
      <c r="E3148">
        <v>16.09</v>
      </c>
      <c r="F3148">
        <v>0.46</v>
      </c>
    </row>
    <row r="3149" spans="1:6" x14ac:dyDescent="0.35">
      <c r="A3149">
        <v>2003</v>
      </c>
      <c r="B3149">
        <v>217</v>
      </c>
      <c r="C3149" s="18">
        <v>23.76</v>
      </c>
      <c r="D3149">
        <v>39.15</v>
      </c>
      <c r="E3149">
        <v>14.13</v>
      </c>
      <c r="F3149">
        <v>0</v>
      </c>
    </row>
    <row r="3150" spans="1:6" x14ac:dyDescent="0.35">
      <c r="A3150">
        <v>2003</v>
      </c>
      <c r="B3150">
        <v>218</v>
      </c>
      <c r="C3150" s="18">
        <v>23.33</v>
      </c>
      <c r="D3150">
        <v>41.64</v>
      </c>
      <c r="E3150">
        <v>17.72</v>
      </c>
      <c r="F3150">
        <v>0</v>
      </c>
    </row>
    <row r="3151" spans="1:6" x14ac:dyDescent="0.35">
      <c r="A3151">
        <v>2003</v>
      </c>
      <c r="B3151">
        <v>219</v>
      </c>
      <c r="C3151" s="18">
        <v>23.39</v>
      </c>
      <c r="D3151">
        <v>40.880000000000003</v>
      </c>
      <c r="E3151">
        <v>18.690000000000001</v>
      </c>
      <c r="F3151">
        <v>0</v>
      </c>
    </row>
    <row r="3152" spans="1:6" x14ac:dyDescent="0.35">
      <c r="A3152">
        <v>2003</v>
      </c>
      <c r="B3152">
        <v>220</v>
      </c>
      <c r="C3152" s="18">
        <v>23.23</v>
      </c>
      <c r="D3152">
        <v>40.36</v>
      </c>
      <c r="E3152">
        <v>18.98</v>
      </c>
      <c r="F3152">
        <v>0</v>
      </c>
    </row>
    <row r="3153" spans="1:6" x14ac:dyDescent="0.35">
      <c r="A3153">
        <v>2003</v>
      </c>
      <c r="B3153">
        <v>221</v>
      </c>
      <c r="C3153" s="18">
        <v>22.87</v>
      </c>
      <c r="D3153">
        <v>39.96</v>
      </c>
      <c r="E3153">
        <v>19.670000000000002</v>
      </c>
      <c r="F3153">
        <v>0</v>
      </c>
    </row>
    <row r="3154" spans="1:6" x14ac:dyDescent="0.35">
      <c r="A3154">
        <v>2003</v>
      </c>
      <c r="B3154">
        <v>222</v>
      </c>
      <c r="C3154" s="18">
        <v>23.15</v>
      </c>
      <c r="D3154">
        <v>41.08</v>
      </c>
      <c r="E3154">
        <v>21.05</v>
      </c>
      <c r="F3154">
        <v>0</v>
      </c>
    </row>
    <row r="3155" spans="1:6" x14ac:dyDescent="0.35">
      <c r="A3155">
        <v>2003</v>
      </c>
      <c r="B3155">
        <v>223</v>
      </c>
      <c r="C3155" s="18">
        <v>22.99</v>
      </c>
      <c r="D3155">
        <v>39.450000000000003</v>
      </c>
      <c r="E3155">
        <v>21.1</v>
      </c>
      <c r="F3155">
        <v>0</v>
      </c>
    </row>
    <row r="3156" spans="1:6" x14ac:dyDescent="0.35">
      <c r="A3156">
        <v>2003</v>
      </c>
      <c r="B3156">
        <v>224</v>
      </c>
      <c r="C3156" s="18">
        <v>23.26</v>
      </c>
      <c r="D3156">
        <v>37.9</v>
      </c>
      <c r="E3156">
        <v>18.39</v>
      </c>
      <c r="F3156">
        <v>0</v>
      </c>
    </row>
    <row r="3157" spans="1:6" x14ac:dyDescent="0.35">
      <c r="A3157">
        <v>2003</v>
      </c>
      <c r="B3157">
        <v>225</v>
      </c>
      <c r="C3157" s="18">
        <v>23.15</v>
      </c>
      <c r="D3157">
        <v>36.75</v>
      </c>
      <c r="E3157">
        <v>16.29</v>
      </c>
      <c r="F3157">
        <v>0</v>
      </c>
    </row>
    <row r="3158" spans="1:6" x14ac:dyDescent="0.35">
      <c r="A3158">
        <v>2003</v>
      </c>
      <c r="B3158">
        <v>226</v>
      </c>
      <c r="C3158" s="18">
        <v>14.03</v>
      </c>
      <c r="D3158">
        <v>27.11</v>
      </c>
      <c r="E3158">
        <v>16.43</v>
      </c>
      <c r="F3158">
        <v>0.35</v>
      </c>
    </row>
    <row r="3159" spans="1:6" x14ac:dyDescent="0.35">
      <c r="A3159">
        <v>2003</v>
      </c>
      <c r="B3159">
        <v>227</v>
      </c>
      <c r="C3159" s="18">
        <v>14.89</v>
      </c>
      <c r="D3159">
        <v>29.32</v>
      </c>
      <c r="E3159">
        <v>15.42</v>
      </c>
      <c r="F3159">
        <v>0.56999999999999995</v>
      </c>
    </row>
    <row r="3160" spans="1:6" x14ac:dyDescent="0.35">
      <c r="A3160">
        <v>2003</v>
      </c>
      <c r="B3160">
        <v>228</v>
      </c>
      <c r="C3160" s="18">
        <v>20.399999999999999</v>
      </c>
      <c r="D3160">
        <v>31.14</v>
      </c>
      <c r="E3160">
        <v>14.65</v>
      </c>
      <c r="F3160">
        <v>0.1</v>
      </c>
    </row>
    <row r="3161" spans="1:6" x14ac:dyDescent="0.35">
      <c r="A3161">
        <v>2003</v>
      </c>
      <c r="B3161">
        <v>229</v>
      </c>
      <c r="C3161" s="18">
        <v>22.15</v>
      </c>
      <c r="D3161">
        <v>33.57</v>
      </c>
      <c r="E3161">
        <v>13.99</v>
      </c>
      <c r="F3161">
        <v>0</v>
      </c>
    </row>
    <row r="3162" spans="1:6" x14ac:dyDescent="0.35">
      <c r="A3162">
        <v>2003</v>
      </c>
      <c r="B3162">
        <v>230</v>
      </c>
      <c r="C3162" s="18">
        <v>22.09</v>
      </c>
      <c r="D3162">
        <v>37.64</v>
      </c>
      <c r="E3162">
        <v>15.68</v>
      </c>
      <c r="F3162">
        <v>0</v>
      </c>
    </row>
    <row r="3163" spans="1:6" x14ac:dyDescent="0.35">
      <c r="A3163">
        <v>2003</v>
      </c>
      <c r="B3163">
        <v>231</v>
      </c>
      <c r="C3163" s="18">
        <v>17.82</v>
      </c>
      <c r="D3163">
        <v>30.54</v>
      </c>
      <c r="E3163">
        <v>17.649999999999999</v>
      </c>
      <c r="F3163">
        <v>0.41</v>
      </c>
    </row>
    <row r="3164" spans="1:6" x14ac:dyDescent="0.35">
      <c r="A3164">
        <v>2003</v>
      </c>
      <c r="B3164">
        <v>232</v>
      </c>
      <c r="C3164" s="18">
        <v>13.49</v>
      </c>
      <c r="D3164">
        <v>29.1</v>
      </c>
      <c r="E3164">
        <v>17.91</v>
      </c>
      <c r="F3164">
        <v>1.18</v>
      </c>
    </row>
    <row r="3165" spans="1:6" x14ac:dyDescent="0.35">
      <c r="A3165">
        <v>2003</v>
      </c>
      <c r="B3165">
        <v>233</v>
      </c>
      <c r="C3165" s="18">
        <v>13.26</v>
      </c>
      <c r="D3165">
        <v>28.28</v>
      </c>
      <c r="E3165">
        <v>17.84</v>
      </c>
      <c r="F3165">
        <v>1.2</v>
      </c>
    </row>
    <row r="3166" spans="1:6" x14ac:dyDescent="0.35">
      <c r="A3166">
        <v>2003</v>
      </c>
      <c r="B3166">
        <v>234</v>
      </c>
      <c r="C3166" s="18">
        <v>13.92</v>
      </c>
      <c r="D3166">
        <v>27.4</v>
      </c>
      <c r="E3166">
        <v>16.579999999999998</v>
      </c>
      <c r="F3166">
        <v>0.78</v>
      </c>
    </row>
    <row r="3167" spans="1:6" x14ac:dyDescent="0.35">
      <c r="A3167">
        <v>2003</v>
      </c>
      <c r="B3167">
        <v>235</v>
      </c>
      <c r="C3167" s="18">
        <v>13.29</v>
      </c>
      <c r="D3167">
        <v>28.92</v>
      </c>
      <c r="E3167">
        <v>15.73</v>
      </c>
      <c r="F3167">
        <v>0.81</v>
      </c>
    </row>
    <row r="3168" spans="1:6" x14ac:dyDescent="0.35">
      <c r="A3168">
        <v>2003</v>
      </c>
      <c r="B3168">
        <v>236</v>
      </c>
      <c r="C3168" s="18">
        <v>16.399999999999999</v>
      </c>
      <c r="D3168">
        <v>28.07</v>
      </c>
      <c r="E3168">
        <v>13.12</v>
      </c>
      <c r="F3168">
        <v>0.19</v>
      </c>
    </row>
    <row r="3169" spans="1:6" x14ac:dyDescent="0.35">
      <c r="A3169">
        <v>2003</v>
      </c>
      <c r="B3169">
        <v>237</v>
      </c>
      <c r="C3169" s="18">
        <v>19.809999999999999</v>
      </c>
      <c r="D3169">
        <v>29.27</v>
      </c>
      <c r="E3169">
        <v>13.85</v>
      </c>
      <c r="F3169">
        <v>0.17</v>
      </c>
    </row>
    <row r="3170" spans="1:6" x14ac:dyDescent="0.35">
      <c r="A3170">
        <v>2003</v>
      </c>
      <c r="B3170">
        <v>238</v>
      </c>
      <c r="C3170" s="18">
        <v>17.23</v>
      </c>
      <c r="D3170">
        <v>27.88</v>
      </c>
      <c r="E3170">
        <v>12.29</v>
      </c>
      <c r="F3170">
        <v>0.11</v>
      </c>
    </row>
    <row r="3171" spans="1:6" x14ac:dyDescent="0.35">
      <c r="A3171">
        <v>2003</v>
      </c>
      <c r="B3171">
        <v>239</v>
      </c>
      <c r="C3171" s="18">
        <v>13.97</v>
      </c>
      <c r="D3171">
        <v>27.43</v>
      </c>
      <c r="E3171">
        <v>11.48</v>
      </c>
      <c r="F3171">
        <v>0.31</v>
      </c>
    </row>
    <row r="3172" spans="1:6" x14ac:dyDescent="0.35">
      <c r="A3172">
        <v>2003</v>
      </c>
      <c r="B3172">
        <v>240</v>
      </c>
      <c r="C3172" s="18">
        <v>21.07</v>
      </c>
      <c r="D3172">
        <v>32.21</v>
      </c>
      <c r="E3172">
        <v>10.33</v>
      </c>
      <c r="F3172">
        <v>0.05</v>
      </c>
    </row>
    <row r="3173" spans="1:6" x14ac:dyDescent="0.35">
      <c r="A3173">
        <v>2003</v>
      </c>
      <c r="B3173">
        <v>241</v>
      </c>
      <c r="C3173" s="18">
        <v>20.170000000000002</v>
      </c>
      <c r="D3173">
        <v>37.61</v>
      </c>
      <c r="E3173">
        <v>15.09</v>
      </c>
      <c r="F3173">
        <v>0</v>
      </c>
    </row>
    <row r="3174" spans="1:6" x14ac:dyDescent="0.35">
      <c r="A3174">
        <v>2003</v>
      </c>
      <c r="B3174">
        <v>242</v>
      </c>
      <c r="C3174" s="18">
        <v>20.84</v>
      </c>
      <c r="D3174">
        <v>41.84</v>
      </c>
      <c r="E3174">
        <v>17.88</v>
      </c>
      <c r="F3174">
        <v>0</v>
      </c>
    </row>
    <row r="3175" spans="1:6" x14ac:dyDescent="0.35">
      <c r="A3175">
        <v>2003</v>
      </c>
      <c r="B3175">
        <v>243</v>
      </c>
      <c r="C3175" s="18">
        <v>20.84</v>
      </c>
      <c r="D3175">
        <v>41.84</v>
      </c>
      <c r="E3175">
        <v>17.88</v>
      </c>
      <c r="F3175">
        <v>0</v>
      </c>
    </row>
    <row r="3176" spans="1:6" x14ac:dyDescent="0.35">
      <c r="A3176">
        <v>2003</v>
      </c>
      <c r="B3176">
        <v>244</v>
      </c>
      <c r="C3176" s="18">
        <v>21.01</v>
      </c>
      <c r="D3176">
        <v>43.76</v>
      </c>
      <c r="E3176">
        <v>21.47</v>
      </c>
      <c r="F3176">
        <v>0.01</v>
      </c>
    </row>
    <row r="3177" spans="1:6" x14ac:dyDescent="0.35">
      <c r="A3177">
        <v>2003</v>
      </c>
      <c r="B3177">
        <v>245</v>
      </c>
      <c r="C3177" s="18">
        <v>21</v>
      </c>
      <c r="D3177">
        <v>46.9</v>
      </c>
      <c r="E3177">
        <v>24.61</v>
      </c>
      <c r="F3177">
        <v>0.01</v>
      </c>
    </row>
    <row r="3178" spans="1:6" x14ac:dyDescent="0.35">
      <c r="A3178">
        <v>2003</v>
      </c>
      <c r="B3178">
        <v>246</v>
      </c>
      <c r="C3178" s="18">
        <v>21.02</v>
      </c>
      <c r="D3178">
        <v>45.81</v>
      </c>
      <c r="E3178">
        <v>24.12</v>
      </c>
      <c r="F3178">
        <v>0</v>
      </c>
    </row>
    <row r="3179" spans="1:6" x14ac:dyDescent="0.35">
      <c r="A3179">
        <v>2003</v>
      </c>
      <c r="B3179">
        <v>247</v>
      </c>
      <c r="C3179" s="18">
        <v>17.510000000000002</v>
      </c>
      <c r="D3179">
        <v>40.85</v>
      </c>
      <c r="E3179">
        <v>21.17</v>
      </c>
      <c r="F3179">
        <v>0</v>
      </c>
    </row>
    <row r="3180" spans="1:6" x14ac:dyDescent="0.35">
      <c r="A3180">
        <v>2003</v>
      </c>
      <c r="B3180">
        <v>248</v>
      </c>
      <c r="C3180" s="18">
        <v>20.41</v>
      </c>
      <c r="D3180">
        <v>42.57</v>
      </c>
      <c r="E3180">
        <v>20.309999999999999</v>
      </c>
      <c r="F3180">
        <v>0</v>
      </c>
    </row>
    <row r="3181" spans="1:6" x14ac:dyDescent="0.35">
      <c r="A3181">
        <v>2003</v>
      </c>
      <c r="B3181">
        <v>249</v>
      </c>
      <c r="C3181" s="18">
        <v>18.809999999999999</v>
      </c>
      <c r="D3181">
        <v>40.08</v>
      </c>
      <c r="E3181">
        <v>20.68</v>
      </c>
      <c r="F3181">
        <v>0.16</v>
      </c>
    </row>
    <row r="3182" spans="1:6" x14ac:dyDescent="0.35">
      <c r="A3182">
        <v>2003</v>
      </c>
      <c r="B3182">
        <v>250</v>
      </c>
      <c r="C3182" s="18">
        <v>18.23</v>
      </c>
      <c r="D3182">
        <v>37.659999999999997</v>
      </c>
      <c r="E3182">
        <v>19.95</v>
      </c>
      <c r="F3182">
        <v>0.35</v>
      </c>
    </row>
    <row r="3183" spans="1:6" x14ac:dyDescent="0.35">
      <c r="A3183">
        <v>2003</v>
      </c>
      <c r="B3183">
        <v>251</v>
      </c>
      <c r="C3183" s="18">
        <v>18.84</v>
      </c>
      <c r="D3183">
        <v>32.979999999999997</v>
      </c>
      <c r="E3183">
        <v>18.739999999999998</v>
      </c>
      <c r="F3183">
        <v>0.01</v>
      </c>
    </row>
    <row r="3184" spans="1:6" x14ac:dyDescent="0.35">
      <c r="A3184">
        <v>2003</v>
      </c>
      <c r="B3184">
        <v>252</v>
      </c>
      <c r="C3184" s="18">
        <v>19.079999999999998</v>
      </c>
      <c r="D3184">
        <v>31.48</v>
      </c>
      <c r="E3184">
        <v>14.85</v>
      </c>
      <c r="F3184">
        <v>0.02</v>
      </c>
    </row>
    <row r="3185" spans="1:6" x14ac:dyDescent="0.35">
      <c r="A3185">
        <v>2003</v>
      </c>
      <c r="B3185">
        <v>253</v>
      </c>
      <c r="C3185" s="18">
        <v>13.18</v>
      </c>
      <c r="D3185">
        <v>28.46</v>
      </c>
      <c r="E3185">
        <v>14.02</v>
      </c>
      <c r="F3185">
        <v>0.32</v>
      </c>
    </row>
    <row r="3186" spans="1:6" x14ac:dyDescent="0.35">
      <c r="A3186">
        <v>2003</v>
      </c>
      <c r="B3186">
        <v>254</v>
      </c>
      <c r="C3186" s="18">
        <v>12.24</v>
      </c>
      <c r="D3186">
        <v>26.89</v>
      </c>
      <c r="E3186">
        <v>14.02</v>
      </c>
      <c r="F3186">
        <v>0.76</v>
      </c>
    </row>
    <row r="3187" spans="1:6" x14ac:dyDescent="0.35">
      <c r="A3187">
        <v>2003</v>
      </c>
      <c r="B3187">
        <v>255</v>
      </c>
      <c r="C3187" s="18">
        <v>13.71</v>
      </c>
      <c r="D3187">
        <v>27.56</v>
      </c>
      <c r="E3187">
        <v>14.21</v>
      </c>
      <c r="F3187">
        <v>0.41</v>
      </c>
    </row>
    <row r="3188" spans="1:6" x14ac:dyDescent="0.35">
      <c r="A3188">
        <v>2003</v>
      </c>
      <c r="B3188">
        <v>256</v>
      </c>
      <c r="C3188" s="18">
        <v>17.98</v>
      </c>
      <c r="D3188">
        <v>29.59</v>
      </c>
      <c r="E3188">
        <v>11.96</v>
      </c>
      <c r="F3188">
        <v>7.0000000000000007E-2</v>
      </c>
    </row>
    <row r="3189" spans="1:6" x14ac:dyDescent="0.35">
      <c r="A3189">
        <v>2003</v>
      </c>
      <c r="B3189">
        <v>257</v>
      </c>
      <c r="C3189" s="18">
        <v>12.51</v>
      </c>
      <c r="D3189">
        <v>29.06</v>
      </c>
      <c r="E3189">
        <v>13.99</v>
      </c>
      <c r="F3189">
        <v>0.37</v>
      </c>
    </row>
    <row r="3190" spans="1:6" x14ac:dyDescent="0.35">
      <c r="A3190">
        <v>2003</v>
      </c>
      <c r="B3190">
        <v>258</v>
      </c>
      <c r="C3190" s="18">
        <v>13.38</v>
      </c>
      <c r="D3190">
        <v>25.79</v>
      </c>
      <c r="E3190">
        <v>11.63</v>
      </c>
      <c r="F3190">
        <v>0.24</v>
      </c>
    </row>
    <row r="3191" spans="1:6" x14ac:dyDescent="0.35">
      <c r="A3191">
        <v>2003</v>
      </c>
      <c r="B3191">
        <v>259</v>
      </c>
      <c r="C3191" s="18">
        <v>12.3</v>
      </c>
      <c r="D3191">
        <v>26.09</v>
      </c>
      <c r="E3191">
        <v>15.56</v>
      </c>
      <c r="F3191">
        <v>0.95</v>
      </c>
    </row>
    <row r="3192" spans="1:6" x14ac:dyDescent="0.35">
      <c r="A3192">
        <v>2003</v>
      </c>
      <c r="B3192">
        <v>260</v>
      </c>
      <c r="C3192" s="18">
        <v>12</v>
      </c>
      <c r="D3192">
        <v>26.4</v>
      </c>
      <c r="E3192">
        <v>14.63</v>
      </c>
      <c r="F3192">
        <v>0.53</v>
      </c>
    </row>
    <row r="3193" spans="1:6" x14ac:dyDescent="0.35">
      <c r="A3193">
        <v>2003</v>
      </c>
      <c r="B3193">
        <v>261</v>
      </c>
      <c r="C3193" s="18">
        <v>18.73</v>
      </c>
      <c r="D3193">
        <v>34.51</v>
      </c>
      <c r="E3193">
        <v>13.15</v>
      </c>
      <c r="F3193">
        <v>0</v>
      </c>
    </row>
    <row r="3194" spans="1:6" x14ac:dyDescent="0.35">
      <c r="A3194">
        <v>2003</v>
      </c>
      <c r="B3194">
        <v>262</v>
      </c>
      <c r="C3194" s="18">
        <v>18.45</v>
      </c>
      <c r="D3194">
        <v>33.4</v>
      </c>
      <c r="E3194">
        <v>15.36</v>
      </c>
      <c r="F3194">
        <v>0</v>
      </c>
    </row>
    <row r="3195" spans="1:6" x14ac:dyDescent="0.35">
      <c r="A3195">
        <v>2003</v>
      </c>
      <c r="B3195">
        <v>263</v>
      </c>
      <c r="C3195" s="18">
        <v>18.149999999999999</v>
      </c>
      <c r="D3195">
        <v>30.66</v>
      </c>
      <c r="E3195">
        <v>14.7</v>
      </c>
      <c r="F3195">
        <v>0</v>
      </c>
    </row>
    <row r="3196" spans="1:6" x14ac:dyDescent="0.35">
      <c r="A3196">
        <v>2003</v>
      </c>
      <c r="B3196">
        <v>264</v>
      </c>
      <c r="C3196" s="18">
        <v>17.57</v>
      </c>
      <c r="D3196">
        <v>31.52</v>
      </c>
      <c r="E3196">
        <v>14.57</v>
      </c>
      <c r="F3196">
        <v>0.09</v>
      </c>
    </row>
    <row r="3197" spans="1:6" x14ac:dyDescent="0.35">
      <c r="A3197">
        <v>2003</v>
      </c>
      <c r="B3197">
        <v>265</v>
      </c>
      <c r="C3197" s="18">
        <v>16.739999999999998</v>
      </c>
      <c r="D3197">
        <v>29</v>
      </c>
      <c r="E3197">
        <v>14.57</v>
      </c>
      <c r="F3197">
        <v>0.1</v>
      </c>
    </row>
    <row r="3198" spans="1:6" x14ac:dyDescent="0.35">
      <c r="A3198">
        <v>2003</v>
      </c>
      <c r="B3198">
        <v>266</v>
      </c>
      <c r="C3198" s="18">
        <v>18.21</v>
      </c>
      <c r="D3198">
        <v>31.76</v>
      </c>
      <c r="E3198">
        <v>11.13</v>
      </c>
      <c r="F3198">
        <v>0.01</v>
      </c>
    </row>
    <row r="3199" spans="1:6" x14ac:dyDescent="0.35">
      <c r="A3199">
        <v>2003</v>
      </c>
      <c r="B3199">
        <v>267</v>
      </c>
      <c r="C3199" s="18">
        <v>18.22</v>
      </c>
      <c r="D3199">
        <v>36.159999999999997</v>
      </c>
      <c r="E3199">
        <v>13.92</v>
      </c>
      <c r="F3199">
        <v>0</v>
      </c>
    </row>
    <row r="3200" spans="1:6" x14ac:dyDescent="0.35">
      <c r="A3200">
        <v>2003</v>
      </c>
      <c r="B3200">
        <v>268</v>
      </c>
      <c r="C3200" s="18">
        <v>17.739999999999998</v>
      </c>
      <c r="D3200">
        <v>34.97</v>
      </c>
      <c r="E3200">
        <v>15.92</v>
      </c>
      <c r="F3200">
        <v>0</v>
      </c>
    </row>
    <row r="3201" spans="1:6" x14ac:dyDescent="0.35">
      <c r="A3201">
        <v>2003</v>
      </c>
      <c r="B3201">
        <v>269</v>
      </c>
      <c r="C3201" s="18">
        <v>17.68</v>
      </c>
      <c r="D3201">
        <v>36.03</v>
      </c>
      <c r="E3201">
        <v>20.98</v>
      </c>
      <c r="F3201">
        <v>0</v>
      </c>
    </row>
    <row r="3202" spans="1:6" x14ac:dyDescent="0.35">
      <c r="A3202">
        <v>2003</v>
      </c>
      <c r="B3202">
        <v>270</v>
      </c>
      <c r="C3202" s="18">
        <v>17.52</v>
      </c>
      <c r="D3202">
        <v>35.08</v>
      </c>
      <c r="E3202">
        <v>15.71</v>
      </c>
      <c r="F3202">
        <v>0</v>
      </c>
    </row>
    <row r="3203" spans="1:6" x14ac:dyDescent="0.35">
      <c r="A3203">
        <v>2003</v>
      </c>
      <c r="B3203">
        <v>271</v>
      </c>
      <c r="C3203" s="18">
        <v>14.11</v>
      </c>
      <c r="D3203">
        <v>33.270000000000003</v>
      </c>
      <c r="E3203">
        <v>15.58</v>
      </c>
      <c r="F3203">
        <v>1.32</v>
      </c>
    </row>
    <row r="3204" spans="1:6" x14ac:dyDescent="0.35">
      <c r="A3204">
        <v>2003</v>
      </c>
      <c r="B3204">
        <v>272</v>
      </c>
      <c r="C3204" s="18">
        <v>17.170000000000002</v>
      </c>
      <c r="D3204">
        <v>34.4</v>
      </c>
      <c r="E3204">
        <v>21</v>
      </c>
      <c r="F3204">
        <v>0</v>
      </c>
    </row>
    <row r="3205" spans="1:6" x14ac:dyDescent="0.35">
      <c r="A3205">
        <v>2003</v>
      </c>
      <c r="B3205">
        <v>273</v>
      </c>
      <c r="C3205" s="18">
        <v>17.34</v>
      </c>
      <c r="D3205">
        <v>38.03</v>
      </c>
      <c r="E3205">
        <v>24.18</v>
      </c>
      <c r="F3205">
        <v>0</v>
      </c>
    </row>
    <row r="3206" spans="1:6" x14ac:dyDescent="0.35">
      <c r="A3206">
        <v>2003</v>
      </c>
      <c r="B3206">
        <v>274</v>
      </c>
      <c r="C3206" s="18">
        <v>17.149999999999999</v>
      </c>
      <c r="D3206">
        <v>39.25</v>
      </c>
      <c r="E3206">
        <v>21.9</v>
      </c>
      <c r="F3206">
        <v>0</v>
      </c>
    </row>
    <row r="3207" spans="1:6" x14ac:dyDescent="0.35">
      <c r="A3207">
        <v>2003</v>
      </c>
      <c r="B3207">
        <v>275</v>
      </c>
      <c r="C3207" s="18">
        <v>17.05</v>
      </c>
      <c r="D3207">
        <v>35.81</v>
      </c>
      <c r="E3207">
        <v>17.329999999999998</v>
      </c>
      <c r="F3207">
        <v>0</v>
      </c>
    </row>
    <row r="3208" spans="1:6" x14ac:dyDescent="0.35">
      <c r="A3208">
        <v>2003</v>
      </c>
      <c r="B3208">
        <v>276</v>
      </c>
      <c r="C3208" s="18">
        <v>16.760000000000002</v>
      </c>
      <c r="D3208">
        <v>37.39</v>
      </c>
      <c r="E3208">
        <v>16.52</v>
      </c>
      <c r="F3208">
        <v>0</v>
      </c>
    </row>
    <row r="3209" spans="1:6" x14ac:dyDescent="0.35">
      <c r="A3209">
        <v>2003</v>
      </c>
      <c r="B3209">
        <v>277</v>
      </c>
      <c r="C3209" s="18">
        <v>13.64</v>
      </c>
      <c r="D3209">
        <v>35.56</v>
      </c>
      <c r="E3209">
        <v>20.38</v>
      </c>
      <c r="F3209">
        <v>0.03</v>
      </c>
    </row>
    <row r="3210" spans="1:6" x14ac:dyDescent="0.35">
      <c r="A3210">
        <v>2003</v>
      </c>
      <c r="B3210">
        <v>278</v>
      </c>
      <c r="C3210" s="18">
        <v>8.1300000000000008</v>
      </c>
      <c r="D3210">
        <v>31.76</v>
      </c>
      <c r="E3210">
        <v>19.25</v>
      </c>
      <c r="F3210">
        <v>0.03</v>
      </c>
    </row>
    <row r="3211" spans="1:6" x14ac:dyDescent="0.35">
      <c r="A3211">
        <v>2003</v>
      </c>
      <c r="B3211">
        <v>279</v>
      </c>
      <c r="C3211" s="18">
        <v>16.14</v>
      </c>
      <c r="D3211">
        <v>32.119999999999997</v>
      </c>
      <c r="E3211">
        <v>14.57</v>
      </c>
      <c r="F3211">
        <v>0</v>
      </c>
    </row>
    <row r="3212" spans="1:6" x14ac:dyDescent="0.35">
      <c r="A3212">
        <v>2003</v>
      </c>
      <c r="B3212">
        <v>280</v>
      </c>
      <c r="C3212" s="18">
        <v>12.43</v>
      </c>
      <c r="D3212">
        <v>27.14</v>
      </c>
      <c r="E3212">
        <v>14.82</v>
      </c>
      <c r="F3212">
        <v>0.14000000000000001</v>
      </c>
    </row>
    <row r="3213" spans="1:6" x14ac:dyDescent="0.35">
      <c r="A3213">
        <v>2003</v>
      </c>
      <c r="B3213">
        <v>281</v>
      </c>
      <c r="C3213" s="18">
        <v>15.89</v>
      </c>
      <c r="D3213">
        <v>31.21</v>
      </c>
      <c r="E3213">
        <v>12.74</v>
      </c>
      <c r="F3213">
        <v>0</v>
      </c>
    </row>
    <row r="3214" spans="1:6" x14ac:dyDescent="0.35">
      <c r="A3214">
        <v>2003</v>
      </c>
      <c r="B3214">
        <v>282</v>
      </c>
      <c r="C3214" s="18">
        <v>15.94</v>
      </c>
      <c r="D3214">
        <v>31.82</v>
      </c>
      <c r="E3214">
        <v>12.93</v>
      </c>
      <c r="F3214">
        <v>0</v>
      </c>
    </row>
    <row r="3215" spans="1:6" x14ac:dyDescent="0.35">
      <c r="A3215">
        <v>2003</v>
      </c>
      <c r="B3215">
        <v>283</v>
      </c>
      <c r="C3215" s="18">
        <v>15.76</v>
      </c>
      <c r="D3215">
        <v>32.549999999999997</v>
      </c>
      <c r="E3215">
        <v>13.59</v>
      </c>
      <c r="F3215">
        <v>0</v>
      </c>
    </row>
    <row r="3216" spans="1:6" x14ac:dyDescent="0.35">
      <c r="A3216">
        <v>2003</v>
      </c>
      <c r="B3216">
        <v>284</v>
      </c>
      <c r="C3216" s="18">
        <v>15.61</v>
      </c>
      <c r="D3216">
        <v>32.549999999999997</v>
      </c>
      <c r="E3216">
        <v>14.45</v>
      </c>
      <c r="F3216">
        <v>0</v>
      </c>
    </row>
    <row r="3217" spans="1:6" x14ac:dyDescent="0.35">
      <c r="A3217">
        <v>2003</v>
      </c>
      <c r="B3217">
        <v>285</v>
      </c>
      <c r="C3217" s="18">
        <v>15.51</v>
      </c>
      <c r="D3217">
        <v>33.630000000000003</v>
      </c>
      <c r="E3217">
        <v>17.16</v>
      </c>
      <c r="F3217">
        <v>0</v>
      </c>
    </row>
    <row r="3218" spans="1:6" x14ac:dyDescent="0.35">
      <c r="A3218">
        <v>2003</v>
      </c>
      <c r="B3218">
        <v>286</v>
      </c>
      <c r="C3218" s="18">
        <v>15.21</v>
      </c>
      <c r="D3218">
        <v>32.92</v>
      </c>
      <c r="E3218">
        <v>16.25</v>
      </c>
      <c r="F3218">
        <v>0</v>
      </c>
    </row>
    <row r="3219" spans="1:6" x14ac:dyDescent="0.35">
      <c r="A3219">
        <v>2003</v>
      </c>
      <c r="B3219">
        <v>287</v>
      </c>
      <c r="C3219" s="18">
        <v>13.47</v>
      </c>
      <c r="D3219">
        <v>29.82</v>
      </c>
      <c r="E3219">
        <v>13.73</v>
      </c>
      <c r="F3219">
        <v>0.01</v>
      </c>
    </row>
    <row r="3220" spans="1:6" x14ac:dyDescent="0.35">
      <c r="A3220">
        <v>2003</v>
      </c>
      <c r="B3220">
        <v>288</v>
      </c>
      <c r="C3220" s="18">
        <v>8.1199999999999992</v>
      </c>
      <c r="D3220">
        <v>24.24</v>
      </c>
      <c r="E3220">
        <v>14.93</v>
      </c>
      <c r="F3220">
        <v>0.41</v>
      </c>
    </row>
    <row r="3221" spans="1:6" x14ac:dyDescent="0.35">
      <c r="A3221">
        <v>2003</v>
      </c>
      <c r="B3221">
        <v>289</v>
      </c>
      <c r="C3221" s="18">
        <v>9.3000000000000007</v>
      </c>
      <c r="D3221">
        <v>24.24</v>
      </c>
      <c r="E3221">
        <v>13.11</v>
      </c>
      <c r="F3221">
        <v>0.69</v>
      </c>
    </row>
    <row r="3222" spans="1:6" x14ac:dyDescent="0.35">
      <c r="A3222">
        <v>2003</v>
      </c>
      <c r="B3222">
        <v>290</v>
      </c>
      <c r="C3222" s="18">
        <v>14.59</v>
      </c>
      <c r="D3222">
        <v>27.63</v>
      </c>
      <c r="E3222">
        <v>11.23</v>
      </c>
      <c r="F3222">
        <v>0</v>
      </c>
    </row>
    <row r="3223" spans="1:6" x14ac:dyDescent="0.35">
      <c r="A3223">
        <v>2003</v>
      </c>
      <c r="B3223">
        <v>291</v>
      </c>
      <c r="C3223" s="18">
        <v>14.43</v>
      </c>
      <c r="D3223">
        <v>27.68</v>
      </c>
      <c r="E3223">
        <v>12.43</v>
      </c>
      <c r="F3223">
        <v>0</v>
      </c>
    </row>
    <row r="3224" spans="1:6" x14ac:dyDescent="0.35">
      <c r="A3224">
        <v>2003</v>
      </c>
      <c r="B3224">
        <v>292</v>
      </c>
      <c r="C3224" s="18">
        <v>14.35</v>
      </c>
      <c r="D3224">
        <v>27.81</v>
      </c>
      <c r="E3224">
        <v>10.31</v>
      </c>
      <c r="F3224">
        <v>0</v>
      </c>
    </row>
    <row r="3225" spans="1:6" x14ac:dyDescent="0.35">
      <c r="A3225">
        <v>2003</v>
      </c>
      <c r="B3225">
        <v>293</v>
      </c>
      <c r="C3225" s="18">
        <v>14.14</v>
      </c>
      <c r="D3225">
        <v>27.42</v>
      </c>
      <c r="E3225">
        <v>10.34</v>
      </c>
      <c r="F3225">
        <v>0</v>
      </c>
    </row>
    <row r="3226" spans="1:6" x14ac:dyDescent="0.35">
      <c r="A3226">
        <v>2003</v>
      </c>
      <c r="B3226">
        <v>294</v>
      </c>
      <c r="C3226" s="18">
        <v>8.31</v>
      </c>
      <c r="D3226">
        <v>22.37</v>
      </c>
      <c r="E3226">
        <v>11.95</v>
      </c>
      <c r="F3226">
        <v>0.98</v>
      </c>
    </row>
    <row r="3227" spans="1:6" x14ac:dyDescent="0.35">
      <c r="A3227">
        <v>2003</v>
      </c>
      <c r="B3227">
        <v>295</v>
      </c>
      <c r="C3227" s="18">
        <v>14.13</v>
      </c>
      <c r="D3227">
        <v>29.19</v>
      </c>
      <c r="E3227">
        <v>10.1</v>
      </c>
      <c r="F3227">
        <v>0</v>
      </c>
    </row>
    <row r="3228" spans="1:6" x14ac:dyDescent="0.35">
      <c r="A3228">
        <v>2003</v>
      </c>
      <c r="B3228">
        <v>296</v>
      </c>
      <c r="C3228" s="18">
        <v>13.9</v>
      </c>
      <c r="D3228">
        <v>31.39</v>
      </c>
      <c r="E3228">
        <v>14.04</v>
      </c>
      <c r="F3228">
        <v>0</v>
      </c>
    </row>
    <row r="3229" spans="1:6" x14ac:dyDescent="0.35">
      <c r="A3229">
        <v>2003</v>
      </c>
      <c r="B3229">
        <v>297</v>
      </c>
      <c r="C3229" s="18">
        <v>13.42</v>
      </c>
      <c r="D3229">
        <v>34.14</v>
      </c>
      <c r="E3229">
        <v>16.920000000000002</v>
      </c>
      <c r="F3229">
        <v>0</v>
      </c>
    </row>
    <row r="3230" spans="1:6" x14ac:dyDescent="0.35">
      <c r="A3230">
        <v>2003</v>
      </c>
      <c r="B3230">
        <v>298</v>
      </c>
      <c r="C3230" s="18">
        <v>11.68</v>
      </c>
      <c r="D3230">
        <v>29.34</v>
      </c>
      <c r="E3230">
        <v>13.94</v>
      </c>
      <c r="F3230">
        <v>0.63</v>
      </c>
    </row>
    <row r="3231" spans="1:6" x14ac:dyDescent="0.35">
      <c r="A3231">
        <v>2003</v>
      </c>
      <c r="B3231">
        <v>299</v>
      </c>
      <c r="C3231" s="18">
        <v>11.54</v>
      </c>
      <c r="D3231">
        <v>22.23</v>
      </c>
      <c r="E3231">
        <v>10.68</v>
      </c>
      <c r="F3231">
        <v>3.19</v>
      </c>
    </row>
    <row r="3232" spans="1:6" x14ac:dyDescent="0.35">
      <c r="A3232">
        <v>2003</v>
      </c>
      <c r="B3232">
        <v>300</v>
      </c>
      <c r="C3232" s="18">
        <v>10.210000000000001</v>
      </c>
      <c r="D3232">
        <v>25.37</v>
      </c>
      <c r="E3232">
        <v>13.2</v>
      </c>
      <c r="F3232">
        <v>0</v>
      </c>
    </row>
    <row r="3233" spans="1:6" x14ac:dyDescent="0.35">
      <c r="A3233">
        <v>2003</v>
      </c>
      <c r="B3233">
        <v>301</v>
      </c>
      <c r="C3233" s="18">
        <v>12.58</v>
      </c>
      <c r="D3233">
        <v>26.08</v>
      </c>
      <c r="E3233">
        <v>14.12</v>
      </c>
      <c r="F3233">
        <v>0</v>
      </c>
    </row>
    <row r="3234" spans="1:6" x14ac:dyDescent="0.35">
      <c r="A3234">
        <v>2003</v>
      </c>
      <c r="B3234">
        <v>302</v>
      </c>
      <c r="C3234" s="18">
        <v>11.78</v>
      </c>
      <c r="D3234">
        <v>26.11</v>
      </c>
      <c r="E3234">
        <v>15.08</v>
      </c>
      <c r="F3234">
        <v>9.56</v>
      </c>
    </row>
    <row r="3235" spans="1:6" x14ac:dyDescent="0.35">
      <c r="A3235">
        <v>2003</v>
      </c>
      <c r="B3235">
        <v>303</v>
      </c>
      <c r="C3235" s="18">
        <v>2.62</v>
      </c>
      <c r="D3235">
        <v>21.21</v>
      </c>
      <c r="E3235">
        <v>14.14</v>
      </c>
      <c r="F3235">
        <v>6.69</v>
      </c>
    </row>
    <row r="3236" spans="1:6" x14ac:dyDescent="0.35">
      <c r="A3236">
        <v>2003</v>
      </c>
      <c r="B3236">
        <v>304</v>
      </c>
      <c r="C3236" s="18">
        <v>2.62</v>
      </c>
      <c r="D3236">
        <v>21.21</v>
      </c>
      <c r="E3236">
        <v>14.14</v>
      </c>
      <c r="F3236">
        <v>6.69</v>
      </c>
    </row>
    <row r="3237" spans="1:6" x14ac:dyDescent="0.35">
      <c r="A3237">
        <v>2003</v>
      </c>
      <c r="B3237">
        <v>305</v>
      </c>
      <c r="C3237" s="18">
        <v>11.12</v>
      </c>
      <c r="D3237">
        <v>25.92</v>
      </c>
      <c r="E3237">
        <v>13.3</v>
      </c>
      <c r="F3237">
        <v>0</v>
      </c>
    </row>
    <row r="3238" spans="1:6" x14ac:dyDescent="0.35">
      <c r="A3238">
        <v>2003</v>
      </c>
      <c r="B3238">
        <v>306</v>
      </c>
      <c r="C3238" s="18">
        <v>9.61</v>
      </c>
      <c r="D3238">
        <v>24.21</v>
      </c>
      <c r="E3238">
        <v>16.64</v>
      </c>
      <c r="F3238">
        <v>0.86</v>
      </c>
    </row>
    <row r="3239" spans="1:6" x14ac:dyDescent="0.35">
      <c r="A3239">
        <v>2003</v>
      </c>
      <c r="B3239">
        <v>307</v>
      </c>
      <c r="C3239" s="18">
        <v>7.38</v>
      </c>
      <c r="D3239">
        <v>23.13</v>
      </c>
      <c r="E3239">
        <v>11.82</v>
      </c>
      <c r="F3239">
        <v>0.16</v>
      </c>
    </row>
    <row r="3240" spans="1:6" x14ac:dyDescent="0.35">
      <c r="A3240">
        <v>2003</v>
      </c>
      <c r="B3240">
        <v>308</v>
      </c>
      <c r="C3240" s="18">
        <v>12.34</v>
      </c>
      <c r="D3240">
        <v>22.26</v>
      </c>
      <c r="E3240">
        <v>8.7200000000000006</v>
      </c>
      <c r="F3240">
        <v>0</v>
      </c>
    </row>
    <row r="3241" spans="1:6" x14ac:dyDescent="0.35">
      <c r="A3241">
        <v>2003</v>
      </c>
      <c r="B3241">
        <v>309</v>
      </c>
      <c r="C3241" s="18">
        <v>12.31</v>
      </c>
      <c r="D3241">
        <v>24.21</v>
      </c>
      <c r="E3241">
        <v>9.4600000000000009</v>
      </c>
      <c r="F3241">
        <v>0</v>
      </c>
    </row>
    <row r="3242" spans="1:6" x14ac:dyDescent="0.35">
      <c r="A3242">
        <v>2003</v>
      </c>
      <c r="B3242">
        <v>310</v>
      </c>
      <c r="C3242" s="18">
        <v>11.84</v>
      </c>
      <c r="D3242">
        <v>24.81</v>
      </c>
      <c r="E3242">
        <v>11.17</v>
      </c>
      <c r="F3242">
        <v>0</v>
      </c>
    </row>
    <row r="3243" spans="1:6" x14ac:dyDescent="0.35">
      <c r="A3243">
        <v>2003</v>
      </c>
      <c r="B3243">
        <v>311</v>
      </c>
      <c r="C3243" s="18">
        <v>11.61</v>
      </c>
      <c r="D3243">
        <v>25.41</v>
      </c>
      <c r="E3243">
        <v>12.32</v>
      </c>
      <c r="F3243">
        <v>0</v>
      </c>
    </row>
    <row r="3244" spans="1:6" x14ac:dyDescent="0.35">
      <c r="A3244">
        <v>2003</v>
      </c>
      <c r="B3244">
        <v>312</v>
      </c>
      <c r="C3244" s="18">
        <v>8.1999999999999993</v>
      </c>
      <c r="D3244">
        <v>23.66</v>
      </c>
      <c r="E3244">
        <v>13.84</v>
      </c>
      <c r="F3244">
        <v>7.0000000000000007E-2</v>
      </c>
    </row>
    <row r="3245" spans="1:6" x14ac:dyDescent="0.35">
      <c r="A3245">
        <v>2003</v>
      </c>
      <c r="B3245">
        <v>313</v>
      </c>
      <c r="C3245" s="18">
        <v>11.32</v>
      </c>
      <c r="D3245">
        <v>24.64</v>
      </c>
      <c r="E3245">
        <v>14.47</v>
      </c>
      <c r="F3245">
        <v>1.55</v>
      </c>
    </row>
    <row r="3246" spans="1:6" x14ac:dyDescent="0.35">
      <c r="A3246">
        <v>2003</v>
      </c>
      <c r="B3246">
        <v>314</v>
      </c>
      <c r="C3246" s="18">
        <v>8.3699999999999992</v>
      </c>
      <c r="D3246">
        <v>20.87</v>
      </c>
      <c r="E3246">
        <v>11.08</v>
      </c>
      <c r="F3246">
        <v>9.5500000000000007</v>
      </c>
    </row>
    <row r="3247" spans="1:6" x14ac:dyDescent="0.35">
      <c r="A3247">
        <v>2003</v>
      </c>
      <c r="B3247">
        <v>315</v>
      </c>
      <c r="C3247" s="18">
        <v>11.35</v>
      </c>
      <c r="D3247">
        <v>20.350000000000001</v>
      </c>
      <c r="E3247">
        <v>8.85</v>
      </c>
      <c r="F3247">
        <v>0</v>
      </c>
    </row>
    <row r="3248" spans="1:6" x14ac:dyDescent="0.35">
      <c r="A3248">
        <v>2003</v>
      </c>
      <c r="B3248">
        <v>316</v>
      </c>
      <c r="C3248" s="18">
        <v>11.15</v>
      </c>
      <c r="D3248">
        <v>23.16</v>
      </c>
      <c r="E3248">
        <v>11.73</v>
      </c>
      <c r="F3248">
        <v>0</v>
      </c>
    </row>
    <row r="3249" spans="1:6" x14ac:dyDescent="0.35">
      <c r="A3249">
        <v>2003</v>
      </c>
      <c r="B3249">
        <v>317</v>
      </c>
      <c r="C3249" s="18">
        <v>11.27</v>
      </c>
      <c r="D3249">
        <v>26.23</v>
      </c>
      <c r="E3249">
        <v>12.3</v>
      </c>
      <c r="F3249">
        <v>0</v>
      </c>
    </row>
    <row r="3250" spans="1:6" x14ac:dyDescent="0.35">
      <c r="A3250">
        <v>2003</v>
      </c>
      <c r="B3250">
        <v>318</v>
      </c>
      <c r="C3250" s="18">
        <v>11.19</v>
      </c>
      <c r="D3250">
        <v>26.65</v>
      </c>
      <c r="E3250">
        <v>13.33</v>
      </c>
      <c r="F3250">
        <v>0</v>
      </c>
    </row>
    <row r="3251" spans="1:6" x14ac:dyDescent="0.35">
      <c r="A3251">
        <v>2003</v>
      </c>
      <c r="B3251">
        <v>319</v>
      </c>
      <c r="C3251" s="18">
        <v>10.57</v>
      </c>
      <c r="D3251">
        <v>24.17</v>
      </c>
      <c r="E3251">
        <v>11.26</v>
      </c>
      <c r="F3251">
        <v>0</v>
      </c>
    </row>
    <row r="3252" spans="1:6" x14ac:dyDescent="0.35">
      <c r="A3252">
        <v>2003</v>
      </c>
      <c r="B3252">
        <v>320</v>
      </c>
      <c r="C3252" s="18">
        <v>9.98</v>
      </c>
      <c r="D3252">
        <v>22.72</v>
      </c>
      <c r="E3252">
        <v>13.53</v>
      </c>
      <c r="F3252">
        <v>0.19</v>
      </c>
    </row>
    <row r="3253" spans="1:6" x14ac:dyDescent="0.35">
      <c r="A3253">
        <v>2003</v>
      </c>
      <c r="B3253">
        <v>321</v>
      </c>
      <c r="C3253" s="18">
        <v>10.47</v>
      </c>
      <c r="D3253">
        <v>23.73</v>
      </c>
      <c r="E3253">
        <v>13.4</v>
      </c>
      <c r="F3253">
        <v>0</v>
      </c>
    </row>
    <row r="3254" spans="1:6" x14ac:dyDescent="0.35">
      <c r="A3254">
        <v>2003</v>
      </c>
      <c r="B3254">
        <v>322</v>
      </c>
      <c r="C3254" s="18">
        <v>4.16</v>
      </c>
      <c r="D3254">
        <v>17.23</v>
      </c>
      <c r="E3254">
        <v>8.48</v>
      </c>
      <c r="F3254">
        <v>0.44</v>
      </c>
    </row>
    <row r="3255" spans="1:6" x14ac:dyDescent="0.35">
      <c r="A3255">
        <v>2003</v>
      </c>
      <c r="B3255">
        <v>323</v>
      </c>
      <c r="C3255" s="18">
        <v>9.8000000000000007</v>
      </c>
      <c r="D3255">
        <v>21.1</v>
      </c>
      <c r="E3255">
        <v>10.36</v>
      </c>
      <c r="F3255">
        <v>0.06</v>
      </c>
    </row>
    <row r="3256" spans="1:6" x14ac:dyDescent="0.35">
      <c r="A3256">
        <v>2003</v>
      </c>
      <c r="B3256">
        <v>324</v>
      </c>
      <c r="C3256" s="18">
        <v>10.84</v>
      </c>
      <c r="D3256">
        <v>27.64</v>
      </c>
      <c r="E3256">
        <v>12.4</v>
      </c>
      <c r="F3256">
        <v>0</v>
      </c>
    </row>
    <row r="3257" spans="1:6" x14ac:dyDescent="0.35">
      <c r="A3257">
        <v>2003</v>
      </c>
      <c r="B3257">
        <v>325</v>
      </c>
      <c r="C3257" s="18">
        <v>10.06</v>
      </c>
      <c r="D3257">
        <v>28.83</v>
      </c>
      <c r="E3257">
        <v>13.05</v>
      </c>
      <c r="F3257">
        <v>0</v>
      </c>
    </row>
    <row r="3258" spans="1:6" x14ac:dyDescent="0.35">
      <c r="A3258">
        <v>2003</v>
      </c>
      <c r="B3258">
        <v>326</v>
      </c>
      <c r="C3258" s="18">
        <v>9.8800000000000008</v>
      </c>
      <c r="D3258">
        <v>26.5</v>
      </c>
      <c r="E3258">
        <v>12.1</v>
      </c>
      <c r="F3258">
        <v>0</v>
      </c>
    </row>
    <row r="3259" spans="1:6" x14ac:dyDescent="0.35">
      <c r="A3259">
        <v>2003</v>
      </c>
      <c r="B3259">
        <v>327</v>
      </c>
      <c r="C3259" s="18">
        <v>9.7200000000000006</v>
      </c>
      <c r="D3259">
        <v>22.72</v>
      </c>
      <c r="E3259">
        <v>9.41</v>
      </c>
      <c r="F3259">
        <v>0</v>
      </c>
    </row>
    <row r="3260" spans="1:6" x14ac:dyDescent="0.35">
      <c r="A3260">
        <v>2003</v>
      </c>
      <c r="B3260">
        <v>328</v>
      </c>
      <c r="C3260" s="18">
        <v>7.27</v>
      </c>
      <c r="D3260">
        <v>19.96</v>
      </c>
      <c r="E3260">
        <v>8.66</v>
      </c>
      <c r="F3260">
        <v>0.01</v>
      </c>
    </row>
    <row r="3261" spans="1:6" x14ac:dyDescent="0.35">
      <c r="A3261">
        <v>2003</v>
      </c>
      <c r="B3261">
        <v>329</v>
      </c>
      <c r="C3261" s="18">
        <v>2.57</v>
      </c>
      <c r="D3261">
        <v>17.84</v>
      </c>
      <c r="E3261">
        <v>10.44</v>
      </c>
      <c r="F3261">
        <v>0.61</v>
      </c>
    </row>
    <row r="3262" spans="1:6" x14ac:dyDescent="0.35">
      <c r="A3262">
        <v>2003</v>
      </c>
      <c r="B3262">
        <v>330</v>
      </c>
      <c r="C3262" s="18">
        <v>9.8800000000000008</v>
      </c>
      <c r="D3262">
        <v>26.23</v>
      </c>
      <c r="E3262">
        <v>10.28</v>
      </c>
      <c r="F3262">
        <v>0</v>
      </c>
    </row>
    <row r="3263" spans="1:6" x14ac:dyDescent="0.35">
      <c r="A3263">
        <v>2003</v>
      </c>
      <c r="B3263">
        <v>331</v>
      </c>
      <c r="C3263" s="18">
        <v>9.8699999999999992</v>
      </c>
      <c r="D3263">
        <v>26.81</v>
      </c>
      <c r="E3263">
        <v>12.2</v>
      </c>
      <c r="F3263">
        <v>0</v>
      </c>
    </row>
    <row r="3264" spans="1:6" x14ac:dyDescent="0.35">
      <c r="A3264">
        <v>2003</v>
      </c>
      <c r="B3264">
        <v>332</v>
      </c>
      <c r="C3264" s="18">
        <v>9.9600000000000009</v>
      </c>
      <c r="D3264">
        <v>28.38</v>
      </c>
      <c r="E3264">
        <v>12.21</v>
      </c>
      <c r="F3264">
        <v>0</v>
      </c>
    </row>
    <row r="3265" spans="1:6" x14ac:dyDescent="0.35">
      <c r="A3265">
        <v>2003</v>
      </c>
      <c r="B3265">
        <v>333</v>
      </c>
      <c r="C3265" s="18">
        <v>10.029999999999999</v>
      </c>
      <c r="D3265">
        <v>27.22</v>
      </c>
      <c r="E3265">
        <v>11.55</v>
      </c>
      <c r="F3265">
        <v>0</v>
      </c>
    </row>
    <row r="3266" spans="1:6" x14ac:dyDescent="0.35">
      <c r="A3266">
        <v>2003</v>
      </c>
      <c r="B3266">
        <v>334</v>
      </c>
      <c r="C3266" s="18">
        <v>10.050000000000001</v>
      </c>
      <c r="D3266">
        <v>27.14</v>
      </c>
      <c r="E3266">
        <v>10.87</v>
      </c>
      <c r="F3266">
        <v>0</v>
      </c>
    </row>
    <row r="3267" spans="1:6" x14ac:dyDescent="0.35">
      <c r="A3267">
        <v>2003</v>
      </c>
      <c r="B3267">
        <v>335</v>
      </c>
      <c r="C3267" s="18">
        <v>9.89</v>
      </c>
      <c r="D3267">
        <v>25.24</v>
      </c>
      <c r="E3267">
        <v>9.27</v>
      </c>
      <c r="F3267">
        <v>0</v>
      </c>
    </row>
    <row r="3268" spans="1:6" x14ac:dyDescent="0.35">
      <c r="A3268">
        <v>2003</v>
      </c>
      <c r="B3268">
        <v>336</v>
      </c>
      <c r="C3268" s="18">
        <v>9.4499999999999993</v>
      </c>
      <c r="D3268">
        <v>20.18</v>
      </c>
      <c r="E3268">
        <v>5.17</v>
      </c>
      <c r="F3268">
        <v>0</v>
      </c>
    </row>
    <row r="3269" spans="1:6" x14ac:dyDescent="0.35">
      <c r="A3269">
        <v>2003</v>
      </c>
      <c r="B3269">
        <v>337</v>
      </c>
      <c r="C3269" s="18">
        <v>9.7899999999999991</v>
      </c>
      <c r="D3269">
        <v>17.61</v>
      </c>
      <c r="E3269">
        <v>3.26</v>
      </c>
      <c r="F3269">
        <v>0</v>
      </c>
    </row>
    <row r="3270" spans="1:6" x14ac:dyDescent="0.35">
      <c r="A3270">
        <v>2003</v>
      </c>
      <c r="B3270">
        <v>338</v>
      </c>
      <c r="C3270" s="18">
        <v>9.57</v>
      </c>
      <c r="D3270">
        <v>17.36</v>
      </c>
      <c r="E3270">
        <v>1.81</v>
      </c>
      <c r="F3270">
        <v>0</v>
      </c>
    </row>
    <row r="3271" spans="1:6" x14ac:dyDescent="0.35">
      <c r="A3271">
        <v>2003</v>
      </c>
      <c r="B3271">
        <v>339</v>
      </c>
      <c r="C3271" s="18">
        <v>2.02</v>
      </c>
      <c r="D3271">
        <v>13.84</v>
      </c>
      <c r="E3271">
        <v>5.43</v>
      </c>
      <c r="F3271">
        <v>0.31</v>
      </c>
    </row>
    <row r="3272" spans="1:6" x14ac:dyDescent="0.35">
      <c r="A3272">
        <v>2003</v>
      </c>
      <c r="B3272">
        <v>340</v>
      </c>
      <c r="C3272" s="18">
        <v>2.0499999999999998</v>
      </c>
      <c r="D3272">
        <v>15.39</v>
      </c>
      <c r="E3272">
        <v>7.58</v>
      </c>
      <c r="F3272">
        <v>0.51</v>
      </c>
    </row>
    <row r="3273" spans="1:6" x14ac:dyDescent="0.35">
      <c r="A3273">
        <v>2003</v>
      </c>
      <c r="B3273">
        <v>341</v>
      </c>
      <c r="C3273" s="18">
        <v>1.57</v>
      </c>
      <c r="D3273">
        <v>14.51</v>
      </c>
      <c r="E3273">
        <v>9.69</v>
      </c>
      <c r="F3273">
        <v>0.9</v>
      </c>
    </row>
    <row r="3274" spans="1:6" x14ac:dyDescent="0.35">
      <c r="A3274">
        <v>2003</v>
      </c>
      <c r="B3274">
        <v>342</v>
      </c>
      <c r="C3274" s="18">
        <v>7.13</v>
      </c>
      <c r="D3274">
        <v>16.95</v>
      </c>
      <c r="E3274">
        <v>7.43</v>
      </c>
      <c r="F3274">
        <v>0.64</v>
      </c>
    </row>
    <row r="3275" spans="1:6" x14ac:dyDescent="0.35">
      <c r="A3275">
        <v>2003</v>
      </c>
      <c r="B3275">
        <v>343</v>
      </c>
      <c r="C3275" s="18">
        <v>8.98</v>
      </c>
      <c r="D3275">
        <v>19.37</v>
      </c>
      <c r="E3275">
        <v>6.24</v>
      </c>
      <c r="F3275">
        <v>0</v>
      </c>
    </row>
    <row r="3276" spans="1:6" x14ac:dyDescent="0.35">
      <c r="A3276">
        <v>2003</v>
      </c>
      <c r="B3276">
        <v>344</v>
      </c>
      <c r="C3276" s="18">
        <v>9.1300000000000008</v>
      </c>
      <c r="D3276">
        <v>19.5</v>
      </c>
      <c r="E3276">
        <v>8.7799999999999994</v>
      </c>
      <c r="F3276">
        <v>0.67</v>
      </c>
    </row>
    <row r="3277" spans="1:6" x14ac:dyDescent="0.35">
      <c r="A3277">
        <v>2003</v>
      </c>
      <c r="B3277">
        <v>345</v>
      </c>
      <c r="C3277" s="18">
        <v>4.79</v>
      </c>
      <c r="D3277">
        <v>13.08</v>
      </c>
      <c r="E3277">
        <v>2.92</v>
      </c>
      <c r="F3277">
        <v>9.36</v>
      </c>
    </row>
    <row r="3278" spans="1:6" x14ac:dyDescent="0.35">
      <c r="A3278">
        <v>2003</v>
      </c>
      <c r="B3278">
        <v>346</v>
      </c>
      <c r="C3278" s="18">
        <v>9.5</v>
      </c>
      <c r="D3278">
        <v>13.09</v>
      </c>
      <c r="E3278">
        <v>0.56000000000000005</v>
      </c>
      <c r="F3278">
        <v>0</v>
      </c>
    </row>
    <row r="3279" spans="1:6" x14ac:dyDescent="0.35">
      <c r="A3279">
        <v>2003</v>
      </c>
      <c r="B3279">
        <v>347</v>
      </c>
      <c r="C3279" s="18">
        <v>0.61</v>
      </c>
      <c r="D3279">
        <v>10.24</v>
      </c>
      <c r="E3279">
        <v>3.05</v>
      </c>
      <c r="F3279">
        <v>2.12</v>
      </c>
    </row>
    <row r="3280" spans="1:6" x14ac:dyDescent="0.35">
      <c r="A3280">
        <v>2003</v>
      </c>
      <c r="B3280">
        <v>348</v>
      </c>
      <c r="C3280" s="18">
        <v>9.15</v>
      </c>
      <c r="D3280">
        <v>20.66</v>
      </c>
      <c r="E3280">
        <v>5.53</v>
      </c>
      <c r="F3280">
        <v>0</v>
      </c>
    </row>
    <row r="3281" spans="1:6" x14ac:dyDescent="0.35">
      <c r="A3281">
        <v>2003</v>
      </c>
      <c r="B3281">
        <v>349</v>
      </c>
      <c r="C3281" s="18">
        <v>8.35</v>
      </c>
      <c r="D3281">
        <v>21.97</v>
      </c>
      <c r="E3281">
        <v>7.51</v>
      </c>
      <c r="F3281">
        <v>0.01</v>
      </c>
    </row>
    <row r="3282" spans="1:6" x14ac:dyDescent="0.35">
      <c r="A3282">
        <v>2003</v>
      </c>
      <c r="B3282">
        <v>350</v>
      </c>
      <c r="C3282" s="18">
        <v>7.92</v>
      </c>
      <c r="D3282">
        <v>22.35</v>
      </c>
      <c r="E3282">
        <v>11.16</v>
      </c>
      <c r="F3282">
        <v>0</v>
      </c>
    </row>
    <row r="3283" spans="1:6" x14ac:dyDescent="0.35">
      <c r="A3283">
        <v>2003</v>
      </c>
      <c r="B3283">
        <v>351</v>
      </c>
      <c r="C3283" s="18">
        <v>5</v>
      </c>
      <c r="D3283">
        <v>19.55</v>
      </c>
      <c r="E3283">
        <v>12.83</v>
      </c>
      <c r="F3283">
        <v>0.13</v>
      </c>
    </row>
    <row r="3284" spans="1:6" x14ac:dyDescent="0.35">
      <c r="A3284">
        <v>2003</v>
      </c>
      <c r="B3284">
        <v>352</v>
      </c>
      <c r="C3284" s="18">
        <v>6.22</v>
      </c>
      <c r="D3284">
        <v>17.41</v>
      </c>
      <c r="E3284">
        <v>8.9700000000000006</v>
      </c>
      <c r="F3284">
        <v>0.08</v>
      </c>
    </row>
    <row r="3285" spans="1:6" x14ac:dyDescent="0.35">
      <c r="A3285">
        <v>2003</v>
      </c>
      <c r="B3285">
        <v>353</v>
      </c>
      <c r="C3285" s="18">
        <v>8.64</v>
      </c>
      <c r="D3285">
        <v>18.02</v>
      </c>
      <c r="E3285">
        <v>6.45</v>
      </c>
      <c r="F3285">
        <v>0.33</v>
      </c>
    </row>
    <row r="3286" spans="1:6" x14ac:dyDescent="0.35">
      <c r="A3286">
        <v>2003</v>
      </c>
      <c r="B3286">
        <v>354</v>
      </c>
      <c r="C3286" s="18">
        <v>6.08</v>
      </c>
      <c r="D3286">
        <v>15.76</v>
      </c>
      <c r="E3286">
        <v>9.5</v>
      </c>
      <c r="F3286">
        <v>0.27</v>
      </c>
    </row>
    <row r="3287" spans="1:6" x14ac:dyDescent="0.35">
      <c r="A3287">
        <v>2003</v>
      </c>
      <c r="B3287">
        <v>355</v>
      </c>
      <c r="C3287" s="18">
        <v>9.1300000000000008</v>
      </c>
      <c r="D3287">
        <v>19.510000000000002</v>
      </c>
      <c r="E3287">
        <v>7.64</v>
      </c>
      <c r="F3287">
        <v>0</v>
      </c>
    </row>
    <row r="3288" spans="1:6" x14ac:dyDescent="0.35">
      <c r="A3288">
        <v>2003</v>
      </c>
      <c r="B3288">
        <v>356</v>
      </c>
      <c r="C3288" s="18">
        <v>8.89</v>
      </c>
      <c r="D3288">
        <v>19.489999999999998</v>
      </c>
      <c r="E3288">
        <v>8.56</v>
      </c>
      <c r="F3288">
        <v>0</v>
      </c>
    </row>
    <row r="3289" spans="1:6" x14ac:dyDescent="0.35">
      <c r="A3289">
        <v>2003</v>
      </c>
      <c r="B3289">
        <v>357</v>
      </c>
      <c r="C3289" s="18">
        <v>8.9600000000000009</v>
      </c>
      <c r="D3289">
        <v>20.02</v>
      </c>
      <c r="E3289">
        <v>8.4499999999999993</v>
      </c>
      <c r="F3289">
        <v>0</v>
      </c>
    </row>
    <row r="3290" spans="1:6" x14ac:dyDescent="0.35">
      <c r="A3290">
        <v>2003</v>
      </c>
      <c r="B3290">
        <v>358</v>
      </c>
      <c r="C3290" s="18">
        <v>9.15</v>
      </c>
      <c r="D3290">
        <v>22.4</v>
      </c>
      <c r="E3290">
        <v>8.19</v>
      </c>
      <c r="F3290">
        <v>0</v>
      </c>
    </row>
    <row r="3291" spans="1:6" x14ac:dyDescent="0.35">
      <c r="A3291">
        <v>2003</v>
      </c>
      <c r="B3291">
        <v>359</v>
      </c>
      <c r="C3291" s="18">
        <v>9.3000000000000007</v>
      </c>
      <c r="D3291">
        <v>22.3</v>
      </c>
      <c r="E3291">
        <v>7.65</v>
      </c>
      <c r="F3291">
        <v>0</v>
      </c>
    </row>
    <row r="3292" spans="1:6" x14ac:dyDescent="0.35">
      <c r="A3292">
        <v>2003</v>
      </c>
      <c r="B3292">
        <v>360</v>
      </c>
      <c r="C3292" s="18">
        <v>9.0500000000000007</v>
      </c>
      <c r="D3292">
        <v>21.42</v>
      </c>
      <c r="E3292">
        <v>8.27</v>
      </c>
      <c r="F3292">
        <v>0</v>
      </c>
    </row>
    <row r="3293" spans="1:6" x14ac:dyDescent="0.35">
      <c r="A3293">
        <v>2003</v>
      </c>
      <c r="B3293">
        <v>361</v>
      </c>
      <c r="C3293" s="18">
        <v>9.0500000000000007</v>
      </c>
      <c r="D3293">
        <v>20.85</v>
      </c>
      <c r="E3293">
        <v>8.25</v>
      </c>
      <c r="F3293">
        <v>0</v>
      </c>
    </row>
    <row r="3294" spans="1:6" x14ac:dyDescent="0.35">
      <c r="A3294">
        <v>2003</v>
      </c>
      <c r="B3294">
        <v>362</v>
      </c>
      <c r="C3294" s="18">
        <v>9.14</v>
      </c>
      <c r="D3294">
        <v>23.7</v>
      </c>
      <c r="E3294">
        <v>9.2200000000000006</v>
      </c>
      <c r="F3294">
        <v>0</v>
      </c>
    </row>
    <row r="3295" spans="1:6" x14ac:dyDescent="0.35">
      <c r="A3295">
        <v>2003</v>
      </c>
      <c r="B3295">
        <v>363</v>
      </c>
      <c r="C3295" s="18">
        <v>9.32</v>
      </c>
      <c r="D3295">
        <v>25.45</v>
      </c>
      <c r="E3295">
        <v>9.91</v>
      </c>
      <c r="F3295">
        <v>0</v>
      </c>
    </row>
    <row r="3296" spans="1:6" x14ac:dyDescent="0.35">
      <c r="A3296">
        <v>2003</v>
      </c>
      <c r="B3296">
        <v>364</v>
      </c>
      <c r="C3296" s="18">
        <v>9.36</v>
      </c>
      <c r="D3296">
        <v>27.46</v>
      </c>
      <c r="E3296">
        <v>9.5</v>
      </c>
      <c r="F3296">
        <v>0</v>
      </c>
    </row>
    <row r="3297" spans="1:6" x14ac:dyDescent="0.35">
      <c r="A3297">
        <v>2003</v>
      </c>
      <c r="B3297">
        <v>365</v>
      </c>
      <c r="C3297" s="18">
        <v>9.36</v>
      </c>
      <c r="D3297">
        <v>27.46</v>
      </c>
      <c r="E3297">
        <v>9.5</v>
      </c>
      <c r="F3297">
        <v>0</v>
      </c>
    </row>
    <row r="3298" spans="1:6" x14ac:dyDescent="0.35">
      <c r="A3298">
        <v>2004</v>
      </c>
      <c r="B3298">
        <v>1</v>
      </c>
      <c r="C3298" s="18">
        <v>9.42</v>
      </c>
      <c r="D3298">
        <v>29.12</v>
      </c>
      <c r="E3298">
        <v>13.97</v>
      </c>
      <c r="F3298">
        <v>0</v>
      </c>
    </row>
    <row r="3299" spans="1:6" x14ac:dyDescent="0.35">
      <c r="A3299">
        <v>2004</v>
      </c>
      <c r="B3299">
        <v>2</v>
      </c>
      <c r="C3299" s="18">
        <v>9.51</v>
      </c>
      <c r="D3299">
        <v>28.78</v>
      </c>
      <c r="E3299">
        <v>15.68</v>
      </c>
      <c r="F3299">
        <v>0</v>
      </c>
    </row>
    <row r="3300" spans="1:6" x14ac:dyDescent="0.35">
      <c r="A3300">
        <v>2004</v>
      </c>
      <c r="B3300">
        <v>3</v>
      </c>
      <c r="C3300" s="18">
        <v>9.7200000000000006</v>
      </c>
      <c r="D3300">
        <v>27.29</v>
      </c>
      <c r="E3300">
        <v>13.25</v>
      </c>
      <c r="F3300">
        <v>0</v>
      </c>
    </row>
    <row r="3301" spans="1:6" x14ac:dyDescent="0.35">
      <c r="A3301">
        <v>2004</v>
      </c>
      <c r="B3301">
        <v>4</v>
      </c>
      <c r="C3301" s="18">
        <v>9.66</v>
      </c>
      <c r="D3301">
        <v>27.68</v>
      </c>
      <c r="E3301">
        <v>11.4</v>
      </c>
      <c r="F3301">
        <v>0</v>
      </c>
    </row>
    <row r="3302" spans="1:6" x14ac:dyDescent="0.35">
      <c r="A3302">
        <v>2004</v>
      </c>
      <c r="B3302">
        <v>5</v>
      </c>
      <c r="C3302" s="18">
        <v>9.6999999999999993</v>
      </c>
      <c r="D3302">
        <v>24.53</v>
      </c>
      <c r="E3302">
        <v>8.99</v>
      </c>
      <c r="F3302">
        <v>0</v>
      </c>
    </row>
    <row r="3303" spans="1:6" x14ac:dyDescent="0.35">
      <c r="A3303">
        <v>2004</v>
      </c>
      <c r="B3303">
        <v>6</v>
      </c>
      <c r="C3303" s="18">
        <v>9.6</v>
      </c>
      <c r="D3303">
        <v>21.99</v>
      </c>
      <c r="E3303">
        <v>6.44</v>
      </c>
      <c r="F3303">
        <v>0</v>
      </c>
    </row>
    <row r="3304" spans="1:6" x14ac:dyDescent="0.35">
      <c r="A3304">
        <v>2004</v>
      </c>
      <c r="B3304">
        <v>7</v>
      </c>
      <c r="C3304" s="18">
        <v>9.58</v>
      </c>
      <c r="D3304">
        <v>20.87</v>
      </c>
      <c r="E3304">
        <v>5.98</v>
      </c>
      <c r="F3304">
        <v>0</v>
      </c>
    </row>
    <row r="3305" spans="1:6" x14ac:dyDescent="0.35">
      <c r="A3305">
        <v>2004</v>
      </c>
      <c r="B3305">
        <v>8</v>
      </c>
      <c r="C3305" s="18">
        <v>9.8800000000000008</v>
      </c>
      <c r="D3305">
        <v>24.16</v>
      </c>
      <c r="E3305">
        <v>8.02</v>
      </c>
      <c r="F3305">
        <v>0</v>
      </c>
    </row>
    <row r="3306" spans="1:6" x14ac:dyDescent="0.35">
      <c r="A3306">
        <v>2004</v>
      </c>
      <c r="B3306">
        <v>9</v>
      </c>
      <c r="C3306" s="18">
        <v>9.9</v>
      </c>
      <c r="D3306">
        <v>23.13</v>
      </c>
      <c r="E3306">
        <v>9.1</v>
      </c>
      <c r="F3306">
        <v>0</v>
      </c>
    </row>
    <row r="3307" spans="1:6" x14ac:dyDescent="0.35">
      <c r="A3307">
        <v>2004</v>
      </c>
      <c r="B3307">
        <v>10</v>
      </c>
      <c r="C3307" s="18">
        <v>9.9499999999999993</v>
      </c>
      <c r="D3307">
        <v>22.68</v>
      </c>
      <c r="E3307">
        <v>7.79</v>
      </c>
      <c r="F3307">
        <v>0</v>
      </c>
    </row>
    <row r="3308" spans="1:6" x14ac:dyDescent="0.35">
      <c r="A3308">
        <v>2004</v>
      </c>
      <c r="B3308">
        <v>11</v>
      </c>
      <c r="C3308" s="18">
        <v>9.98</v>
      </c>
      <c r="D3308">
        <v>20.02</v>
      </c>
      <c r="E3308">
        <v>6.22</v>
      </c>
      <c r="F3308">
        <v>0</v>
      </c>
    </row>
    <row r="3309" spans="1:6" x14ac:dyDescent="0.35">
      <c r="A3309">
        <v>2004</v>
      </c>
      <c r="B3309">
        <v>12</v>
      </c>
      <c r="C3309" s="18">
        <v>9.08</v>
      </c>
      <c r="D3309">
        <v>16.649999999999999</v>
      </c>
      <c r="E3309">
        <v>4.67</v>
      </c>
      <c r="F3309">
        <v>0</v>
      </c>
    </row>
    <row r="3310" spans="1:6" x14ac:dyDescent="0.35">
      <c r="A3310">
        <v>2004</v>
      </c>
      <c r="B3310">
        <v>13</v>
      </c>
      <c r="C3310" s="18">
        <v>10.3</v>
      </c>
      <c r="D3310">
        <v>20.25</v>
      </c>
      <c r="E3310">
        <v>4.8</v>
      </c>
      <c r="F3310">
        <v>0</v>
      </c>
    </row>
    <row r="3311" spans="1:6" x14ac:dyDescent="0.35">
      <c r="A3311">
        <v>2004</v>
      </c>
      <c r="B3311">
        <v>14</v>
      </c>
      <c r="C3311" s="18">
        <v>3.47</v>
      </c>
      <c r="D3311">
        <v>21.01</v>
      </c>
      <c r="E3311">
        <v>9.2200000000000006</v>
      </c>
      <c r="F3311">
        <v>0.12</v>
      </c>
    </row>
    <row r="3312" spans="1:6" x14ac:dyDescent="0.35">
      <c r="A3312">
        <v>2004</v>
      </c>
      <c r="B3312">
        <v>15</v>
      </c>
      <c r="C3312" s="18">
        <v>6.44</v>
      </c>
      <c r="D3312">
        <v>22.33</v>
      </c>
      <c r="E3312">
        <v>10.54</v>
      </c>
      <c r="F3312">
        <v>0.05</v>
      </c>
    </row>
    <row r="3313" spans="1:6" x14ac:dyDescent="0.35">
      <c r="A3313">
        <v>2004</v>
      </c>
      <c r="B3313">
        <v>16</v>
      </c>
      <c r="C3313" s="18">
        <v>7.07</v>
      </c>
      <c r="D3313">
        <v>23.52</v>
      </c>
      <c r="E3313">
        <v>12.29</v>
      </c>
      <c r="F3313">
        <v>0.03</v>
      </c>
    </row>
    <row r="3314" spans="1:6" x14ac:dyDescent="0.35">
      <c r="A3314">
        <v>2004</v>
      </c>
      <c r="B3314">
        <v>17</v>
      </c>
      <c r="C3314" s="18">
        <v>9.84</v>
      </c>
      <c r="D3314">
        <v>24.99</v>
      </c>
      <c r="E3314">
        <v>9.9700000000000006</v>
      </c>
      <c r="F3314">
        <v>0</v>
      </c>
    </row>
    <row r="3315" spans="1:6" x14ac:dyDescent="0.35">
      <c r="A3315">
        <v>2004</v>
      </c>
      <c r="B3315">
        <v>18</v>
      </c>
      <c r="C3315" s="18">
        <v>9.19</v>
      </c>
      <c r="D3315">
        <v>24.68</v>
      </c>
      <c r="E3315">
        <v>10.75</v>
      </c>
      <c r="F3315">
        <v>0.01</v>
      </c>
    </row>
    <row r="3316" spans="1:6" x14ac:dyDescent="0.35">
      <c r="A3316">
        <v>2004</v>
      </c>
      <c r="B3316">
        <v>19</v>
      </c>
      <c r="C3316" s="18">
        <v>6.42</v>
      </c>
      <c r="D3316">
        <v>21.82</v>
      </c>
      <c r="E3316">
        <v>9.49</v>
      </c>
      <c r="F3316">
        <v>0</v>
      </c>
    </row>
    <row r="3317" spans="1:6" x14ac:dyDescent="0.35">
      <c r="A3317">
        <v>2004</v>
      </c>
      <c r="B3317">
        <v>20</v>
      </c>
      <c r="C3317" s="18">
        <v>9.56</v>
      </c>
      <c r="D3317">
        <v>26.18</v>
      </c>
      <c r="E3317">
        <v>9.7100000000000009</v>
      </c>
      <c r="F3317">
        <v>0.01</v>
      </c>
    </row>
    <row r="3318" spans="1:6" x14ac:dyDescent="0.35">
      <c r="A3318">
        <v>2004</v>
      </c>
      <c r="B3318">
        <v>21</v>
      </c>
      <c r="C3318" s="18">
        <v>10.68</v>
      </c>
      <c r="D3318">
        <v>24.8</v>
      </c>
      <c r="E3318">
        <v>9.3800000000000008</v>
      </c>
      <c r="F3318">
        <v>0</v>
      </c>
    </row>
    <row r="3319" spans="1:6" x14ac:dyDescent="0.35">
      <c r="A3319">
        <v>2004</v>
      </c>
      <c r="B3319">
        <v>22</v>
      </c>
      <c r="C3319" s="18">
        <v>5.78</v>
      </c>
      <c r="D3319">
        <v>17.66</v>
      </c>
      <c r="E3319">
        <v>9.86</v>
      </c>
      <c r="F3319">
        <v>2.36</v>
      </c>
    </row>
    <row r="3320" spans="1:6" x14ac:dyDescent="0.35">
      <c r="A3320">
        <v>2004</v>
      </c>
      <c r="B3320">
        <v>23</v>
      </c>
      <c r="C3320" s="18">
        <v>9.0299999999999994</v>
      </c>
      <c r="D3320">
        <v>19.010000000000002</v>
      </c>
      <c r="E3320">
        <v>9.33</v>
      </c>
      <c r="F3320">
        <v>0</v>
      </c>
    </row>
    <row r="3321" spans="1:6" x14ac:dyDescent="0.35">
      <c r="A3321">
        <v>2004</v>
      </c>
      <c r="B3321">
        <v>24</v>
      </c>
      <c r="C3321" s="18">
        <v>11.13</v>
      </c>
      <c r="D3321">
        <v>23.5</v>
      </c>
      <c r="E3321">
        <v>6.77</v>
      </c>
      <c r="F3321">
        <v>0</v>
      </c>
    </row>
    <row r="3322" spans="1:6" x14ac:dyDescent="0.35">
      <c r="A3322">
        <v>2004</v>
      </c>
      <c r="B3322">
        <v>25</v>
      </c>
      <c r="C3322" s="18">
        <v>11.14</v>
      </c>
      <c r="D3322">
        <v>27.56</v>
      </c>
      <c r="E3322">
        <v>11.25</v>
      </c>
      <c r="F3322">
        <v>0</v>
      </c>
    </row>
    <row r="3323" spans="1:6" x14ac:dyDescent="0.35">
      <c r="A3323">
        <v>2004</v>
      </c>
      <c r="B3323">
        <v>26</v>
      </c>
      <c r="C3323" s="18">
        <v>11.26</v>
      </c>
      <c r="D3323">
        <v>23.93</v>
      </c>
      <c r="E3323">
        <v>8.58</v>
      </c>
      <c r="F3323">
        <v>0</v>
      </c>
    </row>
    <row r="3324" spans="1:6" x14ac:dyDescent="0.35">
      <c r="A3324">
        <v>2004</v>
      </c>
      <c r="B3324">
        <v>27</v>
      </c>
      <c r="C3324" s="18">
        <v>11.3</v>
      </c>
      <c r="D3324">
        <v>23.01</v>
      </c>
      <c r="E3324">
        <v>7.24</v>
      </c>
      <c r="F3324">
        <v>0</v>
      </c>
    </row>
    <row r="3325" spans="1:6" x14ac:dyDescent="0.35">
      <c r="A3325">
        <v>2004</v>
      </c>
      <c r="B3325">
        <v>28</v>
      </c>
      <c r="C3325" s="18">
        <v>11.36</v>
      </c>
      <c r="D3325">
        <v>23.28</v>
      </c>
      <c r="E3325">
        <v>6.91</v>
      </c>
      <c r="F3325">
        <v>0</v>
      </c>
    </row>
    <row r="3326" spans="1:6" x14ac:dyDescent="0.35">
      <c r="A3326">
        <v>2004</v>
      </c>
      <c r="B3326">
        <v>29</v>
      </c>
      <c r="C3326" s="18">
        <v>10.9</v>
      </c>
      <c r="D3326">
        <v>19.989999999999998</v>
      </c>
      <c r="E3326">
        <v>6.68</v>
      </c>
      <c r="F3326">
        <v>0</v>
      </c>
    </row>
    <row r="3327" spans="1:6" x14ac:dyDescent="0.35">
      <c r="A3327">
        <v>2004</v>
      </c>
      <c r="B3327">
        <v>30</v>
      </c>
      <c r="C3327" s="18">
        <v>11.68</v>
      </c>
      <c r="D3327">
        <v>19.64</v>
      </c>
      <c r="E3327">
        <v>3.69</v>
      </c>
      <c r="F3327">
        <v>0</v>
      </c>
    </row>
    <row r="3328" spans="1:6" x14ac:dyDescent="0.35">
      <c r="A3328">
        <v>2004</v>
      </c>
      <c r="B3328">
        <v>31</v>
      </c>
      <c r="C3328" s="18">
        <v>11.68</v>
      </c>
      <c r="D3328">
        <v>19.64</v>
      </c>
      <c r="E3328">
        <v>3.69</v>
      </c>
      <c r="F3328">
        <v>0</v>
      </c>
    </row>
    <row r="3329" spans="1:6" x14ac:dyDescent="0.35">
      <c r="A3329">
        <v>2004</v>
      </c>
      <c r="B3329">
        <v>32</v>
      </c>
      <c r="C3329" s="18">
        <v>11.36</v>
      </c>
      <c r="D3329">
        <v>18.989999999999998</v>
      </c>
      <c r="E3329">
        <v>4.96</v>
      </c>
      <c r="F3329">
        <v>0.33</v>
      </c>
    </row>
    <row r="3330" spans="1:6" x14ac:dyDescent="0.35">
      <c r="A3330">
        <v>2004</v>
      </c>
      <c r="B3330">
        <v>33</v>
      </c>
      <c r="C3330" s="18">
        <v>0.43</v>
      </c>
      <c r="D3330">
        <v>13.71</v>
      </c>
      <c r="E3330">
        <v>12.76</v>
      </c>
      <c r="F3330">
        <v>9.36</v>
      </c>
    </row>
    <row r="3331" spans="1:6" x14ac:dyDescent="0.35">
      <c r="A3331">
        <v>2004</v>
      </c>
      <c r="B3331">
        <v>34</v>
      </c>
      <c r="C3331" s="18">
        <v>4.92</v>
      </c>
      <c r="D3331">
        <v>18.739999999999998</v>
      </c>
      <c r="E3331">
        <v>8.99</v>
      </c>
      <c r="F3331">
        <v>3.81</v>
      </c>
    </row>
    <row r="3332" spans="1:6" x14ac:dyDescent="0.35">
      <c r="A3332">
        <v>2004</v>
      </c>
      <c r="B3332">
        <v>35</v>
      </c>
      <c r="C3332" s="18">
        <v>12.09</v>
      </c>
      <c r="D3332">
        <v>22.34</v>
      </c>
      <c r="E3332">
        <v>8.07</v>
      </c>
      <c r="F3332">
        <v>0</v>
      </c>
    </row>
    <row r="3333" spans="1:6" x14ac:dyDescent="0.35">
      <c r="A3333">
        <v>2004</v>
      </c>
      <c r="B3333">
        <v>36</v>
      </c>
      <c r="C3333" s="18">
        <v>12.02</v>
      </c>
      <c r="D3333">
        <v>20.89</v>
      </c>
      <c r="E3333">
        <v>5.52</v>
      </c>
      <c r="F3333">
        <v>0</v>
      </c>
    </row>
    <row r="3334" spans="1:6" x14ac:dyDescent="0.35">
      <c r="A3334">
        <v>2004</v>
      </c>
      <c r="B3334">
        <v>37</v>
      </c>
      <c r="C3334" s="18">
        <v>11.63</v>
      </c>
      <c r="D3334">
        <v>23.27</v>
      </c>
      <c r="E3334">
        <v>7.88</v>
      </c>
      <c r="F3334">
        <v>0</v>
      </c>
    </row>
    <row r="3335" spans="1:6" x14ac:dyDescent="0.35">
      <c r="A3335">
        <v>2004</v>
      </c>
      <c r="B3335">
        <v>38</v>
      </c>
      <c r="C3335" s="18">
        <v>10.92</v>
      </c>
      <c r="D3335">
        <v>20.99</v>
      </c>
      <c r="E3335">
        <v>9.9600000000000009</v>
      </c>
      <c r="F3335">
        <v>0</v>
      </c>
    </row>
    <row r="3336" spans="1:6" x14ac:dyDescent="0.35">
      <c r="A3336">
        <v>2004</v>
      </c>
      <c r="B3336">
        <v>39</v>
      </c>
      <c r="C3336" s="18">
        <v>5.28</v>
      </c>
      <c r="D3336">
        <v>17.62</v>
      </c>
      <c r="E3336">
        <v>9.43</v>
      </c>
      <c r="F3336">
        <v>0.59</v>
      </c>
    </row>
    <row r="3337" spans="1:6" x14ac:dyDescent="0.35">
      <c r="A3337">
        <v>2004</v>
      </c>
      <c r="B3337">
        <v>40</v>
      </c>
      <c r="C3337" s="18">
        <v>12.6</v>
      </c>
      <c r="D3337">
        <v>24.58</v>
      </c>
      <c r="E3337">
        <v>9.4600000000000009</v>
      </c>
      <c r="F3337">
        <v>0.05</v>
      </c>
    </row>
    <row r="3338" spans="1:6" x14ac:dyDescent="0.35">
      <c r="A3338">
        <v>2004</v>
      </c>
      <c r="B3338">
        <v>41</v>
      </c>
      <c r="C3338" s="18">
        <v>12.59</v>
      </c>
      <c r="D3338">
        <v>25.59</v>
      </c>
      <c r="E3338">
        <v>9.91</v>
      </c>
      <c r="F3338">
        <v>0.21</v>
      </c>
    </row>
    <row r="3339" spans="1:6" x14ac:dyDescent="0.35">
      <c r="A3339">
        <v>2004</v>
      </c>
      <c r="B3339">
        <v>42</v>
      </c>
      <c r="C3339" s="18">
        <v>10.14</v>
      </c>
      <c r="D3339">
        <v>22.06</v>
      </c>
      <c r="E3339">
        <v>9.1999999999999993</v>
      </c>
      <c r="F3339">
        <v>0.01</v>
      </c>
    </row>
    <row r="3340" spans="1:6" x14ac:dyDescent="0.35">
      <c r="A3340">
        <v>2004</v>
      </c>
      <c r="B3340">
        <v>43</v>
      </c>
      <c r="C3340" s="18">
        <v>9.2100000000000009</v>
      </c>
      <c r="D3340">
        <v>20.75</v>
      </c>
      <c r="E3340">
        <v>10.08</v>
      </c>
      <c r="F3340">
        <v>0.15</v>
      </c>
    </row>
    <row r="3341" spans="1:6" x14ac:dyDescent="0.35">
      <c r="A3341">
        <v>2004</v>
      </c>
      <c r="B3341">
        <v>44</v>
      </c>
      <c r="C3341" s="18">
        <v>4.8099999999999996</v>
      </c>
      <c r="D3341">
        <v>17.09</v>
      </c>
      <c r="E3341">
        <v>7.9</v>
      </c>
      <c r="F3341">
        <v>0.2</v>
      </c>
    </row>
    <row r="3342" spans="1:6" x14ac:dyDescent="0.35">
      <c r="A3342">
        <v>2004</v>
      </c>
      <c r="B3342">
        <v>45</v>
      </c>
      <c r="C3342" s="18">
        <v>3.58</v>
      </c>
      <c r="D3342">
        <v>15.37</v>
      </c>
      <c r="E3342">
        <v>9.8800000000000008</v>
      </c>
      <c r="F3342">
        <v>0</v>
      </c>
    </row>
    <row r="3343" spans="1:6" x14ac:dyDescent="0.35">
      <c r="A3343">
        <v>2004</v>
      </c>
      <c r="B3343">
        <v>46</v>
      </c>
      <c r="C3343" s="18">
        <v>13.61</v>
      </c>
      <c r="D3343">
        <v>18.170000000000002</v>
      </c>
      <c r="E3343">
        <v>4.5</v>
      </c>
      <c r="F3343">
        <v>0</v>
      </c>
    </row>
    <row r="3344" spans="1:6" x14ac:dyDescent="0.35">
      <c r="A3344">
        <v>2004</v>
      </c>
      <c r="B3344">
        <v>47</v>
      </c>
      <c r="C3344" s="18">
        <v>14.04</v>
      </c>
      <c r="D3344">
        <v>21.81</v>
      </c>
      <c r="E3344">
        <v>4</v>
      </c>
      <c r="F3344">
        <v>0</v>
      </c>
    </row>
    <row r="3345" spans="1:6" x14ac:dyDescent="0.35">
      <c r="A3345">
        <v>2004</v>
      </c>
      <c r="B3345">
        <v>48</v>
      </c>
      <c r="C3345" s="18">
        <v>13.91</v>
      </c>
      <c r="D3345">
        <v>23.01</v>
      </c>
      <c r="E3345">
        <v>5.12</v>
      </c>
      <c r="F3345">
        <v>0</v>
      </c>
    </row>
    <row r="3346" spans="1:6" x14ac:dyDescent="0.35">
      <c r="A3346">
        <v>2004</v>
      </c>
      <c r="B3346">
        <v>49</v>
      </c>
      <c r="C3346" s="18">
        <v>13.98</v>
      </c>
      <c r="D3346">
        <v>22.46</v>
      </c>
      <c r="E3346">
        <v>6.97</v>
      </c>
      <c r="F3346">
        <v>0</v>
      </c>
    </row>
    <row r="3347" spans="1:6" x14ac:dyDescent="0.35">
      <c r="A3347">
        <v>2004</v>
      </c>
      <c r="B3347">
        <v>50</v>
      </c>
      <c r="C3347" s="18">
        <v>13.39</v>
      </c>
      <c r="D3347">
        <v>21.74</v>
      </c>
      <c r="E3347">
        <v>6.13</v>
      </c>
      <c r="F3347">
        <v>7.0000000000000007E-2</v>
      </c>
    </row>
    <row r="3348" spans="1:6" x14ac:dyDescent="0.35">
      <c r="A3348">
        <v>2004</v>
      </c>
      <c r="B3348">
        <v>51</v>
      </c>
      <c r="C3348" s="18">
        <v>14.36</v>
      </c>
      <c r="D3348">
        <v>24.99</v>
      </c>
      <c r="E3348">
        <v>7.23</v>
      </c>
      <c r="F3348">
        <v>0</v>
      </c>
    </row>
    <row r="3349" spans="1:6" x14ac:dyDescent="0.35">
      <c r="A3349">
        <v>2004</v>
      </c>
      <c r="B3349">
        <v>52</v>
      </c>
      <c r="C3349" s="18">
        <v>14.41</v>
      </c>
      <c r="D3349">
        <v>21.64</v>
      </c>
      <c r="E3349">
        <v>6.72</v>
      </c>
      <c r="F3349">
        <v>0</v>
      </c>
    </row>
    <row r="3350" spans="1:6" x14ac:dyDescent="0.35">
      <c r="A3350">
        <v>2004</v>
      </c>
      <c r="B3350">
        <v>53</v>
      </c>
      <c r="C3350" s="18">
        <v>10.59</v>
      </c>
      <c r="D3350">
        <v>19.88</v>
      </c>
      <c r="E3350">
        <v>6.84</v>
      </c>
      <c r="F3350">
        <v>0.05</v>
      </c>
    </row>
    <row r="3351" spans="1:6" x14ac:dyDescent="0.35">
      <c r="A3351">
        <v>2004</v>
      </c>
      <c r="B3351">
        <v>54</v>
      </c>
      <c r="C3351" s="18">
        <v>7.33</v>
      </c>
      <c r="D3351">
        <v>19.54</v>
      </c>
      <c r="E3351">
        <v>8.4600000000000009</v>
      </c>
      <c r="F3351">
        <v>0.22</v>
      </c>
    </row>
    <row r="3352" spans="1:6" x14ac:dyDescent="0.35">
      <c r="A3352">
        <v>2004</v>
      </c>
      <c r="B3352">
        <v>55</v>
      </c>
      <c r="C3352" s="18">
        <v>14.75</v>
      </c>
      <c r="D3352">
        <v>24.31</v>
      </c>
      <c r="E3352">
        <v>6.68</v>
      </c>
      <c r="F3352">
        <v>0.01</v>
      </c>
    </row>
    <row r="3353" spans="1:6" x14ac:dyDescent="0.35">
      <c r="A3353">
        <v>2004</v>
      </c>
      <c r="B3353">
        <v>56</v>
      </c>
      <c r="C3353" s="18">
        <v>14.87</v>
      </c>
      <c r="D3353">
        <v>27.56</v>
      </c>
      <c r="E3353">
        <v>8.92</v>
      </c>
      <c r="F3353">
        <v>0</v>
      </c>
    </row>
    <row r="3354" spans="1:6" x14ac:dyDescent="0.35">
      <c r="A3354">
        <v>2004</v>
      </c>
      <c r="B3354">
        <v>57</v>
      </c>
      <c r="C3354" s="18">
        <v>14.97</v>
      </c>
      <c r="D3354">
        <v>25.88</v>
      </c>
      <c r="E3354">
        <v>7.29</v>
      </c>
      <c r="F3354">
        <v>0</v>
      </c>
    </row>
    <row r="3355" spans="1:6" x14ac:dyDescent="0.35">
      <c r="A3355">
        <v>2004</v>
      </c>
      <c r="B3355">
        <v>58</v>
      </c>
      <c r="C3355" s="18">
        <v>15.09</v>
      </c>
      <c r="D3355">
        <v>26.58</v>
      </c>
      <c r="E3355">
        <v>10.96</v>
      </c>
      <c r="F3355">
        <v>0</v>
      </c>
    </row>
    <row r="3356" spans="1:6" x14ac:dyDescent="0.35">
      <c r="A3356">
        <v>2004</v>
      </c>
      <c r="B3356">
        <v>59</v>
      </c>
      <c r="C3356" s="18">
        <v>15.63</v>
      </c>
      <c r="D3356">
        <v>26.92</v>
      </c>
      <c r="E3356">
        <v>13.07</v>
      </c>
      <c r="F3356">
        <v>0</v>
      </c>
    </row>
    <row r="3357" spans="1:6" x14ac:dyDescent="0.35">
      <c r="A3357">
        <v>2004</v>
      </c>
      <c r="B3357">
        <v>60</v>
      </c>
      <c r="C3357" s="18">
        <v>15.95</v>
      </c>
      <c r="D3357">
        <v>28.88</v>
      </c>
      <c r="E3357">
        <v>14.72</v>
      </c>
      <c r="F3357">
        <v>0</v>
      </c>
    </row>
    <row r="3358" spans="1:6" x14ac:dyDescent="0.35">
      <c r="A3358">
        <v>2004</v>
      </c>
      <c r="B3358">
        <v>61</v>
      </c>
      <c r="C3358" s="18">
        <v>15.75</v>
      </c>
      <c r="D3358">
        <v>25.11</v>
      </c>
      <c r="E3358">
        <v>6.05</v>
      </c>
      <c r="F3358">
        <v>0</v>
      </c>
    </row>
    <row r="3359" spans="1:6" x14ac:dyDescent="0.35">
      <c r="A3359">
        <v>2004</v>
      </c>
      <c r="B3359">
        <v>62</v>
      </c>
      <c r="C3359" s="18">
        <v>15.86</v>
      </c>
      <c r="D3359">
        <v>25.44</v>
      </c>
      <c r="E3359">
        <v>9.41</v>
      </c>
      <c r="F3359">
        <v>0</v>
      </c>
    </row>
    <row r="3360" spans="1:6" x14ac:dyDescent="0.35">
      <c r="A3360">
        <v>2004</v>
      </c>
      <c r="B3360">
        <v>63</v>
      </c>
      <c r="C3360" s="18">
        <v>16.22</v>
      </c>
      <c r="D3360">
        <v>26.64</v>
      </c>
      <c r="E3360">
        <v>10.46</v>
      </c>
      <c r="F3360">
        <v>0</v>
      </c>
    </row>
    <row r="3361" spans="1:6" x14ac:dyDescent="0.35">
      <c r="A3361">
        <v>2004</v>
      </c>
      <c r="B3361">
        <v>64</v>
      </c>
      <c r="C3361" s="18">
        <v>16.38</v>
      </c>
      <c r="D3361">
        <v>26.99</v>
      </c>
      <c r="E3361">
        <v>10.050000000000001</v>
      </c>
      <c r="F3361">
        <v>0</v>
      </c>
    </row>
    <row r="3362" spans="1:6" x14ac:dyDescent="0.35">
      <c r="A3362">
        <v>2004</v>
      </c>
      <c r="B3362">
        <v>65</v>
      </c>
      <c r="C3362" s="18">
        <v>16.55</v>
      </c>
      <c r="D3362">
        <v>23.44</v>
      </c>
      <c r="E3362">
        <v>6.71</v>
      </c>
      <c r="F3362">
        <v>0</v>
      </c>
    </row>
    <row r="3363" spans="1:6" x14ac:dyDescent="0.35">
      <c r="A3363">
        <v>2004</v>
      </c>
      <c r="B3363">
        <v>66</v>
      </c>
      <c r="C3363" s="18">
        <v>17.37</v>
      </c>
      <c r="D3363">
        <v>18.75</v>
      </c>
      <c r="E3363">
        <v>1.94</v>
      </c>
      <c r="F3363">
        <v>0</v>
      </c>
    </row>
    <row r="3364" spans="1:6" x14ac:dyDescent="0.35">
      <c r="A3364">
        <v>2004</v>
      </c>
      <c r="B3364">
        <v>67</v>
      </c>
      <c r="C3364" s="18">
        <v>17.32</v>
      </c>
      <c r="D3364">
        <v>16.05</v>
      </c>
      <c r="E3364">
        <v>1.3</v>
      </c>
      <c r="F3364">
        <v>0</v>
      </c>
    </row>
    <row r="3365" spans="1:6" x14ac:dyDescent="0.35">
      <c r="A3365">
        <v>2004</v>
      </c>
      <c r="B3365">
        <v>68</v>
      </c>
      <c r="C3365" s="18">
        <v>17.010000000000002</v>
      </c>
      <c r="D3365">
        <v>20.2</v>
      </c>
      <c r="E3365">
        <v>6.13</v>
      </c>
      <c r="F3365">
        <v>0.01</v>
      </c>
    </row>
    <row r="3366" spans="1:6" x14ac:dyDescent="0.35">
      <c r="A3366">
        <v>2004</v>
      </c>
      <c r="B3366">
        <v>69</v>
      </c>
      <c r="C3366" s="18">
        <v>17.39</v>
      </c>
      <c r="D3366">
        <v>25.18</v>
      </c>
      <c r="E3366">
        <v>12.68</v>
      </c>
      <c r="F3366">
        <v>0.01</v>
      </c>
    </row>
    <row r="3367" spans="1:6" x14ac:dyDescent="0.35">
      <c r="A3367">
        <v>2004</v>
      </c>
      <c r="B3367">
        <v>70</v>
      </c>
      <c r="C3367" s="18">
        <v>17.329999999999998</v>
      </c>
      <c r="D3367">
        <v>27.38</v>
      </c>
      <c r="E3367">
        <v>14.08</v>
      </c>
      <c r="F3367">
        <v>0</v>
      </c>
    </row>
    <row r="3368" spans="1:6" x14ac:dyDescent="0.35">
      <c r="A3368">
        <v>2004</v>
      </c>
      <c r="B3368">
        <v>71</v>
      </c>
      <c r="C3368" s="18">
        <v>16.23</v>
      </c>
      <c r="D3368">
        <v>22.94</v>
      </c>
      <c r="E3368">
        <v>8.15</v>
      </c>
      <c r="F3368">
        <v>0.95</v>
      </c>
    </row>
    <row r="3369" spans="1:6" x14ac:dyDescent="0.35">
      <c r="A3369">
        <v>2004</v>
      </c>
      <c r="B3369">
        <v>72</v>
      </c>
      <c r="C3369" s="18">
        <v>15.11</v>
      </c>
      <c r="D3369">
        <v>20.34</v>
      </c>
      <c r="E3369">
        <v>8.2899999999999991</v>
      </c>
      <c r="F3369">
        <v>1.07</v>
      </c>
    </row>
    <row r="3370" spans="1:6" x14ac:dyDescent="0.35">
      <c r="A3370">
        <v>2004</v>
      </c>
      <c r="B3370">
        <v>73</v>
      </c>
      <c r="C3370" s="18">
        <v>13.93</v>
      </c>
      <c r="D3370">
        <v>20.56</v>
      </c>
      <c r="E3370">
        <v>9.2200000000000006</v>
      </c>
      <c r="F3370">
        <v>0.78</v>
      </c>
    </row>
    <row r="3371" spans="1:6" x14ac:dyDescent="0.35">
      <c r="A3371">
        <v>2004</v>
      </c>
      <c r="B3371">
        <v>74</v>
      </c>
      <c r="C3371" s="18">
        <v>16</v>
      </c>
      <c r="D3371">
        <v>24.88</v>
      </c>
      <c r="E3371">
        <v>8.5500000000000007</v>
      </c>
      <c r="F3371">
        <v>0</v>
      </c>
    </row>
    <row r="3372" spans="1:6" x14ac:dyDescent="0.35">
      <c r="A3372">
        <v>2004</v>
      </c>
      <c r="B3372">
        <v>75</v>
      </c>
      <c r="C3372" s="18">
        <v>6.57</v>
      </c>
      <c r="D3372">
        <v>16.8</v>
      </c>
      <c r="E3372">
        <v>7.27</v>
      </c>
      <c r="F3372">
        <v>10.98</v>
      </c>
    </row>
    <row r="3373" spans="1:6" x14ac:dyDescent="0.35">
      <c r="A3373">
        <v>2004</v>
      </c>
      <c r="B3373">
        <v>76</v>
      </c>
      <c r="C3373" s="18">
        <v>13.92</v>
      </c>
      <c r="D3373">
        <v>15.81</v>
      </c>
      <c r="E3373">
        <v>8.0500000000000007</v>
      </c>
      <c r="F3373">
        <v>4.21</v>
      </c>
    </row>
    <row r="3374" spans="1:6" x14ac:dyDescent="0.35">
      <c r="A3374">
        <v>2004</v>
      </c>
      <c r="B3374">
        <v>77</v>
      </c>
      <c r="C3374" s="18">
        <v>17.149999999999999</v>
      </c>
      <c r="D3374">
        <v>16.18</v>
      </c>
      <c r="E3374">
        <v>4.63</v>
      </c>
      <c r="F3374">
        <v>0.16</v>
      </c>
    </row>
    <row r="3375" spans="1:6" x14ac:dyDescent="0.35">
      <c r="A3375">
        <v>2004</v>
      </c>
      <c r="B3375">
        <v>78</v>
      </c>
      <c r="C3375" s="18">
        <v>16.21</v>
      </c>
      <c r="D3375">
        <v>20.47</v>
      </c>
      <c r="E3375">
        <v>4.24</v>
      </c>
      <c r="F3375">
        <v>0</v>
      </c>
    </row>
    <row r="3376" spans="1:6" x14ac:dyDescent="0.35">
      <c r="A3376">
        <v>2004</v>
      </c>
      <c r="B3376">
        <v>79</v>
      </c>
      <c r="C3376" s="18">
        <v>13.02</v>
      </c>
      <c r="D3376">
        <v>20.54</v>
      </c>
      <c r="E3376">
        <v>10.23</v>
      </c>
      <c r="F3376">
        <v>0.01</v>
      </c>
    </row>
    <row r="3377" spans="1:6" x14ac:dyDescent="0.35">
      <c r="A3377">
        <v>2004</v>
      </c>
      <c r="B3377">
        <v>80</v>
      </c>
      <c r="C3377" s="18">
        <v>17.399999999999999</v>
      </c>
      <c r="D3377">
        <v>22.17</v>
      </c>
      <c r="E3377">
        <v>12.13</v>
      </c>
      <c r="F3377">
        <v>0.56999999999999995</v>
      </c>
    </row>
    <row r="3378" spans="1:6" x14ac:dyDescent="0.35">
      <c r="A3378">
        <v>2004</v>
      </c>
      <c r="B3378">
        <v>81</v>
      </c>
      <c r="C3378" s="18">
        <v>18</v>
      </c>
      <c r="D3378">
        <v>23.89</v>
      </c>
      <c r="E3378">
        <v>10.69</v>
      </c>
      <c r="F3378">
        <v>0.25</v>
      </c>
    </row>
    <row r="3379" spans="1:6" x14ac:dyDescent="0.35">
      <c r="A3379">
        <v>2004</v>
      </c>
      <c r="B3379">
        <v>82</v>
      </c>
      <c r="C3379" s="18">
        <v>17.989999999999998</v>
      </c>
      <c r="D3379">
        <v>25.23</v>
      </c>
      <c r="E3379">
        <v>12.27</v>
      </c>
      <c r="F3379">
        <v>0</v>
      </c>
    </row>
    <row r="3380" spans="1:6" x14ac:dyDescent="0.35">
      <c r="A3380">
        <v>2004</v>
      </c>
      <c r="B3380">
        <v>83</v>
      </c>
      <c r="C3380" s="18">
        <v>19.89</v>
      </c>
      <c r="D3380">
        <v>26.76</v>
      </c>
      <c r="E3380">
        <v>11.31</v>
      </c>
      <c r="F3380">
        <v>0</v>
      </c>
    </row>
    <row r="3381" spans="1:6" x14ac:dyDescent="0.35">
      <c r="A3381">
        <v>2004</v>
      </c>
      <c r="B3381">
        <v>84</v>
      </c>
      <c r="C3381" s="18">
        <v>19.98</v>
      </c>
      <c r="D3381">
        <v>31.98</v>
      </c>
      <c r="E3381">
        <v>13.33</v>
      </c>
      <c r="F3381">
        <v>0</v>
      </c>
    </row>
    <row r="3382" spans="1:6" x14ac:dyDescent="0.35">
      <c r="A3382">
        <v>2004</v>
      </c>
      <c r="B3382">
        <v>85</v>
      </c>
      <c r="C3382" s="18">
        <v>19.940000000000001</v>
      </c>
      <c r="D3382">
        <v>27.6</v>
      </c>
      <c r="E3382">
        <v>6.54</v>
      </c>
      <c r="F3382">
        <v>0</v>
      </c>
    </row>
    <row r="3383" spans="1:6" x14ac:dyDescent="0.35">
      <c r="A3383">
        <v>2004</v>
      </c>
      <c r="B3383">
        <v>86</v>
      </c>
      <c r="C3383" s="18">
        <v>20.100000000000001</v>
      </c>
      <c r="D3383">
        <v>31.61</v>
      </c>
      <c r="E3383">
        <v>8.77</v>
      </c>
      <c r="F3383">
        <v>0</v>
      </c>
    </row>
    <row r="3384" spans="1:6" x14ac:dyDescent="0.35">
      <c r="A3384">
        <v>2004</v>
      </c>
      <c r="B3384">
        <v>87</v>
      </c>
      <c r="C3384" s="18">
        <v>19.8</v>
      </c>
      <c r="D3384">
        <v>32.64</v>
      </c>
      <c r="E3384">
        <v>13.5</v>
      </c>
      <c r="F3384">
        <v>0</v>
      </c>
    </row>
    <row r="3385" spans="1:6" x14ac:dyDescent="0.35">
      <c r="A3385">
        <v>2004</v>
      </c>
      <c r="B3385">
        <v>88</v>
      </c>
      <c r="C3385" s="18">
        <v>19.78</v>
      </c>
      <c r="D3385">
        <v>33.53</v>
      </c>
      <c r="E3385">
        <v>12.77</v>
      </c>
      <c r="F3385">
        <v>0</v>
      </c>
    </row>
    <row r="3386" spans="1:6" x14ac:dyDescent="0.35">
      <c r="A3386">
        <v>2004</v>
      </c>
      <c r="B3386">
        <v>89</v>
      </c>
      <c r="C3386" s="18">
        <v>20.16</v>
      </c>
      <c r="D3386">
        <v>34.200000000000003</v>
      </c>
      <c r="E3386">
        <v>14.57</v>
      </c>
      <c r="F3386">
        <v>0</v>
      </c>
    </row>
    <row r="3387" spans="1:6" x14ac:dyDescent="0.35">
      <c r="A3387">
        <v>2004</v>
      </c>
      <c r="B3387">
        <v>90</v>
      </c>
      <c r="C3387" s="18">
        <v>19.11</v>
      </c>
      <c r="D3387">
        <v>28.14</v>
      </c>
      <c r="E3387">
        <v>8.9499999999999993</v>
      </c>
      <c r="F3387">
        <v>0.28999999999999998</v>
      </c>
    </row>
    <row r="3388" spans="1:6" x14ac:dyDescent="0.35">
      <c r="A3388">
        <v>2004</v>
      </c>
      <c r="B3388">
        <v>91</v>
      </c>
      <c r="C3388" s="18">
        <v>19.11</v>
      </c>
      <c r="D3388">
        <v>28.14</v>
      </c>
      <c r="E3388">
        <v>8.9499999999999993</v>
      </c>
      <c r="F3388">
        <v>0.28999999999999998</v>
      </c>
    </row>
    <row r="3389" spans="1:6" x14ac:dyDescent="0.35">
      <c r="A3389">
        <v>2004</v>
      </c>
      <c r="B3389">
        <v>92</v>
      </c>
      <c r="C3389" s="18">
        <v>18.91</v>
      </c>
      <c r="D3389">
        <v>26.52</v>
      </c>
      <c r="E3389">
        <v>9.41</v>
      </c>
      <c r="F3389">
        <v>0.01</v>
      </c>
    </row>
    <row r="3390" spans="1:6" x14ac:dyDescent="0.35">
      <c r="A3390">
        <v>2004</v>
      </c>
      <c r="B3390">
        <v>93</v>
      </c>
      <c r="C3390" s="18">
        <v>20.29</v>
      </c>
      <c r="D3390">
        <v>23.24</v>
      </c>
      <c r="E3390">
        <v>5.98</v>
      </c>
      <c r="F3390">
        <v>0.06</v>
      </c>
    </row>
    <row r="3391" spans="1:6" x14ac:dyDescent="0.35">
      <c r="A3391">
        <v>2004</v>
      </c>
      <c r="B3391">
        <v>94</v>
      </c>
      <c r="C3391" s="18">
        <v>13.39</v>
      </c>
      <c r="D3391">
        <v>16.04</v>
      </c>
      <c r="E3391">
        <v>7.41</v>
      </c>
      <c r="F3391">
        <v>2.58</v>
      </c>
    </row>
    <row r="3392" spans="1:6" x14ac:dyDescent="0.35">
      <c r="A3392">
        <v>2004</v>
      </c>
      <c r="B3392">
        <v>95</v>
      </c>
      <c r="C3392" s="18">
        <v>13.37</v>
      </c>
      <c r="D3392">
        <v>15.77</v>
      </c>
      <c r="E3392">
        <v>6.86</v>
      </c>
      <c r="F3392">
        <v>10.02</v>
      </c>
    </row>
    <row r="3393" spans="1:6" x14ac:dyDescent="0.35">
      <c r="A3393">
        <v>2004</v>
      </c>
      <c r="B3393">
        <v>96</v>
      </c>
      <c r="C3393" s="18">
        <v>21.09</v>
      </c>
      <c r="D3393">
        <v>19.489999999999998</v>
      </c>
      <c r="E3393">
        <v>5.21</v>
      </c>
      <c r="F3393">
        <v>0.24</v>
      </c>
    </row>
    <row r="3394" spans="1:6" x14ac:dyDescent="0.35">
      <c r="A3394">
        <v>2004</v>
      </c>
      <c r="B3394">
        <v>97</v>
      </c>
      <c r="C3394" s="18">
        <v>20.85</v>
      </c>
      <c r="D3394">
        <v>21.16</v>
      </c>
      <c r="E3394">
        <v>5.2</v>
      </c>
      <c r="F3394">
        <v>0</v>
      </c>
    </row>
    <row r="3395" spans="1:6" x14ac:dyDescent="0.35">
      <c r="A3395">
        <v>2004</v>
      </c>
      <c r="B3395">
        <v>98</v>
      </c>
      <c r="C3395" s="18">
        <v>20.99</v>
      </c>
      <c r="D3395">
        <v>25.91</v>
      </c>
      <c r="E3395">
        <v>6.59</v>
      </c>
      <c r="F3395">
        <v>0</v>
      </c>
    </row>
    <row r="3396" spans="1:6" x14ac:dyDescent="0.35">
      <c r="A3396">
        <v>2004</v>
      </c>
      <c r="B3396">
        <v>99</v>
      </c>
      <c r="C3396" s="18">
        <v>20.28</v>
      </c>
      <c r="D3396">
        <v>29.87</v>
      </c>
      <c r="E3396">
        <v>12.58</v>
      </c>
      <c r="F3396">
        <v>0</v>
      </c>
    </row>
    <row r="3397" spans="1:6" x14ac:dyDescent="0.35">
      <c r="A3397">
        <v>2004</v>
      </c>
      <c r="B3397">
        <v>100</v>
      </c>
      <c r="C3397" s="18">
        <v>21.43</v>
      </c>
      <c r="D3397">
        <v>28.84</v>
      </c>
      <c r="E3397">
        <v>11.82</v>
      </c>
      <c r="F3397">
        <v>0.03</v>
      </c>
    </row>
    <row r="3398" spans="1:6" x14ac:dyDescent="0.35">
      <c r="A3398">
        <v>2004</v>
      </c>
      <c r="B3398">
        <v>101</v>
      </c>
      <c r="C3398" s="18">
        <v>21.29</v>
      </c>
      <c r="D3398">
        <v>23.26</v>
      </c>
      <c r="E3398">
        <v>11.18</v>
      </c>
      <c r="F3398">
        <v>0.19</v>
      </c>
    </row>
    <row r="3399" spans="1:6" x14ac:dyDescent="0.35">
      <c r="A3399">
        <v>2004</v>
      </c>
      <c r="B3399">
        <v>102</v>
      </c>
      <c r="C3399" s="18">
        <v>21.6</v>
      </c>
      <c r="D3399">
        <v>23.29</v>
      </c>
      <c r="E3399">
        <v>6.25</v>
      </c>
      <c r="F3399">
        <v>0</v>
      </c>
    </row>
    <row r="3400" spans="1:6" x14ac:dyDescent="0.35">
      <c r="A3400">
        <v>2004</v>
      </c>
      <c r="B3400">
        <v>103</v>
      </c>
      <c r="C3400" s="18">
        <v>21.38</v>
      </c>
      <c r="D3400">
        <v>25.75</v>
      </c>
      <c r="E3400">
        <v>6.53</v>
      </c>
      <c r="F3400">
        <v>0</v>
      </c>
    </row>
    <row r="3401" spans="1:6" x14ac:dyDescent="0.35">
      <c r="A3401">
        <v>2004</v>
      </c>
      <c r="B3401">
        <v>104</v>
      </c>
      <c r="C3401" s="18">
        <v>21.91</v>
      </c>
      <c r="D3401">
        <v>34.57</v>
      </c>
      <c r="E3401">
        <v>12.47</v>
      </c>
      <c r="F3401">
        <v>0</v>
      </c>
    </row>
    <row r="3402" spans="1:6" x14ac:dyDescent="0.35">
      <c r="A3402">
        <v>2004</v>
      </c>
      <c r="B3402">
        <v>105</v>
      </c>
      <c r="C3402" s="18">
        <v>21.27</v>
      </c>
      <c r="D3402">
        <v>34.51</v>
      </c>
      <c r="E3402">
        <v>18.13</v>
      </c>
      <c r="F3402">
        <v>0</v>
      </c>
    </row>
    <row r="3403" spans="1:6" x14ac:dyDescent="0.35">
      <c r="A3403">
        <v>2004</v>
      </c>
      <c r="B3403">
        <v>106</v>
      </c>
      <c r="C3403" s="18">
        <v>20.8</v>
      </c>
      <c r="D3403">
        <v>34.409999999999997</v>
      </c>
      <c r="E3403">
        <v>16.059999999999999</v>
      </c>
      <c r="F3403">
        <v>0</v>
      </c>
    </row>
    <row r="3404" spans="1:6" x14ac:dyDescent="0.35">
      <c r="A3404">
        <v>2004</v>
      </c>
      <c r="B3404">
        <v>107</v>
      </c>
      <c r="C3404" s="18">
        <v>15.02</v>
      </c>
      <c r="D3404">
        <v>36.14</v>
      </c>
      <c r="E3404">
        <v>18.63</v>
      </c>
      <c r="F3404">
        <v>0.33</v>
      </c>
    </row>
    <row r="3405" spans="1:6" x14ac:dyDescent="0.35">
      <c r="A3405">
        <v>2004</v>
      </c>
      <c r="B3405">
        <v>108</v>
      </c>
      <c r="C3405" s="18">
        <v>19.71</v>
      </c>
      <c r="D3405">
        <v>25.75</v>
      </c>
      <c r="E3405">
        <v>13.32</v>
      </c>
      <c r="F3405">
        <v>0.1</v>
      </c>
    </row>
    <row r="3406" spans="1:6" x14ac:dyDescent="0.35">
      <c r="A3406">
        <v>2004</v>
      </c>
      <c r="B3406">
        <v>109</v>
      </c>
      <c r="C3406" s="18">
        <v>21.42</v>
      </c>
      <c r="D3406">
        <v>21.45</v>
      </c>
      <c r="E3406">
        <v>10.09</v>
      </c>
      <c r="F3406">
        <v>0.28000000000000003</v>
      </c>
    </row>
    <row r="3407" spans="1:6" x14ac:dyDescent="0.35">
      <c r="A3407">
        <v>2004</v>
      </c>
      <c r="B3407">
        <v>110</v>
      </c>
      <c r="C3407" s="18">
        <v>22.45</v>
      </c>
      <c r="D3407">
        <v>23.25</v>
      </c>
      <c r="E3407">
        <v>7.31</v>
      </c>
      <c r="F3407">
        <v>0.01</v>
      </c>
    </row>
    <row r="3408" spans="1:6" x14ac:dyDescent="0.35">
      <c r="A3408">
        <v>2004</v>
      </c>
      <c r="B3408">
        <v>111</v>
      </c>
      <c r="C3408" s="18">
        <v>23.36</v>
      </c>
      <c r="D3408">
        <v>21.13</v>
      </c>
      <c r="E3408">
        <v>9.89</v>
      </c>
      <c r="F3408">
        <v>0.16</v>
      </c>
    </row>
    <row r="3409" spans="1:6" x14ac:dyDescent="0.35">
      <c r="A3409">
        <v>2004</v>
      </c>
      <c r="B3409">
        <v>112</v>
      </c>
      <c r="C3409" s="18">
        <v>22.63</v>
      </c>
      <c r="D3409">
        <v>21.83</v>
      </c>
      <c r="E3409">
        <v>7.09</v>
      </c>
      <c r="F3409">
        <v>0</v>
      </c>
    </row>
    <row r="3410" spans="1:6" x14ac:dyDescent="0.35">
      <c r="A3410">
        <v>2004</v>
      </c>
      <c r="B3410">
        <v>113</v>
      </c>
      <c r="C3410" s="18">
        <v>21.47</v>
      </c>
      <c r="D3410">
        <v>25.02</v>
      </c>
      <c r="E3410">
        <v>11.62</v>
      </c>
      <c r="F3410">
        <v>0.04</v>
      </c>
    </row>
    <row r="3411" spans="1:6" x14ac:dyDescent="0.35">
      <c r="A3411">
        <v>2004</v>
      </c>
      <c r="B3411">
        <v>114</v>
      </c>
      <c r="C3411" s="18">
        <v>22.36</v>
      </c>
      <c r="D3411">
        <v>26.48</v>
      </c>
      <c r="E3411">
        <v>10.34</v>
      </c>
      <c r="F3411">
        <v>0</v>
      </c>
    </row>
    <row r="3412" spans="1:6" x14ac:dyDescent="0.35">
      <c r="A3412">
        <v>2004</v>
      </c>
      <c r="B3412">
        <v>115</v>
      </c>
      <c r="C3412" s="18">
        <v>22.85</v>
      </c>
      <c r="D3412">
        <v>28.77</v>
      </c>
      <c r="E3412">
        <v>10.08</v>
      </c>
      <c r="F3412">
        <v>0</v>
      </c>
    </row>
    <row r="3413" spans="1:6" x14ac:dyDescent="0.35">
      <c r="A3413">
        <v>2004</v>
      </c>
      <c r="B3413">
        <v>116</v>
      </c>
      <c r="C3413" s="18">
        <v>23.11</v>
      </c>
      <c r="D3413">
        <v>32.049999999999997</v>
      </c>
      <c r="E3413">
        <v>12.43</v>
      </c>
      <c r="F3413">
        <v>0</v>
      </c>
    </row>
    <row r="3414" spans="1:6" x14ac:dyDescent="0.35">
      <c r="A3414">
        <v>2004</v>
      </c>
      <c r="B3414">
        <v>117</v>
      </c>
      <c r="C3414" s="18">
        <v>23.43</v>
      </c>
      <c r="D3414">
        <v>34.68</v>
      </c>
      <c r="E3414">
        <v>18.649999999999999</v>
      </c>
      <c r="F3414">
        <v>0</v>
      </c>
    </row>
    <row r="3415" spans="1:6" x14ac:dyDescent="0.35">
      <c r="A3415">
        <v>2004</v>
      </c>
      <c r="B3415">
        <v>118</v>
      </c>
      <c r="C3415" s="18">
        <v>22.87</v>
      </c>
      <c r="D3415">
        <v>35.35</v>
      </c>
      <c r="E3415">
        <v>18.72</v>
      </c>
      <c r="F3415">
        <v>0</v>
      </c>
    </row>
    <row r="3416" spans="1:6" x14ac:dyDescent="0.35">
      <c r="A3416">
        <v>2004</v>
      </c>
      <c r="B3416">
        <v>119</v>
      </c>
      <c r="C3416" s="18">
        <v>24.05</v>
      </c>
      <c r="D3416">
        <v>38.21</v>
      </c>
      <c r="E3416">
        <v>20.75</v>
      </c>
      <c r="F3416">
        <v>0</v>
      </c>
    </row>
    <row r="3417" spans="1:6" x14ac:dyDescent="0.35">
      <c r="A3417">
        <v>2004</v>
      </c>
      <c r="B3417">
        <v>120</v>
      </c>
      <c r="C3417" s="18">
        <v>23.85</v>
      </c>
      <c r="D3417">
        <v>40.36</v>
      </c>
      <c r="E3417">
        <v>23.17</v>
      </c>
      <c r="F3417">
        <v>0</v>
      </c>
    </row>
    <row r="3418" spans="1:6" x14ac:dyDescent="0.35">
      <c r="A3418">
        <v>2004</v>
      </c>
      <c r="B3418">
        <v>121</v>
      </c>
      <c r="C3418" s="18">
        <v>15.36</v>
      </c>
      <c r="D3418">
        <v>39.01</v>
      </c>
      <c r="E3418">
        <v>21.89</v>
      </c>
      <c r="F3418">
        <v>0.01</v>
      </c>
    </row>
    <row r="3419" spans="1:6" x14ac:dyDescent="0.35">
      <c r="A3419">
        <v>2004</v>
      </c>
      <c r="B3419">
        <v>122</v>
      </c>
      <c r="C3419" s="18">
        <v>23.3</v>
      </c>
      <c r="D3419">
        <v>36.950000000000003</v>
      </c>
      <c r="E3419">
        <v>18.920000000000002</v>
      </c>
      <c r="F3419">
        <v>0</v>
      </c>
    </row>
    <row r="3420" spans="1:6" x14ac:dyDescent="0.35">
      <c r="A3420">
        <v>2004</v>
      </c>
      <c r="B3420">
        <v>123</v>
      </c>
      <c r="C3420" s="18">
        <v>23.81</v>
      </c>
      <c r="D3420">
        <v>35.35</v>
      </c>
      <c r="E3420">
        <v>15.51</v>
      </c>
      <c r="F3420">
        <v>0</v>
      </c>
    </row>
    <row r="3421" spans="1:6" x14ac:dyDescent="0.35">
      <c r="A3421">
        <v>2004</v>
      </c>
      <c r="B3421">
        <v>124</v>
      </c>
      <c r="C3421" s="18">
        <v>24.07</v>
      </c>
      <c r="D3421">
        <v>38.43</v>
      </c>
      <c r="E3421">
        <v>20.61</v>
      </c>
      <c r="F3421">
        <v>0</v>
      </c>
    </row>
    <row r="3422" spans="1:6" x14ac:dyDescent="0.35">
      <c r="A3422">
        <v>2004</v>
      </c>
      <c r="B3422">
        <v>125</v>
      </c>
      <c r="C3422" s="18">
        <v>23.05</v>
      </c>
      <c r="D3422">
        <v>38.49</v>
      </c>
      <c r="E3422">
        <v>21.15</v>
      </c>
      <c r="F3422">
        <v>0</v>
      </c>
    </row>
    <row r="3423" spans="1:6" x14ac:dyDescent="0.35">
      <c r="A3423">
        <v>2004</v>
      </c>
      <c r="B3423">
        <v>126</v>
      </c>
      <c r="C3423" s="18">
        <v>22.45</v>
      </c>
      <c r="D3423">
        <v>35.630000000000003</v>
      </c>
      <c r="E3423">
        <v>22.29</v>
      </c>
      <c r="F3423">
        <v>0</v>
      </c>
    </row>
    <row r="3424" spans="1:6" x14ac:dyDescent="0.35">
      <c r="A3424">
        <v>2004</v>
      </c>
      <c r="B3424">
        <v>127</v>
      </c>
      <c r="C3424" s="18">
        <v>16.7</v>
      </c>
      <c r="D3424">
        <v>38.229999999999997</v>
      </c>
      <c r="E3424">
        <v>24.32</v>
      </c>
      <c r="F3424">
        <v>0.28999999999999998</v>
      </c>
    </row>
    <row r="3425" spans="1:6" x14ac:dyDescent="0.35">
      <c r="A3425">
        <v>2004</v>
      </c>
      <c r="B3425">
        <v>128</v>
      </c>
      <c r="C3425" s="18">
        <v>13.22</v>
      </c>
      <c r="D3425">
        <v>33.619999999999997</v>
      </c>
      <c r="E3425">
        <v>22.73</v>
      </c>
      <c r="F3425">
        <v>1.1000000000000001</v>
      </c>
    </row>
    <row r="3426" spans="1:6" x14ac:dyDescent="0.35">
      <c r="A3426">
        <v>2004</v>
      </c>
      <c r="B3426">
        <v>129</v>
      </c>
      <c r="C3426" s="18">
        <v>22.96</v>
      </c>
      <c r="D3426">
        <v>33.520000000000003</v>
      </c>
      <c r="E3426">
        <v>17.66</v>
      </c>
      <c r="F3426">
        <v>0.01</v>
      </c>
    </row>
    <row r="3427" spans="1:6" x14ac:dyDescent="0.35">
      <c r="A3427">
        <v>2004</v>
      </c>
      <c r="B3427">
        <v>130</v>
      </c>
      <c r="C3427" s="18">
        <v>22.73</v>
      </c>
      <c r="D3427">
        <v>29.19</v>
      </c>
      <c r="E3427">
        <v>15.81</v>
      </c>
      <c r="F3427">
        <v>0.01</v>
      </c>
    </row>
    <row r="3428" spans="1:6" x14ac:dyDescent="0.35">
      <c r="A3428">
        <v>2004</v>
      </c>
      <c r="B3428">
        <v>131</v>
      </c>
      <c r="C3428" s="18">
        <v>19.72</v>
      </c>
      <c r="D3428">
        <v>24.25</v>
      </c>
      <c r="E3428">
        <v>13.73</v>
      </c>
      <c r="F3428">
        <v>1.03</v>
      </c>
    </row>
    <row r="3429" spans="1:6" x14ac:dyDescent="0.35">
      <c r="A3429">
        <v>2004</v>
      </c>
      <c r="B3429">
        <v>132</v>
      </c>
      <c r="C3429" s="18">
        <v>15.7</v>
      </c>
      <c r="D3429">
        <v>19.62</v>
      </c>
      <c r="E3429">
        <v>12.01</v>
      </c>
      <c r="F3429">
        <v>5.1100000000000003</v>
      </c>
    </row>
    <row r="3430" spans="1:6" x14ac:dyDescent="0.35">
      <c r="A3430">
        <v>2004</v>
      </c>
      <c r="B3430">
        <v>133</v>
      </c>
      <c r="C3430" s="18">
        <v>19.899999999999999</v>
      </c>
      <c r="D3430">
        <v>21.19</v>
      </c>
      <c r="E3430">
        <v>12.19</v>
      </c>
      <c r="F3430">
        <v>10.6</v>
      </c>
    </row>
    <row r="3431" spans="1:6" x14ac:dyDescent="0.35">
      <c r="A3431">
        <v>2004</v>
      </c>
      <c r="B3431">
        <v>134</v>
      </c>
      <c r="C3431" s="18">
        <v>10.65</v>
      </c>
      <c r="D3431">
        <v>20.62</v>
      </c>
      <c r="E3431">
        <v>11.51</v>
      </c>
      <c r="F3431">
        <v>4.53</v>
      </c>
    </row>
    <row r="3432" spans="1:6" x14ac:dyDescent="0.35">
      <c r="A3432">
        <v>2004</v>
      </c>
      <c r="B3432">
        <v>135</v>
      </c>
      <c r="C3432" s="18">
        <v>17.170000000000002</v>
      </c>
      <c r="D3432">
        <v>19.41</v>
      </c>
      <c r="E3432">
        <v>11.05</v>
      </c>
      <c r="F3432">
        <v>8.9600000000000009</v>
      </c>
    </row>
    <row r="3433" spans="1:6" x14ac:dyDescent="0.35">
      <c r="A3433">
        <v>2004</v>
      </c>
      <c r="B3433">
        <v>136</v>
      </c>
      <c r="C3433" s="18">
        <v>17.38</v>
      </c>
      <c r="D3433">
        <v>20.25</v>
      </c>
      <c r="E3433">
        <v>10.87</v>
      </c>
      <c r="F3433">
        <v>3.49</v>
      </c>
    </row>
    <row r="3434" spans="1:6" x14ac:dyDescent="0.35">
      <c r="A3434">
        <v>2004</v>
      </c>
      <c r="B3434">
        <v>137</v>
      </c>
      <c r="C3434" s="18">
        <v>19.440000000000001</v>
      </c>
      <c r="D3434">
        <v>21.79</v>
      </c>
      <c r="E3434">
        <v>10.66</v>
      </c>
      <c r="F3434">
        <v>0.61</v>
      </c>
    </row>
    <row r="3435" spans="1:6" x14ac:dyDescent="0.35">
      <c r="A3435">
        <v>2004</v>
      </c>
      <c r="B3435">
        <v>138</v>
      </c>
      <c r="C3435" s="18">
        <v>20.74</v>
      </c>
      <c r="D3435">
        <v>23.53</v>
      </c>
      <c r="E3435">
        <v>10.42</v>
      </c>
      <c r="F3435">
        <v>0.36</v>
      </c>
    </row>
    <row r="3436" spans="1:6" x14ac:dyDescent="0.35">
      <c r="A3436">
        <v>2004</v>
      </c>
      <c r="B3436">
        <v>139</v>
      </c>
      <c r="C3436" s="18">
        <v>23.97</v>
      </c>
      <c r="D3436">
        <v>25.38</v>
      </c>
      <c r="E3436">
        <v>9.67</v>
      </c>
      <c r="F3436">
        <v>0.04</v>
      </c>
    </row>
    <row r="3437" spans="1:6" x14ac:dyDescent="0.35">
      <c r="A3437">
        <v>2004</v>
      </c>
      <c r="B3437">
        <v>140</v>
      </c>
      <c r="C3437" s="18">
        <v>15.98</v>
      </c>
      <c r="D3437">
        <v>22.42</v>
      </c>
      <c r="E3437">
        <v>12.14</v>
      </c>
      <c r="F3437">
        <v>6.34</v>
      </c>
    </row>
    <row r="3438" spans="1:6" x14ac:dyDescent="0.35">
      <c r="A3438">
        <v>2004</v>
      </c>
      <c r="B3438">
        <v>141</v>
      </c>
      <c r="C3438" s="18">
        <v>12.08</v>
      </c>
      <c r="D3438">
        <v>18.760000000000002</v>
      </c>
      <c r="E3438">
        <v>12.46</v>
      </c>
      <c r="F3438">
        <v>18.690000000000001</v>
      </c>
    </row>
    <row r="3439" spans="1:6" x14ac:dyDescent="0.35">
      <c r="A3439">
        <v>2004</v>
      </c>
      <c r="B3439">
        <v>142</v>
      </c>
      <c r="C3439" s="18">
        <v>14.33</v>
      </c>
      <c r="D3439">
        <v>22.26</v>
      </c>
      <c r="E3439">
        <v>14.22</v>
      </c>
      <c r="F3439">
        <v>7.99</v>
      </c>
    </row>
    <row r="3440" spans="1:6" x14ac:dyDescent="0.35">
      <c r="A3440">
        <v>2004</v>
      </c>
      <c r="B3440">
        <v>143</v>
      </c>
      <c r="C3440" s="18">
        <v>16.57</v>
      </c>
      <c r="D3440">
        <v>16.8</v>
      </c>
      <c r="E3440">
        <v>11.13</v>
      </c>
      <c r="F3440">
        <v>8.77</v>
      </c>
    </row>
    <row r="3441" spans="1:6" x14ac:dyDescent="0.35">
      <c r="A3441">
        <v>2004</v>
      </c>
      <c r="B3441">
        <v>144</v>
      </c>
      <c r="C3441" s="18">
        <v>17.41</v>
      </c>
      <c r="D3441">
        <v>19.71</v>
      </c>
      <c r="E3441">
        <v>10.54</v>
      </c>
      <c r="F3441">
        <v>2.16</v>
      </c>
    </row>
    <row r="3442" spans="1:6" x14ac:dyDescent="0.35">
      <c r="A3442">
        <v>2004</v>
      </c>
      <c r="B3442">
        <v>145</v>
      </c>
      <c r="C3442" s="18">
        <v>17.55</v>
      </c>
      <c r="D3442">
        <v>22.48</v>
      </c>
      <c r="E3442">
        <v>11.65</v>
      </c>
      <c r="F3442">
        <v>0.6</v>
      </c>
    </row>
    <row r="3443" spans="1:6" x14ac:dyDescent="0.35">
      <c r="A3443">
        <v>2004</v>
      </c>
      <c r="B3443">
        <v>146</v>
      </c>
      <c r="C3443" s="18">
        <v>21.97</v>
      </c>
      <c r="D3443">
        <v>23.61</v>
      </c>
      <c r="E3443">
        <v>11.5</v>
      </c>
      <c r="F3443">
        <v>0.05</v>
      </c>
    </row>
    <row r="3444" spans="1:6" x14ac:dyDescent="0.35">
      <c r="A3444">
        <v>2004</v>
      </c>
      <c r="B3444">
        <v>147</v>
      </c>
      <c r="C3444" s="18">
        <v>21.58</v>
      </c>
      <c r="D3444">
        <v>22.19</v>
      </c>
      <c r="E3444">
        <v>12.66</v>
      </c>
      <c r="F3444">
        <v>4.26</v>
      </c>
    </row>
    <row r="3445" spans="1:6" x14ac:dyDescent="0.35">
      <c r="A3445">
        <v>2004</v>
      </c>
      <c r="B3445">
        <v>148</v>
      </c>
      <c r="C3445" s="18">
        <v>20.53</v>
      </c>
      <c r="D3445">
        <v>22.42</v>
      </c>
      <c r="E3445">
        <v>11.45</v>
      </c>
      <c r="F3445">
        <v>0.4</v>
      </c>
    </row>
    <row r="3446" spans="1:6" x14ac:dyDescent="0.35">
      <c r="A3446">
        <v>2004</v>
      </c>
      <c r="B3446">
        <v>149</v>
      </c>
      <c r="C3446" s="18">
        <v>22.1</v>
      </c>
      <c r="D3446">
        <v>23.02</v>
      </c>
      <c r="E3446">
        <v>8.41</v>
      </c>
      <c r="F3446">
        <v>0</v>
      </c>
    </row>
    <row r="3447" spans="1:6" x14ac:dyDescent="0.35">
      <c r="A3447">
        <v>2004</v>
      </c>
      <c r="B3447">
        <v>150</v>
      </c>
      <c r="C3447" s="18">
        <v>23.41</v>
      </c>
      <c r="D3447">
        <v>22.91</v>
      </c>
      <c r="E3447">
        <v>8.99</v>
      </c>
      <c r="F3447">
        <v>0</v>
      </c>
    </row>
    <row r="3448" spans="1:6" x14ac:dyDescent="0.35">
      <c r="A3448">
        <v>2004</v>
      </c>
      <c r="B3448">
        <v>151</v>
      </c>
      <c r="C3448" s="18">
        <v>25.27</v>
      </c>
      <c r="D3448">
        <v>27.74</v>
      </c>
      <c r="E3448">
        <v>9.33</v>
      </c>
      <c r="F3448">
        <v>0</v>
      </c>
    </row>
    <row r="3449" spans="1:6" x14ac:dyDescent="0.35">
      <c r="A3449">
        <v>2004</v>
      </c>
      <c r="B3449">
        <v>152</v>
      </c>
      <c r="C3449" s="18">
        <v>25.27</v>
      </c>
      <c r="D3449">
        <v>27.74</v>
      </c>
      <c r="E3449">
        <v>9.33</v>
      </c>
      <c r="F3449">
        <v>0</v>
      </c>
    </row>
    <row r="3450" spans="1:6" x14ac:dyDescent="0.35">
      <c r="A3450">
        <v>2004</v>
      </c>
      <c r="B3450">
        <v>153</v>
      </c>
      <c r="C3450" s="18">
        <v>25.64</v>
      </c>
      <c r="D3450">
        <v>35.06</v>
      </c>
      <c r="E3450">
        <v>14.99</v>
      </c>
      <c r="F3450">
        <v>0</v>
      </c>
    </row>
    <row r="3451" spans="1:6" x14ac:dyDescent="0.35">
      <c r="A3451">
        <v>2004</v>
      </c>
      <c r="B3451">
        <v>154</v>
      </c>
      <c r="C3451" s="18">
        <v>21.46</v>
      </c>
      <c r="D3451">
        <v>38.450000000000003</v>
      </c>
      <c r="E3451">
        <v>21.69</v>
      </c>
      <c r="F3451">
        <v>0.19</v>
      </c>
    </row>
    <row r="3452" spans="1:6" x14ac:dyDescent="0.35">
      <c r="A3452">
        <v>2004</v>
      </c>
      <c r="B3452">
        <v>155</v>
      </c>
      <c r="C3452" s="18">
        <v>24.52</v>
      </c>
      <c r="D3452">
        <v>38.1</v>
      </c>
      <c r="E3452">
        <v>21.48</v>
      </c>
      <c r="F3452">
        <v>0</v>
      </c>
    </row>
    <row r="3453" spans="1:6" x14ac:dyDescent="0.35">
      <c r="A3453">
        <v>2004</v>
      </c>
      <c r="B3453">
        <v>156</v>
      </c>
      <c r="C3453" s="18">
        <v>25.32</v>
      </c>
      <c r="D3453">
        <v>35.53</v>
      </c>
      <c r="E3453">
        <v>16.28</v>
      </c>
      <c r="F3453">
        <v>0</v>
      </c>
    </row>
    <row r="3454" spans="1:6" x14ac:dyDescent="0.35">
      <c r="A3454">
        <v>2004</v>
      </c>
      <c r="B3454">
        <v>157</v>
      </c>
      <c r="C3454" s="18">
        <v>25.72</v>
      </c>
      <c r="D3454">
        <v>33.04</v>
      </c>
      <c r="E3454">
        <v>13.61</v>
      </c>
      <c r="F3454">
        <v>0</v>
      </c>
    </row>
    <row r="3455" spans="1:6" x14ac:dyDescent="0.35">
      <c r="A3455">
        <v>2004</v>
      </c>
      <c r="B3455">
        <v>158</v>
      </c>
      <c r="C3455" s="18">
        <v>17.16</v>
      </c>
      <c r="D3455">
        <v>27.74</v>
      </c>
      <c r="E3455">
        <v>14.31</v>
      </c>
      <c r="F3455">
        <v>0.4</v>
      </c>
    </row>
    <row r="3456" spans="1:6" x14ac:dyDescent="0.35">
      <c r="A3456">
        <v>2004</v>
      </c>
      <c r="B3456">
        <v>159</v>
      </c>
      <c r="C3456" s="18">
        <v>25.84</v>
      </c>
      <c r="D3456">
        <v>33.51</v>
      </c>
      <c r="E3456">
        <v>11.05</v>
      </c>
      <c r="F3456">
        <v>0</v>
      </c>
    </row>
    <row r="3457" spans="1:6" x14ac:dyDescent="0.35">
      <c r="A3457">
        <v>2004</v>
      </c>
      <c r="B3457">
        <v>160</v>
      </c>
      <c r="C3457" s="18">
        <v>25.4</v>
      </c>
      <c r="D3457">
        <v>40.25</v>
      </c>
      <c r="E3457">
        <v>16.22</v>
      </c>
      <c r="F3457">
        <v>0.24</v>
      </c>
    </row>
    <row r="3458" spans="1:6" x14ac:dyDescent="0.35">
      <c r="A3458">
        <v>2004</v>
      </c>
      <c r="B3458">
        <v>161</v>
      </c>
      <c r="C3458" s="18">
        <v>25.04</v>
      </c>
      <c r="D3458">
        <v>35.840000000000003</v>
      </c>
      <c r="E3458">
        <v>18.97</v>
      </c>
      <c r="F3458">
        <v>0.01</v>
      </c>
    </row>
    <row r="3459" spans="1:6" x14ac:dyDescent="0.35">
      <c r="A3459">
        <v>2004</v>
      </c>
      <c r="B3459">
        <v>162</v>
      </c>
      <c r="C3459" s="18">
        <v>16.510000000000002</v>
      </c>
      <c r="D3459">
        <v>30.81</v>
      </c>
      <c r="E3459">
        <v>16.170000000000002</v>
      </c>
      <c r="F3459">
        <v>0.34</v>
      </c>
    </row>
    <row r="3460" spans="1:6" x14ac:dyDescent="0.35">
      <c r="A3460">
        <v>2004</v>
      </c>
      <c r="B3460">
        <v>163</v>
      </c>
      <c r="C3460" s="18">
        <v>22.09</v>
      </c>
      <c r="D3460">
        <v>27.12</v>
      </c>
      <c r="E3460">
        <v>15.42</v>
      </c>
      <c r="F3460">
        <v>0.32</v>
      </c>
    </row>
    <row r="3461" spans="1:6" x14ac:dyDescent="0.35">
      <c r="A3461">
        <v>2004</v>
      </c>
      <c r="B3461">
        <v>164</v>
      </c>
      <c r="C3461" s="18">
        <v>24.64</v>
      </c>
      <c r="D3461">
        <v>26.72</v>
      </c>
      <c r="E3461">
        <v>13.09</v>
      </c>
      <c r="F3461">
        <v>0</v>
      </c>
    </row>
    <row r="3462" spans="1:6" x14ac:dyDescent="0.35">
      <c r="A3462">
        <v>2004</v>
      </c>
      <c r="B3462">
        <v>165</v>
      </c>
      <c r="C3462" s="18">
        <v>25.73</v>
      </c>
      <c r="D3462">
        <v>29.83</v>
      </c>
      <c r="E3462">
        <v>9.64</v>
      </c>
      <c r="F3462">
        <v>0</v>
      </c>
    </row>
    <row r="3463" spans="1:6" x14ac:dyDescent="0.35">
      <c r="A3463">
        <v>2004</v>
      </c>
      <c r="B3463">
        <v>166</v>
      </c>
      <c r="C3463" s="18">
        <v>25.26</v>
      </c>
      <c r="D3463">
        <v>36.729999999999997</v>
      </c>
      <c r="E3463">
        <v>13.18</v>
      </c>
      <c r="F3463">
        <v>0</v>
      </c>
    </row>
    <row r="3464" spans="1:6" x14ac:dyDescent="0.35">
      <c r="A3464">
        <v>2004</v>
      </c>
      <c r="B3464">
        <v>167</v>
      </c>
      <c r="C3464" s="18">
        <v>25.13</v>
      </c>
      <c r="D3464">
        <v>32.47</v>
      </c>
      <c r="E3464">
        <v>15.07</v>
      </c>
      <c r="F3464">
        <v>0</v>
      </c>
    </row>
    <row r="3465" spans="1:6" x14ac:dyDescent="0.35">
      <c r="A3465">
        <v>2004</v>
      </c>
      <c r="B3465">
        <v>168</v>
      </c>
      <c r="C3465" s="18">
        <v>21.14</v>
      </c>
      <c r="D3465">
        <v>32.14</v>
      </c>
      <c r="E3465">
        <v>14.08</v>
      </c>
      <c r="F3465">
        <v>0.1</v>
      </c>
    </row>
    <row r="3466" spans="1:6" x14ac:dyDescent="0.35">
      <c r="A3466">
        <v>2004</v>
      </c>
      <c r="B3466">
        <v>169</v>
      </c>
      <c r="C3466" s="18">
        <v>25.08</v>
      </c>
      <c r="D3466">
        <v>39.03</v>
      </c>
      <c r="E3466">
        <v>15.35</v>
      </c>
      <c r="F3466">
        <v>0.06</v>
      </c>
    </row>
    <row r="3467" spans="1:6" x14ac:dyDescent="0.35">
      <c r="A3467">
        <v>2004</v>
      </c>
      <c r="B3467">
        <v>170</v>
      </c>
      <c r="C3467" s="18">
        <v>24.46</v>
      </c>
      <c r="D3467">
        <v>35.729999999999997</v>
      </c>
      <c r="E3467">
        <v>17.11</v>
      </c>
      <c r="F3467">
        <v>0</v>
      </c>
    </row>
    <row r="3468" spans="1:6" x14ac:dyDescent="0.35">
      <c r="A3468">
        <v>2004</v>
      </c>
      <c r="B3468">
        <v>171</v>
      </c>
      <c r="C3468" s="18">
        <v>20.16</v>
      </c>
      <c r="D3468">
        <v>30.47</v>
      </c>
      <c r="E3468">
        <v>17.59</v>
      </c>
      <c r="F3468">
        <v>0.34</v>
      </c>
    </row>
    <row r="3469" spans="1:6" x14ac:dyDescent="0.35">
      <c r="A3469">
        <v>2004</v>
      </c>
      <c r="B3469">
        <v>172</v>
      </c>
      <c r="C3469" s="18">
        <v>11.58</v>
      </c>
      <c r="D3469">
        <v>24.33</v>
      </c>
      <c r="E3469">
        <v>15.55</v>
      </c>
      <c r="F3469">
        <v>0.77</v>
      </c>
    </row>
    <row r="3470" spans="1:6" x14ac:dyDescent="0.35">
      <c r="A3470">
        <v>2004</v>
      </c>
      <c r="B3470">
        <v>173</v>
      </c>
      <c r="C3470" s="18">
        <v>16.84</v>
      </c>
      <c r="D3470">
        <v>24.9</v>
      </c>
      <c r="E3470">
        <v>14.09</v>
      </c>
      <c r="F3470">
        <v>2.37</v>
      </c>
    </row>
    <row r="3471" spans="1:6" x14ac:dyDescent="0.35">
      <c r="A3471">
        <v>2004</v>
      </c>
      <c r="B3471">
        <v>174</v>
      </c>
      <c r="C3471" s="18">
        <v>22.54</v>
      </c>
      <c r="D3471">
        <v>32.14</v>
      </c>
      <c r="E3471">
        <v>15.4</v>
      </c>
      <c r="F3471">
        <v>0.02</v>
      </c>
    </row>
    <row r="3472" spans="1:6" x14ac:dyDescent="0.35">
      <c r="A3472">
        <v>2004</v>
      </c>
      <c r="B3472">
        <v>175</v>
      </c>
      <c r="C3472" s="18">
        <v>25.49</v>
      </c>
      <c r="D3472">
        <v>40.75</v>
      </c>
      <c r="E3472">
        <v>19.64</v>
      </c>
      <c r="F3472">
        <v>0</v>
      </c>
    </row>
    <row r="3473" spans="1:6" x14ac:dyDescent="0.35">
      <c r="A3473">
        <v>2004</v>
      </c>
      <c r="B3473">
        <v>176</v>
      </c>
      <c r="C3473" s="18">
        <v>25.58</v>
      </c>
      <c r="D3473">
        <v>44.19</v>
      </c>
      <c r="E3473">
        <v>24.97</v>
      </c>
      <c r="F3473">
        <v>0.01</v>
      </c>
    </row>
    <row r="3474" spans="1:6" x14ac:dyDescent="0.35">
      <c r="A3474">
        <v>2004</v>
      </c>
      <c r="B3474">
        <v>177</v>
      </c>
      <c r="C3474" s="18">
        <v>25.17</v>
      </c>
      <c r="D3474">
        <v>44.97</v>
      </c>
      <c r="E3474">
        <v>26.37</v>
      </c>
      <c r="F3474">
        <v>0</v>
      </c>
    </row>
    <row r="3475" spans="1:6" x14ac:dyDescent="0.35">
      <c r="A3475">
        <v>2004</v>
      </c>
      <c r="B3475">
        <v>178</v>
      </c>
      <c r="C3475" s="18">
        <v>22.59</v>
      </c>
      <c r="D3475">
        <v>45.89</v>
      </c>
      <c r="E3475">
        <v>28.89</v>
      </c>
      <c r="F3475">
        <v>0.11</v>
      </c>
    </row>
    <row r="3476" spans="1:6" x14ac:dyDescent="0.35">
      <c r="A3476">
        <v>2004</v>
      </c>
      <c r="B3476">
        <v>179</v>
      </c>
      <c r="C3476" s="18">
        <v>25.09</v>
      </c>
      <c r="D3476">
        <v>42.2</v>
      </c>
      <c r="E3476">
        <v>23.43</v>
      </c>
      <c r="F3476">
        <v>0</v>
      </c>
    </row>
    <row r="3477" spans="1:6" x14ac:dyDescent="0.35">
      <c r="A3477">
        <v>2004</v>
      </c>
      <c r="B3477">
        <v>180</v>
      </c>
      <c r="C3477" s="18">
        <v>25.08</v>
      </c>
      <c r="D3477">
        <v>39</v>
      </c>
      <c r="E3477">
        <v>18.489999999999998</v>
      </c>
      <c r="F3477">
        <v>0</v>
      </c>
    </row>
    <row r="3478" spans="1:6" x14ac:dyDescent="0.35">
      <c r="A3478">
        <v>2004</v>
      </c>
      <c r="B3478">
        <v>181</v>
      </c>
      <c r="C3478" s="18">
        <v>25.02</v>
      </c>
      <c r="D3478">
        <v>37.93</v>
      </c>
      <c r="E3478">
        <v>17.41</v>
      </c>
      <c r="F3478">
        <v>0</v>
      </c>
    </row>
    <row r="3479" spans="1:6" x14ac:dyDescent="0.35">
      <c r="A3479">
        <v>2004</v>
      </c>
      <c r="B3479">
        <v>182</v>
      </c>
      <c r="C3479" s="18">
        <v>23.74</v>
      </c>
      <c r="D3479">
        <v>43.87</v>
      </c>
      <c r="E3479">
        <v>18.850000000000001</v>
      </c>
      <c r="F3479">
        <v>0.28999999999999998</v>
      </c>
    </row>
    <row r="3480" spans="1:6" x14ac:dyDescent="0.35">
      <c r="A3480">
        <v>2004</v>
      </c>
      <c r="B3480">
        <v>183</v>
      </c>
      <c r="C3480" s="18">
        <v>24.19</v>
      </c>
      <c r="D3480">
        <v>43.1</v>
      </c>
      <c r="E3480">
        <v>23.22</v>
      </c>
      <c r="F3480">
        <v>0.36</v>
      </c>
    </row>
    <row r="3481" spans="1:6" x14ac:dyDescent="0.35">
      <c r="A3481">
        <v>2004</v>
      </c>
      <c r="B3481">
        <v>184</v>
      </c>
      <c r="C3481" s="18">
        <v>25.06</v>
      </c>
      <c r="D3481">
        <v>43.93</v>
      </c>
      <c r="E3481">
        <v>21.96</v>
      </c>
      <c r="F3481">
        <v>0</v>
      </c>
    </row>
    <row r="3482" spans="1:6" x14ac:dyDescent="0.35">
      <c r="A3482">
        <v>2004</v>
      </c>
      <c r="B3482">
        <v>185</v>
      </c>
      <c r="C3482" s="18">
        <v>24.95</v>
      </c>
      <c r="D3482">
        <v>43.83</v>
      </c>
      <c r="E3482">
        <v>20.5</v>
      </c>
      <c r="F3482">
        <v>0</v>
      </c>
    </row>
    <row r="3483" spans="1:6" x14ac:dyDescent="0.35">
      <c r="A3483">
        <v>2004</v>
      </c>
      <c r="B3483">
        <v>186</v>
      </c>
      <c r="C3483" s="18">
        <v>22.21</v>
      </c>
      <c r="D3483">
        <v>37.590000000000003</v>
      </c>
      <c r="E3483">
        <v>21.72</v>
      </c>
      <c r="F3483">
        <v>0</v>
      </c>
    </row>
    <row r="3484" spans="1:6" x14ac:dyDescent="0.35">
      <c r="A3484">
        <v>2004</v>
      </c>
      <c r="B3484">
        <v>187</v>
      </c>
      <c r="C3484" s="18">
        <v>24.8</v>
      </c>
      <c r="D3484">
        <v>35.549999999999997</v>
      </c>
      <c r="E3484">
        <v>18.72</v>
      </c>
      <c r="F3484">
        <v>0</v>
      </c>
    </row>
    <row r="3485" spans="1:6" x14ac:dyDescent="0.35">
      <c r="A3485">
        <v>2004</v>
      </c>
      <c r="B3485">
        <v>188</v>
      </c>
      <c r="C3485" s="18">
        <v>16.2</v>
      </c>
      <c r="D3485">
        <v>30.93</v>
      </c>
      <c r="E3485">
        <v>16.43</v>
      </c>
      <c r="F3485">
        <v>0.47</v>
      </c>
    </row>
    <row r="3486" spans="1:6" x14ac:dyDescent="0.35">
      <c r="A3486">
        <v>2004</v>
      </c>
      <c r="B3486">
        <v>189</v>
      </c>
      <c r="C3486" s="18">
        <v>15.87</v>
      </c>
      <c r="D3486">
        <v>32.5</v>
      </c>
      <c r="E3486">
        <v>14.31</v>
      </c>
      <c r="F3486">
        <v>0.53</v>
      </c>
    </row>
    <row r="3487" spans="1:6" x14ac:dyDescent="0.35">
      <c r="A3487">
        <v>2004</v>
      </c>
      <c r="B3487">
        <v>190</v>
      </c>
      <c r="C3487" s="18">
        <v>24.07</v>
      </c>
      <c r="D3487">
        <v>39.270000000000003</v>
      </c>
      <c r="E3487">
        <v>13.58</v>
      </c>
      <c r="F3487">
        <v>0</v>
      </c>
    </row>
    <row r="3488" spans="1:6" x14ac:dyDescent="0.35">
      <c r="A3488">
        <v>2004</v>
      </c>
      <c r="B3488">
        <v>191</v>
      </c>
      <c r="C3488" s="18">
        <v>23.18</v>
      </c>
      <c r="D3488">
        <v>42.24</v>
      </c>
      <c r="E3488">
        <v>20.57</v>
      </c>
      <c r="F3488">
        <v>0</v>
      </c>
    </row>
    <row r="3489" spans="1:6" x14ac:dyDescent="0.35">
      <c r="A3489">
        <v>2004</v>
      </c>
      <c r="B3489">
        <v>192</v>
      </c>
      <c r="C3489" s="18">
        <v>24.89</v>
      </c>
      <c r="D3489">
        <v>41.53</v>
      </c>
      <c r="E3489">
        <v>19.12</v>
      </c>
      <c r="F3489">
        <v>0</v>
      </c>
    </row>
    <row r="3490" spans="1:6" x14ac:dyDescent="0.35">
      <c r="A3490">
        <v>2004</v>
      </c>
      <c r="B3490">
        <v>193</v>
      </c>
      <c r="C3490" s="18">
        <v>24.78</v>
      </c>
      <c r="D3490">
        <v>40.869999999999997</v>
      </c>
      <c r="E3490">
        <v>19.45</v>
      </c>
      <c r="F3490">
        <v>0</v>
      </c>
    </row>
    <row r="3491" spans="1:6" x14ac:dyDescent="0.35">
      <c r="A3491">
        <v>2004</v>
      </c>
      <c r="B3491">
        <v>194</v>
      </c>
      <c r="C3491" s="18">
        <v>24.72</v>
      </c>
      <c r="D3491">
        <v>36.25</v>
      </c>
      <c r="E3491">
        <v>17.690000000000001</v>
      </c>
      <c r="F3491">
        <v>0</v>
      </c>
    </row>
    <row r="3492" spans="1:6" x14ac:dyDescent="0.35">
      <c r="A3492">
        <v>2004</v>
      </c>
      <c r="B3492">
        <v>195</v>
      </c>
      <c r="C3492" s="18">
        <v>22.55</v>
      </c>
      <c r="D3492">
        <v>30.65</v>
      </c>
      <c r="E3492">
        <v>16.32</v>
      </c>
      <c r="F3492">
        <v>0.06</v>
      </c>
    </row>
    <row r="3493" spans="1:6" x14ac:dyDescent="0.35">
      <c r="A3493">
        <v>2004</v>
      </c>
      <c r="B3493">
        <v>196</v>
      </c>
      <c r="C3493" s="18">
        <v>25.27</v>
      </c>
      <c r="D3493">
        <v>31.14</v>
      </c>
      <c r="E3493">
        <v>11.59</v>
      </c>
      <c r="F3493">
        <v>0</v>
      </c>
    </row>
    <row r="3494" spans="1:6" x14ac:dyDescent="0.35">
      <c r="A3494">
        <v>2004</v>
      </c>
      <c r="B3494">
        <v>197</v>
      </c>
      <c r="C3494" s="18">
        <v>21.04</v>
      </c>
      <c r="D3494">
        <v>32.65</v>
      </c>
      <c r="E3494">
        <v>17.760000000000002</v>
      </c>
      <c r="F3494">
        <v>0.21</v>
      </c>
    </row>
    <row r="3495" spans="1:6" x14ac:dyDescent="0.35">
      <c r="A3495">
        <v>2004</v>
      </c>
      <c r="B3495">
        <v>198</v>
      </c>
      <c r="C3495" s="18">
        <v>24.86</v>
      </c>
      <c r="D3495">
        <v>38.56</v>
      </c>
      <c r="E3495">
        <v>14.61</v>
      </c>
      <c r="F3495">
        <v>0</v>
      </c>
    </row>
    <row r="3496" spans="1:6" x14ac:dyDescent="0.35">
      <c r="A3496">
        <v>2004</v>
      </c>
      <c r="B3496">
        <v>199</v>
      </c>
      <c r="C3496" s="18">
        <v>24.82</v>
      </c>
      <c r="D3496">
        <v>37.86</v>
      </c>
      <c r="E3496">
        <v>15.3</v>
      </c>
      <c r="F3496">
        <v>0</v>
      </c>
    </row>
    <row r="3497" spans="1:6" x14ac:dyDescent="0.35">
      <c r="A3497">
        <v>2004</v>
      </c>
      <c r="B3497">
        <v>200</v>
      </c>
      <c r="C3497" s="18">
        <v>24.76</v>
      </c>
      <c r="D3497">
        <v>36.46</v>
      </c>
      <c r="E3497">
        <v>15.41</v>
      </c>
      <c r="F3497">
        <v>0</v>
      </c>
    </row>
    <row r="3498" spans="1:6" x14ac:dyDescent="0.35">
      <c r="A3498">
        <v>2004</v>
      </c>
      <c r="B3498">
        <v>201</v>
      </c>
      <c r="C3498" s="18">
        <v>24.67</v>
      </c>
      <c r="D3498">
        <v>38.869999999999997</v>
      </c>
      <c r="E3498">
        <v>16.309999999999999</v>
      </c>
      <c r="F3498">
        <v>0</v>
      </c>
    </row>
    <row r="3499" spans="1:6" x14ac:dyDescent="0.35">
      <c r="A3499">
        <v>2004</v>
      </c>
      <c r="B3499">
        <v>202</v>
      </c>
      <c r="C3499" s="18">
        <v>24.28</v>
      </c>
      <c r="D3499">
        <v>36.96</v>
      </c>
      <c r="E3499">
        <v>16.96</v>
      </c>
      <c r="F3499">
        <v>0</v>
      </c>
    </row>
    <row r="3500" spans="1:6" x14ac:dyDescent="0.35">
      <c r="A3500">
        <v>2004</v>
      </c>
      <c r="B3500">
        <v>203</v>
      </c>
      <c r="C3500" s="18">
        <v>24.74</v>
      </c>
      <c r="D3500">
        <v>36.31</v>
      </c>
      <c r="E3500">
        <v>16.53</v>
      </c>
      <c r="F3500">
        <v>0</v>
      </c>
    </row>
    <row r="3501" spans="1:6" x14ac:dyDescent="0.35">
      <c r="A3501">
        <v>2004</v>
      </c>
      <c r="B3501">
        <v>204</v>
      </c>
      <c r="C3501" s="18">
        <v>24.81</v>
      </c>
      <c r="D3501">
        <v>39.53</v>
      </c>
      <c r="E3501">
        <v>15.47</v>
      </c>
      <c r="F3501">
        <v>0</v>
      </c>
    </row>
    <row r="3502" spans="1:6" x14ac:dyDescent="0.35">
      <c r="A3502">
        <v>2004</v>
      </c>
      <c r="B3502">
        <v>205</v>
      </c>
      <c r="C3502" s="18">
        <v>24.84</v>
      </c>
      <c r="D3502">
        <v>43.71</v>
      </c>
      <c r="E3502">
        <v>20.43</v>
      </c>
      <c r="F3502">
        <v>0</v>
      </c>
    </row>
    <row r="3503" spans="1:6" x14ac:dyDescent="0.35">
      <c r="A3503">
        <v>2004</v>
      </c>
      <c r="B3503">
        <v>206</v>
      </c>
      <c r="C3503" s="18">
        <v>24.73</v>
      </c>
      <c r="D3503">
        <v>43.95</v>
      </c>
      <c r="E3503">
        <v>23.01</v>
      </c>
      <c r="F3503">
        <v>0</v>
      </c>
    </row>
    <row r="3504" spans="1:6" x14ac:dyDescent="0.35">
      <c r="A3504">
        <v>2004</v>
      </c>
      <c r="B3504">
        <v>207</v>
      </c>
      <c r="C3504" s="18">
        <v>24.35</v>
      </c>
      <c r="D3504">
        <v>43.56</v>
      </c>
      <c r="E3504">
        <v>27.94</v>
      </c>
      <c r="F3504">
        <v>0</v>
      </c>
    </row>
    <row r="3505" spans="1:6" x14ac:dyDescent="0.35">
      <c r="A3505">
        <v>2004</v>
      </c>
      <c r="B3505">
        <v>208</v>
      </c>
      <c r="C3505" s="18">
        <v>23.95</v>
      </c>
      <c r="D3505">
        <v>45.21</v>
      </c>
      <c r="E3505">
        <v>30.37</v>
      </c>
      <c r="F3505">
        <v>0</v>
      </c>
    </row>
    <row r="3506" spans="1:6" x14ac:dyDescent="0.35">
      <c r="A3506">
        <v>2004</v>
      </c>
      <c r="B3506">
        <v>209</v>
      </c>
      <c r="C3506" s="18">
        <v>24.01</v>
      </c>
      <c r="D3506">
        <v>43.07</v>
      </c>
      <c r="E3506">
        <v>23.66</v>
      </c>
      <c r="F3506">
        <v>0</v>
      </c>
    </row>
    <row r="3507" spans="1:6" x14ac:dyDescent="0.35">
      <c r="A3507">
        <v>2004</v>
      </c>
      <c r="B3507">
        <v>210</v>
      </c>
      <c r="C3507" s="18">
        <v>22.7</v>
      </c>
      <c r="D3507">
        <v>43.6</v>
      </c>
      <c r="E3507">
        <v>21.03</v>
      </c>
      <c r="F3507">
        <v>0</v>
      </c>
    </row>
    <row r="3508" spans="1:6" x14ac:dyDescent="0.35">
      <c r="A3508">
        <v>2004</v>
      </c>
      <c r="B3508">
        <v>211</v>
      </c>
      <c r="C3508" s="18">
        <v>24.11</v>
      </c>
      <c r="D3508">
        <v>40.770000000000003</v>
      </c>
      <c r="E3508">
        <v>18.7</v>
      </c>
      <c r="F3508">
        <v>0</v>
      </c>
    </row>
    <row r="3509" spans="1:6" x14ac:dyDescent="0.35">
      <c r="A3509">
        <v>2004</v>
      </c>
      <c r="B3509">
        <v>212</v>
      </c>
      <c r="C3509" s="18">
        <v>23.64</v>
      </c>
      <c r="D3509">
        <v>37.880000000000003</v>
      </c>
      <c r="E3509">
        <v>16.809999999999999</v>
      </c>
      <c r="F3509">
        <v>0</v>
      </c>
    </row>
    <row r="3510" spans="1:6" x14ac:dyDescent="0.35">
      <c r="A3510">
        <v>2004</v>
      </c>
      <c r="B3510">
        <v>213</v>
      </c>
      <c r="C3510" s="18">
        <v>23.64</v>
      </c>
      <c r="D3510">
        <v>37.880000000000003</v>
      </c>
      <c r="E3510">
        <v>16.809999999999999</v>
      </c>
      <c r="F3510">
        <v>0</v>
      </c>
    </row>
    <row r="3511" spans="1:6" x14ac:dyDescent="0.35">
      <c r="A3511">
        <v>2004</v>
      </c>
      <c r="B3511">
        <v>214</v>
      </c>
      <c r="C3511" s="18">
        <v>22.6</v>
      </c>
      <c r="D3511">
        <v>31.64</v>
      </c>
      <c r="E3511">
        <v>18.72</v>
      </c>
      <c r="F3511">
        <v>0</v>
      </c>
    </row>
    <row r="3512" spans="1:6" x14ac:dyDescent="0.35">
      <c r="A3512">
        <v>2004</v>
      </c>
      <c r="B3512">
        <v>215</v>
      </c>
      <c r="C3512" s="18">
        <v>23.42</v>
      </c>
      <c r="D3512">
        <v>38.54</v>
      </c>
      <c r="E3512">
        <v>17.37</v>
      </c>
      <c r="F3512">
        <v>0</v>
      </c>
    </row>
    <row r="3513" spans="1:6" x14ac:dyDescent="0.35">
      <c r="A3513">
        <v>2004</v>
      </c>
      <c r="B3513">
        <v>216</v>
      </c>
      <c r="C3513" s="18">
        <v>23.41</v>
      </c>
      <c r="D3513">
        <v>42.77</v>
      </c>
      <c r="E3513">
        <v>18.600000000000001</v>
      </c>
      <c r="F3513">
        <v>0</v>
      </c>
    </row>
    <row r="3514" spans="1:6" x14ac:dyDescent="0.35">
      <c r="A3514">
        <v>2004</v>
      </c>
      <c r="B3514">
        <v>217</v>
      </c>
      <c r="C3514" s="18">
        <v>23.13</v>
      </c>
      <c r="D3514">
        <v>42.8</v>
      </c>
      <c r="E3514">
        <v>20.239999999999998</v>
      </c>
      <c r="F3514">
        <v>0.65</v>
      </c>
    </row>
    <row r="3515" spans="1:6" x14ac:dyDescent="0.35">
      <c r="A3515">
        <v>2004</v>
      </c>
      <c r="B3515">
        <v>218</v>
      </c>
      <c r="C3515" s="18">
        <v>22.84</v>
      </c>
      <c r="D3515">
        <v>44.38</v>
      </c>
      <c r="E3515">
        <v>21.89</v>
      </c>
      <c r="F3515">
        <v>1.27</v>
      </c>
    </row>
    <row r="3516" spans="1:6" x14ac:dyDescent="0.35">
      <c r="A3516">
        <v>2004</v>
      </c>
      <c r="B3516">
        <v>219</v>
      </c>
      <c r="C3516" s="18">
        <v>23</v>
      </c>
      <c r="D3516">
        <v>42.99</v>
      </c>
      <c r="E3516">
        <v>22.04</v>
      </c>
      <c r="F3516">
        <v>0.82</v>
      </c>
    </row>
    <row r="3517" spans="1:6" x14ac:dyDescent="0.35">
      <c r="A3517">
        <v>2004</v>
      </c>
      <c r="B3517">
        <v>220</v>
      </c>
      <c r="C3517" s="18">
        <v>20.09</v>
      </c>
      <c r="D3517">
        <v>41.29</v>
      </c>
      <c r="E3517">
        <v>20.11</v>
      </c>
      <c r="F3517">
        <v>0.83</v>
      </c>
    </row>
    <row r="3518" spans="1:6" x14ac:dyDescent="0.35">
      <c r="A3518">
        <v>2004</v>
      </c>
      <c r="B3518">
        <v>221</v>
      </c>
      <c r="C3518" s="18">
        <v>21.01</v>
      </c>
      <c r="D3518">
        <v>46.61</v>
      </c>
      <c r="E3518">
        <v>24.01</v>
      </c>
      <c r="F3518">
        <v>0.82</v>
      </c>
    </row>
    <row r="3519" spans="1:6" x14ac:dyDescent="0.35">
      <c r="A3519">
        <v>2004</v>
      </c>
      <c r="B3519">
        <v>222</v>
      </c>
      <c r="C3519" s="18">
        <v>20.62</v>
      </c>
      <c r="D3519">
        <v>41.79</v>
      </c>
      <c r="E3519">
        <v>25.01</v>
      </c>
      <c r="F3519">
        <v>2.12</v>
      </c>
    </row>
    <row r="3520" spans="1:6" x14ac:dyDescent="0.35">
      <c r="A3520">
        <v>2004</v>
      </c>
      <c r="B3520">
        <v>223</v>
      </c>
      <c r="C3520" s="18">
        <v>22.36</v>
      </c>
      <c r="D3520">
        <v>40.369999999999997</v>
      </c>
      <c r="E3520">
        <v>21</v>
      </c>
      <c r="F3520">
        <v>0</v>
      </c>
    </row>
    <row r="3521" spans="1:6" x14ac:dyDescent="0.35">
      <c r="A3521">
        <v>2004</v>
      </c>
      <c r="B3521">
        <v>224</v>
      </c>
      <c r="C3521" s="18">
        <v>22.91</v>
      </c>
      <c r="D3521">
        <v>35.229999999999997</v>
      </c>
      <c r="E3521">
        <v>18.47</v>
      </c>
      <c r="F3521">
        <v>0</v>
      </c>
    </row>
    <row r="3522" spans="1:6" x14ac:dyDescent="0.35">
      <c r="A3522">
        <v>2004</v>
      </c>
      <c r="B3522">
        <v>225</v>
      </c>
      <c r="C3522" s="18">
        <v>21.3</v>
      </c>
      <c r="D3522">
        <v>35.11</v>
      </c>
      <c r="E3522">
        <v>16.5</v>
      </c>
      <c r="F3522">
        <v>0.19</v>
      </c>
    </row>
    <row r="3523" spans="1:6" x14ac:dyDescent="0.35">
      <c r="A3523">
        <v>2004</v>
      </c>
      <c r="B3523">
        <v>226</v>
      </c>
      <c r="C3523" s="18">
        <v>22.84</v>
      </c>
      <c r="D3523">
        <v>41.13</v>
      </c>
      <c r="E3523">
        <v>16.88</v>
      </c>
      <c r="F3523">
        <v>0</v>
      </c>
    </row>
    <row r="3524" spans="1:6" x14ac:dyDescent="0.35">
      <c r="A3524">
        <v>2004</v>
      </c>
      <c r="B3524">
        <v>227</v>
      </c>
      <c r="C3524" s="18">
        <v>22.14</v>
      </c>
      <c r="D3524">
        <v>44.35</v>
      </c>
      <c r="E3524">
        <v>26.88</v>
      </c>
      <c r="F3524">
        <v>0</v>
      </c>
    </row>
    <row r="3525" spans="1:6" x14ac:dyDescent="0.35">
      <c r="A3525">
        <v>2004</v>
      </c>
      <c r="B3525">
        <v>228</v>
      </c>
      <c r="C3525" s="18">
        <v>16.95</v>
      </c>
      <c r="D3525">
        <v>42.43</v>
      </c>
      <c r="E3525">
        <v>26.54</v>
      </c>
      <c r="F3525">
        <v>2.0499999999999998</v>
      </c>
    </row>
    <row r="3526" spans="1:6" x14ac:dyDescent="0.35">
      <c r="A3526">
        <v>2004</v>
      </c>
      <c r="B3526">
        <v>229</v>
      </c>
      <c r="C3526" s="18">
        <v>21.05</v>
      </c>
      <c r="D3526">
        <v>46.33</v>
      </c>
      <c r="E3526">
        <v>29.45</v>
      </c>
      <c r="F3526">
        <v>0.53</v>
      </c>
    </row>
    <row r="3527" spans="1:6" x14ac:dyDescent="0.35">
      <c r="A3527">
        <v>2004</v>
      </c>
      <c r="B3527">
        <v>230</v>
      </c>
      <c r="C3527" s="18">
        <v>21.63</v>
      </c>
      <c r="D3527">
        <v>44.17</v>
      </c>
      <c r="E3527">
        <v>26.79</v>
      </c>
      <c r="F3527">
        <v>0.08</v>
      </c>
    </row>
    <row r="3528" spans="1:6" x14ac:dyDescent="0.35">
      <c r="A3528">
        <v>2004</v>
      </c>
      <c r="B3528">
        <v>231</v>
      </c>
      <c r="C3528" s="18">
        <v>21.3</v>
      </c>
      <c r="D3528">
        <v>40.61</v>
      </c>
      <c r="E3528">
        <v>24.46</v>
      </c>
      <c r="F3528">
        <v>0.4</v>
      </c>
    </row>
    <row r="3529" spans="1:6" x14ac:dyDescent="0.35">
      <c r="A3529">
        <v>2004</v>
      </c>
      <c r="B3529">
        <v>232</v>
      </c>
      <c r="C3529" s="18">
        <v>21.58</v>
      </c>
      <c r="D3529">
        <v>39.090000000000003</v>
      </c>
      <c r="E3529">
        <v>22.01</v>
      </c>
      <c r="F3529">
        <v>0</v>
      </c>
    </row>
    <row r="3530" spans="1:6" x14ac:dyDescent="0.35">
      <c r="A3530">
        <v>2004</v>
      </c>
      <c r="B3530">
        <v>233</v>
      </c>
      <c r="C3530" s="18">
        <v>21.81</v>
      </c>
      <c r="D3530">
        <v>39.369999999999997</v>
      </c>
      <c r="E3530">
        <v>19.57</v>
      </c>
      <c r="F3530">
        <v>0</v>
      </c>
    </row>
    <row r="3531" spans="1:6" x14ac:dyDescent="0.35">
      <c r="A3531">
        <v>2004</v>
      </c>
      <c r="B3531">
        <v>234</v>
      </c>
      <c r="C3531" s="18">
        <v>21.71</v>
      </c>
      <c r="D3531">
        <v>38.9</v>
      </c>
      <c r="E3531">
        <v>19.309999999999999</v>
      </c>
      <c r="F3531">
        <v>0</v>
      </c>
    </row>
    <row r="3532" spans="1:6" x14ac:dyDescent="0.35">
      <c r="A3532">
        <v>2004</v>
      </c>
      <c r="B3532">
        <v>235</v>
      </c>
      <c r="C3532" s="18">
        <v>21.68</v>
      </c>
      <c r="D3532">
        <v>36.14</v>
      </c>
      <c r="E3532">
        <v>19.52</v>
      </c>
      <c r="F3532">
        <v>0.01</v>
      </c>
    </row>
    <row r="3533" spans="1:6" x14ac:dyDescent="0.35">
      <c r="A3533">
        <v>2004</v>
      </c>
      <c r="B3533">
        <v>236</v>
      </c>
      <c r="C3533" s="18">
        <v>21.91</v>
      </c>
      <c r="D3533">
        <v>38.36</v>
      </c>
      <c r="E3533">
        <v>17.53</v>
      </c>
      <c r="F3533">
        <v>0</v>
      </c>
    </row>
    <row r="3534" spans="1:6" x14ac:dyDescent="0.35">
      <c r="A3534">
        <v>2004</v>
      </c>
      <c r="B3534">
        <v>237</v>
      </c>
      <c r="C3534" s="18">
        <v>21.83</v>
      </c>
      <c r="D3534">
        <v>40.98</v>
      </c>
      <c r="E3534">
        <v>19.02</v>
      </c>
      <c r="F3534">
        <v>0</v>
      </c>
    </row>
    <row r="3535" spans="1:6" x14ac:dyDescent="0.35">
      <c r="A3535">
        <v>2004</v>
      </c>
      <c r="B3535">
        <v>238</v>
      </c>
      <c r="C3535" s="18">
        <v>21.41</v>
      </c>
      <c r="D3535">
        <v>42.27</v>
      </c>
      <c r="E3535">
        <v>21.9</v>
      </c>
      <c r="F3535">
        <v>0</v>
      </c>
    </row>
    <row r="3536" spans="1:6" x14ac:dyDescent="0.35">
      <c r="A3536">
        <v>2004</v>
      </c>
      <c r="B3536">
        <v>239</v>
      </c>
      <c r="C3536" s="18">
        <v>21.45</v>
      </c>
      <c r="D3536">
        <v>40.35</v>
      </c>
      <c r="E3536">
        <v>20.94</v>
      </c>
      <c r="F3536">
        <v>0</v>
      </c>
    </row>
    <row r="3537" spans="1:6" x14ac:dyDescent="0.35">
      <c r="A3537">
        <v>2004</v>
      </c>
      <c r="B3537">
        <v>240</v>
      </c>
      <c r="C3537" s="18">
        <v>20.99</v>
      </c>
      <c r="D3537">
        <v>38.99</v>
      </c>
      <c r="E3537">
        <v>17.600000000000001</v>
      </c>
      <c r="F3537">
        <v>0</v>
      </c>
    </row>
    <row r="3538" spans="1:6" x14ac:dyDescent="0.35">
      <c r="A3538">
        <v>2004</v>
      </c>
      <c r="B3538">
        <v>241</v>
      </c>
      <c r="C3538" s="18">
        <v>20.98</v>
      </c>
      <c r="D3538">
        <v>40.03</v>
      </c>
      <c r="E3538">
        <v>20.69</v>
      </c>
      <c r="F3538">
        <v>0.08</v>
      </c>
    </row>
    <row r="3539" spans="1:6" x14ac:dyDescent="0.35">
      <c r="A3539">
        <v>2004</v>
      </c>
      <c r="B3539">
        <v>242</v>
      </c>
      <c r="C3539" s="18">
        <v>18.809999999999999</v>
      </c>
      <c r="D3539">
        <v>33.96</v>
      </c>
      <c r="E3539">
        <v>20.14</v>
      </c>
      <c r="F3539">
        <v>0.6</v>
      </c>
    </row>
    <row r="3540" spans="1:6" x14ac:dyDescent="0.35">
      <c r="A3540">
        <v>2004</v>
      </c>
      <c r="B3540">
        <v>243</v>
      </c>
      <c r="C3540" s="18">
        <v>15.13</v>
      </c>
      <c r="D3540">
        <v>32.47</v>
      </c>
      <c r="E3540">
        <v>19.489999999999998</v>
      </c>
      <c r="F3540">
        <v>0.63</v>
      </c>
    </row>
    <row r="3541" spans="1:6" x14ac:dyDescent="0.35">
      <c r="A3541">
        <v>2004</v>
      </c>
      <c r="B3541">
        <v>244</v>
      </c>
      <c r="C3541" s="18">
        <v>15.13</v>
      </c>
      <c r="D3541">
        <v>32.47</v>
      </c>
      <c r="E3541">
        <v>19.489999999999998</v>
      </c>
      <c r="F3541">
        <v>0.63</v>
      </c>
    </row>
    <row r="3542" spans="1:6" x14ac:dyDescent="0.35">
      <c r="A3542">
        <v>2004</v>
      </c>
      <c r="B3542">
        <v>245</v>
      </c>
      <c r="C3542" s="18">
        <v>20</v>
      </c>
      <c r="D3542">
        <v>31.35</v>
      </c>
      <c r="E3542">
        <v>16.309999999999999</v>
      </c>
      <c r="F3542">
        <v>0.01</v>
      </c>
    </row>
    <row r="3543" spans="1:6" x14ac:dyDescent="0.35">
      <c r="A3543">
        <v>2004</v>
      </c>
      <c r="B3543">
        <v>246</v>
      </c>
      <c r="C3543" s="18">
        <v>20.59</v>
      </c>
      <c r="D3543">
        <v>34.020000000000003</v>
      </c>
      <c r="E3543">
        <v>14.81</v>
      </c>
      <c r="F3543">
        <v>0</v>
      </c>
    </row>
    <row r="3544" spans="1:6" x14ac:dyDescent="0.35">
      <c r="A3544">
        <v>2004</v>
      </c>
      <c r="B3544">
        <v>247</v>
      </c>
      <c r="C3544" s="18">
        <v>20.149999999999999</v>
      </c>
      <c r="D3544">
        <v>33.47</v>
      </c>
      <c r="E3544">
        <v>21.55</v>
      </c>
      <c r="F3544">
        <v>0</v>
      </c>
    </row>
    <row r="3545" spans="1:6" x14ac:dyDescent="0.35">
      <c r="A3545">
        <v>2004</v>
      </c>
      <c r="B3545">
        <v>248</v>
      </c>
      <c r="C3545" s="18">
        <v>20.28</v>
      </c>
      <c r="D3545">
        <v>34.89</v>
      </c>
      <c r="E3545">
        <v>21.53</v>
      </c>
      <c r="F3545">
        <v>0</v>
      </c>
    </row>
    <row r="3546" spans="1:6" x14ac:dyDescent="0.35">
      <c r="A3546">
        <v>2004</v>
      </c>
      <c r="B3546">
        <v>249</v>
      </c>
      <c r="C3546" s="18">
        <v>20.079999999999998</v>
      </c>
      <c r="D3546">
        <v>34.590000000000003</v>
      </c>
      <c r="E3546">
        <v>20.190000000000001</v>
      </c>
      <c r="F3546">
        <v>0</v>
      </c>
    </row>
    <row r="3547" spans="1:6" x14ac:dyDescent="0.35">
      <c r="A3547">
        <v>2004</v>
      </c>
      <c r="B3547">
        <v>250</v>
      </c>
      <c r="C3547" s="18">
        <v>20.34</v>
      </c>
      <c r="D3547">
        <v>31.8</v>
      </c>
      <c r="E3547">
        <v>15.39</v>
      </c>
      <c r="F3547">
        <v>0</v>
      </c>
    </row>
    <row r="3548" spans="1:6" x14ac:dyDescent="0.35">
      <c r="A3548">
        <v>2004</v>
      </c>
      <c r="B3548">
        <v>251</v>
      </c>
      <c r="C3548" s="18">
        <v>17.989999999999998</v>
      </c>
      <c r="D3548">
        <v>31.68</v>
      </c>
      <c r="E3548">
        <v>16.73</v>
      </c>
      <c r="F3548">
        <v>0.12</v>
      </c>
    </row>
    <row r="3549" spans="1:6" x14ac:dyDescent="0.35">
      <c r="A3549">
        <v>2004</v>
      </c>
      <c r="B3549">
        <v>252</v>
      </c>
      <c r="C3549" s="18">
        <v>12.84</v>
      </c>
      <c r="D3549">
        <v>30.69</v>
      </c>
      <c r="E3549">
        <v>15.3</v>
      </c>
      <c r="F3549">
        <v>0.33</v>
      </c>
    </row>
    <row r="3550" spans="1:6" x14ac:dyDescent="0.35">
      <c r="A3550">
        <v>2004</v>
      </c>
      <c r="B3550">
        <v>253</v>
      </c>
      <c r="C3550" s="18">
        <v>19.66</v>
      </c>
      <c r="D3550">
        <v>36.020000000000003</v>
      </c>
      <c r="E3550">
        <v>15.97</v>
      </c>
      <c r="F3550">
        <v>0.12</v>
      </c>
    </row>
    <row r="3551" spans="1:6" x14ac:dyDescent="0.35">
      <c r="A3551">
        <v>2004</v>
      </c>
      <c r="B3551">
        <v>254</v>
      </c>
      <c r="C3551" s="18">
        <v>19.22</v>
      </c>
      <c r="D3551">
        <v>34.11</v>
      </c>
      <c r="E3551">
        <v>19.09</v>
      </c>
      <c r="F3551">
        <v>1.06</v>
      </c>
    </row>
    <row r="3552" spans="1:6" x14ac:dyDescent="0.35">
      <c r="A3552">
        <v>2004</v>
      </c>
      <c r="B3552">
        <v>255</v>
      </c>
      <c r="C3552" s="18">
        <v>19.28</v>
      </c>
      <c r="D3552">
        <v>36.31</v>
      </c>
      <c r="E3552">
        <v>21.85</v>
      </c>
      <c r="F3552">
        <v>0</v>
      </c>
    </row>
    <row r="3553" spans="1:6" x14ac:dyDescent="0.35">
      <c r="A3553">
        <v>2004</v>
      </c>
      <c r="B3553">
        <v>256</v>
      </c>
      <c r="C3553" s="18">
        <v>19.05</v>
      </c>
      <c r="D3553">
        <v>38.04</v>
      </c>
      <c r="E3553">
        <v>22.49</v>
      </c>
      <c r="F3553">
        <v>0</v>
      </c>
    </row>
    <row r="3554" spans="1:6" x14ac:dyDescent="0.35">
      <c r="A3554">
        <v>2004</v>
      </c>
      <c r="B3554">
        <v>257</v>
      </c>
      <c r="C3554" s="18">
        <v>17.55</v>
      </c>
      <c r="D3554">
        <v>33.83</v>
      </c>
      <c r="E3554">
        <v>19.22</v>
      </c>
      <c r="F3554">
        <v>0.03</v>
      </c>
    </row>
    <row r="3555" spans="1:6" x14ac:dyDescent="0.35">
      <c r="A3555">
        <v>2004</v>
      </c>
      <c r="B3555">
        <v>258</v>
      </c>
      <c r="C3555" s="18">
        <v>17.5</v>
      </c>
      <c r="D3555">
        <v>34.64</v>
      </c>
      <c r="E3555">
        <v>18.75</v>
      </c>
      <c r="F3555">
        <v>0.17</v>
      </c>
    </row>
    <row r="3556" spans="1:6" x14ac:dyDescent="0.35">
      <c r="A3556">
        <v>2004</v>
      </c>
      <c r="B3556">
        <v>259</v>
      </c>
      <c r="C3556" s="18">
        <v>18.53</v>
      </c>
      <c r="D3556">
        <v>36.950000000000003</v>
      </c>
      <c r="E3556">
        <v>19.62</v>
      </c>
      <c r="F3556">
        <v>0</v>
      </c>
    </row>
    <row r="3557" spans="1:6" x14ac:dyDescent="0.35">
      <c r="A3557">
        <v>2004</v>
      </c>
      <c r="B3557">
        <v>260</v>
      </c>
      <c r="C3557" s="18">
        <v>13.36</v>
      </c>
      <c r="D3557">
        <v>32.75</v>
      </c>
      <c r="E3557">
        <v>20.9</v>
      </c>
      <c r="F3557">
        <v>0.75</v>
      </c>
    </row>
    <row r="3558" spans="1:6" x14ac:dyDescent="0.35">
      <c r="A3558">
        <v>2004</v>
      </c>
      <c r="B3558">
        <v>261</v>
      </c>
      <c r="C3558" s="18">
        <v>9.48</v>
      </c>
      <c r="D3558">
        <v>29.72</v>
      </c>
      <c r="E3558">
        <v>20.239999999999998</v>
      </c>
      <c r="F3558">
        <v>7.01</v>
      </c>
    </row>
    <row r="3559" spans="1:6" x14ac:dyDescent="0.35">
      <c r="A3559">
        <v>2004</v>
      </c>
      <c r="B3559">
        <v>262</v>
      </c>
      <c r="C3559" s="18">
        <v>7.64</v>
      </c>
      <c r="D3559">
        <v>31.2</v>
      </c>
      <c r="E3559">
        <v>20.86</v>
      </c>
      <c r="F3559">
        <v>0.99</v>
      </c>
    </row>
    <row r="3560" spans="1:6" x14ac:dyDescent="0.35">
      <c r="A3560">
        <v>2004</v>
      </c>
      <c r="B3560">
        <v>263</v>
      </c>
      <c r="C3560" s="18">
        <v>17.89</v>
      </c>
      <c r="D3560">
        <v>33.14</v>
      </c>
      <c r="E3560">
        <v>19.38</v>
      </c>
      <c r="F3560">
        <v>0.3</v>
      </c>
    </row>
    <row r="3561" spans="1:6" x14ac:dyDescent="0.35">
      <c r="A3561">
        <v>2004</v>
      </c>
      <c r="B3561">
        <v>264</v>
      </c>
      <c r="C3561" s="18">
        <v>16.899999999999999</v>
      </c>
      <c r="D3561">
        <v>33.369999999999997</v>
      </c>
      <c r="E3561">
        <v>20.41</v>
      </c>
      <c r="F3561">
        <v>0.02</v>
      </c>
    </row>
    <row r="3562" spans="1:6" x14ac:dyDescent="0.35">
      <c r="A3562">
        <v>2004</v>
      </c>
      <c r="B3562">
        <v>265</v>
      </c>
      <c r="C3562" s="18">
        <v>17.82</v>
      </c>
      <c r="D3562">
        <v>39.69</v>
      </c>
      <c r="E3562">
        <v>19.46</v>
      </c>
      <c r="F3562">
        <v>0</v>
      </c>
    </row>
    <row r="3563" spans="1:6" x14ac:dyDescent="0.35">
      <c r="A3563">
        <v>2004</v>
      </c>
      <c r="B3563">
        <v>266</v>
      </c>
      <c r="C3563" s="18">
        <v>16.28</v>
      </c>
      <c r="D3563">
        <v>40.659999999999997</v>
      </c>
      <c r="E3563">
        <v>25.02</v>
      </c>
      <c r="F3563">
        <v>1.1499999999999999</v>
      </c>
    </row>
    <row r="3564" spans="1:6" x14ac:dyDescent="0.35">
      <c r="A3564">
        <v>2004</v>
      </c>
      <c r="B3564">
        <v>267</v>
      </c>
      <c r="C3564" s="18">
        <v>14.32</v>
      </c>
      <c r="D3564">
        <v>39.409999999999997</v>
      </c>
      <c r="E3564">
        <v>20.25</v>
      </c>
      <c r="F3564">
        <v>0.31</v>
      </c>
    </row>
    <row r="3565" spans="1:6" x14ac:dyDescent="0.35">
      <c r="A3565">
        <v>2004</v>
      </c>
      <c r="B3565">
        <v>268</v>
      </c>
      <c r="C3565" s="18">
        <v>17.09</v>
      </c>
      <c r="D3565">
        <v>40.04</v>
      </c>
      <c r="E3565">
        <v>20.62</v>
      </c>
      <c r="F3565">
        <v>1.17</v>
      </c>
    </row>
    <row r="3566" spans="1:6" x14ac:dyDescent="0.35">
      <c r="A3566">
        <v>2004</v>
      </c>
      <c r="B3566">
        <v>269</v>
      </c>
      <c r="C3566" s="18">
        <v>17.309999999999999</v>
      </c>
      <c r="D3566">
        <v>40.020000000000003</v>
      </c>
      <c r="E3566">
        <v>19.940000000000001</v>
      </c>
      <c r="F3566">
        <v>0.02</v>
      </c>
    </row>
    <row r="3567" spans="1:6" x14ac:dyDescent="0.35">
      <c r="A3567">
        <v>2004</v>
      </c>
      <c r="B3567">
        <v>270</v>
      </c>
      <c r="C3567" s="18">
        <v>9.82</v>
      </c>
      <c r="D3567">
        <v>30.36</v>
      </c>
      <c r="E3567">
        <v>19.100000000000001</v>
      </c>
      <c r="F3567">
        <v>1.54</v>
      </c>
    </row>
    <row r="3568" spans="1:6" x14ac:dyDescent="0.35">
      <c r="A3568">
        <v>2004</v>
      </c>
      <c r="B3568">
        <v>271</v>
      </c>
      <c r="C3568" s="18">
        <v>11.16</v>
      </c>
      <c r="D3568">
        <v>29.51</v>
      </c>
      <c r="E3568">
        <v>17.47</v>
      </c>
      <c r="F3568">
        <v>0.77</v>
      </c>
    </row>
    <row r="3569" spans="1:6" x14ac:dyDescent="0.35">
      <c r="A3569">
        <v>2004</v>
      </c>
      <c r="B3569">
        <v>272</v>
      </c>
      <c r="C3569" s="18">
        <v>10.69</v>
      </c>
      <c r="D3569">
        <v>28.7</v>
      </c>
      <c r="E3569">
        <v>16.350000000000001</v>
      </c>
      <c r="F3569">
        <v>0.34</v>
      </c>
    </row>
    <row r="3570" spans="1:6" x14ac:dyDescent="0.35">
      <c r="A3570">
        <v>2004</v>
      </c>
      <c r="B3570">
        <v>273</v>
      </c>
      <c r="C3570" s="18">
        <v>7.2</v>
      </c>
      <c r="D3570">
        <v>26.21</v>
      </c>
      <c r="E3570">
        <v>18.36</v>
      </c>
      <c r="F3570">
        <v>0.1</v>
      </c>
    </row>
    <row r="3571" spans="1:6" x14ac:dyDescent="0.35">
      <c r="A3571">
        <v>2004</v>
      </c>
      <c r="B3571">
        <v>274</v>
      </c>
      <c r="C3571" s="18">
        <v>12.72</v>
      </c>
      <c r="D3571">
        <v>26.91</v>
      </c>
      <c r="E3571">
        <v>17.170000000000002</v>
      </c>
      <c r="F3571">
        <v>1</v>
      </c>
    </row>
    <row r="3572" spans="1:6" x14ac:dyDescent="0.35">
      <c r="A3572">
        <v>2004</v>
      </c>
      <c r="B3572">
        <v>275</v>
      </c>
      <c r="C3572" s="18">
        <v>15.79</v>
      </c>
      <c r="D3572">
        <v>27.26</v>
      </c>
      <c r="E3572">
        <v>15.41</v>
      </c>
      <c r="F3572">
        <v>2.16</v>
      </c>
    </row>
    <row r="3573" spans="1:6" x14ac:dyDescent="0.35">
      <c r="A3573">
        <v>2004</v>
      </c>
      <c r="B3573">
        <v>276</v>
      </c>
      <c r="C3573" s="18">
        <v>15.09</v>
      </c>
      <c r="D3573">
        <v>27.69</v>
      </c>
      <c r="E3573">
        <v>16.940000000000001</v>
      </c>
      <c r="F3573">
        <v>5.26</v>
      </c>
    </row>
    <row r="3574" spans="1:6" x14ac:dyDescent="0.35">
      <c r="A3574">
        <v>2004</v>
      </c>
      <c r="B3574">
        <v>277</v>
      </c>
      <c r="C3574" s="18">
        <v>15.33</v>
      </c>
      <c r="D3574">
        <v>29.21</v>
      </c>
      <c r="E3574">
        <v>17.53</v>
      </c>
      <c r="F3574">
        <v>3.47</v>
      </c>
    </row>
    <row r="3575" spans="1:6" x14ac:dyDescent="0.35">
      <c r="A3575">
        <v>2004</v>
      </c>
      <c r="B3575">
        <v>278</v>
      </c>
      <c r="C3575" s="18">
        <v>9.76</v>
      </c>
      <c r="D3575">
        <v>32.5</v>
      </c>
      <c r="E3575">
        <v>19.690000000000001</v>
      </c>
      <c r="F3575">
        <v>0.02</v>
      </c>
    </row>
    <row r="3576" spans="1:6" x14ac:dyDescent="0.35">
      <c r="A3576">
        <v>2004</v>
      </c>
      <c r="B3576">
        <v>279</v>
      </c>
      <c r="C3576" s="18">
        <v>8.0299999999999994</v>
      </c>
      <c r="D3576">
        <v>33.4</v>
      </c>
      <c r="E3576">
        <v>23.65</v>
      </c>
      <c r="F3576">
        <v>0.17</v>
      </c>
    </row>
    <row r="3577" spans="1:6" x14ac:dyDescent="0.35">
      <c r="A3577">
        <v>2004</v>
      </c>
      <c r="B3577">
        <v>280</v>
      </c>
      <c r="C3577" s="18">
        <v>5.73</v>
      </c>
      <c r="D3577">
        <v>30.13</v>
      </c>
      <c r="E3577">
        <v>24.08</v>
      </c>
      <c r="F3577">
        <v>1.3</v>
      </c>
    </row>
    <row r="3578" spans="1:6" x14ac:dyDescent="0.35">
      <c r="A3578">
        <v>2004</v>
      </c>
      <c r="B3578">
        <v>281</v>
      </c>
      <c r="C3578" s="18">
        <v>7.19</v>
      </c>
      <c r="D3578">
        <v>29.49</v>
      </c>
      <c r="E3578">
        <v>21.19</v>
      </c>
      <c r="F3578">
        <v>4.1500000000000004</v>
      </c>
    </row>
    <row r="3579" spans="1:6" x14ac:dyDescent="0.35">
      <c r="A3579">
        <v>2004</v>
      </c>
      <c r="B3579">
        <v>282</v>
      </c>
      <c r="C3579" s="18">
        <v>14.63</v>
      </c>
      <c r="D3579">
        <v>32.78</v>
      </c>
      <c r="E3579">
        <v>19.309999999999999</v>
      </c>
      <c r="F3579">
        <v>3.86</v>
      </c>
    </row>
    <row r="3580" spans="1:6" x14ac:dyDescent="0.35">
      <c r="A3580">
        <v>2004</v>
      </c>
      <c r="B3580">
        <v>283</v>
      </c>
      <c r="C3580" s="18">
        <v>14.48</v>
      </c>
      <c r="D3580">
        <v>29.67</v>
      </c>
      <c r="E3580">
        <v>17.55</v>
      </c>
      <c r="F3580">
        <v>13.1</v>
      </c>
    </row>
    <row r="3581" spans="1:6" x14ac:dyDescent="0.35">
      <c r="A3581">
        <v>2004</v>
      </c>
      <c r="B3581">
        <v>284</v>
      </c>
      <c r="C3581" s="18">
        <v>11.97</v>
      </c>
      <c r="D3581">
        <v>24.95</v>
      </c>
      <c r="E3581">
        <v>17.170000000000002</v>
      </c>
      <c r="F3581">
        <v>10.44</v>
      </c>
    </row>
    <row r="3582" spans="1:6" x14ac:dyDescent="0.35">
      <c r="A3582">
        <v>2004</v>
      </c>
      <c r="B3582">
        <v>285</v>
      </c>
      <c r="C3582" s="18">
        <v>14.89</v>
      </c>
      <c r="D3582">
        <v>28.74</v>
      </c>
      <c r="E3582">
        <v>16.53</v>
      </c>
      <c r="F3582">
        <v>0</v>
      </c>
    </row>
    <row r="3583" spans="1:6" x14ac:dyDescent="0.35">
      <c r="A3583">
        <v>2004</v>
      </c>
      <c r="B3583">
        <v>286</v>
      </c>
      <c r="C3583" s="18">
        <v>14.89</v>
      </c>
      <c r="D3583">
        <v>31.02</v>
      </c>
      <c r="E3583">
        <v>17.7</v>
      </c>
      <c r="F3583">
        <v>0</v>
      </c>
    </row>
    <row r="3584" spans="1:6" x14ac:dyDescent="0.35">
      <c r="A3584">
        <v>2004</v>
      </c>
      <c r="B3584">
        <v>287</v>
      </c>
      <c r="C3584" s="18">
        <v>13.77</v>
      </c>
      <c r="D3584">
        <v>28.87</v>
      </c>
      <c r="E3584">
        <v>17.170000000000002</v>
      </c>
      <c r="F3584">
        <v>0.04</v>
      </c>
    </row>
    <row r="3585" spans="1:6" x14ac:dyDescent="0.35">
      <c r="A3585">
        <v>2004</v>
      </c>
      <c r="B3585">
        <v>288</v>
      </c>
      <c r="C3585" s="18">
        <v>3.31</v>
      </c>
      <c r="D3585">
        <v>23.19</v>
      </c>
      <c r="E3585">
        <v>15.95</v>
      </c>
      <c r="F3585">
        <v>1.32</v>
      </c>
    </row>
    <row r="3586" spans="1:6" x14ac:dyDescent="0.35">
      <c r="A3586">
        <v>2004</v>
      </c>
      <c r="B3586">
        <v>289</v>
      </c>
      <c r="C3586" s="18">
        <v>14.28</v>
      </c>
      <c r="D3586">
        <v>26.97</v>
      </c>
      <c r="E3586">
        <v>14.21</v>
      </c>
      <c r="F3586">
        <v>0.08</v>
      </c>
    </row>
    <row r="3587" spans="1:6" x14ac:dyDescent="0.35">
      <c r="A3587">
        <v>2004</v>
      </c>
      <c r="B3587">
        <v>290</v>
      </c>
      <c r="C3587" s="18">
        <v>14.08</v>
      </c>
      <c r="D3587">
        <v>28.02</v>
      </c>
      <c r="E3587">
        <v>19.86</v>
      </c>
      <c r="F3587">
        <v>0</v>
      </c>
    </row>
    <row r="3588" spans="1:6" x14ac:dyDescent="0.35">
      <c r="A3588">
        <v>2004</v>
      </c>
      <c r="B3588">
        <v>291</v>
      </c>
      <c r="C3588" s="18">
        <v>14.24</v>
      </c>
      <c r="D3588">
        <v>30.5</v>
      </c>
      <c r="E3588">
        <v>18.829999999999998</v>
      </c>
      <c r="F3588">
        <v>0</v>
      </c>
    </row>
    <row r="3589" spans="1:6" x14ac:dyDescent="0.35">
      <c r="A3589">
        <v>2004</v>
      </c>
      <c r="B3589">
        <v>292</v>
      </c>
      <c r="C3589" s="18">
        <v>14.29</v>
      </c>
      <c r="D3589">
        <v>32.68</v>
      </c>
      <c r="E3589">
        <v>17.12</v>
      </c>
      <c r="F3589">
        <v>0</v>
      </c>
    </row>
    <row r="3590" spans="1:6" x14ac:dyDescent="0.35">
      <c r="A3590">
        <v>2004</v>
      </c>
      <c r="B3590">
        <v>293</v>
      </c>
      <c r="C3590" s="18">
        <v>13.92</v>
      </c>
      <c r="D3590">
        <v>32.72</v>
      </c>
      <c r="E3590">
        <v>18.43</v>
      </c>
      <c r="F3590">
        <v>0.01</v>
      </c>
    </row>
    <row r="3591" spans="1:6" x14ac:dyDescent="0.35">
      <c r="A3591">
        <v>2004</v>
      </c>
      <c r="B3591">
        <v>294</v>
      </c>
      <c r="C3591" s="18">
        <v>13.83</v>
      </c>
      <c r="D3591">
        <v>32.72</v>
      </c>
      <c r="E3591">
        <v>17.29</v>
      </c>
      <c r="F3591">
        <v>0</v>
      </c>
    </row>
    <row r="3592" spans="1:6" x14ac:dyDescent="0.35">
      <c r="A3592">
        <v>2004</v>
      </c>
      <c r="B3592">
        <v>295</v>
      </c>
      <c r="C3592" s="18">
        <v>13.9</v>
      </c>
      <c r="D3592">
        <v>33.729999999999997</v>
      </c>
      <c r="E3592">
        <v>17.559999999999999</v>
      </c>
      <c r="F3592">
        <v>0</v>
      </c>
    </row>
    <row r="3593" spans="1:6" x14ac:dyDescent="0.35">
      <c r="A3593">
        <v>2004</v>
      </c>
      <c r="B3593">
        <v>296</v>
      </c>
      <c r="C3593" s="18">
        <v>13.76</v>
      </c>
      <c r="D3593">
        <v>35.630000000000003</v>
      </c>
      <c r="E3593">
        <v>18.28</v>
      </c>
      <c r="F3593">
        <v>0</v>
      </c>
    </row>
    <row r="3594" spans="1:6" x14ac:dyDescent="0.35">
      <c r="A3594">
        <v>2004</v>
      </c>
      <c r="B3594">
        <v>297</v>
      </c>
      <c r="C3594" s="18">
        <v>13.59</v>
      </c>
      <c r="D3594">
        <v>31.98</v>
      </c>
      <c r="E3594">
        <v>16.350000000000001</v>
      </c>
      <c r="F3594">
        <v>0</v>
      </c>
    </row>
    <row r="3595" spans="1:6" x14ac:dyDescent="0.35">
      <c r="A3595">
        <v>2004</v>
      </c>
      <c r="B3595">
        <v>298</v>
      </c>
      <c r="C3595" s="18">
        <v>10.18</v>
      </c>
      <c r="D3595">
        <v>25.11</v>
      </c>
      <c r="E3595">
        <v>11.96</v>
      </c>
      <c r="F3595">
        <v>0</v>
      </c>
    </row>
    <row r="3596" spans="1:6" x14ac:dyDescent="0.35">
      <c r="A3596">
        <v>2004</v>
      </c>
      <c r="B3596">
        <v>299</v>
      </c>
      <c r="C3596" s="18">
        <v>12.15</v>
      </c>
      <c r="D3596">
        <v>26.62</v>
      </c>
      <c r="E3596">
        <v>11.51</v>
      </c>
      <c r="F3596">
        <v>0.87</v>
      </c>
    </row>
    <row r="3597" spans="1:6" x14ac:dyDescent="0.35">
      <c r="A3597">
        <v>2004</v>
      </c>
      <c r="B3597">
        <v>300</v>
      </c>
      <c r="C3597" s="18">
        <v>12.7</v>
      </c>
      <c r="D3597">
        <v>27.34</v>
      </c>
      <c r="E3597">
        <v>15.51</v>
      </c>
      <c r="F3597">
        <v>0.76</v>
      </c>
    </row>
    <row r="3598" spans="1:6" x14ac:dyDescent="0.35">
      <c r="A3598">
        <v>2004</v>
      </c>
      <c r="B3598">
        <v>301</v>
      </c>
      <c r="C3598" s="18">
        <v>7.54</v>
      </c>
      <c r="D3598">
        <v>29.87</v>
      </c>
      <c r="E3598">
        <v>17.64</v>
      </c>
      <c r="F3598">
        <v>0.12</v>
      </c>
    </row>
    <row r="3599" spans="1:6" x14ac:dyDescent="0.35">
      <c r="A3599">
        <v>2004</v>
      </c>
      <c r="B3599">
        <v>302</v>
      </c>
      <c r="C3599" s="18">
        <v>6.5</v>
      </c>
      <c r="D3599">
        <v>28.15</v>
      </c>
      <c r="E3599">
        <v>17.93</v>
      </c>
      <c r="F3599">
        <v>0.01</v>
      </c>
    </row>
    <row r="3600" spans="1:6" x14ac:dyDescent="0.35">
      <c r="A3600">
        <v>2004</v>
      </c>
      <c r="B3600">
        <v>303</v>
      </c>
      <c r="C3600" s="18">
        <v>11.11</v>
      </c>
      <c r="D3600">
        <v>27.43</v>
      </c>
      <c r="E3600">
        <v>16.920000000000002</v>
      </c>
      <c r="F3600">
        <v>7.44</v>
      </c>
    </row>
    <row r="3601" spans="1:6" x14ac:dyDescent="0.35">
      <c r="A3601">
        <v>2004</v>
      </c>
      <c r="B3601">
        <v>304</v>
      </c>
      <c r="C3601" s="18">
        <v>4.57</v>
      </c>
      <c r="D3601">
        <v>20.63</v>
      </c>
      <c r="E3601">
        <v>13.75</v>
      </c>
      <c r="F3601">
        <v>1.34</v>
      </c>
    </row>
    <row r="3602" spans="1:6" x14ac:dyDescent="0.35">
      <c r="A3602">
        <v>2004</v>
      </c>
      <c r="B3602">
        <v>305</v>
      </c>
      <c r="C3602" s="18">
        <v>4.57</v>
      </c>
      <c r="D3602">
        <v>20.63</v>
      </c>
      <c r="E3602">
        <v>13.75</v>
      </c>
      <c r="F3602">
        <v>1.34</v>
      </c>
    </row>
    <row r="3603" spans="1:6" x14ac:dyDescent="0.35">
      <c r="A3603">
        <v>2004</v>
      </c>
      <c r="B3603">
        <v>306</v>
      </c>
      <c r="C3603" s="18">
        <v>9.9700000000000006</v>
      </c>
      <c r="D3603">
        <v>23.05</v>
      </c>
      <c r="E3603">
        <v>12.79</v>
      </c>
      <c r="F3603">
        <v>0.06</v>
      </c>
    </row>
    <row r="3604" spans="1:6" x14ac:dyDescent="0.35">
      <c r="A3604">
        <v>2004</v>
      </c>
      <c r="B3604">
        <v>307</v>
      </c>
      <c r="C3604" s="18">
        <v>6.65</v>
      </c>
      <c r="D3604">
        <v>19.53</v>
      </c>
      <c r="E3604">
        <v>10.47</v>
      </c>
      <c r="F3604">
        <v>1.75</v>
      </c>
    </row>
    <row r="3605" spans="1:6" x14ac:dyDescent="0.35">
      <c r="A3605">
        <v>2004</v>
      </c>
      <c r="B3605">
        <v>308</v>
      </c>
      <c r="C3605" s="18">
        <v>12.44</v>
      </c>
      <c r="D3605">
        <v>21.51</v>
      </c>
      <c r="E3605">
        <v>9.44</v>
      </c>
      <c r="F3605">
        <v>0</v>
      </c>
    </row>
    <row r="3606" spans="1:6" x14ac:dyDescent="0.35">
      <c r="A3606">
        <v>2004</v>
      </c>
      <c r="B3606">
        <v>309</v>
      </c>
      <c r="C3606" s="18">
        <v>12.07</v>
      </c>
      <c r="D3606">
        <v>21.31</v>
      </c>
      <c r="E3606">
        <v>10.81</v>
      </c>
      <c r="F3606">
        <v>0</v>
      </c>
    </row>
    <row r="3607" spans="1:6" x14ac:dyDescent="0.35">
      <c r="A3607">
        <v>2004</v>
      </c>
      <c r="B3607">
        <v>310</v>
      </c>
      <c r="C3607" s="18">
        <v>11.81</v>
      </c>
      <c r="D3607">
        <v>23.44</v>
      </c>
      <c r="E3607">
        <v>11.1</v>
      </c>
      <c r="F3607">
        <v>0</v>
      </c>
    </row>
    <row r="3608" spans="1:6" x14ac:dyDescent="0.35">
      <c r="A3608">
        <v>2004</v>
      </c>
      <c r="B3608">
        <v>311</v>
      </c>
      <c r="C3608" s="18">
        <v>9.23</v>
      </c>
      <c r="D3608">
        <v>21.1</v>
      </c>
      <c r="E3608">
        <v>8.76</v>
      </c>
      <c r="F3608">
        <v>0.01</v>
      </c>
    </row>
    <row r="3609" spans="1:6" x14ac:dyDescent="0.35">
      <c r="A3609">
        <v>2004</v>
      </c>
      <c r="B3609">
        <v>312</v>
      </c>
      <c r="C3609" s="18">
        <v>11.86</v>
      </c>
      <c r="D3609">
        <v>24.67</v>
      </c>
      <c r="E3609">
        <v>11.57</v>
      </c>
      <c r="F3609">
        <v>0</v>
      </c>
    </row>
    <row r="3610" spans="1:6" x14ac:dyDescent="0.35">
      <c r="A3610">
        <v>2004</v>
      </c>
      <c r="B3610">
        <v>313</v>
      </c>
      <c r="C3610" s="18">
        <v>11.72</v>
      </c>
      <c r="D3610">
        <v>29.11</v>
      </c>
      <c r="E3610">
        <v>12.85</v>
      </c>
      <c r="F3610">
        <v>0</v>
      </c>
    </row>
    <row r="3611" spans="1:6" x14ac:dyDescent="0.35">
      <c r="A3611">
        <v>2004</v>
      </c>
      <c r="B3611">
        <v>314</v>
      </c>
      <c r="C3611" s="18">
        <v>8.7200000000000006</v>
      </c>
      <c r="D3611">
        <v>24.38</v>
      </c>
      <c r="E3611">
        <v>14.28</v>
      </c>
      <c r="F3611">
        <v>4.0999999999999996</v>
      </c>
    </row>
    <row r="3612" spans="1:6" x14ac:dyDescent="0.35">
      <c r="A3612">
        <v>2004</v>
      </c>
      <c r="B3612">
        <v>315</v>
      </c>
      <c r="C3612" s="18">
        <v>11.27</v>
      </c>
      <c r="D3612">
        <v>25.08</v>
      </c>
      <c r="E3612">
        <v>12.62</v>
      </c>
      <c r="F3612">
        <v>0.39</v>
      </c>
    </row>
    <row r="3613" spans="1:6" x14ac:dyDescent="0.35">
      <c r="A3613">
        <v>2004</v>
      </c>
      <c r="B3613">
        <v>316</v>
      </c>
      <c r="C3613" s="18">
        <v>6.49</v>
      </c>
      <c r="D3613">
        <v>24.01</v>
      </c>
      <c r="E3613">
        <v>12.78</v>
      </c>
      <c r="F3613">
        <v>0.05</v>
      </c>
    </row>
    <row r="3614" spans="1:6" x14ac:dyDescent="0.35">
      <c r="A3614">
        <v>2004</v>
      </c>
      <c r="B3614">
        <v>317</v>
      </c>
      <c r="C3614" s="18">
        <v>10.43</v>
      </c>
      <c r="D3614">
        <v>27.98</v>
      </c>
      <c r="E3614">
        <v>14.48</v>
      </c>
      <c r="F3614">
        <v>0</v>
      </c>
    </row>
    <row r="3615" spans="1:6" x14ac:dyDescent="0.35">
      <c r="A3615">
        <v>2004</v>
      </c>
      <c r="B3615">
        <v>318</v>
      </c>
      <c r="C3615" s="18">
        <v>10.95</v>
      </c>
      <c r="D3615">
        <v>30.91</v>
      </c>
      <c r="E3615">
        <v>15.1</v>
      </c>
      <c r="F3615">
        <v>0</v>
      </c>
    </row>
    <row r="3616" spans="1:6" x14ac:dyDescent="0.35">
      <c r="A3616">
        <v>2004</v>
      </c>
      <c r="B3616">
        <v>319</v>
      </c>
      <c r="C3616" s="18">
        <v>11.09</v>
      </c>
      <c r="D3616">
        <v>30.25</v>
      </c>
      <c r="E3616">
        <v>14.12</v>
      </c>
      <c r="F3616">
        <v>0</v>
      </c>
    </row>
    <row r="3617" spans="1:6" x14ac:dyDescent="0.35">
      <c r="A3617">
        <v>2004</v>
      </c>
      <c r="B3617">
        <v>320</v>
      </c>
      <c r="C3617" s="18">
        <v>7.85</v>
      </c>
      <c r="D3617">
        <v>30.89</v>
      </c>
      <c r="E3617">
        <v>15.5</v>
      </c>
      <c r="F3617">
        <v>0.44</v>
      </c>
    </row>
    <row r="3618" spans="1:6" x14ac:dyDescent="0.35">
      <c r="A3618">
        <v>2004</v>
      </c>
      <c r="B3618">
        <v>321</v>
      </c>
      <c r="C3618" s="18">
        <v>4.24</v>
      </c>
      <c r="D3618">
        <v>21.35</v>
      </c>
      <c r="E3618">
        <v>15.53</v>
      </c>
      <c r="F3618">
        <v>6.75</v>
      </c>
    </row>
    <row r="3619" spans="1:6" x14ac:dyDescent="0.35">
      <c r="A3619">
        <v>2004</v>
      </c>
      <c r="B3619">
        <v>322</v>
      </c>
      <c r="C3619" s="18">
        <v>8.14</v>
      </c>
      <c r="D3619">
        <v>22.18</v>
      </c>
      <c r="E3619">
        <v>12.92</v>
      </c>
      <c r="F3619">
        <v>0.88</v>
      </c>
    </row>
    <row r="3620" spans="1:6" x14ac:dyDescent="0.35">
      <c r="A3620">
        <v>2004</v>
      </c>
      <c r="B3620">
        <v>323</v>
      </c>
      <c r="C3620" s="18">
        <v>6.53</v>
      </c>
      <c r="D3620">
        <v>18.54</v>
      </c>
      <c r="E3620">
        <v>13.96</v>
      </c>
      <c r="F3620">
        <v>19.350000000000001</v>
      </c>
    </row>
    <row r="3621" spans="1:6" x14ac:dyDescent="0.35">
      <c r="A3621">
        <v>2004</v>
      </c>
      <c r="B3621">
        <v>324</v>
      </c>
      <c r="C3621" s="18">
        <v>5.81</v>
      </c>
      <c r="D3621">
        <v>16.91</v>
      </c>
      <c r="E3621">
        <v>12.73</v>
      </c>
      <c r="F3621">
        <v>9.7100000000000009</v>
      </c>
    </row>
    <row r="3622" spans="1:6" x14ac:dyDescent="0.35">
      <c r="A3622">
        <v>2004</v>
      </c>
      <c r="B3622">
        <v>325</v>
      </c>
      <c r="C3622" s="18">
        <v>3.19</v>
      </c>
      <c r="D3622">
        <v>16.38</v>
      </c>
      <c r="E3622">
        <v>11.44</v>
      </c>
      <c r="F3622">
        <v>9.15</v>
      </c>
    </row>
    <row r="3623" spans="1:6" x14ac:dyDescent="0.35">
      <c r="A3623">
        <v>2004</v>
      </c>
      <c r="B3623">
        <v>326</v>
      </c>
      <c r="C3623" s="18">
        <v>8.81</v>
      </c>
      <c r="D3623">
        <v>16.71</v>
      </c>
      <c r="E3623">
        <v>8.77</v>
      </c>
      <c r="F3623">
        <v>1.43</v>
      </c>
    </row>
    <row r="3624" spans="1:6" x14ac:dyDescent="0.35">
      <c r="A3624">
        <v>2004</v>
      </c>
      <c r="B3624">
        <v>327</v>
      </c>
      <c r="C3624" s="18">
        <v>10.220000000000001</v>
      </c>
      <c r="D3624">
        <v>19.329999999999998</v>
      </c>
      <c r="E3624">
        <v>10.89</v>
      </c>
      <c r="F3624">
        <v>0</v>
      </c>
    </row>
    <row r="3625" spans="1:6" x14ac:dyDescent="0.35">
      <c r="A3625">
        <v>2004</v>
      </c>
      <c r="B3625">
        <v>328</v>
      </c>
      <c r="C3625" s="18">
        <v>10.37</v>
      </c>
      <c r="D3625">
        <v>20.95</v>
      </c>
      <c r="E3625">
        <v>10.73</v>
      </c>
      <c r="F3625">
        <v>0</v>
      </c>
    </row>
    <row r="3626" spans="1:6" x14ac:dyDescent="0.35">
      <c r="A3626">
        <v>2004</v>
      </c>
      <c r="B3626">
        <v>329</v>
      </c>
      <c r="C3626" s="18">
        <v>10.39</v>
      </c>
      <c r="D3626">
        <v>22.78</v>
      </c>
      <c r="E3626">
        <v>10.15</v>
      </c>
      <c r="F3626">
        <v>0</v>
      </c>
    </row>
    <row r="3627" spans="1:6" x14ac:dyDescent="0.35">
      <c r="A3627">
        <v>2004</v>
      </c>
      <c r="B3627">
        <v>330</v>
      </c>
      <c r="C3627" s="18">
        <v>10.25</v>
      </c>
      <c r="D3627">
        <v>22.43</v>
      </c>
      <c r="E3627">
        <v>11.62</v>
      </c>
      <c r="F3627">
        <v>0</v>
      </c>
    </row>
    <row r="3628" spans="1:6" x14ac:dyDescent="0.35">
      <c r="A3628">
        <v>2004</v>
      </c>
      <c r="B3628">
        <v>331</v>
      </c>
      <c r="C3628" s="18">
        <v>10.11</v>
      </c>
      <c r="D3628">
        <v>22.87</v>
      </c>
      <c r="E3628">
        <v>9.36</v>
      </c>
      <c r="F3628">
        <v>0</v>
      </c>
    </row>
    <row r="3629" spans="1:6" x14ac:dyDescent="0.35">
      <c r="A3629">
        <v>2004</v>
      </c>
      <c r="B3629">
        <v>332</v>
      </c>
      <c r="C3629" s="18">
        <v>9.93</v>
      </c>
      <c r="D3629">
        <v>21.78</v>
      </c>
      <c r="E3629">
        <v>12.94</v>
      </c>
      <c r="F3629">
        <v>0</v>
      </c>
    </row>
    <row r="3630" spans="1:6" x14ac:dyDescent="0.35">
      <c r="A3630">
        <v>2004</v>
      </c>
      <c r="B3630">
        <v>333</v>
      </c>
      <c r="C3630" s="18">
        <v>10.050000000000001</v>
      </c>
      <c r="D3630">
        <v>18.260000000000002</v>
      </c>
      <c r="E3630">
        <v>9.9499999999999993</v>
      </c>
      <c r="F3630">
        <v>0</v>
      </c>
    </row>
    <row r="3631" spans="1:6" x14ac:dyDescent="0.35">
      <c r="A3631">
        <v>2004</v>
      </c>
      <c r="B3631">
        <v>334</v>
      </c>
      <c r="C3631" s="18">
        <v>9.75</v>
      </c>
      <c r="D3631">
        <v>16.739999999999998</v>
      </c>
      <c r="E3631">
        <v>8.4700000000000006</v>
      </c>
      <c r="F3631">
        <v>0</v>
      </c>
    </row>
    <row r="3632" spans="1:6" x14ac:dyDescent="0.35">
      <c r="A3632">
        <v>2004</v>
      </c>
      <c r="B3632">
        <v>335</v>
      </c>
      <c r="C3632" s="18">
        <v>9.9700000000000006</v>
      </c>
      <c r="D3632">
        <v>19.64</v>
      </c>
      <c r="E3632">
        <v>8.73</v>
      </c>
      <c r="F3632">
        <v>0</v>
      </c>
    </row>
    <row r="3633" spans="1:6" x14ac:dyDescent="0.35">
      <c r="A3633">
        <v>2004</v>
      </c>
      <c r="B3633">
        <v>336</v>
      </c>
      <c r="C3633" s="18">
        <v>5.84</v>
      </c>
      <c r="D3633">
        <v>18.190000000000001</v>
      </c>
      <c r="E3633">
        <v>9.75</v>
      </c>
      <c r="F3633">
        <v>0.03</v>
      </c>
    </row>
    <row r="3634" spans="1:6" x14ac:dyDescent="0.35">
      <c r="A3634">
        <v>2004</v>
      </c>
      <c r="B3634">
        <v>337</v>
      </c>
      <c r="C3634" s="18">
        <v>7.41</v>
      </c>
      <c r="D3634">
        <v>19.64</v>
      </c>
      <c r="E3634">
        <v>9.2799999999999994</v>
      </c>
      <c r="F3634">
        <v>0.02</v>
      </c>
    </row>
    <row r="3635" spans="1:6" x14ac:dyDescent="0.35">
      <c r="A3635">
        <v>2004</v>
      </c>
      <c r="B3635">
        <v>338</v>
      </c>
      <c r="C3635" s="18">
        <v>9.4700000000000006</v>
      </c>
      <c r="D3635">
        <v>19.399999999999999</v>
      </c>
      <c r="E3635">
        <v>8.98</v>
      </c>
      <c r="F3635">
        <v>0.11</v>
      </c>
    </row>
    <row r="3636" spans="1:6" x14ac:dyDescent="0.35">
      <c r="A3636">
        <v>2004</v>
      </c>
      <c r="B3636">
        <v>339</v>
      </c>
      <c r="C3636" s="18">
        <v>8.51</v>
      </c>
      <c r="D3636">
        <v>20.45</v>
      </c>
      <c r="E3636">
        <v>8.9700000000000006</v>
      </c>
      <c r="F3636">
        <v>0.22</v>
      </c>
    </row>
    <row r="3637" spans="1:6" x14ac:dyDescent="0.35">
      <c r="A3637">
        <v>2004</v>
      </c>
      <c r="B3637">
        <v>340</v>
      </c>
      <c r="C3637" s="18">
        <v>6.19</v>
      </c>
      <c r="D3637">
        <v>17.93</v>
      </c>
      <c r="E3637">
        <v>9.48</v>
      </c>
      <c r="F3637">
        <v>0.27</v>
      </c>
    </row>
    <row r="3638" spans="1:6" x14ac:dyDescent="0.35">
      <c r="A3638">
        <v>2004</v>
      </c>
      <c r="B3638">
        <v>341</v>
      </c>
      <c r="C3638" s="18">
        <v>9.68</v>
      </c>
      <c r="D3638">
        <v>14.54</v>
      </c>
      <c r="E3638">
        <v>5.26</v>
      </c>
      <c r="F3638">
        <v>0</v>
      </c>
    </row>
    <row r="3639" spans="1:6" x14ac:dyDescent="0.35">
      <c r="A3639">
        <v>2004</v>
      </c>
      <c r="B3639">
        <v>342</v>
      </c>
      <c r="C3639" s="18">
        <v>9.77</v>
      </c>
      <c r="D3639">
        <v>13.35</v>
      </c>
      <c r="E3639">
        <v>2.64</v>
      </c>
      <c r="F3639">
        <v>0</v>
      </c>
    </row>
    <row r="3640" spans="1:6" x14ac:dyDescent="0.35">
      <c r="A3640">
        <v>2004</v>
      </c>
      <c r="B3640">
        <v>343</v>
      </c>
      <c r="C3640" s="18">
        <v>9.6999999999999993</v>
      </c>
      <c r="D3640">
        <v>14.7</v>
      </c>
      <c r="E3640">
        <v>0.48</v>
      </c>
      <c r="F3640">
        <v>0</v>
      </c>
    </row>
    <row r="3641" spans="1:6" x14ac:dyDescent="0.35">
      <c r="A3641">
        <v>2004</v>
      </c>
      <c r="B3641">
        <v>344</v>
      </c>
      <c r="C3641" s="18">
        <v>9.6</v>
      </c>
      <c r="D3641">
        <v>15.32</v>
      </c>
      <c r="E3641">
        <v>1.86</v>
      </c>
      <c r="F3641">
        <v>0</v>
      </c>
    </row>
    <row r="3642" spans="1:6" x14ac:dyDescent="0.35">
      <c r="A3642">
        <v>2004</v>
      </c>
      <c r="B3642">
        <v>345</v>
      </c>
      <c r="C3642" s="18">
        <v>9.7100000000000009</v>
      </c>
      <c r="D3642">
        <v>16.86</v>
      </c>
      <c r="E3642">
        <v>3.73</v>
      </c>
      <c r="F3642">
        <v>0</v>
      </c>
    </row>
    <row r="3643" spans="1:6" x14ac:dyDescent="0.35">
      <c r="A3643">
        <v>2004</v>
      </c>
      <c r="B3643">
        <v>346</v>
      </c>
      <c r="C3643" s="18">
        <v>7.96</v>
      </c>
      <c r="D3643">
        <v>19.13</v>
      </c>
      <c r="E3643">
        <v>4.1900000000000004</v>
      </c>
      <c r="F3643">
        <v>0</v>
      </c>
    </row>
    <row r="3644" spans="1:6" x14ac:dyDescent="0.35">
      <c r="A3644">
        <v>2004</v>
      </c>
      <c r="B3644">
        <v>347</v>
      </c>
      <c r="C3644" s="18">
        <v>6.98</v>
      </c>
      <c r="D3644">
        <v>22.04</v>
      </c>
      <c r="E3644">
        <v>7.1</v>
      </c>
      <c r="F3644">
        <v>0</v>
      </c>
    </row>
    <row r="3645" spans="1:6" x14ac:dyDescent="0.35">
      <c r="A3645">
        <v>2004</v>
      </c>
      <c r="B3645">
        <v>348</v>
      </c>
      <c r="C3645" s="18">
        <v>6.62</v>
      </c>
      <c r="D3645">
        <v>20.78</v>
      </c>
      <c r="E3645">
        <v>10.54</v>
      </c>
      <c r="F3645">
        <v>0.01</v>
      </c>
    </row>
    <row r="3646" spans="1:6" x14ac:dyDescent="0.35">
      <c r="A3646">
        <v>2004</v>
      </c>
      <c r="B3646">
        <v>349</v>
      </c>
      <c r="C3646" s="18">
        <v>9.3699999999999992</v>
      </c>
      <c r="D3646">
        <v>19.55</v>
      </c>
      <c r="E3646">
        <v>6.05</v>
      </c>
      <c r="F3646">
        <v>0</v>
      </c>
    </row>
    <row r="3647" spans="1:6" x14ac:dyDescent="0.35">
      <c r="A3647">
        <v>2004</v>
      </c>
      <c r="B3647">
        <v>350</v>
      </c>
      <c r="C3647" s="18">
        <v>9.32</v>
      </c>
      <c r="D3647">
        <v>19.45</v>
      </c>
      <c r="E3647">
        <v>4.37</v>
      </c>
      <c r="F3647">
        <v>0</v>
      </c>
    </row>
    <row r="3648" spans="1:6" x14ac:dyDescent="0.35">
      <c r="A3648">
        <v>2004</v>
      </c>
      <c r="B3648">
        <v>351</v>
      </c>
      <c r="C3648" s="18">
        <v>9.57</v>
      </c>
      <c r="D3648">
        <v>20.68</v>
      </c>
      <c r="E3648">
        <v>6.12</v>
      </c>
      <c r="F3648">
        <v>0</v>
      </c>
    </row>
    <row r="3649" spans="1:6" x14ac:dyDescent="0.35">
      <c r="A3649">
        <v>2004</v>
      </c>
      <c r="B3649">
        <v>352</v>
      </c>
      <c r="C3649" s="18">
        <v>9.59</v>
      </c>
      <c r="D3649">
        <v>20.99</v>
      </c>
      <c r="E3649">
        <v>5.46</v>
      </c>
      <c r="F3649">
        <v>0</v>
      </c>
    </row>
    <row r="3650" spans="1:6" x14ac:dyDescent="0.35">
      <c r="A3650">
        <v>2004</v>
      </c>
      <c r="B3650">
        <v>353</v>
      </c>
      <c r="C3650" s="18">
        <v>9.4</v>
      </c>
      <c r="D3650">
        <v>17.75</v>
      </c>
      <c r="E3650">
        <v>3.85</v>
      </c>
      <c r="F3650">
        <v>0</v>
      </c>
    </row>
    <row r="3651" spans="1:6" x14ac:dyDescent="0.35">
      <c r="A3651">
        <v>2004</v>
      </c>
      <c r="B3651">
        <v>354</v>
      </c>
      <c r="C3651" s="18">
        <v>9.11</v>
      </c>
      <c r="D3651">
        <v>15.18</v>
      </c>
      <c r="E3651">
        <v>3.31</v>
      </c>
      <c r="F3651">
        <v>0</v>
      </c>
    </row>
    <row r="3652" spans="1:6" x14ac:dyDescent="0.35">
      <c r="A3652">
        <v>2004</v>
      </c>
      <c r="B3652">
        <v>355</v>
      </c>
      <c r="C3652" s="18">
        <v>8.51</v>
      </c>
      <c r="D3652">
        <v>16.27</v>
      </c>
      <c r="E3652">
        <v>3.38</v>
      </c>
      <c r="F3652">
        <v>0</v>
      </c>
    </row>
    <row r="3653" spans="1:6" x14ac:dyDescent="0.35">
      <c r="A3653">
        <v>2004</v>
      </c>
      <c r="B3653">
        <v>356</v>
      </c>
      <c r="C3653" s="18">
        <v>6.75</v>
      </c>
      <c r="D3653">
        <v>19.54</v>
      </c>
      <c r="E3653">
        <v>5.1100000000000003</v>
      </c>
      <c r="F3653">
        <v>0.01</v>
      </c>
    </row>
    <row r="3654" spans="1:6" x14ac:dyDescent="0.35">
      <c r="A3654">
        <v>2004</v>
      </c>
      <c r="B3654">
        <v>357</v>
      </c>
      <c r="C3654" s="18">
        <v>8.25</v>
      </c>
      <c r="D3654">
        <v>19.940000000000001</v>
      </c>
      <c r="E3654">
        <v>6.31</v>
      </c>
      <c r="F3654">
        <v>0</v>
      </c>
    </row>
    <row r="3655" spans="1:6" x14ac:dyDescent="0.35">
      <c r="A3655">
        <v>2004</v>
      </c>
      <c r="B3655">
        <v>358</v>
      </c>
      <c r="C3655" s="18">
        <v>8.9499999999999993</v>
      </c>
      <c r="D3655">
        <v>17.16</v>
      </c>
      <c r="E3655">
        <v>4.4000000000000004</v>
      </c>
      <c r="F3655">
        <v>0</v>
      </c>
    </row>
    <row r="3656" spans="1:6" x14ac:dyDescent="0.35">
      <c r="A3656">
        <v>2004</v>
      </c>
      <c r="B3656">
        <v>359</v>
      </c>
      <c r="C3656" s="18">
        <v>3.14</v>
      </c>
      <c r="D3656">
        <v>13.08</v>
      </c>
      <c r="E3656">
        <v>3.02</v>
      </c>
      <c r="F3656">
        <v>0.24</v>
      </c>
    </row>
    <row r="3657" spans="1:6" x14ac:dyDescent="0.35">
      <c r="A3657">
        <v>2004</v>
      </c>
      <c r="B3657">
        <v>360</v>
      </c>
      <c r="C3657" s="18">
        <v>9.32</v>
      </c>
      <c r="D3657">
        <v>14.41</v>
      </c>
      <c r="E3657">
        <v>2.48</v>
      </c>
      <c r="F3657">
        <v>0</v>
      </c>
    </row>
    <row r="3658" spans="1:6" x14ac:dyDescent="0.35">
      <c r="A3658">
        <v>2004</v>
      </c>
      <c r="B3658">
        <v>361</v>
      </c>
      <c r="C3658" s="18">
        <v>9.19</v>
      </c>
      <c r="D3658">
        <v>14.08</v>
      </c>
      <c r="E3658">
        <v>2.2599999999999998</v>
      </c>
      <c r="F3658">
        <v>0</v>
      </c>
    </row>
    <row r="3659" spans="1:6" x14ac:dyDescent="0.35">
      <c r="A3659">
        <v>2004</v>
      </c>
      <c r="B3659">
        <v>362</v>
      </c>
      <c r="C3659" s="18">
        <v>8.6999999999999993</v>
      </c>
      <c r="D3659">
        <v>14.7</v>
      </c>
      <c r="E3659">
        <v>1.1299999999999999</v>
      </c>
      <c r="F3659">
        <v>0.06</v>
      </c>
    </row>
    <row r="3660" spans="1:6" x14ac:dyDescent="0.35">
      <c r="A3660">
        <v>2004</v>
      </c>
      <c r="B3660">
        <v>363</v>
      </c>
      <c r="C3660" s="18">
        <v>8.6300000000000008</v>
      </c>
      <c r="D3660">
        <v>14.31</v>
      </c>
      <c r="E3660">
        <v>3.08</v>
      </c>
      <c r="F3660">
        <v>8.76</v>
      </c>
    </row>
    <row r="3661" spans="1:6" x14ac:dyDescent="0.35">
      <c r="A3661">
        <v>2004</v>
      </c>
      <c r="B3661">
        <v>364</v>
      </c>
      <c r="C3661" s="18">
        <v>3.19</v>
      </c>
      <c r="D3661">
        <v>13.47</v>
      </c>
      <c r="E3661">
        <v>3.19</v>
      </c>
      <c r="F3661">
        <v>14.96</v>
      </c>
    </row>
    <row r="3662" spans="1:6" x14ac:dyDescent="0.35">
      <c r="A3662">
        <v>2004</v>
      </c>
      <c r="B3662">
        <v>365</v>
      </c>
      <c r="C3662" s="18">
        <v>7.49</v>
      </c>
      <c r="D3662">
        <v>15.51</v>
      </c>
      <c r="E3662">
        <v>7.45</v>
      </c>
      <c r="F3662">
        <v>2.93</v>
      </c>
    </row>
    <row r="3663" spans="1:6" x14ac:dyDescent="0.35">
      <c r="A3663">
        <v>2004</v>
      </c>
      <c r="B3663">
        <v>366</v>
      </c>
      <c r="C3663" s="18">
        <v>7.49</v>
      </c>
      <c r="D3663">
        <v>15.51</v>
      </c>
      <c r="E3663">
        <v>7.45</v>
      </c>
      <c r="F3663">
        <v>2.93</v>
      </c>
    </row>
    <row r="3664" spans="1:6" x14ac:dyDescent="0.35">
      <c r="A3664">
        <v>2005</v>
      </c>
      <c r="B3664">
        <v>1</v>
      </c>
      <c r="C3664" s="18">
        <v>8.89</v>
      </c>
      <c r="D3664">
        <v>16.87</v>
      </c>
      <c r="E3664">
        <v>7.34</v>
      </c>
      <c r="F3664">
        <v>0.09</v>
      </c>
    </row>
    <row r="3665" spans="1:6" x14ac:dyDescent="0.35">
      <c r="A3665">
        <v>2005</v>
      </c>
      <c r="B3665">
        <v>2</v>
      </c>
      <c r="C3665" s="18">
        <v>1.55</v>
      </c>
      <c r="D3665">
        <v>15.4</v>
      </c>
      <c r="E3665">
        <v>12.06</v>
      </c>
      <c r="F3665">
        <v>1.93</v>
      </c>
    </row>
    <row r="3666" spans="1:6" x14ac:dyDescent="0.35">
      <c r="A3666">
        <v>2005</v>
      </c>
      <c r="B3666">
        <v>3</v>
      </c>
      <c r="C3666" s="18">
        <v>8.9600000000000009</v>
      </c>
      <c r="D3666">
        <v>19.03</v>
      </c>
      <c r="E3666">
        <v>10</v>
      </c>
      <c r="F3666">
        <v>0.15</v>
      </c>
    </row>
    <row r="3667" spans="1:6" x14ac:dyDescent="0.35">
      <c r="A3667">
        <v>2005</v>
      </c>
      <c r="B3667">
        <v>4</v>
      </c>
      <c r="C3667" s="18">
        <v>9.3000000000000007</v>
      </c>
      <c r="D3667">
        <v>22.87</v>
      </c>
      <c r="E3667">
        <v>10.050000000000001</v>
      </c>
      <c r="F3667">
        <v>0.02</v>
      </c>
    </row>
    <row r="3668" spans="1:6" x14ac:dyDescent="0.35">
      <c r="A3668">
        <v>2005</v>
      </c>
      <c r="B3668">
        <v>5</v>
      </c>
      <c r="C3668" s="18">
        <v>7</v>
      </c>
      <c r="D3668">
        <v>21.23</v>
      </c>
      <c r="E3668">
        <v>9.26</v>
      </c>
      <c r="F3668">
        <v>0.02</v>
      </c>
    </row>
    <row r="3669" spans="1:6" x14ac:dyDescent="0.35">
      <c r="A3669">
        <v>2005</v>
      </c>
      <c r="B3669">
        <v>6</v>
      </c>
      <c r="C3669" s="18">
        <v>1.67</v>
      </c>
      <c r="D3669">
        <v>16.82</v>
      </c>
      <c r="E3669">
        <v>12.13</v>
      </c>
      <c r="F3669">
        <v>8.4</v>
      </c>
    </row>
    <row r="3670" spans="1:6" x14ac:dyDescent="0.35">
      <c r="A3670">
        <v>2005</v>
      </c>
      <c r="B3670">
        <v>7</v>
      </c>
      <c r="C3670" s="18">
        <v>1.23</v>
      </c>
      <c r="D3670">
        <v>15.03</v>
      </c>
      <c r="E3670">
        <v>11.26</v>
      </c>
      <c r="F3670">
        <v>36.15</v>
      </c>
    </row>
    <row r="3671" spans="1:6" x14ac:dyDescent="0.35">
      <c r="A3671">
        <v>2005</v>
      </c>
      <c r="B3671">
        <v>8</v>
      </c>
      <c r="C3671" s="18">
        <v>5.78</v>
      </c>
      <c r="D3671">
        <v>14.29</v>
      </c>
      <c r="E3671">
        <v>3.95</v>
      </c>
      <c r="F3671">
        <v>1.03</v>
      </c>
    </row>
    <row r="3672" spans="1:6" x14ac:dyDescent="0.35">
      <c r="A3672">
        <v>2005</v>
      </c>
      <c r="B3672">
        <v>9</v>
      </c>
      <c r="C3672" s="18">
        <v>9.18</v>
      </c>
      <c r="D3672">
        <v>13.7</v>
      </c>
      <c r="E3672">
        <v>2.87</v>
      </c>
      <c r="F3672">
        <v>0.95</v>
      </c>
    </row>
    <row r="3673" spans="1:6" x14ac:dyDescent="0.35">
      <c r="A3673">
        <v>2005</v>
      </c>
      <c r="B3673">
        <v>10</v>
      </c>
      <c r="C3673" s="18">
        <v>10</v>
      </c>
      <c r="D3673">
        <v>12.51</v>
      </c>
      <c r="E3673">
        <v>2.75</v>
      </c>
      <c r="F3673">
        <v>0</v>
      </c>
    </row>
    <row r="3674" spans="1:6" x14ac:dyDescent="0.35">
      <c r="A3674">
        <v>2005</v>
      </c>
      <c r="B3674">
        <v>11</v>
      </c>
      <c r="C3674" s="18">
        <v>10.130000000000001</v>
      </c>
      <c r="D3674">
        <v>11.8</v>
      </c>
      <c r="E3674">
        <v>-2.12</v>
      </c>
      <c r="F3674">
        <v>0</v>
      </c>
    </row>
    <row r="3675" spans="1:6" x14ac:dyDescent="0.35">
      <c r="A3675">
        <v>2005</v>
      </c>
      <c r="B3675">
        <v>12</v>
      </c>
      <c r="C3675" s="18">
        <v>10.15</v>
      </c>
      <c r="D3675">
        <v>13.04</v>
      </c>
      <c r="E3675">
        <v>0.79</v>
      </c>
      <c r="F3675">
        <v>0</v>
      </c>
    </row>
    <row r="3676" spans="1:6" x14ac:dyDescent="0.35">
      <c r="A3676">
        <v>2005</v>
      </c>
      <c r="B3676">
        <v>13</v>
      </c>
      <c r="C3676" s="18">
        <v>0.37</v>
      </c>
      <c r="D3676">
        <v>7.83</v>
      </c>
      <c r="E3676">
        <v>1.39</v>
      </c>
      <c r="F3676">
        <v>17.88</v>
      </c>
    </row>
    <row r="3677" spans="1:6" x14ac:dyDescent="0.35">
      <c r="A3677">
        <v>2005</v>
      </c>
      <c r="B3677">
        <v>14</v>
      </c>
      <c r="C3677" s="18">
        <v>10.08</v>
      </c>
      <c r="D3677">
        <v>13.96</v>
      </c>
      <c r="E3677">
        <v>2.57</v>
      </c>
      <c r="F3677">
        <v>0</v>
      </c>
    </row>
    <row r="3678" spans="1:6" x14ac:dyDescent="0.35">
      <c r="A3678">
        <v>2005</v>
      </c>
      <c r="B3678">
        <v>15</v>
      </c>
      <c r="C3678" s="18">
        <v>10.18</v>
      </c>
      <c r="D3678">
        <v>15.07</v>
      </c>
      <c r="E3678">
        <v>5.6</v>
      </c>
      <c r="F3678">
        <v>0</v>
      </c>
    </row>
    <row r="3679" spans="1:6" x14ac:dyDescent="0.35">
      <c r="A3679">
        <v>2005</v>
      </c>
      <c r="B3679">
        <v>16</v>
      </c>
      <c r="C3679" s="18">
        <v>10.36</v>
      </c>
      <c r="D3679">
        <v>15.46</v>
      </c>
      <c r="E3679">
        <v>4.08</v>
      </c>
      <c r="F3679">
        <v>0</v>
      </c>
    </row>
    <row r="3680" spans="1:6" x14ac:dyDescent="0.35">
      <c r="A3680">
        <v>2005</v>
      </c>
      <c r="B3680">
        <v>17</v>
      </c>
      <c r="C3680" s="18">
        <v>10.42</v>
      </c>
      <c r="D3680">
        <v>14.24</v>
      </c>
      <c r="E3680">
        <v>2.68</v>
      </c>
      <c r="F3680">
        <v>0</v>
      </c>
    </row>
    <row r="3681" spans="1:6" x14ac:dyDescent="0.35">
      <c r="A3681">
        <v>2005</v>
      </c>
      <c r="B3681">
        <v>18</v>
      </c>
      <c r="C3681" s="18">
        <v>10.52</v>
      </c>
      <c r="D3681">
        <v>14.65</v>
      </c>
      <c r="E3681">
        <v>4.0199999999999996</v>
      </c>
      <c r="F3681">
        <v>0</v>
      </c>
    </row>
    <row r="3682" spans="1:6" x14ac:dyDescent="0.35">
      <c r="A3682">
        <v>2005</v>
      </c>
      <c r="B3682">
        <v>19</v>
      </c>
      <c r="C3682" s="18">
        <v>5.1100000000000003</v>
      </c>
      <c r="D3682">
        <v>13.2</v>
      </c>
      <c r="E3682">
        <v>4.21</v>
      </c>
      <c r="F3682">
        <v>0.04</v>
      </c>
    </row>
    <row r="3683" spans="1:6" x14ac:dyDescent="0.35">
      <c r="A3683">
        <v>2005</v>
      </c>
      <c r="B3683">
        <v>20</v>
      </c>
      <c r="C3683" s="18">
        <v>4.1500000000000004</v>
      </c>
      <c r="D3683">
        <v>14.68</v>
      </c>
      <c r="E3683">
        <v>6.33</v>
      </c>
      <c r="F3683">
        <v>0.15</v>
      </c>
    </row>
    <row r="3684" spans="1:6" x14ac:dyDescent="0.35">
      <c r="A3684">
        <v>2005</v>
      </c>
      <c r="B3684">
        <v>21</v>
      </c>
      <c r="C3684" s="18">
        <v>10.51</v>
      </c>
      <c r="D3684">
        <v>15.41</v>
      </c>
      <c r="E3684">
        <v>5.64</v>
      </c>
      <c r="F3684">
        <v>0</v>
      </c>
    </row>
    <row r="3685" spans="1:6" x14ac:dyDescent="0.35">
      <c r="A3685">
        <v>2005</v>
      </c>
      <c r="B3685">
        <v>22</v>
      </c>
      <c r="C3685" s="18">
        <v>10.62</v>
      </c>
      <c r="D3685">
        <v>16.579999999999998</v>
      </c>
      <c r="E3685">
        <v>6.66</v>
      </c>
      <c r="F3685">
        <v>0</v>
      </c>
    </row>
    <row r="3686" spans="1:6" x14ac:dyDescent="0.35">
      <c r="A3686">
        <v>2005</v>
      </c>
      <c r="B3686">
        <v>23</v>
      </c>
      <c r="C3686" s="18">
        <v>10.58</v>
      </c>
      <c r="D3686">
        <v>17.559999999999999</v>
      </c>
      <c r="E3686">
        <v>6.68</v>
      </c>
      <c r="F3686">
        <v>0</v>
      </c>
    </row>
    <row r="3687" spans="1:6" x14ac:dyDescent="0.35">
      <c r="A3687">
        <v>2005</v>
      </c>
      <c r="B3687">
        <v>24</v>
      </c>
      <c r="C3687" s="18">
        <v>7.63</v>
      </c>
      <c r="D3687">
        <v>14.25</v>
      </c>
      <c r="E3687">
        <v>5.71</v>
      </c>
      <c r="F3687">
        <v>0.06</v>
      </c>
    </row>
    <row r="3688" spans="1:6" x14ac:dyDescent="0.35">
      <c r="A3688">
        <v>2005</v>
      </c>
      <c r="B3688">
        <v>25</v>
      </c>
      <c r="C3688" s="18">
        <v>6.78</v>
      </c>
      <c r="D3688">
        <v>16.02</v>
      </c>
      <c r="E3688">
        <v>9.84</v>
      </c>
      <c r="F3688">
        <v>0.42</v>
      </c>
    </row>
    <row r="3689" spans="1:6" x14ac:dyDescent="0.35">
      <c r="A3689">
        <v>2005</v>
      </c>
      <c r="B3689">
        <v>26</v>
      </c>
      <c r="C3689" s="18">
        <v>10.85</v>
      </c>
      <c r="D3689">
        <v>21.13</v>
      </c>
      <c r="E3689">
        <v>9.6</v>
      </c>
      <c r="F3689">
        <v>0</v>
      </c>
    </row>
    <row r="3690" spans="1:6" x14ac:dyDescent="0.35">
      <c r="A3690">
        <v>2005</v>
      </c>
      <c r="B3690">
        <v>27</v>
      </c>
      <c r="C3690" s="18">
        <v>11.14</v>
      </c>
      <c r="D3690">
        <v>22.72</v>
      </c>
      <c r="E3690">
        <v>11.82</v>
      </c>
      <c r="F3690">
        <v>0</v>
      </c>
    </row>
    <row r="3691" spans="1:6" x14ac:dyDescent="0.35">
      <c r="A3691">
        <v>2005</v>
      </c>
      <c r="B3691">
        <v>28</v>
      </c>
      <c r="C3691" s="18">
        <v>11.31</v>
      </c>
      <c r="D3691">
        <v>21.26</v>
      </c>
      <c r="E3691">
        <v>9.61</v>
      </c>
      <c r="F3691">
        <v>0</v>
      </c>
    </row>
    <row r="3692" spans="1:6" x14ac:dyDescent="0.35">
      <c r="A3692">
        <v>2005</v>
      </c>
      <c r="B3692">
        <v>29</v>
      </c>
      <c r="C3692" s="18">
        <v>11.09</v>
      </c>
      <c r="D3692">
        <v>19.670000000000002</v>
      </c>
      <c r="E3692">
        <v>6.88</v>
      </c>
      <c r="F3692">
        <v>0</v>
      </c>
    </row>
    <row r="3693" spans="1:6" x14ac:dyDescent="0.35">
      <c r="A3693">
        <v>2005</v>
      </c>
      <c r="B3693">
        <v>30</v>
      </c>
      <c r="C3693" s="18">
        <v>11.61</v>
      </c>
      <c r="D3693">
        <v>16.36</v>
      </c>
      <c r="E3693">
        <v>4.3</v>
      </c>
      <c r="F3693">
        <v>0.01</v>
      </c>
    </row>
    <row r="3694" spans="1:6" x14ac:dyDescent="0.35">
      <c r="A3694">
        <v>2005</v>
      </c>
      <c r="B3694">
        <v>31</v>
      </c>
      <c r="C3694" s="18">
        <v>11.61</v>
      </c>
      <c r="D3694">
        <v>16.36</v>
      </c>
      <c r="E3694">
        <v>4.3</v>
      </c>
      <c r="F3694">
        <v>0.01</v>
      </c>
    </row>
    <row r="3695" spans="1:6" x14ac:dyDescent="0.35">
      <c r="A3695">
        <v>2005</v>
      </c>
      <c r="B3695">
        <v>32</v>
      </c>
      <c r="C3695" s="18">
        <v>3.53</v>
      </c>
      <c r="D3695">
        <v>15.23</v>
      </c>
      <c r="E3695">
        <v>6.12</v>
      </c>
      <c r="F3695">
        <v>0.4</v>
      </c>
    </row>
    <row r="3696" spans="1:6" x14ac:dyDescent="0.35">
      <c r="A3696">
        <v>2005</v>
      </c>
      <c r="B3696">
        <v>33</v>
      </c>
      <c r="C3696" s="18">
        <v>11.95</v>
      </c>
      <c r="D3696">
        <v>18.850000000000001</v>
      </c>
      <c r="E3696">
        <v>3.92</v>
      </c>
      <c r="F3696">
        <v>0</v>
      </c>
    </row>
    <row r="3697" spans="1:6" x14ac:dyDescent="0.35">
      <c r="A3697">
        <v>2005</v>
      </c>
      <c r="B3697">
        <v>34</v>
      </c>
      <c r="C3697" s="18">
        <v>9.19</v>
      </c>
      <c r="D3697">
        <v>15.26</v>
      </c>
      <c r="E3697">
        <v>2.9</v>
      </c>
      <c r="F3697">
        <v>0.01</v>
      </c>
    </row>
    <row r="3698" spans="1:6" x14ac:dyDescent="0.35">
      <c r="A3698">
        <v>2005</v>
      </c>
      <c r="B3698">
        <v>35</v>
      </c>
      <c r="C3698" s="18">
        <v>9.99</v>
      </c>
      <c r="D3698">
        <v>15.66</v>
      </c>
      <c r="E3698">
        <v>4.7300000000000004</v>
      </c>
      <c r="F3698">
        <v>0.03</v>
      </c>
    </row>
    <row r="3699" spans="1:6" x14ac:dyDescent="0.35">
      <c r="A3699">
        <v>2005</v>
      </c>
      <c r="B3699">
        <v>36</v>
      </c>
      <c r="C3699" s="18">
        <v>6.86</v>
      </c>
      <c r="D3699">
        <v>15.92</v>
      </c>
      <c r="E3699">
        <v>4.33</v>
      </c>
      <c r="F3699">
        <v>0.47</v>
      </c>
    </row>
    <row r="3700" spans="1:6" x14ac:dyDescent="0.35">
      <c r="A3700">
        <v>2005</v>
      </c>
      <c r="B3700">
        <v>37</v>
      </c>
      <c r="C3700" s="18">
        <v>10.28</v>
      </c>
      <c r="D3700">
        <v>14.68</v>
      </c>
      <c r="E3700">
        <v>8.14</v>
      </c>
      <c r="F3700">
        <v>0.81</v>
      </c>
    </row>
    <row r="3701" spans="1:6" x14ac:dyDescent="0.35">
      <c r="A3701">
        <v>2005</v>
      </c>
      <c r="B3701">
        <v>38</v>
      </c>
      <c r="C3701" s="18">
        <v>12.5</v>
      </c>
      <c r="D3701">
        <v>13.39</v>
      </c>
      <c r="E3701">
        <v>2.8</v>
      </c>
      <c r="F3701">
        <v>4.53</v>
      </c>
    </row>
    <row r="3702" spans="1:6" x14ac:dyDescent="0.35">
      <c r="A3702">
        <v>2005</v>
      </c>
      <c r="B3702">
        <v>39</v>
      </c>
      <c r="C3702" s="18">
        <v>12.14</v>
      </c>
      <c r="D3702">
        <v>11.9</v>
      </c>
      <c r="E3702">
        <v>-1.06</v>
      </c>
      <c r="F3702">
        <v>0</v>
      </c>
    </row>
    <row r="3703" spans="1:6" x14ac:dyDescent="0.35">
      <c r="A3703">
        <v>2005</v>
      </c>
      <c r="B3703">
        <v>40</v>
      </c>
      <c r="C3703" s="18">
        <v>13.07</v>
      </c>
      <c r="D3703">
        <v>11.77</v>
      </c>
      <c r="E3703">
        <v>-1.86</v>
      </c>
      <c r="F3703">
        <v>0</v>
      </c>
    </row>
    <row r="3704" spans="1:6" x14ac:dyDescent="0.35">
      <c r="A3704">
        <v>2005</v>
      </c>
      <c r="B3704">
        <v>41</v>
      </c>
      <c r="C3704" s="18">
        <v>13.32</v>
      </c>
      <c r="D3704">
        <v>13.43</v>
      </c>
      <c r="E3704">
        <v>-0.21</v>
      </c>
      <c r="F3704">
        <v>0</v>
      </c>
    </row>
    <row r="3705" spans="1:6" x14ac:dyDescent="0.35">
      <c r="A3705">
        <v>2005</v>
      </c>
      <c r="B3705">
        <v>42</v>
      </c>
      <c r="C3705" s="18">
        <v>13.07</v>
      </c>
      <c r="D3705">
        <v>17.73</v>
      </c>
      <c r="E3705">
        <v>2.31</v>
      </c>
      <c r="F3705">
        <v>0</v>
      </c>
    </row>
    <row r="3706" spans="1:6" x14ac:dyDescent="0.35">
      <c r="A3706">
        <v>2005</v>
      </c>
      <c r="B3706">
        <v>43</v>
      </c>
      <c r="C3706" s="18">
        <v>13.2</v>
      </c>
      <c r="D3706">
        <v>17.47</v>
      </c>
      <c r="E3706">
        <v>3.81</v>
      </c>
      <c r="F3706">
        <v>0</v>
      </c>
    </row>
    <row r="3707" spans="1:6" x14ac:dyDescent="0.35">
      <c r="A3707">
        <v>2005</v>
      </c>
      <c r="B3707">
        <v>44</v>
      </c>
      <c r="C3707" s="18">
        <v>12.6</v>
      </c>
      <c r="D3707">
        <v>13.56</v>
      </c>
      <c r="E3707">
        <v>1.81</v>
      </c>
      <c r="F3707">
        <v>0</v>
      </c>
    </row>
    <row r="3708" spans="1:6" x14ac:dyDescent="0.35">
      <c r="A3708">
        <v>2005</v>
      </c>
      <c r="B3708">
        <v>45</v>
      </c>
      <c r="C3708" s="18">
        <v>12.01</v>
      </c>
      <c r="D3708">
        <v>14.89</v>
      </c>
      <c r="E3708">
        <v>1.27</v>
      </c>
      <c r="F3708">
        <v>0</v>
      </c>
    </row>
    <row r="3709" spans="1:6" x14ac:dyDescent="0.35">
      <c r="A3709">
        <v>2005</v>
      </c>
      <c r="B3709">
        <v>46</v>
      </c>
      <c r="C3709" s="18">
        <v>13.46</v>
      </c>
      <c r="D3709">
        <v>17.670000000000002</v>
      </c>
      <c r="E3709">
        <v>3.21</v>
      </c>
      <c r="F3709">
        <v>0</v>
      </c>
    </row>
    <row r="3710" spans="1:6" x14ac:dyDescent="0.35">
      <c r="A3710">
        <v>2005</v>
      </c>
      <c r="B3710">
        <v>47</v>
      </c>
      <c r="C3710" s="18">
        <v>13.51</v>
      </c>
      <c r="D3710">
        <v>19.89</v>
      </c>
      <c r="E3710">
        <v>6.1</v>
      </c>
      <c r="F3710">
        <v>0</v>
      </c>
    </row>
    <row r="3711" spans="1:6" x14ac:dyDescent="0.35">
      <c r="A3711">
        <v>2005</v>
      </c>
      <c r="B3711">
        <v>48</v>
      </c>
      <c r="C3711" s="18">
        <v>13.98</v>
      </c>
      <c r="D3711">
        <v>22.65</v>
      </c>
      <c r="E3711">
        <v>6.36</v>
      </c>
      <c r="F3711">
        <v>0</v>
      </c>
    </row>
    <row r="3712" spans="1:6" x14ac:dyDescent="0.35">
      <c r="A3712">
        <v>2005</v>
      </c>
      <c r="B3712">
        <v>49</v>
      </c>
      <c r="C3712" s="18">
        <v>14.27</v>
      </c>
      <c r="D3712">
        <v>21.69</v>
      </c>
      <c r="E3712">
        <v>4.25</v>
      </c>
      <c r="F3712">
        <v>0</v>
      </c>
    </row>
    <row r="3713" spans="1:6" x14ac:dyDescent="0.35">
      <c r="A3713">
        <v>2005</v>
      </c>
      <c r="B3713">
        <v>50</v>
      </c>
      <c r="C3713" s="18">
        <v>11.02</v>
      </c>
      <c r="D3713">
        <v>16.25</v>
      </c>
      <c r="E3713">
        <v>0.47</v>
      </c>
      <c r="F3713">
        <v>1.24</v>
      </c>
    </row>
    <row r="3714" spans="1:6" x14ac:dyDescent="0.35">
      <c r="A3714">
        <v>2005</v>
      </c>
      <c r="B3714">
        <v>51</v>
      </c>
      <c r="C3714" s="18">
        <v>12.27</v>
      </c>
      <c r="D3714">
        <v>11.69</v>
      </c>
      <c r="E3714">
        <v>1.21</v>
      </c>
      <c r="F3714">
        <v>3.39</v>
      </c>
    </row>
    <row r="3715" spans="1:6" x14ac:dyDescent="0.35">
      <c r="A3715">
        <v>2005</v>
      </c>
      <c r="B3715">
        <v>52</v>
      </c>
      <c r="C3715" s="18">
        <v>14.91</v>
      </c>
      <c r="D3715">
        <v>11.09</v>
      </c>
      <c r="E3715">
        <v>-3.97</v>
      </c>
      <c r="F3715">
        <v>0</v>
      </c>
    </row>
    <row r="3716" spans="1:6" x14ac:dyDescent="0.35">
      <c r="A3716">
        <v>2005</v>
      </c>
      <c r="B3716">
        <v>53</v>
      </c>
      <c r="C3716" s="18">
        <v>10.050000000000001</v>
      </c>
      <c r="D3716">
        <v>14.39</v>
      </c>
      <c r="E3716">
        <v>-1.6</v>
      </c>
      <c r="F3716">
        <v>1.87</v>
      </c>
    </row>
    <row r="3717" spans="1:6" x14ac:dyDescent="0.35">
      <c r="A3717">
        <v>2005</v>
      </c>
      <c r="B3717">
        <v>54</v>
      </c>
      <c r="C3717" s="18">
        <v>14.65</v>
      </c>
      <c r="D3717">
        <v>16.03</v>
      </c>
      <c r="E3717">
        <v>4.57</v>
      </c>
      <c r="F3717">
        <v>2.13</v>
      </c>
    </row>
    <row r="3718" spans="1:6" x14ac:dyDescent="0.35">
      <c r="A3718">
        <v>2005</v>
      </c>
      <c r="B3718">
        <v>55</v>
      </c>
      <c r="C3718" s="18">
        <v>15</v>
      </c>
      <c r="D3718">
        <v>17.88</v>
      </c>
      <c r="E3718">
        <v>2.92</v>
      </c>
      <c r="F3718">
        <v>0</v>
      </c>
    </row>
    <row r="3719" spans="1:6" x14ac:dyDescent="0.35">
      <c r="A3719">
        <v>2005</v>
      </c>
      <c r="B3719">
        <v>56</v>
      </c>
      <c r="C3719" s="18">
        <v>15.28</v>
      </c>
      <c r="D3719">
        <v>22.37</v>
      </c>
      <c r="E3719">
        <v>5.31</v>
      </c>
      <c r="F3719">
        <v>0</v>
      </c>
    </row>
    <row r="3720" spans="1:6" x14ac:dyDescent="0.35">
      <c r="A3720">
        <v>2005</v>
      </c>
      <c r="B3720">
        <v>57</v>
      </c>
      <c r="C3720" s="18">
        <v>15.7</v>
      </c>
      <c r="D3720">
        <v>24.78</v>
      </c>
      <c r="E3720">
        <v>6.64</v>
      </c>
      <c r="F3720">
        <v>0</v>
      </c>
    </row>
    <row r="3721" spans="1:6" x14ac:dyDescent="0.35">
      <c r="A3721">
        <v>2005</v>
      </c>
      <c r="B3721">
        <v>58</v>
      </c>
      <c r="C3721" s="18">
        <v>15.78</v>
      </c>
      <c r="D3721">
        <v>25.48</v>
      </c>
      <c r="E3721">
        <v>8.84</v>
      </c>
      <c r="F3721">
        <v>0</v>
      </c>
    </row>
    <row r="3722" spans="1:6" x14ac:dyDescent="0.35">
      <c r="A3722">
        <v>2005</v>
      </c>
      <c r="B3722">
        <v>59</v>
      </c>
      <c r="C3722" s="18">
        <v>15.75</v>
      </c>
      <c r="D3722">
        <v>25.85</v>
      </c>
      <c r="E3722">
        <v>12.12</v>
      </c>
      <c r="F3722">
        <v>0</v>
      </c>
    </row>
    <row r="3723" spans="1:6" x14ac:dyDescent="0.35">
      <c r="A3723">
        <v>2005</v>
      </c>
      <c r="B3723">
        <v>60</v>
      </c>
      <c r="C3723" s="18">
        <v>16.04</v>
      </c>
      <c r="D3723">
        <v>25.42</v>
      </c>
      <c r="E3723">
        <v>14.56</v>
      </c>
      <c r="F3723">
        <v>0</v>
      </c>
    </row>
    <row r="3724" spans="1:6" x14ac:dyDescent="0.35">
      <c r="A3724">
        <v>2005</v>
      </c>
      <c r="B3724">
        <v>61</v>
      </c>
      <c r="C3724" s="18">
        <v>16.28</v>
      </c>
      <c r="D3724">
        <v>28.28</v>
      </c>
      <c r="E3724">
        <v>13.34</v>
      </c>
      <c r="F3724">
        <v>0</v>
      </c>
    </row>
    <row r="3725" spans="1:6" x14ac:dyDescent="0.35">
      <c r="A3725">
        <v>2005</v>
      </c>
      <c r="B3725">
        <v>62</v>
      </c>
      <c r="C3725" s="18">
        <v>14.04</v>
      </c>
      <c r="D3725">
        <v>27.79</v>
      </c>
      <c r="E3725">
        <v>10.62</v>
      </c>
      <c r="F3725">
        <v>0.03</v>
      </c>
    </row>
    <row r="3726" spans="1:6" x14ac:dyDescent="0.35">
      <c r="A3726">
        <v>2005</v>
      </c>
      <c r="B3726">
        <v>63</v>
      </c>
      <c r="C3726" s="18">
        <v>15.94</v>
      </c>
      <c r="D3726">
        <v>28.67</v>
      </c>
      <c r="E3726">
        <v>12.45</v>
      </c>
      <c r="F3726">
        <v>0</v>
      </c>
    </row>
    <row r="3727" spans="1:6" x14ac:dyDescent="0.35">
      <c r="A3727">
        <v>2005</v>
      </c>
      <c r="B3727">
        <v>64</v>
      </c>
      <c r="C3727" s="18">
        <v>16.71</v>
      </c>
      <c r="D3727">
        <v>25.07</v>
      </c>
      <c r="E3727">
        <v>7.13</v>
      </c>
      <c r="F3727">
        <v>0.08</v>
      </c>
    </row>
    <row r="3728" spans="1:6" x14ac:dyDescent="0.35">
      <c r="A3728">
        <v>2005</v>
      </c>
      <c r="B3728">
        <v>65</v>
      </c>
      <c r="C3728" s="18">
        <v>16.28</v>
      </c>
      <c r="D3728">
        <v>24.69</v>
      </c>
      <c r="E3728">
        <v>6.25</v>
      </c>
      <c r="F3728">
        <v>0</v>
      </c>
    </row>
    <row r="3729" spans="1:6" x14ac:dyDescent="0.35">
      <c r="A3729">
        <v>2005</v>
      </c>
      <c r="B3729">
        <v>66</v>
      </c>
      <c r="C3729" s="18">
        <v>16.46</v>
      </c>
      <c r="D3729">
        <v>25.8</v>
      </c>
      <c r="E3729">
        <v>9.1199999999999992</v>
      </c>
      <c r="F3729">
        <v>0</v>
      </c>
    </row>
    <row r="3730" spans="1:6" x14ac:dyDescent="0.35">
      <c r="A3730">
        <v>2005</v>
      </c>
      <c r="B3730">
        <v>67</v>
      </c>
      <c r="C3730" s="18">
        <v>16.64</v>
      </c>
      <c r="D3730">
        <v>25.47</v>
      </c>
      <c r="E3730">
        <v>7.12</v>
      </c>
      <c r="F3730">
        <v>0.01</v>
      </c>
    </row>
    <row r="3731" spans="1:6" x14ac:dyDescent="0.35">
      <c r="A3731">
        <v>2005</v>
      </c>
      <c r="B3731">
        <v>68</v>
      </c>
      <c r="C3731" s="18">
        <v>16.82</v>
      </c>
      <c r="D3731">
        <v>26.28</v>
      </c>
      <c r="E3731">
        <v>6.98</v>
      </c>
      <c r="F3731">
        <v>0</v>
      </c>
    </row>
    <row r="3732" spans="1:6" x14ac:dyDescent="0.35">
      <c r="A3732">
        <v>2005</v>
      </c>
      <c r="B3732">
        <v>69</v>
      </c>
      <c r="C3732" s="18">
        <v>17.03</v>
      </c>
      <c r="D3732">
        <v>28.3</v>
      </c>
      <c r="E3732">
        <v>10.23</v>
      </c>
      <c r="F3732">
        <v>0</v>
      </c>
    </row>
    <row r="3733" spans="1:6" x14ac:dyDescent="0.35">
      <c r="A3733">
        <v>2005</v>
      </c>
      <c r="B3733">
        <v>70</v>
      </c>
      <c r="C3733" s="18">
        <v>17.38</v>
      </c>
      <c r="D3733">
        <v>30.38</v>
      </c>
      <c r="E3733">
        <v>12.13</v>
      </c>
      <c r="F3733">
        <v>0</v>
      </c>
    </row>
    <row r="3734" spans="1:6" x14ac:dyDescent="0.35">
      <c r="A3734">
        <v>2005</v>
      </c>
      <c r="B3734">
        <v>71</v>
      </c>
      <c r="C3734" s="18">
        <v>17.72</v>
      </c>
      <c r="D3734">
        <v>32.549999999999997</v>
      </c>
      <c r="E3734">
        <v>13.09</v>
      </c>
      <c r="F3734">
        <v>0</v>
      </c>
    </row>
    <row r="3735" spans="1:6" x14ac:dyDescent="0.35">
      <c r="A3735">
        <v>2005</v>
      </c>
      <c r="B3735">
        <v>72</v>
      </c>
      <c r="C3735" s="18">
        <v>17.96</v>
      </c>
      <c r="D3735">
        <v>29.83</v>
      </c>
      <c r="E3735">
        <v>10.84</v>
      </c>
      <c r="F3735">
        <v>0</v>
      </c>
    </row>
    <row r="3736" spans="1:6" x14ac:dyDescent="0.35">
      <c r="A3736">
        <v>2005</v>
      </c>
      <c r="B3736">
        <v>73</v>
      </c>
      <c r="C3736" s="18">
        <v>17.920000000000002</v>
      </c>
      <c r="D3736">
        <v>29.47</v>
      </c>
      <c r="E3736">
        <v>9.18</v>
      </c>
      <c r="F3736">
        <v>0</v>
      </c>
    </row>
    <row r="3737" spans="1:6" x14ac:dyDescent="0.35">
      <c r="A3737">
        <v>2005</v>
      </c>
      <c r="B3737">
        <v>74</v>
      </c>
      <c r="C3737" s="18">
        <v>18.27</v>
      </c>
      <c r="D3737">
        <v>30.17</v>
      </c>
      <c r="E3737">
        <v>11.48</v>
      </c>
      <c r="F3737">
        <v>0</v>
      </c>
    </row>
    <row r="3738" spans="1:6" x14ac:dyDescent="0.35">
      <c r="A3738">
        <v>2005</v>
      </c>
      <c r="B3738">
        <v>75</v>
      </c>
      <c r="C3738" s="18">
        <v>17.100000000000001</v>
      </c>
      <c r="D3738">
        <v>24.48</v>
      </c>
      <c r="E3738">
        <v>6.95</v>
      </c>
      <c r="F3738">
        <v>0.01</v>
      </c>
    </row>
    <row r="3739" spans="1:6" x14ac:dyDescent="0.35">
      <c r="A3739">
        <v>2005</v>
      </c>
      <c r="B3739">
        <v>76</v>
      </c>
      <c r="C3739" s="18">
        <v>10.27</v>
      </c>
      <c r="D3739">
        <v>18.989999999999998</v>
      </c>
      <c r="E3739">
        <v>8.6</v>
      </c>
      <c r="F3739">
        <v>0.71</v>
      </c>
    </row>
    <row r="3740" spans="1:6" x14ac:dyDescent="0.35">
      <c r="A3740">
        <v>2005</v>
      </c>
      <c r="B3740">
        <v>77</v>
      </c>
      <c r="C3740" s="18">
        <v>15.71</v>
      </c>
      <c r="D3740">
        <v>17.399999999999999</v>
      </c>
      <c r="E3740">
        <v>6.39</v>
      </c>
      <c r="F3740">
        <v>2.38</v>
      </c>
    </row>
    <row r="3741" spans="1:6" x14ac:dyDescent="0.35">
      <c r="A3741">
        <v>2005</v>
      </c>
      <c r="B3741">
        <v>78</v>
      </c>
      <c r="C3741" s="18">
        <v>18.87</v>
      </c>
      <c r="D3741">
        <v>18.329999999999998</v>
      </c>
      <c r="E3741">
        <v>2.34</v>
      </c>
      <c r="F3741">
        <v>0</v>
      </c>
    </row>
    <row r="3742" spans="1:6" x14ac:dyDescent="0.35">
      <c r="A3742">
        <v>2005</v>
      </c>
      <c r="B3742">
        <v>79</v>
      </c>
      <c r="C3742" s="18">
        <v>19.28</v>
      </c>
      <c r="D3742">
        <v>22.24</v>
      </c>
      <c r="E3742">
        <v>5.53</v>
      </c>
      <c r="F3742">
        <v>0</v>
      </c>
    </row>
    <row r="3743" spans="1:6" x14ac:dyDescent="0.35">
      <c r="A3743">
        <v>2005</v>
      </c>
      <c r="B3743">
        <v>80</v>
      </c>
      <c r="C3743" s="18">
        <v>19.32</v>
      </c>
      <c r="D3743">
        <v>24.84</v>
      </c>
      <c r="E3743">
        <v>6.8</v>
      </c>
      <c r="F3743">
        <v>0</v>
      </c>
    </row>
    <row r="3744" spans="1:6" x14ac:dyDescent="0.35">
      <c r="A3744">
        <v>2005</v>
      </c>
      <c r="B3744">
        <v>81</v>
      </c>
      <c r="C3744" s="18">
        <v>19.260000000000002</v>
      </c>
      <c r="D3744">
        <v>21.86</v>
      </c>
      <c r="E3744">
        <v>5.04</v>
      </c>
      <c r="F3744">
        <v>0</v>
      </c>
    </row>
    <row r="3745" spans="1:6" x14ac:dyDescent="0.35">
      <c r="A3745">
        <v>2005</v>
      </c>
      <c r="B3745">
        <v>82</v>
      </c>
      <c r="C3745" s="18">
        <v>8.94</v>
      </c>
      <c r="D3745">
        <v>16.059999999999999</v>
      </c>
      <c r="E3745">
        <v>7.8</v>
      </c>
      <c r="F3745">
        <v>14.81</v>
      </c>
    </row>
    <row r="3746" spans="1:6" x14ac:dyDescent="0.35">
      <c r="A3746">
        <v>2005</v>
      </c>
      <c r="B3746">
        <v>83</v>
      </c>
      <c r="C3746" s="18">
        <v>12.67</v>
      </c>
      <c r="D3746">
        <v>16.48</v>
      </c>
      <c r="E3746">
        <v>8.6199999999999992</v>
      </c>
      <c r="F3746">
        <v>8.1300000000000008</v>
      </c>
    </row>
    <row r="3747" spans="1:6" x14ac:dyDescent="0.35">
      <c r="A3747">
        <v>2005</v>
      </c>
      <c r="B3747">
        <v>84</v>
      </c>
      <c r="C3747" s="18">
        <v>10.88</v>
      </c>
      <c r="D3747">
        <v>17.350000000000001</v>
      </c>
      <c r="E3747">
        <v>7.38</v>
      </c>
      <c r="F3747">
        <v>3.07</v>
      </c>
    </row>
    <row r="3748" spans="1:6" x14ac:dyDescent="0.35">
      <c r="A3748">
        <v>2005</v>
      </c>
      <c r="B3748">
        <v>85</v>
      </c>
      <c r="C3748" s="18">
        <v>19.809999999999999</v>
      </c>
      <c r="D3748">
        <v>21.96</v>
      </c>
      <c r="E3748">
        <v>8.2899999999999991</v>
      </c>
      <c r="F3748">
        <v>0</v>
      </c>
    </row>
    <row r="3749" spans="1:6" x14ac:dyDescent="0.35">
      <c r="A3749">
        <v>2005</v>
      </c>
      <c r="B3749">
        <v>86</v>
      </c>
      <c r="C3749" s="18">
        <v>19.760000000000002</v>
      </c>
      <c r="D3749">
        <v>23.31</v>
      </c>
      <c r="E3749">
        <v>6.94</v>
      </c>
      <c r="F3749">
        <v>0</v>
      </c>
    </row>
    <row r="3750" spans="1:6" x14ac:dyDescent="0.35">
      <c r="A3750">
        <v>2005</v>
      </c>
      <c r="B3750">
        <v>87</v>
      </c>
      <c r="C3750" s="18">
        <v>20.27</v>
      </c>
      <c r="D3750">
        <v>20.12</v>
      </c>
      <c r="E3750">
        <v>6.17</v>
      </c>
      <c r="F3750">
        <v>0</v>
      </c>
    </row>
    <row r="3751" spans="1:6" x14ac:dyDescent="0.35">
      <c r="A3751">
        <v>2005</v>
      </c>
      <c r="B3751">
        <v>88</v>
      </c>
      <c r="C3751" s="18">
        <v>20.38</v>
      </c>
      <c r="D3751">
        <v>21.64</v>
      </c>
      <c r="E3751">
        <v>4.6399999999999997</v>
      </c>
      <c r="F3751">
        <v>0</v>
      </c>
    </row>
    <row r="3752" spans="1:6" x14ac:dyDescent="0.35">
      <c r="A3752">
        <v>2005</v>
      </c>
      <c r="B3752">
        <v>89</v>
      </c>
      <c r="C3752" s="18">
        <v>19.72</v>
      </c>
      <c r="D3752">
        <v>25.3</v>
      </c>
      <c r="E3752">
        <v>9.1300000000000008</v>
      </c>
      <c r="F3752">
        <v>0</v>
      </c>
    </row>
    <row r="3753" spans="1:6" x14ac:dyDescent="0.35">
      <c r="A3753">
        <v>2005</v>
      </c>
      <c r="B3753">
        <v>90</v>
      </c>
      <c r="C3753" s="18">
        <v>19.72</v>
      </c>
      <c r="D3753">
        <v>25.3</v>
      </c>
      <c r="E3753">
        <v>9.1300000000000008</v>
      </c>
      <c r="F3753">
        <v>0</v>
      </c>
    </row>
    <row r="3754" spans="1:6" x14ac:dyDescent="0.35">
      <c r="A3754">
        <v>2005</v>
      </c>
      <c r="B3754">
        <v>91</v>
      </c>
      <c r="C3754" s="18">
        <v>12.38</v>
      </c>
      <c r="D3754">
        <v>18.920000000000002</v>
      </c>
      <c r="E3754">
        <v>8.2200000000000006</v>
      </c>
      <c r="F3754">
        <v>0.63</v>
      </c>
    </row>
    <row r="3755" spans="1:6" x14ac:dyDescent="0.35">
      <c r="A3755">
        <v>2005</v>
      </c>
      <c r="B3755">
        <v>92</v>
      </c>
      <c r="C3755" s="18">
        <v>20.77</v>
      </c>
      <c r="D3755">
        <v>19.16</v>
      </c>
      <c r="E3755">
        <v>3.86</v>
      </c>
      <c r="F3755">
        <v>0</v>
      </c>
    </row>
    <row r="3756" spans="1:6" x14ac:dyDescent="0.35">
      <c r="A3756">
        <v>2005</v>
      </c>
      <c r="B3756">
        <v>93</v>
      </c>
      <c r="C3756" s="18">
        <v>17.55</v>
      </c>
      <c r="D3756">
        <v>18.47</v>
      </c>
      <c r="E3756">
        <v>3.12</v>
      </c>
      <c r="F3756">
        <v>0</v>
      </c>
    </row>
    <row r="3757" spans="1:6" x14ac:dyDescent="0.35">
      <c r="A3757">
        <v>2005</v>
      </c>
      <c r="B3757">
        <v>94</v>
      </c>
      <c r="C3757" s="18">
        <v>10.73</v>
      </c>
      <c r="D3757">
        <v>17.14</v>
      </c>
      <c r="E3757">
        <v>8.4499999999999993</v>
      </c>
      <c r="F3757">
        <v>0.28000000000000003</v>
      </c>
    </row>
    <row r="3758" spans="1:6" x14ac:dyDescent="0.35">
      <c r="A3758">
        <v>2005</v>
      </c>
      <c r="B3758">
        <v>95</v>
      </c>
      <c r="C3758" s="18">
        <v>15.15</v>
      </c>
      <c r="D3758">
        <v>15.43</v>
      </c>
      <c r="E3758">
        <v>8.3699999999999992</v>
      </c>
      <c r="F3758">
        <v>7.19</v>
      </c>
    </row>
    <row r="3759" spans="1:6" x14ac:dyDescent="0.35">
      <c r="A3759">
        <v>2005</v>
      </c>
      <c r="B3759">
        <v>96</v>
      </c>
      <c r="C3759" s="18">
        <v>3.82</v>
      </c>
      <c r="D3759">
        <v>14.39</v>
      </c>
      <c r="E3759">
        <v>8.51</v>
      </c>
      <c r="F3759">
        <v>17.77</v>
      </c>
    </row>
    <row r="3760" spans="1:6" x14ac:dyDescent="0.35">
      <c r="A3760">
        <v>2005</v>
      </c>
      <c r="B3760">
        <v>97</v>
      </c>
      <c r="C3760" s="18">
        <v>19.41</v>
      </c>
      <c r="D3760">
        <v>16.48</v>
      </c>
      <c r="E3760">
        <v>8.48</v>
      </c>
      <c r="F3760">
        <v>15.25</v>
      </c>
    </row>
    <row r="3761" spans="1:6" x14ac:dyDescent="0.35">
      <c r="A3761">
        <v>2005</v>
      </c>
      <c r="B3761">
        <v>98</v>
      </c>
      <c r="C3761" s="18">
        <v>9.16</v>
      </c>
      <c r="D3761">
        <v>13.53</v>
      </c>
      <c r="E3761">
        <v>8.7799999999999994</v>
      </c>
      <c r="F3761">
        <v>11.9</v>
      </c>
    </row>
    <row r="3762" spans="1:6" x14ac:dyDescent="0.35">
      <c r="A3762">
        <v>2005</v>
      </c>
      <c r="B3762">
        <v>99</v>
      </c>
      <c r="C3762" s="18">
        <v>10.16</v>
      </c>
      <c r="D3762">
        <v>13.16</v>
      </c>
      <c r="E3762">
        <v>8.9700000000000006</v>
      </c>
      <c r="F3762">
        <v>23.06</v>
      </c>
    </row>
    <row r="3763" spans="1:6" x14ac:dyDescent="0.35">
      <c r="A3763">
        <v>2005</v>
      </c>
      <c r="B3763">
        <v>100</v>
      </c>
      <c r="C3763" s="18">
        <v>11.64</v>
      </c>
      <c r="D3763">
        <v>13.3</v>
      </c>
      <c r="E3763">
        <v>8.6</v>
      </c>
      <c r="F3763">
        <v>19.98</v>
      </c>
    </row>
    <row r="3764" spans="1:6" x14ac:dyDescent="0.35">
      <c r="A3764">
        <v>2005</v>
      </c>
      <c r="B3764">
        <v>101</v>
      </c>
      <c r="C3764" s="18">
        <v>12.12</v>
      </c>
      <c r="D3764">
        <v>13.74</v>
      </c>
      <c r="E3764">
        <v>8.6</v>
      </c>
      <c r="F3764">
        <v>14.92</v>
      </c>
    </row>
    <row r="3765" spans="1:6" x14ac:dyDescent="0.35">
      <c r="A3765">
        <v>2005</v>
      </c>
      <c r="B3765">
        <v>102</v>
      </c>
      <c r="C3765" s="18">
        <v>15.9</v>
      </c>
      <c r="D3765">
        <v>15.93</v>
      </c>
      <c r="E3765">
        <v>6.12</v>
      </c>
      <c r="F3765">
        <v>4.83</v>
      </c>
    </row>
    <row r="3766" spans="1:6" x14ac:dyDescent="0.35">
      <c r="A3766">
        <v>2005</v>
      </c>
      <c r="B3766">
        <v>103</v>
      </c>
      <c r="C3766" s="18">
        <v>21.71</v>
      </c>
      <c r="D3766">
        <v>18.27</v>
      </c>
      <c r="E3766">
        <v>6.02</v>
      </c>
      <c r="F3766">
        <v>0</v>
      </c>
    </row>
    <row r="3767" spans="1:6" x14ac:dyDescent="0.35">
      <c r="A3767">
        <v>2005</v>
      </c>
      <c r="B3767">
        <v>104</v>
      </c>
      <c r="C3767" s="18">
        <v>21.75</v>
      </c>
      <c r="D3767">
        <v>19.760000000000002</v>
      </c>
      <c r="E3767">
        <v>6.77</v>
      </c>
      <c r="F3767">
        <v>0</v>
      </c>
    </row>
    <row r="3768" spans="1:6" x14ac:dyDescent="0.35">
      <c r="A3768">
        <v>2005</v>
      </c>
      <c r="B3768">
        <v>105</v>
      </c>
      <c r="C3768" s="18">
        <v>21.59</v>
      </c>
      <c r="D3768">
        <v>21.16</v>
      </c>
      <c r="E3768">
        <v>9.7100000000000009</v>
      </c>
      <c r="F3768">
        <v>0.14000000000000001</v>
      </c>
    </row>
    <row r="3769" spans="1:6" x14ac:dyDescent="0.35">
      <c r="A3769">
        <v>2005</v>
      </c>
      <c r="B3769">
        <v>106</v>
      </c>
      <c r="C3769" s="18">
        <v>15.75</v>
      </c>
      <c r="D3769">
        <v>17.93</v>
      </c>
      <c r="E3769">
        <v>8.14</v>
      </c>
      <c r="F3769">
        <v>0.25</v>
      </c>
    </row>
    <row r="3770" spans="1:6" x14ac:dyDescent="0.35">
      <c r="A3770">
        <v>2005</v>
      </c>
      <c r="B3770">
        <v>107</v>
      </c>
      <c r="C3770" s="18">
        <v>20.7</v>
      </c>
      <c r="D3770">
        <v>17.47</v>
      </c>
      <c r="E3770">
        <v>6.18</v>
      </c>
      <c r="F3770">
        <v>0.41</v>
      </c>
    </row>
    <row r="3771" spans="1:6" x14ac:dyDescent="0.35">
      <c r="A3771">
        <v>2005</v>
      </c>
      <c r="B3771">
        <v>108</v>
      </c>
      <c r="C3771" s="18">
        <v>10.74</v>
      </c>
      <c r="D3771">
        <v>14.28</v>
      </c>
      <c r="E3771">
        <v>8.1300000000000008</v>
      </c>
      <c r="F3771">
        <v>10.039999999999999</v>
      </c>
    </row>
    <row r="3772" spans="1:6" x14ac:dyDescent="0.35">
      <c r="A3772">
        <v>2005</v>
      </c>
      <c r="B3772">
        <v>109</v>
      </c>
      <c r="C3772" s="18">
        <v>18.079999999999998</v>
      </c>
      <c r="D3772">
        <v>15.12</v>
      </c>
      <c r="E3772">
        <v>3.84</v>
      </c>
      <c r="F3772">
        <v>2.4500000000000002</v>
      </c>
    </row>
    <row r="3773" spans="1:6" x14ac:dyDescent="0.35">
      <c r="A3773">
        <v>2005</v>
      </c>
      <c r="B3773">
        <v>110</v>
      </c>
      <c r="C3773" s="18">
        <v>19.07</v>
      </c>
      <c r="D3773">
        <v>17.89</v>
      </c>
      <c r="E3773">
        <v>5.84</v>
      </c>
      <c r="F3773">
        <v>0.49</v>
      </c>
    </row>
    <row r="3774" spans="1:6" x14ac:dyDescent="0.35">
      <c r="A3774">
        <v>2005</v>
      </c>
      <c r="B3774">
        <v>111</v>
      </c>
      <c r="C3774" s="18">
        <v>10.92</v>
      </c>
      <c r="D3774">
        <v>17.2</v>
      </c>
      <c r="E3774">
        <v>9.0299999999999994</v>
      </c>
      <c r="F3774">
        <v>0.28999999999999998</v>
      </c>
    </row>
    <row r="3775" spans="1:6" x14ac:dyDescent="0.35">
      <c r="A3775">
        <v>2005</v>
      </c>
      <c r="B3775">
        <v>112</v>
      </c>
      <c r="C3775" s="18">
        <v>20.82</v>
      </c>
      <c r="D3775">
        <v>19.29</v>
      </c>
      <c r="E3775">
        <v>6.58</v>
      </c>
      <c r="F3775">
        <v>0.01</v>
      </c>
    </row>
    <row r="3776" spans="1:6" x14ac:dyDescent="0.35">
      <c r="A3776">
        <v>2005</v>
      </c>
      <c r="B3776">
        <v>113</v>
      </c>
      <c r="C3776" s="18">
        <v>11.73</v>
      </c>
      <c r="D3776">
        <v>19.61</v>
      </c>
      <c r="E3776">
        <v>9.8699999999999992</v>
      </c>
      <c r="F3776">
        <v>1.19</v>
      </c>
    </row>
    <row r="3777" spans="1:6" x14ac:dyDescent="0.35">
      <c r="A3777">
        <v>2005</v>
      </c>
      <c r="B3777">
        <v>114</v>
      </c>
      <c r="C3777" s="18">
        <v>23.11</v>
      </c>
      <c r="D3777">
        <v>22.68</v>
      </c>
      <c r="E3777">
        <v>6.91</v>
      </c>
      <c r="F3777">
        <v>0</v>
      </c>
    </row>
    <row r="3778" spans="1:6" x14ac:dyDescent="0.35">
      <c r="A3778">
        <v>2005</v>
      </c>
      <c r="B3778">
        <v>115</v>
      </c>
      <c r="C3778" s="18">
        <v>23.42</v>
      </c>
      <c r="D3778">
        <v>25.68</v>
      </c>
      <c r="E3778">
        <v>7.79</v>
      </c>
      <c r="F3778">
        <v>0</v>
      </c>
    </row>
    <row r="3779" spans="1:6" x14ac:dyDescent="0.35">
      <c r="A3779">
        <v>2005</v>
      </c>
      <c r="B3779">
        <v>116</v>
      </c>
      <c r="C3779" s="18">
        <v>23.5</v>
      </c>
      <c r="D3779">
        <v>28.96</v>
      </c>
      <c r="E3779">
        <v>11.49</v>
      </c>
      <c r="F3779">
        <v>0</v>
      </c>
    </row>
    <row r="3780" spans="1:6" x14ac:dyDescent="0.35">
      <c r="A3780">
        <v>2005</v>
      </c>
      <c r="B3780">
        <v>117</v>
      </c>
      <c r="C3780" s="18">
        <v>17.32</v>
      </c>
      <c r="D3780">
        <v>25.91</v>
      </c>
      <c r="E3780">
        <v>10.63</v>
      </c>
      <c r="F3780">
        <v>0.51</v>
      </c>
    </row>
    <row r="3781" spans="1:6" x14ac:dyDescent="0.35">
      <c r="A3781">
        <v>2005</v>
      </c>
      <c r="B3781">
        <v>118</v>
      </c>
      <c r="C3781" s="18">
        <v>23.71</v>
      </c>
      <c r="D3781">
        <v>25.79</v>
      </c>
      <c r="E3781">
        <v>7.73</v>
      </c>
      <c r="F3781">
        <v>0</v>
      </c>
    </row>
    <row r="3782" spans="1:6" x14ac:dyDescent="0.35">
      <c r="A3782">
        <v>2005</v>
      </c>
      <c r="B3782">
        <v>119</v>
      </c>
      <c r="C3782" s="18">
        <v>23.44</v>
      </c>
      <c r="D3782">
        <v>30.51</v>
      </c>
      <c r="E3782">
        <v>8.2799999999999994</v>
      </c>
      <c r="F3782">
        <v>1.44</v>
      </c>
    </row>
    <row r="3783" spans="1:6" x14ac:dyDescent="0.35">
      <c r="A3783">
        <v>2005</v>
      </c>
      <c r="B3783">
        <v>120</v>
      </c>
      <c r="C3783" s="18">
        <v>15.52</v>
      </c>
      <c r="D3783">
        <v>22.99</v>
      </c>
      <c r="E3783">
        <v>14.56</v>
      </c>
      <c r="F3783">
        <v>7.13</v>
      </c>
    </row>
    <row r="3784" spans="1:6" x14ac:dyDescent="0.35">
      <c r="A3784">
        <v>2005</v>
      </c>
      <c r="B3784">
        <v>121</v>
      </c>
      <c r="C3784" s="18">
        <v>16.23</v>
      </c>
      <c r="D3784">
        <v>22.01</v>
      </c>
      <c r="E3784">
        <v>11.46</v>
      </c>
      <c r="F3784">
        <v>6.57</v>
      </c>
    </row>
    <row r="3785" spans="1:6" x14ac:dyDescent="0.35">
      <c r="A3785">
        <v>2005</v>
      </c>
      <c r="B3785">
        <v>122</v>
      </c>
      <c r="C3785" s="18">
        <v>23.46</v>
      </c>
      <c r="D3785">
        <v>25.52</v>
      </c>
      <c r="E3785">
        <v>11.92</v>
      </c>
      <c r="F3785">
        <v>0</v>
      </c>
    </row>
    <row r="3786" spans="1:6" x14ac:dyDescent="0.35">
      <c r="A3786">
        <v>2005</v>
      </c>
      <c r="B3786">
        <v>123</v>
      </c>
      <c r="C3786" s="18">
        <v>12.13</v>
      </c>
      <c r="D3786">
        <v>22.87</v>
      </c>
      <c r="E3786">
        <v>10.42</v>
      </c>
      <c r="F3786">
        <v>0.22</v>
      </c>
    </row>
    <row r="3787" spans="1:6" x14ac:dyDescent="0.35">
      <c r="A3787">
        <v>2005</v>
      </c>
      <c r="B3787">
        <v>124</v>
      </c>
      <c r="C3787" s="18">
        <v>17.420000000000002</v>
      </c>
      <c r="D3787">
        <v>22.25</v>
      </c>
      <c r="E3787">
        <v>7.53</v>
      </c>
      <c r="F3787">
        <v>0.08</v>
      </c>
    </row>
    <row r="3788" spans="1:6" x14ac:dyDescent="0.35">
      <c r="A3788">
        <v>2005</v>
      </c>
      <c r="B3788">
        <v>125</v>
      </c>
      <c r="C3788" s="18">
        <v>19.53</v>
      </c>
      <c r="D3788">
        <v>21.08</v>
      </c>
      <c r="E3788">
        <v>10.39</v>
      </c>
      <c r="F3788">
        <v>0.02</v>
      </c>
    </row>
    <row r="3789" spans="1:6" x14ac:dyDescent="0.35">
      <c r="A3789">
        <v>2005</v>
      </c>
      <c r="B3789">
        <v>126</v>
      </c>
      <c r="C3789" s="18">
        <v>23.19</v>
      </c>
      <c r="D3789">
        <v>21.8</v>
      </c>
      <c r="E3789">
        <v>8.4600000000000009</v>
      </c>
      <c r="F3789">
        <v>0</v>
      </c>
    </row>
    <row r="3790" spans="1:6" x14ac:dyDescent="0.35">
      <c r="A3790">
        <v>2005</v>
      </c>
      <c r="B3790">
        <v>127</v>
      </c>
      <c r="C3790" s="18">
        <v>21.79</v>
      </c>
      <c r="D3790">
        <v>22.13</v>
      </c>
      <c r="E3790">
        <v>7.95</v>
      </c>
      <c r="F3790">
        <v>0</v>
      </c>
    </row>
    <row r="3791" spans="1:6" x14ac:dyDescent="0.35">
      <c r="A3791">
        <v>2005</v>
      </c>
      <c r="B3791">
        <v>128</v>
      </c>
      <c r="C3791" s="18">
        <v>16.649999999999999</v>
      </c>
      <c r="D3791">
        <v>21.5</v>
      </c>
      <c r="E3791">
        <v>8.43</v>
      </c>
      <c r="F3791">
        <v>0.16</v>
      </c>
    </row>
    <row r="3792" spans="1:6" x14ac:dyDescent="0.35">
      <c r="A3792">
        <v>2005</v>
      </c>
      <c r="B3792">
        <v>129</v>
      </c>
      <c r="C3792" s="18">
        <v>17.22</v>
      </c>
      <c r="D3792">
        <v>23.62</v>
      </c>
      <c r="E3792">
        <v>7.01</v>
      </c>
      <c r="F3792">
        <v>7.0000000000000007E-2</v>
      </c>
    </row>
    <row r="3793" spans="1:6" x14ac:dyDescent="0.35">
      <c r="A3793">
        <v>2005</v>
      </c>
      <c r="B3793">
        <v>130</v>
      </c>
      <c r="C3793" s="18">
        <v>20.77</v>
      </c>
      <c r="D3793">
        <v>24.07</v>
      </c>
      <c r="E3793">
        <v>8.3000000000000007</v>
      </c>
      <c r="F3793">
        <v>0.04</v>
      </c>
    </row>
    <row r="3794" spans="1:6" x14ac:dyDescent="0.35">
      <c r="A3794">
        <v>2005</v>
      </c>
      <c r="B3794">
        <v>131</v>
      </c>
      <c r="C3794" s="18">
        <v>21.04</v>
      </c>
      <c r="D3794">
        <v>22.97</v>
      </c>
      <c r="E3794">
        <v>10.130000000000001</v>
      </c>
      <c r="F3794">
        <v>0.05</v>
      </c>
    </row>
    <row r="3795" spans="1:6" x14ac:dyDescent="0.35">
      <c r="A3795">
        <v>2005</v>
      </c>
      <c r="B3795">
        <v>132</v>
      </c>
      <c r="C3795" s="18">
        <v>22.64</v>
      </c>
      <c r="D3795">
        <v>24.86</v>
      </c>
      <c r="E3795">
        <v>6.8</v>
      </c>
      <c r="F3795">
        <v>0.02</v>
      </c>
    </row>
    <row r="3796" spans="1:6" x14ac:dyDescent="0.35">
      <c r="A3796">
        <v>2005</v>
      </c>
      <c r="B3796">
        <v>133</v>
      </c>
      <c r="C3796" s="18">
        <v>24.34</v>
      </c>
      <c r="D3796">
        <v>27.26</v>
      </c>
      <c r="E3796">
        <v>6.58</v>
      </c>
      <c r="F3796">
        <v>0</v>
      </c>
    </row>
    <row r="3797" spans="1:6" x14ac:dyDescent="0.35">
      <c r="A3797">
        <v>2005</v>
      </c>
      <c r="B3797">
        <v>134</v>
      </c>
      <c r="C3797" s="18">
        <v>24.31</v>
      </c>
      <c r="D3797">
        <v>29.5</v>
      </c>
      <c r="E3797">
        <v>8.7899999999999991</v>
      </c>
      <c r="F3797">
        <v>0</v>
      </c>
    </row>
    <row r="3798" spans="1:6" x14ac:dyDescent="0.35">
      <c r="A3798">
        <v>2005</v>
      </c>
      <c r="B3798">
        <v>135</v>
      </c>
      <c r="C3798" s="18">
        <v>24.41</v>
      </c>
      <c r="D3798">
        <v>30.18</v>
      </c>
      <c r="E3798">
        <v>10.69</v>
      </c>
      <c r="F3798">
        <v>0</v>
      </c>
    </row>
    <row r="3799" spans="1:6" x14ac:dyDescent="0.35">
      <c r="A3799">
        <v>2005</v>
      </c>
      <c r="B3799">
        <v>136</v>
      </c>
      <c r="C3799" s="18">
        <v>24.2</v>
      </c>
      <c r="D3799">
        <v>28.59</v>
      </c>
      <c r="E3799">
        <v>10.34</v>
      </c>
      <c r="F3799">
        <v>0.04</v>
      </c>
    </row>
    <row r="3800" spans="1:6" x14ac:dyDescent="0.35">
      <c r="A3800">
        <v>2005</v>
      </c>
      <c r="B3800">
        <v>137</v>
      </c>
      <c r="C3800" s="18">
        <v>15.32</v>
      </c>
      <c r="D3800">
        <v>21.68</v>
      </c>
      <c r="E3800">
        <v>10.94</v>
      </c>
      <c r="F3800">
        <v>3.45</v>
      </c>
    </row>
    <row r="3801" spans="1:6" x14ac:dyDescent="0.35">
      <c r="A3801">
        <v>2005</v>
      </c>
      <c r="B3801">
        <v>138</v>
      </c>
      <c r="C3801" s="18">
        <v>16.989999999999998</v>
      </c>
      <c r="D3801">
        <v>23.11</v>
      </c>
      <c r="E3801">
        <v>9.0500000000000007</v>
      </c>
      <c r="F3801">
        <v>0.1</v>
      </c>
    </row>
    <row r="3802" spans="1:6" x14ac:dyDescent="0.35">
      <c r="A3802">
        <v>2005</v>
      </c>
      <c r="B3802">
        <v>139</v>
      </c>
      <c r="C3802" s="18">
        <v>24.65</v>
      </c>
      <c r="D3802">
        <v>28.31</v>
      </c>
      <c r="E3802">
        <v>7.67</v>
      </c>
      <c r="F3802">
        <v>0</v>
      </c>
    </row>
    <row r="3803" spans="1:6" x14ac:dyDescent="0.35">
      <c r="A3803">
        <v>2005</v>
      </c>
      <c r="B3803">
        <v>140</v>
      </c>
      <c r="C3803" s="18">
        <v>25.01</v>
      </c>
      <c r="D3803">
        <v>36.33</v>
      </c>
      <c r="E3803">
        <v>11.09</v>
      </c>
      <c r="F3803">
        <v>0</v>
      </c>
    </row>
    <row r="3804" spans="1:6" x14ac:dyDescent="0.35">
      <c r="A3804">
        <v>2005</v>
      </c>
      <c r="B3804">
        <v>141</v>
      </c>
      <c r="C3804" s="18">
        <v>25.07</v>
      </c>
      <c r="D3804">
        <v>39.450000000000003</v>
      </c>
      <c r="E3804">
        <v>18.66</v>
      </c>
      <c r="F3804">
        <v>0</v>
      </c>
    </row>
    <row r="3805" spans="1:6" x14ac:dyDescent="0.35">
      <c r="A3805">
        <v>2005</v>
      </c>
      <c r="B3805">
        <v>142</v>
      </c>
      <c r="C3805" s="18">
        <v>24.76</v>
      </c>
      <c r="D3805">
        <v>30.61</v>
      </c>
      <c r="E3805">
        <v>13.42</v>
      </c>
      <c r="F3805">
        <v>0</v>
      </c>
    </row>
    <row r="3806" spans="1:6" x14ac:dyDescent="0.35">
      <c r="A3806">
        <v>2005</v>
      </c>
      <c r="B3806">
        <v>143</v>
      </c>
      <c r="C3806" s="18">
        <v>25.07</v>
      </c>
      <c r="D3806">
        <v>30.74</v>
      </c>
      <c r="E3806">
        <v>10.73</v>
      </c>
      <c r="F3806">
        <v>0</v>
      </c>
    </row>
    <row r="3807" spans="1:6" x14ac:dyDescent="0.35">
      <c r="A3807">
        <v>2005</v>
      </c>
      <c r="B3807">
        <v>144</v>
      </c>
      <c r="C3807" s="18">
        <v>25.04</v>
      </c>
      <c r="D3807">
        <v>34.049999999999997</v>
      </c>
      <c r="E3807">
        <v>10.53</v>
      </c>
      <c r="F3807">
        <v>0</v>
      </c>
    </row>
    <row r="3808" spans="1:6" x14ac:dyDescent="0.35">
      <c r="A3808">
        <v>2005</v>
      </c>
      <c r="B3808">
        <v>145</v>
      </c>
      <c r="C3808" s="18">
        <v>24.99</v>
      </c>
      <c r="D3808">
        <v>28.87</v>
      </c>
      <c r="E3808">
        <v>10.33</v>
      </c>
      <c r="F3808">
        <v>0.02</v>
      </c>
    </row>
    <row r="3809" spans="1:6" x14ac:dyDescent="0.35">
      <c r="A3809">
        <v>2005</v>
      </c>
      <c r="B3809">
        <v>146</v>
      </c>
      <c r="C3809" s="18">
        <v>21.79</v>
      </c>
      <c r="D3809">
        <v>24.88</v>
      </c>
      <c r="E3809">
        <v>12.02</v>
      </c>
      <c r="F3809">
        <v>0.45</v>
      </c>
    </row>
    <row r="3810" spans="1:6" x14ac:dyDescent="0.35">
      <c r="A3810">
        <v>2005</v>
      </c>
      <c r="B3810">
        <v>147</v>
      </c>
      <c r="C3810" s="18">
        <v>22.05</v>
      </c>
      <c r="D3810">
        <v>25.92</v>
      </c>
      <c r="E3810">
        <v>9.43</v>
      </c>
      <c r="F3810">
        <v>0.1</v>
      </c>
    </row>
    <row r="3811" spans="1:6" x14ac:dyDescent="0.35">
      <c r="A3811">
        <v>2005</v>
      </c>
      <c r="B3811">
        <v>148</v>
      </c>
      <c r="C3811" s="18">
        <v>24.59</v>
      </c>
      <c r="D3811">
        <v>26.13</v>
      </c>
      <c r="E3811">
        <v>8.85</v>
      </c>
      <c r="F3811">
        <v>0</v>
      </c>
    </row>
    <row r="3812" spans="1:6" x14ac:dyDescent="0.35">
      <c r="A3812">
        <v>2005</v>
      </c>
      <c r="B3812">
        <v>149</v>
      </c>
      <c r="C3812" s="18">
        <v>23.59</v>
      </c>
      <c r="D3812">
        <v>26.22</v>
      </c>
      <c r="E3812">
        <v>11.06</v>
      </c>
      <c r="F3812">
        <v>0.03</v>
      </c>
    </row>
    <row r="3813" spans="1:6" x14ac:dyDescent="0.35">
      <c r="A3813">
        <v>2005</v>
      </c>
      <c r="B3813">
        <v>150</v>
      </c>
      <c r="C3813" s="18">
        <v>21.59</v>
      </c>
      <c r="D3813">
        <v>26.19</v>
      </c>
      <c r="E3813">
        <v>10.95</v>
      </c>
      <c r="F3813">
        <v>0.21</v>
      </c>
    </row>
    <row r="3814" spans="1:6" x14ac:dyDescent="0.35">
      <c r="A3814">
        <v>2005</v>
      </c>
      <c r="B3814">
        <v>151</v>
      </c>
      <c r="C3814" s="18">
        <v>21.59</v>
      </c>
      <c r="D3814">
        <v>26.19</v>
      </c>
      <c r="E3814">
        <v>10.95</v>
      </c>
      <c r="F3814">
        <v>0.21</v>
      </c>
    </row>
    <row r="3815" spans="1:6" x14ac:dyDescent="0.35">
      <c r="A3815">
        <v>2005</v>
      </c>
      <c r="B3815">
        <v>152</v>
      </c>
      <c r="C3815" s="18">
        <v>16.63</v>
      </c>
      <c r="D3815">
        <v>27.63</v>
      </c>
      <c r="E3815">
        <v>11.44</v>
      </c>
      <c r="F3815">
        <v>0.34</v>
      </c>
    </row>
    <row r="3816" spans="1:6" x14ac:dyDescent="0.35">
      <c r="A3816">
        <v>2005</v>
      </c>
      <c r="B3816">
        <v>153</v>
      </c>
      <c r="C3816" s="18">
        <v>25.89</v>
      </c>
      <c r="D3816">
        <v>33.72</v>
      </c>
      <c r="E3816">
        <v>9.6300000000000008</v>
      </c>
      <c r="F3816">
        <v>0</v>
      </c>
    </row>
    <row r="3817" spans="1:6" x14ac:dyDescent="0.35">
      <c r="A3817">
        <v>2005</v>
      </c>
      <c r="B3817">
        <v>154</v>
      </c>
      <c r="C3817" s="18">
        <v>25.12</v>
      </c>
      <c r="D3817">
        <v>39.21</v>
      </c>
      <c r="E3817">
        <v>21.22</v>
      </c>
      <c r="F3817">
        <v>0.01</v>
      </c>
    </row>
    <row r="3818" spans="1:6" x14ac:dyDescent="0.35">
      <c r="A3818">
        <v>2005</v>
      </c>
      <c r="B3818">
        <v>155</v>
      </c>
      <c r="C3818" s="18">
        <v>23.1</v>
      </c>
      <c r="D3818">
        <v>38.79</v>
      </c>
      <c r="E3818">
        <v>21.55</v>
      </c>
      <c r="F3818">
        <v>1.92</v>
      </c>
    </row>
    <row r="3819" spans="1:6" x14ac:dyDescent="0.35">
      <c r="A3819">
        <v>2005</v>
      </c>
      <c r="B3819">
        <v>156</v>
      </c>
      <c r="C3819" s="18">
        <v>25.29</v>
      </c>
      <c r="D3819">
        <v>35.86</v>
      </c>
      <c r="E3819">
        <v>17.170000000000002</v>
      </c>
      <c r="F3819">
        <v>0</v>
      </c>
    </row>
    <row r="3820" spans="1:6" x14ac:dyDescent="0.35">
      <c r="A3820">
        <v>2005</v>
      </c>
      <c r="B3820">
        <v>157</v>
      </c>
      <c r="C3820" s="18">
        <v>25.47</v>
      </c>
      <c r="D3820">
        <v>39.700000000000003</v>
      </c>
      <c r="E3820">
        <v>15.65</v>
      </c>
      <c r="F3820">
        <v>0</v>
      </c>
    </row>
    <row r="3821" spans="1:6" x14ac:dyDescent="0.35">
      <c r="A3821">
        <v>2005</v>
      </c>
      <c r="B3821">
        <v>158</v>
      </c>
      <c r="C3821" s="18">
        <v>23.91</v>
      </c>
      <c r="D3821">
        <v>44.06</v>
      </c>
      <c r="E3821">
        <v>26.64</v>
      </c>
      <c r="F3821">
        <v>0</v>
      </c>
    </row>
    <row r="3822" spans="1:6" x14ac:dyDescent="0.35">
      <c r="A3822">
        <v>2005</v>
      </c>
      <c r="B3822">
        <v>159</v>
      </c>
      <c r="C3822" s="18">
        <v>25.61</v>
      </c>
      <c r="D3822">
        <v>43.22</v>
      </c>
      <c r="E3822">
        <v>26.44</v>
      </c>
      <c r="F3822">
        <v>0</v>
      </c>
    </row>
    <row r="3823" spans="1:6" x14ac:dyDescent="0.35">
      <c r="A3823">
        <v>2005</v>
      </c>
      <c r="B3823">
        <v>160</v>
      </c>
      <c r="C3823" s="18">
        <v>25.54</v>
      </c>
      <c r="D3823">
        <v>43.02</v>
      </c>
      <c r="E3823">
        <v>20.5</v>
      </c>
      <c r="F3823">
        <v>0</v>
      </c>
    </row>
    <row r="3824" spans="1:6" x14ac:dyDescent="0.35">
      <c r="A3824">
        <v>2005</v>
      </c>
      <c r="B3824">
        <v>161</v>
      </c>
      <c r="C3824" s="18">
        <v>20.16</v>
      </c>
      <c r="D3824">
        <v>36.49</v>
      </c>
      <c r="E3824">
        <v>18.98</v>
      </c>
      <c r="F3824">
        <v>0</v>
      </c>
    </row>
    <row r="3825" spans="1:6" x14ac:dyDescent="0.35">
      <c r="A3825">
        <v>2005</v>
      </c>
      <c r="B3825">
        <v>162</v>
      </c>
      <c r="C3825" s="18">
        <v>25.5</v>
      </c>
      <c r="D3825">
        <v>34.700000000000003</v>
      </c>
      <c r="E3825">
        <v>13.78</v>
      </c>
      <c r="F3825">
        <v>0</v>
      </c>
    </row>
    <row r="3826" spans="1:6" x14ac:dyDescent="0.35">
      <c r="A3826">
        <v>2005</v>
      </c>
      <c r="B3826">
        <v>163</v>
      </c>
      <c r="C3826" s="18">
        <v>22.35</v>
      </c>
      <c r="D3826">
        <v>28</v>
      </c>
      <c r="E3826">
        <v>14.08</v>
      </c>
      <c r="F3826">
        <v>0.47</v>
      </c>
    </row>
    <row r="3827" spans="1:6" x14ac:dyDescent="0.35">
      <c r="A3827">
        <v>2005</v>
      </c>
      <c r="B3827">
        <v>164</v>
      </c>
      <c r="C3827" s="18">
        <v>25.49</v>
      </c>
      <c r="D3827">
        <v>24.7</v>
      </c>
      <c r="E3827">
        <v>12.56</v>
      </c>
      <c r="F3827">
        <v>0</v>
      </c>
    </row>
    <row r="3828" spans="1:6" x14ac:dyDescent="0.35">
      <c r="A3828">
        <v>2005</v>
      </c>
      <c r="B3828">
        <v>165</v>
      </c>
      <c r="C3828" s="18">
        <v>25.59</v>
      </c>
      <c r="D3828">
        <v>25.18</v>
      </c>
      <c r="E3828">
        <v>10.66</v>
      </c>
      <c r="F3828">
        <v>0</v>
      </c>
    </row>
    <row r="3829" spans="1:6" x14ac:dyDescent="0.35">
      <c r="A3829">
        <v>2005</v>
      </c>
      <c r="B3829">
        <v>166</v>
      </c>
      <c r="C3829" s="18">
        <v>25.51</v>
      </c>
      <c r="D3829">
        <v>28</v>
      </c>
      <c r="E3829">
        <v>9.14</v>
      </c>
      <c r="F3829">
        <v>0</v>
      </c>
    </row>
    <row r="3830" spans="1:6" x14ac:dyDescent="0.35">
      <c r="A3830">
        <v>2005</v>
      </c>
      <c r="B3830">
        <v>167</v>
      </c>
      <c r="C3830" s="18">
        <v>22.17</v>
      </c>
      <c r="D3830">
        <v>26.3</v>
      </c>
      <c r="E3830">
        <v>12.23</v>
      </c>
      <c r="F3830">
        <v>0.22</v>
      </c>
    </row>
    <row r="3831" spans="1:6" x14ac:dyDescent="0.35">
      <c r="A3831">
        <v>2005</v>
      </c>
      <c r="B3831">
        <v>168</v>
      </c>
      <c r="C3831" s="18">
        <v>21</v>
      </c>
      <c r="D3831">
        <v>26.53</v>
      </c>
      <c r="E3831">
        <v>12.13</v>
      </c>
      <c r="F3831">
        <v>0.04</v>
      </c>
    </row>
    <row r="3832" spans="1:6" x14ac:dyDescent="0.35">
      <c r="A3832">
        <v>2005</v>
      </c>
      <c r="B3832">
        <v>169</v>
      </c>
      <c r="C3832" s="18">
        <v>25.48</v>
      </c>
      <c r="D3832">
        <v>34.01</v>
      </c>
      <c r="E3832">
        <v>10.98</v>
      </c>
      <c r="F3832">
        <v>0</v>
      </c>
    </row>
    <row r="3833" spans="1:6" x14ac:dyDescent="0.35">
      <c r="A3833">
        <v>2005</v>
      </c>
      <c r="B3833">
        <v>170</v>
      </c>
      <c r="C3833" s="18">
        <v>25.31</v>
      </c>
      <c r="D3833">
        <v>36.86</v>
      </c>
      <c r="E3833">
        <v>16.36</v>
      </c>
      <c r="F3833">
        <v>0</v>
      </c>
    </row>
    <row r="3834" spans="1:6" x14ac:dyDescent="0.35">
      <c r="A3834">
        <v>2005</v>
      </c>
      <c r="B3834">
        <v>171</v>
      </c>
      <c r="C3834" s="18">
        <v>25.48</v>
      </c>
      <c r="D3834">
        <v>42.41</v>
      </c>
      <c r="E3834">
        <v>18.25</v>
      </c>
      <c r="F3834">
        <v>0</v>
      </c>
    </row>
    <row r="3835" spans="1:6" x14ac:dyDescent="0.35">
      <c r="A3835">
        <v>2005</v>
      </c>
      <c r="B3835">
        <v>172</v>
      </c>
      <c r="C3835" s="18">
        <v>25.14</v>
      </c>
      <c r="D3835">
        <v>40.26</v>
      </c>
      <c r="E3835">
        <v>19.63</v>
      </c>
      <c r="F3835">
        <v>0</v>
      </c>
    </row>
    <row r="3836" spans="1:6" x14ac:dyDescent="0.35">
      <c r="A3836">
        <v>2005</v>
      </c>
      <c r="B3836">
        <v>173</v>
      </c>
      <c r="C3836" s="18">
        <v>25.08</v>
      </c>
      <c r="D3836">
        <v>39.99</v>
      </c>
      <c r="E3836">
        <v>17.350000000000001</v>
      </c>
      <c r="F3836">
        <v>0</v>
      </c>
    </row>
    <row r="3837" spans="1:6" x14ac:dyDescent="0.35">
      <c r="A3837">
        <v>2005</v>
      </c>
      <c r="B3837">
        <v>174</v>
      </c>
      <c r="C3837" s="18">
        <v>21.83</v>
      </c>
      <c r="D3837">
        <v>40.17</v>
      </c>
      <c r="E3837">
        <v>20.190000000000001</v>
      </c>
      <c r="F3837">
        <v>0</v>
      </c>
    </row>
    <row r="3838" spans="1:6" x14ac:dyDescent="0.35">
      <c r="A3838">
        <v>2005</v>
      </c>
      <c r="B3838">
        <v>175</v>
      </c>
      <c r="C3838" s="18">
        <v>23.1</v>
      </c>
      <c r="D3838">
        <v>35.65</v>
      </c>
      <c r="E3838">
        <v>18.829999999999998</v>
      </c>
      <c r="F3838">
        <v>0</v>
      </c>
    </row>
    <row r="3839" spans="1:6" x14ac:dyDescent="0.35">
      <c r="A3839">
        <v>2005</v>
      </c>
      <c r="B3839">
        <v>176</v>
      </c>
      <c r="C3839" s="18">
        <v>25.21</v>
      </c>
      <c r="D3839">
        <v>37.85</v>
      </c>
      <c r="E3839">
        <v>16.55</v>
      </c>
      <c r="F3839">
        <v>0</v>
      </c>
    </row>
    <row r="3840" spans="1:6" x14ac:dyDescent="0.35">
      <c r="A3840">
        <v>2005</v>
      </c>
      <c r="B3840">
        <v>177</v>
      </c>
      <c r="C3840" s="18">
        <v>25.09</v>
      </c>
      <c r="D3840">
        <v>38.409999999999997</v>
      </c>
      <c r="E3840">
        <v>17.68</v>
      </c>
      <c r="F3840">
        <v>0</v>
      </c>
    </row>
    <row r="3841" spans="1:6" x14ac:dyDescent="0.35">
      <c r="A3841">
        <v>2005</v>
      </c>
      <c r="B3841">
        <v>178</v>
      </c>
      <c r="C3841" s="18">
        <v>24.77</v>
      </c>
      <c r="D3841">
        <v>37.770000000000003</v>
      </c>
      <c r="E3841">
        <v>17.59</v>
      </c>
      <c r="F3841">
        <v>0</v>
      </c>
    </row>
    <row r="3842" spans="1:6" x14ac:dyDescent="0.35">
      <c r="A3842">
        <v>2005</v>
      </c>
      <c r="B3842">
        <v>179</v>
      </c>
      <c r="C3842" s="18">
        <v>23.7</v>
      </c>
      <c r="D3842">
        <v>39.770000000000003</v>
      </c>
      <c r="E3842">
        <v>18.78</v>
      </c>
      <c r="F3842">
        <v>0.05</v>
      </c>
    </row>
    <row r="3843" spans="1:6" x14ac:dyDescent="0.35">
      <c r="A3843">
        <v>2005</v>
      </c>
      <c r="B3843">
        <v>180</v>
      </c>
      <c r="C3843" s="18">
        <v>21.64</v>
      </c>
      <c r="D3843">
        <v>43.72</v>
      </c>
      <c r="E3843">
        <v>21.45</v>
      </c>
      <c r="F3843">
        <v>0.39</v>
      </c>
    </row>
    <row r="3844" spans="1:6" x14ac:dyDescent="0.35">
      <c r="A3844">
        <v>2005</v>
      </c>
      <c r="B3844">
        <v>181</v>
      </c>
      <c r="C3844" s="18">
        <v>21.63</v>
      </c>
      <c r="D3844">
        <v>44.18</v>
      </c>
      <c r="E3844">
        <v>21.42</v>
      </c>
      <c r="F3844">
        <v>0.03</v>
      </c>
    </row>
    <row r="3845" spans="1:6" x14ac:dyDescent="0.35">
      <c r="A3845">
        <v>2005</v>
      </c>
      <c r="B3845">
        <v>182</v>
      </c>
      <c r="C3845" s="18">
        <v>23.11</v>
      </c>
      <c r="D3845">
        <v>44.47</v>
      </c>
      <c r="E3845">
        <v>22.59</v>
      </c>
      <c r="F3845">
        <v>0</v>
      </c>
    </row>
    <row r="3846" spans="1:6" x14ac:dyDescent="0.35">
      <c r="A3846">
        <v>2005</v>
      </c>
      <c r="B3846">
        <v>183</v>
      </c>
      <c r="C3846" s="18">
        <v>24.7</v>
      </c>
      <c r="D3846">
        <v>46.29</v>
      </c>
      <c r="E3846">
        <v>23</v>
      </c>
      <c r="F3846">
        <v>0</v>
      </c>
    </row>
    <row r="3847" spans="1:6" x14ac:dyDescent="0.35">
      <c r="A3847">
        <v>2005</v>
      </c>
      <c r="B3847">
        <v>184</v>
      </c>
      <c r="C3847" s="18">
        <v>24.2</v>
      </c>
      <c r="D3847">
        <v>44.02</v>
      </c>
      <c r="E3847">
        <v>24.15</v>
      </c>
      <c r="F3847">
        <v>0</v>
      </c>
    </row>
    <row r="3848" spans="1:6" x14ac:dyDescent="0.35">
      <c r="A3848">
        <v>2005</v>
      </c>
      <c r="B3848">
        <v>185</v>
      </c>
      <c r="C3848" s="18">
        <v>24.59</v>
      </c>
      <c r="D3848">
        <v>39.18</v>
      </c>
      <c r="E3848">
        <v>19.309999999999999</v>
      </c>
      <c r="F3848">
        <v>0</v>
      </c>
    </row>
    <row r="3849" spans="1:6" x14ac:dyDescent="0.35">
      <c r="A3849">
        <v>2005</v>
      </c>
      <c r="B3849">
        <v>186</v>
      </c>
      <c r="C3849" s="18">
        <v>25.36</v>
      </c>
      <c r="D3849">
        <v>38.770000000000003</v>
      </c>
      <c r="E3849">
        <v>16.8</v>
      </c>
      <c r="F3849">
        <v>0</v>
      </c>
    </row>
    <row r="3850" spans="1:6" x14ac:dyDescent="0.35">
      <c r="A3850">
        <v>2005</v>
      </c>
      <c r="B3850">
        <v>187</v>
      </c>
      <c r="C3850" s="18">
        <v>24.85</v>
      </c>
      <c r="D3850">
        <v>35</v>
      </c>
      <c r="E3850">
        <v>17.13</v>
      </c>
      <c r="F3850">
        <v>0.01</v>
      </c>
    </row>
    <row r="3851" spans="1:6" x14ac:dyDescent="0.35">
      <c r="A3851">
        <v>2005</v>
      </c>
      <c r="B3851">
        <v>188</v>
      </c>
      <c r="C3851" s="18">
        <v>25.02</v>
      </c>
      <c r="D3851">
        <v>38.46</v>
      </c>
      <c r="E3851">
        <v>17.21</v>
      </c>
      <c r="F3851">
        <v>0</v>
      </c>
    </row>
    <row r="3852" spans="1:6" x14ac:dyDescent="0.35">
      <c r="A3852">
        <v>2005</v>
      </c>
      <c r="B3852">
        <v>189</v>
      </c>
      <c r="C3852" s="18">
        <v>25.05</v>
      </c>
      <c r="D3852">
        <v>43.55</v>
      </c>
      <c r="E3852">
        <v>20.32</v>
      </c>
      <c r="F3852">
        <v>0</v>
      </c>
    </row>
    <row r="3853" spans="1:6" x14ac:dyDescent="0.35">
      <c r="A3853">
        <v>2005</v>
      </c>
      <c r="B3853">
        <v>190</v>
      </c>
      <c r="C3853" s="18">
        <v>23.9</v>
      </c>
      <c r="D3853">
        <v>43.37</v>
      </c>
      <c r="E3853">
        <v>28.44</v>
      </c>
      <c r="F3853">
        <v>0.79</v>
      </c>
    </row>
    <row r="3854" spans="1:6" x14ac:dyDescent="0.35">
      <c r="A3854">
        <v>2005</v>
      </c>
      <c r="B3854">
        <v>191</v>
      </c>
      <c r="C3854" s="18">
        <v>24.69</v>
      </c>
      <c r="D3854">
        <v>42.57</v>
      </c>
      <c r="E3854">
        <v>27.86</v>
      </c>
      <c r="F3854">
        <v>0</v>
      </c>
    </row>
    <row r="3855" spans="1:6" x14ac:dyDescent="0.35">
      <c r="A3855">
        <v>2005</v>
      </c>
      <c r="B3855">
        <v>192</v>
      </c>
      <c r="C3855" s="18">
        <v>24.56</v>
      </c>
      <c r="D3855">
        <v>41.19</v>
      </c>
      <c r="E3855">
        <v>21.86</v>
      </c>
      <c r="F3855">
        <v>0</v>
      </c>
    </row>
    <row r="3856" spans="1:6" x14ac:dyDescent="0.35">
      <c r="A3856">
        <v>2005</v>
      </c>
      <c r="B3856">
        <v>193</v>
      </c>
      <c r="C3856" s="18">
        <v>24.54</v>
      </c>
      <c r="D3856">
        <v>40.9</v>
      </c>
      <c r="E3856">
        <v>21.08</v>
      </c>
      <c r="F3856">
        <v>0</v>
      </c>
    </row>
    <row r="3857" spans="1:6" x14ac:dyDescent="0.35">
      <c r="A3857">
        <v>2005</v>
      </c>
      <c r="B3857">
        <v>194</v>
      </c>
      <c r="C3857" s="18">
        <v>24.66</v>
      </c>
      <c r="D3857">
        <v>39.33</v>
      </c>
      <c r="E3857">
        <v>19.46</v>
      </c>
      <c r="F3857">
        <v>0</v>
      </c>
    </row>
    <row r="3858" spans="1:6" x14ac:dyDescent="0.35">
      <c r="A3858">
        <v>2005</v>
      </c>
      <c r="B3858">
        <v>195</v>
      </c>
      <c r="C3858" s="18">
        <v>24.58</v>
      </c>
      <c r="D3858">
        <v>39.19</v>
      </c>
      <c r="E3858">
        <v>17.84</v>
      </c>
      <c r="F3858">
        <v>0</v>
      </c>
    </row>
    <row r="3859" spans="1:6" x14ac:dyDescent="0.35">
      <c r="A3859">
        <v>2005</v>
      </c>
      <c r="B3859">
        <v>196</v>
      </c>
      <c r="C3859" s="18">
        <v>24.61</v>
      </c>
      <c r="D3859">
        <v>41.87</v>
      </c>
      <c r="E3859">
        <v>17.52</v>
      </c>
      <c r="F3859">
        <v>0</v>
      </c>
    </row>
    <row r="3860" spans="1:6" x14ac:dyDescent="0.35">
      <c r="A3860">
        <v>2005</v>
      </c>
      <c r="B3860">
        <v>197</v>
      </c>
      <c r="C3860" s="18">
        <v>24.26</v>
      </c>
      <c r="D3860">
        <v>45.2</v>
      </c>
      <c r="E3860">
        <v>19.97</v>
      </c>
      <c r="F3860">
        <v>0</v>
      </c>
    </row>
    <row r="3861" spans="1:6" x14ac:dyDescent="0.35">
      <c r="A3861">
        <v>2005</v>
      </c>
      <c r="B3861">
        <v>198</v>
      </c>
      <c r="C3861" s="18">
        <v>22.48</v>
      </c>
      <c r="D3861">
        <v>45.85</v>
      </c>
      <c r="E3861">
        <v>22.51</v>
      </c>
      <c r="F3861">
        <v>0</v>
      </c>
    </row>
    <row r="3862" spans="1:6" x14ac:dyDescent="0.35">
      <c r="A3862">
        <v>2005</v>
      </c>
      <c r="B3862">
        <v>199</v>
      </c>
      <c r="C3862" s="18">
        <v>24.22</v>
      </c>
      <c r="D3862">
        <v>46.02</v>
      </c>
      <c r="E3862">
        <v>24.61</v>
      </c>
      <c r="F3862">
        <v>0</v>
      </c>
    </row>
    <row r="3863" spans="1:6" x14ac:dyDescent="0.35">
      <c r="A3863">
        <v>2005</v>
      </c>
      <c r="B3863">
        <v>200</v>
      </c>
      <c r="C3863" s="18">
        <v>22.45</v>
      </c>
      <c r="D3863">
        <v>44.58</v>
      </c>
      <c r="E3863">
        <v>24.99</v>
      </c>
      <c r="F3863">
        <v>0</v>
      </c>
    </row>
    <row r="3864" spans="1:6" x14ac:dyDescent="0.35">
      <c r="A3864">
        <v>2005</v>
      </c>
      <c r="B3864">
        <v>201</v>
      </c>
      <c r="C3864" s="18">
        <v>23.56</v>
      </c>
      <c r="D3864">
        <v>41.16</v>
      </c>
      <c r="E3864">
        <v>22.84</v>
      </c>
      <c r="F3864">
        <v>0</v>
      </c>
    </row>
    <row r="3865" spans="1:6" x14ac:dyDescent="0.35">
      <c r="A3865">
        <v>2005</v>
      </c>
      <c r="B3865">
        <v>202</v>
      </c>
      <c r="C3865" s="18">
        <v>24.23</v>
      </c>
      <c r="D3865">
        <v>43.79</v>
      </c>
      <c r="E3865">
        <v>21.08</v>
      </c>
      <c r="F3865">
        <v>0</v>
      </c>
    </row>
    <row r="3866" spans="1:6" x14ac:dyDescent="0.35">
      <c r="A3866">
        <v>2005</v>
      </c>
      <c r="B3866">
        <v>203</v>
      </c>
      <c r="C3866" s="18">
        <v>23.3</v>
      </c>
      <c r="D3866">
        <v>43.64</v>
      </c>
      <c r="E3866">
        <v>23.11</v>
      </c>
      <c r="F3866">
        <v>0</v>
      </c>
    </row>
    <row r="3867" spans="1:6" x14ac:dyDescent="0.35">
      <c r="A3867">
        <v>2005</v>
      </c>
      <c r="B3867">
        <v>204</v>
      </c>
      <c r="C3867" s="18">
        <v>24.42</v>
      </c>
      <c r="D3867">
        <v>42.41</v>
      </c>
      <c r="E3867">
        <v>22.42</v>
      </c>
      <c r="F3867">
        <v>0</v>
      </c>
    </row>
    <row r="3868" spans="1:6" x14ac:dyDescent="0.35">
      <c r="A3868">
        <v>2005</v>
      </c>
      <c r="B3868">
        <v>205</v>
      </c>
      <c r="C3868" s="18">
        <v>20.47</v>
      </c>
      <c r="D3868">
        <v>42.44</v>
      </c>
      <c r="E3868">
        <v>21.13</v>
      </c>
      <c r="F3868">
        <v>0</v>
      </c>
    </row>
    <row r="3869" spans="1:6" x14ac:dyDescent="0.35">
      <c r="A3869">
        <v>2005</v>
      </c>
      <c r="B3869">
        <v>206</v>
      </c>
      <c r="C3869" s="18">
        <v>24.42</v>
      </c>
      <c r="D3869">
        <v>40.81</v>
      </c>
      <c r="E3869">
        <v>19.190000000000001</v>
      </c>
      <c r="F3869">
        <v>0</v>
      </c>
    </row>
    <row r="3870" spans="1:6" x14ac:dyDescent="0.35">
      <c r="A3870">
        <v>2005</v>
      </c>
      <c r="B3870">
        <v>207</v>
      </c>
      <c r="C3870" s="18">
        <v>24.61</v>
      </c>
      <c r="D3870">
        <v>38.1</v>
      </c>
      <c r="E3870">
        <v>18.5</v>
      </c>
      <c r="F3870">
        <v>0</v>
      </c>
    </row>
    <row r="3871" spans="1:6" x14ac:dyDescent="0.35">
      <c r="A3871">
        <v>2005</v>
      </c>
      <c r="B3871">
        <v>208</v>
      </c>
      <c r="C3871" s="18">
        <v>24.76</v>
      </c>
      <c r="D3871">
        <v>36.479999999999997</v>
      </c>
      <c r="E3871">
        <v>15.4</v>
      </c>
      <c r="F3871">
        <v>0</v>
      </c>
    </row>
    <row r="3872" spans="1:6" x14ac:dyDescent="0.35">
      <c r="A3872">
        <v>2005</v>
      </c>
      <c r="B3872">
        <v>209</v>
      </c>
      <c r="C3872" s="18">
        <v>24.36</v>
      </c>
      <c r="D3872">
        <v>36.590000000000003</v>
      </c>
      <c r="E3872">
        <v>14.51</v>
      </c>
      <c r="F3872">
        <v>0</v>
      </c>
    </row>
    <row r="3873" spans="1:6" x14ac:dyDescent="0.35">
      <c r="A3873">
        <v>2005</v>
      </c>
      <c r="B3873">
        <v>210</v>
      </c>
      <c r="C3873" s="18">
        <v>24.19</v>
      </c>
      <c r="D3873">
        <v>38.450000000000003</v>
      </c>
      <c r="E3873">
        <v>15.49</v>
      </c>
      <c r="F3873">
        <v>0</v>
      </c>
    </row>
    <row r="3874" spans="1:6" x14ac:dyDescent="0.35">
      <c r="A3874">
        <v>2005</v>
      </c>
      <c r="B3874">
        <v>211</v>
      </c>
      <c r="C3874" s="18">
        <v>23.7</v>
      </c>
      <c r="D3874">
        <v>38.68</v>
      </c>
      <c r="E3874">
        <v>16.64</v>
      </c>
      <c r="F3874">
        <v>0</v>
      </c>
    </row>
    <row r="3875" spans="1:6" x14ac:dyDescent="0.35">
      <c r="A3875">
        <v>2005</v>
      </c>
      <c r="B3875">
        <v>212</v>
      </c>
      <c r="C3875" s="18">
        <v>23.7</v>
      </c>
      <c r="D3875">
        <v>38.68</v>
      </c>
      <c r="E3875">
        <v>16.64</v>
      </c>
      <c r="F3875">
        <v>0</v>
      </c>
    </row>
    <row r="3876" spans="1:6" x14ac:dyDescent="0.35">
      <c r="A3876">
        <v>2005</v>
      </c>
      <c r="B3876">
        <v>213</v>
      </c>
      <c r="C3876" s="18">
        <v>23.24</v>
      </c>
      <c r="D3876">
        <v>37.33</v>
      </c>
      <c r="E3876">
        <v>18.36</v>
      </c>
      <c r="F3876">
        <v>0</v>
      </c>
    </row>
    <row r="3877" spans="1:6" x14ac:dyDescent="0.35">
      <c r="A3877">
        <v>2005</v>
      </c>
      <c r="B3877">
        <v>214</v>
      </c>
      <c r="C3877" s="18">
        <v>23.58</v>
      </c>
      <c r="D3877">
        <v>34.46</v>
      </c>
      <c r="E3877">
        <v>16.32</v>
      </c>
      <c r="F3877">
        <v>0</v>
      </c>
    </row>
    <row r="3878" spans="1:6" x14ac:dyDescent="0.35">
      <c r="A3878">
        <v>2005</v>
      </c>
      <c r="B3878">
        <v>215</v>
      </c>
      <c r="C3878" s="18">
        <v>23.5</v>
      </c>
      <c r="D3878">
        <v>34.29</v>
      </c>
      <c r="E3878">
        <v>16.3</v>
      </c>
      <c r="F3878">
        <v>0</v>
      </c>
    </row>
    <row r="3879" spans="1:6" x14ac:dyDescent="0.35">
      <c r="A3879">
        <v>2005</v>
      </c>
      <c r="B3879">
        <v>216</v>
      </c>
      <c r="C3879" s="18">
        <v>24.2</v>
      </c>
      <c r="D3879">
        <v>37.619999999999997</v>
      </c>
      <c r="E3879">
        <v>13.9</v>
      </c>
      <c r="F3879">
        <v>0.05</v>
      </c>
    </row>
    <row r="3880" spans="1:6" x14ac:dyDescent="0.35">
      <c r="A3880">
        <v>2005</v>
      </c>
      <c r="B3880">
        <v>217</v>
      </c>
      <c r="C3880" s="18">
        <v>22.56</v>
      </c>
      <c r="D3880">
        <v>33.47</v>
      </c>
      <c r="E3880">
        <v>14.14</v>
      </c>
      <c r="F3880">
        <v>0.04</v>
      </c>
    </row>
    <row r="3881" spans="1:6" x14ac:dyDescent="0.35">
      <c r="A3881">
        <v>2005</v>
      </c>
      <c r="B3881">
        <v>218</v>
      </c>
      <c r="C3881" s="18">
        <v>22.67</v>
      </c>
      <c r="D3881">
        <v>34.409999999999997</v>
      </c>
      <c r="E3881">
        <v>14.4</v>
      </c>
      <c r="F3881">
        <v>0.01</v>
      </c>
    </row>
    <row r="3882" spans="1:6" x14ac:dyDescent="0.35">
      <c r="A3882">
        <v>2005</v>
      </c>
      <c r="B3882">
        <v>219</v>
      </c>
      <c r="C3882" s="18">
        <v>23.76</v>
      </c>
      <c r="D3882">
        <v>42.68</v>
      </c>
      <c r="E3882">
        <v>15.76</v>
      </c>
      <c r="F3882">
        <v>0</v>
      </c>
    </row>
    <row r="3883" spans="1:6" x14ac:dyDescent="0.35">
      <c r="A3883">
        <v>2005</v>
      </c>
      <c r="B3883">
        <v>220</v>
      </c>
      <c r="C3883" s="18">
        <v>23.01</v>
      </c>
      <c r="D3883">
        <v>46.31</v>
      </c>
      <c r="E3883">
        <v>26.42</v>
      </c>
      <c r="F3883">
        <v>0</v>
      </c>
    </row>
    <row r="3884" spans="1:6" x14ac:dyDescent="0.35">
      <c r="A3884">
        <v>2005</v>
      </c>
      <c r="B3884">
        <v>221</v>
      </c>
      <c r="C3884" s="18">
        <v>19.149999999999999</v>
      </c>
      <c r="D3884">
        <v>40.24</v>
      </c>
      <c r="E3884">
        <v>23.09</v>
      </c>
      <c r="F3884">
        <v>0</v>
      </c>
    </row>
    <row r="3885" spans="1:6" x14ac:dyDescent="0.35">
      <c r="A3885">
        <v>2005</v>
      </c>
      <c r="B3885">
        <v>222</v>
      </c>
      <c r="C3885" s="18">
        <v>23.14</v>
      </c>
      <c r="D3885">
        <v>36.89</v>
      </c>
      <c r="E3885">
        <v>18.07</v>
      </c>
      <c r="F3885">
        <v>0</v>
      </c>
    </row>
    <row r="3886" spans="1:6" x14ac:dyDescent="0.35">
      <c r="A3886">
        <v>2005</v>
      </c>
      <c r="B3886">
        <v>223</v>
      </c>
      <c r="C3886" s="18">
        <v>21</v>
      </c>
      <c r="D3886">
        <v>33.93</v>
      </c>
      <c r="E3886">
        <v>16.52</v>
      </c>
      <c r="F3886">
        <v>0.21</v>
      </c>
    </row>
    <row r="3887" spans="1:6" x14ac:dyDescent="0.35">
      <c r="A3887">
        <v>2005</v>
      </c>
      <c r="B3887">
        <v>224</v>
      </c>
      <c r="C3887" s="18">
        <v>14.58</v>
      </c>
      <c r="D3887">
        <v>31.95</v>
      </c>
      <c r="E3887">
        <v>15.3</v>
      </c>
      <c r="F3887">
        <v>0.38</v>
      </c>
    </row>
    <row r="3888" spans="1:6" x14ac:dyDescent="0.35">
      <c r="A3888">
        <v>2005</v>
      </c>
      <c r="B3888">
        <v>225</v>
      </c>
      <c r="C3888" s="18">
        <v>14.07</v>
      </c>
      <c r="D3888">
        <v>31.14</v>
      </c>
      <c r="E3888">
        <v>14.41</v>
      </c>
      <c r="F3888">
        <v>0.44</v>
      </c>
    </row>
    <row r="3889" spans="1:6" x14ac:dyDescent="0.35">
      <c r="A3889">
        <v>2005</v>
      </c>
      <c r="B3889">
        <v>226</v>
      </c>
      <c r="C3889" s="18">
        <v>14.04</v>
      </c>
      <c r="D3889">
        <v>28.94</v>
      </c>
      <c r="E3889">
        <v>13.27</v>
      </c>
      <c r="F3889">
        <v>0.6</v>
      </c>
    </row>
    <row r="3890" spans="1:6" x14ac:dyDescent="0.35">
      <c r="A3890">
        <v>2005</v>
      </c>
      <c r="B3890">
        <v>227</v>
      </c>
      <c r="C3890" s="18">
        <v>22.57</v>
      </c>
      <c r="D3890">
        <v>30.84</v>
      </c>
      <c r="E3890">
        <v>12.82</v>
      </c>
      <c r="F3890">
        <v>0.05</v>
      </c>
    </row>
    <row r="3891" spans="1:6" x14ac:dyDescent="0.35">
      <c r="A3891">
        <v>2005</v>
      </c>
      <c r="B3891">
        <v>228</v>
      </c>
      <c r="C3891" s="18">
        <v>22.26</v>
      </c>
      <c r="D3891">
        <v>32.369999999999997</v>
      </c>
      <c r="E3891">
        <v>14.07</v>
      </c>
      <c r="F3891">
        <v>0</v>
      </c>
    </row>
    <row r="3892" spans="1:6" x14ac:dyDescent="0.35">
      <c r="A3892">
        <v>2005</v>
      </c>
      <c r="B3892">
        <v>229</v>
      </c>
      <c r="C3892" s="18">
        <v>13.19</v>
      </c>
      <c r="D3892">
        <v>28.62</v>
      </c>
      <c r="E3892">
        <v>15.45</v>
      </c>
      <c r="F3892">
        <v>0.63</v>
      </c>
    </row>
    <row r="3893" spans="1:6" x14ac:dyDescent="0.35">
      <c r="A3893">
        <v>2005</v>
      </c>
      <c r="B3893">
        <v>230</v>
      </c>
      <c r="C3893" s="18">
        <v>22.49</v>
      </c>
      <c r="D3893">
        <v>35.61</v>
      </c>
      <c r="E3893">
        <v>15.08</v>
      </c>
      <c r="F3893">
        <v>0.08</v>
      </c>
    </row>
    <row r="3894" spans="1:6" x14ac:dyDescent="0.35">
      <c r="A3894">
        <v>2005</v>
      </c>
      <c r="B3894">
        <v>231</v>
      </c>
      <c r="C3894" s="18">
        <v>22.22</v>
      </c>
      <c r="D3894">
        <v>37.96</v>
      </c>
      <c r="E3894">
        <v>15</v>
      </c>
      <c r="F3894">
        <v>0</v>
      </c>
    </row>
    <row r="3895" spans="1:6" x14ac:dyDescent="0.35">
      <c r="A3895">
        <v>2005</v>
      </c>
      <c r="B3895">
        <v>232</v>
      </c>
      <c r="C3895" s="18">
        <v>21.81</v>
      </c>
      <c r="D3895">
        <v>39.36</v>
      </c>
      <c r="E3895">
        <v>18.84</v>
      </c>
      <c r="F3895">
        <v>0</v>
      </c>
    </row>
    <row r="3896" spans="1:6" x14ac:dyDescent="0.35">
      <c r="A3896">
        <v>2005</v>
      </c>
      <c r="B3896">
        <v>233</v>
      </c>
      <c r="C3896" s="18">
        <v>22.06</v>
      </c>
      <c r="D3896">
        <v>38.369999999999997</v>
      </c>
      <c r="E3896">
        <v>19.309999999999999</v>
      </c>
      <c r="F3896">
        <v>0</v>
      </c>
    </row>
    <row r="3897" spans="1:6" x14ac:dyDescent="0.35">
      <c r="A3897">
        <v>2005</v>
      </c>
      <c r="B3897">
        <v>234</v>
      </c>
      <c r="C3897" s="18">
        <v>21.79</v>
      </c>
      <c r="D3897">
        <v>36.590000000000003</v>
      </c>
      <c r="E3897">
        <v>16.87</v>
      </c>
      <c r="F3897">
        <v>0</v>
      </c>
    </row>
    <row r="3898" spans="1:6" x14ac:dyDescent="0.35">
      <c r="A3898">
        <v>2005</v>
      </c>
      <c r="B3898">
        <v>235</v>
      </c>
      <c r="C3898" s="18">
        <v>13.73</v>
      </c>
      <c r="D3898">
        <v>28.29</v>
      </c>
      <c r="E3898">
        <v>15.81</v>
      </c>
      <c r="F3898">
        <v>0.57999999999999996</v>
      </c>
    </row>
    <row r="3899" spans="1:6" x14ac:dyDescent="0.35">
      <c r="A3899">
        <v>2005</v>
      </c>
      <c r="B3899">
        <v>236</v>
      </c>
      <c r="C3899" s="18">
        <v>20.64</v>
      </c>
      <c r="D3899">
        <v>29.99</v>
      </c>
      <c r="E3899">
        <v>13.71</v>
      </c>
      <c r="F3899">
        <v>0.01</v>
      </c>
    </row>
    <row r="3900" spans="1:6" x14ac:dyDescent="0.35">
      <c r="A3900">
        <v>2005</v>
      </c>
      <c r="B3900">
        <v>237</v>
      </c>
      <c r="C3900" s="18">
        <v>14.5</v>
      </c>
      <c r="D3900">
        <v>28.09</v>
      </c>
      <c r="E3900">
        <v>14.1</v>
      </c>
      <c r="F3900">
        <v>0.17</v>
      </c>
    </row>
    <row r="3901" spans="1:6" x14ac:dyDescent="0.35">
      <c r="A3901">
        <v>2005</v>
      </c>
      <c r="B3901">
        <v>238</v>
      </c>
      <c r="C3901" s="18">
        <v>18.96</v>
      </c>
      <c r="D3901">
        <v>31.13</v>
      </c>
      <c r="E3901">
        <v>14.39</v>
      </c>
      <c r="F3901">
        <v>0.06</v>
      </c>
    </row>
    <row r="3902" spans="1:6" x14ac:dyDescent="0.35">
      <c r="A3902">
        <v>2005</v>
      </c>
      <c r="B3902">
        <v>239</v>
      </c>
      <c r="C3902" s="18">
        <v>21.3</v>
      </c>
      <c r="D3902">
        <v>38.83</v>
      </c>
      <c r="E3902">
        <v>14.88</v>
      </c>
      <c r="F3902">
        <v>0</v>
      </c>
    </row>
    <row r="3903" spans="1:6" x14ac:dyDescent="0.35">
      <c r="A3903">
        <v>2005</v>
      </c>
      <c r="B3903">
        <v>240</v>
      </c>
      <c r="C3903" s="18">
        <v>21.19</v>
      </c>
      <c r="D3903">
        <v>40.950000000000003</v>
      </c>
      <c r="E3903">
        <v>17.510000000000002</v>
      </c>
      <c r="F3903">
        <v>0</v>
      </c>
    </row>
    <row r="3904" spans="1:6" x14ac:dyDescent="0.35">
      <c r="A3904">
        <v>2005</v>
      </c>
      <c r="B3904">
        <v>241</v>
      </c>
      <c r="C3904" s="18">
        <v>20.68</v>
      </c>
      <c r="D3904">
        <v>43.63</v>
      </c>
      <c r="E3904">
        <v>20.71</v>
      </c>
      <c r="F3904">
        <v>0</v>
      </c>
    </row>
    <row r="3905" spans="1:6" x14ac:dyDescent="0.35">
      <c r="A3905">
        <v>2005</v>
      </c>
      <c r="B3905">
        <v>242</v>
      </c>
      <c r="C3905" s="18">
        <v>18.88</v>
      </c>
      <c r="D3905">
        <v>41.5</v>
      </c>
      <c r="E3905">
        <v>21.43</v>
      </c>
      <c r="F3905">
        <v>0</v>
      </c>
    </row>
    <row r="3906" spans="1:6" x14ac:dyDescent="0.35">
      <c r="A3906">
        <v>2005</v>
      </c>
      <c r="B3906">
        <v>243</v>
      </c>
      <c r="C3906" s="18">
        <v>18.88</v>
      </c>
      <c r="D3906">
        <v>41.5</v>
      </c>
      <c r="E3906">
        <v>21.43</v>
      </c>
      <c r="F3906">
        <v>0</v>
      </c>
    </row>
    <row r="3907" spans="1:6" x14ac:dyDescent="0.35">
      <c r="A3907">
        <v>2005</v>
      </c>
      <c r="B3907">
        <v>244</v>
      </c>
      <c r="C3907" s="18">
        <v>17.88</v>
      </c>
      <c r="D3907">
        <v>41.48</v>
      </c>
      <c r="E3907">
        <v>21.52</v>
      </c>
      <c r="F3907">
        <v>0</v>
      </c>
    </row>
    <row r="3908" spans="1:6" x14ac:dyDescent="0.35">
      <c r="A3908">
        <v>2005</v>
      </c>
      <c r="B3908">
        <v>245</v>
      </c>
      <c r="C3908" s="18">
        <v>20.68</v>
      </c>
      <c r="D3908">
        <v>46.09</v>
      </c>
      <c r="E3908">
        <v>23.84</v>
      </c>
      <c r="F3908">
        <v>0</v>
      </c>
    </row>
    <row r="3909" spans="1:6" x14ac:dyDescent="0.35">
      <c r="A3909">
        <v>2005</v>
      </c>
      <c r="B3909">
        <v>246</v>
      </c>
      <c r="C3909" s="18">
        <v>20.54</v>
      </c>
      <c r="D3909">
        <v>45.11</v>
      </c>
      <c r="E3909">
        <v>25.77</v>
      </c>
      <c r="F3909">
        <v>0.5</v>
      </c>
    </row>
    <row r="3910" spans="1:6" x14ac:dyDescent="0.35">
      <c r="A3910">
        <v>2005</v>
      </c>
      <c r="B3910">
        <v>247</v>
      </c>
      <c r="C3910" s="18">
        <v>19.95</v>
      </c>
      <c r="D3910">
        <v>38.479999999999997</v>
      </c>
      <c r="E3910">
        <v>21.29</v>
      </c>
      <c r="F3910">
        <v>0.5</v>
      </c>
    </row>
    <row r="3911" spans="1:6" x14ac:dyDescent="0.35">
      <c r="A3911">
        <v>2005</v>
      </c>
      <c r="B3911">
        <v>248</v>
      </c>
      <c r="C3911" s="18">
        <v>20.329999999999998</v>
      </c>
      <c r="D3911">
        <v>34.700000000000003</v>
      </c>
      <c r="E3911">
        <v>16.79</v>
      </c>
      <c r="F3911">
        <v>0</v>
      </c>
    </row>
    <row r="3912" spans="1:6" x14ac:dyDescent="0.35">
      <c r="A3912">
        <v>2005</v>
      </c>
      <c r="B3912">
        <v>249</v>
      </c>
      <c r="C3912" s="18">
        <v>14.79</v>
      </c>
      <c r="D3912">
        <v>27.76</v>
      </c>
      <c r="E3912">
        <v>15.56</v>
      </c>
      <c r="F3912">
        <v>0.09</v>
      </c>
    </row>
    <row r="3913" spans="1:6" x14ac:dyDescent="0.35">
      <c r="A3913">
        <v>2005</v>
      </c>
      <c r="B3913">
        <v>250</v>
      </c>
      <c r="C3913" s="18">
        <v>18.91</v>
      </c>
      <c r="D3913">
        <v>32.479999999999997</v>
      </c>
      <c r="E3913">
        <v>15.44</v>
      </c>
      <c r="F3913">
        <v>1.72</v>
      </c>
    </row>
    <row r="3914" spans="1:6" x14ac:dyDescent="0.35">
      <c r="A3914">
        <v>2005</v>
      </c>
      <c r="B3914">
        <v>251</v>
      </c>
      <c r="C3914" s="18">
        <v>15.83</v>
      </c>
      <c r="D3914">
        <v>35.409999999999997</v>
      </c>
      <c r="E3914">
        <v>18.09</v>
      </c>
      <c r="F3914">
        <v>1.77</v>
      </c>
    </row>
    <row r="3915" spans="1:6" x14ac:dyDescent="0.35">
      <c r="A3915">
        <v>2005</v>
      </c>
      <c r="B3915">
        <v>252</v>
      </c>
      <c r="C3915" s="18">
        <v>2.14</v>
      </c>
      <c r="D3915">
        <v>25.23</v>
      </c>
      <c r="E3915">
        <v>21.9</v>
      </c>
      <c r="F3915">
        <v>1.48</v>
      </c>
    </row>
    <row r="3916" spans="1:6" x14ac:dyDescent="0.35">
      <c r="A3916">
        <v>2005</v>
      </c>
      <c r="B3916">
        <v>253</v>
      </c>
      <c r="C3916" s="18">
        <v>14.8</v>
      </c>
      <c r="D3916">
        <v>30.54</v>
      </c>
      <c r="E3916">
        <v>19.23</v>
      </c>
      <c r="F3916">
        <v>0.41</v>
      </c>
    </row>
    <row r="3917" spans="1:6" x14ac:dyDescent="0.35">
      <c r="A3917">
        <v>2005</v>
      </c>
      <c r="B3917">
        <v>254</v>
      </c>
      <c r="C3917" s="18">
        <v>19.350000000000001</v>
      </c>
      <c r="D3917">
        <v>35.65</v>
      </c>
      <c r="E3917">
        <v>15.48</v>
      </c>
      <c r="F3917">
        <v>0</v>
      </c>
    </row>
    <row r="3918" spans="1:6" x14ac:dyDescent="0.35">
      <c r="A3918">
        <v>2005</v>
      </c>
      <c r="B3918">
        <v>255</v>
      </c>
      <c r="C3918" s="18">
        <v>18.39</v>
      </c>
      <c r="D3918">
        <v>37.200000000000003</v>
      </c>
      <c r="E3918">
        <v>16.41</v>
      </c>
      <c r="F3918">
        <v>0</v>
      </c>
    </row>
    <row r="3919" spans="1:6" x14ac:dyDescent="0.35">
      <c r="A3919">
        <v>2005</v>
      </c>
      <c r="B3919">
        <v>256</v>
      </c>
      <c r="C3919" s="18">
        <v>17.29</v>
      </c>
      <c r="D3919">
        <v>36.71</v>
      </c>
      <c r="E3919">
        <v>16.420000000000002</v>
      </c>
      <c r="F3919">
        <v>0</v>
      </c>
    </row>
    <row r="3920" spans="1:6" x14ac:dyDescent="0.35">
      <c r="A3920">
        <v>2005</v>
      </c>
      <c r="B3920">
        <v>257</v>
      </c>
      <c r="C3920" s="18">
        <v>19.05</v>
      </c>
      <c r="D3920">
        <v>32.99</v>
      </c>
      <c r="E3920">
        <v>14.45</v>
      </c>
      <c r="F3920">
        <v>0</v>
      </c>
    </row>
    <row r="3921" spans="1:6" x14ac:dyDescent="0.35">
      <c r="A3921">
        <v>2005</v>
      </c>
      <c r="B3921">
        <v>258</v>
      </c>
      <c r="C3921" s="18">
        <v>19.02</v>
      </c>
      <c r="D3921">
        <v>34.24</v>
      </c>
      <c r="E3921">
        <v>14.39</v>
      </c>
      <c r="F3921">
        <v>0</v>
      </c>
    </row>
    <row r="3922" spans="1:6" x14ac:dyDescent="0.35">
      <c r="A3922">
        <v>2005</v>
      </c>
      <c r="B3922">
        <v>259</v>
      </c>
      <c r="C3922" s="18">
        <v>18.82</v>
      </c>
      <c r="D3922">
        <v>33.549999999999997</v>
      </c>
      <c r="E3922">
        <v>14.25</v>
      </c>
      <c r="F3922">
        <v>0</v>
      </c>
    </row>
    <row r="3923" spans="1:6" x14ac:dyDescent="0.35">
      <c r="A3923">
        <v>2005</v>
      </c>
      <c r="B3923">
        <v>260</v>
      </c>
      <c r="C3923" s="18">
        <v>17.260000000000002</v>
      </c>
      <c r="D3923">
        <v>36.6</v>
      </c>
      <c r="E3923">
        <v>15.53</v>
      </c>
      <c r="F3923">
        <v>0</v>
      </c>
    </row>
    <row r="3924" spans="1:6" x14ac:dyDescent="0.35">
      <c r="A3924">
        <v>2005</v>
      </c>
      <c r="B3924">
        <v>261</v>
      </c>
      <c r="C3924" s="18">
        <v>12.47</v>
      </c>
      <c r="D3924">
        <v>34.299999999999997</v>
      </c>
      <c r="E3924">
        <v>19.54</v>
      </c>
      <c r="F3924">
        <v>0.03</v>
      </c>
    </row>
    <row r="3925" spans="1:6" x14ac:dyDescent="0.35">
      <c r="A3925">
        <v>2005</v>
      </c>
      <c r="B3925">
        <v>262</v>
      </c>
      <c r="C3925" s="18">
        <v>3.76</v>
      </c>
      <c r="D3925">
        <v>24.86</v>
      </c>
      <c r="E3925">
        <v>16.579999999999998</v>
      </c>
      <c r="F3925">
        <v>0.04</v>
      </c>
    </row>
    <row r="3926" spans="1:6" x14ac:dyDescent="0.35">
      <c r="A3926">
        <v>2005</v>
      </c>
      <c r="B3926">
        <v>263</v>
      </c>
      <c r="C3926" s="18">
        <v>11.6</v>
      </c>
      <c r="D3926">
        <v>25.09</v>
      </c>
      <c r="E3926">
        <v>12.54</v>
      </c>
      <c r="F3926">
        <v>0.4</v>
      </c>
    </row>
    <row r="3927" spans="1:6" x14ac:dyDescent="0.35">
      <c r="A3927">
        <v>2005</v>
      </c>
      <c r="B3927">
        <v>264</v>
      </c>
      <c r="C3927" s="18">
        <v>18.440000000000001</v>
      </c>
      <c r="D3927">
        <v>32.43</v>
      </c>
      <c r="E3927">
        <v>10.35</v>
      </c>
      <c r="F3927">
        <v>0</v>
      </c>
    </row>
    <row r="3928" spans="1:6" x14ac:dyDescent="0.35">
      <c r="A3928">
        <v>2005</v>
      </c>
      <c r="B3928">
        <v>265</v>
      </c>
      <c r="C3928" s="18">
        <v>18.14</v>
      </c>
      <c r="D3928">
        <v>36.42</v>
      </c>
      <c r="E3928">
        <v>15.13</v>
      </c>
      <c r="F3928">
        <v>0</v>
      </c>
    </row>
    <row r="3929" spans="1:6" x14ac:dyDescent="0.35">
      <c r="A3929">
        <v>2005</v>
      </c>
      <c r="B3929">
        <v>266</v>
      </c>
      <c r="C3929" s="18">
        <v>17.93</v>
      </c>
      <c r="D3929">
        <v>37.19</v>
      </c>
      <c r="E3929">
        <v>15.91</v>
      </c>
      <c r="F3929">
        <v>0.05</v>
      </c>
    </row>
    <row r="3930" spans="1:6" x14ac:dyDescent="0.35">
      <c r="A3930">
        <v>2005</v>
      </c>
      <c r="B3930">
        <v>267</v>
      </c>
      <c r="C3930" s="18">
        <v>12.94</v>
      </c>
      <c r="D3930">
        <v>29.84</v>
      </c>
      <c r="E3930">
        <v>15.1</v>
      </c>
      <c r="F3930">
        <v>0.04</v>
      </c>
    </row>
    <row r="3931" spans="1:6" x14ac:dyDescent="0.35">
      <c r="A3931">
        <v>2005</v>
      </c>
      <c r="B3931">
        <v>268</v>
      </c>
      <c r="C3931" s="18">
        <v>16.82</v>
      </c>
      <c r="D3931">
        <v>30.36</v>
      </c>
      <c r="E3931">
        <v>15.15</v>
      </c>
      <c r="F3931">
        <v>0.01</v>
      </c>
    </row>
    <row r="3932" spans="1:6" x14ac:dyDescent="0.35">
      <c r="A3932">
        <v>2005</v>
      </c>
      <c r="B3932">
        <v>269</v>
      </c>
      <c r="C3932" s="18">
        <v>16.739999999999998</v>
      </c>
      <c r="D3932">
        <v>27.44</v>
      </c>
      <c r="E3932">
        <v>11.26</v>
      </c>
      <c r="F3932">
        <v>0.01</v>
      </c>
    </row>
    <row r="3933" spans="1:6" x14ac:dyDescent="0.35">
      <c r="A3933">
        <v>2005</v>
      </c>
      <c r="B3933">
        <v>270</v>
      </c>
      <c r="C3933" s="18">
        <v>17.52</v>
      </c>
      <c r="D3933">
        <v>26.22</v>
      </c>
      <c r="E3933">
        <v>11.24</v>
      </c>
      <c r="F3933">
        <v>0</v>
      </c>
    </row>
    <row r="3934" spans="1:6" x14ac:dyDescent="0.35">
      <c r="A3934">
        <v>2005</v>
      </c>
      <c r="B3934">
        <v>271</v>
      </c>
      <c r="C3934" s="18">
        <v>16.690000000000001</v>
      </c>
      <c r="D3934">
        <v>27</v>
      </c>
      <c r="E3934">
        <v>11.62</v>
      </c>
      <c r="F3934">
        <v>0</v>
      </c>
    </row>
    <row r="3935" spans="1:6" x14ac:dyDescent="0.35">
      <c r="A3935">
        <v>2005</v>
      </c>
      <c r="B3935">
        <v>272</v>
      </c>
      <c r="C3935" s="18">
        <v>13.46</v>
      </c>
      <c r="D3935">
        <v>28.74</v>
      </c>
      <c r="E3935">
        <v>14.23</v>
      </c>
      <c r="F3935">
        <v>0.06</v>
      </c>
    </row>
    <row r="3936" spans="1:6" x14ac:dyDescent="0.35">
      <c r="A3936">
        <v>2005</v>
      </c>
      <c r="B3936">
        <v>273</v>
      </c>
      <c r="C3936" s="18">
        <v>16.8</v>
      </c>
      <c r="D3936">
        <v>34.35</v>
      </c>
      <c r="E3936">
        <v>14.73</v>
      </c>
      <c r="F3936">
        <v>0</v>
      </c>
    </row>
    <row r="3937" spans="1:6" x14ac:dyDescent="0.35">
      <c r="A3937">
        <v>2005</v>
      </c>
      <c r="B3937">
        <v>274</v>
      </c>
      <c r="C3937" s="18">
        <v>16.78</v>
      </c>
      <c r="D3937">
        <v>35.78</v>
      </c>
      <c r="E3937">
        <v>18.18</v>
      </c>
      <c r="F3937">
        <v>0</v>
      </c>
    </row>
    <row r="3938" spans="1:6" x14ac:dyDescent="0.35">
      <c r="A3938">
        <v>2005</v>
      </c>
      <c r="B3938">
        <v>275</v>
      </c>
      <c r="C3938" s="18">
        <v>16.690000000000001</v>
      </c>
      <c r="D3938">
        <v>33.92</v>
      </c>
      <c r="E3938">
        <v>15.93</v>
      </c>
      <c r="F3938">
        <v>0</v>
      </c>
    </row>
    <row r="3939" spans="1:6" x14ac:dyDescent="0.35">
      <c r="A3939">
        <v>2005</v>
      </c>
      <c r="B3939">
        <v>276</v>
      </c>
      <c r="C3939" s="18">
        <v>4.1900000000000004</v>
      </c>
      <c r="D3939">
        <v>20.46</v>
      </c>
      <c r="E3939">
        <v>13.24</v>
      </c>
      <c r="F3939">
        <v>0.84</v>
      </c>
    </row>
    <row r="3940" spans="1:6" x14ac:dyDescent="0.35">
      <c r="A3940">
        <v>2005</v>
      </c>
      <c r="B3940">
        <v>277</v>
      </c>
      <c r="C3940" s="18">
        <v>16.600000000000001</v>
      </c>
      <c r="D3940">
        <v>25.2</v>
      </c>
      <c r="E3940">
        <v>10.38</v>
      </c>
      <c r="F3940">
        <v>0</v>
      </c>
    </row>
    <row r="3941" spans="1:6" x14ac:dyDescent="0.35">
      <c r="A3941">
        <v>2005</v>
      </c>
      <c r="B3941">
        <v>278</v>
      </c>
      <c r="C3941" s="18">
        <v>16.670000000000002</v>
      </c>
      <c r="D3941">
        <v>27.83</v>
      </c>
      <c r="E3941">
        <v>9.15</v>
      </c>
      <c r="F3941">
        <v>0</v>
      </c>
    </row>
    <row r="3942" spans="1:6" x14ac:dyDescent="0.35">
      <c r="A3942">
        <v>2005</v>
      </c>
      <c r="B3942">
        <v>279</v>
      </c>
      <c r="C3942" s="18">
        <v>7.81</v>
      </c>
      <c r="D3942">
        <v>26.64</v>
      </c>
      <c r="E3942">
        <v>10.95</v>
      </c>
      <c r="F3942">
        <v>0</v>
      </c>
    </row>
    <row r="3943" spans="1:6" x14ac:dyDescent="0.35">
      <c r="A3943">
        <v>2005</v>
      </c>
      <c r="B3943">
        <v>280</v>
      </c>
      <c r="C3943" s="18">
        <v>8.34</v>
      </c>
      <c r="D3943">
        <v>23.89</v>
      </c>
      <c r="E3943">
        <v>11.04</v>
      </c>
      <c r="F3943">
        <v>0.47</v>
      </c>
    </row>
    <row r="3944" spans="1:6" x14ac:dyDescent="0.35">
      <c r="A3944">
        <v>2005</v>
      </c>
      <c r="B3944">
        <v>281</v>
      </c>
      <c r="C3944" s="18">
        <v>7.09</v>
      </c>
      <c r="D3944">
        <v>21.76</v>
      </c>
      <c r="E3944">
        <v>13.17</v>
      </c>
      <c r="F3944">
        <v>3.35</v>
      </c>
    </row>
    <row r="3945" spans="1:6" x14ac:dyDescent="0.35">
      <c r="A3945">
        <v>2005</v>
      </c>
      <c r="B3945">
        <v>282</v>
      </c>
      <c r="C3945" s="18">
        <v>4.57</v>
      </c>
      <c r="D3945">
        <v>20.64</v>
      </c>
      <c r="E3945">
        <v>13.33</v>
      </c>
      <c r="F3945">
        <v>0.08</v>
      </c>
    </row>
    <row r="3946" spans="1:6" x14ac:dyDescent="0.35">
      <c r="A3946">
        <v>2005</v>
      </c>
      <c r="B3946">
        <v>283</v>
      </c>
      <c r="C3946" s="18">
        <v>15.11</v>
      </c>
      <c r="D3946">
        <v>24.74</v>
      </c>
      <c r="E3946">
        <v>12.1</v>
      </c>
      <c r="F3946">
        <v>0</v>
      </c>
    </row>
    <row r="3947" spans="1:6" x14ac:dyDescent="0.35">
      <c r="A3947">
        <v>2005</v>
      </c>
      <c r="B3947">
        <v>284</v>
      </c>
      <c r="C3947" s="18">
        <v>10.93</v>
      </c>
      <c r="D3947">
        <v>23.75</v>
      </c>
      <c r="E3947">
        <v>11.19</v>
      </c>
      <c r="F3947">
        <v>0.38</v>
      </c>
    </row>
    <row r="3948" spans="1:6" x14ac:dyDescent="0.35">
      <c r="A3948">
        <v>2005</v>
      </c>
      <c r="B3948">
        <v>285</v>
      </c>
      <c r="C3948" s="18">
        <v>15.13</v>
      </c>
      <c r="D3948">
        <v>24.79</v>
      </c>
      <c r="E3948">
        <v>10.050000000000001</v>
      </c>
      <c r="F3948">
        <v>0</v>
      </c>
    </row>
    <row r="3949" spans="1:6" x14ac:dyDescent="0.35">
      <c r="A3949">
        <v>2005</v>
      </c>
      <c r="B3949">
        <v>286</v>
      </c>
      <c r="C3949" s="18">
        <v>15.22</v>
      </c>
      <c r="D3949">
        <v>29.71</v>
      </c>
      <c r="E3949">
        <v>12.15</v>
      </c>
      <c r="F3949">
        <v>0</v>
      </c>
    </row>
    <row r="3950" spans="1:6" x14ac:dyDescent="0.35">
      <c r="A3950">
        <v>2005</v>
      </c>
      <c r="B3950">
        <v>287</v>
      </c>
      <c r="C3950" s="18">
        <v>15.08</v>
      </c>
      <c r="D3950">
        <v>29.27</v>
      </c>
      <c r="E3950">
        <v>13.19</v>
      </c>
      <c r="F3950">
        <v>0.02</v>
      </c>
    </row>
    <row r="3951" spans="1:6" x14ac:dyDescent="0.35">
      <c r="A3951">
        <v>2005</v>
      </c>
      <c r="B3951">
        <v>288</v>
      </c>
      <c r="C3951" s="18">
        <v>11.38</v>
      </c>
      <c r="D3951">
        <v>23.9</v>
      </c>
      <c r="E3951">
        <v>12.25</v>
      </c>
      <c r="F3951">
        <v>0.74</v>
      </c>
    </row>
    <row r="3952" spans="1:6" x14ac:dyDescent="0.35">
      <c r="A3952">
        <v>2005</v>
      </c>
      <c r="B3952">
        <v>289</v>
      </c>
      <c r="C3952" s="18">
        <v>11.14</v>
      </c>
      <c r="D3952">
        <v>17.510000000000002</v>
      </c>
      <c r="E3952">
        <v>10.26</v>
      </c>
      <c r="F3952">
        <v>7.31</v>
      </c>
    </row>
    <row r="3953" spans="1:6" x14ac:dyDescent="0.35">
      <c r="A3953">
        <v>2005</v>
      </c>
      <c r="B3953">
        <v>290</v>
      </c>
      <c r="C3953" s="18">
        <v>14.25</v>
      </c>
      <c r="D3953">
        <v>20.76</v>
      </c>
      <c r="E3953">
        <v>10.220000000000001</v>
      </c>
      <c r="F3953">
        <v>2.19</v>
      </c>
    </row>
    <row r="3954" spans="1:6" x14ac:dyDescent="0.35">
      <c r="A3954">
        <v>2005</v>
      </c>
      <c r="B3954">
        <v>291</v>
      </c>
      <c r="C3954" s="18">
        <v>2.84</v>
      </c>
      <c r="D3954">
        <v>19.87</v>
      </c>
      <c r="E3954">
        <v>10.52</v>
      </c>
      <c r="F3954">
        <v>1.48</v>
      </c>
    </row>
    <row r="3955" spans="1:6" x14ac:dyDescent="0.35">
      <c r="A3955">
        <v>2005</v>
      </c>
      <c r="B3955">
        <v>292</v>
      </c>
      <c r="C3955" s="18">
        <v>9.83</v>
      </c>
      <c r="D3955">
        <v>22.76</v>
      </c>
      <c r="E3955">
        <v>10.3</v>
      </c>
      <c r="F3955">
        <v>0.41</v>
      </c>
    </row>
    <row r="3956" spans="1:6" x14ac:dyDescent="0.35">
      <c r="A3956">
        <v>2005</v>
      </c>
      <c r="B3956">
        <v>293</v>
      </c>
      <c r="C3956" s="18">
        <v>9.4499999999999993</v>
      </c>
      <c r="D3956">
        <v>22.36</v>
      </c>
      <c r="E3956">
        <v>11.01</v>
      </c>
      <c r="F3956">
        <v>0.23</v>
      </c>
    </row>
    <row r="3957" spans="1:6" x14ac:dyDescent="0.35">
      <c r="A3957">
        <v>2005</v>
      </c>
      <c r="B3957">
        <v>294</v>
      </c>
      <c r="C3957" s="18">
        <v>13.78</v>
      </c>
      <c r="D3957">
        <v>24.87</v>
      </c>
      <c r="E3957">
        <v>10.81</v>
      </c>
      <c r="F3957">
        <v>0</v>
      </c>
    </row>
    <row r="3958" spans="1:6" x14ac:dyDescent="0.35">
      <c r="A3958">
        <v>2005</v>
      </c>
      <c r="B3958">
        <v>295</v>
      </c>
      <c r="C3958" s="18">
        <v>13.74</v>
      </c>
      <c r="D3958">
        <v>26.14</v>
      </c>
      <c r="E3958">
        <v>14.57</v>
      </c>
      <c r="F3958">
        <v>0</v>
      </c>
    </row>
    <row r="3959" spans="1:6" x14ac:dyDescent="0.35">
      <c r="A3959">
        <v>2005</v>
      </c>
      <c r="B3959">
        <v>296</v>
      </c>
      <c r="C3959" s="18">
        <v>13.77</v>
      </c>
      <c r="D3959">
        <v>26.66</v>
      </c>
      <c r="E3959">
        <v>11.18</v>
      </c>
      <c r="F3959">
        <v>0</v>
      </c>
    </row>
    <row r="3960" spans="1:6" x14ac:dyDescent="0.35">
      <c r="A3960">
        <v>2005</v>
      </c>
      <c r="B3960">
        <v>297</v>
      </c>
      <c r="C3960" s="18">
        <v>13.62</v>
      </c>
      <c r="D3960">
        <v>25.85</v>
      </c>
      <c r="E3960">
        <v>9.7899999999999991</v>
      </c>
      <c r="F3960">
        <v>0</v>
      </c>
    </row>
    <row r="3961" spans="1:6" x14ac:dyDescent="0.35">
      <c r="A3961">
        <v>2005</v>
      </c>
      <c r="B3961">
        <v>298</v>
      </c>
      <c r="C3961" s="18">
        <v>13.73</v>
      </c>
      <c r="D3961">
        <v>29.81</v>
      </c>
      <c r="E3961">
        <v>14.91</v>
      </c>
      <c r="F3961">
        <v>0</v>
      </c>
    </row>
    <row r="3962" spans="1:6" x14ac:dyDescent="0.35">
      <c r="A3962">
        <v>2005</v>
      </c>
      <c r="B3962">
        <v>299</v>
      </c>
      <c r="C3962" s="18">
        <v>13.48</v>
      </c>
      <c r="D3962">
        <v>28.78</v>
      </c>
      <c r="E3962">
        <v>13.33</v>
      </c>
      <c r="F3962">
        <v>0.01</v>
      </c>
    </row>
    <row r="3963" spans="1:6" x14ac:dyDescent="0.35">
      <c r="A3963">
        <v>2005</v>
      </c>
      <c r="B3963">
        <v>300</v>
      </c>
      <c r="C3963" s="18">
        <v>11.23</v>
      </c>
      <c r="D3963">
        <v>26.37</v>
      </c>
      <c r="E3963">
        <v>11.76</v>
      </c>
      <c r="F3963">
        <v>0</v>
      </c>
    </row>
    <row r="3964" spans="1:6" x14ac:dyDescent="0.35">
      <c r="A3964">
        <v>2005</v>
      </c>
      <c r="B3964">
        <v>301</v>
      </c>
      <c r="C3964" s="18">
        <v>11.6</v>
      </c>
      <c r="D3964">
        <v>26.13</v>
      </c>
      <c r="E3964">
        <v>12.88</v>
      </c>
      <c r="F3964">
        <v>0</v>
      </c>
    </row>
    <row r="3965" spans="1:6" x14ac:dyDescent="0.35">
      <c r="A3965">
        <v>2005</v>
      </c>
      <c r="B3965">
        <v>302</v>
      </c>
      <c r="C3965" s="18">
        <v>12.92</v>
      </c>
      <c r="D3965">
        <v>29.95</v>
      </c>
      <c r="E3965">
        <v>11.76</v>
      </c>
      <c r="F3965">
        <v>0</v>
      </c>
    </row>
    <row r="3966" spans="1:6" x14ac:dyDescent="0.35">
      <c r="A3966">
        <v>2005</v>
      </c>
      <c r="B3966">
        <v>303</v>
      </c>
      <c r="C3966" s="18">
        <v>12.12</v>
      </c>
      <c r="D3966">
        <v>30.19</v>
      </c>
      <c r="E3966">
        <v>14.34</v>
      </c>
      <c r="F3966">
        <v>0</v>
      </c>
    </row>
    <row r="3967" spans="1:6" x14ac:dyDescent="0.35">
      <c r="A3967">
        <v>2005</v>
      </c>
      <c r="B3967">
        <v>304</v>
      </c>
      <c r="C3967" s="18">
        <v>12.12</v>
      </c>
      <c r="D3967">
        <v>30.19</v>
      </c>
      <c r="E3967">
        <v>14.34</v>
      </c>
      <c r="F3967">
        <v>0</v>
      </c>
    </row>
    <row r="3968" spans="1:6" x14ac:dyDescent="0.35">
      <c r="A3968">
        <v>2005</v>
      </c>
      <c r="B3968">
        <v>305</v>
      </c>
      <c r="C3968" s="18">
        <v>12.45</v>
      </c>
      <c r="D3968">
        <v>30.21</v>
      </c>
      <c r="E3968">
        <v>13.9</v>
      </c>
      <c r="F3968">
        <v>0</v>
      </c>
    </row>
    <row r="3969" spans="1:6" x14ac:dyDescent="0.35">
      <c r="A3969">
        <v>2005</v>
      </c>
      <c r="B3969">
        <v>306</v>
      </c>
      <c r="C3969" s="18">
        <v>12.54</v>
      </c>
      <c r="D3969">
        <v>27.92</v>
      </c>
      <c r="E3969">
        <v>12.09</v>
      </c>
      <c r="F3969">
        <v>0</v>
      </c>
    </row>
    <row r="3970" spans="1:6" x14ac:dyDescent="0.35">
      <c r="A3970">
        <v>2005</v>
      </c>
      <c r="B3970">
        <v>307</v>
      </c>
      <c r="C3970" s="18">
        <v>12.91</v>
      </c>
      <c r="D3970">
        <v>32.08</v>
      </c>
      <c r="E3970">
        <v>14.9</v>
      </c>
      <c r="F3970">
        <v>0</v>
      </c>
    </row>
    <row r="3971" spans="1:6" x14ac:dyDescent="0.35">
      <c r="A3971">
        <v>2005</v>
      </c>
      <c r="B3971">
        <v>308</v>
      </c>
      <c r="C3971" s="18">
        <v>11.34</v>
      </c>
      <c r="D3971">
        <v>30.18</v>
      </c>
      <c r="E3971">
        <v>15.16</v>
      </c>
      <c r="F3971">
        <v>0</v>
      </c>
    </row>
    <row r="3972" spans="1:6" x14ac:dyDescent="0.35">
      <c r="A3972">
        <v>2005</v>
      </c>
      <c r="B3972">
        <v>309</v>
      </c>
      <c r="C3972" s="18">
        <v>6.45</v>
      </c>
      <c r="D3972">
        <v>23.89</v>
      </c>
      <c r="E3972">
        <v>14.38</v>
      </c>
      <c r="F3972">
        <v>3.72</v>
      </c>
    </row>
    <row r="3973" spans="1:6" x14ac:dyDescent="0.35">
      <c r="A3973">
        <v>2005</v>
      </c>
      <c r="B3973">
        <v>310</v>
      </c>
      <c r="C3973" s="18">
        <v>11.72</v>
      </c>
      <c r="D3973">
        <v>28.4</v>
      </c>
      <c r="E3973">
        <v>12.78</v>
      </c>
      <c r="F3973">
        <v>0.01</v>
      </c>
    </row>
    <row r="3974" spans="1:6" x14ac:dyDescent="0.35">
      <c r="A3974">
        <v>2005</v>
      </c>
      <c r="B3974">
        <v>311</v>
      </c>
      <c r="C3974" s="18">
        <v>11.76</v>
      </c>
      <c r="D3974">
        <v>30.66</v>
      </c>
      <c r="E3974">
        <v>17.2</v>
      </c>
      <c r="F3974">
        <v>0</v>
      </c>
    </row>
    <row r="3975" spans="1:6" x14ac:dyDescent="0.35">
      <c r="A3975">
        <v>2005</v>
      </c>
      <c r="B3975">
        <v>312</v>
      </c>
      <c r="C3975" s="18">
        <v>11.84</v>
      </c>
      <c r="D3975">
        <v>31.6</v>
      </c>
      <c r="E3975">
        <v>17.48</v>
      </c>
      <c r="F3975">
        <v>0</v>
      </c>
    </row>
    <row r="3976" spans="1:6" x14ac:dyDescent="0.35">
      <c r="A3976">
        <v>2005</v>
      </c>
      <c r="B3976">
        <v>313</v>
      </c>
      <c r="C3976" s="18">
        <v>10.58</v>
      </c>
      <c r="D3976">
        <v>30.3</v>
      </c>
      <c r="E3976">
        <v>16.079999999999998</v>
      </c>
      <c r="F3976">
        <v>0.01</v>
      </c>
    </row>
    <row r="3977" spans="1:6" x14ac:dyDescent="0.35">
      <c r="A3977">
        <v>2005</v>
      </c>
      <c r="B3977">
        <v>314</v>
      </c>
      <c r="C3977" s="18">
        <v>11.32</v>
      </c>
      <c r="D3977">
        <v>28.52</v>
      </c>
      <c r="E3977">
        <v>15.63</v>
      </c>
      <c r="F3977">
        <v>0.01</v>
      </c>
    </row>
    <row r="3978" spans="1:6" x14ac:dyDescent="0.35">
      <c r="A3978">
        <v>2005</v>
      </c>
      <c r="B3978">
        <v>315</v>
      </c>
      <c r="C3978" s="18">
        <v>7.43</v>
      </c>
      <c r="D3978">
        <v>23.46</v>
      </c>
      <c r="E3978">
        <v>11.73</v>
      </c>
      <c r="F3978">
        <v>0.09</v>
      </c>
    </row>
    <row r="3979" spans="1:6" x14ac:dyDescent="0.35">
      <c r="A3979">
        <v>2005</v>
      </c>
      <c r="B3979">
        <v>316</v>
      </c>
      <c r="C3979" s="18">
        <v>2.15</v>
      </c>
      <c r="D3979">
        <v>19.23</v>
      </c>
      <c r="E3979">
        <v>12.91</v>
      </c>
      <c r="F3979">
        <v>3.43</v>
      </c>
    </row>
    <row r="3980" spans="1:6" x14ac:dyDescent="0.35">
      <c r="A3980">
        <v>2005</v>
      </c>
      <c r="B3980">
        <v>317</v>
      </c>
      <c r="C3980" s="18">
        <v>9.15</v>
      </c>
      <c r="D3980">
        <v>19.29</v>
      </c>
      <c r="E3980">
        <v>8</v>
      </c>
      <c r="F3980">
        <v>6.59</v>
      </c>
    </row>
    <row r="3981" spans="1:6" x14ac:dyDescent="0.35">
      <c r="A3981">
        <v>2005</v>
      </c>
      <c r="B3981">
        <v>318</v>
      </c>
      <c r="C3981" s="18">
        <v>11.14</v>
      </c>
      <c r="D3981">
        <v>19.260000000000002</v>
      </c>
      <c r="E3981">
        <v>7.14</v>
      </c>
      <c r="F3981">
        <v>0</v>
      </c>
    </row>
    <row r="3982" spans="1:6" x14ac:dyDescent="0.35">
      <c r="A3982">
        <v>2005</v>
      </c>
      <c r="B3982">
        <v>319</v>
      </c>
      <c r="C3982" s="18">
        <v>11.08</v>
      </c>
      <c r="D3982">
        <v>20.28</v>
      </c>
      <c r="E3982">
        <v>8.8699999999999992</v>
      </c>
      <c r="F3982">
        <v>0</v>
      </c>
    </row>
    <row r="3983" spans="1:6" x14ac:dyDescent="0.35">
      <c r="A3983">
        <v>2005</v>
      </c>
      <c r="B3983">
        <v>320</v>
      </c>
      <c r="C3983" s="18">
        <v>7.55</v>
      </c>
      <c r="D3983">
        <v>19.989999999999998</v>
      </c>
      <c r="E3983">
        <v>10.4</v>
      </c>
      <c r="F3983">
        <v>0.08</v>
      </c>
    </row>
    <row r="3984" spans="1:6" x14ac:dyDescent="0.35">
      <c r="A3984">
        <v>2005</v>
      </c>
      <c r="B3984">
        <v>321</v>
      </c>
      <c r="C3984" s="18">
        <v>10.83</v>
      </c>
      <c r="D3984">
        <v>22.98</v>
      </c>
      <c r="E3984">
        <v>10.33</v>
      </c>
      <c r="F3984">
        <v>0</v>
      </c>
    </row>
    <row r="3985" spans="1:6" x14ac:dyDescent="0.35">
      <c r="A3985">
        <v>2005</v>
      </c>
      <c r="B3985">
        <v>322</v>
      </c>
      <c r="C3985" s="18">
        <v>10.49</v>
      </c>
      <c r="D3985">
        <v>22.37</v>
      </c>
      <c r="E3985">
        <v>10.08</v>
      </c>
      <c r="F3985">
        <v>0</v>
      </c>
    </row>
    <row r="3986" spans="1:6" x14ac:dyDescent="0.35">
      <c r="A3986">
        <v>2005</v>
      </c>
      <c r="B3986">
        <v>323</v>
      </c>
      <c r="C3986" s="18">
        <v>9.43</v>
      </c>
      <c r="D3986">
        <v>22.24</v>
      </c>
      <c r="E3986">
        <v>11.14</v>
      </c>
      <c r="F3986">
        <v>0.47</v>
      </c>
    </row>
    <row r="3987" spans="1:6" x14ac:dyDescent="0.35">
      <c r="A3987">
        <v>2005</v>
      </c>
      <c r="B3987">
        <v>324</v>
      </c>
      <c r="C3987" s="18">
        <v>10.39</v>
      </c>
      <c r="D3987">
        <v>21.1</v>
      </c>
      <c r="E3987">
        <v>8.18</v>
      </c>
      <c r="F3987">
        <v>0</v>
      </c>
    </row>
    <row r="3988" spans="1:6" x14ac:dyDescent="0.35">
      <c r="A3988">
        <v>2005</v>
      </c>
      <c r="B3988">
        <v>325</v>
      </c>
      <c r="C3988" s="18">
        <v>10.24</v>
      </c>
      <c r="D3988">
        <v>19.309999999999999</v>
      </c>
      <c r="E3988">
        <v>5.32</v>
      </c>
      <c r="F3988">
        <v>0</v>
      </c>
    </row>
    <row r="3989" spans="1:6" x14ac:dyDescent="0.35">
      <c r="A3989">
        <v>2005</v>
      </c>
      <c r="B3989">
        <v>326</v>
      </c>
      <c r="C3989" s="18">
        <v>0.28999999999999998</v>
      </c>
      <c r="D3989">
        <v>15.21</v>
      </c>
      <c r="E3989">
        <v>9.59</v>
      </c>
      <c r="F3989">
        <v>8.17</v>
      </c>
    </row>
    <row r="3990" spans="1:6" x14ac:dyDescent="0.35">
      <c r="A3990">
        <v>2005</v>
      </c>
      <c r="B3990">
        <v>327</v>
      </c>
      <c r="C3990" s="18">
        <v>6.98</v>
      </c>
      <c r="D3990">
        <v>17.62</v>
      </c>
      <c r="E3990">
        <v>11</v>
      </c>
      <c r="F3990">
        <v>0.06</v>
      </c>
    </row>
    <row r="3991" spans="1:6" x14ac:dyDescent="0.35">
      <c r="A3991">
        <v>2005</v>
      </c>
      <c r="B3991">
        <v>328</v>
      </c>
      <c r="C3991" s="18">
        <v>10.06</v>
      </c>
      <c r="D3991">
        <v>21.01</v>
      </c>
      <c r="E3991">
        <v>8.92</v>
      </c>
      <c r="F3991">
        <v>0.01</v>
      </c>
    </row>
    <row r="3992" spans="1:6" x14ac:dyDescent="0.35">
      <c r="A3992">
        <v>2005</v>
      </c>
      <c r="B3992">
        <v>329</v>
      </c>
      <c r="C3992" s="18">
        <v>7.87</v>
      </c>
      <c r="D3992">
        <v>19.73</v>
      </c>
      <c r="E3992">
        <v>7.64</v>
      </c>
      <c r="F3992">
        <v>0.08</v>
      </c>
    </row>
    <row r="3993" spans="1:6" x14ac:dyDescent="0.35">
      <c r="A3993">
        <v>2005</v>
      </c>
      <c r="B3993">
        <v>330</v>
      </c>
      <c r="C3993" s="18">
        <v>10.18</v>
      </c>
      <c r="D3993">
        <v>18.059999999999999</v>
      </c>
      <c r="E3993">
        <v>5.91</v>
      </c>
      <c r="F3993">
        <v>0.02</v>
      </c>
    </row>
    <row r="3994" spans="1:6" x14ac:dyDescent="0.35">
      <c r="A3994">
        <v>2005</v>
      </c>
      <c r="B3994">
        <v>331</v>
      </c>
      <c r="C3994" s="18">
        <v>7.36</v>
      </c>
      <c r="D3994">
        <v>19.940000000000001</v>
      </c>
      <c r="E3994">
        <v>12.19</v>
      </c>
      <c r="F3994">
        <v>1.59</v>
      </c>
    </row>
    <row r="3995" spans="1:6" x14ac:dyDescent="0.35">
      <c r="A3995">
        <v>2005</v>
      </c>
      <c r="B3995">
        <v>332</v>
      </c>
      <c r="C3995" s="18">
        <v>7.05</v>
      </c>
      <c r="D3995">
        <v>18.2</v>
      </c>
      <c r="E3995">
        <v>10.99</v>
      </c>
      <c r="F3995">
        <v>1.74</v>
      </c>
    </row>
    <row r="3996" spans="1:6" x14ac:dyDescent="0.35">
      <c r="A3996">
        <v>2005</v>
      </c>
      <c r="B3996">
        <v>333</v>
      </c>
      <c r="C3996" s="18">
        <v>9.86</v>
      </c>
      <c r="D3996">
        <v>19.47</v>
      </c>
      <c r="E3996">
        <v>9.5</v>
      </c>
      <c r="F3996">
        <v>0</v>
      </c>
    </row>
    <row r="3997" spans="1:6" x14ac:dyDescent="0.35">
      <c r="A3997">
        <v>2005</v>
      </c>
      <c r="B3997">
        <v>334</v>
      </c>
      <c r="C3997" s="18">
        <v>7.2</v>
      </c>
      <c r="D3997">
        <v>23.11</v>
      </c>
      <c r="E3997">
        <v>11.85</v>
      </c>
      <c r="F3997">
        <v>0.13</v>
      </c>
    </row>
    <row r="3998" spans="1:6" x14ac:dyDescent="0.35">
      <c r="A3998">
        <v>2005</v>
      </c>
      <c r="B3998">
        <v>335</v>
      </c>
      <c r="C3998" s="18">
        <v>0.96</v>
      </c>
      <c r="D3998">
        <v>16.87</v>
      </c>
      <c r="E3998">
        <v>13.51</v>
      </c>
      <c r="F3998">
        <v>5.14</v>
      </c>
    </row>
    <row r="3999" spans="1:6" x14ac:dyDescent="0.35">
      <c r="A3999">
        <v>2005</v>
      </c>
      <c r="B3999">
        <v>336</v>
      </c>
      <c r="C3999" s="18">
        <v>4.8499999999999996</v>
      </c>
      <c r="D3999">
        <v>17.48</v>
      </c>
      <c r="E3999">
        <v>12.83</v>
      </c>
      <c r="F3999">
        <v>18.13</v>
      </c>
    </row>
    <row r="4000" spans="1:6" x14ac:dyDescent="0.35">
      <c r="A4000">
        <v>2005</v>
      </c>
      <c r="B4000">
        <v>337</v>
      </c>
      <c r="C4000" s="18">
        <v>2.06</v>
      </c>
      <c r="D4000">
        <v>14.94</v>
      </c>
      <c r="E4000">
        <v>9.4600000000000009</v>
      </c>
      <c r="F4000">
        <v>14.35</v>
      </c>
    </row>
    <row r="4001" spans="1:6" x14ac:dyDescent="0.35">
      <c r="A4001">
        <v>2005</v>
      </c>
      <c r="B4001">
        <v>338</v>
      </c>
      <c r="C4001" s="18">
        <v>9.4700000000000006</v>
      </c>
      <c r="D4001">
        <v>16.98</v>
      </c>
      <c r="E4001">
        <v>7.84</v>
      </c>
      <c r="F4001">
        <v>0.11</v>
      </c>
    </row>
    <row r="4002" spans="1:6" x14ac:dyDescent="0.35">
      <c r="A4002">
        <v>2005</v>
      </c>
      <c r="B4002">
        <v>339</v>
      </c>
      <c r="C4002" s="18">
        <v>9.66</v>
      </c>
      <c r="D4002">
        <v>16.23</v>
      </c>
      <c r="E4002">
        <v>5.81</v>
      </c>
      <c r="F4002">
        <v>0</v>
      </c>
    </row>
    <row r="4003" spans="1:6" x14ac:dyDescent="0.35">
      <c r="A4003">
        <v>2005</v>
      </c>
      <c r="B4003">
        <v>340</v>
      </c>
      <c r="C4003" s="18">
        <v>9.85</v>
      </c>
      <c r="D4003">
        <v>17.760000000000002</v>
      </c>
      <c r="E4003">
        <v>5.5</v>
      </c>
      <c r="F4003">
        <v>0</v>
      </c>
    </row>
    <row r="4004" spans="1:6" x14ac:dyDescent="0.35">
      <c r="A4004">
        <v>2005</v>
      </c>
      <c r="B4004">
        <v>341</v>
      </c>
      <c r="C4004" s="18">
        <v>2.65</v>
      </c>
      <c r="D4004">
        <v>14.98</v>
      </c>
      <c r="E4004">
        <v>9.19</v>
      </c>
      <c r="F4004">
        <v>0.33</v>
      </c>
    </row>
    <row r="4005" spans="1:6" x14ac:dyDescent="0.35">
      <c r="A4005">
        <v>2005</v>
      </c>
      <c r="B4005">
        <v>342</v>
      </c>
      <c r="C4005" s="18">
        <v>5.91</v>
      </c>
      <c r="D4005">
        <v>15.84</v>
      </c>
      <c r="E4005">
        <v>8.33</v>
      </c>
      <c r="F4005">
        <v>0.72</v>
      </c>
    </row>
    <row r="4006" spans="1:6" x14ac:dyDescent="0.35">
      <c r="A4006">
        <v>2005</v>
      </c>
      <c r="B4006">
        <v>343</v>
      </c>
      <c r="C4006" s="18">
        <v>8.43</v>
      </c>
      <c r="D4006">
        <v>17.88</v>
      </c>
      <c r="E4006">
        <v>6.91</v>
      </c>
      <c r="F4006">
        <v>0.03</v>
      </c>
    </row>
    <row r="4007" spans="1:6" x14ac:dyDescent="0.35">
      <c r="A4007">
        <v>2005</v>
      </c>
      <c r="B4007">
        <v>344</v>
      </c>
      <c r="C4007" s="18">
        <v>9.35</v>
      </c>
      <c r="D4007">
        <v>18.77</v>
      </c>
      <c r="E4007">
        <v>7</v>
      </c>
      <c r="F4007">
        <v>0</v>
      </c>
    </row>
    <row r="4008" spans="1:6" x14ac:dyDescent="0.35">
      <c r="A4008">
        <v>2005</v>
      </c>
      <c r="B4008">
        <v>345</v>
      </c>
      <c r="C4008" s="18">
        <v>9.14</v>
      </c>
      <c r="D4008">
        <v>17.93</v>
      </c>
      <c r="E4008">
        <v>6.37</v>
      </c>
      <c r="F4008">
        <v>0</v>
      </c>
    </row>
    <row r="4009" spans="1:6" x14ac:dyDescent="0.35">
      <c r="A4009">
        <v>2005</v>
      </c>
      <c r="B4009">
        <v>346</v>
      </c>
      <c r="C4009" s="18">
        <v>8.92</v>
      </c>
      <c r="D4009">
        <v>17.190000000000001</v>
      </c>
      <c r="E4009">
        <v>5.52</v>
      </c>
      <c r="F4009">
        <v>0</v>
      </c>
    </row>
    <row r="4010" spans="1:6" x14ac:dyDescent="0.35">
      <c r="A4010">
        <v>2005</v>
      </c>
      <c r="B4010">
        <v>347</v>
      </c>
      <c r="C4010" s="18">
        <v>9.18</v>
      </c>
      <c r="D4010">
        <v>17.73</v>
      </c>
      <c r="E4010">
        <v>6.78</v>
      </c>
      <c r="F4010">
        <v>0</v>
      </c>
    </row>
    <row r="4011" spans="1:6" x14ac:dyDescent="0.35">
      <c r="A4011">
        <v>2005</v>
      </c>
      <c r="B4011">
        <v>348</v>
      </c>
      <c r="C4011" s="18">
        <v>7.07</v>
      </c>
      <c r="D4011">
        <v>16.97</v>
      </c>
      <c r="E4011">
        <v>6.25</v>
      </c>
      <c r="F4011">
        <v>0</v>
      </c>
    </row>
    <row r="4012" spans="1:6" x14ac:dyDescent="0.35">
      <c r="A4012">
        <v>2005</v>
      </c>
      <c r="B4012">
        <v>349</v>
      </c>
      <c r="C4012" s="18">
        <v>9.08</v>
      </c>
      <c r="D4012">
        <v>15.84</v>
      </c>
      <c r="E4012">
        <v>6.32</v>
      </c>
      <c r="F4012">
        <v>0</v>
      </c>
    </row>
    <row r="4013" spans="1:6" x14ac:dyDescent="0.35">
      <c r="A4013">
        <v>2005</v>
      </c>
      <c r="B4013">
        <v>350</v>
      </c>
      <c r="C4013" s="18">
        <v>9.18</v>
      </c>
      <c r="D4013">
        <v>15.39</v>
      </c>
      <c r="E4013">
        <v>4.93</v>
      </c>
      <c r="F4013">
        <v>0</v>
      </c>
    </row>
    <row r="4014" spans="1:6" x14ac:dyDescent="0.35">
      <c r="A4014">
        <v>2005</v>
      </c>
      <c r="B4014">
        <v>351</v>
      </c>
      <c r="C4014" s="18">
        <v>7.93</v>
      </c>
      <c r="D4014">
        <v>13.38</v>
      </c>
      <c r="E4014">
        <v>3.48</v>
      </c>
      <c r="F4014">
        <v>0.05</v>
      </c>
    </row>
    <row r="4015" spans="1:6" x14ac:dyDescent="0.35">
      <c r="A4015">
        <v>2005</v>
      </c>
      <c r="B4015">
        <v>352</v>
      </c>
      <c r="C4015" s="18">
        <v>9.09</v>
      </c>
      <c r="D4015">
        <v>13.64</v>
      </c>
      <c r="E4015">
        <v>4.0599999999999996</v>
      </c>
      <c r="F4015">
        <v>0</v>
      </c>
    </row>
    <row r="4016" spans="1:6" x14ac:dyDescent="0.35">
      <c r="A4016">
        <v>2005</v>
      </c>
      <c r="B4016">
        <v>353</v>
      </c>
      <c r="C4016" s="18">
        <v>9.27</v>
      </c>
      <c r="D4016">
        <v>14.51</v>
      </c>
      <c r="E4016">
        <v>2.14</v>
      </c>
      <c r="F4016">
        <v>0</v>
      </c>
    </row>
    <row r="4017" spans="1:6" x14ac:dyDescent="0.35">
      <c r="A4017">
        <v>2005</v>
      </c>
      <c r="B4017">
        <v>354</v>
      </c>
      <c r="C4017" s="18">
        <v>5.64</v>
      </c>
      <c r="D4017">
        <v>13.03</v>
      </c>
      <c r="E4017">
        <v>5.0599999999999996</v>
      </c>
      <c r="F4017">
        <v>0.01</v>
      </c>
    </row>
    <row r="4018" spans="1:6" x14ac:dyDescent="0.35">
      <c r="A4018">
        <v>2005</v>
      </c>
      <c r="B4018">
        <v>355</v>
      </c>
      <c r="C4018" s="18">
        <v>4.53</v>
      </c>
      <c r="D4018">
        <v>12.8</v>
      </c>
      <c r="E4018">
        <v>5.54</v>
      </c>
      <c r="F4018">
        <v>0.01</v>
      </c>
    </row>
    <row r="4019" spans="1:6" x14ac:dyDescent="0.35">
      <c r="A4019">
        <v>2005</v>
      </c>
      <c r="B4019">
        <v>356</v>
      </c>
      <c r="C4019" s="18">
        <v>8.8800000000000008</v>
      </c>
      <c r="D4019">
        <v>13.49</v>
      </c>
      <c r="E4019">
        <v>4.49</v>
      </c>
      <c r="F4019">
        <v>1.99</v>
      </c>
    </row>
    <row r="4020" spans="1:6" x14ac:dyDescent="0.35">
      <c r="A4020">
        <v>2005</v>
      </c>
      <c r="B4020">
        <v>357</v>
      </c>
      <c r="C4020" s="18">
        <v>9.51</v>
      </c>
      <c r="D4020">
        <v>15.9</v>
      </c>
      <c r="E4020">
        <v>3.75</v>
      </c>
      <c r="F4020">
        <v>0</v>
      </c>
    </row>
    <row r="4021" spans="1:6" x14ac:dyDescent="0.35">
      <c r="A4021">
        <v>2005</v>
      </c>
      <c r="B4021">
        <v>358</v>
      </c>
      <c r="C4021" s="18">
        <v>9.4600000000000009</v>
      </c>
      <c r="D4021">
        <v>17.89</v>
      </c>
      <c r="E4021">
        <v>6.66</v>
      </c>
      <c r="F4021">
        <v>0</v>
      </c>
    </row>
    <row r="4022" spans="1:6" x14ac:dyDescent="0.35">
      <c r="A4022">
        <v>2005</v>
      </c>
      <c r="B4022">
        <v>359</v>
      </c>
      <c r="C4022" s="18">
        <v>9.06</v>
      </c>
      <c r="D4022">
        <v>18.62</v>
      </c>
      <c r="E4022">
        <v>5.48</v>
      </c>
      <c r="F4022">
        <v>0</v>
      </c>
    </row>
    <row r="4023" spans="1:6" x14ac:dyDescent="0.35">
      <c r="A4023">
        <v>2005</v>
      </c>
      <c r="B4023">
        <v>360</v>
      </c>
      <c r="C4023" s="18">
        <v>6.25</v>
      </c>
      <c r="D4023">
        <v>18.11</v>
      </c>
      <c r="E4023">
        <v>8.48</v>
      </c>
      <c r="F4023">
        <v>0.12</v>
      </c>
    </row>
    <row r="4024" spans="1:6" x14ac:dyDescent="0.35">
      <c r="A4024">
        <v>2005</v>
      </c>
      <c r="B4024">
        <v>361</v>
      </c>
      <c r="C4024" s="18">
        <v>2.72</v>
      </c>
      <c r="D4024">
        <v>14.24</v>
      </c>
      <c r="E4024">
        <v>9.39</v>
      </c>
      <c r="F4024">
        <v>9.7799999999999994</v>
      </c>
    </row>
    <row r="4025" spans="1:6" x14ac:dyDescent="0.35">
      <c r="A4025">
        <v>2005</v>
      </c>
      <c r="B4025">
        <v>362</v>
      </c>
      <c r="C4025" s="18">
        <v>1.84</v>
      </c>
      <c r="D4025">
        <v>14.93</v>
      </c>
      <c r="E4025">
        <v>9.11</v>
      </c>
      <c r="F4025">
        <v>1.01</v>
      </c>
    </row>
    <row r="4026" spans="1:6" x14ac:dyDescent="0.35">
      <c r="A4026">
        <v>2005</v>
      </c>
      <c r="B4026">
        <v>363</v>
      </c>
      <c r="C4026" s="18">
        <v>6.61</v>
      </c>
      <c r="D4026">
        <v>18.97</v>
      </c>
      <c r="E4026">
        <v>7.44</v>
      </c>
      <c r="F4026">
        <v>0</v>
      </c>
    </row>
    <row r="4027" spans="1:6" x14ac:dyDescent="0.35">
      <c r="A4027">
        <v>2005</v>
      </c>
      <c r="B4027">
        <v>364</v>
      </c>
      <c r="C4027" s="18">
        <v>7.41</v>
      </c>
      <c r="D4027">
        <v>19.73</v>
      </c>
      <c r="E4027">
        <v>9</v>
      </c>
      <c r="F4027">
        <v>0.08</v>
      </c>
    </row>
    <row r="4028" spans="1:6" x14ac:dyDescent="0.35">
      <c r="A4028">
        <v>2005</v>
      </c>
      <c r="B4028">
        <v>365</v>
      </c>
      <c r="C4028" s="18">
        <v>7.41</v>
      </c>
      <c r="D4028">
        <v>19.73</v>
      </c>
      <c r="E4028">
        <v>9</v>
      </c>
      <c r="F4028">
        <v>0.08</v>
      </c>
    </row>
    <row r="4029" spans="1:6" x14ac:dyDescent="0.35">
      <c r="A4029">
        <v>2006</v>
      </c>
      <c r="B4029">
        <v>1</v>
      </c>
      <c r="C4029" s="18">
        <v>1.88</v>
      </c>
      <c r="D4029">
        <v>16.809999999999999</v>
      </c>
      <c r="E4029">
        <v>9.49</v>
      </c>
      <c r="F4029">
        <v>1.41</v>
      </c>
    </row>
    <row r="4030" spans="1:6" x14ac:dyDescent="0.35">
      <c r="A4030">
        <v>2006</v>
      </c>
      <c r="B4030">
        <v>2</v>
      </c>
      <c r="C4030" s="18">
        <v>3.6</v>
      </c>
      <c r="D4030">
        <v>14.56</v>
      </c>
      <c r="E4030">
        <v>8.92</v>
      </c>
      <c r="F4030">
        <v>0.55000000000000004</v>
      </c>
    </row>
    <row r="4031" spans="1:6" x14ac:dyDescent="0.35">
      <c r="A4031">
        <v>2006</v>
      </c>
      <c r="B4031">
        <v>3</v>
      </c>
      <c r="C4031" s="18">
        <v>9.1300000000000008</v>
      </c>
      <c r="D4031">
        <v>18.53</v>
      </c>
      <c r="E4031">
        <v>7.11</v>
      </c>
      <c r="F4031">
        <v>0</v>
      </c>
    </row>
    <row r="4032" spans="1:6" x14ac:dyDescent="0.35">
      <c r="A4032">
        <v>2006</v>
      </c>
      <c r="B4032">
        <v>4</v>
      </c>
      <c r="C4032" s="18">
        <v>9.2799999999999994</v>
      </c>
      <c r="D4032">
        <v>19.95</v>
      </c>
      <c r="E4032">
        <v>8</v>
      </c>
      <c r="F4032">
        <v>0</v>
      </c>
    </row>
    <row r="4033" spans="1:6" x14ac:dyDescent="0.35">
      <c r="A4033">
        <v>2006</v>
      </c>
      <c r="B4033">
        <v>5</v>
      </c>
      <c r="C4033" s="18">
        <v>6.92</v>
      </c>
      <c r="D4033">
        <v>19.600000000000001</v>
      </c>
      <c r="E4033">
        <v>11.44</v>
      </c>
      <c r="F4033">
        <v>0.09</v>
      </c>
    </row>
    <row r="4034" spans="1:6" x14ac:dyDescent="0.35">
      <c r="A4034">
        <v>2006</v>
      </c>
      <c r="B4034">
        <v>6</v>
      </c>
      <c r="C4034" s="18">
        <v>3.34</v>
      </c>
      <c r="D4034">
        <v>17</v>
      </c>
      <c r="E4034">
        <v>10.57</v>
      </c>
      <c r="F4034">
        <v>1.87</v>
      </c>
    </row>
    <row r="4035" spans="1:6" x14ac:dyDescent="0.35">
      <c r="A4035">
        <v>2006</v>
      </c>
      <c r="B4035">
        <v>7</v>
      </c>
      <c r="C4035" s="18">
        <v>7.9</v>
      </c>
      <c r="D4035">
        <v>17.64</v>
      </c>
      <c r="E4035">
        <v>7.82</v>
      </c>
      <c r="F4035">
        <v>1.6</v>
      </c>
    </row>
    <row r="4036" spans="1:6" x14ac:dyDescent="0.35">
      <c r="A4036">
        <v>2006</v>
      </c>
      <c r="B4036">
        <v>8</v>
      </c>
      <c r="C4036" s="18">
        <v>5.45</v>
      </c>
      <c r="D4036">
        <v>14.38</v>
      </c>
      <c r="E4036">
        <v>7.59</v>
      </c>
      <c r="F4036">
        <v>1.9</v>
      </c>
    </row>
    <row r="4037" spans="1:6" x14ac:dyDescent="0.35">
      <c r="A4037">
        <v>2006</v>
      </c>
      <c r="B4037">
        <v>9</v>
      </c>
      <c r="C4037" s="18">
        <v>9.19</v>
      </c>
      <c r="D4037">
        <v>16.260000000000002</v>
      </c>
      <c r="E4037">
        <v>6.25</v>
      </c>
      <c r="F4037">
        <v>0.96</v>
      </c>
    </row>
    <row r="4038" spans="1:6" x14ac:dyDescent="0.35">
      <c r="A4038">
        <v>2006</v>
      </c>
      <c r="B4038">
        <v>10</v>
      </c>
      <c r="C4038" s="18">
        <v>9.65</v>
      </c>
      <c r="D4038">
        <v>16.52</v>
      </c>
      <c r="E4038">
        <v>8.24</v>
      </c>
      <c r="F4038">
        <v>0</v>
      </c>
    </row>
    <row r="4039" spans="1:6" x14ac:dyDescent="0.35">
      <c r="A4039">
        <v>2006</v>
      </c>
      <c r="B4039">
        <v>11</v>
      </c>
      <c r="C4039" s="18">
        <v>9.92</v>
      </c>
      <c r="D4039">
        <v>17.54</v>
      </c>
      <c r="E4039">
        <v>8.89</v>
      </c>
      <c r="F4039">
        <v>0</v>
      </c>
    </row>
    <row r="4040" spans="1:6" x14ac:dyDescent="0.35">
      <c r="A4040">
        <v>2006</v>
      </c>
      <c r="B4040">
        <v>12</v>
      </c>
      <c r="C4040" s="18">
        <v>10.09</v>
      </c>
      <c r="D4040">
        <v>18.64</v>
      </c>
      <c r="E4040">
        <v>7.54</v>
      </c>
      <c r="F4040">
        <v>0</v>
      </c>
    </row>
    <row r="4041" spans="1:6" x14ac:dyDescent="0.35">
      <c r="A4041">
        <v>2006</v>
      </c>
      <c r="B4041">
        <v>13</v>
      </c>
      <c r="C4041" s="18">
        <v>10.27</v>
      </c>
      <c r="D4041">
        <v>19.190000000000001</v>
      </c>
      <c r="E4041">
        <v>8.02</v>
      </c>
      <c r="F4041">
        <v>0</v>
      </c>
    </row>
    <row r="4042" spans="1:6" x14ac:dyDescent="0.35">
      <c r="A4042">
        <v>2006</v>
      </c>
      <c r="B4042">
        <v>14</v>
      </c>
      <c r="C4042" s="18">
        <v>10.29</v>
      </c>
      <c r="D4042">
        <v>18.16</v>
      </c>
      <c r="E4042">
        <v>4.05</v>
      </c>
      <c r="F4042">
        <v>0</v>
      </c>
    </row>
    <row r="4043" spans="1:6" x14ac:dyDescent="0.35">
      <c r="A4043">
        <v>2006</v>
      </c>
      <c r="B4043">
        <v>15</v>
      </c>
      <c r="C4043" s="18">
        <v>10.52</v>
      </c>
      <c r="D4043">
        <v>18.670000000000002</v>
      </c>
      <c r="E4043">
        <v>7.75</v>
      </c>
      <c r="F4043">
        <v>0</v>
      </c>
    </row>
    <row r="4044" spans="1:6" x14ac:dyDescent="0.35">
      <c r="A4044">
        <v>2006</v>
      </c>
      <c r="B4044">
        <v>16</v>
      </c>
      <c r="C4044" s="18">
        <v>10.35</v>
      </c>
      <c r="D4044">
        <v>18.62</v>
      </c>
      <c r="E4044">
        <v>6.25</v>
      </c>
      <c r="F4044">
        <v>0</v>
      </c>
    </row>
    <row r="4045" spans="1:6" x14ac:dyDescent="0.35">
      <c r="A4045">
        <v>2006</v>
      </c>
      <c r="B4045">
        <v>17</v>
      </c>
      <c r="C4045" s="18">
        <v>9.67</v>
      </c>
      <c r="D4045">
        <v>15.9</v>
      </c>
      <c r="E4045">
        <v>4.3899999999999997</v>
      </c>
      <c r="F4045">
        <v>0</v>
      </c>
    </row>
    <row r="4046" spans="1:6" x14ac:dyDescent="0.35">
      <c r="A4046">
        <v>2006</v>
      </c>
      <c r="B4046">
        <v>18</v>
      </c>
      <c r="C4046" s="18">
        <v>10.01</v>
      </c>
      <c r="D4046">
        <v>18.829999999999998</v>
      </c>
      <c r="E4046">
        <v>4.7699999999999996</v>
      </c>
      <c r="F4046">
        <v>0</v>
      </c>
    </row>
    <row r="4047" spans="1:6" x14ac:dyDescent="0.35">
      <c r="A4047">
        <v>2006</v>
      </c>
      <c r="B4047">
        <v>19</v>
      </c>
      <c r="C4047" s="18">
        <v>10.1</v>
      </c>
      <c r="D4047">
        <v>17.100000000000001</v>
      </c>
      <c r="E4047">
        <v>5.41</v>
      </c>
      <c r="F4047">
        <v>0</v>
      </c>
    </row>
    <row r="4048" spans="1:6" x14ac:dyDescent="0.35">
      <c r="A4048">
        <v>2006</v>
      </c>
      <c r="B4048">
        <v>20</v>
      </c>
      <c r="C4048" s="18">
        <v>0.56999999999999995</v>
      </c>
      <c r="D4048">
        <v>9.74</v>
      </c>
      <c r="E4048">
        <v>7</v>
      </c>
      <c r="F4048">
        <v>6.16</v>
      </c>
    </row>
    <row r="4049" spans="1:6" x14ac:dyDescent="0.35">
      <c r="A4049">
        <v>2006</v>
      </c>
      <c r="B4049">
        <v>21</v>
      </c>
      <c r="C4049" s="18">
        <v>0.49</v>
      </c>
      <c r="D4049">
        <v>11.48</v>
      </c>
      <c r="E4049">
        <v>6.1</v>
      </c>
      <c r="F4049">
        <v>15.29</v>
      </c>
    </row>
    <row r="4050" spans="1:6" x14ac:dyDescent="0.35">
      <c r="A4050">
        <v>2006</v>
      </c>
      <c r="B4050">
        <v>22</v>
      </c>
      <c r="C4050" s="18">
        <v>2.69</v>
      </c>
      <c r="D4050">
        <v>10.119999999999999</v>
      </c>
      <c r="E4050">
        <v>4.6399999999999997</v>
      </c>
      <c r="F4050">
        <v>5.94</v>
      </c>
    </row>
    <row r="4051" spans="1:6" x14ac:dyDescent="0.35">
      <c r="A4051">
        <v>2006</v>
      </c>
      <c r="B4051">
        <v>23</v>
      </c>
      <c r="C4051" s="18">
        <v>8.84</v>
      </c>
      <c r="D4051">
        <v>8.4499999999999993</v>
      </c>
      <c r="E4051">
        <v>-0.65</v>
      </c>
      <c r="F4051">
        <v>1.88</v>
      </c>
    </row>
    <row r="4052" spans="1:6" x14ac:dyDescent="0.35">
      <c r="A4052">
        <v>2006</v>
      </c>
      <c r="B4052">
        <v>24</v>
      </c>
      <c r="C4052" s="18">
        <v>9.9600000000000009</v>
      </c>
      <c r="D4052">
        <v>10.1</v>
      </c>
      <c r="E4052">
        <v>-0.23</v>
      </c>
      <c r="F4052">
        <v>0.09</v>
      </c>
    </row>
    <row r="4053" spans="1:6" x14ac:dyDescent="0.35">
      <c r="A4053">
        <v>2006</v>
      </c>
      <c r="B4053">
        <v>25</v>
      </c>
      <c r="C4053" s="18">
        <v>10.84</v>
      </c>
      <c r="D4053">
        <v>12.56</v>
      </c>
      <c r="E4053">
        <v>0.66</v>
      </c>
      <c r="F4053">
        <v>0.18</v>
      </c>
    </row>
    <row r="4054" spans="1:6" x14ac:dyDescent="0.35">
      <c r="A4054">
        <v>2006</v>
      </c>
      <c r="B4054">
        <v>26</v>
      </c>
      <c r="C4054" s="18">
        <v>11.24</v>
      </c>
      <c r="D4054">
        <v>14.02</v>
      </c>
      <c r="E4054">
        <v>0.36</v>
      </c>
      <c r="F4054">
        <v>0</v>
      </c>
    </row>
    <row r="4055" spans="1:6" x14ac:dyDescent="0.35">
      <c r="A4055">
        <v>2006</v>
      </c>
      <c r="B4055">
        <v>27</v>
      </c>
      <c r="C4055" s="18">
        <v>11.46</v>
      </c>
      <c r="D4055">
        <v>15.35</v>
      </c>
      <c r="E4055">
        <v>2.77</v>
      </c>
      <c r="F4055">
        <v>0</v>
      </c>
    </row>
    <row r="4056" spans="1:6" x14ac:dyDescent="0.35">
      <c r="A4056">
        <v>2006</v>
      </c>
      <c r="B4056">
        <v>28</v>
      </c>
      <c r="C4056" s="18">
        <v>11.36</v>
      </c>
      <c r="D4056">
        <v>14.24</v>
      </c>
      <c r="E4056">
        <v>2.67</v>
      </c>
      <c r="F4056">
        <v>0</v>
      </c>
    </row>
    <row r="4057" spans="1:6" x14ac:dyDescent="0.35">
      <c r="A4057">
        <v>2006</v>
      </c>
      <c r="B4057">
        <v>29</v>
      </c>
      <c r="C4057" s="18">
        <v>11.35</v>
      </c>
      <c r="D4057">
        <v>15.26</v>
      </c>
      <c r="E4057">
        <v>3.76</v>
      </c>
      <c r="F4057">
        <v>0</v>
      </c>
    </row>
    <row r="4058" spans="1:6" x14ac:dyDescent="0.35">
      <c r="A4058">
        <v>2006</v>
      </c>
      <c r="B4058">
        <v>30</v>
      </c>
      <c r="C4058" s="18">
        <v>3.25</v>
      </c>
      <c r="D4058">
        <v>13.1</v>
      </c>
      <c r="E4058">
        <v>5.93</v>
      </c>
      <c r="F4058">
        <v>1.22</v>
      </c>
    </row>
    <row r="4059" spans="1:6" x14ac:dyDescent="0.35">
      <c r="A4059">
        <v>2006</v>
      </c>
      <c r="B4059">
        <v>31</v>
      </c>
      <c r="C4059" s="18">
        <v>3.25</v>
      </c>
      <c r="D4059">
        <v>13.1</v>
      </c>
      <c r="E4059">
        <v>5.93</v>
      </c>
      <c r="F4059">
        <v>1.22</v>
      </c>
    </row>
    <row r="4060" spans="1:6" x14ac:dyDescent="0.35">
      <c r="A4060">
        <v>2006</v>
      </c>
      <c r="B4060">
        <v>32</v>
      </c>
      <c r="C4060" s="18">
        <v>11.56</v>
      </c>
      <c r="D4060">
        <v>17.7</v>
      </c>
      <c r="E4060">
        <v>5.67</v>
      </c>
      <c r="F4060">
        <v>0</v>
      </c>
    </row>
    <row r="4061" spans="1:6" x14ac:dyDescent="0.35">
      <c r="A4061">
        <v>2006</v>
      </c>
      <c r="B4061">
        <v>33</v>
      </c>
      <c r="C4061" s="18">
        <v>11.73</v>
      </c>
      <c r="D4061">
        <v>20.41</v>
      </c>
      <c r="E4061">
        <v>6.66</v>
      </c>
      <c r="F4061">
        <v>0</v>
      </c>
    </row>
    <row r="4062" spans="1:6" x14ac:dyDescent="0.35">
      <c r="A4062">
        <v>2006</v>
      </c>
      <c r="B4062">
        <v>34</v>
      </c>
      <c r="C4062" s="18">
        <v>9.91</v>
      </c>
      <c r="D4062">
        <v>18.190000000000001</v>
      </c>
      <c r="E4062">
        <v>7.02</v>
      </c>
      <c r="F4062">
        <v>0</v>
      </c>
    </row>
    <row r="4063" spans="1:6" x14ac:dyDescent="0.35">
      <c r="A4063">
        <v>2006</v>
      </c>
      <c r="B4063">
        <v>35</v>
      </c>
      <c r="C4063" s="18">
        <v>11.27</v>
      </c>
      <c r="D4063">
        <v>20.38</v>
      </c>
      <c r="E4063">
        <v>7.63</v>
      </c>
      <c r="F4063">
        <v>0</v>
      </c>
    </row>
    <row r="4064" spans="1:6" x14ac:dyDescent="0.35">
      <c r="A4064">
        <v>2006</v>
      </c>
      <c r="B4064">
        <v>36</v>
      </c>
      <c r="C4064" s="18">
        <v>12.06</v>
      </c>
      <c r="D4064">
        <v>18.16</v>
      </c>
      <c r="E4064">
        <v>5.0599999999999996</v>
      </c>
      <c r="F4064">
        <v>0</v>
      </c>
    </row>
    <row r="4065" spans="1:6" x14ac:dyDescent="0.35">
      <c r="A4065">
        <v>2006</v>
      </c>
      <c r="B4065">
        <v>37</v>
      </c>
      <c r="C4065" s="18">
        <v>10.95</v>
      </c>
      <c r="D4065">
        <v>16.79</v>
      </c>
      <c r="E4065">
        <v>4.5999999999999996</v>
      </c>
      <c r="F4065">
        <v>7.0000000000000007E-2</v>
      </c>
    </row>
    <row r="4066" spans="1:6" x14ac:dyDescent="0.35">
      <c r="A4066">
        <v>2006</v>
      </c>
      <c r="B4066">
        <v>38</v>
      </c>
      <c r="C4066" s="18">
        <v>1.28</v>
      </c>
      <c r="D4066">
        <v>13.24</v>
      </c>
      <c r="E4066">
        <v>5.25</v>
      </c>
      <c r="F4066">
        <v>18.78</v>
      </c>
    </row>
    <row r="4067" spans="1:6" x14ac:dyDescent="0.35">
      <c r="A4067">
        <v>2006</v>
      </c>
      <c r="B4067">
        <v>39</v>
      </c>
      <c r="C4067" s="18">
        <v>4.34</v>
      </c>
      <c r="D4067">
        <v>15.32</v>
      </c>
      <c r="E4067">
        <v>11.02</v>
      </c>
      <c r="F4067">
        <v>3.97</v>
      </c>
    </row>
    <row r="4068" spans="1:6" x14ac:dyDescent="0.35">
      <c r="A4068">
        <v>2006</v>
      </c>
      <c r="B4068">
        <v>40</v>
      </c>
      <c r="C4068" s="18">
        <v>7.47</v>
      </c>
      <c r="D4068">
        <v>18.14</v>
      </c>
      <c r="E4068">
        <v>11.99</v>
      </c>
      <c r="F4068">
        <v>0.79</v>
      </c>
    </row>
    <row r="4069" spans="1:6" x14ac:dyDescent="0.35">
      <c r="A4069">
        <v>2006</v>
      </c>
      <c r="B4069">
        <v>41</v>
      </c>
      <c r="C4069" s="18">
        <v>3.88</v>
      </c>
      <c r="D4069">
        <v>14.63</v>
      </c>
      <c r="E4069">
        <v>10.16</v>
      </c>
      <c r="F4069">
        <v>6.05</v>
      </c>
    </row>
    <row r="4070" spans="1:6" x14ac:dyDescent="0.35">
      <c r="A4070">
        <v>2006</v>
      </c>
      <c r="B4070">
        <v>42</v>
      </c>
      <c r="C4070" s="18">
        <v>9.6300000000000008</v>
      </c>
      <c r="D4070">
        <v>13.91</v>
      </c>
      <c r="E4070">
        <v>8.8000000000000007</v>
      </c>
      <c r="F4070">
        <v>3.51</v>
      </c>
    </row>
    <row r="4071" spans="1:6" x14ac:dyDescent="0.35">
      <c r="A4071">
        <v>2006</v>
      </c>
      <c r="B4071">
        <v>43</v>
      </c>
      <c r="C4071" s="18">
        <v>12.43</v>
      </c>
      <c r="D4071">
        <v>14.83</v>
      </c>
      <c r="E4071">
        <v>4.17</v>
      </c>
      <c r="F4071">
        <v>0.01</v>
      </c>
    </row>
    <row r="4072" spans="1:6" x14ac:dyDescent="0.35">
      <c r="A4072">
        <v>2006</v>
      </c>
      <c r="B4072">
        <v>44</v>
      </c>
      <c r="C4072" s="18">
        <v>11.35</v>
      </c>
      <c r="D4072">
        <v>16.5</v>
      </c>
      <c r="E4072">
        <v>4.08</v>
      </c>
      <c r="F4072">
        <v>0</v>
      </c>
    </row>
    <row r="4073" spans="1:6" x14ac:dyDescent="0.35">
      <c r="A4073">
        <v>2006</v>
      </c>
      <c r="B4073">
        <v>45</v>
      </c>
      <c r="C4073" s="18">
        <v>12.92</v>
      </c>
      <c r="D4073">
        <v>16.39</v>
      </c>
      <c r="E4073">
        <v>6.22</v>
      </c>
      <c r="F4073">
        <v>0.01</v>
      </c>
    </row>
    <row r="4074" spans="1:6" x14ac:dyDescent="0.35">
      <c r="A4074">
        <v>2006</v>
      </c>
      <c r="B4074">
        <v>46</v>
      </c>
      <c r="C4074" s="18">
        <v>13.61</v>
      </c>
      <c r="D4074">
        <v>17.54</v>
      </c>
      <c r="E4074">
        <v>4.6399999999999997</v>
      </c>
      <c r="F4074">
        <v>0</v>
      </c>
    </row>
    <row r="4075" spans="1:6" x14ac:dyDescent="0.35">
      <c r="A4075">
        <v>2006</v>
      </c>
      <c r="B4075">
        <v>47</v>
      </c>
      <c r="C4075" s="18">
        <v>10.82</v>
      </c>
      <c r="D4075">
        <v>15.32</v>
      </c>
      <c r="E4075">
        <v>2.13</v>
      </c>
      <c r="F4075">
        <v>0.01</v>
      </c>
    </row>
    <row r="4076" spans="1:6" x14ac:dyDescent="0.35">
      <c r="A4076">
        <v>2006</v>
      </c>
      <c r="B4076">
        <v>48</v>
      </c>
      <c r="C4076" s="18">
        <v>11.71</v>
      </c>
      <c r="D4076">
        <v>15.29</v>
      </c>
      <c r="E4076">
        <v>3.53</v>
      </c>
      <c r="F4076">
        <v>0</v>
      </c>
    </row>
    <row r="4077" spans="1:6" x14ac:dyDescent="0.35">
      <c r="A4077">
        <v>2006</v>
      </c>
      <c r="B4077">
        <v>49</v>
      </c>
      <c r="C4077" s="18">
        <v>3.15</v>
      </c>
      <c r="D4077">
        <v>12.96</v>
      </c>
      <c r="E4077">
        <v>5.29</v>
      </c>
      <c r="F4077">
        <v>0.48</v>
      </c>
    </row>
    <row r="4078" spans="1:6" x14ac:dyDescent="0.35">
      <c r="A4078">
        <v>2006</v>
      </c>
      <c r="B4078">
        <v>50</v>
      </c>
      <c r="C4078" s="18">
        <v>4.5199999999999996</v>
      </c>
      <c r="D4078">
        <v>13.45</v>
      </c>
      <c r="E4078">
        <v>8.08</v>
      </c>
      <c r="F4078">
        <v>1.27</v>
      </c>
    </row>
    <row r="4079" spans="1:6" x14ac:dyDescent="0.35">
      <c r="A4079">
        <v>2006</v>
      </c>
      <c r="B4079">
        <v>51</v>
      </c>
      <c r="C4079" s="18">
        <v>14.86</v>
      </c>
      <c r="D4079">
        <v>12.67</v>
      </c>
      <c r="E4079">
        <v>2.71</v>
      </c>
      <c r="F4079">
        <v>0</v>
      </c>
    </row>
    <row r="4080" spans="1:6" x14ac:dyDescent="0.35">
      <c r="A4080">
        <v>2006</v>
      </c>
      <c r="B4080">
        <v>52</v>
      </c>
      <c r="C4080" s="18">
        <v>14.61</v>
      </c>
      <c r="D4080">
        <v>15.92</v>
      </c>
      <c r="E4080">
        <v>0.49</v>
      </c>
      <c r="F4080">
        <v>0</v>
      </c>
    </row>
    <row r="4081" spans="1:6" x14ac:dyDescent="0.35">
      <c r="A4081">
        <v>2006</v>
      </c>
      <c r="B4081">
        <v>53</v>
      </c>
      <c r="C4081" s="18">
        <v>14.63</v>
      </c>
      <c r="D4081">
        <v>20.190000000000001</v>
      </c>
      <c r="E4081">
        <v>4.58</v>
      </c>
      <c r="F4081">
        <v>0</v>
      </c>
    </row>
    <row r="4082" spans="1:6" x14ac:dyDescent="0.35">
      <c r="A4082">
        <v>2006</v>
      </c>
      <c r="B4082">
        <v>54</v>
      </c>
      <c r="C4082" s="18">
        <v>14.65</v>
      </c>
      <c r="D4082">
        <v>17.72</v>
      </c>
      <c r="E4082">
        <v>4.28</v>
      </c>
      <c r="F4082">
        <v>0</v>
      </c>
    </row>
    <row r="4083" spans="1:6" x14ac:dyDescent="0.35">
      <c r="A4083">
        <v>2006</v>
      </c>
      <c r="B4083">
        <v>55</v>
      </c>
      <c r="C4083" s="18">
        <v>7.74</v>
      </c>
      <c r="D4083">
        <v>15.09</v>
      </c>
      <c r="E4083">
        <v>3.91</v>
      </c>
      <c r="F4083">
        <v>3.73</v>
      </c>
    </row>
    <row r="4084" spans="1:6" x14ac:dyDescent="0.35">
      <c r="A4084">
        <v>2006</v>
      </c>
      <c r="B4084">
        <v>56</v>
      </c>
      <c r="C4084" s="18">
        <v>0.41</v>
      </c>
      <c r="D4084">
        <v>12.64</v>
      </c>
      <c r="E4084">
        <v>11.31</v>
      </c>
      <c r="F4084">
        <v>11.95</v>
      </c>
    </row>
    <row r="4085" spans="1:6" x14ac:dyDescent="0.35">
      <c r="A4085">
        <v>2006</v>
      </c>
      <c r="B4085">
        <v>57</v>
      </c>
      <c r="C4085" s="18">
        <v>6.82</v>
      </c>
      <c r="D4085">
        <v>13.08</v>
      </c>
      <c r="E4085">
        <v>9.3800000000000008</v>
      </c>
      <c r="F4085">
        <v>2.61</v>
      </c>
    </row>
    <row r="4086" spans="1:6" x14ac:dyDescent="0.35">
      <c r="A4086">
        <v>2006</v>
      </c>
      <c r="B4086">
        <v>58</v>
      </c>
      <c r="C4086" s="18">
        <v>11.12</v>
      </c>
      <c r="D4086">
        <v>14.16</v>
      </c>
      <c r="E4086">
        <v>7.56</v>
      </c>
      <c r="F4086">
        <v>1.1599999999999999</v>
      </c>
    </row>
    <row r="4087" spans="1:6" x14ac:dyDescent="0.35">
      <c r="A4087">
        <v>2006</v>
      </c>
      <c r="B4087">
        <v>59</v>
      </c>
      <c r="C4087" s="18">
        <v>0.51</v>
      </c>
      <c r="D4087">
        <v>11.51</v>
      </c>
      <c r="E4087">
        <v>4.7</v>
      </c>
      <c r="F4087">
        <v>30.74</v>
      </c>
    </row>
    <row r="4088" spans="1:6" x14ac:dyDescent="0.35">
      <c r="A4088">
        <v>2006</v>
      </c>
      <c r="B4088">
        <v>60</v>
      </c>
      <c r="C4088" s="18">
        <v>14.92</v>
      </c>
      <c r="D4088">
        <v>23.11</v>
      </c>
      <c r="E4088">
        <v>9.2200000000000006</v>
      </c>
      <c r="F4088">
        <v>0</v>
      </c>
    </row>
    <row r="4089" spans="1:6" x14ac:dyDescent="0.35">
      <c r="A4089">
        <v>2006</v>
      </c>
      <c r="B4089">
        <v>61</v>
      </c>
      <c r="C4089" s="18">
        <v>15.65</v>
      </c>
      <c r="D4089">
        <v>20.78</v>
      </c>
      <c r="E4089">
        <v>8.26</v>
      </c>
      <c r="F4089">
        <v>15.34</v>
      </c>
    </row>
    <row r="4090" spans="1:6" x14ac:dyDescent="0.35">
      <c r="A4090">
        <v>2006</v>
      </c>
      <c r="B4090">
        <v>62</v>
      </c>
      <c r="C4090" s="18">
        <v>11.12</v>
      </c>
      <c r="D4090">
        <v>13.19</v>
      </c>
      <c r="E4090">
        <v>6.45</v>
      </c>
      <c r="F4090">
        <v>10.17</v>
      </c>
    </row>
    <row r="4091" spans="1:6" x14ac:dyDescent="0.35">
      <c r="A4091">
        <v>2006</v>
      </c>
      <c r="B4091">
        <v>63</v>
      </c>
      <c r="C4091" s="18">
        <v>5.5</v>
      </c>
      <c r="D4091">
        <v>15.33</v>
      </c>
      <c r="E4091">
        <v>6.12</v>
      </c>
      <c r="F4091">
        <v>11.33</v>
      </c>
    </row>
    <row r="4092" spans="1:6" x14ac:dyDescent="0.35">
      <c r="A4092">
        <v>2006</v>
      </c>
      <c r="B4092">
        <v>64</v>
      </c>
      <c r="C4092" s="18">
        <v>9.42</v>
      </c>
      <c r="D4092">
        <v>14.47</v>
      </c>
      <c r="E4092">
        <v>8.2899999999999991</v>
      </c>
      <c r="F4092">
        <v>11.58</v>
      </c>
    </row>
    <row r="4093" spans="1:6" x14ac:dyDescent="0.35">
      <c r="A4093">
        <v>2006</v>
      </c>
      <c r="B4093">
        <v>65</v>
      </c>
      <c r="C4093" s="18">
        <v>15.81</v>
      </c>
      <c r="D4093">
        <v>17.239999999999998</v>
      </c>
      <c r="E4093">
        <v>6.94</v>
      </c>
      <c r="F4093">
        <v>0.04</v>
      </c>
    </row>
    <row r="4094" spans="1:6" x14ac:dyDescent="0.35">
      <c r="A4094">
        <v>2006</v>
      </c>
      <c r="B4094">
        <v>66</v>
      </c>
      <c r="C4094" s="18">
        <v>16.23</v>
      </c>
      <c r="D4094">
        <v>20.66</v>
      </c>
      <c r="E4094">
        <v>6.8</v>
      </c>
      <c r="F4094">
        <v>0</v>
      </c>
    </row>
    <row r="4095" spans="1:6" x14ac:dyDescent="0.35">
      <c r="A4095">
        <v>2006</v>
      </c>
      <c r="B4095">
        <v>67</v>
      </c>
      <c r="C4095" s="18">
        <v>16.84</v>
      </c>
      <c r="D4095">
        <v>22.81</v>
      </c>
      <c r="E4095">
        <v>9.07</v>
      </c>
      <c r="F4095">
        <v>0</v>
      </c>
    </row>
    <row r="4096" spans="1:6" x14ac:dyDescent="0.35">
      <c r="A4096">
        <v>2006</v>
      </c>
      <c r="B4096">
        <v>68</v>
      </c>
      <c r="C4096" s="18">
        <v>9.89</v>
      </c>
      <c r="D4096">
        <v>16.829999999999998</v>
      </c>
      <c r="E4096">
        <v>6.73</v>
      </c>
      <c r="F4096">
        <v>2.4300000000000002</v>
      </c>
    </row>
    <row r="4097" spans="1:6" x14ac:dyDescent="0.35">
      <c r="A4097">
        <v>2006</v>
      </c>
      <c r="B4097">
        <v>69</v>
      </c>
      <c r="C4097" s="18">
        <v>11.92</v>
      </c>
      <c r="D4097">
        <v>17.170000000000002</v>
      </c>
      <c r="E4097">
        <v>7.51</v>
      </c>
      <c r="F4097">
        <v>0.21</v>
      </c>
    </row>
    <row r="4098" spans="1:6" x14ac:dyDescent="0.35">
      <c r="A4098">
        <v>2006</v>
      </c>
      <c r="B4098">
        <v>70</v>
      </c>
      <c r="C4098" s="18">
        <v>10.8</v>
      </c>
      <c r="D4098">
        <v>19.350000000000001</v>
      </c>
      <c r="E4098">
        <v>12.85</v>
      </c>
      <c r="F4098">
        <v>0.61</v>
      </c>
    </row>
    <row r="4099" spans="1:6" x14ac:dyDescent="0.35">
      <c r="A4099">
        <v>2006</v>
      </c>
      <c r="B4099">
        <v>71</v>
      </c>
      <c r="C4099" s="18">
        <v>17.690000000000001</v>
      </c>
      <c r="D4099">
        <v>26.59</v>
      </c>
      <c r="E4099">
        <v>10.31</v>
      </c>
      <c r="F4099">
        <v>0</v>
      </c>
    </row>
    <row r="4100" spans="1:6" x14ac:dyDescent="0.35">
      <c r="A4100">
        <v>2006</v>
      </c>
      <c r="B4100">
        <v>72</v>
      </c>
      <c r="C4100" s="18">
        <v>17.36</v>
      </c>
      <c r="D4100">
        <v>28.54</v>
      </c>
      <c r="E4100">
        <v>13.58</v>
      </c>
      <c r="F4100">
        <v>0.02</v>
      </c>
    </row>
    <row r="4101" spans="1:6" x14ac:dyDescent="0.35">
      <c r="A4101">
        <v>2006</v>
      </c>
      <c r="B4101">
        <v>73</v>
      </c>
      <c r="C4101" s="18">
        <v>2.63</v>
      </c>
      <c r="D4101">
        <v>17.38</v>
      </c>
      <c r="E4101">
        <v>6.53</v>
      </c>
      <c r="F4101">
        <v>4.21</v>
      </c>
    </row>
    <row r="4102" spans="1:6" x14ac:dyDescent="0.35">
      <c r="A4102">
        <v>2006</v>
      </c>
      <c r="B4102">
        <v>74</v>
      </c>
      <c r="C4102" s="18">
        <v>14.64</v>
      </c>
      <c r="D4102">
        <v>19.04</v>
      </c>
      <c r="E4102">
        <v>9.2899999999999991</v>
      </c>
      <c r="F4102">
        <v>0.2</v>
      </c>
    </row>
    <row r="4103" spans="1:6" x14ac:dyDescent="0.35">
      <c r="A4103">
        <v>2006</v>
      </c>
      <c r="B4103">
        <v>75</v>
      </c>
      <c r="C4103" s="18">
        <v>18.25</v>
      </c>
      <c r="D4103">
        <v>23.37</v>
      </c>
      <c r="E4103">
        <v>8.15</v>
      </c>
      <c r="F4103">
        <v>0</v>
      </c>
    </row>
    <row r="4104" spans="1:6" x14ac:dyDescent="0.35">
      <c r="A4104">
        <v>2006</v>
      </c>
      <c r="B4104">
        <v>76</v>
      </c>
      <c r="C4104" s="18">
        <v>17.89</v>
      </c>
      <c r="D4104">
        <v>23.47</v>
      </c>
      <c r="E4104">
        <v>8.64</v>
      </c>
      <c r="F4104">
        <v>0</v>
      </c>
    </row>
    <row r="4105" spans="1:6" x14ac:dyDescent="0.35">
      <c r="A4105">
        <v>2006</v>
      </c>
      <c r="B4105">
        <v>77</v>
      </c>
      <c r="C4105" s="18">
        <v>17.149999999999999</v>
      </c>
      <c r="D4105">
        <v>28.59</v>
      </c>
      <c r="E4105">
        <v>11.67</v>
      </c>
      <c r="F4105">
        <v>0</v>
      </c>
    </row>
    <row r="4106" spans="1:6" x14ac:dyDescent="0.35">
      <c r="A4106">
        <v>2006</v>
      </c>
      <c r="B4106">
        <v>78</v>
      </c>
      <c r="C4106" s="18">
        <v>18.43</v>
      </c>
      <c r="D4106">
        <v>21.12</v>
      </c>
      <c r="E4106">
        <v>10.41</v>
      </c>
      <c r="F4106">
        <v>0</v>
      </c>
    </row>
    <row r="4107" spans="1:6" x14ac:dyDescent="0.35">
      <c r="A4107">
        <v>2006</v>
      </c>
      <c r="B4107">
        <v>79</v>
      </c>
      <c r="C4107" s="18">
        <v>13.8</v>
      </c>
      <c r="D4107">
        <v>17.84</v>
      </c>
      <c r="E4107">
        <v>8.52</v>
      </c>
      <c r="F4107">
        <v>0.05</v>
      </c>
    </row>
    <row r="4108" spans="1:6" x14ac:dyDescent="0.35">
      <c r="A4108">
        <v>2006</v>
      </c>
      <c r="B4108">
        <v>80</v>
      </c>
      <c r="C4108" s="18">
        <v>15.94</v>
      </c>
      <c r="D4108">
        <v>18.010000000000002</v>
      </c>
      <c r="E4108">
        <v>6.86</v>
      </c>
      <c r="F4108">
        <v>0.05</v>
      </c>
    </row>
    <row r="4109" spans="1:6" x14ac:dyDescent="0.35">
      <c r="A4109">
        <v>2006</v>
      </c>
      <c r="B4109">
        <v>81</v>
      </c>
      <c r="C4109" s="18">
        <v>17.489999999999998</v>
      </c>
      <c r="D4109">
        <v>24.96</v>
      </c>
      <c r="E4109">
        <v>8.07</v>
      </c>
      <c r="F4109">
        <v>0</v>
      </c>
    </row>
    <row r="4110" spans="1:6" x14ac:dyDescent="0.35">
      <c r="A4110">
        <v>2006</v>
      </c>
      <c r="B4110">
        <v>82</v>
      </c>
      <c r="C4110" s="18">
        <v>19.059999999999999</v>
      </c>
      <c r="D4110">
        <v>23.81</v>
      </c>
      <c r="E4110">
        <v>9.6</v>
      </c>
      <c r="F4110">
        <v>0.03</v>
      </c>
    </row>
    <row r="4111" spans="1:6" x14ac:dyDescent="0.35">
      <c r="A4111">
        <v>2006</v>
      </c>
      <c r="B4111">
        <v>83</v>
      </c>
      <c r="C4111" s="18">
        <v>17.14</v>
      </c>
      <c r="D4111">
        <v>19.79</v>
      </c>
      <c r="E4111">
        <v>9.34</v>
      </c>
      <c r="F4111">
        <v>0.56000000000000005</v>
      </c>
    </row>
    <row r="4112" spans="1:6" x14ac:dyDescent="0.35">
      <c r="A4112">
        <v>2006</v>
      </c>
      <c r="B4112">
        <v>84</v>
      </c>
      <c r="C4112" s="18">
        <v>17.149999999999999</v>
      </c>
      <c r="D4112">
        <v>18.66</v>
      </c>
      <c r="E4112">
        <v>7.03</v>
      </c>
      <c r="F4112">
        <v>0</v>
      </c>
    </row>
    <row r="4113" spans="1:6" x14ac:dyDescent="0.35">
      <c r="A4113">
        <v>2006</v>
      </c>
      <c r="B4113">
        <v>85</v>
      </c>
      <c r="C4113" s="18">
        <v>19.559999999999999</v>
      </c>
      <c r="D4113">
        <v>21.86</v>
      </c>
      <c r="E4113">
        <v>5.39</v>
      </c>
      <c r="F4113">
        <v>0</v>
      </c>
    </row>
    <row r="4114" spans="1:6" x14ac:dyDescent="0.35">
      <c r="A4114">
        <v>2006</v>
      </c>
      <c r="B4114">
        <v>86</v>
      </c>
      <c r="C4114" s="18">
        <v>19.63</v>
      </c>
      <c r="D4114">
        <v>24.23</v>
      </c>
      <c r="E4114">
        <v>8.1199999999999992</v>
      </c>
      <c r="F4114">
        <v>0.24</v>
      </c>
    </row>
    <row r="4115" spans="1:6" x14ac:dyDescent="0.35">
      <c r="A4115">
        <v>2006</v>
      </c>
      <c r="B4115">
        <v>87</v>
      </c>
      <c r="C4115" s="18">
        <v>19.510000000000002</v>
      </c>
      <c r="D4115">
        <v>19.47</v>
      </c>
      <c r="E4115">
        <v>12.68</v>
      </c>
      <c r="F4115">
        <v>0.05</v>
      </c>
    </row>
    <row r="4116" spans="1:6" x14ac:dyDescent="0.35">
      <c r="A4116">
        <v>2006</v>
      </c>
      <c r="B4116">
        <v>88</v>
      </c>
      <c r="C4116" s="18">
        <v>14.8</v>
      </c>
      <c r="D4116">
        <v>18.690000000000001</v>
      </c>
      <c r="E4116">
        <v>11.46</v>
      </c>
      <c r="F4116">
        <v>1.22</v>
      </c>
    </row>
    <row r="4117" spans="1:6" x14ac:dyDescent="0.35">
      <c r="A4117">
        <v>2006</v>
      </c>
      <c r="B4117">
        <v>89</v>
      </c>
      <c r="C4117" s="18">
        <v>19.96</v>
      </c>
      <c r="D4117">
        <v>22.24</v>
      </c>
      <c r="E4117">
        <v>11.43</v>
      </c>
      <c r="F4117">
        <v>0.01</v>
      </c>
    </row>
    <row r="4118" spans="1:6" x14ac:dyDescent="0.35">
      <c r="A4118">
        <v>2006</v>
      </c>
      <c r="B4118">
        <v>90</v>
      </c>
      <c r="C4118" s="18">
        <v>19.96</v>
      </c>
      <c r="D4118">
        <v>22.24</v>
      </c>
      <c r="E4118">
        <v>11.43</v>
      </c>
      <c r="F4118">
        <v>0.01</v>
      </c>
    </row>
    <row r="4119" spans="1:6" x14ac:dyDescent="0.35">
      <c r="A4119">
        <v>2006</v>
      </c>
      <c r="B4119">
        <v>91</v>
      </c>
      <c r="C4119" s="18">
        <v>18.8</v>
      </c>
      <c r="D4119">
        <v>24.99</v>
      </c>
      <c r="E4119">
        <v>11.48</v>
      </c>
      <c r="F4119">
        <v>0</v>
      </c>
    </row>
    <row r="4120" spans="1:6" x14ac:dyDescent="0.35">
      <c r="A4120">
        <v>2006</v>
      </c>
      <c r="B4120">
        <v>92</v>
      </c>
      <c r="C4120" s="18">
        <v>20.16</v>
      </c>
      <c r="D4120">
        <v>25.47</v>
      </c>
      <c r="E4120">
        <v>9.44</v>
      </c>
      <c r="F4120">
        <v>0.04</v>
      </c>
    </row>
    <row r="4121" spans="1:6" x14ac:dyDescent="0.35">
      <c r="A4121">
        <v>2006</v>
      </c>
      <c r="B4121">
        <v>93</v>
      </c>
      <c r="C4121" s="18">
        <v>19.7</v>
      </c>
      <c r="D4121">
        <v>22.89</v>
      </c>
      <c r="E4121">
        <v>10.18</v>
      </c>
      <c r="F4121">
        <v>0</v>
      </c>
    </row>
    <row r="4122" spans="1:6" x14ac:dyDescent="0.35">
      <c r="A4122">
        <v>2006</v>
      </c>
      <c r="B4122">
        <v>94</v>
      </c>
      <c r="C4122" s="18">
        <v>13.57</v>
      </c>
      <c r="D4122">
        <v>23.68</v>
      </c>
      <c r="E4122">
        <v>8.4600000000000009</v>
      </c>
      <c r="F4122">
        <v>0.23</v>
      </c>
    </row>
    <row r="4123" spans="1:6" x14ac:dyDescent="0.35">
      <c r="A4123">
        <v>2006</v>
      </c>
      <c r="B4123">
        <v>95</v>
      </c>
      <c r="C4123" s="18">
        <v>15.82</v>
      </c>
      <c r="D4123">
        <v>19.96</v>
      </c>
      <c r="E4123">
        <v>9.2200000000000006</v>
      </c>
      <c r="F4123">
        <v>0.33</v>
      </c>
    </row>
    <row r="4124" spans="1:6" x14ac:dyDescent="0.35">
      <c r="A4124">
        <v>2006</v>
      </c>
      <c r="B4124">
        <v>96</v>
      </c>
      <c r="C4124" s="18">
        <v>7.08</v>
      </c>
      <c r="D4124">
        <v>17.13</v>
      </c>
      <c r="E4124">
        <v>7.31</v>
      </c>
      <c r="F4124">
        <v>4.95</v>
      </c>
    </row>
    <row r="4125" spans="1:6" x14ac:dyDescent="0.35">
      <c r="A4125">
        <v>2006</v>
      </c>
      <c r="B4125">
        <v>97</v>
      </c>
      <c r="C4125" s="18">
        <v>19.52</v>
      </c>
      <c r="D4125">
        <v>19.37</v>
      </c>
      <c r="E4125">
        <v>8.25</v>
      </c>
      <c r="F4125">
        <v>0.01</v>
      </c>
    </row>
    <row r="4126" spans="1:6" x14ac:dyDescent="0.35">
      <c r="A4126">
        <v>2006</v>
      </c>
      <c r="B4126">
        <v>98</v>
      </c>
      <c r="C4126" s="18">
        <v>17.38</v>
      </c>
      <c r="D4126">
        <v>20.89</v>
      </c>
      <c r="E4126">
        <v>4.95</v>
      </c>
      <c r="F4126">
        <v>0.18</v>
      </c>
    </row>
    <row r="4127" spans="1:6" x14ac:dyDescent="0.35">
      <c r="A4127">
        <v>2006</v>
      </c>
      <c r="B4127">
        <v>99</v>
      </c>
      <c r="C4127" s="18">
        <v>14.55</v>
      </c>
      <c r="D4127">
        <v>19.78</v>
      </c>
      <c r="E4127">
        <v>11.3</v>
      </c>
      <c r="F4127">
        <v>0.91</v>
      </c>
    </row>
    <row r="4128" spans="1:6" x14ac:dyDescent="0.35">
      <c r="A4128">
        <v>2006</v>
      </c>
      <c r="B4128">
        <v>100</v>
      </c>
      <c r="C4128" s="18">
        <v>8.9700000000000006</v>
      </c>
      <c r="D4128">
        <v>17.63</v>
      </c>
      <c r="E4128">
        <v>5.42</v>
      </c>
      <c r="F4128">
        <v>0</v>
      </c>
    </row>
    <row r="4129" spans="1:6" x14ac:dyDescent="0.35">
      <c r="A4129">
        <v>2006</v>
      </c>
      <c r="B4129">
        <v>101</v>
      </c>
      <c r="C4129" s="18">
        <v>20.72</v>
      </c>
      <c r="D4129">
        <v>20.86</v>
      </c>
      <c r="E4129">
        <v>4.5999999999999996</v>
      </c>
      <c r="F4129">
        <v>1.42</v>
      </c>
    </row>
    <row r="4130" spans="1:6" x14ac:dyDescent="0.35">
      <c r="A4130">
        <v>2006</v>
      </c>
      <c r="B4130">
        <v>102</v>
      </c>
      <c r="C4130" s="18">
        <v>15.32</v>
      </c>
      <c r="D4130">
        <v>18.53</v>
      </c>
      <c r="E4130">
        <v>8.5500000000000007</v>
      </c>
      <c r="F4130">
        <v>4.45</v>
      </c>
    </row>
    <row r="4131" spans="1:6" x14ac:dyDescent="0.35">
      <c r="A4131">
        <v>2006</v>
      </c>
      <c r="B4131">
        <v>103</v>
      </c>
      <c r="C4131" s="18">
        <v>21.15</v>
      </c>
      <c r="D4131">
        <v>22.67</v>
      </c>
      <c r="E4131">
        <v>5.17</v>
      </c>
      <c r="F4131">
        <v>0</v>
      </c>
    </row>
    <row r="4132" spans="1:6" x14ac:dyDescent="0.35">
      <c r="A4132">
        <v>2006</v>
      </c>
      <c r="B4132">
        <v>104</v>
      </c>
      <c r="C4132" s="18">
        <v>21.67</v>
      </c>
      <c r="D4132">
        <v>26.95</v>
      </c>
      <c r="E4132">
        <v>11.88</v>
      </c>
      <c r="F4132">
        <v>0</v>
      </c>
    </row>
    <row r="4133" spans="1:6" x14ac:dyDescent="0.35">
      <c r="A4133">
        <v>2006</v>
      </c>
      <c r="B4133">
        <v>105</v>
      </c>
      <c r="C4133" s="18">
        <v>21.38</v>
      </c>
      <c r="D4133">
        <v>23.18</v>
      </c>
      <c r="E4133">
        <v>8.67</v>
      </c>
      <c r="F4133">
        <v>0.01</v>
      </c>
    </row>
    <row r="4134" spans="1:6" x14ac:dyDescent="0.35">
      <c r="A4134">
        <v>2006</v>
      </c>
      <c r="B4134">
        <v>106</v>
      </c>
      <c r="C4134" s="18">
        <v>16.079999999999998</v>
      </c>
      <c r="D4134">
        <v>23.38</v>
      </c>
      <c r="E4134">
        <v>12.47</v>
      </c>
      <c r="F4134">
        <v>0.41</v>
      </c>
    </row>
    <row r="4135" spans="1:6" x14ac:dyDescent="0.35">
      <c r="A4135">
        <v>2006</v>
      </c>
      <c r="B4135">
        <v>107</v>
      </c>
      <c r="C4135" s="18">
        <v>8.9499999999999993</v>
      </c>
      <c r="D4135">
        <v>19.12</v>
      </c>
      <c r="E4135">
        <v>11.32</v>
      </c>
      <c r="F4135">
        <v>1.1100000000000001</v>
      </c>
    </row>
    <row r="4136" spans="1:6" x14ac:dyDescent="0.35">
      <c r="A4136">
        <v>2006</v>
      </c>
      <c r="B4136">
        <v>108</v>
      </c>
      <c r="C4136" s="18">
        <v>16.78</v>
      </c>
      <c r="D4136">
        <v>18.940000000000001</v>
      </c>
      <c r="E4136">
        <v>9.18</v>
      </c>
      <c r="F4136">
        <v>0.11</v>
      </c>
    </row>
    <row r="4137" spans="1:6" x14ac:dyDescent="0.35">
      <c r="A4137">
        <v>2006</v>
      </c>
      <c r="B4137">
        <v>109</v>
      </c>
      <c r="C4137" s="18">
        <v>12.25</v>
      </c>
      <c r="D4137">
        <v>14.6</v>
      </c>
      <c r="E4137">
        <v>8.69</v>
      </c>
      <c r="F4137">
        <v>8.11</v>
      </c>
    </row>
    <row r="4138" spans="1:6" x14ac:dyDescent="0.35">
      <c r="A4138">
        <v>2006</v>
      </c>
      <c r="B4138">
        <v>110</v>
      </c>
      <c r="C4138" s="18">
        <v>20.58</v>
      </c>
      <c r="D4138">
        <v>17.97</v>
      </c>
      <c r="E4138">
        <v>5.84</v>
      </c>
      <c r="F4138">
        <v>0.01</v>
      </c>
    </row>
    <row r="4139" spans="1:6" x14ac:dyDescent="0.35">
      <c r="A4139">
        <v>2006</v>
      </c>
      <c r="B4139">
        <v>111</v>
      </c>
      <c r="C4139" s="18">
        <v>17.28</v>
      </c>
      <c r="D4139">
        <v>19.62</v>
      </c>
      <c r="E4139">
        <v>3.97</v>
      </c>
      <c r="F4139">
        <v>7.0000000000000007E-2</v>
      </c>
    </row>
    <row r="4140" spans="1:6" x14ac:dyDescent="0.35">
      <c r="A4140">
        <v>2006</v>
      </c>
      <c r="B4140">
        <v>112</v>
      </c>
      <c r="C4140" s="18">
        <v>21.71</v>
      </c>
      <c r="D4140">
        <v>22.69</v>
      </c>
      <c r="E4140">
        <v>6.51</v>
      </c>
      <c r="F4140">
        <v>0</v>
      </c>
    </row>
    <row r="4141" spans="1:6" x14ac:dyDescent="0.35">
      <c r="A4141">
        <v>2006</v>
      </c>
      <c r="B4141">
        <v>113</v>
      </c>
      <c r="C4141" s="18">
        <v>7.32</v>
      </c>
      <c r="D4141">
        <v>18.95</v>
      </c>
      <c r="E4141">
        <v>8.9600000000000009</v>
      </c>
      <c r="F4141">
        <v>0.14000000000000001</v>
      </c>
    </row>
    <row r="4142" spans="1:6" x14ac:dyDescent="0.35">
      <c r="A4142">
        <v>2006</v>
      </c>
      <c r="B4142">
        <v>114</v>
      </c>
      <c r="C4142" s="18">
        <v>18.55</v>
      </c>
      <c r="D4142">
        <v>19.329999999999998</v>
      </c>
      <c r="E4142">
        <v>8.9</v>
      </c>
      <c r="F4142">
        <v>0.42</v>
      </c>
    </row>
    <row r="4143" spans="1:6" x14ac:dyDescent="0.35">
      <c r="A4143">
        <v>2006</v>
      </c>
      <c r="B4143">
        <v>115</v>
      </c>
      <c r="C4143" s="18">
        <v>19.28</v>
      </c>
      <c r="D4143">
        <v>18.61</v>
      </c>
      <c r="E4143">
        <v>6.43</v>
      </c>
      <c r="F4143">
        <v>0.45</v>
      </c>
    </row>
    <row r="4144" spans="1:6" x14ac:dyDescent="0.35">
      <c r="A4144">
        <v>2006</v>
      </c>
      <c r="B4144">
        <v>116</v>
      </c>
      <c r="C4144" s="18">
        <v>22.96</v>
      </c>
      <c r="D4144">
        <v>22.24</v>
      </c>
      <c r="E4144">
        <v>4.7</v>
      </c>
      <c r="F4144">
        <v>0</v>
      </c>
    </row>
    <row r="4145" spans="1:6" x14ac:dyDescent="0.35">
      <c r="A4145">
        <v>2006</v>
      </c>
      <c r="B4145">
        <v>117</v>
      </c>
      <c r="C4145" s="18">
        <v>22.38</v>
      </c>
      <c r="D4145">
        <v>29.3</v>
      </c>
      <c r="E4145">
        <v>7.83</v>
      </c>
      <c r="F4145">
        <v>0</v>
      </c>
    </row>
    <row r="4146" spans="1:6" x14ac:dyDescent="0.35">
      <c r="A4146">
        <v>2006</v>
      </c>
      <c r="B4146">
        <v>118</v>
      </c>
      <c r="C4146" s="18">
        <v>23.09</v>
      </c>
      <c r="D4146">
        <v>34.6</v>
      </c>
      <c r="E4146">
        <v>13.97</v>
      </c>
      <c r="F4146">
        <v>0</v>
      </c>
    </row>
    <row r="4147" spans="1:6" x14ac:dyDescent="0.35">
      <c r="A4147">
        <v>2006</v>
      </c>
      <c r="B4147">
        <v>119</v>
      </c>
      <c r="C4147" s="18">
        <v>23.5</v>
      </c>
      <c r="D4147">
        <v>37.090000000000003</v>
      </c>
      <c r="E4147">
        <v>17.37</v>
      </c>
      <c r="F4147">
        <v>0.01</v>
      </c>
    </row>
    <row r="4148" spans="1:6" x14ac:dyDescent="0.35">
      <c r="A4148">
        <v>2006</v>
      </c>
      <c r="B4148">
        <v>120</v>
      </c>
      <c r="C4148" s="18">
        <v>20.78</v>
      </c>
      <c r="D4148">
        <v>38.729999999999997</v>
      </c>
      <c r="E4148">
        <v>21.02</v>
      </c>
      <c r="F4148">
        <v>0</v>
      </c>
    </row>
    <row r="4149" spans="1:6" x14ac:dyDescent="0.35">
      <c r="A4149">
        <v>2006</v>
      </c>
      <c r="B4149">
        <v>121</v>
      </c>
      <c r="C4149" s="18">
        <v>23.79</v>
      </c>
      <c r="D4149">
        <v>35.200000000000003</v>
      </c>
      <c r="E4149">
        <v>14.39</v>
      </c>
      <c r="F4149">
        <v>0</v>
      </c>
    </row>
    <row r="4150" spans="1:6" x14ac:dyDescent="0.35">
      <c r="A4150">
        <v>2006</v>
      </c>
      <c r="B4150">
        <v>122</v>
      </c>
      <c r="C4150" s="18">
        <v>21.48</v>
      </c>
      <c r="D4150">
        <v>23.59</v>
      </c>
      <c r="E4150">
        <v>12.31</v>
      </c>
      <c r="F4150">
        <v>0.27</v>
      </c>
    </row>
    <row r="4151" spans="1:6" x14ac:dyDescent="0.35">
      <c r="A4151">
        <v>2006</v>
      </c>
      <c r="B4151">
        <v>123</v>
      </c>
      <c r="C4151" s="18">
        <v>7.87</v>
      </c>
      <c r="D4151">
        <v>20.329999999999998</v>
      </c>
      <c r="E4151">
        <v>10.8</v>
      </c>
      <c r="F4151">
        <v>5.0199999999999996</v>
      </c>
    </row>
    <row r="4152" spans="1:6" x14ac:dyDescent="0.35">
      <c r="A4152">
        <v>2006</v>
      </c>
      <c r="B4152">
        <v>124</v>
      </c>
      <c r="C4152" s="18">
        <v>17.7</v>
      </c>
      <c r="D4152">
        <v>17.66</v>
      </c>
      <c r="E4152">
        <v>6.41</v>
      </c>
      <c r="F4152">
        <v>2.27</v>
      </c>
    </row>
    <row r="4153" spans="1:6" x14ac:dyDescent="0.35">
      <c r="A4153">
        <v>2006</v>
      </c>
      <c r="B4153">
        <v>125</v>
      </c>
      <c r="C4153" s="18">
        <v>21.6</v>
      </c>
      <c r="D4153">
        <v>19.940000000000001</v>
      </c>
      <c r="E4153">
        <v>8.7100000000000009</v>
      </c>
      <c r="F4153">
        <v>2.6</v>
      </c>
    </row>
    <row r="4154" spans="1:6" x14ac:dyDescent="0.35">
      <c r="A4154">
        <v>2006</v>
      </c>
      <c r="B4154">
        <v>126</v>
      </c>
      <c r="C4154" s="18">
        <v>23.82</v>
      </c>
      <c r="D4154">
        <v>23.1</v>
      </c>
      <c r="E4154">
        <v>6.02</v>
      </c>
      <c r="F4154">
        <v>0</v>
      </c>
    </row>
    <row r="4155" spans="1:6" x14ac:dyDescent="0.35">
      <c r="A4155">
        <v>2006</v>
      </c>
      <c r="B4155">
        <v>127</v>
      </c>
      <c r="C4155" s="18">
        <v>17.28</v>
      </c>
      <c r="D4155">
        <v>26.61</v>
      </c>
      <c r="E4155">
        <v>9.2799999999999994</v>
      </c>
      <c r="F4155">
        <v>0.27</v>
      </c>
    </row>
    <row r="4156" spans="1:6" x14ac:dyDescent="0.35">
      <c r="A4156">
        <v>2006</v>
      </c>
      <c r="B4156">
        <v>128</v>
      </c>
      <c r="C4156" s="18">
        <v>24.42</v>
      </c>
      <c r="D4156">
        <v>28.29</v>
      </c>
      <c r="E4156">
        <v>9.64</v>
      </c>
      <c r="F4156">
        <v>0</v>
      </c>
    </row>
    <row r="4157" spans="1:6" x14ac:dyDescent="0.35">
      <c r="A4157">
        <v>2006</v>
      </c>
      <c r="B4157">
        <v>129</v>
      </c>
      <c r="C4157" s="18">
        <v>17.399999999999999</v>
      </c>
      <c r="D4157">
        <v>26.13</v>
      </c>
      <c r="E4157">
        <v>10.67</v>
      </c>
      <c r="F4157">
        <v>0.1</v>
      </c>
    </row>
    <row r="4158" spans="1:6" x14ac:dyDescent="0.35">
      <c r="A4158">
        <v>2006</v>
      </c>
      <c r="B4158">
        <v>130</v>
      </c>
      <c r="C4158" s="18">
        <v>24.42</v>
      </c>
      <c r="D4158">
        <v>36.4</v>
      </c>
      <c r="E4158">
        <v>11.14</v>
      </c>
      <c r="F4158">
        <v>0</v>
      </c>
    </row>
    <row r="4159" spans="1:6" x14ac:dyDescent="0.35">
      <c r="A4159">
        <v>2006</v>
      </c>
      <c r="B4159">
        <v>131</v>
      </c>
      <c r="C4159" s="18">
        <v>20.58</v>
      </c>
      <c r="D4159">
        <v>37.159999999999997</v>
      </c>
      <c r="E4159">
        <v>18.22</v>
      </c>
      <c r="F4159">
        <v>0</v>
      </c>
    </row>
    <row r="4160" spans="1:6" x14ac:dyDescent="0.35">
      <c r="A4160">
        <v>2006</v>
      </c>
      <c r="B4160">
        <v>132</v>
      </c>
      <c r="C4160" s="18">
        <v>24.15</v>
      </c>
      <c r="D4160">
        <v>31.77</v>
      </c>
      <c r="E4160">
        <v>12.95</v>
      </c>
      <c r="F4160">
        <v>0</v>
      </c>
    </row>
    <row r="4161" spans="1:6" x14ac:dyDescent="0.35">
      <c r="A4161">
        <v>2006</v>
      </c>
      <c r="B4161">
        <v>133</v>
      </c>
      <c r="C4161" s="18">
        <v>24.47</v>
      </c>
      <c r="D4161">
        <v>31.03</v>
      </c>
      <c r="E4161">
        <v>11.26</v>
      </c>
      <c r="F4161">
        <v>0</v>
      </c>
    </row>
    <row r="4162" spans="1:6" x14ac:dyDescent="0.35">
      <c r="A4162">
        <v>2006</v>
      </c>
      <c r="B4162">
        <v>134</v>
      </c>
      <c r="C4162" s="18">
        <v>24.55</v>
      </c>
      <c r="D4162">
        <v>30.98</v>
      </c>
      <c r="E4162">
        <v>9.8699999999999992</v>
      </c>
      <c r="F4162">
        <v>0</v>
      </c>
    </row>
    <row r="4163" spans="1:6" x14ac:dyDescent="0.35">
      <c r="A4163">
        <v>2006</v>
      </c>
      <c r="B4163">
        <v>135</v>
      </c>
      <c r="C4163" s="18">
        <v>23.85</v>
      </c>
      <c r="D4163">
        <v>28.86</v>
      </c>
      <c r="E4163">
        <v>10.65</v>
      </c>
      <c r="F4163">
        <v>0.16</v>
      </c>
    </row>
    <row r="4164" spans="1:6" x14ac:dyDescent="0.35">
      <c r="A4164">
        <v>2006</v>
      </c>
      <c r="B4164">
        <v>136</v>
      </c>
      <c r="C4164" s="18">
        <v>17.600000000000001</v>
      </c>
      <c r="D4164">
        <v>25.73</v>
      </c>
      <c r="E4164">
        <v>12.7</v>
      </c>
      <c r="F4164">
        <v>0.56999999999999995</v>
      </c>
    </row>
    <row r="4165" spans="1:6" x14ac:dyDescent="0.35">
      <c r="A4165">
        <v>2006</v>
      </c>
      <c r="B4165">
        <v>137</v>
      </c>
      <c r="C4165" s="18">
        <v>24.82</v>
      </c>
      <c r="D4165">
        <v>28.8</v>
      </c>
      <c r="E4165">
        <v>8.44</v>
      </c>
      <c r="F4165">
        <v>0</v>
      </c>
    </row>
    <row r="4166" spans="1:6" x14ac:dyDescent="0.35">
      <c r="A4166">
        <v>2006</v>
      </c>
      <c r="B4166">
        <v>138</v>
      </c>
      <c r="C4166" s="18">
        <v>24.64</v>
      </c>
      <c r="D4166">
        <v>28.27</v>
      </c>
      <c r="E4166">
        <v>10.050000000000001</v>
      </c>
      <c r="F4166">
        <v>0</v>
      </c>
    </row>
    <row r="4167" spans="1:6" x14ac:dyDescent="0.35">
      <c r="A4167">
        <v>2006</v>
      </c>
      <c r="B4167">
        <v>139</v>
      </c>
      <c r="C4167" s="18">
        <v>24.78</v>
      </c>
      <c r="D4167">
        <v>34.14</v>
      </c>
      <c r="E4167">
        <v>11.41</v>
      </c>
      <c r="F4167">
        <v>0</v>
      </c>
    </row>
    <row r="4168" spans="1:6" x14ac:dyDescent="0.35">
      <c r="A4168">
        <v>2006</v>
      </c>
      <c r="B4168">
        <v>140</v>
      </c>
      <c r="C4168" s="18">
        <v>25.02</v>
      </c>
      <c r="D4168">
        <v>40.08</v>
      </c>
      <c r="E4168">
        <v>20.75</v>
      </c>
      <c r="F4168">
        <v>0.01</v>
      </c>
    </row>
    <row r="4169" spans="1:6" x14ac:dyDescent="0.35">
      <c r="A4169">
        <v>2006</v>
      </c>
      <c r="B4169">
        <v>141</v>
      </c>
      <c r="C4169" s="18">
        <v>24.68</v>
      </c>
      <c r="D4169">
        <v>35.72</v>
      </c>
      <c r="E4169">
        <v>19</v>
      </c>
      <c r="F4169">
        <v>0</v>
      </c>
    </row>
    <row r="4170" spans="1:6" x14ac:dyDescent="0.35">
      <c r="A4170">
        <v>2006</v>
      </c>
      <c r="B4170">
        <v>142</v>
      </c>
      <c r="C4170" s="18">
        <v>23.85</v>
      </c>
      <c r="D4170">
        <v>32.36</v>
      </c>
      <c r="E4170">
        <v>15.2</v>
      </c>
      <c r="F4170">
        <v>0.31</v>
      </c>
    </row>
    <row r="4171" spans="1:6" x14ac:dyDescent="0.35">
      <c r="A4171">
        <v>2006</v>
      </c>
      <c r="B4171">
        <v>143</v>
      </c>
      <c r="C4171" s="18">
        <v>24.71</v>
      </c>
      <c r="D4171">
        <v>32.340000000000003</v>
      </c>
      <c r="E4171">
        <v>13.2</v>
      </c>
      <c r="F4171">
        <v>0</v>
      </c>
    </row>
    <row r="4172" spans="1:6" x14ac:dyDescent="0.35">
      <c r="A4172">
        <v>2006</v>
      </c>
      <c r="B4172">
        <v>144</v>
      </c>
      <c r="C4172" s="18">
        <v>18.29</v>
      </c>
      <c r="D4172">
        <v>29.59</v>
      </c>
      <c r="E4172">
        <v>14.35</v>
      </c>
      <c r="F4172">
        <v>0.23</v>
      </c>
    </row>
    <row r="4173" spans="1:6" x14ac:dyDescent="0.35">
      <c r="A4173">
        <v>2006</v>
      </c>
      <c r="B4173">
        <v>145</v>
      </c>
      <c r="C4173" s="18">
        <v>15.45</v>
      </c>
      <c r="D4173">
        <v>24.42</v>
      </c>
      <c r="E4173">
        <v>12.75</v>
      </c>
      <c r="F4173">
        <v>0.67</v>
      </c>
    </row>
    <row r="4174" spans="1:6" x14ac:dyDescent="0.35">
      <c r="A4174">
        <v>2006</v>
      </c>
      <c r="B4174">
        <v>146</v>
      </c>
      <c r="C4174" s="18">
        <v>23.65</v>
      </c>
      <c r="D4174">
        <v>24.42</v>
      </c>
      <c r="E4174">
        <v>10.91</v>
      </c>
      <c r="F4174">
        <v>0.19</v>
      </c>
    </row>
    <row r="4175" spans="1:6" x14ac:dyDescent="0.35">
      <c r="A4175">
        <v>2006</v>
      </c>
      <c r="B4175">
        <v>147</v>
      </c>
      <c r="C4175" s="18">
        <v>25.58</v>
      </c>
      <c r="D4175">
        <v>30.32</v>
      </c>
      <c r="E4175">
        <v>7.26</v>
      </c>
      <c r="F4175">
        <v>0</v>
      </c>
    </row>
    <row r="4176" spans="1:6" x14ac:dyDescent="0.35">
      <c r="A4176">
        <v>2006</v>
      </c>
      <c r="B4176">
        <v>148</v>
      </c>
      <c r="C4176" s="18">
        <v>25.29</v>
      </c>
      <c r="D4176">
        <v>31.36</v>
      </c>
      <c r="E4176">
        <v>10.36</v>
      </c>
      <c r="F4176">
        <v>0</v>
      </c>
    </row>
    <row r="4177" spans="1:6" x14ac:dyDescent="0.35">
      <c r="A4177">
        <v>2006</v>
      </c>
      <c r="B4177">
        <v>149</v>
      </c>
      <c r="C4177" s="18">
        <v>21.64</v>
      </c>
      <c r="D4177">
        <v>26.92</v>
      </c>
      <c r="E4177">
        <v>10.220000000000001</v>
      </c>
      <c r="F4177">
        <v>0.09</v>
      </c>
    </row>
    <row r="4178" spans="1:6" x14ac:dyDescent="0.35">
      <c r="A4178">
        <v>2006</v>
      </c>
      <c r="B4178">
        <v>150</v>
      </c>
      <c r="C4178" s="18">
        <v>23.1</v>
      </c>
      <c r="D4178">
        <v>24.83</v>
      </c>
      <c r="E4178">
        <v>12.71</v>
      </c>
      <c r="F4178">
        <v>0.02</v>
      </c>
    </row>
    <row r="4179" spans="1:6" x14ac:dyDescent="0.35">
      <c r="A4179">
        <v>2006</v>
      </c>
      <c r="B4179">
        <v>151</v>
      </c>
      <c r="C4179" s="18">
        <v>23.1</v>
      </c>
      <c r="D4179">
        <v>24.83</v>
      </c>
      <c r="E4179">
        <v>12.71</v>
      </c>
      <c r="F4179">
        <v>0.02</v>
      </c>
    </row>
    <row r="4180" spans="1:6" x14ac:dyDescent="0.35">
      <c r="A4180">
        <v>2006</v>
      </c>
      <c r="B4180">
        <v>152</v>
      </c>
      <c r="C4180" s="18">
        <v>24.29</v>
      </c>
      <c r="D4180">
        <v>25.03</v>
      </c>
      <c r="E4180">
        <v>9.76</v>
      </c>
      <c r="F4180">
        <v>0</v>
      </c>
    </row>
    <row r="4181" spans="1:6" x14ac:dyDescent="0.35">
      <c r="A4181">
        <v>2006</v>
      </c>
      <c r="B4181">
        <v>153</v>
      </c>
      <c r="C4181" s="18">
        <v>23.02</v>
      </c>
      <c r="D4181">
        <v>26.5</v>
      </c>
      <c r="E4181">
        <v>11.38</v>
      </c>
      <c r="F4181">
        <v>0.03</v>
      </c>
    </row>
    <row r="4182" spans="1:6" x14ac:dyDescent="0.35">
      <c r="A4182">
        <v>2006</v>
      </c>
      <c r="B4182">
        <v>154</v>
      </c>
      <c r="C4182" s="18">
        <v>22.87</v>
      </c>
      <c r="D4182">
        <v>24.44</v>
      </c>
      <c r="E4182">
        <v>12.01</v>
      </c>
      <c r="F4182">
        <v>0.1</v>
      </c>
    </row>
    <row r="4183" spans="1:6" x14ac:dyDescent="0.35">
      <c r="A4183">
        <v>2006</v>
      </c>
      <c r="B4183">
        <v>155</v>
      </c>
      <c r="C4183" s="18">
        <v>21.01</v>
      </c>
      <c r="D4183">
        <v>22.71</v>
      </c>
      <c r="E4183">
        <v>10.31</v>
      </c>
      <c r="F4183">
        <v>0.7</v>
      </c>
    </row>
    <row r="4184" spans="1:6" x14ac:dyDescent="0.35">
      <c r="A4184">
        <v>2006</v>
      </c>
      <c r="B4184">
        <v>156</v>
      </c>
      <c r="C4184" s="18">
        <v>25.85</v>
      </c>
      <c r="D4184">
        <v>29.82</v>
      </c>
      <c r="E4184">
        <v>7.56</v>
      </c>
      <c r="F4184">
        <v>0</v>
      </c>
    </row>
    <row r="4185" spans="1:6" x14ac:dyDescent="0.35">
      <c r="A4185">
        <v>2006</v>
      </c>
      <c r="B4185">
        <v>157</v>
      </c>
      <c r="C4185" s="18">
        <v>26.08</v>
      </c>
      <c r="D4185">
        <v>31.37</v>
      </c>
      <c r="E4185">
        <v>11.8</v>
      </c>
      <c r="F4185">
        <v>0</v>
      </c>
    </row>
    <row r="4186" spans="1:6" x14ac:dyDescent="0.35">
      <c r="A4186">
        <v>2006</v>
      </c>
      <c r="B4186">
        <v>158</v>
      </c>
      <c r="C4186" s="18">
        <v>22.46</v>
      </c>
      <c r="D4186">
        <v>25.4</v>
      </c>
      <c r="E4186">
        <v>8.7100000000000009</v>
      </c>
      <c r="F4186">
        <v>0.01</v>
      </c>
    </row>
    <row r="4187" spans="1:6" x14ac:dyDescent="0.35">
      <c r="A4187">
        <v>2006</v>
      </c>
      <c r="B4187">
        <v>159</v>
      </c>
      <c r="C4187" s="18">
        <v>19.809999999999999</v>
      </c>
      <c r="D4187">
        <v>25.13</v>
      </c>
      <c r="E4187">
        <v>12.51</v>
      </c>
      <c r="F4187">
        <v>0.02</v>
      </c>
    </row>
    <row r="4188" spans="1:6" x14ac:dyDescent="0.35">
      <c r="A4188">
        <v>2006</v>
      </c>
      <c r="B4188">
        <v>160</v>
      </c>
      <c r="C4188" s="18">
        <v>23.04</v>
      </c>
      <c r="D4188">
        <v>25.99</v>
      </c>
      <c r="E4188">
        <v>12.67</v>
      </c>
      <c r="F4188">
        <v>0.05</v>
      </c>
    </row>
    <row r="4189" spans="1:6" x14ac:dyDescent="0.35">
      <c r="A4189">
        <v>2006</v>
      </c>
      <c r="B4189">
        <v>161</v>
      </c>
      <c r="C4189" s="18">
        <v>17.32</v>
      </c>
      <c r="D4189">
        <v>28.71</v>
      </c>
      <c r="E4189">
        <v>9.86</v>
      </c>
      <c r="F4189">
        <v>0.3</v>
      </c>
    </row>
    <row r="4190" spans="1:6" x14ac:dyDescent="0.35">
      <c r="A4190">
        <v>2006</v>
      </c>
      <c r="B4190">
        <v>162</v>
      </c>
      <c r="C4190" s="18">
        <v>25.49</v>
      </c>
      <c r="D4190">
        <v>33.24</v>
      </c>
      <c r="E4190">
        <v>9.2899999999999991</v>
      </c>
      <c r="F4190">
        <v>0</v>
      </c>
    </row>
    <row r="4191" spans="1:6" x14ac:dyDescent="0.35">
      <c r="A4191">
        <v>2006</v>
      </c>
      <c r="B4191">
        <v>163</v>
      </c>
      <c r="C4191" s="18">
        <v>24.95</v>
      </c>
      <c r="D4191">
        <v>32.07</v>
      </c>
      <c r="E4191">
        <v>12.66</v>
      </c>
      <c r="F4191">
        <v>0</v>
      </c>
    </row>
    <row r="4192" spans="1:6" x14ac:dyDescent="0.35">
      <c r="A4192">
        <v>2006</v>
      </c>
      <c r="B4192">
        <v>164</v>
      </c>
      <c r="C4192" s="18">
        <v>25.41</v>
      </c>
      <c r="D4192">
        <v>30.62</v>
      </c>
      <c r="E4192">
        <v>12.76</v>
      </c>
      <c r="F4192">
        <v>0</v>
      </c>
    </row>
    <row r="4193" spans="1:6" x14ac:dyDescent="0.35">
      <c r="A4193">
        <v>2006</v>
      </c>
      <c r="B4193">
        <v>165</v>
      </c>
      <c r="C4193" s="18">
        <v>25.53</v>
      </c>
      <c r="D4193">
        <v>35.950000000000003</v>
      </c>
      <c r="E4193">
        <v>13.34</v>
      </c>
      <c r="F4193">
        <v>0</v>
      </c>
    </row>
    <row r="4194" spans="1:6" x14ac:dyDescent="0.35">
      <c r="A4194">
        <v>2006</v>
      </c>
      <c r="B4194">
        <v>166</v>
      </c>
      <c r="C4194" s="18">
        <v>25.59</v>
      </c>
      <c r="D4194">
        <v>38.03</v>
      </c>
      <c r="E4194">
        <v>17.38</v>
      </c>
      <c r="F4194">
        <v>0</v>
      </c>
    </row>
    <row r="4195" spans="1:6" x14ac:dyDescent="0.35">
      <c r="A4195">
        <v>2006</v>
      </c>
      <c r="B4195">
        <v>167</v>
      </c>
      <c r="C4195" s="18">
        <v>25.36</v>
      </c>
      <c r="D4195">
        <v>35.33</v>
      </c>
      <c r="E4195">
        <v>16.239999999999998</v>
      </c>
      <c r="F4195">
        <v>0</v>
      </c>
    </row>
    <row r="4196" spans="1:6" x14ac:dyDescent="0.35">
      <c r="A4196">
        <v>2006</v>
      </c>
      <c r="B4196">
        <v>168</v>
      </c>
      <c r="C4196" s="18">
        <v>25.58</v>
      </c>
      <c r="D4196">
        <v>33.85</v>
      </c>
      <c r="E4196">
        <v>15.86</v>
      </c>
      <c r="F4196">
        <v>0</v>
      </c>
    </row>
    <row r="4197" spans="1:6" x14ac:dyDescent="0.35">
      <c r="A4197">
        <v>2006</v>
      </c>
      <c r="B4197">
        <v>169</v>
      </c>
      <c r="C4197" s="18">
        <v>25.64</v>
      </c>
      <c r="D4197">
        <v>32.630000000000003</v>
      </c>
      <c r="E4197">
        <v>12.9</v>
      </c>
      <c r="F4197">
        <v>0</v>
      </c>
    </row>
    <row r="4198" spans="1:6" x14ac:dyDescent="0.35">
      <c r="A4198">
        <v>2006</v>
      </c>
      <c r="B4198">
        <v>170</v>
      </c>
      <c r="C4198" s="18">
        <v>25.91</v>
      </c>
      <c r="D4198">
        <v>36.5</v>
      </c>
      <c r="E4198">
        <v>13.88</v>
      </c>
      <c r="F4198">
        <v>0</v>
      </c>
    </row>
    <row r="4199" spans="1:6" x14ac:dyDescent="0.35">
      <c r="A4199">
        <v>2006</v>
      </c>
      <c r="B4199">
        <v>171</v>
      </c>
      <c r="C4199" s="18">
        <v>25.85</v>
      </c>
      <c r="D4199">
        <v>38.700000000000003</v>
      </c>
      <c r="E4199">
        <v>19.25</v>
      </c>
      <c r="F4199">
        <v>0</v>
      </c>
    </row>
    <row r="4200" spans="1:6" x14ac:dyDescent="0.35">
      <c r="A4200">
        <v>2006</v>
      </c>
      <c r="B4200">
        <v>172</v>
      </c>
      <c r="C4200" s="18">
        <v>25.28</v>
      </c>
      <c r="D4200">
        <v>40.479999999999997</v>
      </c>
      <c r="E4200">
        <v>24.56</v>
      </c>
      <c r="F4200">
        <v>0</v>
      </c>
    </row>
    <row r="4201" spans="1:6" x14ac:dyDescent="0.35">
      <c r="A4201">
        <v>2006</v>
      </c>
      <c r="B4201">
        <v>173</v>
      </c>
      <c r="C4201" s="18">
        <v>25.27</v>
      </c>
      <c r="D4201">
        <v>36.65</v>
      </c>
      <c r="E4201">
        <v>19.62</v>
      </c>
      <c r="F4201">
        <v>0</v>
      </c>
    </row>
    <row r="4202" spans="1:6" x14ac:dyDescent="0.35">
      <c r="A4202">
        <v>2006</v>
      </c>
      <c r="B4202">
        <v>174</v>
      </c>
      <c r="C4202" s="18">
        <v>25.42</v>
      </c>
      <c r="D4202">
        <v>32.729999999999997</v>
      </c>
      <c r="E4202">
        <v>16.510000000000002</v>
      </c>
      <c r="F4202">
        <v>0</v>
      </c>
    </row>
    <row r="4203" spans="1:6" x14ac:dyDescent="0.35">
      <c r="A4203">
        <v>2006</v>
      </c>
      <c r="B4203">
        <v>175</v>
      </c>
      <c r="C4203" s="18">
        <v>25.51</v>
      </c>
      <c r="D4203">
        <v>39.880000000000003</v>
      </c>
      <c r="E4203">
        <v>13.88</v>
      </c>
      <c r="F4203">
        <v>0.79</v>
      </c>
    </row>
    <row r="4204" spans="1:6" x14ac:dyDescent="0.35">
      <c r="A4204">
        <v>2006</v>
      </c>
      <c r="B4204">
        <v>176</v>
      </c>
      <c r="C4204" s="18">
        <v>24.84</v>
      </c>
      <c r="D4204">
        <v>37.58</v>
      </c>
      <c r="E4204">
        <v>18.489999999999998</v>
      </c>
      <c r="F4204">
        <v>0</v>
      </c>
    </row>
    <row r="4205" spans="1:6" x14ac:dyDescent="0.35">
      <c r="A4205">
        <v>2006</v>
      </c>
      <c r="B4205">
        <v>177</v>
      </c>
      <c r="C4205" s="18">
        <v>22.75</v>
      </c>
      <c r="D4205">
        <v>31.08</v>
      </c>
      <c r="E4205">
        <v>16.690000000000001</v>
      </c>
      <c r="F4205">
        <v>0.02</v>
      </c>
    </row>
    <row r="4206" spans="1:6" x14ac:dyDescent="0.35">
      <c r="A4206">
        <v>2006</v>
      </c>
      <c r="B4206">
        <v>178</v>
      </c>
      <c r="C4206" s="18">
        <v>25.11</v>
      </c>
      <c r="D4206">
        <v>33.369999999999997</v>
      </c>
      <c r="E4206">
        <v>13.91</v>
      </c>
      <c r="F4206">
        <v>0</v>
      </c>
    </row>
    <row r="4207" spans="1:6" x14ac:dyDescent="0.35">
      <c r="A4207">
        <v>2006</v>
      </c>
      <c r="B4207">
        <v>179</v>
      </c>
      <c r="C4207" s="18">
        <v>25.6</v>
      </c>
      <c r="D4207">
        <v>34.21</v>
      </c>
      <c r="E4207">
        <v>13.39</v>
      </c>
      <c r="F4207">
        <v>0</v>
      </c>
    </row>
    <row r="4208" spans="1:6" x14ac:dyDescent="0.35">
      <c r="A4208">
        <v>2006</v>
      </c>
      <c r="B4208">
        <v>180</v>
      </c>
      <c r="C4208" s="18">
        <v>25.83</v>
      </c>
      <c r="D4208">
        <v>39.090000000000003</v>
      </c>
      <c r="E4208">
        <v>15.29</v>
      </c>
      <c r="F4208">
        <v>0</v>
      </c>
    </row>
    <row r="4209" spans="1:6" x14ac:dyDescent="0.35">
      <c r="A4209">
        <v>2006</v>
      </c>
      <c r="B4209">
        <v>181</v>
      </c>
      <c r="C4209" s="18">
        <v>22.74</v>
      </c>
      <c r="D4209">
        <v>40.08</v>
      </c>
      <c r="E4209">
        <v>25.26</v>
      </c>
      <c r="F4209">
        <v>1.27</v>
      </c>
    </row>
    <row r="4210" spans="1:6" x14ac:dyDescent="0.35">
      <c r="A4210">
        <v>2006</v>
      </c>
      <c r="B4210">
        <v>182</v>
      </c>
      <c r="C4210" s="18">
        <v>23.09</v>
      </c>
      <c r="D4210">
        <v>41.16</v>
      </c>
      <c r="E4210">
        <v>26.47</v>
      </c>
      <c r="F4210">
        <v>0.7</v>
      </c>
    </row>
    <row r="4211" spans="1:6" x14ac:dyDescent="0.35">
      <c r="A4211">
        <v>2006</v>
      </c>
      <c r="B4211">
        <v>183</v>
      </c>
      <c r="C4211" s="18">
        <v>24.64</v>
      </c>
      <c r="D4211">
        <v>38.96</v>
      </c>
      <c r="E4211">
        <v>23.55</v>
      </c>
      <c r="F4211">
        <v>0</v>
      </c>
    </row>
    <row r="4212" spans="1:6" x14ac:dyDescent="0.35">
      <c r="A4212">
        <v>2006</v>
      </c>
      <c r="B4212">
        <v>184</v>
      </c>
      <c r="C4212" s="18">
        <v>24.93</v>
      </c>
      <c r="D4212">
        <v>37.049999999999997</v>
      </c>
      <c r="E4212">
        <v>22.09</v>
      </c>
      <c r="F4212">
        <v>0</v>
      </c>
    </row>
    <row r="4213" spans="1:6" x14ac:dyDescent="0.35">
      <c r="A4213">
        <v>2006</v>
      </c>
      <c r="B4213">
        <v>185</v>
      </c>
      <c r="C4213" s="18">
        <v>25.16</v>
      </c>
      <c r="D4213">
        <v>35.08</v>
      </c>
      <c r="E4213">
        <v>17.21</v>
      </c>
      <c r="F4213">
        <v>0</v>
      </c>
    </row>
    <row r="4214" spans="1:6" x14ac:dyDescent="0.35">
      <c r="A4214">
        <v>2006</v>
      </c>
      <c r="B4214">
        <v>186</v>
      </c>
      <c r="C4214" s="18">
        <v>25.35</v>
      </c>
      <c r="D4214">
        <v>34.880000000000003</v>
      </c>
      <c r="E4214">
        <v>15.33</v>
      </c>
      <c r="F4214">
        <v>0</v>
      </c>
    </row>
    <row r="4215" spans="1:6" x14ac:dyDescent="0.35">
      <c r="A4215">
        <v>2006</v>
      </c>
      <c r="B4215">
        <v>187</v>
      </c>
      <c r="C4215" s="18">
        <v>25.24</v>
      </c>
      <c r="D4215">
        <v>37.869999999999997</v>
      </c>
      <c r="E4215">
        <v>15.62</v>
      </c>
      <c r="F4215">
        <v>0</v>
      </c>
    </row>
    <row r="4216" spans="1:6" x14ac:dyDescent="0.35">
      <c r="A4216">
        <v>2006</v>
      </c>
      <c r="B4216">
        <v>188</v>
      </c>
      <c r="C4216" s="18">
        <v>24.78</v>
      </c>
      <c r="D4216">
        <v>42.54</v>
      </c>
      <c r="E4216">
        <v>20.91</v>
      </c>
      <c r="F4216">
        <v>0</v>
      </c>
    </row>
    <row r="4217" spans="1:6" x14ac:dyDescent="0.35">
      <c r="A4217">
        <v>2006</v>
      </c>
      <c r="B4217">
        <v>189</v>
      </c>
      <c r="C4217" s="18">
        <v>20.76</v>
      </c>
      <c r="D4217">
        <v>39.99</v>
      </c>
      <c r="E4217">
        <v>25.73</v>
      </c>
      <c r="F4217">
        <v>1.08</v>
      </c>
    </row>
    <row r="4218" spans="1:6" x14ac:dyDescent="0.35">
      <c r="A4218">
        <v>2006</v>
      </c>
      <c r="B4218">
        <v>190</v>
      </c>
      <c r="C4218" s="18">
        <v>23.47</v>
      </c>
      <c r="D4218">
        <v>43.59</v>
      </c>
      <c r="E4218">
        <v>24.13</v>
      </c>
      <c r="F4218">
        <v>0.38</v>
      </c>
    </row>
    <row r="4219" spans="1:6" x14ac:dyDescent="0.35">
      <c r="A4219">
        <v>2006</v>
      </c>
      <c r="B4219">
        <v>191</v>
      </c>
      <c r="C4219" s="18">
        <v>20.95</v>
      </c>
      <c r="D4219">
        <v>42.33</v>
      </c>
      <c r="E4219">
        <v>24.32</v>
      </c>
      <c r="F4219">
        <v>1.38</v>
      </c>
    </row>
    <row r="4220" spans="1:6" x14ac:dyDescent="0.35">
      <c r="A4220">
        <v>2006</v>
      </c>
      <c r="B4220">
        <v>192</v>
      </c>
      <c r="C4220" s="18">
        <v>17.059999999999999</v>
      </c>
      <c r="D4220">
        <v>34.159999999999997</v>
      </c>
      <c r="E4220">
        <v>20.78</v>
      </c>
      <c r="F4220">
        <v>3.69</v>
      </c>
    </row>
    <row r="4221" spans="1:6" x14ac:dyDescent="0.35">
      <c r="A4221">
        <v>2006</v>
      </c>
      <c r="B4221">
        <v>193</v>
      </c>
      <c r="C4221" s="18">
        <v>18.46</v>
      </c>
      <c r="D4221">
        <v>37.590000000000003</v>
      </c>
      <c r="E4221">
        <v>19.43</v>
      </c>
      <c r="F4221">
        <v>1.25</v>
      </c>
    </row>
    <row r="4222" spans="1:6" x14ac:dyDescent="0.35">
      <c r="A4222">
        <v>2006</v>
      </c>
      <c r="B4222">
        <v>194</v>
      </c>
      <c r="C4222" s="18">
        <v>24.43</v>
      </c>
      <c r="D4222">
        <v>40.950000000000003</v>
      </c>
      <c r="E4222">
        <v>19.350000000000001</v>
      </c>
      <c r="F4222">
        <v>0.23</v>
      </c>
    </row>
    <row r="4223" spans="1:6" x14ac:dyDescent="0.35">
      <c r="A4223">
        <v>2006</v>
      </c>
      <c r="B4223">
        <v>195</v>
      </c>
      <c r="C4223" s="18">
        <v>24.82</v>
      </c>
      <c r="D4223">
        <v>44.83</v>
      </c>
      <c r="E4223">
        <v>21.08</v>
      </c>
      <c r="F4223">
        <v>0</v>
      </c>
    </row>
    <row r="4224" spans="1:6" x14ac:dyDescent="0.35">
      <c r="A4224">
        <v>2006</v>
      </c>
      <c r="B4224">
        <v>196</v>
      </c>
      <c r="C4224" s="18">
        <v>25.42</v>
      </c>
      <c r="D4224">
        <v>48.49</v>
      </c>
      <c r="E4224">
        <v>30.1</v>
      </c>
      <c r="F4224">
        <v>0</v>
      </c>
    </row>
    <row r="4225" spans="1:6" x14ac:dyDescent="0.35">
      <c r="A4225">
        <v>2006</v>
      </c>
      <c r="B4225">
        <v>197</v>
      </c>
      <c r="C4225" s="18">
        <v>24.81</v>
      </c>
      <c r="D4225">
        <v>48.17</v>
      </c>
      <c r="E4225">
        <v>29.21</v>
      </c>
      <c r="F4225">
        <v>0</v>
      </c>
    </row>
    <row r="4226" spans="1:6" x14ac:dyDescent="0.35">
      <c r="A4226">
        <v>2006</v>
      </c>
      <c r="B4226">
        <v>198</v>
      </c>
      <c r="C4226" s="18">
        <v>24.56</v>
      </c>
      <c r="D4226">
        <v>46.84</v>
      </c>
      <c r="E4226">
        <v>24.63</v>
      </c>
      <c r="F4226">
        <v>0</v>
      </c>
    </row>
    <row r="4227" spans="1:6" x14ac:dyDescent="0.35">
      <c r="A4227">
        <v>2006</v>
      </c>
      <c r="B4227">
        <v>199</v>
      </c>
      <c r="C4227" s="18">
        <v>24.24</v>
      </c>
      <c r="D4227">
        <v>44.9</v>
      </c>
      <c r="E4227">
        <v>25.72</v>
      </c>
      <c r="F4227">
        <v>0</v>
      </c>
    </row>
    <row r="4228" spans="1:6" x14ac:dyDescent="0.35">
      <c r="A4228">
        <v>2006</v>
      </c>
      <c r="B4228">
        <v>200</v>
      </c>
      <c r="C4228" s="18">
        <v>24.19</v>
      </c>
      <c r="D4228">
        <v>41.31</v>
      </c>
      <c r="E4228">
        <v>21.38</v>
      </c>
      <c r="F4228">
        <v>0.02</v>
      </c>
    </row>
    <row r="4229" spans="1:6" x14ac:dyDescent="0.35">
      <c r="A4229">
        <v>2006</v>
      </c>
      <c r="B4229">
        <v>201</v>
      </c>
      <c r="C4229" s="18">
        <v>22.86</v>
      </c>
      <c r="D4229">
        <v>35.47</v>
      </c>
      <c r="E4229">
        <v>18.29</v>
      </c>
      <c r="F4229">
        <v>0.53</v>
      </c>
    </row>
    <row r="4230" spans="1:6" x14ac:dyDescent="0.35">
      <c r="A4230">
        <v>2006</v>
      </c>
      <c r="B4230">
        <v>202</v>
      </c>
      <c r="C4230" s="18">
        <v>21.23</v>
      </c>
      <c r="D4230">
        <v>32.770000000000003</v>
      </c>
      <c r="E4230">
        <v>17.920000000000002</v>
      </c>
      <c r="F4230">
        <v>0.22</v>
      </c>
    </row>
    <row r="4231" spans="1:6" x14ac:dyDescent="0.35">
      <c r="A4231">
        <v>2006</v>
      </c>
      <c r="B4231">
        <v>203</v>
      </c>
      <c r="C4231" s="18">
        <v>23.02</v>
      </c>
      <c r="D4231">
        <v>35.94</v>
      </c>
      <c r="E4231">
        <v>18.739999999999998</v>
      </c>
      <c r="F4231">
        <v>0.36</v>
      </c>
    </row>
    <row r="4232" spans="1:6" x14ac:dyDescent="0.35">
      <c r="A4232">
        <v>2006</v>
      </c>
      <c r="B4232">
        <v>204</v>
      </c>
      <c r="C4232" s="18">
        <v>24.23</v>
      </c>
      <c r="D4232">
        <v>35.18</v>
      </c>
      <c r="E4232">
        <v>16.55</v>
      </c>
      <c r="F4232">
        <v>0</v>
      </c>
    </row>
    <row r="4233" spans="1:6" x14ac:dyDescent="0.35">
      <c r="A4233">
        <v>2006</v>
      </c>
      <c r="B4233">
        <v>205</v>
      </c>
      <c r="C4233" s="18">
        <v>21.85</v>
      </c>
      <c r="D4233">
        <v>35.229999999999997</v>
      </c>
      <c r="E4233">
        <v>16.37</v>
      </c>
      <c r="F4233">
        <v>0.12</v>
      </c>
    </row>
    <row r="4234" spans="1:6" x14ac:dyDescent="0.35">
      <c r="A4234">
        <v>2006</v>
      </c>
      <c r="B4234">
        <v>206</v>
      </c>
      <c r="C4234" s="18">
        <v>23.63</v>
      </c>
      <c r="D4234">
        <v>39.29</v>
      </c>
      <c r="E4234">
        <v>16.95</v>
      </c>
      <c r="F4234">
        <v>0.01</v>
      </c>
    </row>
    <row r="4235" spans="1:6" x14ac:dyDescent="0.35">
      <c r="A4235">
        <v>2006</v>
      </c>
      <c r="B4235">
        <v>207</v>
      </c>
      <c r="C4235" s="18">
        <v>23.19</v>
      </c>
      <c r="D4235">
        <v>35.74</v>
      </c>
      <c r="E4235">
        <v>19.29</v>
      </c>
      <c r="F4235">
        <v>0.04</v>
      </c>
    </row>
    <row r="4236" spans="1:6" x14ac:dyDescent="0.35">
      <c r="A4236">
        <v>2006</v>
      </c>
      <c r="B4236">
        <v>208</v>
      </c>
      <c r="C4236" s="18">
        <v>24.11</v>
      </c>
      <c r="D4236">
        <v>35.590000000000003</v>
      </c>
      <c r="E4236">
        <v>15.01</v>
      </c>
      <c r="F4236">
        <v>0</v>
      </c>
    </row>
    <row r="4237" spans="1:6" x14ac:dyDescent="0.35">
      <c r="A4237">
        <v>2006</v>
      </c>
      <c r="B4237">
        <v>209</v>
      </c>
      <c r="C4237" s="18">
        <v>23.97</v>
      </c>
      <c r="D4237">
        <v>34.380000000000003</v>
      </c>
      <c r="E4237">
        <v>15.61</v>
      </c>
      <c r="F4237">
        <v>0</v>
      </c>
    </row>
    <row r="4238" spans="1:6" x14ac:dyDescent="0.35">
      <c r="A4238">
        <v>2006</v>
      </c>
      <c r="B4238">
        <v>210</v>
      </c>
      <c r="C4238" s="18">
        <v>23.31</v>
      </c>
      <c r="D4238">
        <v>33.5</v>
      </c>
      <c r="E4238">
        <v>13.41</v>
      </c>
      <c r="F4238">
        <v>0</v>
      </c>
    </row>
    <row r="4239" spans="1:6" x14ac:dyDescent="0.35">
      <c r="A4239">
        <v>2006</v>
      </c>
      <c r="B4239">
        <v>211</v>
      </c>
      <c r="C4239" s="18">
        <v>23.71</v>
      </c>
      <c r="D4239">
        <v>37.65</v>
      </c>
      <c r="E4239">
        <v>13.99</v>
      </c>
      <c r="F4239">
        <v>0</v>
      </c>
    </row>
    <row r="4240" spans="1:6" x14ac:dyDescent="0.35">
      <c r="A4240">
        <v>2006</v>
      </c>
      <c r="B4240">
        <v>212</v>
      </c>
      <c r="C4240" s="18">
        <v>23.71</v>
      </c>
      <c r="D4240">
        <v>37.65</v>
      </c>
      <c r="E4240">
        <v>13.99</v>
      </c>
      <c r="F4240">
        <v>0</v>
      </c>
    </row>
    <row r="4241" spans="1:6" x14ac:dyDescent="0.35">
      <c r="A4241">
        <v>2006</v>
      </c>
      <c r="B4241">
        <v>213</v>
      </c>
      <c r="C4241" s="18">
        <v>23.69</v>
      </c>
      <c r="D4241">
        <v>37.99</v>
      </c>
      <c r="E4241">
        <v>16.03</v>
      </c>
      <c r="F4241">
        <v>0</v>
      </c>
    </row>
    <row r="4242" spans="1:6" x14ac:dyDescent="0.35">
      <c r="A4242">
        <v>2006</v>
      </c>
      <c r="B4242">
        <v>214</v>
      </c>
      <c r="C4242" s="18">
        <v>23.64</v>
      </c>
      <c r="D4242">
        <v>38.869999999999997</v>
      </c>
      <c r="E4242">
        <v>16.8</v>
      </c>
      <c r="F4242">
        <v>0</v>
      </c>
    </row>
    <row r="4243" spans="1:6" x14ac:dyDescent="0.35">
      <c r="A4243">
        <v>2006</v>
      </c>
      <c r="B4243">
        <v>215</v>
      </c>
      <c r="C4243" s="18">
        <v>23.37</v>
      </c>
      <c r="D4243">
        <v>40.65</v>
      </c>
      <c r="E4243">
        <v>17.440000000000001</v>
      </c>
      <c r="F4243">
        <v>0</v>
      </c>
    </row>
    <row r="4244" spans="1:6" x14ac:dyDescent="0.35">
      <c r="A4244">
        <v>2006</v>
      </c>
      <c r="B4244">
        <v>216</v>
      </c>
      <c r="C4244" s="18">
        <v>22.17</v>
      </c>
      <c r="D4244">
        <v>40.090000000000003</v>
      </c>
      <c r="E4244">
        <v>19.59</v>
      </c>
      <c r="F4244">
        <v>0</v>
      </c>
    </row>
    <row r="4245" spans="1:6" x14ac:dyDescent="0.35">
      <c r="A4245">
        <v>2006</v>
      </c>
      <c r="B4245">
        <v>217</v>
      </c>
      <c r="C4245" s="18">
        <v>22.99</v>
      </c>
      <c r="D4245">
        <v>43.41</v>
      </c>
      <c r="E4245">
        <v>20.61</v>
      </c>
      <c r="F4245">
        <v>0</v>
      </c>
    </row>
    <row r="4246" spans="1:6" x14ac:dyDescent="0.35">
      <c r="A4246">
        <v>2006</v>
      </c>
      <c r="B4246">
        <v>218</v>
      </c>
      <c r="C4246" s="18">
        <v>19.53</v>
      </c>
      <c r="D4246">
        <v>40.06</v>
      </c>
      <c r="E4246">
        <v>19.86</v>
      </c>
      <c r="F4246">
        <v>0</v>
      </c>
    </row>
    <row r="4247" spans="1:6" x14ac:dyDescent="0.35">
      <c r="A4247">
        <v>2006</v>
      </c>
      <c r="B4247">
        <v>219</v>
      </c>
      <c r="C4247" s="18">
        <v>23.24</v>
      </c>
      <c r="D4247">
        <v>42.42</v>
      </c>
      <c r="E4247">
        <v>20.16</v>
      </c>
      <c r="F4247">
        <v>0</v>
      </c>
    </row>
    <row r="4248" spans="1:6" x14ac:dyDescent="0.35">
      <c r="A4248">
        <v>2006</v>
      </c>
      <c r="B4248">
        <v>220</v>
      </c>
      <c r="C4248" s="18">
        <v>23.2</v>
      </c>
      <c r="D4248">
        <v>46.65</v>
      </c>
      <c r="E4248">
        <v>21.62</v>
      </c>
      <c r="F4248">
        <v>0</v>
      </c>
    </row>
    <row r="4249" spans="1:6" x14ac:dyDescent="0.35">
      <c r="A4249">
        <v>2006</v>
      </c>
      <c r="B4249">
        <v>221</v>
      </c>
      <c r="C4249" s="18">
        <v>23.21</v>
      </c>
      <c r="D4249">
        <v>44.31</v>
      </c>
      <c r="E4249">
        <v>23.15</v>
      </c>
      <c r="F4249">
        <v>0</v>
      </c>
    </row>
    <row r="4250" spans="1:6" x14ac:dyDescent="0.35">
      <c r="A4250">
        <v>2006</v>
      </c>
      <c r="B4250">
        <v>222</v>
      </c>
      <c r="C4250" s="18">
        <v>19.89</v>
      </c>
      <c r="D4250">
        <v>42.96</v>
      </c>
      <c r="E4250">
        <v>22.88</v>
      </c>
      <c r="F4250">
        <v>0.01</v>
      </c>
    </row>
    <row r="4251" spans="1:6" x14ac:dyDescent="0.35">
      <c r="A4251">
        <v>2006</v>
      </c>
      <c r="B4251">
        <v>223</v>
      </c>
      <c r="C4251" s="18">
        <v>22.56</v>
      </c>
      <c r="D4251">
        <v>46.09</v>
      </c>
      <c r="E4251">
        <v>24.74</v>
      </c>
      <c r="F4251">
        <v>0</v>
      </c>
    </row>
    <row r="4252" spans="1:6" x14ac:dyDescent="0.35">
      <c r="A4252">
        <v>2006</v>
      </c>
      <c r="B4252">
        <v>224</v>
      </c>
      <c r="C4252" s="18">
        <v>22.22</v>
      </c>
      <c r="D4252">
        <v>46.09</v>
      </c>
      <c r="E4252">
        <v>24.22</v>
      </c>
      <c r="F4252">
        <v>0</v>
      </c>
    </row>
    <row r="4253" spans="1:6" x14ac:dyDescent="0.35">
      <c r="A4253">
        <v>2006</v>
      </c>
      <c r="B4253">
        <v>225</v>
      </c>
      <c r="C4253" s="18">
        <v>21.99</v>
      </c>
      <c r="D4253">
        <v>45.55</v>
      </c>
      <c r="E4253">
        <v>24</v>
      </c>
      <c r="F4253">
        <v>0.01</v>
      </c>
    </row>
    <row r="4254" spans="1:6" x14ac:dyDescent="0.35">
      <c r="A4254">
        <v>2006</v>
      </c>
      <c r="B4254">
        <v>226</v>
      </c>
      <c r="C4254" s="18">
        <v>23.21</v>
      </c>
      <c r="D4254">
        <v>41.01</v>
      </c>
      <c r="E4254">
        <v>21.3</v>
      </c>
      <c r="F4254">
        <v>0</v>
      </c>
    </row>
    <row r="4255" spans="1:6" x14ac:dyDescent="0.35">
      <c r="A4255">
        <v>2006</v>
      </c>
      <c r="B4255">
        <v>227</v>
      </c>
      <c r="C4255" s="18">
        <v>23.18</v>
      </c>
      <c r="D4255">
        <v>36.04</v>
      </c>
      <c r="E4255">
        <v>16.309999999999999</v>
      </c>
      <c r="F4255">
        <v>0</v>
      </c>
    </row>
    <row r="4256" spans="1:6" x14ac:dyDescent="0.35">
      <c r="A4256">
        <v>2006</v>
      </c>
      <c r="B4256">
        <v>228</v>
      </c>
      <c r="C4256" s="18">
        <v>22.98</v>
      </c>
      <c r="D4256">
        <v>36.020000000000003</v>
      </c>
      <c r="E4256">
        <v>14.96</v>
      </c>
      <c r="F4256">
        <v>0</v>
      </c>
    </row>
    <row r="4257" spans="1:6" x14ac:dyDescent="0.35">
      <c r="A4257">
        <v>2006</v>
      </c>
      <c r="B4257">
        <v>229</v>
      </c>
      <c r="C4257" s="18">
        <v>22.81</v>
      </c>
      <c r="D4257">
        <v>37.81</v>
      </c>
      <c r="E4257">
        <v>15.83</v>
      </c>
      <c r="F4257">
        <v>0</v>
      </c>
    </row>
    <row r="4258" spans="1:6" x14ac:dyDescent="0.35">
      <c r="A4258">
        <v>2006</v>
      </c>
      <c r="B4258">
        <v>230</v>
      </c>
      <c r="C4258" s="18">
        <v>22.44</v>
      </c>
      <c r="D4258">
        <v>35.840000000000003</v>
      </c>
      <c r="E4258">
        <v>15.41</v>
      </c>
      <c r="F4258">
        <v>0</v>
      </c>
    </row>
    <row r="4259" spans="1:6" x14ac:dyDescent="0.35">
      <c r="A4259">
        <v>2006</v>
      </c>
      <c r="B4259">
        <v>231</v>
      </c>
      <c r="C4259" s="18">
        <v>15.07</v>
      </c>
      <c r="D4259">
        <v>30.01</v>
      </c>
      <c r="E4259">
        <v>16.8</v>
      </c>
      <c r="F4259">
        <v>0.27</v>
      </c>
    </row>
    <row r="4260" spans="1:6" x14ac:dyDescent="0.35">
      <c r="A4260">
        <v>2006</v>
      </c>
      <c r="B4260">
        <v>232</v>
      </c>
      <c r="C4260" s="18">
        <v>14.18</v>
      </c>
      <c r="D4260">
        <v>29.12</v>
      </c>
      <c r="E4260">
        <v>15.47</v>
      </c>
      <c r="F4260">
        <v>0.56999999999999995</v>
      </c>
    </row>
    <row r="4261" spans="1:6" x14ac:dyDescent="0.35">
      <c r="A4261">
        <v>2006</v>
      </c>
      <c r="B4261">
        <v>233</v>
      </c>
      <c r="C4261" s="18">
        <v>14.03</v>
      </c>
      <c r="D4261">
        <v>31.59</v>
      </c>
      <c r="E4261">
        <v>13.38</v>
      </c>
      <c r="F4261">
        <v>0.43</v>
      </c>
    </row>
    <row r="4262" spans="1:6" x14ac:dyDescent="0.35">
      <c r="A4262">
        <v>2006</v>
      </c>
      <c r="B4262">
        <v>234</v>
      </c>
      <c r="C4262" s="18">
        <v>21.76</v>
      </c>
      <c r="D4262">
        <v>35.78</v>
      </c>
      <c r="E4262">
        <v>15.39</v>
      </c>
      <c r="F4262">
        <v>0</v>
      </c>
    </row>
    <row r="4263" spans="1:6" x14ac:dyDescent="0.35">
      <c r="A4263">
        <v>2006</v>
      </c>
      <c r="B4263">
        <v>235</v>
      </c>
      <c r="C4263" s="18">
        <v>21.93</v>
      </c>
      <c r="D4263">
        <v>34.770000000000003</v>
      </c>
      <c r="E4263">
        <v>17.059999999999999</v>
      </c>
      <c r="F4263">
        <v>0</v>
      </c>
    </row>
    <row r="4264" spans="1:6" x14ac:dyDescent="0.35">
      <c r="A4264">
        <v>2006</v>
      </c>
      <c r="B4264">
        <v>236</v>
      </c>
      <c r="C4264" s="18">
        <v>21.98</v>
      </c>
      <c r="D4264">
        <v>34.380000000000003</v>
      </c>
      <c r="E4264">
        <v>13.41</v>
      </c>
      <c r="F4264">
        <v>0</v>
      </c>
    </row>
    <row r="4265" spans="1:6" x14ac:dyDescent="0.35">
      <c r="A4265">
        <v>2006</v>
      </c>
      <c r="B4265">
        <v>237</v>
      </c>
      <c r="C4265" s="18">
        <v>21.52</v>
      </c>
      <c r="D4265">
        <v>40.020000000000003</v>
      </c>
      <c r="E4265">
        <v>17.07</v>
      </c>
      <c r="F4265">
        <v>0</v>
      </c>
    </row>
    <row r="4266" spans="1:6" x14ac:dyDescent="0.35">
      <c r="A4266">
        <v>2006</v>
      </c>
      <c r="B4266">
        <v>238</v>
      </c>
      <c r="C4266" s="18">
        <v>21.47</v>
      </c>
      <c r="D4266">
        <v>45.73</v>
      </c>
      <c r="E4266">
        <v>28.11</v>
      </c>
      <c r="F4266">
        <v>0.05</v>
      </c>
    </row>
    <row r="4267" spans="1:6" x14ac:dyDescent="0.35">
      <c r="A4267">
        <v>2006</v>
      </c>
      <c r="B4267">
        <v>239</v>
      </c>
      <c r="C4267" s="18">
        <v>20.99</v>
      </c>
      <c r="D4267">
        <v>45.44</v>
      </c>
      <c r="E4267">
        <v>29.51</v>
      </c>
      <c r="F4267">
        <v>0.04</v>
      </c>
    </row>
    <row r="4268" spans="1:6" x14ac:dyDescent="0.35">
      <c r="A4268">
        <v>2006</v>
      </c>
      <c r="B4268">
        <v>240</v>
      </c>
      <c r="C4268" s="18">
        <v>17.32</v>
      </c>
      <c r="D4268">
        <v>42.42</v>
      </c>
      <c r="E4268">
        <v>24.08</v>
      </c>
      <c r="F4268">
        <v>0.03</v>
      </c>
    </row>
    <row r="4269" spans="1:6" x14ac:dyDescent="0.35">
      <c r="A4269">
        <v>2006</v>
      </c>
      <c r="B4269">
        <v>241</v>
      </c>
      <c r="C4269" s="18">
        <v>20.71</v>
      </c>
      <c r="D4269">
        <v>42.64</v>
      </c>
      <c r="E4269">
        <v>22.11</v>
      </c>
      <c r="F4269">
        <v>0</v>
      </c>
    </row>
    <row r="4270" spans="1:6" x14ac:dyDescent="0.35">
      <c r="A4270">
        <v>2006</v>
      </c>
      <c r="B4270">
        <v>242</v>
      </c>
      <c r="C4270" s="18">
        <v>20.66</v>
      </c>
      <c r="D4270">
        <v>42.24</v>
      </c>
      <c r="E4270">
        <v>21.57</v>
      </c>
      <c r="F4270">
        <v>0.04</v>
      </c>
    </row>
    <row r="4271" spans="1:6" x14ac:dyDescent="0.35">
      <c r="A4271">
        <v>2006</v>
      </c>
      <c r="B4271">
        <v>243</v>
      </c>
      <c r="C4271" s="18">
        <v>20.66</v>
      </c>
      <c r="D4271">
        <v>42.24</v>
      </c>
      <c r="E4271">
        <v>21.57</v>
      </c>
      <c r="F4271">
        <v>0.04</v>
      </c>
    </row>
    <row r="4272" spans="1:6" x14ac:dyDescent="0.35">
      <c r="A4272">
        <v>2006</v>
      </c>
      <c r="B4272">
        <v>244</v>
      </c>
      <c r="C4272" s="18">
        <v>19.32</v>
      </c>
      <c r="D4272">
        <v>40.24</v>
      </c>
      <c r="E4272">
        <v>20.96</v>
      </c>
      <c r="F4272">
        <v>0.22</v>
      </c>
    </row>
    <row r="4273" spans="1:6" x14ac:dyDescent="0.35">
      <c r="A4273">
        <v>2006</v>
      </c>
      <c r="B4273">
        <v>245</v>
      </c>
      <c r="C4273" s="18">
        <v>20.34</v>
      </c>
      <c r="D4273">
        <v>38.78</v>
      </c>
      <c r="E4273">
        <v>18.440000000000001</v>
      </c>
      <c r="F4273">
        <v>0</v>
      </c>
    </row>
    <row r="4274" spans="1:6" x14ac:dyDescent="0.35">
      <c r="A4274">
        <v>2006</v>
      </c>
      <c r="B4274">
        <v>246</v>
      </c>
      <c r="C4274" s="18">
        <v>20.34</v>
      </c>
      <c r="D4274">
        <v>37.51</v>
      </c>
      <c r="E4274">
        <v>17.04</v>
      </c>
      <c r="F4274">
        <v>7.0000000000000007E-2</v>
      </c>
    </row>
    <row r="4275" spans="1:6" x14ac:dyDescent="0.35">
      <c r="A4275">
        <v>2006</v>
      </c>
      <c r="B4275">
        <v>247</v>
      </c>
      <c r="C4275" s="18">
        <v>20.350000000000001</v>
      </c>
      <c r="D4275">
        <v>35.880000000000003</v>
      </c>
      <c r="E4275">
        <v>17.239999999999998</v>
      </c>
      <c r="F4275">
        <v>0.18</v>
      </c>
    </row>
    <row r="4276" spans="1:6" x14ac:dyDescent="0.35">
      <c r="A4276">
        <v>2006</v>
      </c>
      <c r="B4276">
        <v>248</v>
      </c>
      <c r="C4276" s="18">
        <v>12.52</v>
      </c>
      <c r="D4276">
        <v>27.37</v>
      </c>
      <c r="E4276">
        <v>14.12</v>
      </c>
      <c r="F4276">
        <v>0.42</v>
      </c>
    </row>
    <row r="4277" spans="1:6" x14ac:dyDescent="0.35">
      <c r="A4277">
        <v>2006</v>
      </c>
      <c r="B4277">
        <v>249</v>
      </c>
      <c r="C4277" s="18">
        <v>12.29</v>
      </c>
      <c r="D4277">
        <v>29.87</v>
      </c>
      <c r="E4277">
        <v>14.51</v>
      </c>
      <c r="F4277">
        <v>0.71</v>
      </c>
    </row>
    <row r="4278" spans="1:6" x14ac:dyDescent="0.35">
      <c r="A4278">
        <v>2006</v>
      </c>
      <c r="B4278">
        <v>250</v>
      </c>
      <c r="C4278" s="18">
        <v>19.07</v>
      </c>
      <c r="D4278">
        <v>32.549999999999997</v>
      </c>
      <c r="E4278">
        <v>13.94</v>
      </c>
      <c r="F4278">
        <v>0.03</v>
      </c>
    </row>
    <row r="4279" spans="1:6" x14ac:dyDescent="0.35">
      <c r="A4279">
        <v>2006</v>
      </c>
      <c r="B4279">
        <v>251</v>
      </c>
      <c r="C4279" s="18">
        <v>19.89</v>
      </c>
      <c r="D4279">
        <v>34.46</v>
      </c>
      <c r="E4279">
        <v>14.12</v>
      </c>
      <c r="F4279">
        <v>0</v>
      </c>
    </row>
    <row r="4280" spans="1:6" x14ac:dyDescent="0.35">
      <c r="A4280">
        <v>2006</v>
      </c>
      <c r="B4280">
        <v>252</v>
      </c>
      <c r="C4280" s="18">
        <v>19.39</v>
      </c>
      <c r="D4280">
        <v>32.770000000000003</v>
      </c>
      <c r="E4280">
        <v>14.73</v>
      </c>
      <c r="F4280">
        <v>3.67</v>
      </c>
    </row>
    <row r="4281" spans="1:6" x14ac:dyDescent="0.35">
      <c r="A4281">
        <v>2006</v>
      </c>
      <c r="B4281">
        <v>253</v>
      </c>
      <c r="C4281" s="18">
        <v>12.68</v>
      </c>
      <c r="D4281">
        <v>28.9</v>
      </c>
      <c r="E4281">
        <v>17.420000000000002</v>
      </c>
      <c r="F4281">
        <v>7.7</v>
      </c>
    </row>
    <row r="4282" spans="1:6" x14ac:dyDescent="0.35">
      <c r="A4282">
        <v>2006</v>
      </c>
      <c r="B4282">
        <v>254</v>
      </c>
      <c r="C4282" s="18">
        <v>16.260000000000002</v>
      </c>
      <c r="D4282">
        <v>26.45</v>
      </c>
      <c r="E4282">
        <v>15.75</v>
      </c>
      <c r="F4282">
        <v>0.56000000000000005</v>
      </c>
    </row>
    <row r="4283" spans="1:6" x14ac:dyDescent="0.35">
      <c r="A4283">
        <v>2006</v>
      </c>
      <c r="B4283">
        <v>255</v>
      </c>
      <c r="C4283" s="18">
        <v>12.33</v>
      </c>
      <c r="D4283">
        <v>25.42</v>
      </c>
      <c r="E4283">
        <v>13.82</v>
      </c>
      <c r="F4283">
        <v>0.28999999999999998</v>
      </c>
    </row>
    <row r="4284" spans="1:6" x14ac:dyDescent="0.35">
      <c r="A4284">
        <v>2006</v>
      </c>
      <c r="B4284">
        <v>256</v>
      </c>
      <c r="C4284" s="18">
        <v>8.69</v>
      </c>
      <c r="D4284">
        <v>25.34</v>
      </c>
      <c r="E4284">
        <v>13.03</v>
      </c>
      <c r="F4284">
        <v>0.3</v>
      </c>
    </row>
    <row r="4285" spans="1:6" x14ac:dyDescent="0.35">
      <c r="A4285">
        <v>2006</v>
      </c>
      <c r="B4285">
        <v>257</v>
      </c>
      <c r="C4285" s="18">
        <v>19.11</v>
      </c>
      <c r="D4285">
        <v>29.81</v>
      </c>
      <c r="E4285">
        <v>11.83</v>
      </c>
      <c r="F4285">
        <v>0</v>
      </c>
    </row>
    <row r="4286" spans="1:6" x14ac:dyDescent="0.35">
      <c r="A4286">
        <v>2006</v>
      </c>
      <c r="B4286">
        <v>258</v>
      </c>
      <c r="C4286" s="18">
        <v>19.52</v>
      </c>
      <c r="D4286">
        <v>32.159999999999997</v>
      </c>
      <c r="E4286">
        <v>12.4</v>
      </c>
      <c r="F4286">
        <v>0</v>
      </c>
    </row>
    <row r="4287" spans="1:6" x14ac:dyDescent="0.35">
      <c r="A4287">
        <v>2006</v>
      </c>
      <c r="B4287">
        <v>259</v>
      </c>
      <c r="C4287" s="18">
        <v>19.14</v>
      </c>
      <c r="D4287">
        <v>35.89</v>
      </c>
      <c r="E4287">
        <v>15.81</v>
      </c>
      <c r="F4287">
        <v>0</v>
      </c>
    </row>
    <row r="4288" spans="1:6" x14ac:dyDescent="0.35">
      <c r="A4288">
        <v>2006</v>
      </c>
      <c r="B4288">
        <v>260</v>
      </c>
      <c r="C4288" s="18">
        <v>18.63</v>
      </c>
      <c r="D4288">
        <v>39.369999999999997</v>
      </c>
      <c r="E4288">
        <v>22.01</v>
      </c>
      <c r="F4288">
        <v>0.36</v>
      </c>
    </row>
    <row r="4289" spans="1:6" x14ac:dyDescent="0.35">
      <c r="A4289">
        <v>2006</v>
      </c>
      <c r="B4289">
        <v>261</v>
      </c>
      <c r="C4289" s="18">
        <v>18.5</v>
      </c>
      <c r="D4289">
        <v>41.57</v>
      </c>
      <c r="E4289">
        <v>25.04</v>
      </c>
      <c r="F4289">
        <v>1.44</v>
      </c>
    </row>
    <row r="4290" spans="1:6" x14ac:dyDescent="0.35">
      <c r="A4290">
        <v>2006</v>
      </c>
      <c r="B4290">
        <v>262</v>
      </c>
      <c r="C4290" s="18">
        <v>18.600000000000001</v>
      </c>
      <c r="D4290">
        <v>37</v>
      </c>
      <c r="E4290">
        <v>21.05</v>
      </c>
      <c r="F4290">
        <v>0</v>
      </c>
    </row>
    <row r="4291" spans="1:6" x14ac:dyDescent="0.35">
      <c r="A4291">
        <v>2006</v>
      </c>
      <c r="B4291">
        <v>263</v>
      </c>
      <c r="C4291" s="18">
        <v>18.059999999999999</v>
      </c>
      <c r="D4291">
        <v>31.87</v>
      </c>
      <c r="E4291">
        <v>17.260000000000002</v>
      </c>
      <c r="F4291">
        <v>0.17</v>
      </c>
    </row>
    <row r="4292" spans="1:6" x14ac:dyDescent="0.35">
      <c r="A4292">
        <v>2006</v>
      </c>
      <c r="B4292">
        <v>264</v>
      </c>
      <c r="C4292" s="18">
        <v>11.8</v>
      </c>
      <c r="D4292">
        <v>28.91</v>
      </c>
      <c r="E4292">
        <v>16.309999999999999</v>
      </c>
      <c r="F4292">
        <v>1.4</v>
      </c>
    </row>
    <row r="4293" spans="1:6" x14ac:dyDescent="0.35">
      <c r="A4293">
        <v>2006</v>
      </c>
      <c r="B4293">
        <v>265</v>
      </c>
      <c r="C4293" s="18">
        <v>11.57</v>
      </c>
      <c r="D4293">
        <v>27.78</v>
      </c>
      <c r="E4293">
        <v>15.54</v>
      </c>
      <c r="F4293">
        <v>0.3</v>
      </c>
    </row>
    <row r="4294" spans="1:6" x14ac:dyDescent="0.35">
      <c r="A4294">
        <v>2006</v>
      </c>
      <c r="B4294">
        <v>266</v>
      </c>
      <c r="C4294" s="18">
        <v>6.03</v>
      </c>
      <c r="D4294">
        <v>23.89</v>
      </c>
      <c r="E4294">
        <v>15.49</v>
      </c>
      <c r="F4294">
        <v>0.2</v>
      </c>
    </row>
    <row r="4295" spans="1:6" x14ac:dyDescent="0.35">
      <c r="A4295">
        <v>2006</v>
      </c>
      <c r="B4295">
        <v>267</v>
      </c>
      <c r="C4295" s="18">
        <v>17.829999999999998</v>
      </c>
      <c r="D4295">
        <v>26.21</v>
      </c>
      <c r="E4295">
        <v>10.34</v>
      </c>
      <c r="F4295">
        <v>0</v>
      </c>
    </row>
    <row r="4296" spans="1:6" x14ac:dyDescent="0.35">
      <c r="A4296">
        <v>2006</v>
      </c>
      <c r="B4296">
        <v>268</v>
      </c>
      <c r="C4296" s="18">
        <v>17.23</v>
      </c>
      <c r="D4296">
        <v>27.72</v>
      </c>
      <c r="E4296">
        <v>11.2</v>
      </c>
      <c r="F4296">
        <v>0</v>
      </c>
    </row>
    <row r="4297" spans="1:6" x14ac:dyDescent="0.35">
      <c r="A4297">
        <v>2006</v>
      </c>
      <c r="B4297">
        <v>269</v>
      </c>
      <c r="C4297" s="18">
        <v>17.59</v>
      </c>
      <c r="D4297">
        <v>31.74</v>
      </c>
      <c r="E4297">
        <v>13.33</v>
      </c>
      <c r="F4297">
        <v>0</v>
      </c>
    </row>
    <row r="4298" spans="1:6" x14ac:dyDescent="0.35">
      <c r="A4298">
        <v>2006</v>
      </c>
      <c r="B4298">
        <v>270</v>
      </c>
      <c r="C4298" s="18">
        <v>17.73</v>
      </c>
      <c r="D4298">
        <v>34.450000000000003</v>
      </c>
      <c r="E4298">
        <v>13.88</v>
      </c>
      <c r="F4298">
        <v>0</v>
      </c>
    </row>
    <row r="4299" spans="1:6" x14ac:dyDescent="0.35">
      <c r="A4299">
        <v>2006</v>
      </c>
      <c r="B4299">
        <v>271</v>
      </c>
      <c r="C4299" s="18">
        <v>17.46</v>
      </c>
      <c r="D4299">
        <v>35.909999999999997</v>
      </c>
      <c r="E4299">
        <v>19.559999999999999</v>
      </c>
      <c r="F4299">
        <v>0</v>
      </c>
    </row>
    <row r="4300" spans="1:6" x14ac:dyDescent="0.35">
      <c r="A4300">
        <v>2006</v>
      </c>
      <c r="B4300">
        <v>272</v>
      </c>
      <c r="C4300" s="18">
        <v>17.190000000000001</v>
      </c>
      <c r="D4300">
        <v>37.14</v>
      </c>
      <c r="E4300">
        <v>22.71</v>
      </c>
      <c r="F4300">
        <v>0</v>
      </c>
    </row>
    <row r="4301" spans="1:6" x14ac:dyDescent="0.35">
      <c r="A4301">
        <v>2006</v>
      </c>
      <c r="B4301">
        <v>273</v>
      </c>
      <c r="C4301" s="18">
        <v>17.52</v>
      </c>
      <c r="D4301">
        <v>38.76</v>
      </c>
      <c r="E4301">
        <v>23.01</v>
      </c>
      <c r="F4301">
        <v>0</v>
      </c>
    </row>
    <row r="4302" spans="1:6" x14ac:dyDescent="0.35">
      <c r="A4302">
        <v>2006</v>
      </c>
      <c r="B4302">
        <v>274</v>
      </c>
      <c r="C4302" s="18">
        <v>17.14</v>
      </c>
      <c r="D4302">
        <v>34.85</v>
      </c>
      <c r="E4302">
        <v>20.11</v>
      </c>
      <c r="F4302">
        <v>0</v>
      </c>
    </row>
    <row r="4303" spans="1:6" x14ac:dyDescent="0.35">
      <c r="A4303">
        <v>2006</v>
      </c>
      <c r="B4303">
        <v>275</v>
      </c>
      <c r="C4303" s="18">
        <v>16.77</v>
      </c>
      <c r="D4303">
        <v>33.19</v>
      </c>
      <c r="E4303">
        <v>20.81</v>
      </c>
      <c r="F4303">
        <v>0</v>
      </c>
    </row>
    <row r="4304" spans="1:6" x14ac:dyDescent="0.35">
      <c r="A4304">
        <v>2006</v>
      </c>
      <c r="B4304">
        <v>276</v>
      </c>
      <c r="C4304" s="18">
        <v>16.57</v>
      </c>
      <c r="D4304">
        <v>33.89</v>
      </c>
      <c r="E4304">
        <v>19.82</v>
      </c>
      <c r="F4304">
        <v>0</v>
      </c>
    </row>
    <row r="4305" spans="1:6" x14ac:dyDescent="0.35">
      <c r="A4305">
        <v>2006</v>
      </c>
      <c r="B4305">
        <v>277</v>
      </c>
      <c r="C4305" s="18">
        <v>16.43</v>
      </c>
      <c r="D4305">
        <v>33.22</v>
      </c>
      <c r="E4305">
        <v>18.149999999999999</v>
      </c>
      <c r="F4305">
        <v>0</v>
      </c>
    </row>
    <row r="4306" spans="1:6" x14ac:dyDescent="0.35">
      <c r="A4306">
        <v>2006</v>
      </c>
      <c r="B4306">
        <v>278</v>
      </c>
      <c r="C4306" s="18">
        <v>13.55</v>
      </c>
      <c r="D4306">
        <v>34.97</v>
      </c>
      <c r="E4306">
        <v>18.32</v>
      </c>
      <c r="F4306">
        <v>0.04</v>
      </c>
    </row>
    <row r="4307" spans="1:6" x14ac:dyDescent="0.35">
      <c r="A4307">
        <v>2006</v>
      </c>
      <c r="B4307">
        <v>279</v>
      </c>
      <c r="C4307" s="18">
        <v>2.63</v>
      </c>
      <c r="D4307">
        <v>29.52</v>
      </c>
      <c r="E4307">
        <v>21.59</v>
      </c>
      <c r="F4307">
        <v>0.74</v>
      </c>
    </row>
    <row r="4308" spans="1:6" x14ac:dyDescent="0.35">
      <c r="A4308">
        <v>2006</v>
      </c>
      <c r="B4308">
        <v>280</v>
      </c>
      <c r="C4308" s="18">
        <v>8.4700000000000006</v>
      </c>
      <c r="D4308">
        <v>27.64</v>
      </c>
      <c r="E4308">
        <v>19.239999999999998</v>
      </c>
      <c r="F4308">
        <v>2.8</v>
      </c>
    </row>
    <row r="4309" spans="1:6" x14ac:dyDescent="0.35">
      <c r="A4309">
        <v>2006</v>
      </c>
      <c r="B4309">
        <v>281</v>
      </c>
      <c r="C4309" s="18">
        <v>15.44</v>
      </c>
      <c r="D4309">
        <v>32.15</v>
      </c>
      <c r="E4309">
        <v>17.04</v>
      </c>
      <c r="F4309">
        <v>0.34</v>
      </c>
    </row>
    <row r="4310" spans="1:6" x14ac:dyDescent="0.35">
      <c r="A4310">
        <v>2006</v>
      </c>
      <c r="B4310">
        <v>282</v>
      </c>
      <c r="C4310" s="18">
        <v>12.36</v>
      </c>
      <c r="D4310">
        <v>34.83</v>
      </c>
      <c r="E4310">
        <v>16.579999999999998</v>
      </c>
      <c r="F4310">
        <v>0.49</v>
      </c>
    </row>
    <row r="4311" spans="1:6" x14ac:dyDescent="0.35">
      <c r="A4311">
        <v>2006</v>
      </c>
      <c r="B4311">
        <v>283</v>
      </c>
      <c r="C4311" s="18">
        <v>14.7</v>
      </c>
      <c r="D4311">
        <v>34.92</v>
      </c>
      <c r="E4311">
        <v>17.149999999999999</v>
      </c>
      <c r="F4311">
        <v>1.58</v>
      </c>
    </row>
    <row r="4312" spans="1:6" x14ac:dyDescent="0.35">
      <c r="A4312">
        <v>2006</v>
      </c>
      <c r="B4312">
        <v>284</v>
      </c>
      <c r="C4312" s="18">
        <v>15.13</v>
      </c>
      <c r="D4312">
        <v>28.49</v>
      </c>
      <c r="E4312">
        <v>19.510000000000002</v>
      </c>
      <c r="F4312">
        <v>0</v>
      </c>
    </row>
    <row r="4313" spans="1:6" x14ac:dyDescent="0.35">
      <c r="A4313">
        <v>2006</v>
      </c>
      <c r="B4313">
        <v>285</v>
      </c>
      <c r="C4313" s="18">
        <v>14.57</v>
      </c>
      <c r="D4313">
        <v>29.44</v>
      </c>
      <c r="E4313">
        <v>16.61</v>
      </c>
      <c r="F4313">
        <v>0</v>
      </c>
    </row>
    <row r="4314" spans="1:6" x14ac:dyDescent="0.35">
      <c r="A4314">
        <v>2006</v>
      </c>
      <c r="B4314">
        <v>286</v>
      </c>
      <c r="C4314" s="18">
        <v>8.02</v>
      </c>
      <c r="D4314">
        <v>28.3</v>
      </c>
      <c r="E4314">
        <v>16.899999999999999</v>
      </c>
      <c r="F4314">
        <v>0.28999999999999998</v>
      </c>
    </row>
    <row r="4315" spans="1:6" x14ac:dyDescent="0.35">
      <c r="A4315">
        <v>2006</v>
      </c>
      <c r="B4315">
        <v>287</v>
      </c>
      <c r="C4315" s="18">
        <v>11.88</v>
      </c>
      <c r="D4315">
        <v>28.09</v>
      </c>
      <c r="E4315">
        <v>15.47</v>
      </c>
      <c r="F4315">
        <v>1.5</v>
      </c>
    </row>
    <row r="4316" spans="1:6" x14ac:dyDescent="0.35">
      <c r="A4316">
        <v>2006</v>
      </c>
      <c r="B4316">
        <v>288</v>
      </c>
      <c r="C4316" s="18">
        <v>9.2899999999999991</v>
      </c>
      <c r="D4316">
        <v>23.9</v>
      </c>
      <c r="E4316">
        <v>13.9</v>
      </c>
      <c r="F4316">
        <v>0.12</v>
      </c>
    </row>
    <row r="4317" spans="1:6" x14ac:dyDescent="0.35">
      <c r="A4317">
        <v>2006</v>
      </c>
      <c r="B4317">
        <v>289</v>
      </c>
      <c r="C4317" s="18">
        <v>10.06</v>
      </c>
      <c r="D4317">
        <v>24.87</v>
      </c>
      <c r="E4317">
        <v>14.68</v>
      </c>
      <c r="F4317">
        <v>0.16</v>
      </c>
    </row>
    <row r="4318" spans="1:6" x14ac:dyDescent="0.35">
      <c r="A4318">
        <v>2006</v>
      </c>
      <c r="B4318">
        <v>290</v>
      </c>
      <c r="C4318" s="18">
        <v>9.6300000000000008</v>
      </c>
      <c r="D4318">
        <v>24.36</v>
      </c>
      <c r="E4318">
        <v>14.4</v>
      </c>
      <c r="F4318">
        <v>0.26</v>
      </c>
    </row>
    <row r="4319" spans="1:6" x14ac:dyDescent="0.35">
      <c r="A4319">
        <v>2006</v>
      </c>
      <c r="B4319">
        <v>291</v>
      </c>
      <c r="C4319" s="18">
        <v>7.46</v>
      </c>
      <c r="D4319">
        <v>19.84</v>
      </c>
      <c r="E4319">
        <v>13.28</v>
      </c>
      <c r="F4319">
        <v>6.28</v>
      </c>
    </row>
    <row r="4320" spans="1:6" x14ac:dyDescent="0.35">
      <c r="A4320">
        <v>2006</v>
      </c>
      <c r="B4320">
        <v>292</v>
      </c>
      <c r="C4320" s="18">
        <v>7.12</v>
      </c>
      <c r="D4320">
        <v>18.440000000000001</v>
      </c>
      <c r="E4320">
        <v>12.73</v>
      </c>
      <c r="F4320">
        <v>7.22</v>
      </c>
    </row>
    <row r="4321" spans="1:6" x14ac:dyDescent="0.35">
      <c r="A4321">
        <v>2006</v>
      </c>
      <c r="B4321">
        <v>293</v>
      </c>
      <c r="C4321" s="18">
        <v>11.52</v>
      </c>
      <c r="D4321">
        <v>20.8</v>
      </c>
      <c r="E4321">
        <v>12.09</v>
      </c>
      <c r="F4321">
        <v>1.08</v>
      </c>
    </row>
    <row r="4322" spans="1:6" x14ac:dyDescent="0.35">
      <c r="A4322">
        <v>2006</v>
      </c>
      <c r="B4322">
        <v>294</v>
      </c>
      <c r="C4322" s="18">
        <v>13.49</v>
      </c>
      <c r="D4322">
        <v>22.79</v>
      </c>
      <c r="E4322">
        <v>12.31</v>
      </c>
      <c r="F4322">
        <v>0.1</v>
      </c>
    </row>
    <row r="4323" spans="1:6" x14ac:dyDescent="0.35">
      <c r="A4323">
        <v>2006</v>
      </c>
      <c r="B4323">
        <v>295</v>
      </c>
      <c r="C4323" s="18">
        <v>2.81</v>
      </c>
      <c r="D4323">
        <v>17.54</v>
      </c>
      <c r="E4323">
        <v>12.99</v>
      </c>
      <c r="F4323">
        <v>9.02</v>
      </c>
    </row>
    <row r="4324" spans="1:6" x14ac:dyDescent="0.35">
      <c r="A4324">
        <v>2006</v>
      </c>
      <c r="B4324">
        <v>296</v>
      </c>
      <c r="C4324" s="18">
        <v>9.27</v>
      </c>
      <c r="D4324">
        <v>19.77</v>
      </c>
      <c r="E4324">
        <v>9.44</v>
      </c>
      <c r="F4324">
        <v>1.67</v>
      </c>
    </row>
    <row r="4325" spans="1:6" x14ac:dyDescent="0.35">
      <c r="A4325">
        <v>2006</v>
      </c>
      <c r="B4325">
        <v>297</v>
      </c>
      <c r="C4325" s="18">
        <v>11.55</v>
      </c>
      <c r="D4325">
        <v>18.329999999999998</v>
      </c>
      <c r="E4325">
        <v>6.64</v>
      </c>
      <c r="F4325">
        <v>1.23</v>
      </c>
    </row>
    <row r="4326" spans="1:6" x14ac:dyDescent="0.35">
      <c r="A4326">
        <v>2006</v>
      </c>
      <c r="B4326">
        <v>298</v>
      </c>
      <c r="C4326" s="18">
        <v>12.18</v>
      </c>
      <c r="D4326">
        <v>20.45</v>
      </c>
      <c r="E4326">
        <v>9.0299999999999994</v>
      </c>
      <c r="F4326">
        <v>0.67</v>
      </c>
    </row>
    <row r="4327" spans="1:6" x14ac:dyDescent="0.35">
      <c r="A4327">
        <v>2006</v>
      </c>
      <c r="B4327">
        <v>299</v>
      </c>
      <c r="C4327" s="18">
        <v>13.32</v>
      </c>
      <c r="D4327">
        <v>21.19</v>
      </c>
      <c r="E4327">
        <v>7.65</v>
      </c>
      <c r="F4327">
        <v>0</v>
      </c>
    </row>
    <row r="4328" spans="1:6" x14ac:dyDescent="0.35">
      <c r="A4328">
        <v>2006</v>
      </c>
      <c r="B4328">
        <v>300</v>
      </c>
      <c r="C4328" s="18">
        <v>9</v>
      </c>
      <c r="D4328">
        <v>21.2</v>
      </c>
      <c r="E4328">
        <v>9.83</v>
      </c>
      <c r="F4328">
        <v>0.16</v>
      </c>
    </row>
    <row r="4329" spans="1:6" x14ac:dyDescent="0.35">
      <c r="A4329">
        <v>2006</v>
      </c>
      <c r="B4329">
        <v>301</v>
      </c>
      <c r="C4329" s="18">
        <v>9.4499999999999993</v>
      </c>
      <c r="D4329">
        <v>21.45</v>
      </c>
      <c r="E4329">
        <v>11.08</v>
      </c>
      <c r="F4329">
        <v>0.12</v>
      </c>
    </row>
    <row r="4330" spans="1:6" x14ac:dyDescent="0.35">
      <c r="A4330">
        <v>2006</v>
      </c>
      <c r="B4330">
        <v>302</v>
      </c>
      <c r="C4330" s="18">
        <v>12.8</v>
      </c>
      <c r="D4330">
        <v>23.76</v>
      </c>
      <c r="E4330">
        <v>10.199999999999999</v>
      </c>
      <c r="F4330">
        <v>0</v>
      </c>
    </row>
    <row r="4331" spans="1:6" x14ac:dyDescent="0.35">
      <c r="A4331">
        <v>2006</v>
      </c>
      <c r="B4331">
        <v>303</v>
      </c>
      <c r="C4331" s="18">
        <v>9.8000000000000007</v>
      </c>
      <c r="D4331">
        <v>23.46</v>
      </c>
      <c r="E4331">
        <v>10.83</v>
      </c>
      <c r="F4331">
        <v>0</v>
      </c>
    </row>
    <row r="4332" spans="1:6" x14ac:dyDescent="0.35">
      <c r="A4332">
        <v>2006</v>
      </c>
      <c r="B4332">
        <v>304</v>
      </c>
      <c r="C4332" s="18">
        <v>9.8000000000000007</v>
      </c>
      <c r="D4332">
        <v>23.46</v>
      </c>
      <c r="E4332">
        <v>10.83</v>
      </c>
      <c r="F4332">
        <v>0</v>
      </c>
    </row>
    <row r="4333" spans="1:6" x14ac:dyDescent="0.35">
      <c r="A4333">
        <v>2006</v>
      </c>
      <c r="B4333">
        <v>305</v>
      </c>
      <c r="C4333" s="18">
        <v>3.71</v>
      </c>
      <c r="D4333">
        <v>19.190000000000001</v>
      </c>
      <c r="E4333">
        <v>10.98</v>
      </c>
      <c r="F4333">
        <v>14.56</v>
      </c>
    </row>
    <row r="4334" spans="1:6" x14ac:dyDescent="0.35">
      <c r="A4334">
        <v>2006</v>
      </c>
      <c r="B4334">
        <v>306</v>
      </c>
      <c r="C4334" s="18">
        <v>10.24</v>
      </c>
      <c r="D4334">
        <v>17.18</v>
      </c>
      <c r="E4334">
        <v>12.16</v>
      </c>
      <c r="F4334">
        <v>12.8</v>
      </c>
    </row>
    <row r="4335" spans="1:6" x14ac:dyDescent="0.35">
      <c r="A4335">
        <v>2006</v>
      </c>
      <c r="B4335">
        <v>307</v>
      </c>
      <c r="C4335" s="18">
        <v>6.15</v>
      </c>
      <c r="D4335">
        <v>18.260000000000002</v>
      </c>
      <c r="E4335">
        <v>11</v>
      </c>
      <c r="F4335">
        <v>0.02</v>
      </c>
    </row>
    <row r="4336" spans="1:6" x14ac:dyDescent="0.35">
      <c r="A4336">
        <v>2006</v>
      </c>
      <c r="B4336">
        <v>308</v>
      </c>
      <c r="C4336" s="18">
        <v>11.43</v>
      </c>
      <c r="D4336">
        <v>23.9</v>
      </c>
      <c r="E4336">
        <v>12.09</v>
      </c>
      <c r="F4336">
        <v>0.01</v>
      </c>
    </row>
    <row r="4337" spans="1:6" x14ac:dyDescent="0.35">
      <c r="A4337">
        <v>2006</v>
      </c>
      <c r="B4337">
        <v>309</v>
      </c>
      <c r="C4337" s="18">
        <v>11.94</v>
      </c>
      <c r="D4337">
        <v>27.23</v>
      </c>
      <c r="E4337">
        <v>13.99</v>
      </c>
      <c r="F4337">
        <v>0</v>
      </c>
    </row>
    <row r="4338" spans="1:6" x14ac:dyDescent="0.35">
      <c r="A4338">
        <v>2006</v>
      </c>
      <c r="B4338">
        <v>310</v>
      </c>
      <c r="C4338" s="18">
        <v>12.09</v>
      </c>
      <c r="D4338">
        <v>28.62</v>
      </c>
      <c r="E4338">
        <v>16.72</v>
      </c>
      <c r="F4338">
        <v>0</v>
      </c>
    </row>
    <row r="4339" spans="1:6" x14ac:dyDescent="0.35">
      <c r="A4339">
        <v>2006</v>
      </c>
      <c r="B4339">
        <v>311</v>
      </c>
      <c r="C4339" s="18">
        <v>11.94</v>
      </c>
      <c r="D4339">
        <v>28.36</v>
      </c>
      <c r="E4339">
        <v>16.48</v>
      </c>
      <c r="F4339">
        <v>0</v>
      </c>
    </row>
    <row r="4340" spans="1:6" x14ac:dyDescent="0.35">
      <c r="A4340">
        <v>2006</v>
      </c>
      <c r="B4340">
        <v>312</v>
      </c>
      <c r="C4340" s="18">
        <v>11.84</v>
      </c>
      <c r="D4340">
        <v>25.98</v>
      </c>
      <c r="E4340">
        <v>13.15</v>
      </c>
      <c r="F4340">
        <v>0</v>
      </c>
    </row>
    <row r="4341" spans="1:6" x14ac:dyDescent="0.35">
      <c r="A4341">
        <v>2006</v>
      </c>
      <c r="B4341">
        <v>313</v>
      </c>
      <c r="C4341" s="18">
        <v>9.19</v>
      </c>
      <c r="D4341">
        <v>23.13</v>
      </c>
      <c r="E4341">
        <v>12</v>
      </c>
      <c r="F4341">
        <v>0.06</v>
      </c>
    </row>
    <row r="4342" spans="1:6" x14ac:dyDescent="0.35">
      <c r="A4342">
        <v>2006</v>
      </c>
      <c r="B4342">
        <v>314</v>
      </c>
      <c r="C4342" s="18">
        <v>11.6</v>
      </c>
      <c r="D4342">
        <v>22.87</v>
      </c>
      <c r="E4342">
        <v>11.11</v>
      </c>
      <c r="F4342">
        <v>0</v>
      </c>
    </row>
    <row r="4343" spans="1:6" x14ac:dyDescent="0.35">
      <c r="A4343">
        <v>2006</v>
      </c>
      <c r="B4343">
        <v>315</v>
      </c>
      <c r="C4343" s="18">
        <v>11.39</v>
      </c>
      <c r="D4343">
        <v>23.51</v>
      </c>
      <c r="E4343">
        <v>12.13</v>
      </c>
      <c r="F4343">
        <v>0</v>
      </c>
    </row>
    <row r="4344" spans="1:6" x14ac:dyDescent="0.35">
      <c r="A4344">
        <v>2006</v>
      </c>
      <c r="B4344">
        <v>316</v>
      </c>
      <c r="C4344" s="18">
        <v>11.61</v>
      </c>
      <c r="D4344">
        <v>25.06</v>
      </c>
      <c r="E4344">
        <v>14.65</v>
      </c>
      <c r="F4344">
        <v>0</v>
      </c>
    </row>
    <row r="4345" spans="1:6" x14ac:dyDescent="0.35">
      <c r="A4345">
        <v>2006</v>
      </c>
      <c r="B4345">
        <v>317</v>
      </c>
      <c r="C4345" s="18">
        <v>11.7</v>
      </c>
      <c r="D4345">
        <v>26.1</v>
      </c>
      <c r="E4345">
        <v>11.42</v>
      </c>
      <c r="F4345">
        <v>0</v>
      </c>
    </row>
    <row r="4346" spans="1:6" x14ac:dyDescent="0.35">
      <c r="A4346">
        <v>2006</v>
      </c>
      <c r="B4346">
        <v>318</v>
      </c>
      <c r="C4346" s="18">
        <v>11.54</v>
      </c>
      <c r="D4346">
        <v>26.82</v>
      </c>
      <c r="E4346">
        <v>11.29</v>
      </c>
      <c r="F4346">
        <v>0</v>
      </c>
    </row>
    <row r="4347" spans="1:6" x14ac:dyDescent="0.35">
      <c r="A4347">
        <v>2006</v>
      </c>
      <c r="B4347">
        <v>319</v>
      </c>
      <c r="C4347" s="18">
        <v>11.48</v>
      </c>
      <c r="D4347">
        <v>25.41</v>
      </c>
      <c r="E4347">
        <v>10.62</v>
      </c>
      <c r="F4347">
        <v>0</v>
      </c>
    </row>
    <row r="4348" spans="1:6" x14ac:dyDescent="0.35">
      <c r="A4348">
        <v>2006</v>
      </c>
      <c r="B4348">
        <v>320</v>
      </c>
      <c r="C4348" s="18">
        <v>2.1</v>
      </c>
      <c r="D4348">
        <v>15.33</v>
      </c>
      <c r="E4348">
        <v>8.44</v>
      </c>
      <c r="F4348">
        <v>0.16</v>
      </c>
    </row>
    <row r="4349" spans="1:6" x14ac:dyDescent="0.35">
      <c r="A4349">
        <v>2006</v>
      </c>
      <c r="B4349">
        <v>321</v>
      </c>
      <c r="C4349" s="18">
        <v>10.74</v>
      </c>
      <c r="D4349">
        <v>21.16</v>
      </c>
      <c r="E4349">
        <v>8.65</v>
      </c>
      <c r="F4349">
        <v>0</v>
      </c>
    </row>
    <row r="4350" spans="1:6" x14ac:dyDescent="0.35">
      <c r="A4350">
        <v>2006</v>
      </c>
      <c r="B4350">
        <v>322</v>
      </c>
      <c r="C4350" s="18">
        <v>6.89</v>
      </c>
      <c r="D4350">
        <v>17.13</v>
      </c>
      <c r="E4350">
        <v>7.57</v>
      </c>
      <c r="F4350">
        <v>0.35</v>
      </c>
    </row>
    <row r="4351" spans="1:6" x14ac:dyDescent="0.35">
      <c r="A4351">
        <v>2006</v>
      </c>
      <c r="B4351">
        <v>323</v>
      </c>
      <c r="C4351" s="18">
        <v>10.65</v>
      </c>
      <c r="D4351">
        <v>23.62</v>
      </c>
      <c r="E4351">
        <v>7.74</v>
      </c>
      <c r="F4351">
        <v>0</v>
      </c>
    </row>
    <row r="4352" spans="1:6" x14ac:dyDescent="0.35">
      <c r="A4352">
        <v>2006</v>
      </c>
      <c r="B4352">
        <v>324</v>
      </c>
      <c r="C4352" s="18">
        <v>10.47</v>
      </c>
      <c r="D4352">
        <v>22.02</v>
      </c>
      <c r="E4352">
        <v>9.23</v>
      </c>
      <c r="F4352">
        <v>0</v>
      </c>
    </row>
    <row r="4353" spans="1:6" x14ac:dyDescent="0.35">
      <c r="A4353">
        <v>2006</v>
      </c>
      <c r="B4353">
        <v>325</v>
      </c>
      <c r="C4353" s="18">
        <v>9.77</v>
      </c>
      <c r="D4353">
        <v>21.52</v>
      </c>
      <c r="E4353">
        <v>12.5</v>
      </c>
      <c r="F4353">
        <v>3.98</v>
      </c>
    </row>
    <row r="4354" spans="1:6" x14ac:dyDescent="0.35">
      <c r="A4354">
        <v>2006</v>
      </c>
      <c r="B4354">
        <v>326</v>
      </c>
      <c r="C4354" s="18">
        <v>1.62</v>
      </c>
      <c r="D4354">
        <v>13.52</v>
      </c>
      <c r="E4354">
        <v>8.34</v>
      </c>
      <c r="F4354">
        <v>7.38</v>
      </c>
    </row>
    <row r="4355" spans="1:6" x14ac:dyDescent="0.35">
      <c r="A4355">
        <v>2006</v>
      </c>
      <c r="B4355">
        <v>327</v>
      </c>
      <c r="C4355" s="18">
        <v>6.38</v>
      </c>
      <c r="D4355">
        <v>14.48</v>
      </c>
      <c r="E4355">
        <v>8.17</v>
      </c>
      <c r="F4355">
        <v>9.69</v>
      </c>
    </row>
    <row r="4356" spans="1:6" x14ac:dyDescent="0.35">
      <c r="A4356">
        <v>2006</v>
      </c>
      <c r="B4356">
        <v>328</v>
      </c>
      <c r="C4356" s="18">
        <v>5.18</v>
      </c>
      <c r="D4356">
        <v>18.149999999999999</v>
      </c>
      <c r="E4356">
        <v>12.14</v>
      </c>
      <c r="F4356">
        <v>5.63</v>
      </c>
    </row>
    <row r="4357" spans="1:6" x14ac:dyDescent="0.35">
      <c r="A4357">
        <v>2006</v>
      </c>
      <c r="B4357">
        <v>329</v>
      </c>
      <c r="C4357" s="18">
        <v>0.67</v>
      </c>
      <c r="D4357">
        <v>15.28</v>
      </c>
      <c r="E4357">
        <v>14.05</v>
      </c>
      <c r="F4357">
        <v>7.37</v>
      </c>
    </row>
    <row r="4358" spans="1:6" x14ac:dyDescent="0.35">
      <c r="A4358">
        <v>2006</v>
      </c>
      <c r="B4358">
        <v>330</v>
      </c>
      <c r="C4358" s="18">
        <v>7.97</v>
      </c>
      <c r="D4358">
        <v>16.88</v>
      </c>
      <c r="E4358">
        <v>9.81</v>
      </c>
      <c r="F4358">
        <v>1.76</v>
      </c>
    </row>
    <row r="4359" spans="1:6" x14ac:dyDescent="0.35">
      <c r="A4359">
        <v>2006</v>
      </c>
      <c r="B4359">
        <v>331</v>
      </c>
      <c r="C4359" s="18">
        <v>9.9499999999999993</v>
      </c>
      <c r="D4359">
        <v>18.2</v>
      </c>
      <c r="E4359">
        <v>8.57</v>
      </c>
      <c r="F4359">
        <v>0</v>
      </c>
    </row>
    <row r="4360" spans="1:6" x14ac:dyDescent="0.35">
      <c r="A4360">
        <v>2006</v>
      </c>
      <c r="B4360">
        <v>332</v>
      </c>
      <c r="C4360" s="18">
        <v>8.8800000000000008</v>
      </c>
      <c r="D4360">
        <v>19.41</v>
      </c>
      <c r="E4360">
        <v>8.65</v>
      </c>
      <c r="F4360">
        <v>0</v>
      </c>
    </row>
    <row r="4361" spans="1:6" x14ac:dyDescent="0.35">
      <c r="A4361">
        <v>2006</v>
      </c>
      <c r="B4361">
        <v>333</v>
      </c>
      <c r="C4361" s="18">
        <v>8.5399999999999991</v>
      </c>
      <c r="D4361">
        <v>21.85</v>
      </c>
      <c r="E4361">
        <v>11.91</v>
      </c>
      <c r="F4361">
        <v>0.02</v>
      </c>
    </row>
    <row r="4362" spans="1:6" x14ac:dyDescent="0.35">
      <c r="A4362">
        <v>2006</v>
      </c>
      <c r="B4362">
        <v>334</v>
      </c>
      <c r="C4362" s="18">
        <v>9.19</v>
      </c>
      <c r="D4362">
        <v>22.3</v>
      </c>
      <c r="E4362">
        <v>11.11</v>
      </c>
      <c r="F4362">
        <v>0.09</v>
      </c>
    </row>
    <row r="4363" spans="1:6" x14ac:dyDescent="0.35">
      <c r="A4363">
        <v>2006</v>
      </c>
      <c r="B4363">
        <v>335</v>
      </c>
      <c r="C4363" s="18">
        <v>9.24</v>
      </c>
      <c r="D4363">
        <v>18.350000000000001</v>
      </c>
      <c r="E4363">
        <v>8.81</v>
      </c>
      <c r="F4363">
        <v>0.82</v>
      </c>
    </row>
    <row r="4364" spans="1:6" x14ac:dyDescent="0.35">
      <c r="A4364">
        <v>2006</v>
      </c>
      <c r="B4364">
        <v>336</v>
      </c>
      <c r="C4364" s="18">
        <v>9.83</v>
      </c>
      <c r="D4364">
        <v>19.760000000000002</v>
      </c>
      <c r="E4364">
        <v>7.82</v>
      </c>
      <c r="F4364">
        <v>0</v>
      </c>
    </row>
    <row r="4365" spans="1:6" x14ac:dyDescent="0.35">
      <c r="A4365">
        <v>2006</v>
      </c>
      <c r="B4365">
        <v>337</v>
      </c>
      <c r="C4365" s="18">
        <v>9.5399999999999991</v>
      </c>
      <c r="D4365">
        <v>22.21</v>
      </c>
      <c r="E4365">
        <v>11.38</v>
      </c>
      <c r="F4365">
        <v>0</v>
      </c>
    </row>
    <row r="4366" spans="1:6" x14ac:dyDescent="0.35">
      <c r="A4366">
        <v>2006</v>
      </c>
      <c r="B4366">
        <v>338</v>
      </c>
      <c r="C4366" s="18">
        <v>9.1300000000000008</v>
      </c>
      <c r="D4366">
        <v>20.09</v>
      </c>
      <c r="E4366">
        <v>9.3699999999999992</v>
      </c>
      <c r="F4366">
        <v>0</v>
      </c>
    </row>
    <row r="4367" spans="1:6" x14ac:dyDescent="0.35">
      <c r="A4367">
        <v>2006</v>
      </c>
      <c r="B4367">
        <v>339</v>
      </c>
      <c r="C4367" s="18">
        <v>3.13</v>
      </c>
      <c r="D4367">
        <v>14.94</v>
      </c>
      <c r="E4367">
        <v>8.26</v>
      </c>
      <c r="F4367">
        <v>0.42</v>
      </c>
    </row>
    <row r="4368" spans="1:6" x14ac:dyDescent="0.35">
      <c r="A4368">
        <v>2006</v>
      </c>
      <c r="B4368">
        <v>340</v>
      </c>
      <c r="C4368" s="18">
        <v>8.3000000000000007</v>
      </c>
      <c r="D4368">
        <v>18.77</v>
      </c>
      <c r="E4368">
        <v>8.98</v>
      </c>
      <c r="F4368">
        <v>0.08</v>
      </c>
    </row>
    <row r="4369" spans="1:6" x14ac:dyDescent="0.35">
      <c r="A4369">
        <v>2006</v>
      </c>
      <c r="B4369">
        <v>341</v>
      </c>
      <c r="C4369" s="18">
        <v>9.49</v>
      </c>
      <c r="D4369">
        <v>20.05</v>
      </c>
      <c r="E4369">
        <v>6.11</v>
      </c>
      <c r="F4369">
        <v>0</v>
      </c>
    </row>
    <row r="4370" spans="1:6" x14ac:dyDescent="0.35">
      <c r="A4370">
        <v>2006</v>
      </c>
      <c r="B4370">
        <v>342</v>
      </c>
      <c r="C4370" s="18">
        <v>7.24</v>
      </c>
      <c r="D4370">
        <v>22.66</v>
      </c>
      <c r="E4370">
        <v>10.48</v>
      </c>
      <c r="F4370">
        <v>0</v>
      </c>
    </row>
    <row r="4371" spans="1:6" x14ac:dyDescent="0.35">
      <c r="A4371">
        <v>2006</v>
      </c>
      <c r="B4371">
        <v>343</v>
      </c>
      <c r="C4371" s="18">
        <v>5.79</v>
      </c>
      <c r="D4371">
        <v>22.83</v>
      </c>
      <c r="E4371">
        <v>11.47</v>
      </c>
      <c r="F4371">
        <v>0.2</v>
      </c>
    </row>
    <row r="4372" spans="1:6" x14ac:dyDescent="0.35">
      <c r="A4372">
        <v>2006</v>
      </c>
      <c r="B4372">
        <v>344</v>
      </c>
      <c r="C4372" s="18">
        <v>6.27</v>
      </c>
      <c r="D4372">
        <v>20.94</v>
      </c>
      <c r="E4372">
        <v>10.029999999999999</v>
      </c>
      <c r="F4372">
        <v>0.02</v>
      </c>
    </row>
    <row r="4373" spans="1:6" x14ac:dyDescent="0.35">
      <c r="A4373">
        <v>2006</v>
      </c>
      <c r="B4373">
        <v>345</v>
      </c>
      <c r="C4373" s="18">
        <v>7.51</v>
      </c>
      <c r="D4373">
        <v>20.079999999999998</v>
      </c>
      <c r="E4373">
        <v>9.3000000000000007</v>
      </c>
      <c r="F4373">
        <v>0.06</v>
      </c>
    </row>
    <row r="4374" spans="1:6" x14ac:dyDescent="0.35">
      <c r="A4374">
        <v>2006</v>
      </c>
      <c r="B4374">
        <v>346</v>
      </c>
      <c r="C4374" s="18">
        <v>1.77</v>
      </c>
      <c r="D4374">
        <v>16.649999999999999</v>
      </c>
      <c r="E4374">
        <v>12.19</v>
      </c>
      <c r="F4374">
        <v>11.48</v>
      </c>
    </row>
    <row r="4375" spans="1:6" x14ac:dyDescent="0.35">
      <c r="A4375">
        <v>2006</v>
      </c>
      <c r="B4375">
        <v>347</v>
      </c>
      <c r="C4375" s="18">
        <v>6.03</v>
      </c>
      <c r="D4375">
        <v>15.54</v>
      </c>
      <c r="E4375">
        <v>11.18</v>
      </c>
      <c r="F4375">
        <v>17.309999999999999</v>
      </c>
    </row>
    <row r="4376" spans="1:6" x14ac:dyDescent="0.35">
      <c r="A4376">
        <v>2006</v>
      </c>
      <c r="B4376">
        <v>348</v>
      </c>
      <c r="C4376" s="18">
        <v>5.04</v>
      </c>
      <c r="D4376">
        <v>16.16</v>
      </c>
      <c r="E4376">
        <v>7.8</v>
      </c>
      <c r="F4376">
        <v>1.28</v>
      </c>
    </row>
    <row r="4377" spans="1:6" x14ac:dyDescent="0.35">
      <c r="A4377">
        <v>2006</v>
      </c>
      <c r="B4377">
        <v>349</v>
      </c>
      <c r="C4377" s="18">
        <v>9.0399999999999991</v>
      </c>
      <c r="D4377">
        <v>17.579999999999998</v>
      </c>
      <c r="E4377">
        <v>7.58</v>
      </c>
      <c r="F4377">
        <v>0</v>
      </c>
    </row>
    <row r="4378" spans="1:6" x14ac:dyDescent="0.35">
      <c r="A4378">
        <v>2006</v>
      </c>
      <c r="B4378">
        <v>350</v>
      </c>
      <c r="C4378" s="18">
        <v>8.9499999999999993</v>
      </c>
      <c r="D4378">
        <v>19.059999999999999</v>
      </c>
      <c r="E4378">
        <v>8.49</v>
      </c>
      <c r="F4378">
        <v>0</v>
      </c>
    </row>
    <row r="4379" spans="1:6" x14ac:dyDescent="0.35">
      <c r="A4379">
        <v>2006</v>
      </c>
      <c r="B4379">
        <v>351</v>
      </c>
      <c r="C4379" s="18">
        <v>5.45</v>
      </c>
      <c r="D4379">
        <v>16.84</v>
      </c>
      <c r="E4379">
        <v>9.42</v>
      </c>
      <c r="F4379">
        <v>0.03</v>
      </c>
    </row>
    <row r="4380" spans="1:6" x14ac:dyDescent="0.35">
      <c r="A4380">
        <v>2006</v>
      </c>
      <c r="B4380">
        <v>352</v>
      </c>
      <c r="C4380" s="18">
        <v>5.59</v>
      </c>
      <c r="D4380">
        <v>17.78</v>
      </c>
      <c r="E4380">
        <v>9.39</v>
      </c>
      <c r="F4380">
        <v>0.01</v>
      </c>
    </row>
    <row r="4381" spans="1:6" x14ac:dyDescent="0.35">
      <c r="A4381">
        <v>2006</v>
      </c>
      <c r="B4381">
        <v>353</v>
      </c>
      <c r="C4381" s="18">
        <v>5.81</v>
      </c>
      <c r="D4381">
        <v>19.71</v>
      </c>
      <c r="E4381">
        <v>11.06</v>
      </c>
      <c r="F4381">
        <v>0</v>
      </c>
    </row>
    <row r="4382" spans="1:6" x14ac:dyDescent="0.35">
      <c r="A4382">
        <v>2006</v>
      </c>
      <c r="B4382">
        <v>354</v>
      </c>
      <c r="C4382" s="18">
        <v>8.0299999999999994</v>
      </c>
      <c r="D4382">
        <v>18.8</v>
      </c>
      <c r="E4382">
        <v>10.050000000000001</v>
      </c>
      <c r="F4382">
        <v>0.04</v>
      </c>
    </row>
    <row r="4383" spans="1:6" x14ac:dyDescent="0.35">
      <c r="A4383">
        <v>2006</v>
      </c>
      <c r="B4383">
        <v>355</v>
      </c>
      <c r="C4383" s="18">
        <v>9.0399999999999991</v>
      </c>
      <c r="D4383">
        <v>21.45</v>
      </c>
      <c r="E4383">
        <v>10.210000000000001</v>
      </c>
      <c r="F4383">
        <v>0.02</v>
      </c>
    </row>
    <row r="4384" spans="1:6" x14ac:dyDescent="0.35">
      <c r="A4384">
        <v>2006</v>
      </c>
      <c r="B4384">
        <v>356</v>
      </c>
      <c r="C4384" s="18">
        <v>4.84</v>
      </c>
      <c r="D4384">
        <v>16.95</v>
      </c>
      <c r="E4384">
        <v>8.84</v>
      </c>
      <c r="F4384">
        <v>0.03</v>
      </c>
    </row>
    <row r="4385" spans="1:6" x14ac:dyDescent="0.35">
      <c r="A4385">
        <v>2006</v>
      </c>
      <c r="B4385">
        <v>357</v>
      </c>
      <c r="C4385" s="18">
        <v>8.99</v>
      </c>
      <c r="D4385">
        <v>18.579999999999998</v>
      </c>
      <c r="E4385">
        <v>6.99</v>
      </c>
      <c r="F4385">
        <v>0</v>
      </c>
    </row>
    <row r="4386" spans="1:6" x14ac:dyDescent="0.35">
      <c r="A4386">
        <v>2006</v>
      </c>
      <c r="B4386">
        <v>358</v>
      </c>
      <c r="C4386" s="18">
        <v>8.74</v>
      </c>
      <c r="D4386">
        <v>21.34</v>
      </c>
      <c r="E4386">
        <v>9.2100000000000009</v>
      </c>
      <c r="F4386">
        <v>0.03</v>
      </c>
    </row>
    <row r="4387" spans="1:6" x14ac:dyDescent="0.35">
      <c r="A4387">
        <v>2006</v>
      </c>
      <c r="B4387">
        <v>359</v>
      </c>
      <c r="C4387" s="18">
        <v>7.6</v>
      </c>
      <c r="D4387">
        <v>20.58</v>
      </c>
      <c r="E4387">
        <v>10.71</v>
      </c>
      <c r="F4387">
        <v>0.01</v>
      </c>
    </row>
    <row r="4388" spans="1:6" x14ac:dyDescent="0.35">
      <c r="A4388">
        <v>2006</v>
      </c>
      <c r="B4388">
        <v>360</v>
      </c>
      <c r="C4388" s="18">
        <v>0.97</v>
      </c>
      <c r="D4388">
        <v>16.32</v>
      </c>
      <c r="E4388">
        <v>14.88</v>
      </c>
      <c r="F4388">
        <v>23.13</v>
      </c>
    </row>
    <row r="4389" spans="1:6" x14ac:dyDescent="0.35">
      <c r="A4389">
        <v>2006</v>
      </c>
      <c r="B4389">
        <v>361</v>
      </c>
      <c r="C4389" s="18">
        <v>2.19</v>
      </c>
      <c r="D4389">
        <v>17</v>
      </c>
      <c r="E4389">
        <v>14.72</v>
      </c>
      <c r="F4389">
        <v>17.91</v>
      </c>
    </row>
    <row r="4390" spans="1:6" x14ac:dyDescent="0.35">
      <c r="A4390">
        <v>2006</v>
      </c>
      <c r="B4390">
        <v>362</v>
      </c>
      <c r="C4390" s="18">
        <v>7.16</v>
      </c>
      <c r="D4390">
        <v>17.91</v>
      </c>
      <c r="E4390">
        <v>11</v>
      </c>
      <c r="F4390">
        <v>5.55</v>
      </c>
    </row>
    <row r="4391" spans="1:6" x14ac:dyDescent="0.35">
      <c r="A4391">
        <v>2006</v>
      </c>
      <c r="B4391">
        <v>363</v>
      </c>
      <c r="C4391" s="18">
        <v>8.86</v>
      </c>
      <c r="D4391">
        <v>19.95</v>
      </c>
      <c r="E4391">
        <v>9.16</v>
      </c>
      <c r="F4391">
        <v>0</v>
      </c>
    </row>
    <row r="4392" spans="1:6" x14ac:dyDescent="0.35">
      <c r="A4392">
        <v>2006</v>
      </c>
      <c r="B4392">
        <v>364</v>
      </c>
      <c r="C4392" s="18">
        <v>2.39</v>
      </c>
      <c r="D4392">
        <v>16.93</v>
      </c>
      <c r="E4392">
        <v>9.69</v>
      </c>
      <c r="F4392">
        <v>1.4</v>
      </c>
    </row>
    <row r="4393" spans="1:6" x14ac:dyDescent="0.35">
      <c r="A4393">
        <v>2006</v>
      </c>
      <c r="B4393">
        <v>365</v>
      </c>
      <c r="C4393" s="18">
        <v>2.39</v>
      </c>
      <c r="D4393">
        <v>16.93</v>
      </c>
      <c r="E4393">
        <v>9.69</v>
      </c>
      <c r="F4393">
        <v>1.4</v>
      </c>
    </row>
    <row r="4394" spans="1:6" x14ac:dyDescent="0.35">
      <c r="A4394">
        <v>2007</v>
      </c>
      <c r="B4394">
        <v>1</v>
      </c>
      <c r="C4394" s="18">
        <v>8.23</v>
      </c>
      <c r="D4394">
        <v>18.68</v>
      </c>
      <c r="E4394">
        <v>10.91</v>
      </c>
      <c r="F4394">
        <v>0.1</v>
      </c>
    </row>
    <row r="4395" spans="1:6" x14ac:dyDescent="0.35">
      <c r="A4395">
        <v>2007</v>
      </c>
      <c r="B4395">
        <v>2</v>
      </c>
      <c r="C4395" s="18">
        <v>9.24</v>
      </c>
      <c r="D4395">
        <v>23.76</v>
      </c>
      <c r="E4395">
        <v>12.05</v>
      </c>
      <c r="F4395">
        <v>0</v>
      </c>
    </row>
    <row r="4396" spans="1:6" x14ac:dyDescent="0.35">
      <c r="A4396">
        <v>2007</v>
      </c>
      <c r="B4396">
        <v>3</v>
      </c>
      <c r="C4396" s="18">
        <v>8.76</v>
      </c>
      <c r="D4396">
        <v>23.79</v>
      </c>
      <c r="E4396">
        <v>13.22</v>
      </c>
      <c r="F4396">
        <v>0.01</v>
      </c>
    </row>
    <row r="4397" spans="1:6" x14ac:dyDescent="0.35">
      <c r="A4397">
        <v>2007</v>
      </c>
      <c r="B4397">
        <v>4</v>
      </c>
      <c r="C4397" s="18">
        <v>3.78</v>
      </c>
      <c r="D4397">
        <v>16.68</v>
      </c>
      <c r="E4397">
        <v>10.51</v>
      </c>
      <c r="F4397">
        <v>2.4</v>
      </c>
    </row>
    <row r="4398" spans="1:6" x14ac:dyDescent="0.35">
      <c r="A4398">
        <v>2007</v>
      </c>
      <c r="B4398">
        <v>5</v>
      </c>
      <c r="C4398" s="18">
        <v>8.65</v>
      </c>
      <c r="D4398">
        <v>16.100000000000001</v>
      </c>
      <c r="E4398">
        <v>6.64</v>
      </c>
      <c r="F4398">
        <v>0.08</v>
      </c>
    </row>
    <row r="4399" spans="1:6" x14ac:dyDescent="0.35">
      <c r="A4399">
        <v>2007</v>
      </c>
      <c r="B4399">
        <v>6</v>
      </c>
      <c r="C4399" s="18">
        <v>9.5</v>
      </c>
      <c r="D4399">
        <v>17.73</v>
      </c>
      <c r="E4399">
        <v>6.09</v>
      </c>
      <c r="F4399">
        <v>0</v>
      </c>
    </row>
    <row r="4400" spans="1:6" x14ac:dyDescent="0.35">
      <c r="A4400">
        <v>2007</v>
      </c>
      <c r="B4400">
        <v>7</v>
      </c>
      <c r="C4400" s="18">
        <v>7.11</v>
      </c>
      <c r="D4400">
        <v>17.28</v>
      </c>
      <c r="E4400">
        <v>7.97</v>
      </c>
      <c r="F4400">
        <v>0.28000000000000003</v>
      </c>
    </row>
    <row r="4401" spans="1:6" x14ac:dyDescent="0.35">
      <c r="A4401">
        <v>2007</v>
      </c>
      <c r="B4401">
        <v>8</v>
      </c>
      <c r="C4401" s="18">
        <v>4.26</v>
      </c>
      <c r="D4401">
        <v>18.239999999999998</v>
      </c>
      <c r="E4401">
        <v>9.75</v>
      </c>
      <c r="F4401">
        <v>0.27</v>
      </c>
    </row>
    <row r="4402" spans="1:6" x14ac:dyDescent="0.35">
      <c r="A4402">
        <v>2007</v>
      </c>
      <c r="B4402">
        <v>9</v>
      </c>
      <c r="C4402" s="18">
        <v>9.59</v>
      </c>
      <c r="D4402">
        <v>19.309999999999999</v>
      </c>
      <c r="E4402">
        <v>8.07</v>
      </c>
      <c r="F4402">
        <v>0</v>
      </c>
    </row>
    <row r="4403" spans="1:6" x14ac:dyDescent="0.35">
      <c r="A4403">
        <v>2007</v>
      </c>
      <c r="B4403">
        <v>10</v>
      </c>
      <c r="C4403" s="18">
        <v>8.1300000000000008</v>
      </c>
      <c r="D4403">
        <v>19.86</v>
      </c>
      <c r="E4403">
        <v>11.13</v>
      </c>
      <c r="F4403">
        <v>0.06</v>
      </c>
    </row>
    <row r="4404" spans="1:6" x14ac:dyDescent="0.35">
      <c r="A4404">
        <v>2007</v>
      </c>
      <c r="B4404">
        <v>11</v>
      </c>
      <c r="C4404" s="18">
        <v>0.77</v>
      </c>
      <c r="D4404">
        <v>15.36</v>
      </c>
      <c r="E4404">
        <v>12.44</v>
      </c>
      <c r="F4404">
        <v>0.97</v>
      </c>
    </row>
    <row r="4405" spans="1:6" x14ac:dyDescent="0.35">
      <c r="A4405">
        <v>2007</v>
      </c>
      <c r="B4405">
        <v>12</v>
      </c>
      <c r="C4405" s="18">
        <v>5.13</v>
      </c>
      <c r="D4405">
        <v>14.96</v>
      </c>
      <c r="E4405">
        <v>6.56</v>
      </c>
      <c r="F4405">
        <v>12.3</v>
      </c>
    </row>
    <row r="4406" spans="1:6" x14ac:dyDescent="0.35">
      <c r="A4406">
        <v>2007</v>
      </c>
      <c r="B4406">
        <v>13</v>
      </c>
      <c r="C4406" s="18">
        <v>6.46</v>
      </c>
      <c r="D4406">
        <v>14.02</v>
      </c>
      <c r="E4406">
        <v>5.84</v>
      </c>
      <c r="F4406">
        <v>0</v>
      </c>
    </row>
    <row r="4407" spans="1:6" x14ac:dyDescent="0.35">
      <c r="A4407">
        <v>2007</v>
      </c>
      <c r="B4407">
        <v>14</v>
      </c>
      <c r="C4407" s="18">
        <v>9.35</v>
      </c>
      <c r="D4407">
        <v>17.02</v>
      </c>
      <c r="E4407">
        <v>6.54</v>
      </c>
      <c r="F4407">
        <v>0</v>
      </c>
    </row>
    <row r="4408" spans="1:6" x14ac:dyDescent="0.35">
      <c r="A4408">
        <v>2007</v>
      </c>
      <c r="B4408">
        <v>15</v>
      </c>
      <c r="C4408" s="18">
        <v>3.35</v>
      </c>
      <c r="D4408">
        <v>16.86</v>
      </c>
      <c r="E4408">
        <v>11.22</v>
      </c>
      <c r="F4408">
        <v>26.38</v>
      </c>
    </row>
    <row r="4409" spans="1:6" x14ac:dyDescent="0.35">
      <c r="A4409">
        <v>2007</v>
      </c>
      <c r="B4409">
        <v>16</v>
      </c>
      <c r="C4409" s="18">
        <v>7.37</v>
      </c>
      <c r="D4409">
        <v>14.77</v>
      </c>
      <c r="E4409">
        <v>8.5299999999999994</v>
      </c>
      <c r="F4409">
        <v>4.21</v>
      </c>
    </row>
    <row r="4410" spans="1:6" x14ac:dyDescent="0.35">
      <c r="A4410">
        <v>2007</v>
      </c>
      <c r="B4410">
        <v>17</v>
      </c>
      <c r="C4410" s="18">
        <v>10.09</v>
      </c>
      <c r="D4410">
        <v>15.14</v>
      </c>
      <c r="E4410">
        <v>4.47</v>
      </c>
      <c r="F4410">
        <v>0</v>
      </c>
    </row>
    <row r="4411" spans="1:6" x14ac:dyDescent="0.35">
      <c r="A4411">
        <v>2007</v>
      </c>
      <c r="B4411">
        <v>18</v>
      </c>
      <c r="C4411" s="18">
        <v>10.24</v>
      </c>
      <c r="D4411">
        <v>19.02</v>
      </c>
      <c r="E4411">
        <v>5.94</v>
      </c>
      <c r="F4411">
        <v>0</v>
      </c>
    </row>
    <row r="4412" spans="1:6" x14ac:dyDescent="0.35">
      <c r="A4412">
        <v>2007</v>
      </c>
      <c r="B4412">
        <v>19</v>
      </c>
      <c r="C4412" s="18">
        <v>10.32</v>
      </c>
      <c r="D4412">
        <v>20.65</v>
      </c>
      <c r="E4412">
        <v>8.17</v>
      </c>
      <c r="F4412">
        <v>0</v>
      </c>
    </row>
    <row r="4413" spans="1:6" x14ac:dyDescent="0.35">
      <c r="A4413">
        <v>2007</v>
      </c>
      <c r="B4413">
        <v>20</v>
      </c>
      <c r="C4413" s="18">
        <v>10.45</v>
      </c>
      <c r="D4413">
        <v>20.88</v>
      </c>
      <c r="E4413">
        <v>9.7799999999999994</v>
      </c>
      <c r="F4413">
        <v>0.02</v>
      </c>
    </row>
    <row r="4414" spans="1:6" x14ac:dyDescent="0.35">
      <c r="A4414">
        <v>2007</v>
      </c>
      <c r="B4414">
        <v>21</v>
      </c>
      <c r="C4414" s="18">
        <v>9.48</v>
      </c>
      <c r="D4414">
        <v>19.27</v>
      </c>
      <c r="E4414">
        <v>8.64</v>
      </c>
      <c r="F4414">
        <v>0.02</v>
      </c>
    </row>
    <row r="4415" spans="1:6" x14ac:dyDescent="0.35">
      <c r="A4415">
        <v>2007</v>
      </c>
      <c r="B4415">
        <v>22</v>
      </c>
      <c r="C4415" s="18">
        <v>8.75</v>
      </c>
      <c r="D4415">
        <v>19.690000000000001</v>
      </c>
      <c r="E4415">
        <v>10.62</v>
      </c>
      <c r="F4415">
        <v>0</v>
      </c>
    </row>
    <row r="4416" spans="1:6" x14ac:dyDescent="0.35">
      <c r="A4416">
        <v>2007</v>
      </c>
      <c r="B4416">
        <v>23</v>
      </c>
      <c r="C4416" s="18">
        <v>10.63</v>
      </c>
      <c r="D4416">
        <v>18.79</v>
      </c>
      <c r="E4416">
        <v>8.6</v>
      </c>
      <c r="F4416">
        <v>0</v>
      </c>
    </row>
    <row r="4417" spans="1:6" x14ac:dyDescent="0.35">
      <c r="A4417">
        <v>2007</v>
      </c>
      <c r="B4417">
        <v>24</v>
      </c>
      <c r="C4417" s="18">
        <v>11</v>
      </c>
      <c r="D4417">
        <v>20.94</v>
      </c>
      <c r="E4417">
        <v>7.57</v>
      </c>
      <c r="F4417">
        <v>0</v>
      </c>
    </row>
    <row r="4418" spans="1:6" x14ac:dyDescent="0.35">
      <c r="A4418">
        <v>2007</v>
      </c>
      <c r="B4418">
        <v>25</v>
      </c>
      <c r="C4418" s="18">
        <v>11.01</v>
      </c>
      <c r="D4418">
        <v>20.059999999999999</v>
      </c>
      <c r="E4418">
        <v>7.75</v>
      </c>
      <c r="F4418">
        <v>0</v>
      </c>
    </row>
    <row r="4419" spans="1:6" x14ac:dyDescent="0.35">
      <c r="A4419">
        <v>2007</v>
      </c>
      <c r="B4419">
        <v>26</v>
      </c>
      <c r="C4419" s="18">
        <v>11.21</v>
      </c>
      <c r="D4419">
        <v>19.97</v>
      </c>
      <c r="E4419">
        <v>7.99</v>
      </c>
      <c r="F4419">
        <v>0</v>
      </c>
    </row>
    <row r="4420" spans="1:6" x14ac:dyDescent="0.35">
      <c r="A4420">
        <v>2007</v>
      </c>
      <c r="B4420">
        <v>27</v>
      </c>
      <c r="C4420" s="18">
        <v>10.72</v>
      </c>
      <c r="D4420">
        <v>18.05</v>
      </c>
      <c r="E4420">
        <v>7.3</v>
      </c>
      <c r="F4420">
        <v>0.01</v>
      </c>
    </row>
    <row r="4421" spans="1:6" x14ac:dyDescent="0.35">
      <c r="A4421">
        <v>2007</v>
      </c>
      <c r="B4421">
        <v>28</v>
      </c>
      <c r="C4421" s="18">
        <v>4.25</v>
      </c>
      <c r="D4421">
        <v>16.18</v>
      </c>
      <c r="E4421">
        <v>7.44</v>
      </c>
      <c r="F4421">
        <v>0.28999999999999998</v>
      </c>
    </row>
    <row r="4422" spans="1:6" x14ac:dyDescent="0.35">
      <c r="A4422">
        <v>2007</v>
      </c>
      <c r="B4422">
        <v>29</v>
      </c>
      <c r="C4422" s="18">
        <v>11.62</v>
      </c>
      <c r="D4422">
        <v>20.16</v>
      </c>
      <c r="E4422">
        <v>5.23</v>
      </c>
      <c r="F4422">
        <v>0</v>
      </c>
    </row>
    <row r="4423" spans="1:6" x14ac:dyDescent="0.35">
      <c r="A4423">
        <v>2007</v>
      </c>
      <c r="B4423">
        <v>30</v>
      </c>
      <c r="C4423" s="18">
        <v>11.7</v>
      </c>
      <c r="D4423">
        <v>22.53</v>
      </c>
      <c r="E4423">
        <v>8.0399999999999991</v>
      </c>
      <c r="F4423">
        <v>0</v>
      </c>
    </row>
    <row r="4424" spans="1:6" x14ac:dyDescent="0.35">
      <c r="A4424">
        <v>2007</v>
      </c>
      <c r="B4424">
        <v>31</v>
      </c>
      <c r="C4424" s="18">
        <v>11.7</v>
      </c>
      <c r="D4424">
        <v>22.53</v>
      </c>
      <c r="E4424">
        <v>8.0399999999999991</v>
      </c>
      <c r="F4424">
        <v>0</v>
      </c>
    </row>
    <row r="4425" spans="1:6" x14ac:dyDescent="0.35">
      <c r="A4425">
        <v>2007</v>
      </c>
      <c r="B4425">
        <v>32</v>
      </c>
      <c r="C4425" s="18">
        <v>11.17</v>
      </c>
      <c r="D4425">
        <v>21.63</v>
      </c>
      <c r="E4425">
        <v>7.4</v>
      </c>
      <c r="F4425">
        <v>0.01</v>
      </c>
    </row>
    <row r="4426" spans="1:6" x14ac:dyDescent="0.35">
      <c r="A4426">
        <v>2007</v>
      </c>
      <c r="B4426">
        <v>33</v>
      </c>
      <c r="C4426" s="18">
        <v>3.41</v>
      </c>
      <c r="D4426">
        <v>15.74</v>
      </c>
      <c r="E4426">
        <v>5.61</v>
      </c>
      <c r="F4426">
        <v>0.62</v>
      </c>
    </row>
    <row r="4427" spans="1:6" x14ac:dyDescent="0.35">
      <c r="A4427">
        <v>2007</v>
      </c>
      <c r="B4427">
        <v>34</v>
      </c>
      <c r="C4427" s="18">
        <v>11.87</v>
      </c>
      <c r="D4427">
        <v>17.850000000000001</v>
      </c>
      <c r="E4427">
        <v>4.79</v>
      </c>
      <c r="F4427">
        <v>0</v>
      </c>
    </row>
    <row r="4428" spans="1:6" x14ac:dyDescent="0.35">
      <c r="A4428">
        <v>2007</v>
      </c>
      <c r="B4428">
        <v>35</v>
      </c>
      <c r="C4428" s="18">
        <v>11.79</v>
      </c>
      <c r="D4428">
        <v>21.54</v>
      </c>
      <c r="E4428">
        <v>7.66</v>
      </c>
      <c r="F4428">
        <v>0</v>
      </c>
    </row>
    <row r="4429" spans="1:6" x14ac:dyDescent="0.35">
      <c r="A4429">
        <v>2007</v>
      </c>
      <c r="B4429">
        <v>36</v>
      </c>
      <c r="C4429" s="18">
        <v>11.4</v>
      </c>
      <c r="D4429">
        <v>21.44</v>
      </c>
      <c r="E4429">
        <v>9.01</v>
      </c>
      <c r="F4429">
        <v>0</v>
      </c>
    </row>
    <row r="4430" spans="1:6" x14ac:dyDescent="0.35">
      <c r="A4430">
        <v>2007</v>
      </c>
      <c r="B4430">
        <v>37</v>
      </c>
      <c r="C4430" s="18">
        <v>10.97</v>
      </c>
      <c r="D4430">
        <v>21.32</v>
      </c>
      <c r="E4430">
        <v>7.39</v>
      </c>
      <c r="F4430">
        <v>0</v>
      </c>
    </row>
    <row r="4431" spans="1:6" x14ac:dyDescent="0.35">
      <c r="A4431">
        <v>2007</v>
      </c>
      <c r="B4431">
        <v>38</v>
      </c>
      <c r="C4431" s="18">
        <v>11.46</v>
      </c>
      <c r="D4431">
        <v>20.66</v>
      </c>
      <c r="E4431">
        <v>8.73</v>
      </c>
      <c r="F4431">
        <v>0</v>
      </c>
    </row>
    <row r="4432" spans="1:6" x14ac:dyDescent="0.35">
      <c r="A4432">
        <v>2007</v>
      </c>
      <c r="B4432">
        <v>39</v>
      </c>
      <c r="C4432" s="18">
        <v>11.37</v>
      </c>
      <c r="D4432">
        <v>15.91</v>
      </c>
      <c r="E4432">
        <v>6.33</v>
      </c>
      <c r="F4432">
        <v>0.03</v>
      </c>
    </row>
    <row r="4433" spans="1:6" x14ac:dyDescent="0.35">
      <c r="A4433">
        <v>2007</v>
      </c>
      <c r="B4433">
        <v>40</v>
      </c>
      <c r="C4433" s="18">
        <v>10.44</v>
      </c>
      <c r="D4433">
        <v>16.21</v>
      </c>
      <c r="E4433">
        <v>6.36</v>
      </c>
      <c r="F4433">
        <v>0.08</v>
      </c>
    </row>
    <row r="4434" spans="1:6" x14ac:dyDescent="0.35">
      <c r="A4434">
        <v>2007</v>
      </c>
      <c r="B4434">
        <v>41</v>
      </c>
      <c r="C4434" s="18">
        <v>12.72</v>
      </c>
      <c r="D4434">
        <v>18.489999999999998</v>
      </c>
      <c r="E4434">
        <v>2.59</v>
      </c>
      <c r="F4434">
        <v>0</v>
      </c>
    </row>
    <row r="4435" spans="1:6" x14ac:dyDescent="0.35">
      <c r="A4435">
        <v>2007</v>
      </c>
      <c r="B4435">
        <v>42</v>
      </c>
      <c r="C4435" s="18">
        <v>12.75</v>
      </c>
      <c r="D4435">
        <v>20.329999999999998</v>
      </c>
      <c r="E4435">
        <v>11.32</v>
      </c>
      <c r="F4435">
        <v>0</v>
      </c>
    </row>
    <row r="4436" spans="1:6" x14ac:dyDescent="0.35">
      <c r="A4436">
        <v>2007</v>
      </c>
      <c r="B4436">
        <v>43</v>
      </c>
      <c r="C4436" s="18">
        <v>13.03</v>
      </c>
      <c r="D4436">
        <v>21.52</v>
      </c>
      <c r="E4436">
        <v>11.73</v>
      </c>
      <c r="F4436">
        <v>0</v>
      </c>
    </row>
    <row r="4437" spans="1:6" x14ac:dyDescent="0.35">
      <c r="A4437">
        <v>2007</v>
      </c>
      <c r="B4437">
        <v>44</v>
      </c>
      <c r="C4437" s="18">
        <v>13.29</v>
      </c>
      <c r="D4437">
        <v>21.83</v>
      </c>
      <c r="E4437">
        <v>7.9</v>
      </c>
      <c r="F4437">
        <v>0</v>
      </c>
    </row>
    <row r="4438" spans="1:6" x14ac:dyDescent="0.35">
      <c r="A4438">
        <v>2007</v>
      </c>
      <c r="B4438">
        <v>45</v>
      </c>
      <c r="C4438" s="18">
        <v>13.64</v>
      </c>
      <c r="D4438">
        <v>23.73</v>
      </c>
      <c r="E4438">
        <v>8.11</v>
      </c>
      <c r="F4438">
        <v>0</v>
      </c>
    </row>
    <row r="4439" spans="1:6" x14ac:dyDescent="0.35">
      <c r="A4439">
        <v>2007</v>
      </c>
      <c r="B4439">
        <v>46</v>
      </c>
      <c r="C4439" s="18">
        <v>9.08</v>
      </c>
      <c r="D4439">
        <v>17.13</v>
      </c>
      <c r="E4439">
        <v>5.21</v>
      </c>
      <c r="F4439">
        <v>6.35</v>
      </c>
    </row>
    <row r="4440" spans="1:6" x14ac:dyDescent="0.35">
      <c r="A4440">
        <v>2007</v>
      </c>
      <c r="B4440">
        <v>47</v>
      </c>
      <c r="C4440" s="18">
        <v>11.36</v>
      </c>
      <c r="D4440">
        <v>14.19</v>
      </c>
      <c r="E4440">
        <v>5.74</v>
      </c>
      <c r="F4440">
        <v>0.76</v>
      </c>
    </row>
    <row r="4441" spans="1:6" x14ac:dyDescent="0.35">
      <c r="A4441">
        <v>2007</v>
      </c>
      <c r="B4441">
        <v>48</v>
      </c>
      <c r="C4441" s="18">
        <v>13.94</v>
      </c>
      <c r="D4441">
        <v>14.77</v>
      </c>
      <c r="E4441">
        <v>0.85</v>
      </c>
      <c r="F4441">
        <v>0</v>
      </c>
    </row>
    <row r="4442" spans="1:6" x14ac:dyDescent="0.35">
      <c r="A4442">
        <v>2007</v>
      </c>
      <c r="B4442">
        <v>49</v>
      </c>
      <c r="C4442" s="18">
        <v>14.17</v>
      </c>
      <c r="D4442">
        <v>18.7</v>
      </c>
      <c r="E4442">
        <v>5.22</v>
      </c>
      <c r="F4442">
        <v>0</v>
      </c>
    </row>
    <row r="4443" spans="1:6" x14ac:dyDescent="0.35">
      <c r="A4443">
        <v>2007</v>
      </c>
      <c r="B4443">
        <v>50</v>
      </c>
      <c r="C4443" s="18">
        <v>14.06</v>
      </c>
      <c r="D4443">
        <v>21.69</v>
      </c>
      <c r="E4443">
        <v>6.81</v>
      </c>
      <c r="F4443">
        <v>0</v>
      </c>
    </row>
    <row r="4444" spans="1:6" x14ac:dyDescent="0.35">
      <c r="A4444">
        <v>2007</v>
      </c>
      <c r="B4444">
        <v>51</v>
      </c>
      <c r="C4444" s="18">
        <v>14.09</v>
      </c>
      <c r="D4444">
        <v>24.5</v>
      </c>
      <c r="E4444">
        <v>11.86</v>
      </c>
      <c r="F4444">
        <v>0</v>
      </c>
    </row>
    <row r="4445" spans="1:6" x14ac:dyDescent="0.35">
      <c r="A4445">
        <v>2007</v>
      </c>
      <c r="B4445">
        <v>52</v>
      </c>
      <c r="C4445" s="18">
        <v>14.4</v>
      </c>
      <c r="D4445">
        <v>25.74</v>
      </c>
      <c r="E4445">
        <v>13.11</v>
      </c>
      <c r="F4445">
        <v>0</v>
      </c>
    </row>
    <row r="4446" spans="1:6" x14ac:dyDescent="0.35">
      <c r="A4446">
        <v>2007</v>
      </c>
      <c r="B4446">
        <v>53</v>
      </c>
      <c r="C4446" s="18">
        <v>14.47</v>
      </c>
      <c r="D4446">
        <v>26.7</v>
      </c>
      <c r="E4446">
        <v>13.86</v>
      </c>
      <c r="F4446">
        <v>0</v>
      </c>
    </row>
    <row r="4447" spans="1:6" x14ac:dyDescent="0.35">
      <c r="A4447">
        <v>2007</v>
      </c>
      <c r="B4447">
        <v>54</v>
      </c>
      <c r="C4447" s="18">
        <v>14.55</v>
      </c>
      <c r="D4447">
        <v>25.71</v>
      </c>
      <c r="E4447">
        <v>13.78</v>
      </c>
      <c r="F4447">
        <v>0</v>
      </c>
    </row>
    <row r="4448" spans="1:6" x14ac:dyDescent="0.35">
      <c r="A4448">
        <v>2007</v>
      </c>
      <c r="B4448">
        <v>55</v>
      </c>
      <c r="C4448" s="18">
        <v>12.95</v>
      </c>
      <c r="D4448">
        <v>23.51</v>
      </c>
      <c r="E4448">
        <v>12.15</v>
      </c>
      <c r="F4448">
        <v>0.02</v>
      </c>
    </row>
    <row r="4449" spans="1:6" x14ac:dyDescent="0.35">
      <c r="A4449">
        <v>2007</v>
      </c>
      <c r="B4449">
        <v>56</v>
      </c>
      <c r="C4449" s="18">
        <v>9.9</v>
      </c>
      <c r="D4449">
        <v>20.43</v>
      </c>
      <c r="E4449">
        <v>10.58</v>
      </c>
      <c r="F4449">
        <v>0.09</v>
      </c>
    </row>
    <row r="4450" spans="1:6" x14ac:dyDescent="0.35">
      <c r="A4450">
        <v>2007</v>
      </c>
      <c r="B4450">
        <v>57</v>
      </c>
      <c r="C4450" s="18">
        <v>14.87</v>
      </c>
      <c r="D4450">
        <v>24.17</v>
      </c>
      <c r="E4450">
        <v>9.17</v>
      </c>
      <c r="F4450">
        <v>0</v>
      </c>
    </row>
    <row r="4451" spans="1:6" x14ac:dyDescent="0.35">
      <c r="A4451">
        <v>2007</v>
      </c>
      <c r="B4451">
        <v>58</v>
      </c>
      <c r="C4451" s="18">
        <v>14.32</v>
      </c>
      <c r="D4451">
        <v>23.42</v>
      </c>
      <c r="E4451">
        <v>8.2200000000000006</v>
      </c>
      <c r="F4451">
        <v>0</v>
      </c>
    </row>
    <row r="4452" spans="1:6" x14ac:dyDescent="0.35">
      <c r="A4452">
        <v>2007</v>
      </c>
      <c r="B4452">
        <v>59</v>
      </c>
      <c r="C4452" s="18">
        <v>15.52</v>
      </c>
      <c r="D4452">
        <v>26.53</v>
      </c>
      <c r="E4452">
        <v>11.96</v>
      </c>
      <c r="F4452">
        <v>0</v>
      </c>
    </row>
    <row r="4453" spans="1:6" x14ac:dyDescent="0.35">
      <c r="A4453">
        <v>2007</v>
      </c>
      <c r="B4453">
        <v>60</v>
      </c>
      <c r="C4453" s="18">
        <v>15.17</v>
      </c>
      <c r="D4453">
        <v>24.14</v>
      </c>
      <c r="E4453">
        <v>14.17</v>
      </c>
      <c r="F4453">
        <v>0.94</v>
      </c>
    </row>
    <row r="4454" spans="1:6" x14ac:dyDescent="0.35">
      <c r="A4454">
        <v>2007</v>
      </c>
      <c r="B4454">
        <v>61</v>
      </c>
      <c r="C4454" s="18">
        <v>9.02</v>
      </c>
      <c r="D4454">
        <v>23.47</v>
      </c>
      <c r="E4454">
        <v>12.66</v>
      </c>
      <c r="F4454">
        <v>4.43</v>
      </c>
    </row>
    <row r="4455" spans="1:6" x14ac:dyDescent="0.35">
      <c r="A4455">
        <v>2007</v>
      </c>
      <c r="B4455">
        <v>62</v>
      </c>
      <c r="C4455" s="18">
        <v>8.2200000000000006</v>
      </c>
      <c r="D4455">
        <v>16.149999999999999</v>
      </c>
      <c r="E4455">
        <v>11.99</v>
      </c>
      <c r="F4455">
        <v>21.18</v>
      </c>
    </row>
    <row r="4456" spans="1:6" x14ac:dyDescent="0.35">
      <c r="A4456">
        <v>2007</v>
      </c>
      <c r="B4456">
        <v>63</v>
      </c>
      <c r="C4456" s="18">
        <v>13.27</v>
      </c>
      <c r="D4456">
        <v>18.97</v>
      </c>
      <c r="E4456">
        <v>11.56</v>
      </c>
      <c r="F4456">
        <v>7.46</v>
      </c>
    </row>
    <row r="4457" spans="1:6" x14ac:dyDescent="0.35">
      <c r="A4457">
        <v>2007</v>
      </c>
      <c r="B4457">
        <v>64</v>
      </c>
      <c r="C4457" s="18">
        <v>16.48</v>
      </c>
      <c r="D4457">
        <v>18.420000000000002</v>
      </c>
      <c r="E4457">
        <v>10.41</v>
      </c>
      <c r="F4457">
        <v>0</v>
      </c>
    </row>
    <row r="4458" spans="1:6" x14ac:dyDescent="0.35">
      <c r="A4458">
        <v>2007</v>
      </c>
      <c r="B4458">
        <v>65</v>
      </c>
      <c r="C4458" s="18">
        <v>16.64</v>
      </c>
      <c r="D4458">
        <v>20.81</v>
      </c>
      <c r="E4458">
        <v>10.220000000000001</v>
      </c>
      <c r="F4458">
        <v>0</v>
      </c>
    </row>
    <row r="4459" spans="1:6" x14ac:dyDescent="0.35">
      <c r="A4459">
        <v>2007</v>
      </c>
      <c r="B4459">
        <v>66</v>
      </c>
      <c r="C4459" s="18">
        <v>17.149999999999999</v>
      </c>
      <c r="D4459">
        <v>21.53</v>
      </c>
      <c r="E4459">
        <v>8.6300000000000008</v>
      </c>
      <c r="F4459">
        <v>0</v>
      </c>
    </row>
    <row r="4460" spans="1:6" x14ac:dyDescent="0.35">
      <c r="A4460">
        <v>2007</v>
      </c>
      <c r="B4460">
        <v>67</v>
      </c>
      <c r="C4460" s="18">
        <v>14.08</v>
      </c>
      <c r="D4460">
        <v>20.94</v>
      </c>
      <c r="E4460">
        <v>9.0500000000000007</v>
      </c>
      <c r="F4460">
        <v>0</v>
      </c>
    </row>
    <row r="4461" spans="1:6" x14ac:dyDescent="0.35">
      <c r="A4461">
        <v>2007</v>
      </c>
      <c r="B4461">
        <v>68</v>
      </c>
      <c r="C4461" s="18">
        <v>8.49</v>
      </c>
      <c r="D4461">
        <v>19.579999999999998</v>
      </c>
      <c r="E4461">
        <v>10.49</v>
      </c>
      <c r="F4461">
        <v>2.36</v>
      </c>
    </row>
    <row r="4462" spans="1:6" x14ac:dyDescent="0.35">
      <c r="A4462">
        <v>2007</v>
      </c>
      <c r="B4462">
        <v>69</v>
      </c>
      <c r="C4462" s="18">
        <v>12.97</v>
      </c>
      <c r="D4462">
        <v>18.91</v>
      </c>
      <c r="E4462">
        <v>9.02</v>
      </c>
      <c r="F4462">
        <v>4.4000000000000004</v>
      </c>
    </row>
    <row r="4463" spans="1:6" x14ac:dyDescent="0.35">
      <c r="A4463">
        <v>2007</v>
      </c>
      <c r="B4463">
        <v>70</v>
      </c>
      <c r="C4463" s="18">
        <v>15.98</v>
      </c>
      <c r="D4463">
        <v>18.600000000000001</v>
      </c>
      <c r="E4463">
        <v>9.52</v>
      </c>
      <c r="F4463">
        <v>2.77</v>
      </c>
    </row>
    <row r="4464" spans="1:6" x14ac:dyDescent="0.35">
      <c r="A4464">
        <v>2007</v>
      </c>
      <c r="B4464">
        <v>71</v>
      </c>
      <c r="C4464" s="18">
        <v>17.66</v>
      </c>
      <c r="D4464">
        <v>21.61</v>
      </c>
      <c r="E4464">
        <v>9.24</v>
      </c>
      <c r="F4464">
        <v>0</v>
      </c>
    </row>
    <row r="4465" spans="1:6" x14ac:dyDescent="0.35">
      <c r="A4465">
        <v>2007</v>
      </c>
      <c r="B4465">
        <v>72</v>
      </c>
      <c r="C4465" s="18">
        <v>17.95</v>
      </c>
      <c r="D4465">
        <v>22.5</v>
      </c>
      <c r="E4465">
        <v>7.32</v>
      </c>
      <c r="F4465">
        <v>0</v>
      </c>
    </row>
    <row r="4466" spans="1:6" x14ac:dyDescent="0.35">
      <c r="A4466">
        <v>2007</v>
      </c>
      <c r="B4466">
        <v>73</v>
      </c>
      <c r="C4466" s="18">
        <v>18.21</v>
      </c>
      <c r="D4466">
        <v>22.41</v>
      </c>
      <c r="E4466">
        <v>7.31</v>
      </c>
      <c r="F4466">
        <v>0</v>
      </c>
    </row>
    <row r="4467" spans="1:6" x14ac:dyDescent="0.35">
      <c r="A4467">
        <v>2007</v>
      </c>
      <c r="B4467">
        <v>74</v>
      </c>
      <c r="C4467" s="18">
        <v>18.309999999999999</v>
      </c>
      <c r="D4467">
        <v>22.49</v>
      </c>
      <c r="E4467">
        <v>5.75</v>
      </c>
      <c r="F4467">
        <v>0</v>
      </c>
    </row>
    <row r="4468" spans="1:6" x14ac:dyDescent="0.35">
      <c r="A4468">
        <v>2007</v>
      </c>
      <c r="B4468">
        <v>75</v>
      </c>
      <c r="C4468" s="18">
        <v>18.59</v>
      </c>
      <c r="D4468">
        <v>24.77</v>
      </c>
      <c r="E4468">
        <v>7.99</v>
      </c>
      <c r="F4468">
        <v>0</v>
      </c>
    </row>
    <row r="4469" spans="1:6" x14ac:dyDescent="0.35">
      <c r="A4469">
        <v>2007</v>
      </c>
      <c r="B4469">
        <v>76</v>
      </c>
      <c r="C4469" s="18">
        <v>16.05</v>
      </c>
      <c r="D4469">
        <v>26.26</v>
      </c>
      <c r="E4469">
        <v>9.43</v>
      </c>
      <c r="F4469">
        <v>0</v>
      </c>
    </row>
    <row r="4470" spans="1:6" x14ac:dyDescent="0.35">
      <c r="A4470">
        <v>2007</v>
      </c>
      <c r="B4470">
        <v>77</v>
      </c>
      <c r="C4470" s="18">
        <v>17.170000000000002</v>
      </c>
      <c r="D4470">
        <v>25.62</v>
      </c>
      <c r="E4470">
        <v>14.02</v>
      </c>
      <c r="F4470">
        <v>1.81</v>
      </c>
    </row>
    <row r="4471" spans="1:6" x14ac:dyDescent="0.35">
      <c r="A4471">
        <v>2007</v>
      </c>
      <c r="B4471">
        <v>78</v>
      </c>
      <c r="C4471" s="18">
        <v>17.71</v>
      </c>
      <c r="D4471">
        <v>21.73</v>
      </c>
      <c r="E4471">
        <v>10.39</v>
      </c>
      <c r="F4471">
        <v>1.61</v>
      </c>
    </row>
    <row r="4472" spans="1:6" x14ac:dyDescent="0.35">
      <c r="A4472">
        <v>2007</v>
      </c>
      <c r="B4472">
        <v>79</v>
      </c>
      <c r="C4472" s="18">
        <v>19.09</v>
      </c>
      <c r="D4472">
        <v>15.9</v>
      </c>
      <c r="E4472">
        <v>5.21</v>
      </c>
      <c r="F4472">
        <v>0</v>
      </c>
    </row>
    <row r="4473" spans="1:6" x14ac:dyDescent="0.35">
      <c r="A4473">
        <v>2007</v>
      </c>
      <c r="B4473">
        <v>80</v>
      </c>
      <c r="C4473" s="18">
        <v>19.5</v>
      </c>
      <c r="D4473">
        <v>16.09</v>
      </c>
      <c r="E4473">
        <v>1.45</v>
      </c>
      <c r="F4473">
        <v>0</v>
      </c>
    </row>
    <row r="4474" spans="1:6" x14ac:dyDescent="0.35">
      <c r="A4474">
        <v>2007</v>
      </c>
      <c r="B4474">
        <v>81</v>
      </c>
      <c r="C4474" s="18">
        <v>19.52</v>
      </c>
      <c r="D4474">
        <v>16.510000000000002</v>
      </c>
      <c r="E4474">
        <v>1.1399999999999999</v>
      </c>
      <c r="F4474">
        <v>0.1</v>
      </c>
    </row>
    <row r="4475" spans="1:6" x14ac:dyDescent="0.35">
      <c r="A4475">
        <v>2007</v>
      </c>
      <c r="B4475">
        <v>82</v>
      </c>
      <c r="C4475" s="18">
        <v>18.61</v>
      </c>
      <c r="D4475">
        <v>18.38</v>
      </c>
      <c r="E4475">
        <v>1.92</v>
      </c>
      <c r="F4475">
        <v>0</v>
      </c>
    </row>
    <row r="4476" spans="1:6" x14ac:dyDescent="0.35">
      <c r="A4476">
        <v>2007</v>
      </c>
      <c r="B4476">
        <v>83</v>
      </c>
      <c r="C4476" s="18">
        <v>19.239999999999998</v>
      </c>
      <c r="D4476">
        <v>18.809999999999999</v>
      </c>
      <c r="E4476">
        <v>2.02</v>
      </c>
      <c r="F4476">
        <v>0.19</v>
      </c>
    </row>
    <row r="4477" spans="1:6" x14ac:dyDescent="0.35">
      <c r="A4477">
        <v>2007</v>
      </c>
      <c r="B4477">
        <v>84</v>
      </c>
      <c r="C4477" s="18">
        <v>11.55</v>
      </c>
      <c r="D4477">
        <v>14.51</v>
      </c>
      <c r="E4477">
        <v>9.25</v>
      </c>
      <c r="F4477">
        <v>7.81</v>
      </c>
    </row>
    <row r="4478" spans="1:6" x14ac:dyDescent="0.35">
      <c r="A4478">
        <v>2007</v>
      </c>
      <c r="B4478">
        <v>85</v>
      </c>
      <c r="C4478" s="18">
        <v>18.07</v>
      </c>
      <c r="D4478">
        <v>17.16</v>
      </c>
      <c r="E4478">
        <v>5.9</v>
      </c>
      <c r="F4478">
        <v>1.65</v>
      </c>
    </row>
    <row r="4479" spans="1:6" x14ac:dyDescent="0.35">
      <c r="A4479">
        <v>2007</v>
      </c>
      <c r="B4479">
        <v>86</v>
      </c>
      <c r="C4479" s="18">
        <v>17.55</v>
      </c>
      <c r="D4479">
        <v>18.149999999999999</v>
      </c>
      <c r="E4479">
        <v>4.93</v>
      </c>
      <c r="F4479">
        <v>0.32</v>
      </c>
    </row>
    <row r="4480" spans="1:6" x14ac:dyDescent="0.35">
      <c r="A4480">
        <v>2007</v>
      </c>
      <c r="B4480">
        <v>87</v>
      </c>
      <c r="C4480" s="18">
        <v>19.97</v>
      </c>
      <c r="D4480">
        <v>19.97</v>
      </c>
      <c r="E4480">
        <v>3.76</v>
      </c>
      <c r="F4480">
        <v>0</v>
      </c>
    </row>
    <row r="4481" spans="1:6" x14ac:dyDescent="0.35">
      <c r="A4481">
        <v>2007</v>
      </c>
      <c r="B4481">
        <v>88</v>
      </c>
      <c r="C4481" s="18">
        <v>20.45</v>
      </c>
      <c r="D4481">
        <v>22.4</v>
      </c>
      <c r="E4481">
        <v>7.49</v>
      </c>
      <c r="F4481">
        <v>0</v>
      </c>
    </row>
    <row r="4482" spans="1:6" x14ac:dyDescent="0.35">
      <c r="A4482">
        <v>2007</v>
      </c>
      <c r="B4482">
        <v>89</v>
      </c>
      <c r="C4482" s="18">
        <v>17.32</v>
      </c>
      <c r="D4482">
        <v>15.92</v>
      </c>
      <c r="E4482">
        <v>8.25</v>
      </c>
      <c r="F4482">
        <v>3.94</v>
      </c>
    </row>
    <row r="4483" spans="1:6" x14ac:dyDescent="0.35">
      <c r="A4483">
        <v>2007</v>
      </c>
      <c r="B4483">
        <v>90</v>
      </c>
      <c r="C4483" s="18">
        <v>17.32</v>
      </c>
      <c r="D4483">
        <v>15.92</v>
      </c>
      <c r="E4483">
        <v>8.25</v>
      </c>
      <c r="F4483">
        <v>3.94</v>
      </c>
    </row>
    <row r="4484" spans="1:6" x14ac:dyDescent="0.35">
      <c r="A4484">
        <v>2007</v>
      </c>
      <c r="B4484">
        <v>91</v>
      </c>
      <c r="C4484" s="18">
        <v>14.87</v>
      </c>
      <c r="D4484">
        <v>15.17</v>
      </c>
      <c r="E4484">
        <v>6.27</v>
      </c>
      <c r="F4484">
        <v>5</v>
      </c>
    </row>
    <row r="4485" spans="1:6" x14ac:dyDescent="0.35">
      <c r="A4485">
        <v>2007</v>
      </c>
      <c r="B4485">
        <v>92</v>
      </c>
      <c r="C4485" s="18">
        <v>11.89</v>
      </c>
      <c r="D4485">
        <v>18.579999999999998</v>
      </c>
      <c r="E4485">
        <v>8.41</v>
      </c>
      <c r="F4485">
        <v>0.55000000000000004</v>
      </c>
    </row>
    <row r="4486" spans="1:6" x14ac:dyDescent="0.35">
      <c r="A4486">
        <v>2007</v>
      </c>
      <c r="B4486">
        <v>93</v>
      </c>
      <c r="C4486" s="18">
        <v>6.85</v>
      </c>
      <c r="D4486">
        <v>15.63</v>
      </c>
      <c r="E4486">
        <v>9.06</v>
      </c>
      <c r="F4486">
        <v>7.11</v>
      </c>
    </row>
    <row r="4487" spans="1:6" x14ac:dyDescent="0.35">
      <c r="A4487">
        <v>2007</v>
      </c>
      <c r="B4487">
        <v>94</v>
      </c>
      <c r="C4487" s="18">
        <v>11.19</v>
      </c>
      <c r="D4487">
        <v>15.7</v>
      </c>
      <c r="E4487">
        <v>7.9</v>
      </c>
      <c r="F4487">
        <v>10.19</v>
      </c>
    </row>
    <row r="4488" spans="1:6" x14ac:dyDescent="0.35">
      <c r="A4488">
        <v>2007</v>
      </c>
      <c r="B4488">
        <v>95</v>
      </c>
      <c r="C4488" s="18">
        <v>15.12</v>
      </c>
      <c r="D4488">
        <v>16.05</v>
      </c>
      <c r="E4488">
        <v>6.44</v>
      </c>
      <c r="F4488">
        <v>3.65</v>
      </c>
    </row>
    <row r="4489" spans="1:6" x14ac:dyDescent="0.35">
      <c r="A4489">
        <v>2007</v>
      </c>
      <c r="B4489">
        <v>96</v>
      </c>
      <c r="C4489" s="18">
        <v>20.239999999999998</v>
      </c>
      <c r="D4489">
        <v>16.95</v>
      </c>
      <c r="E4489">
        <v>3.98</v>
      </c>
      <c r="F4489">
        <v>7.0000000000000007E-2</v>
      </c>
    </row>
    <row r="4490" spans="1:6" x14ac:dyDescent="0.35">
      <c r="A4490">
        <v>2007</v>
      </c>
      <c r="B4490">
        <v>97</v>
      </c>
      <c r="C4490" s="18">
        <v>20.059999999999999</v>
      </c>
      <c r="D4490">
        <v>17.47</v>
      </c>
      <c r="E4490">
        <v>3.2</v>
      </c>
      <c r="F4490">
        <v>0.01</v>
      </c>
    </row>
    <row r="4491" spans="1:6" x14ac:dyDescent="0.35">
      <c r="A4491">
        <v>2007</v>
      </c>
      <c r="B4491">
        <v>98</v>
      </c>
      <c r="C4491" s="18">
        <v>9.14</v>
      </c>
      <c r="D4491">
        <v>12.69</v>
      </c>
      <c r="E4491">
        <v>6.09</v>
      </c>
      <c r="F4491">
        <v>8.81</v>
      </c>
    </row>
    <row r="4492" spans="1:6" x14ac:dyDescent="0.35">
      <c r="A4492">
        <v>2007</v>
      </c>
      <c r="B4492">
        <v>99</v>
      </c>
      <c r="C4492" s="18">
        <v>17.12</v>
      </c>
      <c r="D4492">
        <v>16.239999999999998</v>
      </c>
      <c r="E4492">
        <v>5.04</v>
      </c>
      <c r="F4492">
        <v>1.54</v>
      </c>
    </row>
    <row r="4493" spans="1:6" x14ac:dyDescent="0.35">
      <c r="A4493">
        <v>2007</v>
      </c>
      <c r="B4493">
        <v>100</v>
      </c>
      <c r="C4493" s="18">
        <v>8.82</v>
      </c>
      <c r="D4493">
        <v>17.47</v>
      </c>
      <c r="E4493">
        <v>8.81</v>
      </c>
      <c r="F4493">
        <v>1.49</v>
      </c>
    </row>
    <row r="4494" spans="1:6" x14ac:dyDescent="0.35">
      <c r="A4494">
        <v>2007</v>
      </c>
      <c r="B4494">
        <v>101</v>
      </c>
      <c r="C4494" s="18">
        <v>20.22</v>
      </c>
      <c r="D4494">
        <v>20.09</v>
      </c>
      <c r="E4494">
        <v>7</v>
      </c>
      <c r="F4494">
        <v>1.46</v>
      </c>
    </row>
    <row r="4495" spans="1:6" x14ac:dyDescent="0.35">
      <c r="A4495">
        <v>2007</v>
      </c>
      <c r="B4495">
        <v>102</v>
      </c>
      <c r="C4495" s="18">
        <v>12.54</v>
      </c>
      <c r="D4495">
        <v>16.600000000000001</v>
      </c>
      <c r="E4495">
        <v>10.47</v>
      </c>
      <c r="F4495">
        <v>13.71</v>
      </c>
    </row>
    <row r="4496" spans="1:6" x14ac:dyDescent="0.35">
      <c r="A4496">
        <v>2007</v>
      </c>
      <c r="B4496">
        <v>103</v>
      </c>
      <c r="C4496" s="18">
        <v>13.96</v>
      </c>
      <c r="D4496">
        <v>19.8</v>
      </c>
      <c r="E4496">
        <v>9.52</v>
      </c>
      <c r="F4496">
        <v>1.94</v>
      </c>
    </row>
    <row r="4497" spans="1:6" x14ac:dyDescent="0.35">
      <c r="A4497">
        <v>2007</v>
      </c>
      <c r="B4497">
        <v>104</v>
      </c>
      <c r="C4497" s="18">
        <v>15.87</v>
      </c>
      <c r="D4497">
        <v>22.38</v>
      </c>
      <c r="E4497">
        <v>10.27</v>
      </c>
      <c r="F4497">
        <v>0.38</v>
      </c>
    </row>
    <row r="4498" spans="1:6" x14ac:dyDescent="0.35">
      <c r="A4498">
        <v>2007</v>
      </c>
      <c r="B4498">
        <v>105</v>
      </c>
      <c r="C4498" s="18">
        <v>19.28</v>
      </c>
      <c r="D4498">
        <v>26.94</v>
      </c>
      <c r="E4498">
        <v>12.29</v>
      </c>
      <c r="F4498">
        <v>0</v>
      </c>
    </row>
    <row r="4499" spans="1:6" x14ac:dyDescent="0.35">
      <c r="A4499">
        <v>2007</v>
      </c>
      <c r="B4499">
        <v>106</v>
      </c>
      <c r="C4499" s="18">
        <v>20.75</v>
      </c>
      <c r="D4499">
        <v>25.73</v>
      </c>
      <c r="E4499">
        <v>10.64</v>
      </c>
      <c r="F4499">
        <v>0</v>
      </c>
    </row>
    <row r="4500" spans="1:6" x14ac:dyDescent="0.35">
      <c r="A4500">
        <v>2007</v>
      </c>
      <c r="B4500">
        <v>107</v>
      </c>
      <c r="C4500" s="18">
        <v>16.38</v>
      </c>
      <c r="D4500">
        <v>21.75</v>
      </c>
      <c r="E4500">
        <v>12.16</v>
      </c>
      <c r="F4500">
        <v>0.02</v>
      </c>
    </row>
    <row r="4501" spans="1:6" x14ac:dyDescent="0.35">
      <c r="A4501">
        <v>2007</v>
      </c>
      <c r="B4501">
        <v>108</v>
      </c>
      <c r="C4501" s="18">
        <v>21.85</v>
      </c>
      <c r="D4501">
        <v>21.82</v>
      </c>
      <c r="E4501">
        <v>9.31</v>
      </c>
      <c r="F4501">
        <v>0</v>
      </c>
    </row>
    <row r="4502" spans="1:6" x14ac:dyDescent="0.35">
      <c r="A4502">
        <v>2007</v>
      </c>
      <c r="B4502">
        <v>109</v>
      </c>
      <c r="C4502" s="18">
        <v>22.16</v>
      </c>
      <c r="D4502">
        <v>22.38</v>
      </c>
      <c r="E4502">
        <v>7.14</v>
      </c>
      <c r="F4502">
        <v>0</v>
      </c>
    </row>
    <row r="4503" spans="1:6" x14ac:dyDescent="0.35">
      <c r="A4503">
        <v>2007</v>
      </c>
      <c r="B4503">
        <v>110</v>
      </c>
      <c r="C4503" s="18">
        <v>22.29</v>
      </c>
      <c r="D4503">
        <v>24.55</v>
      </c>
      <c r="E4503">
        <v>6.95</v>
      </c>
      <c r="F4503">
        <v>0</v>
      </c>
    </row>
    <row r="4504" spans="1:6" x14ac:dyDescent="0.35">
      <c r="A4504">
        <v>2007</v>
      </c>
      <c r="B4504">
        <v>111</v>
      </c>
      <c r="C4504" s="18">
        <v>22.75</v>
      </c>
      <c r="D4504">
        <v>32.450000000000003</v>
      </c>
      <c r="E4504">
        <v>13.86</v>
      </c>
      <c r="F4504">
        <v>0</v>
      </c>
    </row>
    <row r="4505" spans="1:6" x14ac:dyDescent="0.35">
      <c r="A4505">
        <v>2007</v>
      </c>
      <c r="B4505">
        <v>112</v>
      </c>
      <c r="C4505" s="18">
        <v>22.25</v>
      </c>
      <c r="D4505">
        <v>37.200000000000003</v>
      </c>
      <c r="E4505">
        <v>20.78</v>
      </c>
      <c r="F4505">
        <v>0</v>
      </c>
    </row>
    <row r="4506" spans="1:6" x14ac:dyDescent="0.35">
      <c r="A4506">
        <v>2007</v>
      </c>
      <c r="B4506">
        <v>113</v>
      </c>
      <c r="C4506" s="18">
        <v>16.47</v>
      </c>
      <c r="D4506">
        <v>37.86</v>
      </c>
      <c r="E4506">
        <v>22.64</v>
      </c>
      <c r="F4506">
        <v>0.56999999999999995</v>
      </c>
    </row>
    <row r="4507" spans="1:6" x14ac:dyDescent="0.35">
      <c r="A4507">
        <v>2007</v>
      </c>
      <c r="B4507">
        <v>114</v>
      </c>
      <c r="C4507" s="18">
        <v>21.08</v>
      </c>
      <c r="D4507">
        <v>41.34</v>
      </c>
      <c r="E4507">
        <v>24.09</v>
      </c>
      <c r="F4507">
        <v>0.16</v>
      </c>
    </row>
    <row r="4508" spans="1:6" x14ac:dyDescent="0.35">
      <c r="A4508">
        <v>2007</v>
      </c>
      <c r="B4508">
        <v>115</v>
      </c>
      <c r="C4508" s="18">
        <v>15.87</v>
      </c>
      <c r="D4508">
        <v>36.58</v>
      </c>
      <c r="E4508">
        <v>14.76</v>
      </c>
      <c r="F4508">
        <v>0.56999999999999995</v>
      </c>
    </row>
    <row r="4509" spans="1:6" x14ac:dyDescent="0.35">
      <c r="A4509">
        <v>2007</v>
      </c>
      <c r="B4509">
        <v>116</v>
      </c>
      <c r="C4509" s="18">
        <v>20.16</v>
      </c>
      <c r="D4509">
        <v>23.05</v>
      </c>
      <c r="E4509">
        <v>10.67</v>
      </c>
      <c r="F4509">
        <v>0.39</v>
      </c>
    </row>
    <row r="4510" spans="1:6" x14ac:dyDescent="0.35">
      <c r="A4510">
        <v>2007</v>
      </c>
      <c r="B4510">
        <v>117</v>
      </c>
      <c r="C4510" s="18">
        <v>23.78</v>
      </c>
      <c r="D4510">
        <v>29.49</v>
      </c>
      <c r="E4510">
        <v>9.23</v>
      </c>
      <c r="F4510">
        <v>0</v>
      </c>
    </row>
    <row r="4511" spans="1:6" x14ac:dyDescent="0.35">
      <c r="A4511">
        <v>2007</v>
      </c>
      <c r="B4511">
        <v>118</v>
      </c>
      <c r="C4511" s="18">
        <v>21.7</v>
      </c>
      <c r="D4511">
        <v>37.04</v>
      </c>
      <c r="E4511">
        <v>20.58</v>
      </c>
      <c r="F4511">
        <v>0</v>
      </c>
    </row>
    <row r="4512" spans="1:6" x14ac:dyDescent="0.35">
      <c r="A4512">
        <v>2007</v>
      </c>
      <c r="B4512">
        <v>119</v>
      </c>
      <c r="C4512" s="18">
        <v>22.69</v>
      </c>
      <c r="D4512">
        <v>30.3</v>
      </c>
      <c r="E4512">
        <v>13.83</v>
      </c>
      <c r="F4512">
        <v>0</v>
      </c>
    </row>
    <row r="4513" spans="1:6" x14ac:dyDescent="0.35">
      <c r="A4513">
        <v>2007</v>
      </c>
      <c r="B4513">
        <v>120</v>
      </c>
      <c r="C4513" s="18">
        <v>23.33</v>
      </c>
      <c r="D4513">
        <v>31.66</v>
      </c>
      <c r="E4513">
        <v>16.52</v>
      </c>
      <c r="F4513">
        <v>0</v>
      </c>
    </row>
    <row r="4514" spans="1:6" x14ac:dyDescent="0.35">
      <c r="A4514">
        <v>2007</v>
      </c>
      <c r="B4514">
        <v>121</v>
      </c>
      <c r="C4514" s="18">
        <v>23.55</v>
      </c>
      <c r="D4514">
        <v>33.25</v>
      </c>
      <c r="E4514">
        <v>17.87</v>
      </c>
      <c r="F4514">
        <v>0</v>
      </c>
    </row>
    <row r="4515" spans="1:6" x14ac:dyDescent="0.35">
      <c r="A4515">
        <v>2007</v>
      </c>
      <c r="B4515">
        <v>122</v>
      </c>
      <c r="C4515" s="18">
        <v>16.87</v>
      </c>
      <c r="D4515">
        <v>32.450000000000003</v>
      </c>
      <c r="E4515">
        <v>16.05</v>
      </c>
      <c r="F4515">
        <v>0.71</v>
      </c>
    </row>
    <row r="4516" spans="1:6" x14ac:dyDescent="0.35">
      <c r="A4516">
        <v>2007</v>
      </c>
      <c r="B4516">
        <v>123</v>
      </c>
      <c r="C4516" s="18">
        <v>13.04</v>
      </c>
      <c r="D4516">
        <v>22.3</v>
      </c>
      <c r="E4516">
        <v>10.39</v>
      </c>
      <c r="F4516">
        <v>1.18</v>
      </c>
    </row>
    <row r="4517" spans="1:6" x14ac:dyDescent="0.35">
      <c r="A4517">
        <v>2007</v>
      </c>
      <c r="B4517">
        <v>124</v>
      </c>
      <c r="C4517" s="18">
        <v>23.24</v>
      </c>
      <c r="D4517">
        <v>24.11</v>
      </c>
      <c r="E4517">
        <v>6.54</v>
      </c>
      <c r="F4517">
        <v>0</v>
      </c>
    </row>
    <row r="4518" spans="1:6" x14ac:dyDescent="0.35">
      <c r="A4518">
        <v>2007</v>
      </c>
      <c r="B4518">
        <v>125</v>
      </c>
      <c r="C4518" s="18">
        <v>15.71</v>
      </c>
      <c r="D4518">
        <v>23.26</v>
      </c>
      <c r="E4518">
        <v>7.95</v>
      </c>
      <c r="F4518">
        <v>0.25</v>
      </c>
    </row>
    <row r="4519" spans="1:6" x14ac:dyDescent="0.35">
      <c r="A4519">
        <v>2007</v>
      </c>
      <c r="B4519">
        <v>126</v>
      </c>
      <c r="C4519" s="18">
        <v>16.75</v>
      </c>
      <c r="D4519">
        <v>23.53</v>
      </c>
      <c r="E4519">
        <v>10.17</v>
      </c>
      <c r="F4519">
        <v>0.65</v>
      </c>
    </row>
    <row r="4520" spans="1:6" x14ac:dyDescent="0.35">
      <c r="A4520">
        <v>2007</v>
      </c>
      <c r="B4520">
        <v>127</v>
      </c>
      <c r="C4520" s="18">
        <v>17.43</v>
      </c>
      <c r="D4520">
        <v>26.4</v>
      </c>
      <c r="E4520">
        <v>8.75</v>
      </c>
      <c r="F4520">
        <v>0.16</v>
      </c>
    </row>
    <row r="4521" spans="1:6" x14ac:dyDescent="0.35">
      <c r="A4521">
        <v>2007</v>
      </c>
      <c r="B4521">
        <v>128</v>
      </c>
      <c r="C4521" s="18">
        <v>23.51</v>
      </c>
      <c r="D4521">
        <v>29.59</v>
      </c>
      <c r="E4521">
        <v>11.67</v>
      </c>
      <c r="F4521">
        <v>0</v>
      </c>
    </row>
    <row r="4522" spans="1:6" x14ac:dyDescent="0.35">
      <c r="A4522">
        <v>2007</v>
      </c>
      <c r="B4522">
        <v>129</v>
      </c>
      <c r="C4522" s="18">
        <v>22.1</v>
      </c>
      <c r="D4522">
        <v>29.09</v>
      </c>
      <c r="E4522">
        <v>11.5</v>
      </c>
      <c r="F4522">
        <v>0.03</v>
      </c>
    </row>
    <row r="4523" spans="1:6" x14ac:dyDescent="0.35">
      <c r="A4523">
        <v>2007</v>
      </c>
      <c r="B4523">
        <v>130</v>
      </c>
      <c r="C4523" s="18">
        <v>18.38</v>
      </c>
      <c r="D4523">
        <v>27.25</v>
      </c>
      <c r="E4523">
        <v>10.98</v>
      </c>
      <c r="F4523">
        <v>0.09</v>
      </c>
    </row>
    <row r="4524" spans="1:6" x14ac:dyDescent="0.35">
      <c r="A4524">
        <v>2007</v>
      </c>
      <c r="B4524">
        <v>131</v>
      </c>
      <c r="C4524" s="18">
        <v>23.83</v>
      </c>
      <c r="D4524">
        <v>28.74</v>
      </c>
      <c r="E4524">
        <v>9.1199999999999992</v>
      </c>
      <c r="F4524">
        <v>0.01</v>
      </c>
    </row>
    <row r="4525" spans="1:6" x14ac:dyDescent="0.35">
      <c r="A4525">
        <v>2007</v>
      </c>
      <c r="B4525">
        <v>132</v>
      </c>
      <c r="C4525" s="18">
        <v>16.12</v>
      </c>
      <c r="D4525">
        <v>26.23</v>
      </c>
      <c r="E4525">
        <v>9.9700000000000006</v>
      </c>
      <c r="F4525">
        <v>0.3</v>
      </c>
    </row>
    <row r="4526" spans="1:6" x14ac:dyDescent="0.35">
      <c r="A4526">
        <v>2007</v>
      </c>
      <c r="B4526">
        <v>133</v>
      </c>
      <c r="C4526" s="18">
        <v>24.4</v>
      </c>
      <c r="D4526">
        <v>29.38</v>
      </c>
      <c r="E4526">
        <v>8.68</v>
      </c>
      <c r="F4526">
        <v>0</v>
      </c>
    </row>
    <row r="4527" spans="1:6" x14ac:dyDescent="0.35">
      <c r="A4527">
        <v>2007</v>
      </c>
      <c r="B4527">
        <v>134</v>
      </c>
      <c r="C4527" s="18">
        <v>22.25</v>
      </c>
      <c r="D4527">
        <v>32.65</v>
      </c>
      <c r="E4527">
        <v>10.74</v>
      </c>
      <c r="F4527">
        <v>0.01</v>
      </c>
    </row>
    <row r="4528" spans="1:6" x14ac:dyDescent="0.35">
      <c r="A4528">
        <v>2007</v>
      </c>
      <c r="B4528">
        <v>135</v>
      </c>
      <c r="C4528" s="18">
        <v>24.44</v>
      </c>
      <c r="D4528">
        <v>36.21</v>
      </c>
      <c r="E4528">
        <v>14.61</v>
      </c>
      <c r="F4528">
        <v>0</v>
      </c>
    </row>
    <row r="4529" spans="1:6" x14ac:dyDescent="0.35">
      <c r="A4529">
        <v>2007</v>
      </c>
      <c r="B4529">
        <v>136</v>
      </c>
      <c r="C4529" s="18">
        <v>24.08</v>
      </c>
      <c r="D4529">
        <v>36.72</v>
      </c>
      <c r="E4529">
        <v>18.05</v>
      </c>
      <c r="F4529">
        <v>0</v>
      </c>
    </row>
    <row r="4530" spans="1:6" x14ac:dyDescent="0.35">
      <c r="A4530">
        <v>2007</v>
      </c>
      <c r="B4530">
        <v>137</v>
      </c>
      <c r="C4530" s="18">
        <v>24.36</v>
      </c>
      <c r="D4530">
        <v>35.44</v>
      </c>
      <c r="E4530">
        <v>17.059999999999999</v>
      </c>
      <c r="F4530">
        <v>0</v>
      </c>
    </row>
    <row r="4531" spans="1:6" x14ac:dyDescent="0.35">
      <c r="A4531">
        <v>2007</v>
      </c>
      <c r="B4531">
        <v>138</v>
      </c>
      <c r="C4531" s="18">
        <v>24.73</v>
      </c>
      <c r="D4531">
        <v>34.96</v>
      </c>
      <c r="E4531">
        <v>15.2</v>
      </c>
      <c r="F4531">
        <v>0</v>
      </c>
    </row>
    <row r="4532" spans="1:6" x14ac:dyDescent="0.35">
      <c r="A4532">
        <v>2007</v>
      </c>
      <c r="B4532">
        <v>139</v>
      </c>
      <c r="C4532" s="18">
        <v>24.96</v>
      </c>
      <c r="D4532">
        <v>37.76</v>
      </c>
      <c r="E4532">
        <v>14.85</v>
      </c>
      <c r="F4532">
        <v>0</v>
      </c>
    </row>
    <row r="4533" spans="1:6" x14ac:dyDescent="0.35">
      <c r="A4533">
        <v>2007</v>
      </c>
      <c r="B4533">
        <v>140</v>
      </c>
      <c r="C4533" s="18">
        <v>24.98</v>
      </c>
      <c r="D4533">
        <v>44.3</v>
      </c>
      <c r="E4533">
        <v>17.489999999999998</v>
      </c>
      <c r="F4533">
        <v>0</v>
      </c>
    </row>
    <row r="4534" spans="1:6" x14ac:dyDescent="0.35">
      <c r="A4534">
        <v>2007</v>
      </c>
      <c r="B4534">
        <v>141</v>
      </c>
      <c r="C4534" s="18">
        <v>23.54</v>
      </c>
      <c r="D4534">
        <v>47.74</v>
      </c>
      <c r="E4534">
        <v>27.57</v>
      </c>
      <c r="F4534">
        <v>0</v>
      </c>
    </row>
    <row r="4535" spans="1:6" x14ac:dyDescent="0.35">
      <c r="A4535">
        <v>2007</v>
      </c>
      <c r="B4535">
        <v>142</v>
      </c>
      <c r="C4535" s="18">
        <v>22.21</v>
      </c>
      <c r="D4535">
        <v>36.049999999999997</v>
      </c>
      <c r="E4535">
        <v>18.32</v>
      </c>
      <c r="F4535">
        <v>0</v>
      </c>
    </row>
    <row r="4536" spans="1:6" x14ac:dyDescent="0.35">
      <c r="A4536">
        <v>2007</v>
      </c>
      <c r="B4536">
        <v>143</v>
      </c>
      <c r="C4536" s="18">
        <v>21.83</v>
      </c>
      <c r="D4536">
        <v>30.34</v>
      </c>
      <c r="E4536">
        <v>14.89</v>
      </c>
      <c r="F4536">
        <v>0</v>
      </c>
    </row>
    <row r="4537" spans="1:6" x14ac:dyDescent="0.35">
      <c r="A4537">
        <v>2007</v>
      </c>
      <c r="B4537">
        <v>144</v>
      </c>
      <c r="C4537" s="18">
        <v>24.52</v>
      </c>
      <c r="D4537">
        <v>31.49</v>
      </c>
      <c r="E4537">
        <v>14.51</v>
      </c>
      <c r="F4537">
        <v>0</v>
      </c>
    </row>
    <row r="4538" spans="1:6" x14ac:dyDescent="0.35">
      <c r="A4538">
        <v>2007</v>
      </c>
      <c r="B4538">
        <v>145</v>
      </c>
      <c r="C4538" s="18">
        <v>25.37</v>
      </c>
      <c r="D4538">
        <v>27.11</v>
      </c>
      <c r="E4538">
        <v>11.63</v>
      </c>
      <c r="F4538">
        <v>0</v>
      </c>
    </row>
    <row r="4539" spans="1:6" x14ac:dyDescent="0.35">
      <c r="A4539">
        <v>2007</v>
      </c>
      <c r="B4539">
        <v>146</v>
      </c>
      <c r="C4539" s="18">
        <v>25.54</v>
      </c>
      <c r="D4539">
        <v>30.54</v>
      </c>
      <c r="E4539">
        <v>9.48</v>
      </c>
      <c r="F4539">
        <v>0</v>
      </c>
    </row>
    <row r="4540" spans="1:6" x14ac:dyDescent="0.35">
      <c r="A4540">
        <v>2007</v>
      </c>
      <c r="B4540">
        <v>147</v>
      </c>
      <c r="C4540" s="18">
        <v>23.42</v>
      </c>
      <c r="D4540">
        <v>28.18</v>
      </c>
      <c r="E4540">
        <v>9.91</v>
      </c>
      <c r="F4540">
        <v>0.04</v>
      </c>
    </row>
    <row r="4541" spans="1:6" x14ac:dyDescent="0.35">
      <c r="A4541">
        <v>2007</v>
      </c>
      <c r="B4541">
        <v>148</v>
      </c>
      <c r="C4541" s="18">
        <v>22.48</v>
      </c>
      <c r="D4541">
        <v>27.62</v>
      </c>
      <c r="E4541">
        <v>9.06</v>
      </c>
      <c r="F4541">
        <v>7.0000000000000007E-2</v>
      </c>
    </row>
    <row r="4542" spans="1:6" x14ac:dyDescent="0.35">
      <c r="A4542">
        <v>2007</v>
      </c>
      <c r="B4542">
        <v>149</v>
      </c>
      <c r="C4542" s="18">
        <v>23.02</v>
      </c>
      <c r="D4542">
        <v>26.27</v>
      </c>
      <c r="E4542">
        <v>14.12</v>
      </c>
      <c r="F4542">
        <v>7.0000000000000007E-2</v>
      </c>
    </row>
    <row r="4543" spans="1:6" x14ac:dyDescent="0.35">
      <c r="A4543">
        <v>2007</v>
      </c>
      <c r="B4543">
        <v>150</v>
      </c>
      <c r="C4543" s="18">
        <v>24.89</v>
      </c>
      <c r="D4543">
        <v>26.2</v>
      </c>
      <c r="E4543">
        <v>10.19</v>
      </c>
      <c r="F4543">
        <v>0</v>
      </c>
    </row>
    <row r="4544" spans="1:6" x14ac:dyDescent="0.35">
      <c r="A4544">
        <v>2007</v>
      </c>
      <c r="B4544">
        <v>151</v>
      </c>
      <c r="C4544" s="18">
        <v>24.89</v>
      </c>
      <c r="D4544">
        <v>26.2</v>
      </c>
      <c r="E4544">
        <v>10.19</v>
      </c>
      <c r="F4544">
        <v>0</v>
      </c>
    </row>
    <row r="4545" spans="1:6" x14ac:dyDescent="0.35">
      <c r="A4545">
        <v>2007</v>
      </c>
      <c r="B4545">
        <v>152</v>
      </c>
      <c r="C4545" s="18">
        <v>25.61</v>
      </c>
      <c r="D4545">
        <v>31.35</v>
      </c>
      <c r="E4545">
        <v>7.82</v>
      </c>
      <c r="F4545">
        <v>0</v>
      </c>
    </row>
    <row r="4546" spans="1:6" x14ac:dyDescent="0.35">
      <c r="A4546">
        <v>2007</v>
      </c>
      <c r="B4546">
        <v>153</v>
      </c>
      <c r="C4546" s="18">
        <v>25.43</v>
      </c>
      <c r="D4546">
        <v>39.5</v>
      </c>
      <c r="E4546">
        <v>12.18</v>
      </c>
      <c r="F4546">
        <v>0</v>
      </c>
    </row>
    <row r="4547" spans="1:6" x14ac:dyDescent="0.35">
      <c r="A4547">
        <v>2007</v>
      </c>
      <c r="B4547">
        <v>154</v>
      </c>
      <c r="C4547" s="18">
        <v>25.27</v>
      </c>
      <c r="D4547">
        <v>37.47</v>
      </c>
      <c r="E4547">
        <v>16.27</v>
      </c>
      <c r="F4547">
        <v>0</v>
      </c>
    </row>
    <row r="4548" spans="1:6" x14ac:dyDescent="0.35">
      <c r="A4548">
        <v>2007</v>
      </c>
      <c r="B4548">
        <v>155</v>
      </c>
      <c r="C4548" s="18">
        <v>24.96</v>
      </c>
      <c r="D4548">
        <v>34.01</v>
      </c>
      <c r="E4548">
        <v>16.010000000000002</v>
      </c>
      <c r="F4548">
        <v>0</v>
      </c>
    </row>
    <row r="4549" spans="1:6" x14ac:dyDescent="0.35">
      <c r="A4549">
        <v>2007</v>
      </c>
      <c r="B4549">
        <v>156</v>
      </c>
      <c r="C4549" s="18">
        <v>24.91</v>
      </c>
      <c r="D4549">
        <v>33.53</v>
      </c>
      <c r="E4549">
        <v>13.37</v>
      </c>
      <c r="F4549">
        <v>0</v>
      </c>
    </row>
    <row r="4550" spans="1:6" x14ac:dyDescent="0.35">
      <c r="A4550">
        <v>2007</v>
      </c>
      <c r="B4550">
        <v>157</v>
      </c>
      <c r="C4550" s="18">
        <v>24.9</v>
      </c>
      <c r="D4550">
        <v>35.07</v>
      </c>
      <c r="E4550">
        <v>14.01</v>
      </c>
      <c r="F4550">
        <v>0.04</v>
      </c>
    </row>
    <row r="4551" spans="1:6" x14ac:dyDescent="0.35">
      <c r="A4551">
        <v>2007</v>
      </c>
      <c r="B4551">
        <v>158</v>
      </c>
      <c r="C4551" s="18">
        <v>17.43</v>
      </c>
      <c r="D4551">
        <v>33.700000000000003</v>
      </c>
      <c r="E4551">
        <v>15.98</v>
      </c>
      <c r="F4551">
        <v>0.24</v>
      </c>
    </row>
    <row r="4552" spans="1:6" x14ac:dyDescent="0.35">
      <c r="A4552">
        <v>2007</v>
      </c>
      <c r="B4552">
        <v>159</v>
      </c>
      <c r="C4552" s="18">
        <v>24.99</v>
      </c>
      <c r="D4552">
        <v>45.61</v>
      </c>
      <c r="E4552">
        <v>15.75</v>
      </c>
      <c r="F4552">
        <v>0</v>
      </c>
    </row>
    <row r="4553" spans="1:6" x14ac:dyDescent="0.35">
      <c r="A4553">
        <v>2007</v>
      </c>
      <c r="B4553">
        <v>160</v>
      </c>
      <c r="C4553" s="18">
        <v>24.16</v>
      </c>
      <c r="D4553">
        <v>48.4</v>
      </c>
      <c r="E4553">
        <v>30.29</v>
      </c>
      <c r="F4553">
        <v>7.0000000000000007E-2</v>
      </c>
    </row>
    <row r="4554" spans="1:6" x14ac:dyDescent="0.35">
      <c r="A4554">
        <v>2007</v>
      </c>
      <c r="B4554">
        <v>161</v>
      </c>
      <c r="C4554" s="18">
        <v>25.5</v>
      </c>
      <c r="D4554">
        <v>47.52</v>
      </c>
      <c r="E4554">
        <v>31.09</v>
      </c>
      <c r="F4554">
        <v>0</v>
      </c>
    </row>
    <row r="4555" spans="1:6" x14ac:dyDescent="0.35">
      <c r="A4555">
        <v>2007</v>
      </c>
      <c r="B4555">
        <v>162</v>
      </c>
      <c r="C4555" s="18">
        <v>16.489999999999998</v>
      </c>
      <c r="D4555">
        <v>38.68</v>
      </c>
      <c r="E4555">
        <v>23.17</v>
      </c>
      <c r="F4555">
        <v>0.01</v>
      </c>
    </row>
    <row r="4556" spans="1:6" x14ac:dyDescent="0.35">
      <c r="A4556">
        <v>2007</v>
      </c>
      <c r="B4556">
        <v>163</v>
      </c>
      <c r="C4556" s="18">
        <v>24.97</v>
      </c>
      <c r="D4556">
        <v>46.15</v>
      </c>
      <c r="E4556">
        <v>26.95</v>
      </c>
      <c r="F4556">
        <v>0.22</v>
      </c>
    </row>
    <row r="4557" spans="1:6" x14ac:dyDescent="0.35">
      <c r="A4557">
        <v>2007</v>
      </c>
      <c r="B4557">
        <v>164</v>
      </c>
      <c r="C4557" s="18">
        <v>23.04</v>
      </c>
      <c r="D4557">
        <v>42.94</v>
      </c>
      <c r="E4557">
        <v>23.84</v>
      </c>
      <c r="F4557">
        <v>0</v>
      </c>
    </row>
    <row r="4558" spans="1:6" x14ac:dyDescent="0.35">
      <c r="A4558">
        <v>2007</v>
      </c>
      <c r="B4558">
        <v>165</v>
      </c>
      <c r="C4558" s="18">
        <v>23.48</v>
      </c>
      <c r="D4558">
        <v>42.55</v>
      </c>
      <c r="E4558">
        <v>18.920000000000002</v>
      </c>
      <c r="F4558">
        <v>0</v>
      </c>
    </row>
    <row r="4559" spans="1:6" x14ac:dyDescent="0.35">
      <c r="A4559">
        <v>2007</v>
      </c>
      <c r="B4559">
        <v>166</v>
      </c>
      <c r="C4559" s="18">
        <v>24.76</v>
      </c>
      <c r="D4559">
        <v>42.09</v>
      </c>
      <c r="E4559">
        <v>20.079999999999998</v>
      </c>
      <c r="F4559">
        <v>0.01</v>
      </c>
    </row>
    <row r="4560" spans="1:6" x14ac:dyDescent="0.35">
      <c r="A4560">
        <v>2007</v>
      </c>
      <c r="B4560">
        <v>167</v>
      </c>
      <c r="C4560" s="18">
        <v>21.46</v>
      </c>
      <c r="D4560">
        <v>41.1</v>
      </c>
      <c r="E4560">
        <v>20.94</v>
      </c>
      <c r="F4560">
        <v>1.9</v>
      </c>
    </row>
    <row r="4561" spans="1:6" x14ac:dyDescent="0.35">
      <c r="A4561">
        <v>2007</v>
      </c>
      <c r="B4561">
        <v>168</v>
      </c>
      <c r="C4561" s="18">
        <v>24.7</v>
      </c>
      <c r="D4561">
        <v>34.79</v>
      </c>
      <c r="E4561">
        <v>16.5</v>
      </c>
      <c r="F4561">
        <v>0.2</v>
      </c>
    </row>
    <row r="4562" spans="1:6" x14ac:dyDescent="0.35">
      <c r="A4562">
        <v>2007</v>
      </c>
      <c r="B4562">
        <v>169</v>
      </c>
      <c r="C4562" s="18">
        <v>22.14</v>
      </c>
      <c r="D4562">
        <v>28.49</v>
      </c>
      <c r="E4562">
        <v>15.26</v>
      </c>
      <c r="F4562">
        <v>1.55</v>
      </c>
    </row>
    <row r="4563" spans="1:6" x14ac:dyDescent="0.35">
      <c r="A4563">
        <v>2007</v>
      </c>
      <c r="B4563">
        <v>170</v>
      </c>
      <c r="C4563" s="18">
        <v>24.99</v>
      </c>
      <c r="D4563">
        <v>28.42</v>
      </c>
      <c r="E4563">
        <v>13.65</v>
      </c>
      <c r="F4563">
        <v>0</v>
      </c>
    </row>
    <row r="4564" spans="1:6" x14ac:dyDescent="0.35">
      <c r="A4564">
        <v>2007</v>
      </c>
      <c r="B4564">
        <v>171</v>
      </c>
      <c r="C4564" s="18">
        <v>25.02</v>
      </c>
      <c r="D4564">
        <v>28.55</v>
      </c>
      <c r="E4564">
        <v>12.72</v>
      </c>
      <c r="F4564">
        <v>0</v>
      </c>
    </row>
    <row r="4565" spans="1:6" x14ac:dyDescent="0.35">
      <c r="A4565">
        <v>2007</v>
      </c>
      <c r="B4565">
        <v>172</v>
      </c>
      <c r="C4565" s="18">
        <v>18.97</v>
      </c>
      <c r="D4565">
        <v>27.52</v>
      </c>
      <c r="E4565">
        <v>13.87</v>
      </c>
      <c r="F4565">
        <v>0.13</v>
      </c>
    </row>
    <row r="4566" spans="1:6" x14ac:dyDescent="0.35">
      <c r="A4566">
        <v>2007</v>
      </c>
      <c r="B4566">
        <v>173</v>
      </c>
      <c r="C4566" s="18">
        <v>25.01</v>
      </c>
      <c r="D4566">
        <v>32.67</v>
      </c>
      <c r="E4566">
        <v>11.31</v>
      </c>
      <c r="F4566">
        <v>0</v>
      </c>
    </row>
    <row r="4567" spans="1:6" x14ac:dyDescent="0.35">
      <c r="A4567">
        <v>2007</v>
      </c>
      <c r="B4567">
        <v>174</v>
      </c>
      <c r="C4567" s="18">
        <v>23.95</v>
      </c>
      <c r="D4567">
        <v>32.81</v>
      </c>
      <c r="E4567">
        <v>14.88</v>
      </c>
      <c r="F4567">
        <v>0.03</v>
      </c>
    </row>
    <row r="4568" spans="1:6" x14ac:dyDescent="0.35">
      <c r="A4568">
        <v>2007</v>
      </c>
      <c r="B4568">
        <v>175</v>
      </c>
      <c r="C4568" s="18">
        <v>22.32</v>
      </c>
      <c r="D4568">
        <v>31.87</v>
      </c>
      <c r="E4568">
        <v>14.79</v>
      </c>
      <c r="F4568">
        <v>0.18</v>
      </c>
    </row>
    <row r="4569" spans="1:6" x14ac:dyDescent="0.35">
      <c r="A4569">
        <v>2007</v>
      </c>
      <c r="B4569">
        <v>176</v>
      </c>
      <c r="C4569" s="18">
        <v>23.44</v>
      </c>
      <c r="D4569">
        <v>35.76</v>
      </c>
      <c r="E4569">
        <v>13.82</v>
      </c>
      <c r="F4569">
        <v>0</v>
      </c>
    </row>
    <row r="4570" spans="1:6" x14ac:dyDescent="0.35">
      <c r="A4570">
        <v>2007</v>
      </c>
      <c r="B4570">
        <v>177</v>
      </c>
      <c r="C4570" s="18">
        <v>25.32</v>
      </c>
      <c r="D4570">
        <v>41.99</v>
      </c>
      <c r="E4570">
        <v>19.149999999999999</v>
      </c>
      <c r="F4570">
        <v>0</v>
      </c>
    </row>
    <row r="4571" spans="1:6" x14ac:dyDescent="0.35">
      <c r="A4571">
        <v>2007</v>
      </c>
      <c r="B4571">
        <v>178</v>
      </c>
      <c r="C4571" s="18">
        <v>25.19</v>
      </c>
      <c r="D4571">
        <v>39.39</v>
      </c>
      <c r="E4571">
        <v>17.899999999999999</v>
      </c>
      <c r="F4571">
        <v>0</v>
      </c>
    </row>
    <row r="4572" spans="1:6" x14ac:dyDescent="0.35">
      <c r="A4572">
        <v>2007</v>
      </c>
      <c r="B4572">
        <v>179</v>
      </c>
      <c r="C4572" s="18">
        <v>25.03</v>
      </c>
      <c r="D4572">
        <v>38.21</v>
      </c>
      <c r="E4572">
        <v>16.48</v>
      </c>
      <c r="F4572">
        <v>0</v>
      </c>
    </row>
    <row r="4573" spans="1:6" x14ac:dyDescent="0.35">
      <c r="A4573">
        <v>2007</v>
      </c>
      <c r="B4573">
        <v>180</v>
      </c>
      <c r="C4573" s="18">
        <v>25.19</v>
      </c>
      <c r="D4573">
        <v>35.31</v>
      </c>
      <c r="E4573">
        <v>16.78</v>
      </c>
      <c r="F4573">
        <v>0</v>
      </c>
    </row>
    <row r="4574" spans="1:6" x14ac:dyDescent="0.35">
      <c r="A4574">
        <v>2007</v>
      </c>
      <c r="B4574">
        <v>181</v>
      </c>
      <c r="C4574" s="18">
        <v>23.27</v>
      </c>
      <c r="D4574">
        <v>34.380000000000003</v>
      </c>
      <c r="E4574">
        <v>15.45</v>
      </c>
      <c r="F4574">
        <v>0.11</v>
      </c>
    </row>
    <row r="4575" spans="1:6" x14ac:dyDescent="0.35">
      <c r="A4575">
        <v>2007</v>
      </c>
      <c r="B4575">
        <v>182</v>
      </c>
      <c r="C4575" s="18">
        <v>25.58</v>
      </c>
      <c r="D4575">
        <v>35.5</v>
      </c>
      <c r="E4575">
        <v>15.01</v>
      </c>
      <c r="F4575">
        <v>0</v>
      </c>
    </row>
    <row r="4576" spans="1:6" x14ac:dyDescent="0.35">
      <c r="A4576">
        <v>2007</v>
      </c>
      <c r="B4576">
        <v>183</v>
      </c>
      <c r="C4576" s="18">
        <v>24.51</v>
      </c>
      <c r="D4576">
        <v>34.99</v>
      </c>
      <c r="E4576">
        <v>15.3</v>
      </c>
      <c r="F4576">
        <v>0</v>
      </c>
    </row>
    <row r="4577" spans="1:6" x14ac:dyDescent="0.35">
      <c r="A4577">
        <v>2007</v>
      </c>
      <c r="B4577">
        <v>184</v>
      </c>
      <c r="C4577" s="18">
        <v>16.95</v>
      </c>
      <c r="D4577">
        <v>28.77</v>
      </c>
      <c r="E4577">
        <v>14.71</v>
      </c>
      <c r="F4577">
        <v>0.39</v>
      </c>
    </row>
    <row r="4578" spans="1:6" x14ac:dyDescent="0.35">
      <c r="A4578">
        <v>2007</v>
      </c>
      <c r="B4578">
        <v>185</v>
      </c>
      <c r="C4578" s="18">
        <v>17.23</v>
      </c>
      <c r="D4578">
        <v>30.5</v>
      </c>
      <c r="E4578">
        <v>14.13</v>
      </c>
      <c r="F4578">
        <v>0.55000000000000004</v>
      </c>
    </row>
    <row r="4579" spans="1:6" x14ac:dyDescent="0.35">
      <c r="A4579">
        <v>2007</v>
      </c>
      <c r="B4579">
        <v>186</v>
      </c>
      <c r="C4579" s="18">
        <v>23.77</v>
      </c>
      <c r="D4579">
        <v>31.27</v>
      </c>
      <c r="E4579">
        <v>11.26</v>
      </c>
      <c r="F4579">
        <v>0.05</v>
      </c>
    </row>
    <row r="4580" spans="1:6" x14ac:dyDescent="0.35">
      <c r="A4580">
        <v>2007</v>
      </c>
      <c r="B4580">
        <v>187</v>
      </c>
      <c r="C4580" s="18">
        <v>23.26</v>
      </c>
      <c r="D4580">
        <v>29.71</v>
      </c>
      <c r="E4580">
        <v>11.55</v>
      </c>
      <c r="F4580">
        <v>0.04</v>
      </c>
    </row>
    <row r="4581" spans="1:6" x14ac:dyDescent="0.35">
      <c r="A4581">
        <v>2007</v>
      </c>
      <c r="B4581">
        <v>188</v>
      </c>
      <c r="C4581" s="18">
        <v>16.649999999999999</v>
      </c>
      <c r="D4581">
        <v>29.48</v>
      </c>
      <c r="E4581">
        <v>14.06</v>
      </c>
      <c r="F4581">
        <v>0.34</v>
      </c>
    </row>
    <row r="4582" spans="1:6" x14ac:dyDescent="0.35">
      <c r="A4582">
        <v>2007</v>
      </c>
      <c r="B4582">
        <v>189</v>
      </c>
      <c r="C4582" s="18">
        <v>22</v>
      </c>
      <c r="D4582">
        <v>32.200000000000003</v>
      </c>
      <c r="E4582">
        <v>15.24</v>
      </c>
      <c r="F4582">
        <v>0.06</v>
      </c>
    </row>
    <row r="4583" spans="1:6" x14ac:dyDescent="0.35">
      <c r="A4583">
        <v>2007</v>
      </c>
      <c r="B4583">
        <v>190</v>
      </c>
      <c r="C4583" s="18">
        <v>22.89</v>
      </c>
      <c r="D4583">
        <v>35.369999999999997</v>
      </c>
      <c r="E4583">
        <v>14.22</v>
      </c>
      <c r="F4583">
        <v>0</v>
      </c>
    </row>
    <row r="4584" spans="1:6" x14ac:dyDescent="0.35">
      <c r="A4584">
        <v>2007</v>
      </c>
      <c r="B4584">
        <v>191</v>
      </c>
      <c r="C4584" s="18">
        <v>24.75</v>
      </c>
      <c r="D4584">
        <v>39.92</v>
      </c>
      <c r="E4584">
        <v>16.45</v>
      </c>
      <c r="F4584">
        <v>0</v>
      </c>
    </row>
    <row r="4585" spans="1:6" x14ac:dyDescent="0.35">
      <c r="A4585">
        <v>2007</v>
      </c>
      <c r="B4585">
        <v>192</v>
      </c>
      <c r="C4585" s="18">
        <v>24.59</v>
      </c>
      <c r="D4585">
        <v>36.53</v>
      </c>
      <c r="E4585">
        <v>16.52</v>
      </c>
      <c r="F4585">
        <v>0</v>
      </c>
    </row>
    <row r="4586" spans="1:6" x14ac:dyDescent="0.35">
      <c r="A4586">
        <v>2007</v>
      </c>
      <c r="B4586">
        <v>193</v>
      </c>
      <c r="C4586" s="18">
        <v>24.45</v>
      </c>
      <c r="D4586">
        <v>40.25</v>
      </c>
      <c r="E4586">
        <v>18.12</v>
      </c>
      <c r="F4586">
        <v>0</v>
      </c>
    </row>
    <row r="4587" spans="1:6" x14ac:dyDescent="0.35">
      <c r="A4587">
        <v>2007</v>
      </c>
      <c r="B4587">
        <v>194</v>
      </c>
      <c r="C4587" s="18">
        <v>24.12</v>
      </c>
      <c r="D4587">
        <v>44.06</v>
      </c>
      <c r="E4587">
        <v>19.86</v>
      </c>
      <c r="F4587">
        <v>0.02</v>
      </c>
    </row>
    <row r="4588" spans="1:6" x14ac:dyDescent="0.35">
      <c r="A4588">
        <v>2007</v>
      </c>
      <c r="B4588">
        <v>195</v>
      </c>
      <c r="C4588" s="18">
        <v>21.65</v>
      </c>
      <c r="D4588">
        <v>44.4</v>
      </c>
      <c r="E4588">
        <v>23.89</v>
      </c>
      <c r="F4588">
        <v>0</v>
      </c>
    </row>
    <row r="4589" spans="1:6" x14ac:dyDescent="0.35">
      <c r="A4589">
        <v>2007</v>
      </c>
      <c r="B4589">
        <v>196</v>
      </c>
      <c r="C4589" s="18">
        <v>20.34</v>
      </c>
      <c r="D4589">
        <v>43.49</v>
      </c>
      <c r="E4589">
        <v>24.46</v>
      </c>
      <c r="F4589">
        <v>0</v>
      </c>
    </row>
    <row r="4590" spans="1:6" x14ac:dyDescent="0.35">
      <c r="A4590">
        <v>2007</v>
      </c>
      <c r="B4590">
        <v>197</v>
      </c>
      <c r="C4590" s="18">
        <v>19.88</v>
      </c>
      <c r="D4590">
        <v>40.32</v>
      </c>
      <c r="E4590">
        <v>21.37</v>
      </c>
      <c r="F4590">
        <v>0.37</v>
      </c>
    </row>
    <row r="4591" spans="1:6" x14ac:dyDescent="0.35">
      <c r="A4591">
        <v>2007</v>
      </c>
      <c r="B4591">
        <v>198</v>
      </c>
      <c r="C4591" s="18">
        <v>24.05</v>
      </c>
      <c r="D4591">
        <v>42.63</v>
      </c>
      <c r="E4591">
        <v>22.35</v>
      </c>
      <c r="F4591">
        <v>0.02</v>
      </c>
    </row>
    <row r="4592" spans="1:6" x14ac:dyDescent="0.35">
      <c r="A4592">
        <v>2007</v>
      </c>
      <c r="B4592">
        <v>199</v>
      </c>
      <c r="C4592" s="18">
        <v>24.11</v>
      </c>
      <c r="D4592">
        <v>38.28</v>
      </c>
      <c r="E4592">
        <v>20.12</v>
      </c>
      <c r="F4592">
        <v>0</v>
      </c>
    </row>
    <row r="4593" spans="1:6" x14ac:dyDescent="0.35">
      <c r="A4593">
        <v>2007</v>
      </c>
      <c r="B4593">
        <v>200</v>
      </c>
      <c r="C4593" s="18">
        <v>24.26</v>
      </c>
      <c r="D4593">
        <v>38.869999999999997</v>
      </c>
      <c r="E4593">
        <v>16.39</v>
      </c>
      <c r="F4593">
        <v>0</v>
      </c>
    </row>
    <row r="4594" spans="1:6" x14ac:dyDescent="0.35">
      <c r="A4594">
        <v>2007</v>
      </c>
      <c r="B4594">
        <v>201</v>
      </c>
      <c r="C4594" s="18">
        <v>24.29</v>
      </c>
      <c r="D4594">
        <v>42.31</v>
      </c>
      <c r="E4594">
        <v>17.84</v>
      </c>
      <c r="F4594">
        <v>0</v>
      </c>
    </row>
    <row r="4595" spans="1:6" x14ac:dyDescent="0.35">
      <c r="A4595">
        <v>2007</v>
      </c>
      <c r="B4595">
        <v>202</v>
      </c>
      <c r="C4595" s="18">
        <v>24.4</v>
      </c>
      <c r="D4595">
        <v>41.73</v>
      </c>
      <c r="E4595">
        <v>17.82</v>
      </c>
      <c r="F4595">
        <v>0</v>
      </c>
    </row>
    <row r="4596" spans="1:6" x14ac:dyDescent="0.35">
      <c r="A4596">
        <v>2007</v>
      </c>
      <c r="B4596">
        <v>203</v>
      </c>
      <c r="C4596" s="18">
        <v>24.42</v>
      </c>
      <c r="D4596">
        <v>41.34</v>
      </c>
      <c r="E4596">
        <v>17.47</v>
      </c>
      <c r="F4596">
        <v>0</v>
      </c>
    </row>
    <row r="4597" spans="1:6" x14ac:dyDescent="0.35">
      <c r="A4597">
        <v>2007</v>
      </c>
      <c r="B4597">
        <v>204</v>
      </c>
      <c r="C4597" s="18">
        <v>24.4</v>
      </c>
      <c r="D4597">
        <v>38.31</v>
      </c>
      <c r="E4597">
        <v>17.149999999999999</v>
      </c>
      <c r="F4597">
        <v>0</v>
      </c>
    </row>
    <row r="4598" spans="1:6" x14ac:dyDescent="0.35">
      <c r="A4598">
        <v>2007</v>
      </c>
      <c r="B4598">
        <v>205</v>
      </c>
      <c r="C4598" s="18">
        <v>24.38</v>
      </c>
      <c r="D4598">
        <v>36.42</v>
      </c>
      <c r="E4598">
        <v>16.100000000000001</v>
      </c>
      <c r="F4598">
        <v>0</v>
      </c>
    </row>
    <row r="4599" spans="1:6" x14ac:dyDescent="0.35">
      <c r="A4599">
        <v>2007</v>
      </c>
      <c r="B4599">
        <v>206</v>
      </c>
      <c r="C4599" s="18">
        <v>24.31</v>
      </c>
      <c r="D4599">
        <v>36.979999999999997</v>
      </c>
      <c r="E4599">
        <v>15.19</v>
      </c>
      <c r="F4599">
        <v>0</v>
      </c>
    </row>
    <row r="4600" spans="1:6" x14ac:dyDescent="0.35">
      <c r="A4600">
        <v>2007</v>
      </c>
      <c r="B4600">
        <v>207</v>
      </c>
      <c r="C4600" s="18">
        <v>24</v>
      </c>
      <c r="D4600">
        <v>38.14</v>
      </c>
      <c r="E4600">
        <v>15.39</v>
      </c>
      <c r="F4600">
        <v>0</v>
      </c>
    </row>
    <row r="4601" spans="1:6" x14ac:dyDescent="0.35">
      <c r="A4601">
        <v>2007</v>
      </c>
      <c r="B4601">
        <v>208</v>
      </c>
      <c r="C4601" s="18">
        <v>23.91</v>
      </c>
      <c r="D4601">
        <v>34.72</v>
      </c>
      <c r="E4601">
        <v>15.53</v>
      </c>
      <c r="F4601">
        <v>0</v>
      </c>
    </row>
    <row r="4602" spans="1:6" x14ac:dyDescent="0.35">
      <c r="A4602">
        <v>2007</v>
      </c>
      <c r="B4602">
        <v>209</v>
      </c>
      <c r="C4602" s="18">
        <v>21.34</v>
      </c>
      <c r="D4602">
        <v>30.62</v>
      </c>
      <c r="E4602">
        <v>15.79</v>
      </c>
      <c r="F4602">
        <v>0.14000000000000001</v>
      </c>
    </row>
    <row r="4603" spans="1:6" x14ac:dyDescent="0.35">
      <c r="A4603">
        <v>2007</v>
      </c>
      <c r="B4603">
        <v>210</v>
      </c>
      <c r="C4603" s="18">
        <v>13.3</v>
      </c>
      <c r="D4603">
        <v>28.71</v>
      </c>
      <c r="E4603">
        <v>16.21</v>
      </c>
      <c r="F4603">
        <v>1.03</v>
      </c>
    </row>
    <row r="4604" spans="1:6" x14ac:dyDescent="0.35">
      <c r="A4604">
        <v>2007</v>
      </c>
      <c r="B4604">
        <v>211</v>
      </c>
      <c r="C4604" s="18">
        <v>23.65</v>
      </c>
      <c r="D4604">
        <v>49.2</v>
      </c>
      <c r="E4604">
        <v>15.95</v>
      </c>
      <c r="F4604">
        <v>0</v>
      </c>
    </row>
    <row r="4605" spans="1:6" x14ac:dyDescent="0.35">
      <c r="A4605">
        <v>2007</v>
      </c>
      <c r="B4605">
        <v>212</v>
      </c>
      <c r="C4605" s="18">
        <v>23.65</v>
      </c>
      <c r="D4605">
        <v>49.2</v>
      </c>
      <c r="E4605">
        <v>15.95</v>
      </c>
      <c r="F4605">
        <v>0</v>
      </c>
    </row>
    <row r="4606" spans="1:6" x14ac:dyDescent="0.35">
      <c r="A4606">
        <v>2007</v>
      </c>
      <c r="B4606">
        <v>213</v>
      </c>
      <c r="C4606" s="18">
        <v>24.01</v>
      </c>
      <c r="D4606">
        <v>48.32</v>
      </c>
      <c r="E4606">
        <v>28.5</v>
      </c>
      <c r="F4606">
        <v>0</v>
      </c>
    </row>
    <row r="4607" spans="1:6" x14ac:dyDescent="0.35">
      <c r="A4607">
        <v>2007</v>
      </c>
      <c r="B4607">
        <v>214</v>
      </c>
      <c r="C4607" s="18">
        <v>23.69</v>
      </c>
      <c r="D4607">
        <v>49.64</v>
      </c>
      <c r="E4607">
        <v>30.79</v>
      </c>
      <c r="F4607">
        <v>0.02</v>
      </c>
    </row>
    <row r="4608" spans="1:6" x14ac:dyDescent="0.35">
      <c r="A4608">
        <v>2007</v>
      </c>
      <c r="B4608">
        <v>215</v>
      </c>
      <c r="C4608" s="18">
        <v>23.72</v>
      </c>
      <c r="D4608">
        <v>50.2</v>
      </c>
      <c r="E4608">
        <v>32.42</v>
      </c>
      <c r="F4608">
        <v>0</v>
      </c>
    </row>
    <row r="4609" spans="1:6" x14ac:dyDescent="0.35">
      <c r="A4609">
        <v>2007</v>
      </c>
      <c r="B4609">
        <v>216</v>
      </c>
      <c r="C4609" s="18">
        <v>23.67</v>
      </c>
      <c r="D4609">
        <v>45.69</v>
      </c>
      <c r="E4609">
        <v>31.05</v>
      </c>
      <c r="F4609">
        <v>0</v>
      </c>
    </row>
    <row r="4610" spans="1:6" x14ac:dyDescent="0.35">
      <c r="A4610">
        <v>2007</v>
      </c>
      <c r="B4610">
        <v>217</v>
      </c>
      <c r="C4610" s="18">
        <v>21.59</v>
      </c>
      <c r="D4610">
        <v>47.86</v>
      </c>
      <c r="E4610">
        <v>33.65</v>
      </c>
      <c r="F4610">
        <v>0.72</v>
      </c>
    </row>
    <row r="4611" spans="1:6" x14ac:dyDescent="0.35">
      <c r="A4611">
        <v>2007</v>
      </c>
      <c r="B4611">
        <v>218</v>
      </c>
      <c r="C4611" s="18">
        <v>22.73</v>
      </c>
      <c r="D4611">
        <v>44.79</v>
      </c>
      <c r="E4611">
        <v>25.18</v>
      </c>
      <c r="F4611">
        <v>0.04</v>
      </c>
    </row>
    <row r="4612" spans="1:6" x14ac:dyDescent="0.35">
      <c r="A4612">
        <v>2007</v>
      </c>
      <c r="B4612">
        <v>219</v>
      </c>
      <c r="C4612" s="18">
        <v>23.2</v>
      </c>
      <c r="D4612">
        <v>35.18</v>
      </c>
      <c r="E4612">
        <v>19.38</v>
      </c>
      <c r="F4612">
        <v>0</v>
      </c>
    </row>
    <row r="4613" spans="1:6" x14ac:dyDescent="0.35">
      <c r="A4613">
        <v>2007</v>
      </c>
      <c r="B4613">
        <v>220</v>
      </c>
      <c r="C4613" s="18">
        <v>22.57</v>
      </c>
      <c r="D4613">
        <v>30.83</v>
      </c>
      <c r="E4613">
        <v>16</v>
      </c>
      <c r="F4613">
        <v>0</v>
      </c>
    </row>
    <row r="4614" spans="1:6" x14ac:dyDescent="0.35">
      <c r="A4614">
        <v>2007</v>
      </c>
      <c r="B4614">
        <v>221</v>
      </c>
      <c r="C4614" s="18">
        <v>22.88</v>
      </c>
      <c r="D4614">
        <v>32.630000000000003</v>
      </c>
      <c r="E4614">
        <v>14.65</v>
      </c>
      <c r="F4614">
        <v>0</v>
      </c>
    </row>
    <row r="4615" spans="1:6" x14ac:dyDescent="0.35">
      <c r="A4615">
        <v>2007</v>
      </c>
      <c r="B4615">
        <v>222</v>
      </c>
      <c r="C4615" s="18">
        <v>21.82</v>
      </c>
      <c r="D4615">
        <v>32.619999999999997</v>
      </c>
      <c r="E4615">
        <v>14.85</v>
      </c>
      <c r="F4615">
        <v>0</v>
      </c>
    </row>
    <row r="4616" spans="1:6" x14ac:dyDescent="0.35">
      <c r="A4616">
        <v>2007</v>
      </c>
      <c r="B4616">
        <v>223</v>
      </c>
      <c r="C4616" s="18">
        <v>20.440000000000001</v>
      </c>
      <c r="D4616">
        <v>27.41</v>
      </c>
      <c r="E4616">
        <v>15.98</v>
      </c>
      <c r="F4616">
        <v>0.08</v>
      </c>
    </row>
    <row r="4617" spans="1:6" x14ac:dyDescent="0.35">
      <c r="A4617">
        <v>2007</v>
      </c>
      <c r="B4617">
        <v>224</v>
      </c>
      <c r="C4617" s="18">
        <v>22.65</v>
      </c>
      <c r="D4617">
        <v>35.85</v>
      </c>
      <c r="E4617">
        <v>14.84</v>
      </c>
      <c r="F4617">
        <v>0</v>
      </c>
    </row>
    <row r="4618" spans="1:6" x14ac:dyDescent="0.35">
      <c r="A4618">
        <v>2007</v>
      </c>
      <c r="B4618">
        <v>225</v>
      </c>
      <c r="C4618" s="18">
        <v>22.62</v>
      </c>
      <c r="D4618">
        <v>37.36</v>
      </c>
      <c r="E4618">
        <v>15.41</v>
      </c>
      <c r="F4618">
        <v>0</v>
      </c>
    </row>
    <row r="4619" spans="1:6" x14ac:dyDescent="0.35">
      <c r="A4619">
        <v>2007</v>
      </c>
      <c r="B4619">
        <v>226</v>
      </c>
      <c r="C4619" s="18">
        <v>22.69</v>
      </c>
      <c r="D4619">
        <v>46.32</v>
      </c>
      <c r="E4619">
        <v>16.920000000000002</v>
      </c>
      <c r="F4619">
        <v>0</v>
      </c>
    </row>
    <row r="4620" spans="1:6" x14ac:dyDescent="0.35">
      <c r="A4620">
        <v>2007</v>
      </c>
      <c r="B4620">
        <v>227</v>
      </c>
      <c r="C4620" s="18">
        <v>22.98</v>
      </c>
      <c r="D4620">
        <v>50.99</v>
      </c>
      <c r="E4620">
        <v>26.13</v>
      </c>
      <c r="F4620">
        <v>0</v>
      </c>
    </row>
    <row r="4621" spans="1:6" x14ac:dyDescent="0.35">
      <c r="A4621">
        <v>2007</v>
      </c>
      <c r="B4621">
        <v>228</v>
      </c>
      <c r="C4621" s="18">
        <v>23.06</v>
      </c>
      <c r="D4621">
        <v>50.82</v>
      </c>
      <c r="E4621">
        <v>32.25</v>
      </c>
      <c r="F4621">
        <v>0</v>
      </c>
    </row>
    <row r="4622" spans="1:6" x14ac:dyDescent="0.35">
      <c r="A4622">
        <v>2007</v>
      </c>
      <c r="B4622">
        <v>229</v>
      </c>
      <c r="C4622" s="18">
        <v>22.82</v>
      </c>
      <c r="D4622">
        <v>50.76</v>
      </c>
      <c r="E4622">
        <v>34.590000000000003</v>
      </c>
      <c r="F4622">
        <v>0</v>
      </c>
    </row>
    <row r="4623" spans="1:6" x14ac:dyDescent="0.35">
      <c r="A4623">
        <v>2007</v>
      </c>
      <c r="B4623">
        <v>230</v>
      </c>
      <c r="C4623" s="18">
        <v>22.4</v>
      </c>
      <c r="D4623">
        <v>49.55</v>
      </c>
      <c r="E4623">
        <v>28.48</v>
      </c>
      <c r="F4623">
        <v>0</v>
      </c>
    </row>
    <row r="4624" spans="1:6" x14ac:dyDescent="0.35">
      <c r="A4624">
        <v>2007</v>
      </c>
      <c r="B4624">
        <v>231</v>
      </c>
      <c r="C4624" s="18">
        <v>22.58</v>
      </c>
      <c r="D4624">
        <v>46.18</v>
      </c>
      <c r="E4624">
        <v>21.95</v>
      </c>
      <c r="F4624">
        <v>0</v>
      </c>
    </row>
    <row r="4625" spans="1:6" x14ac:dyDescent="0.35">
      <c r="A4625">
        <v>2007</v>
      </c>
      <c r="B4625">
        <v>232</v>
      </c>
      <c r="C4625" s="18">
        <v>20.399999999999999</v>
      </c>
      <c r="D4625">
        <v>40.83</v>
      </c>
      <c r="E4625">
        <v>19.649999999999999</v>
      </c>
      <c r="F4625">
        <v>0</v>
      </c>
    </row>
    <row r="4626" spans="1:6" x14ac:dyDescent="0.35">
      <c r="A4626">
        <v>2007</v>
      </c>
      <c r="B4626">
        <v>233</v>
      </c>
      <c r="C4626" s="18">
        <v>19.68</v>
      </c>
      <c r="D4626">
        <v>39.25</v>
      </c>
      <c r="E4626">
        <v>18.96</v>
      </c>
      <c r="F4626">
        <v>0.1</v>
      </c>
    </row>
    <row r="4627" spans="1:6" x14ac:dyDescent="0.35">
      <c r="A4627">
        <v>2007</v>
      </c>
      <c r="B4627">
        <v>234</v>
      </c>
      <c r="C4627" s="18">
        <v>15.05</v>
      </c>
      <c r="D4627">
        <v>38.22</v>
      </c>
      <c r="E4627">
        <v>19.18</v>
      </c>
      <c r="F4627">
        <v>0.66</v>
      </c>
    </row>
    <row r="4628" spans="1:6" x14ac:dyDescent="0.35">
      <c r="A4628">
        <v>2007</v>
      </c>
      <c r="B4628">
        <v>235</v>
      </c>
      <c r="C4628" s="18">
        <v>14.36</v>
      </c>
      <c r="D4628">
        <v>37.729999999999997</v>
      </c>
      <c r="E4628">
        <v>21.12</v>
      </c>
      <c r="F4628">
        <v>0.59</v>
      </c>
    </row>
    <row r="4629" spans="1:6" x14ac:dyDescent="0.35">
      <c r="A4629">
        <v>2007</v>
      </c>
      <c r="B4629">
        <v>236</v>
      </c>
      <c r="C4629" s="18">
        <v>20.93</v>
      </c>
      <c r="D4629">
        <v>37.14</v>
      </c>
      <c r="E4629">
        <v>18</v>
      </c>
      <c r="F4629">
        <v>0</v>
      </c>
    </row>
    <row r="4630" spans="1:6" x14ac:dyDescent="0.35">
      <c r="A4630">
        <v>2007</v>
      </c>
      <c r="B4630">
        <v>237</v>
      </c>
      <c r="C4630" s="18">
        <v>21.65</v>
      </c>
      <c r="D4630">
        <v>33.43</v>
      </c>
      <c r="E4630">
        <v>15.24</v>
      </c>
      <c r="F4630">
        <v>0</v>
      </c>
    </row>
    <row r="4631" spans="1:6" x14ac:dyDescent="0.35">
      <c r="A4631">
        <v>2007</v>
      </c>
      <c r="B4631">
        <v>238</v>
      </c>
      <c r="C4631" s="18">
        <v>20.73</v>
      </c>
      <c r="D4631">
        <v>33.43</v>
      </c>
      <c r="E4631">
        <v>14.26</v>
      </c>
      <c r="F4631">
        <v>0.06</v>
      </c>
    </row>
    <row r="4632" spans="1:6" x14ac:dyDescent="0.35">
      <c r="A4632">
        <v>2007</v>
      </c>
      <c r="B4632">
        <v>239</v>
      </c>
      <c r="C4632" s="18">
        <v>16.16</v>
      </c>
      <c r="D4632">
        <v>31.27</v>
      </c>
      <c r="E4632">
        <v>16.11</v>
      </c>
      <c r="F4632">
        <v>0.03</v>
      </c>
    </row>
    <row r="4633" spans="1:6" x14ac:dyDescent="0.35">
      <c r="A4633">
        <v>2007</v>
      </c>
      <c r="B4633">
        <v>240</v>
      </c>
      <c r="C4633" s="18">
        <v>16.239999999999998</v>
      </c>
      <c r="D4633">
        <v>28.93</v>
      </c>
      <c r="E4633">
        <v>14.8</v>
      </c>
      <c r="F4633">
        <v>0.1</v>
      </c>
    </row>
    <row r="4634" spans="1:6" x14ac:dyDescent="0.35">
      <c r="A4634">
        <v>2007</v>
      </c>
      <c r="B4634">
        <v>241</v>
      </c>
      <c r="C4634" s="18">
        <v>14.46</v>
      </c>
      <c r="D4634">
        <v>28.65</v>
      </c>
      <c r="E4634">
        <v>15.87</v>
      </c>
      <c r="F4634">
        <v>0.48</v>
      </c>
    </row>
    <row r="4635" spans="1:6" x14ac:dyDescent="0.35">
      <c r="A4635">
        <v>2007</v>
      </c>
      <c r="B4635">
        <v>242</v>
      </c>
      <c r="C4635" s="18">
        <v>19.059999999999999</v>
      </c>
      <c r="D4635">
        <v>30.75</v>
      </c>
      <c r="E4635">
        <v>13.82</v>
      </c>
      <c r="F4635">
        <v>0.13</v>
      </c>
    </row>
    <row r="4636" spans="1:6" x14ac:dyDescent="0.35">
      <c r="A4636">
        <v>2007</v>
      </c>
      <c r="B4636">
        <v>243</v>
      </c>
      <c r="C4636" s="18">
        <v>19.059999999999999</v>
      </c>
      <c r="D4636">
        <v>30.75</v>
      </c>
      <c r="E4636">
        <v>13.82</v>
      </c>
      <c r="F4636">
        <v>0.13</v>
      </c>
    </row>
    <row r="4637" spans="1:6" x14ac:dyDescent="0.35">
      <c r="A4637">
        <v>2007</v>
      </c>
      <c r="B4637">
        <v>244</v>
      </c>
      <c r="C4637" s="18">
        <v>13.09</v>
      </c>
      <c r="D4637">
        <v>25.55</v>
      </c>
      <c r="E4637">
        <v>14.05</v>
      </c>
      <c r="F4637">
        <v>0.35</v>
      </c>
    </row>
    <row r="4638" spans="1:6" x14ac:dyDescent="0.35">
      <c r="A4638">
        <v>2007</v>
      </c>
      <c r="B4638">
        <v>245</v>
      </c>
      <c r="C4638" s="18">
        <v>13.19</v>
      </c>
      <c r="D4638">
        <v>28.46</v>
      </c>
      <c r="E4638">
        <v>16.22</v>
      </c>
      <c r="F4638">
        <v>0.7</v>
      </c>
    </row>
    <row r="4639" spans="1:6" x14ac:dyDescent="0.35">
      <c r="A4639">
        <v>2007</v>
      </c>
      <c r="B4639">
        <v>246</v>
      </c>
      <c r="C4639" s="18">
        <v>20.66</v>
      </c>
      <c r="D4639">
        <v>38.72</v>
      </c>
      <c r="E4639">
        <v>13.67</v>
      </c>
      <c r="F4639">
        <v>0</v>
      </c>
    </row>
    <row r="4640" spans="1:6" x14ac:dyDescent="0.35">
      <c r="A4640">
        <v>2007</v>
      </c>
      <c r="B4640">
        <v>247</v>
      </c>
      <c r="C4640" s="18">
        <v>19.45</v>
      </c>
      <c r="D4640">
        <v>42.58</v>
      </c>
      <c r="E4640">
        <v>17.47</v>
      </c>
      <c r="F4640">
        <v>0.09</v>
      </c>
    </row>
    <row r="4641" spans="1:6" x14ac:dyDescent="0.35">
      <c r="A4641">
        <v>2007</v>
      </c>
      <c r="B4641">
        <v>248</v>
      </c>
      <c r="C4641" s="18">
        <v>19.82</v>
      </c>
      <c r="D4641">
        <v>41.23</v>
      </c>
      <c r="E4641">
        <v>17.54</v>
      </c>
      <c r="F4641">
        <v>0.02</v>
      </c>
    </row>
    <row r="4642" spans="1:6" x14ac:dyDescent="0.35">
      <c r="A4642">
        <v>2007</v>
      </c>
      <c r="B4642">
        <v>249</v>
      </c>
      <c r="C4642" s="18">
        <v>20.52</v>
      </c>
      <c r="D4642">
        <v>38.380000000000003</v>
      </c>
      <c r="E4642">
        <v>16.600000000000001</v>
      </c>
      <c r="F4642">
        <v>0.01</v>
      </c>
    </row>
    <row r="4643" spans="1:6" x14ac:dyDescent="0.35">
      <c r="A4643">
        <v>2007</v>
      </c>
      <c r="B4643">
        <v>250</v>
      </c>
      <c r="C4643" s="18">
        <v>20.079999999999998</v>
      </c>
      <c r="D4643">
        <v>32.75</v>
      </c>
      <c r="E4643">
        <v>15.56</v>
      </c>
      <c r="F4643">
        <v>0.01</v>
      </c>
    </row>
    <row r="4644" spans="1:6" x14ac:dyDescent="0.35">
      <c r="A4644">
        <v>2007</v>
      </c>
      <c r="B4644">
        <v>251</v>
      </c>
      <c r="C4644" s="18">
        <v>11.13</v>
      </c>
      <c r="D4644">
        <v>26.51</v>
      </c>
      <c r="E4644">
        <v>14.5</v>
      </c>
      <c r="F4644">
        <v>0.67</v>
      </c>
    </row>
    <row r="4645" spans="1:6" x14ac:dyDescent="0.35">
      <c r="A4645">
        <v>2007</v>
      </c>
      <c r="B4645">
        <v>252</v>
      </c>
      <c r="C4645" s="18">
        <v>12.32</v>
      </c>
      <c r="D4645">
        <v>27.18</v>
      </c>
      <c r="E4645">
        <v>14.58</v>
      </c>
      <c r="F4645">
        <v>0.64</v>
      </c>
    </row>
    <row r="4646" spans="1:6" x14ac:dyDescent="0.35">
      <c r="A4646">
        <v>2007</v>
      </c>
      <c r="B4646">
        <v>253</v>
      </c>
      <c r="C4646" s="18">
        <v>12.49</v>
      </c>
      <c r="D4646">
        <v>27.33</v>
      </c>
      <c r="E4646">
        <v>11.3</v>
      </c>
      <c r="F4646">
        <v>0.37</v>
      </c>
    </row>
    <row r="4647" spans="1:6" x14ac:dyDescent="0.35">
      <c r="A4647">
        <v>2007</v>
      </c>
      <c r="B4647">
        <v>254</v>
      </c>
      <c r="C4647" s="18">
        <v>19.72</v>
      </c>
      <c r="D4647">
        <v>30.66</v>
      </c>
      <c r="E4647">
        <v>10.58</v>
      </c>
      <c r="F4647">
        <v>0</v>
      </c>
    </row>
    <row r="4648" spans="1:6" x14ac:dyDescent="0.35">
      <c r="A4648">
        <v>2007</v>
      </c>
      <c r="B4648">
        <v>255</v>
      </c>
      <c r="C4648" s="18">
        <v>19.559999999999999</v>
      </c>
      <c r="D4648">
        <v>35.090000000000003</v>
      </c>
      <c r="E4648">
        <v>13.03</v>
      </c>
      <c r="F4648">
        <v>0.01</v>
      </c>
    </row>
    <row r="4649" spans="1:6" x14ac:dyDescent="0.35">
      <c r="A4649">
        <v>2007</v>
      </c>
      <c r="B4649">
        <v>256</v>
      </c>
      <c r="C4649" s="18">
        <v>19.43</v>
      </c>
      <c r="D4649">
        <v>39.9</v>
      </c>
      <c r="E4649">
        <v>14.87</v>
      </c>
      <c r="F4649">
        <v>0.02</v>
      </c>
    </row>
    <row r="4650" spans="1:6" x14ac:dyDescent="0.35">
      <c r="A4650">
        <v>2007</v>
      </c>
      <c r="B4650">
        <v>257</v>
      </c>
      <c r="C4650" s="18">
        <v>17.75</v>
      </c>
      <c r="D4650">
        <v>40.4</v>
      </c>
      <c r="E4650">
        <v>16.66</v>
      </c>
      <c r="F4650">
        <v>0</v>
      </c>
    </row>
    <row r="4651" spans="1:6" x14ac:dyDescent="0.35">
      <c r="A4651">
        <v>2007</v>
      </c>
      <c r="B4651">
        <v>258</v>
      </c>
      <c r="C4651" s="18">
        <v>18.13</v>
      </c>
      <c r="D4651">
        <v>37.81</v>
      </c>
      <c r="E4651">
        <v>16.739999999999998</v>
      </c>
      <c r="F4651">
        <v>0.03</v>
      </c>
    </row>
    <row r="4652" spans="1:6" x14ac:dyDescent="0.35">
      <c r="A4652">
        <v>2007</v>
      </c>
      <c r="B4652">
        <v>259</v>
      </c>
      <c r="C4652" s="18">
        <v>18.95</v>
      </c>
      <c r="D4652">
        <v>33.54</v>
      </c>
      <c r="E4652">
        <v>15.54</v>
      </c>
      <c r="F4652">
        <v>0</v>
      </c>
    </row>
    <row r="4653" spans="1:6" x14ac:dyDescent="0.35">
      <c r="A4653">
        <v>2007</v>
      </c>
      <c r="B4653">
        <v>260</v>
      </c>
      <c r="C4653" s="18">
        <v>18.760000000000002</v>
      </c>
      <c r="D4653">
        <v>35.340000000000003</v>
      </c>
      <c r="E4653">
        <v>15.34</v>
      </c>
      <c r="F4653">
        <v>0.18</v>
      </c>
    </row>
    <row r="4654" spans="1:6" x14ac:dyDescent="0.35">
      <c r="A4654">
        <v>2007</v>
      </c>
      <c r="B4654">
        <v>261</v>
      </c>
      <c r="C4654" s="18">
        <v>17.989999999999998</v>
      </c>
      <c r="D4654">
        <v>34.97</v>
      </c>
      <c r="E4654">
        <v>16.04</v>
      </c>
      <c r="F4654">
        <v>0.04</v>
      </c>
    </row>
    <row r="4655" spans="1:6" x14ac:dyDescent="0.35">
      <c r="A4655">
        <v>2007</v>
      </c>
      <c r="B4655">
        <v>262</v>
      </c>
      <c r="C4655" s="18">
        <v>14.34</v>
      </c>
      <c r="D4655">
        <v>36.93</v>
      </c>
      <c r="E4655">
        <v>16.13</v>
      </c>
      <c r="F4655">
        <v>0.75</v>
      </c>
    </row>
    <row r="4656" spans="1:6" x14ac:dyDescent="0.35">
      <c r="A4656">
        <v>2007</v>
      </c>
      <c r="B4656">
        <v>263</v>
      </c>
      <c r="C4656" s="18">
        <v>6.65</v>
      </c>
      <c r="D4656">
        <v>32.880000000000003</v>
      </c>
      <c r="E4656">
        <v>20.54</v>
      </c>
      <c r="F4656">
        <v>0.94</v>
      </c>
    </row>
    <row r="4657" spans="1:6" x14ac:dyDescent="0.35">
      <c r="A4657">
        <v>2007</v>
      </c>
      <c r="B4657">
        <v>264</v>
      </c>
      <c r="C4657" s="18">
        <v>17.95</v>
      </c>
      <c r="D4657">
        <v>36.869999999999997</v>
      </c>
      <c r="E4657">
        <v>22.57</v>
      </c>
      <c r="F4657">
        <v>0.73</v>
      </c>
    </row>
    <row r="4658" spans="1:6" x14ac:dyDescent="0.35">
      <c r="A4658">
        <v>2007</v>
      </c>
      <c r="B4658">
        <v>265</v>
      </c>
      <c r="C4658" s="18">
        <v>15.31</v>
      </c>
      <c r="D4658">
        <v>37.04</v>
      </c>
      <c r="E4658">
        <v>21.49</v>
      </c>
      <c r="F4658">
        <v>1.04</v>
      </c>
    </row>
    <row r="4659" spans="1:6" x14ac:dyDescent="0.35">
      <c r="A4659">
        <v>2007</v>
      </c>
      <c r="B4659">
        <v>266</v>
      </c>
      <c r="C4659" s="18">
        <v>12.27</v>
      </c>
      <c r="D4659">
        <v>36.43</v>
      </c>
      <c r="E4659">
        <v>20.420000000000002</v>
      </c>
      <c r="F4659">
        <v>0.41</v>
      </c>
    </row>
    <row r="4660" spans="1:6" x14ac:dyDescent="0.35">
      <c r="A4660">
        <v>2007</v>
      </c>
      <c r="B4660">
        <v>267</v>
      </c>
      <c r="C4660" s="18">
        <v>12.26</v>
      </c>
      <c r="D4660">
        <v>26.48</v>
      </c>
      <c r="E4660">
        <v>18.489999999999998</v>
      </c>
      <c r="F4660">
        <v>5.09</v>
      </c>
    </row>
    <row r="4661" spans="1:6" x14ac:dyDescent="0.35">
      <c r="A4661">
        <v>2007</v>
      </c>
      <c r="B4661">
        <v>268</v>
      </c>
      <c r="C4661" s="18">
        <v>7.93</v>
      </c>
      <c r="D4661">
        <v>23.8</v>
      </c>
      <c r="E4661">
        <v>15.72</v>
      </c>
      <c r="F4661">
        <v>2.2400000000000002</v>
      </c>
    </row>
    <row r="4662" spans="1:6" x14ac:dyDescent="0.35">
      <c r="A4662">
        <v>2007</v>
      </c>
      <c r="B4662">
        <v>269</v>
      </c>
      <c r="C4662" s="18">
        <v>14.02</v>
      </c>
      <c r="D4662">
        <v>24.59</v>
      </c>
      <c r="E4662">
        <v>13.21</v>
      </c>
      <c r="F4662">
        <v>2.98</v>
      </c>
    </row>
    <row r="4663" spans="1:6" x14ac:dyDescent="0.35">
      <c r="A4663">
        <v>2007</v>
      </c>
      <c r="B4663">
        <v>270</v>
      </c>
      <c r="C4663" s="18">
        <v>8.8000000000000007</v>
      </c>
      <c r="D4663">
        <v>21.24</v>
      </c>
      <c r="E4663">
        <v>16.46</v>
      </c>
      <c r="F4663">
        <v>12.01</v>
      </c>
    </row>
    <row r="4664" spans="1:6" x14ac:dyDescent="0.35">
      <c r="A4664">
        <v>2007</v>
      </c>
      <c r="B4664">
        <v>271</v>
      </c>
      <c r="C4664" s="18">
        <v>2.41</v>
      </c>
      <c r="D4664">
        <v>19.100000000000001</v>
      </c>
      <c r="E4664">
        <v>16.350000000000001</v>
      </c>
      <c r="F4664">
        <v>6.53</v>
      </c>
    </row>
    <row r="4665" spans="1:6" x14ac:dyDescent="0.35">
      <c r="A4665">
        <v>2007</v>
      </c>
      <c r="B4665">
        <v>272</v>
      </c>
      <c r="C4665" s="18">
        <v>13.17</v>
      </c>
      <c r="D4665">
        <v>21.6</v>
      </c>
      <c r="E4665">
        <v>11.43</v>
      </c>
      <c r="F4665">
        <v>0.16</v>
      </c>
    </row>
    <row r="4666" spans="1:6" x14ac:dyDescent="0.35">
      <c r="A4666">
        <v>2007</v>
      </c>
      <c r="B4666">
        <v>273</v>
      </c>
      <c r="C4666" s="18">
        <v>17.12</v>
      </c>
      <c r="D4666">
        <v>26.17</v>
      </c>
      <c r="E4666">
        <v>11.09</v>
      </c>
      <c r="F4666">
        <v>0</v>
      </c>
    </row>
    <row r="4667" spans="1:6" x14ac:dyDescent="0.35">
      <c r="A4667">
        <v>2007</v>
      </c>
      <c r="B4667">
        <v>274</v>
      </c>
      <c r="C4667" s="18">
        <v>16.989999999999998</v>
      </c>
      <c r="D4667">
        <v>29.67</v>
      </c>
      <c r="E4667">
        <v>12.71</v>
      </c>
      <c r="F4667">
        <v>0</v>
      </c>
    </row>
    <row r="4668" spans="1:6" x14ac:dyDescent="0.35">
      <c r="A4668">
        <v>2007</v>
      </c>
      <c r="B4668">
        <v>275</v>
      </c>
      <c r="C4668" s="18">
        <v>16.66</v>
      </c>
      <c r="D4668">
        <v>30.41</v>
      </c>
      <c r="E4668">
        <v>14.79</v>
      </c>
      <c r="F4668">
        <v>0</v>
      </c>
    </row>
    <row r="4669" spans="1:6" x14ac:dyDescent="0.35">
      <c r="A4669">
        <v>2007</v>
      </c>
      <c r="B4669">
        <v>276</v>
      </c>
      <c r="C4669" s="18">
        <v>16.52</v>
      </c>
      <c r="D4669">
        <v>28.33</v>
      </c>
      <c r="E4669">
        <v>13.81</v>
      </c>
      <c r="F4669">
        <v>0</v>
      </c>
    </row>
    <row r="4670" spans="1:6" x14ac:dyDescent="0.35">
      <c r="A4670">
        <v>2007</v>
      </c>
      <c r="B4670">
        <v>277</v>
      </c>
      <c r="C4670" s="18">
        <v>15.66</v>
      </c>
      <c r="D4670">
        <v>24.72</v>
      </c>
      <c r="E4670">
        <v>13.31</v>
      </c>
      <c r="F4670">
        <v>1</v>
      </c>
    </row>
    <row r="4671" spans="1:6" x14ac:dyDescent="0.35">
      <c r="A4671">
        <v>2007</v>
      </c>
      <c r="B4671">
        <v>278</v>
      </c>
      <c r="C4671" s="18">
        <v>5.86</v>
      </c>
      <c r="D4671">
        <v>20.239999999999998</v>
      </c>
      <c r="E4671">
        <v>15.62</v>
      </c>
      <c r="F4671">
        <v>8.64</v>
      </c>
    </row>
    <row r="4672" spans="1:6" x14ac:dyDescent="0.35">
      <c r="A4672">
        <v>2007</v>
      </c>
      <c r="B4672">
        <v>279</v>
      </c>
      <c r="C4672" s="18">
        <v>12.63</v>
      </c>
      <c r="D4672">
        <v>24.51</v>
      </c>
      <c r="E4672">
        <v>14.53</v>
      </c>
      <c r="F4672">
        <v>1.67</v>
      </c>
    </row>
    <row r="4673" spans="1:6" x14ac:dyDescent="0.35">
      <c r="A4673">
        <v>2007</v>
      </c>
      <c r="B4673">
        <v>280</v>
      </c>
      <c r="C4673" s="18">
        <v>15.86</v>
      </c>
      <c r="D4673">
        <v>29.96</v>
      </c>
      <c r="E4673">
        <v>14.18</v>
      </c>
      <c r="F4673">
        <v>0</v>
      </c>
    </row>
    <row r="4674" spans="1:6" x14ac:dyDescent="0.35">
      <c r="A4674">
        <v>2007</v>
      </c>
      <c r="B4674">
        <v>281</v>
      </c>
      <c r="C4674" s="18">
        <v>15.85</v>
      </c>
      <c r="D4674">
        <v>33.32</v>
      </c>
      <c r="E4674">
        <v>19.71</v>
      </c>
      <c r="F4674">
        <v>0</v>
      </c>
    </row>
    <row r="4675" spans="1:6" x14ac:dyDescent="0.35">
      <c r="A4675">
        <v>2007</v>
      </c>
      <c r="B4675">
        <v>282</v>
      </c>
      <c r="C4675" s="18">
        <v>15.62</v>
      </c>
      <c r="D4675">
        <v>34.159999999999997</v>
      </c>
      <c r="E4675">
        <v>15.7</v>
      </c>
      <c r="F4675">
        <v>0</v>
      </c>
    </row>
    <row r="4676" spans="1:6" x14ac:dyDescent="0.35">
      <c r="A4676">
        <v>2007</v>
      </c>
      <c r="B4676">
        <v>283</v>
      </c>
      <c r="C4676" s="18">
        <v>15.33</v>
      </c>
      <c r="D4676">
        <v>30.55</v>
      </c>
      <c r="E4676">
        <v>15.47</v>
      </c>
      <c r="F4676">
        <v>0.01</v>
      </c>
    </row>
    <row r="4677" spans="1:6" x14ac:dyDescent="0.35">
      <c r="A4677">
        <v>2007</v>
      </c>
      <c r="B4677">
        <v>284</v>
      </c>
      <c r="C4677" s="18">
        <v>15.02</v>
      </c>
      <c r="D4677">
        <v>31.07</v>
      </c>
      <c r="E4677">
        <v>14.7</v>
      </c>
      <c r="F4677">
        <v>0.05</v>
      </c>
    </row>
    <row r="4678" spans="1:6" x14ac:dyDescent="0.35">
      <c r="A4678">
        <v>2007</v>
      </c>
      <c r="B4678">
        <v>285</v>
      </c>
      <c r="C4678" s="18">
        <v>14.92</v>
      </c>
      <c r="D4678">
        <v>30.81</v>
      </c>
      <c r="E4678">
        <v>14.65</v>
      </c>
      <c r="F4678">
        <v>0.01</v>
      </c>
    </row>
    <row r="4679" spans="1:6" x14ac:dyDescent="0.35">
      <c r="A4679">
        <v>2007</v>
      </c>
      <c r="B4679">
        <v>286</v>
      </c>
      <c r="C4679" s="18">
        <v>7.13</v>
      </c>
      <c r="D4679">
        <v>22.82</v>
      </c>
      <c r="E4679">
        <v>16.46</v>
      </c>
      <c r="F4679">
        <v>0.83</v>
      </c>
    </row>
    <row r="4680" spans="1:6" x14ac:dyDescent="0.35">
      <c r="A4680">
        <v>2007</v>
      </c>
      <c r="B4680">
        <v>287</v>
      </c>
      <c r="C4680" s="18">
        <v>9.43</v>
      </c>
      <c r="D4680">
        <v>22.8</v>
      </c>
      <c r="E4680">
        <v>13.79</v>
      </c>
      <c r="F4680">
        <v>0.35</v>
      </c>
    </row>
    <row r="4681" spans="1:6" x14ac:dyDescent="0.35">
      <c r="A4681">
        <v>2007</v>
      </c>
      <c r="B4681">
        <v>288</v>
      </c>
      <c r="C4681" s="18">
        <v>5.21</v>
      </c>
      <c r="D4681">
        <v>20.6</v>
      </c>
      <c r="E4681">
        <v>12.25</v>
      </c>
      <c r="F4681">
        <v>0.64</v>
      </c>
    </row>
    <row r="4682" spans="1:6" x14ac:dyDescent="0.35">
      <c r="A4682">
        <v>2007</v>
      </c>
      <c r="B4682">
        <v>289</v>
      </c>
      <c r="C4682" s="18">
        <v>9.2899999999999991</v>
      </c>
      <c r="D4682">
        <v>22.74</v>
      </c>
      <c r="E4682">
        <v>11.42</v>
      </c>
      <c r="F4682">
        <v>0.14000000000000001</v>
      </c>
    </row>
    <row r="4683" spans="1:6" x14ac:dyDescent="0.35">
      <c r="A4683">
        <v>2007</v>
      </c>
      <c r="B4683">
        <v>290</v>
      </c>
      <c r="C4683" s="18">
        <v>14.52</v>
      </c>
      <c r="D4683">
        <v>28.18</v>
      </c>
      <c r="E4683">
        <v>12.95</v>
      </c>
      <c r="F4683">
        <v>0</v>
      </c>
    </row>
    <row r="4684" spans="1:6" x14ac:dyDescent="0.35">
      <c r="A4684">
        <v>2007</v>
      </c>
      <c r="B4684">
        <v>291</v>
      </c>
      <c r="C4684" s="18">
        <v>14.63</v>
      </c>
      <c r="D4684">
        <v>29.19</v>
      </c>
      <c r="E4684">
        <v>16.16</v>
      </c>
      <c r="F4684">
        <v>0</v>
      </c>
    </row>
    <row r="4685" spans="1:6" x14ac:dyDescent="0.35">
      <c r="A4685">
        <v>2007</v>
      </c>
      <c r="B4685">
        <v>292</v>
      </c>
      <c r="C4685" s="18">
        <v>14.52</v>
      </c>
      <c r="D4685">
        <v>28.02</v>
      </c>
      <c r="E4685">
        <v>15.36</v>
      </c>
      <c r="F4685">
        <v>0</v>
      </c>
    </row>
    <row r="4686" spans="1:6" x14ac:dyDescent="0.35">
      <c r="A4686">
        <v>2007</v>
      </c>
      <c r="B4686">
        <v>293</v>
      </c>
      <c r="C4686" s="18">
        <v>14.37</v>
      </c>
      <c r="D4686">
        <v>26.36</v>
      </c>
      <c r="E4686">
        <v>10.99</v>
      </c>
      <c r="F4686">
        <v>0</v>
      </c>
    </row>
    <row r="4687" spans="1:6" x14ac:dyDescent="0.35">
      <c r="A4687">
        <v>2007</v>
      </c>
      <c r="B4687">
        <v>294</v>
      </c>
      <c r="C4687" s="18">
        <v>13.85</v>
      </c>
      <c r="D4687">
        <v>26.2</v>
      </c>
      <c r="E4687">
        <v>11.88</v>
      </c>
      <c r="F4687">
        <v>0</v>
      </c>
    </row>
    <row r="4688" spans="1:6" x14ac:dyDescent="0.35">
      <c r="A4688">
        <v>2007</v>
      </c>
      <c r="B4688">
        <v>295</v>
      </c>
      <c r="C4688" s="18">
        <v>13.8</v>
      </c>
      <c r="D4688">
        <v>26.83</v>
      </c>
      <c r="E4688">
        <v>12.54</v>
      </c>
      <c r="F4688">
        <v>0</v>
      </c>
    </row>
    <row r="4689" spans="1:6" x14ac:dyDescent="0.35">
      <c r="A4689">
        <v>2007</v>
      </c>
      <c r="B4689">
        <v>296</v>
      </c>
      <c r="C4689" s="18">
        <v>4.8499999999999996</v>
      </c>
      <c r="D4689">
        <v>20.28</v>
      </c>
      <c r="E4689">
        <v>12.29</v>
      </c>
      <c r="F4689">
        <v>0.66</v>
      </c>
    </row>
    <row r="4690" spans="1:6" x14ac:dyDescent="0.35">
      <c r="A4690">
        <v>2007</v>
      </c>
      <c r="B4690">
        <v>297</v>
      </c>
      <c r="C4690" s="18">
        <v>4.8600000000000003</v>
      </c>
      <c r="D4690">
        <v>20.399999999999999</v>
      </c>
      <c r="E4690">
        <v>9.33</v>
      </c>
      <c r="F4690">
        <v>0.78</v>
      </c>
    </row>
    <row r="4691" spans="1:6" x14ac:dyDescent="0.35">
      <c r="A4691">
        <v>2007</v>
      </c>
      <c r="B4691">
        <v>298</v>
      </c>
      <c r="C4691" s="18">
        <v>12.23</v>
      </c>
      <c r="D4691">
        <v>22.46</v>
      </c>
      <c r="E4691">
        <v>7.88</v>
      </c>
      <c r="F4691">
        <v>0</v>
      </c>
    </row>
    <row r="4692" spans="1:6" x14ac:dyDescent="0.35">
      <c r="A4692">
        <v>2007</v>
      </c>
      <c r="B4692">
        <v>299</v>
      </c>
      <c r="C4692" s="18">
        <v>13.44</v>
      </c>
      <c r="D4692">
        <v>27.13</v>
      </c>
      <c r="E4692">
        <v>11.53</v>
      </c>
      <c r="F4692">
        <v>0</v>
      </c>
    </row>
    <row r="4693" spans="1:6" x14ac:dyDescent="0.35">
      <c r="A4693">
        <v>2007</v>
      </c>
      <c r="B4693">
        <v>300</v>
      </c>
      <c r="C4693" s="18">
        <v>13.31</v>
      </c>
      <c r="D4693">
        <v>27.06</v>
      </c>
      <c r="E4693">
        <v>12.43</v>
      </c>
      <c r="F4693">
        <v>0</v>
      </c>
    </row>
    <row r="4694" spans="1:6" x14ac:dyDescent="0.35">
      <c r="A4694">
        <v>2007</v>
      </c>
      <c r="B4694">
        <v>301</v>
      </c>
      <c r="C4694" s="18">
        <v>6.35</v>
      </c>
      <c r="D4694">
        <v>19.899999999999999</v>
      </c>
      <c r="E4694">
        <v>9.76</v>
      </c>
      <c r="F4694">
        <v>1.64</v>
      </c>
    </row>
    <row r="4695" spans="1:6" x14ac:dyDescent="0.35">
      <c r="A4695">
        <v>2007</v>
      </c>
      <c r="B4695">
        <v>302</v>
      </c>
      <c r="C4695" s="18">
        <v>8.15</v>
      </c>
      <c r="D4695">
        <v>20.350000000000001</v>
      </c>
      <c r="E4695">
        <v>9.1199999999999992</v>
      </c>
      <c r="F4695">
        <v>0.34</v>
      </c>
    </row>
    <row r="4696" spans="1:6" x14ac:dyDescent="0.35">
      <c r="A4696">
        <v>2007</v>
      </c>
      <c r="B4696">
        <v>303</v>
      </c>
      <c r="C4696" s="18">
        <v>1.77</v>
      </c>
      <c r="D4696">
        <v>19</v>
      </c>
      <c r="E4696">
        <v>14.22</v>
      </c>
      <c r="F4696">
        <v>10.3</v>
      </c>
    </row>
    <row r="4697" spans="1:6" x14ac:dyDescent="0.35">
      <c r="A4697">
        <v>2007</v>
      </c>
      <c r="B4697">
        <v>304</v>
      </c>
      <c r="C4697" s="18">
        <v>1.77</v>
      </c>
      <c r="D4697">
        <v>19</v>
      </c>
      <c r="E4697">
        <v>14.22</v>
      </c>
      <c r="F4697">
        <v>10.3</v>
      </c>
    </row>
    <row r="4698" spans="1:6" x14ac:dyDescent="0.35">
      <c r="A4698">
        <v>2007</v>
      </c>
      <c r="B4698">
        <v>305</v>
      </c>
      <c r="C4698" s="18">
        <v>6.55</v>
      </c>
      <c r="D4698">
        <v>20.77</v>
      </c>
      <c r="E4698">
        <v>11.83</v>
      </c>
      <c r="F4698">
        <v>1.43</v>
      </c>
    </row>
    <row r="4699" spans="1:6" x14ac:dyDescent="0.35">
      <c r="A4699">
        <v>2007</v>
      </c>
      <c r="B4699">
        <v>306</v>
      </c>
      <c r="C4699" s="18">
        <v>12.15</v>
      </c>
      <c r="D4699">
        <v>20.75</v>
      </c>
      <c r="E4699">
        <v>8.39</v>
      </c>
      <c r="F4699">
        <v>0</v>
      </c>
    </row>
    <row r="4700" spans="1:6" x14ac:dyDescent="0.35">
      <c r="A4700">
        <v>2007</v>
      </c>
      <c r="B4700">
        <v>307</v>
      </c>
      <c r="C4700" s="18">
        <v>12.03</v>
      </c>
      <c r="D4700">
        <v>21.9</v>
      </c>
      <c r="E4700">
        <v>9.42</v>
      </c>
      <c r="F4700">
        <v>0</v>
      </c>
    </row>
    <row r="4701" spans="1:6" x14ac:dyDescent="0.35">
      <c r="A4701">
        <v>2007</v>
      </c>
      <c r="B4701">
        <v>308</v>
      </c>
      <c r="C4701" s="18">
        <v>7.34</v>
      </c>
      <c r="D4701">
        <v>20.58</v>
      </c>
      <c r="E4701">
        <v>10.25</v>
      </c>
      <c r="F4701">
        <v>0.56000000000000005</v>
      </c>
    </row>
    <row r="4702" spans="1:6" x14ac:dyDescent="0.35">
      <c r="A4702">
        <v>2007</v>
      </c>
      <c r="B4702">
        <v>309</v>
      </c>
      <c r="C4702" s="18">
        <v>9.43</v>
      </c>
      <c r="D4702">
        <v>20.23</v>
      </c>
      <c r="E4702">
        <v>9.9700000000000006</v>
      </c>
      <c r="F4702">
        <v>7.0000000000000007E-2</v>
      </c>
    </row>
    <row r="4703" spans="1:6" x14ac:dyDescent="0.35">
      <c r="A4703">
        <v>2007</v>
      </c>
      <c r="B4703">
        <v>310</v>
      </c>
      <c r="C4703" s="18">
        <v>11.73</v>
      </c>
      <c r="D4703">
        <v>22.03</v>
      </c>
      <c r="E4703">
        <v>10.78</v>
      </c>
      <c r="F4703">
        <v>1.68</v>
      </c>
    </row>
    <row r="4704" spans="1:6" x14ac:dyDescent="0.35">
      <c r="A4704">
        <v>2007</v>
      </c>
      <c r="B4704">
        <v>311</v>
      </c>
      <c r="C4704" s="18">
        <v>3.68</v>
      </c>
      <c r="D4704">
        <v>17.489999999999998</v>
      </c>
      <c r="E4704">
        <v>13.22</v>
      </c>
      <c r="F4704">
        <v>23.11</v>
      </c>
    </row>
    <row r="4705" spans="1:6" x14ac:dyDescent="0.35">
      <c r="A4705">
        <v>2007</v>
      </c>
      <c r="B4705">
        <v>312</v>
      </c>
      <c r="C4705" s="18">
        <v>8.8000000000000007</v>
      </c>
      <c r="D4705">
        <v>19.23</v>
      </c>
      <c r="E4705">
        <v>10.85</v>
      </c>
      <c r="F4705">
        <v>1.84</v>
      </c>
    </row>
    <row r="4706" spans="1:6" x14ac:dyDescent="0.35">
      <c r="A4706">
        <v>2007</v>
      </c>
      <c r="B4706">
        <v>313</v>
      </c>
      <c r="C4706" s="18">
        <v>11.44</v>
      </c>
      <c r="D4706">
        <v>21.59</v>
      </c>
      <c r="E4706">
        <v>10.88</v>
      </c>
      <c r="F4706">
        <v>0.01</v>
      </c>
    </row>
    <row r="4707" spans="1:6" x14ac:dyDescent="0.35">
      <c r="A4707">
        <v>2007</v>
      </c>
      <c r="B4707">
        <v>314</v>
      </c>
      <c r="C4707" s="18">
        <v>3.15</v>
      </c>
      <c r="D4707">
        <v>18.52</v>
      </c>
      <c r="E4707">
        <v>12.42</v>
      </c>
      <c r="F4707">
        <v>2.34</v>
      </c>
    </row>
    <row r="4708" spans="1:6" x14ac:dyDescent="0.35">
      <c r="A4708">
        <v>2007</v>
      </c>
      <c r="B4708">
        <v>315</v>
      </c>
      <c r="C4708" s="18">
        <v>5.67</v>
      </c>
      <c r="D4708">
        <v>17.989999999999998</v>
      </c>
      <c r="E4708">
        <v>9.6300000000000008</v>
      </c>
      <c r="F4708">
        <v>0.4</v>
      </c>
    </row>
    <row r="4709" spans="1:6" x14ac:dyDescent="0.35">
      <c r="A4709">
        <v>2007</v>
      </c>
      <c r="B4709">
        <v>316</v>
      </c>
      <c r="C4709" s="18">
        <v>11.42</v>
      </c>
      <c r="D4709">
        <v>19.010000000000002</v>
      </c>
      <c r="E4709">
        <v>6.73</v>
      </c>
      <c r="F4709">
        <v>0</v>
      </c>
    </row>
    <row r="4710" spans="1:6" x14ac:dyDescent="0.35">
      <c r="A4710">
        <v>2007</v>
      </c>
      <c r="B4710">
        <v>317</v>
      </c>
      <c r="C4710" s="18">
        <v>10.94</v>
      </c>
      <c r="D4710">
        <v>20.5</v>
      </c>
      <c r="E4710">
        <v>8.73</v>
      </c>
      <c r="F4710">
        <v>5.12</v>
      </c>
    </row>
    <row r="4711" spans="1:6" x14ac:dyDescent="0.35">
      <c r="A4711">
        <v>2007</v>
      </c>
      <c r="B4711">
        <v>318</v>
      </c>
      <c r="C4711" s="18">
        <v>4.84</v>
      </c>
      <c r="D4711">
        <v>19.27</v>
      </c>
      <c r="E4711">
        <v>13.98</v>
      </c>
      <c r="F4711">
        <v>2.71</v>
      </c>
    </row>
    <row r="4712" spans="1:6" x14ac:dyDescent="0.35">
      <c r="A4712">
        <v>2007</v>
      </c>
      <c r="B4712">
        <v>319</v>
      </c>
      <c r="C4712" s="18">
        <v>9.41</v>
      </c>
      <c r="D4712">
        <v>21.57</v>
      </c>
      <c r="E4712">
        <v>12.78</v>
      </c>
      <c r="F4712">
        <v>7.0000000000000007E-2</v>
      </c>
    </row>
    <row r="4713" spans="1:6" x14ac:dyDescent="0.35">
      <c r="A4713">
        <v>2007</v>
      </c>
      <c r="B4713">
        <v>320</v>
      </c>
      <c r="C4713" s="18">
        <v>2.67</v>
      </c>
      <c r="D4713">
        <v>19.18</v>
      </c>
      <c r="E4713">
        <v>14.96</v>
      </c>
      <c r="F4713">
        <v>0.88</v>
      </c>
    </row>
    <row r="4714" spans="1:6" x14ac:dyDescent="0.35">
      <c r="A4714">
        <v>2007</v>
      </c>
      <c r="B4714">
        <v>321</v>
      </c>
      <c r="C4714" s="18">
        <v>0.67</v>
      </c>
      <c r="D4714">
        <v>18.690000000000001</v>
      </c>
      <c r="E4714">
        <v>15.08</v>
      </c>
      <c r="F4714">
        <v>4.96</v>
      </c>
    </row>
    <row r="4715" spans="1:6" x14ac:dyDescent="0.35">
      <c r="A4715">
        <v>2007</v>
      </c>
      <c r="B4715">
        <v>322</v>
      </c>
      <c r="C4715" s="18">
        <v>3.41</v>
      </c>
      <c r="D4715">
        <v>17.489999999999998</v>
      </c>
      <c r="E4715">
        <v>13.81</v>
      </c>
      <c r="F4715">
        <v>0.09</v>
      </c>
    </row>
    <row r="4716" spans="1:6" x14ac:dyDescent="0.35">
      <c r="A4716">
        <v>2007</v>
      </c>
      <c r="B4716">
        <v>323</v>
      </c>
      <c r="C4716" s="18">
        <v>7.49</v>
      </c>
      <c r="D4716">
        <v>18.02</v>
      </c>
      <c r="E4716">
        <v>9.4499999999999993</v>
      </c>
      <c r="F4716">
        <v>0.03</v>
      </c>
    </row>
    <row r="4717" spans="1:6" x14ac:dyDescent="0.35">
      <c r="A4717">
        <v>2007</v>
      </c>
      <c r="B4717">
        <v>324</v>
      </c>
      <c r="C4717" s="18">
        <v>10.14</v>
      </c>
      <c r="D4717">
        <v>19</v>
      </c>
      <c r="E4717">
        <v>7.97</v>
      </c>
      <c r="F4717">
        <v>0</v>
      </c>
    </row>
    <row r="4718" spans="1:6" x14ac:dyDescent="0.35">
      <c r="A4718">
        <v>2007</v>
      </c>
      <c r="B4718">
        <v>325</v>
      </c>
      <c r="C4718" s="18">
        <v>9.1300000000000008</v>
      </c>
      <c r="D4718">
        <v>23.32</v>
      </c>
      <c r="E4718">
        <v>10.79</v>
      </c>
      <c r="F4718">
        <v>0</v>
      </c>
    </row>
    <row r="4719" spans="1:6" x14ac:dyDescent="0.35">
      <c r="A4719">
        <v>2007</v>
      </c>
      <c r="B4719">
        <v>326</v>
      </c>
      <c r="C4719" s="18">
        <v>10.210000000000001</v>
      </c>
      <c r="D4719">
        <v>26.95</v>
      </c>
      <c r="E4719">
        <v>15.08</v>
      </c>
      <c r="F4719">
        <v>0</v>
      </c>
    </row>
    <row r="4720" spans="1:6" x14ac:dyDescent="0.35">
      <c r="A4720">
        <v>2007</v>
      </c>
      <c r="B4720">
        <v>327</v>
      </c>
      <c r="C4720" s="18">
        <v>9.25</v>
      </c>
      <c r="D4720">
        <v>21.5</v>
      </c>
      <c r="E4720">
        <v>13.96</v>
      </c>
      <c r="F4720">
        <v>6.98</v>
      </c>
    </row>
    <row r="4721" spans="1:6" x14ac:dyDescent="0.35">
      <c r="A4721">
        <v>2007</v>
      </c>
      <c r="B4721">
        <v>328</v>
      </c>
      <c r="C4721" s="18">
        <v>5.58</v>
      </c>
      <c r="D4721">
        <v>15.3</v>
      </c>
      <c r="E4721">
        <v>10.17</v>
      </c>
      <c r="F4721">
        <v>14.62</v>
      </c>
    </row>
    <row r="4722" spans="1:6" x14ac:dyDescent="0.35">
      <c r="A4722">
        <v>2007</v>
      </c>
      <c r="B4722">
        <v>329</v>
      </c>
      <c r="C4722" s="18">
        <v>9.58</v>
      </c>
      <c r="D4722">
        <v>16.43</v>
      </c>
      <c r="E4722">
        <v>6.32</v>
      </c>
      <c r="F4722">
        <v>0.06</v>
      </c>
    </row>
    <row r="4723" spans="1:6" x14ac:dyDescent="0.35">
      <c r="A4723">
        <v>2007</v>
      </c>
      <c r="B4723">
        <v>330</v>
      </c>
      <c r="C4723" s="18">
        <v>10.119999999999999</v>
      </c>
      <c r="D4723">
        <v>16.16</v>
      </c>
      <c r="E4723">
        <v>4.3499999999999996</v>
      </c>
      <c r="F4723">
        <v>0</v>
      </c>
    </row>
    <row r="4724" spans="1:6" x14ac:dyDescent="0.35">
      <c r="A4724">
        <v>2007</v>
      </c>
      <c r="B4724">
        <v>331</v>
      </c>
      <c r="C4724" s="18">
        <v>10.08</v>
      </c>
      <c r="D4724">
        <v>15.56</v>
      </c>
      <c r="E4724">
        <v>5.16</v>
      </c>
      <c r="F4724">
        <v>0</v>
      </c>
    </row>
    <row r="4725" spans="1:6" x14ac:dyDescent="0.35">
      <c r="A4725">
        <v>2007</v>
      </c>
      <c r="B4725">
        <v>332</v>
      </c>
      <c r="C4725" s="18">
        <v>8.84</v>
      </c>
      <c r="D4725">
        <v>17.46</v>
      </c>
      <c r="E4725">
        <v>7.73</v>
      </c>
      <c r="F4725">
        <v>0.44</v>
      </c>
    </row>
    <row r="4726" spans="1:6" x14ac:dyDescent="0.35">
      <c r="A4726">
        <v>2007</v>
      </c>
      <c r="B4726">
        <v>333</v>
      </c>
      <c r="C4726" s="18">
        <v>5.46</v>
      </c>
      <c r="D4726">
        <v>18.79</v>
      </c>
      <c r="E4726">
        <v>13.27</v>
      </c>
      <c r="F4726">
        <v>0.13</v>
      </c>
    </row>
    <row r="4727" spans="1:6" x14ac:dyDescent="0.35">
      <c r="A4727">
        <v>2007</v>
      </c>
      <c r="B4727">
        <v>334</v>
      </c>
      <c r="C4727" s="18">
        <v>5.09</v>
      </c>
      <c r="D4727">
        <v>19.04</v>
      </c>
      <c r="E4727">
        <v>14.33</v>
      </c>
      <c r="F4727">
        <v>0.25</v>
      </c>
    </row>
    <row r="4728" spans="1:6" x14ac:dyDescent="0.35">
      <c r="A4728">
        <v>2007</v>
      </c>
      <c r="B4728">
        <v>335</v>
      </c>
      <c r="C4728" s="18">
        <v>5.41</v>
      </c>
      <c r="D4728">
        <v>19.68</v>
      </c>
      <c r="E4728">
        <v>13.44</v>
      </c>
      <c r="F4728">
        <v>0</v>
      </c>
    </row>
    <row r="4729" spans="1:6" x14ac:dyDescent="0.35">
      <c r="A4729">
        <v>2007</v>
      </c>
      <c r="B4729">
        <v>336</v>
      </c>
      <c r="C4729" s="18">
        <v>7.21</v>
      </c>
      <c r="D4729">
        <v>20.67</v>
      </c>
      <c r="E4729">
        <v>11.81</v>
      </c>
      <c r="F4729">
        <v>11.15</v>
      </c>
    </row>
    <row r="4730" spans="1:6" x14ac:dyDescent="0.35">
      <c r="A4730">
        <v>2007</v>
      </c>
      <c r="B4730">
        <v>337</v>
      </c>
      <c r="C4730" s="18">
        <v>4.03</v>
      </c>
      <c r="D4730">
        <v>15.77</v>
      </c>
      <c r="E4730">
        <v>11.81</v>
      </c>
      <c r="F4730">
        <v>18.239999999999998</v>
      </c>
    </row>
    <row r="4731" spans="1:6" x14ac:dyDescent="0.35">
      <c r="A4731">
        <v>2007</v>
      </c>
      <c r="B4731">
        <v>338</v>
      </c>
      <c r="C4731" s="18">
        <v>3.18</v>
      </c>
      <c r="D4731">
        <v>14.8</v>
      </c>
      <c r="E4731">
        <v>11.41</v>
      </c>
      <c r="F4731">
        <v>14.2</v>
      </c>
    </row>
    <row r="4732" spans="1:6" x14ac:dyDescent="0.35">
      <c r="A4732">
        <v>2007</v>
      </c>
      <c r="B4732">
        <v>339</v>
      </c>
      <c r="C4732" s="18">
        <v>6.94</v>
      </c>
      <c r="D4732">
        <v>17.3</v>
      </c>
      <c r="E4732">
        <v>11.22</v>
      </c>
      <c r="F4732">
        <v>1.83</v>
      </c>
    </row>
    <row r="4733" spans="1:6" x14ac:dyDescent="0.35">
      <c r="A4733">
        <v>2007</v>
      </c>
      <c r="B4733">
        <v>340</v>
      </c>
      <c r="C4733" s="18">
        <v>1.26</v>
      </c>
      <c r="D4733">
        <v>18.03</v>
      </c>
      <c r="E4733">
        <v>12.15</v>
      </c>
      <c r="F4733">
        <v>8.16</v>
      </c>
    </row>
    <row r="4734" spans="1:6" x14ac:dyDescent="0.35">
      <c r="A4734">
        <v>2007</v>
      </c>
      <c r="B4734">
        <v>341</v>
      </c>
      <c r="C4734" s="18">
        <v>8.4700000000000006</v>
      </c>
      <c r="D4734">
        <v>21.25</v>
      </c>
      <c r="E4734">
        <v>13.07</v>
      </c>
      <c r="F4734">
        <v>14.28</v>
      </c>
    </row>
    <row r="4735" spans="1:6" x14ac:dyDescent="0.35">
      <c r="A4735">
        <v>2007</v>
      </c>
      <c r="B4735">
        <v>342</v>
      </c>
      <c r="C4735" s="18">
        <v>6.43</v>
      </c>
      <c r="D4735">
        <v>16.3</v>
      </c>
      <c r="E4735">
        <v>11.03</v>
      </c>
      <c r="F4735">
        <v>17.350000000000001</v>
      </c>
    </row>
    <row r="4736" spans="1:6" x14ac:dyDescent="0.35">
      <c r="A4736">
        <v>2007</v>
      </c>
      <c r="B4736">
        <v>343</v>
      </c>
      <c r="C4736" s="18">
        <v>8.6300000000000008</v>
      </c>
      <c r="D4736">
        <v>16.52</v>
      </c>
      <c r="E4736">
        <v>8.5299999999999994</v>
      </c>
      <c r="F4736">
        <v>7.0000000000000007E-2</v>
      </c>
    </row>
    <row r="4737" spans="1:6" x14ac:dyDescent="0.35">
      <c r="A4737">
        <v>2007</v>
      </c>
      <c r="B4737">
        <v>344</v>
      </c>
      <c r="C4737" s="18">
        <v>1.53</v>
      </c>
      <c r="D4737">
        <v>13.57</v>
      </c>
      <c r="E4737">
        <v>10.08</v>
      </c>
      <c r="F4737">
        <v>0.21</v>
      </c>
    </row>
    <row r="4738" spans="1:6" x14ac:dyDescent="0.35">
      <c r="A4738">
        <v>2007</v>
      </c>
      <c r="B4738">
        <v>345</v>
      </c>
      <c r="C4738" s="18">
        <v>5.62</v>
      </c>
      <c r="D4738">
        <v>18.79</v>
      </c>
      <c r="E4738">
        <v>11.09</v>
      </c>
      <c r="F4738">
        <v>1.21</v>
      </c>
    </row>
    <row r="4739" spans="1:6" x14ac:dyDescent="0.35">
      <c r="A4739">
        <v>2007</v>
      </c>
      <c r="B4739">
        <v>346</v>
      </c>
      <c r="C4739" s="18">
        <v>1.72</v>
      </c>
      <c r="D4739">
        <v>17.190000000000001</v>
      </c>
      <c r="E4739">
        <v>12.14</v>
      </c>
      <c r="F4739">
        <v>3.86</v>
      </c>
    </row>
    <row r="4740" spans="1:6" x14ac:dyDescent="0.35">
      <c r="A4740">
        <v>2007</v>
      </c>
      <c r="B4740">
        <v>347</v>
      </c>
      <c r="C4740" s="18">
        <v>1.65</v>
      </c>
      <c r="D4740">
        <v>14.79</v>
      </c>
      <c r="E4740">
        <v>10.86</v>
      </c>
      <c r="F4740">
        <v>10.77</v>
      </c>
    </row>
    <row r="4741" spans="1:6" x14ac:dyDescent="0.35">
      <c r="A4741">
        <v>2007</v>
      </c>
      <c r="B4741">
        <v>348</v>
      </c>
      <c r="C4741" s="18">
        <v>6.89</v>
      </c>
      <c r="D4741">
        <v>17.02</v>
      </c>
      <c r="E4741">
        <v>9.67</v>
      </c>
      <c r="F4741">
        <v>30.71</v>
      </c>
    </row>
    <row r="4742" spans="1:6" x14ac:dyDescent="0.35">
      <c r="A4742">
        <v>2007</v>
      </c>
      <c r="B4742">
        <v>349</v>
      </c>
      <c r="C4742" s="18">
        <v>1.23</v>
      </c>
      <c r="D4742">
        <v>16.510000000000002</v>
      </c>
      <c r="E4742">
        <v>14.18</v>
      </c>
      <c r="F4742">
        <v>40.119999999999997</v>
      </c>
    </row>
    <row r="4743" spans="1:6" x14ac:dyDescent="0.35">
      <c r="A4743">
        <v>2007</v>
      </c>
      <c r="B4743">
        <v>350</v>
      </c>
      <c r="C4743" s="18">
        <v>0.86</v>
      </c>
      <c r="D4743">
        <v>15.23</v>
      </c>
      <c r="E4743">
        <v>14.07</v>
      </c>
      <c r="F4743">
        <v>31.07</v>
      </c>
    </row>
    <row r="4744" spans="1:6" x14ac:dyDescent="0.35">
      <c r="A4744">
        <v>2007</v>
      </c>
      <c r="B4744">
        <v>351</v>
      </c>
      <c r="C4744" s="18">
        <v>4.74</v>
      </c>
      <c r="D4744">
        <v>18.05</v>
      </c>
      <c r="E4744">
        <v>13.63</v>
      </c>
      <c r="F4744">
        <v>12.83</v>
      </c>
    </row>
    <row r="4745" spans="1:6" x14ac:dyDescent="0.35">
      <c r="A4745">
        <v>2007</v>
      </c>
      <c r="B4745">
        <v>352</v>
      </c>
      <c r="C4745" s="18">
        <v>0.35</v>
      </c>
      <c r="D4745">
        <v>16.649999999999999</v>
      </c>
      <c r="E4745">
        <v>15.4</v>
      </c>
      <c r="F4745">
        <v>32.380000000000003</v>
      </c>
    </row>
    <row r="4746" spans="1:6" x14ac:dyDescent="0.35">
      <c r="A4746">
        <v>2007</v>
      </c>
      <c r="B4746">
        <v>353</v>
      </c>
      <c r="C4746" s="18">
        <v>1.52</v>
      </c>
      <c r="D4746">
        <v>17.510000000000002</v>
      </c>
      <c r="E4746">
        <v>15.41</v>
      </c>
      <c r="F4746">
        <v>31.89</v>
      </c>
    </row>
    <row r="4747" spans="1:6" x14ac:dyDescent="0.35">
      <c r="A4747">
        <v>2007</v>
      </c>
      <c r="B4747">
        <v>354</v>
      </c>
      <c r="C4747" s="18">
        <v>3.12</v>
      </c>
      <c r="D4747">
        <v>18.989999999999998</v>
      </c>
      <c r="E4747">
        <v>14.64</v>
      </c>
      <c r="F4747">
        <v>6.25</v>
      </c>
    </row>
    <row r="4748" spans="1:6" x14ac:dyDescent="0.35">
      <c r="A4748">
        <v>2007</v>
      </c>
      <c r="B4748">
        <v>355</v>
      </c>
      <c r="C4748" s="18">
        <v>4.87</v>
      </c>
      <c r="D4748">
        <v>14.87</v>
      </c>
      <c r="E4748">
        <v>11.11</v>
      </c>
      <c r="F4748">
        <v>12.31</v>
      </c>
    </row>
    <row r="4749" spans="1:6" x14ac:dyDescent="0.35">
      <c r="A4749">
        <v>2007</v>
      </c>
      <c r="B4749">
        <v>356</v>
      </c>
      <c r="C4749" s="18">
        <v>6.08</v>
      </c>
      <c r="D4749">
        <v>14.52</v>
      </c>
      <c r="E4749">
        <v>10.26</v>
      </c>
      <c r="F4749">
        <v>0.28999999999999998</v>
      </c>
    </row>
    <row r="4750" spans="1:6" x14ac:dyDescent="0.35">
      <c r="A4750">
        <v>2007</v>
      </c>
      <c r="B4750">
        <v>357</v>
      </c>
      <c r="C4750" s="18">
        <v>2.98</v>
      </c>
      <c r="D4750">
        <v>15.77</v>
      </c>
      <c r="E4750">
        <v>12.24</v>
      </c>
      <c r="F4750">
        <v>6.2</v>
      </c>
    </row>
    <row r="4751" spans="1:6" x14ac:dyDescent="0.35">
      <c r="A4751">
        <v>2007</v>
      </c>
      <c r="B4751">
        <v>358</v>
      </c>
      <c r="C4751" s="18">
        <v>5.64</v>
      </c>
      <c r="D4751">
        <v>16.04</v>
      </c>
      <c r="E4751">
        <v>12.02</v>
      </c>
      <c r="F4751">
        <v>15.95</v>
      </c>
    </row>
    <row r="4752" spans="1:6" x14ac:dyDescent="0.35">
      <c r="A4752">
        <v>2007</v>
      </c>
      <c r="B4752">
        <v>359</v>
      </c>
      <c r="C4752" s="18">
        <v>7.79</v>
      </c>
      <c r="D4752">
        <v>15.59</v>
      </c>
      <c r="E4752">
        <v>8.34</v>
      </c>
      <c r="F4752">
        <v>1.08</v>
      </c>
    </row>
    <row r="4753" spans="1:6" x14ac:dyDescent="0.35">
      <c r="A4753">
        <v>2007</v>
      </c>
      <c r="B4753">
        <v>360</v>
      </c>
      <c r="C4753" s="18">
        <v>3.23</v>
      </c>
      <c r="D4753">
        <v>14.69</v>
      </c>
      <c r="E4753">
        <v>8.19</v>
      </c>
      <c r="F4753">
        <v>21.13</v>
      </c>
    </row>
    <row r="4754" spans="1:6" x14ac:dyDescent="0.35">
      <c r="A4754">
        <v>2007</v>
      </c>
      <c r="B4754">
        <v>361</v>
      </c>
      <c r="C4754" s="18">
        <v>0.13</v>
      </c>
      <c r="D4754">
        <v>14.6</v>
      </c>
      <c r="E4754">
        <v>13.49</v>
      </c>
      <c r="F4754">
        <v>51.36</v>
      </c>
    </row>
    <row r="4755" spans="1:6" x14ac:dyDescent="0.35">
      <c r="A4755">
        <v>2007</v>
      </c>
      <c r="B4755">
        <v>362</v>
      </c>
      <c r="C4755" s="18">
        <v>4.03</v>
      </c>
      <c r="D4755">
        <v>19.100000000000001</v>
      </c>
      <c r="E4755">
        <v>11.37</v>
      </c>
      <c r="F4755">
        <v>5.37</v>
      </c>
    </row>
    <row r="4756" spans="1:6" x14ac:dyDescent="0.35">
      <c r="A4756">
        <v>2007</v>
      </c>
      <c r="B4756">
        <v>363</v>
      </c>
      <c r="C4756" s="18">
        <v>9.1199999999999992</v>
      </c>
      <c r="D4756">
        <v>18.47</v>
      </c>
      <c r="E4756">
        <v>9.9600000000000009</v>
      </c>
      <c r="F4756">
        <v>5.33</v>
      </c>
    </row>
    <row r="4757" spans="1:6" x14ac:dyDescent="0.35">
      <c r="A4757">
        <v>2007</v>
      </c>
      <c r="B4757">
        <v>364</v>
      </c>
      <c r="C4757" s="18">
        <v>6.17</v>
      </c>
      <c r="D4757">
        <v>17.36</v>
      </c>
      <c r="E4757">
        <v>13.52</v>
      </c>
      <c r="F4757">
        <v>8.4600000000000009</v>
      </c>
    </row>
    <row r="4758" spans="1:6" x14ac:dyDescent="0.35">
      <c r="A4758">
        <v>2007</v>
      </c>
      <c r="B4758">
        <v>365</v>
      </c>
      <c r="C4758" s="18">
        <v>6.17</v>
      </c>
      <c r="D4758">
        <v>17.36</v>
      </c>
      <c r="E4758">
        <v>13.52</v>
      </c>
      <c r="F4758">
        <v>8.4600000000000009</v>
      </c>
    </row>
    <row r="4759" spans="1:6" x14ac:dyDescent="0.35">
      <c r="A4759">
        <v>2008</v>
      </c>
      <c r="B4759">
        <v>1</v>
      </c>
      <c r="C4759" s="18">
        <v>3.14</v>
      </c>
      <c r="D4759">
        <v>16.43</v>
      </c>
      <c r="E4759">
        <v>13.58</v>
      </c>
      <c r="F4759">
        <v>4.9400000000000004</v>
      </c>
    </row>
    <row r="4760" spans="1:6" x14ac:dyDescent="0.35">
      <c r="A4760">
        <v>2008</v>
      </c>
      <c r="B4760">
        <v>2</v>
      </c>
      <c r="C4760" s="18">
        <v>2.74</v>
      </c>
      <c r="D4760">
        <v>16.05</v>
      </c>
      <c r="E4760">
        <v>13.46</v>
      </c>
      <c r="F4760">
        <v>19.68</v>
      </c>
    </row>
    <row r="4761" spans="1:6" x14ac:dyDescent="0.35">
      <c r="A4761">
        <v>2008</v>
      </c>
      <c r="B4761">
        <v>3</v>
      </c>
      <c r="C4761" s="18">
        <v>2.14</v>
      </c>
      <c r="D4761">
        <v>14.64</v>
      </c>
      <c r="E4761">
        <v>11.39</v>
      </c>
      <c r="F4761">
        <v>11.57</v>
      </c>
    </row>
    <row r="4762" spans="1:6" x14ac:dyDescent="0.35">
      <c r="A4762">
        <v>2008</v>
      </c>
      <c r="B4762">
        <v>4</v>
      </c>
      <c r="C4762" s="18">
        <v>8.5399999999999991</v>
      </c>
      <c r="D4762">
        <v>16.14</v>
      </c>
      <c r="E4762">
        <v>7.12</v>
      </c>
      <c r="F4762">
        <v>4.2</v>
      </c>
    </row>
    <row r="4763" spans="1:6" x14ac:dyDescent="0.35">
      <c r="A4763">
        <v>2008</v>
      </c>
      <c r="B4763">
        <v>5</v>
      </c>
      <c r="C4763" s="18">
        <v>9.3000000000000007</v>
      </c>
      <c r="D4763">
        <v>18.12</v>
      </c>
      <c r="E4763">
        <v>6.04</v>
      </c>
      <c r="F4763">
        <v>0</v>
      </c>
    </row>
    <row r="4764" spans="1:6" x14ac:dyDescent="0.35">
      <c r="A4764">
        <v>2008</v>
      </c>
      <c r="B4764">
        <v>6</v>
      </c>
      <c r="C4764" s="18">
        <v>9.4</v>
      </c>
      <c r="D4764">
        <v>18.93</v>
      </c>
      <c r="E4764">
        <v>7.87</v>
      </c>
      <c r="F4764">
        <v>0</v>
      </c>
    </row>
    <row r="4765" spans="1:6" x14ac:dyDescent="0.35">
      <c r="A4765">
        <v>2008</v>
      </c>
      <c r="B4765">
        <v>7</v>
      </c>
      <c r="C4765" s="18">
        <v>9.5500000000000007</v>
      </c>
      <c r="D4765">
        <v>20.93</v>
      </c>
      <c r="E4765">
        <v>8.35</v>
      </c>
      <c r="F4765">
        <v>0</v>
      </c>
    </row>
    <row r="4766" spans="1:6" x14ac:dyDescent="0.35">
      <c r="A4766">
        <v>2008</v>
      </c>
      <c r="B4766">
        <v>8</v>
      </c>
      <c r="C4766" s="18">
        <v>1.98</v>
      </c>
      <c r="D4766">
        <v>14.15</v>
      </c>
      <c r="E4766">
        <v>8.07</v>
      </c>
      <c r="F4766">
        <v>2.86</v>
      </c>
    </row>
    <row r="4767" spans="1:6" x14ac:dyDescent="0.35">
      <c r="A4767">
        <v>2008</v>
      </c>
      <c r="B4767">
        <v>9</v>
      </c>
      <c r="C4767" s="18">
        <v>9.64</v>
      </c>
      <c r="D4767">
        <v>15.34</v>
      </c>
      <c r="E4767">
        <v>6.07</v>
      </c>
      <c r="F4767">
        <v>0</v>
      </c>
    </row>
    <row r="4768" spans="1:6" x14ac:dyDescent="0.35">
      <c r="A4768">
        <v>2008</v>
      </c>
      <c r="B4768">
        <v>10</v>
      </c>
      <c r="C4768" s="18">
        <v>9.6199999999999992</v>
      </c>
      <c r="D4768">
        <v>15.44</v>
      </c>
      <c r="E4768">
        <v>6.7</v>
      </c>
      <c r="F4768">
        <v>0</v>
      </c>
    </row>
    <row r="4769" spans="1:6" x14ac:dyDescent="0.35">
      <c r="A4769">
        <v>2008</v>
      </c>
      <c r="B4769">
        <v>11</v>
      </c>
      <c r="C4769" s="18">
        <v>9.48</v>
      </c>
      <c r="D4769">
        <v>16.170000000000002</v>
      </c>
      <c r="E4769">
        <v>6.61</v>
      </c>
      <c r="F4769">
        <v>0</v>
      </c>
    </row>
    <row r="4770" spans="1:6" x14ac:dyDescent="0.35">
      <c r="A4770">
        <v>2008</v>
      </c>
      <c r="B4770">
        <v>12</v>
      </c>
      <c r="C4770" s="18">
        <v>9.61</v>
      </c>
      <c r="D4770">
        <v>19.48</v>
      </c>
      <c r="E4770">
        <v>8.08</v>
      </c>
      <c r="F4770">
        <v>0</v>
      </c>
    </row>
    <row r="4771" spans="1:6" x14ac:dyDescent="0.35">
      <c r="A4771">
        <v>2008</v>
      </c>
      <c r="B4771">
        <v>13</v>
      </c>
      <c r="C4771" s="18">
        <v>6.15</v>
      </c>
      <c r="D4771">
        <v>18.329999999999998</v>
      </c>
      <c r="E4771">
        <v>10.050000000000001</v>
      </c>
      <c r="F4771">
        <v>2.19</v>
      </c>
    </row>
    <row r="4772" spans="1:6" x14ac:dyDescent="0.35">
      <c r="A4772">
        <v>2008</v>
      </c>
      <c r="B4772">
        <v>14</v>
      </c>
      <c r="C4772" s="18">
        <v>8.9499999999999993</v>
      </c>
      <c r="D4772">
        <v>14.42</v>
      </c>
      <c r="E4772">
        <v>4.47</v>
      </c>
      <c r="F4772">
        <v>3.19</v>
      </c>
    </row>
    <row r="4773" spans="1:6" x14ac:dyDescent="0.35">
      <c r="A4773">
        <v>2008</v>
      </c>
      <c r="B4773">
        <v>15</v>
      </c>
      <c r="C4773" s="18">
        <v>9.94</v>
      </c>
      <c r="D4773">
        <v>13.85</v>
      </c>
      <c r="E4773">
        <v>3.71</v>
      </c>
      <c r="F4773">
        <v>0</v>
      </c>
    </row>
    <row r="4774" spans="1:6" x14ac:dyDescent="0.35">
      <c r="A4774">
        <v>2008</v>
      </c>
      <c r="B4774">
        <v>16</v>
      </c>
      <c r="C4774" s="18">
        <v>8.19</v>
      </c>
      <c r="D4774">
        <v>17.170000000000002</v>
      </c>
      <c r="E4774">
        <v>6.82</v>
      </c>
      <c r="F4774">
        <v>0</v>
      </c>
    </row>
    <row r="4775" spans="1:6" x14ac:dyDescent="0.35">
      <c r="A4775">
        <v>2008</v>
      </c>
      <c r="B4775">
        <v>17</v>
      </c>
      <c r="C4775" s="18">
        <v>9.83</v>
      </c>
      <c r="D4775">
        <v>21.96</v>
      </c>
      <c r="E4775">
        <v>8.6199999999999992</v>
      </c>
      <c r="F4775">
        <v>0</v>
      </c>
    </row>
    <row r="4776" spans="1:6" x14ac:dyDescent="0.35">
      <c r="A4776">
        <v>2008</v>
      </c>
      <c r="B4776">
        <v>18</v>
      </c>
      <c r="C4776" s="18">
        <v>10.1</v>
      </c>
      <c r="D4776">
        <v>24.71</v>
      </c>
      <c r="E4776">
        <v>12.8</v>
      </c>
      <c r="F4776">
        <v>0</v>
      </c>
    </row>
    <row r="4777" spans="1:6" x14ac:dyDescent="0.35">
      <c r="A4777">
        <v>2008</v>
      </c>
      <c r="B4777">
        <v>19</v>
      </c>
      <c r="C4777" s="18">
        <v>10.130000000000001</v>
      </c>
      <c r="D4777">
        <v>19.75</v>
      </c>
      <c r="E4777">
        <v>10.98</v>
      </c>
      <c r="F4777">
        <v>0</v>
      </c>
    </row>
    <row r="4778" spans="1:6" x14ac:dyDescent="0.35">
      <c r="A4778">
        <v>2008</v>
      </c>
      <c r="B4778">
        <v>20</v>
      </c>
      <c r="C4778" s="18">
        <v>10.29</v>
      </c>
      <c r="D4778">
        <v>19.97</v>
      </c>
      <c r="E4778">
        <v>8.42</v>
      </c>
      <c r="F4778">
        <v>0</v>
      </c>
    </row>
    <row r="4779" spans="1:6" x14ac:dyDescent="0.35">
      <c r="A4779">
        <v>2008</v>
      </c>
      <c r="B4779">
        <v>21</v>
      </c>
      <c r="C4779" s="18">
        <v>10.87</v>
      </c>
      <c r="D4779">
        <v>16.27</v>
      </c>
      <c r="E4779">
        <v>7.76</v>
      </c>
      <c r="F4779">
        <v>0</v>
      </c>
    </row>
    <row r="4780" spans="1:6" x14ac:dyDescent="0.35">
      <c r="A4780">
        <v>2008</v>
      </c>
      <c r="B4780">
        <v>22</v>
      </c>
      <c r="C4780" s="18">
        <v>11.05</v>
      </c>
      <c r="D4780">
        <v>17.14</v>
      </c>
      <c r="E4780">
        <v>6.76</v>
      </c>
      <c r="F4780">
        <v>0</v>
      </c>
    </row>
    <row r="4781" spans="1:6" x14ac:dyDescent="0.35">
      <c r="A4781">
        <v>2008</v>
      </c>
      <c r="B4781">
        <v>23</v>
      </c>
      <c r="C4781" s="18">
        <v>10.99</v>
      </c>
      <c r="D4781">
        <v>15.52</v>
      </c>
      <c r="E4781">
        <v>3.45</v>
      </c>
      <c r="F4781">
        <v>0.01</v>
      </c>
    </row>
    <row r="4782" spans="1:6" x14ac:dyDescent="0.35">
      <c r="A4782">
        <v>2008</v>
      </c>
      <c r="B4782">
        <v>24</v>
      </c>
      <c r="C4782" s="18">
        <v>10.5</v>
      </c>
      <c r="D4782">
        <v>15.22</v>
      </c>
      <c r="E4782">
        <v>5.65</v>
      </c>
      <c r="F4782">
        <v>0.28999999999999998</v>
      </c>
    </row>
    <row r="4783" spans="1:6" x14ac:dyDescent="0.35">
      <c r="A4783">
        <v>2008</v>
      </c>
      <c r="B4783">
        <v>25</v>
      </c>
      <c r="C4783" s="18">
        <v>11.13</v>
      </c>
      <c r="D4783">
        <v>15.16</v>
      </c>
      <c r="E4783">
        <v>3.72</v>
      </c>
      <c r="F4783">
        <v>0</v>
      </c>
    </row>
    <row r="4784" spans="1:6" x14ac:dyDescent="0.35">
      <c r="A4784">
        <v>2008</v>
      </c>
      <c r="B4784">
        <v>26</v>
      </c>
      <c r="C4784" s="18">
        <v>11.12</v>
      </c>
      <c r="D4784">
        <v>14.8</v>
      </c>
      <c r="E4784">
        <v>4.45</v>
      </c>
      <c r="F4784">
        <v>0</v>
      </c>
    </row>
    <row r="4785" spans="1:6" x14ac:dyDescent="0.35">
      <c r="A4785">
        <v>2008</v>
      </c>
      <c r="B4785">
        <v>27</v>
      </c>
      <c r="C4785" s="18">
        <v>11.42</v>
      </c>
      <c r="D4785">
        <v>17.420000000000002</v>
      </c>
      <c r="E4785">
        <v>4.43</v>
      </c>
      <c r="F4785">
        <v>0</v>
      </c>
    </row>
    <row r="4786" spans="1:6" x14ac:dyDescent="0.35">
      <c r="A4786">
        <v>2008</v>
      </c>
      <c r="B4786">
        <v>28</v>
      </c>
      <c r="C4786" s="18">
        <v>11.57</v>
      </c>
      <c r="D4786">
        <v>18.79</v>
      </c>
      <c r="E4786">
        <v>6.75</v>
      </c>
      <c r="F4786">
        <v>0</v>
      </c>
    </row>
    <row r="4787" spans="1:6" x14ac:dyDescent="0.35">
      <c r="A4787">
        <v>2008</v>
      </c>
      <c r="B4787">
        <v>29</v>
      </c>
      <c r="C4787" s="18">
        <v>11.61</v>
      </c>
      <c r="D4787">
        <v>18.12</v>
      </c>
      <c r="E4787">
        <v>5.2</v>
      </c>
      <c r="F4787">
        <v>0</v>
      </c>
    </row>
    <row r="4788" spans="1:6" x14ac:dyDescent="0.35">
      <c r="A4788">
        <v>2008</v>
      </c>
      <c r="B4788">
        <v>30</v>
      </c>
      <c r="C4788" s="18">
        <v>11.44</v>
      </c>
      <c r="D4788">
        <v>15.03</v>
      </c>
      <c r="E4788">
        <v>3.72</v>
      </c>
      <c r="F4788">
        <v>0</v>
      </c>
    </row>
    <row r="4789" spans="1:6" x14ac:dyDescent="0.35">
      <c r="A4789">
        <v>2008</v>
      </c>
      <c r="B4789">
        <v>31</v>
      </c>
      <c r="C4789" s="18">
        <v>11.44</v>
      </c>
      <c r="D4789">
        <v>15.03</v>
      </c>
      <c r="E4789">
        <v>3.72</v>
      </c>
      <c r="F4789">
        <v>0</v>
      </c>
    </row>
    <row r="4790" spans="1:6" x14ac:dyDescent="0.35">
      <c r="A4790">
        <v>2008</v>
      </c>
      <c r="B4790">
        <v>32</v>
      </c>
      <c r="C4790" s="18">
        <v>11.15</v>
      </c>
      <c r="D4790">
        <v>14.74</v>
      </c>
      <c r="E4790">
        <v>4.24</v>
      </c>
      <c r="F4790">
        <v>0</v>
      </c>
    </row>
    <row r="4791" spans="1:6" x14ac:dyDescent="0.35">
      <c r="A4791">
        <v>2008</v>
      </c>
      <c r="B4791">
        <v>33</v>
      </c>
      <c r="C4791" s="18">
        <v>11.75</v>
      </c>
      <c r="D4791">
        <v>19.010000000000002</v>
      </c>
      <c r="E4791">
        <v>5.64</v>
      </c>
      <c r="F4791">
        <v>0</v>
      </c>
    </row>
    <row r="4792" spans="1:6" x14ac:dyDescent="0.35">
      <c r="A4792">
        <v>2008</v>
      </c>
      <c r="B4792">
        <v>34</v>
      </c>
      <c r="C4792" s="18">
        <v>11.99</v>
      </c>
      <c r="D4792">
        <v>18.559999999999999</v>
      </c>
      <c r="E4792">
        <v>5.7</v>
      </c>
      <c r="F4792">
        <v>0</v>
      </c>
    </row>
    <row r="4793" spans="1:6" x14ac:dyDescent="0.35">
      <c r="A4793">
        <v>2008</v>
      </c>
      <c r="B4793">
        <v>35</v>
      </c>
      <c r="C4793" s="18">
        <v>12.07</v>
      </c>
      <c r="D4793">
        <v>18.38</v>
      </c>
      <c r="E4793">
        <v>5.5</v>
      </c>
      <c r="F4793">
        <v>0</v>
      </c>
    </row>
    <row r="4794" spans="1:6" x14ac:dyDescent="0.35">
      <c r="A4794">
        <v>2008</v>
      </c>
      <c r="B4794">
        <v>36</v>
      </c>
      <c r="C4794" s="18">
        <v>12.28</v>
      </c>
      <c r="D4794">
        <v>22.18</v>
      </c>
      <c r="E4794">
        <v>9.92</v>
      </c>
      <c r="F4794">
        <v>0</v>
      </c>
    </row>
    <row r="4795" spans="1:6" x14ac:dyDescent="0.35">
      <c r="A4795">
        <v>2008</v>
      </c>
      <c r="B4795">
        <v>37</v>
      </c>
      <c r="C4795" s="18">
        <v>11.74</v>
      </c>
      <c r="D4795">
        <v>21.73</v>
      </c>
      <c r="E4795">
        <v>9.73</v>
      </c>
      <c r="F4795">
        <v>0.01</v>
      </c>
    </row>
    <row r="4796" spans="1:6" x14ac:dyDescent="0.35">
      <c r="A4796">
        <v>2008</v>
      </c>
      <c r="B4796">
        <v>38</v>
      </c>
      <c r="C4796" s="18">
        <v>12.45</v>
      </c>
      <c r="D4796">
        <v>19.170000000000002</v>
      </c>
      <c r="E4796">
        <v>6.58</v>
      </c>
      <c r="F4796">
        <v>0</v>
      </c>
    </row>
    <row r="4797" spans="1:6" x14ac:dyDescent="0.35">
      <c r="A4797">
        <v>2008</v>
      </c>
      <c r="B4797">
        <v>39</v>
      </c>
      <c r="C4797" s="18">
        <v>12.39</v>
      </c>
      <c r="D4797">
        <v>16.98</v>
      </c>
      <c r="E4797">
        <v>3.75</v>
      </c>
      <c r="F4797">
        <v>0</v>
      </c>
    </row>
    <row r="4798" spans="1:6" x14ac:dyDescent="0.35">
      <c r="A4798">
        <v>2008</v>
      </c>
      <c r="B4798">
        <v>40</v>
      </c>
      <c r="C4798" s="18">
        <v>12.99</v>
      </c>
      <c r="D4798">
        <v>17.559999999999999</v>
      </c>
      <c r="E4798">
        <v>4.83</v>
      </c>
      <c r="F4798">
        <v>0</v>
      </c>
    </row>
    <row r="4799" spans="1:6" x14ac:dyDescent="0.35">
      <c r="A4799">
        <v>2008</v>
      </c>
      <c r="B4799">
        <v>41</v>
      </c>
      <c r="C4799" s="18">
        <v>13.21</v>
      </c>
      <c r="D4799">
        <v>17.09</v>
      </c>
      <c r="E4799">
        <v>5.58</v>
      </c>
      <c r="F4799">
        <v>0</v>
      </c>
    </row>
    <row r="4800" spans="1:6" x14ac:dyDescent="0.35">
      <c r="A4800">
        <v>2008</v>
      </c>
      <c r="B4800">
        <v>42</v>
      </c>
      <c r="C4800" s="18">
        <v>13.3</v>
      </c>
      <c r="D4800">
        <v>16.73</v>
      </c>
      <c r="E4800">
        <v>5.52</v>
      </c>
      <c r="F4800">
        <v>0</v>
      </c>
    </row>
    <row r="4801" spans="1:6" x14ac:dyDescent="0.35">
      <c r="A4801">
        <v>2008</v>
      </c>
      <c r="B4801">
        <v>43</v>
      </c>
      <c r="C4801" s="18">
        <v>13.48</v>
      </c>
      <c r="D4801">
        <v>17.02</v>
      </c>
      <c r="E4801">
        <v>7.01</v>
      </c>
      <c r="F4801">
        <v>0</v>
      </c>
    </row>
    <row r="4802" spans="1:6" x14ac:dyDescent="0.35">
      <c r="A4802">
        <v>2008</v>
      </c>
      <c r="B4802">
        <v>44</v>
      </c>
      <c r="C4802" s="18">
        <v>13.42</v>
      </c>
      <c r="D4802">
        <v>17.440000000000001</v>
      </c>
      <c r="E4802">
        <v>8.49</v>
      </c>
      <c r="F4802">
        <v>0</v>
      </c>
    </row>
    <row r="4803" spans="1:6" x14ac:dyDescent="0.35">
      <c r="A4803">
        <v>2008</v>
      </c>
      <c r="B4803">
        <v>45</v>
      </c>
      <c r="C4803" s="18">
        <v>13.51</v>
      </c>
      <c r="D4803">
        <v>18.149999999999999</v>
      </c>
      <c r="E4803">
        <v>7.66</v>
      </c>
      <c r="F4803">
        <v>0</v>
      </c>
    </row>
    <row r="4804" spans="1:6" x14ac:dyDescent="0.35">
      <c r="A4804">
        <v>2008</v>
      </c>
      <c r="B4804">
        <v>46</v>
      </c>
      <c r="C4804" s="18">
        <v>12.69</v>
      </c>
      <c r="D4804">
        <v>18.39</v>
      </c>
      <c r="E4804">
        <v>7.51</v>
      </c>
      <c r="F4804">
        <v>0</v>
      </c>
    </row>
    <row r="4805" spans="1:6" x14ac:dyDescent="0.35">
      <c r="A4805">
        <v>2008</v>
      </c>
      <c r="B4805">
        <v>47</v>
      </c>
      <c r="C4805" s="18">
        <v>13.61</v>
      </c>
      <c r="D4805">
        <v>18.52</v>
      </c>
      <c r="E4805">
        <v>4.6900000000000004</v>
      </c>
      <c r="F4805">
        <v>0</v>
      </c>
    </row>
    <row r="4806" spans="1:6" x14ac:dyDescent="0.35">
      <c r="A4806">
        <v>2008</v>
      </c>
      <c r="B4806">
        <v>48</v>
      </c>
      <c r="C4806" s="18">
        <v>5.41</v>
      </c>
      <c r="D4806">
        <v>14.3</v>
      </c>
      <c r="E4806">
        <v>4.12</v>
      </c>
      <c r="F4806">
        <v>0.45</v>
      </c>
    </row>
    <row r="4807" spans="1:6" x14ac:dyDescent="0.35">
      <c r="A4807">
        <v>2008</v>
      </c>
      <c r="B4807">
        <v>49</v>
      </c>
      <c r="C4807" s="18">
        <v>1.3</v>
      </c>
      <c r="D4807">
        <v>10.91</v>
      </c>
      <c r="E4807">
        <v>2.0299999999999998</v>
      </c>
      <c r="F4807">
        <v>6.78</v>
      </c>
    </row>
    <row r="4808" spans="1:6" x14ac:dyDescent="0.35">
      <c r="A4808">
        <v>2008</v>
      </c>
      <c r="B4808">
        <v>50</v>
      </c>
      <c r="C4808" s="18">
        <v>14.42</v>
      </c>
      <c r="D4808">
        <v>11.33</v>
      </c>
      <c r="E4808">
        <v>-1.1299999999999999</v>
      </c>
      <c r="F4808">
        <v>0</v>
      </c>
    </row>
    <row r="4809" spans="1:6" x14ac:dyDescent="0.35">
      <c r="A4809">
        <v>2008</v>
      </c>
      <c r="B4809">
        <v>51</v>
      </c>
      <c r="C4809" s="18">
        <v>10.76</v>
      </c>
      <c r="D4809">
        <v>13.95</v>
      </c>
      <c r="E4809">
        <v>-0.17</v>
      </c>
      <c r="F4809">
        <v>0.09</v>
      </c>
    </row>
    <row r="4810" spans="1:6" x14ac:dyDescent="0.35">
      <c r="A4810">
        <v>2008</v>
      </c>
      <c r="B4810">
        <v>52</v>
      </c>
      <c r="C4810" s="18">
        <v>8.24</v>
      </c>
      <c r="D4810">
        <v>15.11</v>
      </c>
      <c r="E4810">
        <v>4.1399999999999997</v>
      </c>
      <c r="F4810">
        <v>0.3</v>
      </c>
    </row>
    <row r="4811" spans="1:6" x14ac:dyDescent="0.35">
      <c r="A4811">
        <v>2008</v>
      </c>
      <c r="B4811">
        <v>53</v>
      </c>
      <c r="C4811" s="18">
        <v>8.81</v>
      </c>
      <c r="D4811">
        <v>14.29</v>
      </c>
      <c r="E4811">
        <v>2.62</v>
      </c>
      <c r="F4811">
        <v>6.43</v>
      </c>
    </row>
    <row r="4812" spans="1:6" x14ac:dyDescent="0.35">
      <c r="A4812">
        <v>2008</v>
      </c>
      <c r="B4812">
        <v>54</v>
      </c>
      <c r="C4812" s="18">
        <v>8.48</v>
      </c>
      <c r="D4812">
        <v>10.78</v>
      </c>
      <c r="E4812">
        <v>6.16</v>
      </c>
      <c r="F4812">
        <v>15.58</v>
      </c>
    </row>
    <row r="4813" spans="1:6" x14ac:dyDescent="0.35">
      <c r="A4813">
        <v>2008</v>
      </c>
      <c r="B4813">
        <v>55</v>
      </c>
      <c r="C4813" s="18">
        <v>7.81</v>
      </c>
      <c r="D4813">
        <v>10.36</v>
      </c>
      <c r="E4813">
        <v>2.92</v>
      </c>
      <c r="F4813">
        <v>12.65</v>
      </c>
    </row>
    <row r="4814" spans="1:6" x14ac:dyDescent="0.35">
      <c r="A4814">
        <v>2008</v>
      </c>
      <c r="B4814">
        <v>56</v>
      </c>
      <c r="C4814" s="18">
        <v>14.17</v>
      </c>
      <c r="D4814">
        <v>13.34</v>
      </c>
      <c r="E4814">
        <v>-0.28000000000000003</v>
      </c>
      <c r="F4814">
        <v>0.19</v>
      </c>
    </row>
    <row r="4815" spans="1:6" x14ac:dyDescent="0.35">
      <c r="A4815">
        <v>2008</v>
      </c>
      <c r="B4815">
        <v>57</v>
      </c>
      <c r="C4815" s="18">
        <v>15.19</v>
      </c>
      <c r="D4815">
        <v>15.16</v>
      </c>
      <c r="E4815">
        <v>1.36</v>
      </c>
      <c r="F4815">
        <v>0</v>
      </c>
    </row>
    <row r="4816" spans="1:6" x14ac:dyDescent="0.35">
      <c r="A4816">
        <v>2008</v>
      </c>
      <c r="B4816">
        <v>58</v>
      </c>
      <c r="C4816" s="18">
        <v>15.19</v>
      </c>
      <c r="D4816">
        <v>16.84</v>
      </c>
      <c r="E4816">
        <v>3.89</v>
      </c>
      <c r="F4816">
        <v>0</v>
      </c>
    </row>
    <row r="4817" spans="1:6" x14ac:dyDescent="0.35">
      <c r="A4817">
        <v>2008</v>
      </c>
      <c r="B4817">
        <v>59</v>
      </c>
      <c r="C4817" s="18">
        <v>12.82</v>
      </c>
      <c r="D4817">
        <v>15.81</v>
      </c>
      <c r="E4817">
        <v>4.2300000000000004</v>
      </c>
      <c r="F4817">
        <v>0.63</v>
      </c>
    </row>
    <row r="4818" spans="1:6" x14ac:dyDescent="0.35">
      <c r="A4818">
        <v>2008</v>
      </c>
      <c r="B4818">
        <v>60</v>
      </c>
      <c r="C4818" s="18">
        <v>15.69</v>
      </c>
      <c r="D4818">
        <v>15.82</v>
      </c>
      <c r="E4818">
        <v>2.5299999999999998</v>
      </c>
      <c r="F4818">
        <v>0</v>
      </c>
    </row>
    <row r="4819" spans="1:6" x14ac:dyDescent="0.35">
      <c r="A4819">
        <v>2008</v>
      </c>
      <c r="B4819">
        <v>61</v>
      </c>
      <c r="C4819" s="18">
        <v>15.71</v>
      </c>
      <c r="D4819">
        <v>21.51</v>
      </c>
      <c r="E4819">
        <v>6.46</v>
      </c>
      <c r="F4819">
        <v>0</v>
      </c>
    </row>
    <row r="4820" spans="1:6" x14ac:dyDescent="0.35">
      <c r="A4820">
        <v>2008</v>
      </c>
      <c r="B4820">
        <v>62</v>
      </c>
      <c r="C4820" s="18">
        <v>16.14</v>
      </c>
      <c r="D4820">
        <v>23.76</v>
      </c>
      <c r="E4820">
        <v>12.16</v>
      </c>
      <c r="F4820">
        <v>0</v>
      </c>
    </row>
    <row r="4821" spans="1:6" x14ac:dyDescent="0.35">
      <c r="A4821">
        <v>2008</v>
      </c>
      <c r="B4821">
        <v>63</v>
      </c>
      <c r="C4821" s="18">
        <v>16.23</v>
      </c>
      <c r="D4821">
        <v>24.93</v>
      </c>
      <c r="E4821">
        <v>12.65</v>
      </c>
      <c r="F4821">
        <v>0</v>
      </c>
    </row>
    <row r="4822" spans="1:6" x14ac:dyDescent="0.35">
      <c r="A4822">
        <v>2008</v>
      </c>
      <c r="B4822">
        <v>64</v>
      </c>
      <c r="C4822" s="18">
        <v>16.399999999999999</v>
      </c>
      <c r="D4822">
        <v>23.08</v>
      </c>
      <c r="E4822">
        <v>11.91</v>
      </c>
      <c r="F4822">
        <v>0</v>
      </c>
    </row>
    <row r="4823" spans="1:6" x14ac:dyDescent="0.35">
      <c r="A4823">
        <v>2008</v>
      </c>
      <c r="B4823">
        <v>65</v>
      </c>
      <c r="C4823" s="18">
        <v>17.149999999999999</v>
      </c>
      <c r="D4823">
        <v>24.44</v>
      </c>
      <c r="E4823">
        <v>12.49</v>
      </c>
      <c r="F4823">
        <v>0</v>
      </c>
    </row>
    <row r="4824" spans="1:6" x14ac:dyDescent="0.35">
      <c r="A4824">
        <v>2008</v>
      </c>
      <c r="B4824">
        <v>66</v>
      </c>
      <c r="C4824" s="18">
        <v>17.37</v>
      </c>
      <c r="D4824">
        <v>24.3</v>
      </c>
      <c r="E4824">
        <v>8.4</v>
      </c>
      <c r="F4824">
        <v>0</v>
      </c>
    </row>
    <row r="4825" spans="1:6" x14ac:dyDescent="0.35">
      <c r="A4825">
        <v>2008</v>
      </c>
      <c r="B4825">
        <v>67</v>
      </c>
      <c r="C4825" s="18">
        <v>16.850000000000001</v>
      </c>
      <c r="D4825">
        <v>21.88</v>
      </c>
      <c r="E4825">
        <v>7.92</v>
      </c>
      <c r="F4825">
        <v>0</v>
      </c>
    </row>
    <row r="4826" spans="1:6" x14ac:dyDescent="0.35">
      <c r="A4826">
        <v>2008</v>
      </c>
      <c r="B4826">
        <v>68</v>
      </c>
      <c r="C4826" s="18">
        <v>17.010000000000002</v>
      </c>
      <c r="D4826">
        <v>21.54</v>
      </c>
      <c r="E4826">
        <v>6.22</v>
      </c>
      <c r="F4826">
        <v>0</v>
      </c>
    </row>
    <row r="4827" spans="1:6" x14ac:dyDescent="0.35">
      <c r="A4827">
        <v>2008</v>
      </c>
      <c r="B4827">
        <v>69</v>
      </c>
      <c r="C4827" s="18">
        <v>17.239999999999998</v>
      </c>
      <c r="D4827">
        <v>20.92</v>
      </c>
      <c r="E4827">
        <v>7.78</v>
      </c>
      <c r="F4827">
        <v>0</v>
      </c>
    </row>
    <row r="4828" spans="1:6" x14ac:dyDescent="0.35">
      <c r="A4828">
        <v>2008</v>
      </c>
      <c r="B4828">
        <v>70</v>
      </c>
      <c r="C4828" s="18">
        <v>17.52</v>
      </c>
      <c r="D4828">
        <v>19.34</v>
      </c>
      <c r="E4828">
        <v>6.04</v>
      </c>
      <c r="F4828">
        <v>0</v>
      </c>
    </row>
    <row r="4829" spans="1:6" x14ac:dyDescent="0.35">
      <c r="A4829">
        <v>2008</v>
      </c>
      <c r="B4829">
        <v>71</v>
      </c>
      <c r="C4829" s="18">
        <v>17.45</v>
      </c>
      <c r="D4829">
        <v>18.71</v>
      </c>
      <c r="E4829">
        <v>4.46</v>
      </c>
      <c r="F4829">
        <v>0</v>
      </c>
    </row>
    <row r="4830" spans="1:6" x14ac:dyDescent="0.35">
      <c r="A4830">
        <v>2008</v>
      </c>
      <c r="B4830">
        <v>72</v>
      </c>
      <c r="C4830" s="18">
        <v>17.97</v>
      </c>
      <c r="D4830">
        <v>15.8</v>
      </c>
      <c r="E4830">
        <v>6.17</v>
      </c>
      <c r="F4830">
        <v>0</v>
      </c>
    </row>
    <row r="4831" spans="1:6" x14ac:dyDescent="0.35">
      <c r="A4831">
        <v>2008</v>
      </c>
      <c r="B4831">
        <v>73</v>
      </c>
      <c r="C4831" s="18">
        <v>18.48</v>
      </c>
      <c r="D4831">
        <v>17.37</v>
      </c>
      <c r="E4831">
        <v>5.56</v>
      </c>
      <c r="F4831">
        <v>0</v>
      </c>
    </row>
    <row r="4832" spans="1:6" x14ac:dyDescent="0.35">
      <c r="A4832">
        <v>2008</v>
      </c>
      <c r="B4832">
        <v>74</v>
      </c>
      <c r="C4832" s="18">
        <v>16.57</v>
      </c>
      <c r="D4832">
        <v>18.89</v>
      </c>
      <c r="E4832">
        <v>7.44</v>
      </c>
      <c r="F4832">
        <v>0.63</v>
      </c>
    </row>
    <row r="4833" spans="1:6" x14ac:dyDescent="0.35">
      <c r="A4833">
        <v>2008</v>
      </c>
      <c r="B4833">
        <v>75</v>
      </c>
      <c r="C4833" s="18">
        <v>18.149999999999999</v>
      </c>
      <c r="D4833">
        <v>20.21</v>
      </c>
      <c r="E4833">
        <v>7.76</v>
      </c>
      <c r="F4833">
        <v>0.02</v>
      </c>
    </row>
    <row r="4834" spans="1:6" x14ac:dyDescent="0.35">
      <c r="A4834">
        <v>2008</v>
      </c>
      <c r="B4834">
        <v>76</v>
      </c>
      <c r="C4834" s="18">
        <v>8.5500000000000007</v>
      </c>
      <c r="D4834">
        <v>16.510000000000002</v>
      </c>
      <c r="E4834">
        <v>3.97</v>
      </c>
      <c r="F4834">
        <v>0.89</v>
      </c>
    </row>
    <row r="4835" spans="1:6" x14ac:dyDescent="0.35">
      <c r="A4835">
        <v>2008</v>
      </c>
      <c r="B4835">
        <v>77</v>
      </c>
      <c r="C4835" s="18">
        <v>15.53</v>
      </c>
      <c r="D4835">
        <v>16.690000000000001</v>
      </c>
      <c r="E4835">
        <v>7.8</v>
      </c>
      <c r="F4835">
        <v>2.5</v>
      </c>
    </row>
    <row r="4836" spans="1:6" x14ac:dyDescent="0.35">
      <c r="A4836">
        <v>2008</v>
      </c>
      <c r="B4836">
        <v>78</v>
      </c>
      <c r="C4836" s="18">
        <v>17.63</v>
      </c>
      <c r="D4836">
        <v>19.02</v>
      </c>
      <c r="E4836">
        <v>6.53</v>
      </c>
      <c r="F4836">
        <v>0.04</v>
      </c>
    </row>
    <row r="4837" spans="1:6" x14ac:dyDescent="0.35">
      <c r="A4837">
        <v>2008</v>
      </c>
      <c r="B4837">
        <v>79</v>
      </c>
      <c r="C4837" s="18">
        <v>18.829999999999998</v>
      </c>
      <c r="D4837">
        <v>20.350000000000001</v>
      </c>
      <c r="E4837">
        <v>4.33</v>
      </c>
      <c r="F4837">
        <v>0</v>
      </c>
    </row>
    <row r="4838" spans="1:6" x14ac:dyDescent="0.35">
      <c r="A4838">
        <v>2008</v>
      </c>
      <c r="B4838">
        <v>80</v>
      </c>
      <c r="C4838" s="18">
        <v>19.059999999999999</v>
      </c>
      <c r="D4838">
        <v>21.22</v>
      </c>
      <c r="E4838">
        <v>8.59</v>
      </c>
      <c r="F4838">
        <v>0</v>
      </c>
    </row>
    <row r="4839" spans="1:6" x14ac:dyDescent="0.35">
      <c r="A4839">
        <v>2008</v>
      </c>
      <c r="B4839">
        <v>81</v>
      </c>
      <c r="C4839" s="18">
        <v>19.39</v>
      </c>
      <c r="D4839">
        <v>21.03</v>
      </c>
      <c r="E4839">
        <v>5.18</v>
      </c>
      <c r="F4839">
        <v>0</v>
      </c>
    </row>
    <row r="4840" spans="1:6" x14ac:dyDescent="0.35">
      <c r="A4840">
        <v>2008</v>
      </c>
      <c r="B4840">
        <v>82</v>
      </c>
      <c r="C4840" s="18">
        <v>19.46</v>
      </c>
      <c r="D4840">
        <v>17.489999999999998</v>
      </c>
      <c r="E4840">
        <v>6.48</v>
      </c>
      <c r="F4840">
        <v>0</v>
      </c>
    </row>
    <row r="4841" spans="1:6" x14ac:dyDescent="0.35">
      <c r="A4841">
        <v>2008</v>
      </c>
      <c r="B4841">
        <v>83</v>
      </c>
      <c r="C4841" s="18">
        <v>19.79</v>
      </c>
      <c r="D4841">
        <v>20.55</v>
      </c>
      <c r="E4841">
        <v>4.0999999999999996</v>
      </c>
      <c r="F4841">
        <v>0</v>
      </c>
    </row>
    <row r="4842" spans="1:6" x14ac:dyDescent="0.35">
      <c r="A4842">
        <v>2008</v>
      </c>
      <c r="B4842">
        <v>84</v>
      </c>
      <c r="C4842" s="18">
        <v>19.89</v>
      </c>
      <c r="D4842">
        <v>24.33</v>
      </c>
      <c r="E4842">
        <v>10.57</v>
      </c>
      <c r="F4842">
        <v>0</v>
      </c>
    </row>
    <row r="4843" spans="1:6" x14ac:dyDescent="0.35">
      <c r="A4843">
        <v>2008</v>
      </c>
      <c r="B4843">
        <v>85</v>
      </c>
      <c r="C4843" s="18">
        <v>19.68</v>
      </c>
      <c r="D4843">
        <v>22.78</v>
      </c>
      <c r="E4843">
        <v>5.5</v>
      </c>
      <c r="F4843">
        <v>0</v>
      </c>
    </row>
    <row r="4844" spans="1:6" x14ac:dyDescent="0.35">
      <c r="A4844">
        <v>2008</v>
      </c>
      <c r="B4844">
        <v>86</v>
      </c>
      <c r="C4844" s="18">
        <v>20.04</v>
      </c>
      <c r="D4844">
        <v>24.8</v>
      </c>
      <c r="E4844">
        <v>8.81</v>
      </c>
      <c r="F4844">
        <v>0</v>
      </c>
    </row>
    <row r="4845" spans="1:6" x14ac:dyDescent="0.35">
      <c r="A4845">
        <v>2008</v>
      </c>
      <c r="B4845">
        <v>87</v>
      </c>
      <c r="C4845" s="18">
        <v>20.3</v>
      </c>
      <c r="D4845">
        <v>24.47</v>
      </c>
      <c r="E4845">
        <v>7.58</v>
      </c>
      <c r="F4845">
        <v>0</v>
      </c>
    </row>
    <row r="4846" spans="1:6" x14ac:dyDescent="0.35">
      <c r="A4846">
        <v>2008</v>
      </c>
      <c r="B4846">
        <v>88</v>
      </c>
      <c r="C4846" s="18">
        <v>20.190000000000001</v>
      </c>
      <c r="D4846">
        <v>25.33</v>
      </c>
      <c r="E4846">
        <v>6.29</v>
      </c>
      <c r="F4846">
        <v>0</v>
      </c>
    </row>
    <row r="4847" spans="1:6" x14ac:dyDescent="0.35">
      <c r="A4847">
        <v>2008</v>
      </c>
      <c r="B4847">
        <v>89</v>
      </c>
      <c r="C4847" s="18">
        <v>20.260000000000002</v>
      </c>
      <c r="D4847">
        <v>27.55</v>
      </c>
      <c r="E4847">
        <v>8.2799999999999994</v>
      </c>
      <c r="F4847">
        <v>0.16</v>
      </c>
    </row>
    <row r="4848" spans="1:6" x14ac:dyDescent="0.35">
      <c r="A4848">
        <v>2008</v>
      </c>
      <c r="B4848">
        <v>90</v>
      </c>
      <c r="C4848" s="18">
        <v>11.69</v>
      </c>
      <c r="D4848">
        <v>19.93</v>
      </c>
      <c r="E4848">
        <v>8.1300000000000008</v>
      </c>
      <c r="F4848">
        <v>0.42</v>
      </c>
    </row>
    <row r="4849" spans="1:6" x14ac:dyDescent="0.35">
      <c r="A4849">
        <v>2008</v>
      </c>
      <c r="B4849">
        <v>91</v>
      </c>
      <c r="C4849" s="18">
        <v>11.69</v>
      </c>
      <c r="D4849">
        <v>19.93</v>
      </c>
      <c r="E4849">
        <v>8.1300000000000008</v>
      </c>
      <c r="F4849">
        <v>0.42</v>
      </c>
    </row>
    <row r="4850" spans="1:6" x14ac:dyDescent="0.35">
      <c r="A4850">
        <v>2008</v>
      </c>
      <c r="B4850">
        <v>92</v>
      </c>
      <c r="C4850" s="18">
        <v>20.49</v>
      </c>
      <c r="D4850">
        <v>18.09</v>
      </c>
      <c r="E4850">
        <v>4.7699999999999996</v>
      </c>
      <c r="F4850">
        <v>0</v>
      </c>
    </row>
    <row r="4851" spans="1:6" x14ac:dyDescent="0.35">
      <c r="A4851">
        <v>2008</v>
      </c>
      <c r="B4851">
        <v>93</v>
      </c>
      <c r="C4851" s="18">
        <v>20.350000000000001</v>
      </c>
      <c r="D4851">
        <v>19.850000000000001</v>
      </c>
      <c r="E4851">
        <v>4.33</v>
      </c>
      <c r="F4851">
        <v>0</v>
      </c>
    </row>
    <row r="4852" spans="1:6" x14ac:dyDescent="0.35">
      <c r="A4852">
        <v>2008</v>
      </c>
      <c r="B4852">
        <v>94</v>
      </c>
      <c r="C4852" s="18">
        <v>8.39</v>
      </c>
      <c r="D4852">
        <v>17.07</v>
      </c>
      <c r="E4852">
        <v>5.62</v>
      </c>
      <c r="F4852">
        <v>0.66</v>
      </c>
    </row>
    <row r="4853" spans="1:6" x14ac:dyDescent="0.35">
      <c r="A4853">
        <v>2008</v>
      </c>
      <c r="B4853">
        <v>95</v>
      </c>
      <c r="C4853" s="18">
        <v>12.92</v>
      </c>
      <c r="D4853">
        <v>20.41</v>
      </c>
      <c r="E4853">
        <v>6.83</v>
      </c>
      <c r="F4853">
        <v>1.71</v>
      </c>
    </row>
    <row r="4854" spans="1:6" x14ac:dyDescent="0.35">
      <c r="A4854">
        <v>2008</v>
      </c>
      <c r="B4854">
        <v>96</v>
      </c>
      <c r="C4854" s="18">
        <v>20.86</v>
      </c>
      <c r="D4854">
        <v>18.47</v>
      </c>
      <c r="E4854">
        <v>2.84</v>
      </c>
      <c r="F4854">
        <v>0</v>
      </c>
    </row>
    <row r="4855" spans="1:6" x14ac:dyDescent="0.35">
      <c r="A4855">
        <v>2008</v>
      </c>
      <c r="B4855">
        <v>97</v>
      </c>
      <c r="C4855" s="18">
        <v>18.010000000000002</v>
      </c>
      <c r="D4855">
        <v>17.93</v>
      </c>
      <c r="E4855">
        <v>3</v>
      </c>
      <c r="F4855">
        <v>0.08</v>
      </c>
    </row>
    <row r="4856" spans="1:6" x14ac:dyDescent="0.35">
      <c r="A4856">
        <v>2008</v>
      </c>
      <c r="B4856">
        <v>98</v>
      </c>
      <c r="C4856" s="18">
        <v>17.05</v>
      </c>
      <c r="D4856">
        <v>17.03</v>
      </c>
      <c r="E4856">
        <v>6.64</v>
      </c>
      <c r="F4856">
        <v>2.12</v>
      </c>
    </row>
    <row r="4857" spans="1:6" x14ac:dyDescent="0.35">
      <c r="A4857">
        <v>2008</v>
      </c>
      <c r="B4857">
        <v>99</v>
      </c>
      <c r="C4857" s="18">
        <v>16.27</v>
      </c>
      <c r="D4857">
        <v>16.16</v>
      </c>
      <c r="E4857">
        <v>5.52</v>
      </c>
      <c r="F4857">
        <v>4.6900000000000004</v>
      </c>
    </row>
    <row r="4858" spans="1:6" x14ac:dyDescent="0.35">
      <c r="A4858">
        <v>2008</v>
      </c>
      <c r="B4858">
        <v>100</v>
      </c>
      <c r="C4858" s="18">
        <v>17.260000000000002</v>
      </c>
      <c r="D4858">
        <v>16.02</v>
      </c>
      <c r="E4858">
        <v>7.22</v>
      </c>
      <c r="F4858">
        <v>1.81</v>
      </c>
    </row>
    <row r="4859" spans="1:6" x14ac:dyDescent="0.35">
      <c r="A4859">
        <v>2008</v>
      </c>
      <c r="B4859">
        <v>101</v>
      </c>
      <c r="C4859" s="18">
        <v>8.57</v>
      </c>
      <c r="D4859">
        <v>15.19</v>
      </c>
      <c r="E4859">
        <v>7.17</v>
      </c>
      <c r="F4859">
        <v>11.84</v>
      </c>
    </row>
    <row r="4860" spans="1:6" x14ac:dyDescent="0.35">
      <c r="A4860">
        <v>2008</v>
      </c>
      <c r="B4860">
        <v>102</v>
      </c>
      <c r="C4860" s="18">
        <v>21.95</v>
      </c>
      <c r="D4860">
        <v>18.760000000000002</v>
      </c>
      <c r="E4860">
        <v>3.15</v>
      </c>
      <c r="F4860">
        <v>0</v>
      </c>
    </row>
    <row r="4861" spans="1:6" x14ac:dyDescent="0.35">
      <c r="A4861">
        <v>2008</v>
      </c>
      <c r="B4861">
        <v>103</v>
      </c>
      <c r="C4861" s="18">
        <v>22.24</v>
      </c>
      <c r="D4861">
        <v>22.05</v>
      </c>
      <c r="E4861">
        <v>5.49</v>
      </c>
      <c r="F4861">
        <v>0</v>
      </c>
    </row>
    <row r="4862" spans="1:6" x14ac:dyDescent="0.35">
      <c r="A4862">
        <v>2008</v>
      </c>
      <c r="B4862">
        <v>104</v>
      </c>
      <c r="C4862" s="18">
        <v>22.2</v>
      </c>
      <c r="D4862">
        <v>25.33</v>
      </c>
      <c r="E4862">
        <v>8.48</v>
      </c>
      <c r="F4862">
        <v>0</v>
      </c>
    </row>
    <row r="4863" spans="1:6" x14ac:dyDescent="0.35">
      <c r="A4863">
        <v>2008</v>
      </c>
      <c r="B4863">
        <v>105</v>
      </c>
      <c r="C4863" s="18">
        <v>22.34</v>
      </c>
      <c r="D4863">
        <v>24.86</v>
      </c>
      <c r="E4863">
        <v>8.4700000000000006</v>
      </c>
      <c r="F4863">
        <v>0</v>
      </c>
    </row>
    <row r="4864" spans="1:6" x14ac:dyDescent="0.35">
      <c r="A4864">
        <v>2008</v>
      </c>
      <c r="B4864">
        <v>106</v>
      </c>
      <c r="C4864" s="18">
        <v>21.95</v>
      </c>
      <c r="D4864">
        <v>24.2</v>
      </c>
      <c r="E4864">
        <v>6.49</v>
      </c>
      <c r="F4864">
        <v>0</v>
      </c>
    </row>
    <row r="4865" spans="1:6" x14ac:dyDescent="0.35">
      <c r="A4865">
        <v>2008</v>
      </c>
      <c r="B4865">
        <v>107</v>
      </c>
      <c r="C4865" s="18">
        <v>20.92</v>
      </c>
      <c r="D4865">
        <v>24.01</v>
      </c>
      <c r="E4865">
        <v>13.19</v>
      </c>
      <c r="F4865">
        <v>0</v>
      </c>
    </row>
    <row r="4866" spans="1:6" x14ac:dyDescent="0.35">
      <c r="A4866">
        <v>2008</v>
      </c>
      <c r="B4866">
        <v>108</v>
      </c>
      <c r="C4866" s="18">
        <v>21.1</v>
      </c>
      <c r="D4866">
        <v>28.64</v>
      </c>
      <c r="E4866">
        <v>18.09</v>
      </c>
      <c r="F4866">
        <v>0</v>
      </c>
    </row>
    <row r="4867" spans="1:6" x14ac:dyDescent="0.35">
      <c r="A4867">
        <v>2008</v>
      </c>
      <c r="B4867">
        <v>109</v>
      </c>
      <c r="C4867" s="18">
        <v>21.19</v>
      </c>
      <c r="D4867">
        <v>30.13</v>
      </c>
      <c r="E4867">
        <v>19.239999999999998</v>
      </c>
      <c r="F4867">
        <v>0</v>
      </c>
    </row>
    <row r="4868" spans="1:6" x14ac:dyDescent="0.35">
      <c r="A4868">
        <v>2008</v>
      </c>
      <c r="B4868">
        <v>110</v>
      </c>
      <c r="C4868" s="18">
        <v>22.27</v>
      </c>
      <c r="D4868">
        <v>31.62</v>
      </c>
      <c r="E4868">
        <v>19.2</v>
      </c>
      <c r="F4868">
        <v>0</v>
      </c>
    </row>
    <row r="4869" spans="1:6" x14ac:dyDescent="0.35">
      <c r="A4869">
        <v>2008</v>
      </c>
      <c r="B4869">
        <v>111</v>
      </c>
      <c r="C4869" s="18">
        <v>22.5</v>
      </c>
      <c r="D4869">
        <v>33.43</v>
      </c>
      <c r="E4869">
        <v>19.48</v>
      </c>
      <c r="F4869">
        <v>0</v>
      </c>
    </row>
    <row r="4870" spans="1:6" x14ac:dyDescent="0.35">
      <c r="A4870">
        <v>2008</v>
      </c>
      <c r="B4870">
        <v>112</v>
      </c>
      <c r="C4870" s="18">
        <v>14</v>
      </c>
      <c r="D4870">
        <v>29.81</v>
      </c>
      <c r="E4870">
        <v>19.8</v>
      </c>
      <c r="F4870">
        <v>0.22</v>
      </c>
    </row>
    <row r="4871" spans="1:6" x14ac:dyDescent="0.35">
      <c r="A4871">
        <v>2008</v>
      </c>
      <c r="B4871">
        <v>113</v>
      </c>
      <c r="C4871" s="18">
        <v>21.33</v>
      </c>
      <c r="D4871">
        <v>30.86</v>
      </c>
      <c r="E4871">
        <v>16.11</v>
      </c>
      <c r="F4871">
        <v>0.37</v>
      </c>
    </row>
    <row r="4872" spans="1:6" x14ac:dyDescent="0.35">
      <c r="A4872">
        <v>2008</v>
      </c>
      <c r="B4872">
        <v>114</v>
      </c>
      <c r="C4872" s="18">
        <v>22.81</v>
      </c>
      <c r="D4872">
        <v>32.29</v>
      </c>
      <c r="E4872">
        <v>14.64</v>
      </c>
      <c r="F4872">
        <v>0</v>
      </c>
    </row>
    <row r="4873" spans="1:6" x14ac:dyDescent="0.35">
      <c r="A4873">
        <v>2008</v>
      </c>
      <c r="B4873">
        <v>115</v>
      </c>
      <c r="C4873" s="18">
        <v>17.809999999999999</v>
      </c>
      <c r="D4873">
        <v>31.93</v>
      </c>
      <c r="E4873">
        <v>14.83</v>
      </c>
      <c r="F4873">
        <v>1.77</v>
      </c>
    </row>
    <row r="4874" spans="1:6" x14ac:dyDescent="0.35">
      <c r="A4874">
        <v>2008</v>
      </c>
      <c r="B4874">
        <v>116</v>
      </c>
      <c r="C4874" s="18">
        <v>19.579999999999998</v>
      </c>
      <c r="D4874">
        <v>32.619999999999997</v>
      </c>
      <c r="E4874">
        <v>17.649999999999999</v>
      </c>
      <c r="F4874">
        <v>0.73</v>
      </c>
    </row>
    <row r="4875" spans="1:6" x14ac:dyDescent="0.35">
      <c r="A4875">
        <v>2008</v>
      </c>
      <c r="B4875">
        <v>117</v>
      </c>
      <c r="C4875" s="18">
        <v>7.74</v>
      </c>
      <c r="D4875">
        <v>30.8</v>
      </c>
      <c r="E4875">
        <v>16.02</v>
      </c>
      <c r="F4875">
        <v>0.16</v>
      </c>
    </row>
    <row r="4876" spans="1:6" x14ac:dyDescent="0.35">
      <c r="A4876">
        <v>2008</v>
      </c>
      <c r="B4876">
        <v>118</v>
      </c>
      <c r="C4876" s="18">
        <v>19.32</v>
      </c>
      <c r="D4876">
        <v>21.53</v>
      </c>
      <c r="E4876">
        <v>11.87</v>
      </c>
      <c r="F4876">
        <v>0.95</v>
      </c>
    </row>
    <row r="4877" spans="1:6" x14ac:dyDescent="0.35">
      <c r="A4877">
        <v>2008</v>
      </c>
      <c r="B4877">
        <v>119</v>
      </c>
      <c r="C4877" s="18">
        <v>20.010000000000002</v>
      </c>
      <c r="D4877">
        <v>21.1</v>
      </c>
      <c r="E4877">
        <v>10.24</v>
      </c>
      <c r="F4877">
        <v>0.4</v>
      </c>
    </row>
    <row r="4878" spans="1:6" x14ac:dyDescent="0.35">
      <c r="A4878">
        <v>2008</v>
      </c>
      <c r="B4878">
        <v>120</v>
      </c>
      <c r="C4878" s="18">
        <v>22.97</v>
      </c>
      <c r="D4878">
        <v>22.1</v>
      </c>
      <c r="E4878">
        <v>7.38</v>
      </c>
      <c r="F4878">
        <v>0</v>
      </c>
    </row>
    <row r="4879" spans="1:6" x14ac:dyDescent="0.35">
      <c r="A4879">
        <v>2008</v>
      </c>
      <c r="B4879">
        <v>121</v>
      </c>
      <c r="C4879" s="18">
        <v>23.57</v>
      </c>
      <c r="D4879">
        <v>23.96</v>
      </c>
      <c r="E4879">
        <v>5.88</v>
      </c>
      <c r="F4879">
        <v>0</v>
      </c>
    </row>
    <row r="4880" spans="1:6" x14ac:dyDescent="0.35">
      <c r="A4880">
        <v>2008</v>
      </c>
      <c r="B4880">
        <v>122</v>
      </c>
      <c r="C4880" s="18">
        <v>23.75</v>
      </c>
      <c r="D4880">
        <v>24.8</v>
      </c>
      <c r="E4880">
        <v>6.12</v>
      </c>
      <c r="F4880">
        <v>0</v>
      </c>
    </row>
    <row r="4881" spans="1:6" x14ac:dyDescent="0.35">
      <c r="A4881">
        <v>2008</v>
      </c>
      <c r="B4881">
        <v>123</v>
      </c>
      <c r="C4881" s="18">
        <v>23.9</v>
      </c>
      <c r="D4881">
        <v>26.48</v>
      </c>
      <c r="E4881">
        <v>6.13</v>
      </c>
      <c r="F4881">
        <v>0</v>
      </c>
    </row>
    <row r="4882" spans="1:6" x14ac:dyDescent="0.35">
      <c r="A4882">
        <v>2008</v>
      </c>
      <c r="B4882">
        <v>124</v>
      </c>
      <c r="C4882" s="18">
        <v>23.85</v>
      </c>
      <c r="D4882">
        <v>29.09</v>
      </c>
      <c r="E4882">
        <v>9.06</v>
      </c>
      <c r="F4882">
        <v>0</v>
      </c>
    </row>
    <row r="4883" spans="1:6" x14ac:dyDescent="0.35">
      <c r="A4883">
        <v>2008</v>
      </c>
      <c r="B4883">
        <v>125</v>
      </c>
      <c r="C4883" s="18">
        <v>24.23</v>
      </c>
      <c r="D4883">
        <v>32.020000000000003</v>
      </c>
      <c r="E4883">
        <v>13.6</v>
      </c>
      <c r="F4883">
        <v>0</v>
      </c>
    </row>
    <row r="4884" spans="1:6" x14ac:dyDescent="0.35">
      <c r="A4884">
        <v>2008</v>
      </c>
      <c r="B4884">
        <v>126</v>
      </c>
      <c r="C4884" s="18">
        <v>24.02</v>
      </c>
      <c r="D4884">
        <v>29.17</v>
      </c>
      <c r="E4884">
        <v>12.53</v>
      </c>
      <c r="F4884">
        <v>0</v>
      </c>
    </row>
    <row r="4885" spans="1:6" x14ac:dyDescent="0.35">
      <c r="A4885">
        <v>2008</v>
      </c>
      <c r="B4885">
        <v>127</v>
      </c>
      <c r="C4885" s="18">
        <v>17.510000000000002</v>
      </c>
      <c r="D4885">
        <v>24.79</v>
      </c>
      <c r="E4885">
        <v>8.94</v>
      </c>
      <c r="F4885">
        <v>0.16</v>
      </c>
    </row>
    <row r="4886" spans="1:6" x14ac:dyDescent="0.35">
      <c r="A4886">
        <v>2008</v>
      </c>
      <c r="B4886">
        <v>128</v>
      </c>
      <c r="C4886" s="18">
        <v>16.649999999999999</v>
      </c>
      <c r="D4886">
        <v>23.98</v>
      </c>
      <c r="E4886">
        <v>13.09</v>
      </c>
      <c r="F4886">
        <v>0.42</v>
      </c>
    </row>
    <row r="4887" spans="1:6" x14ac:dyDescent="0.35">
      <c r="A4887">
        <v>2008</v>
      </c>
      <c r="B4887">
        <v>129</v>
      </c>
      <c r="C4887" s="18">
        <v>24.3</v>
      </c>
      <c r="D4887">
        <v>29.02</v>
      </c>
      <c r="E4887">
        <v>7.8</v>
      </c>
      <c r="F4887">
        <v>0</v>
      </c>
    </row>
    <row r="4888" spans="1:6" x14ac:dyDescent="0.35">
      <c r="A4888">
        <v>2008</v>
      </c>
      <c r="B4888">
        <v>130</v>
      </c>
      <c r="C4888" s="18">
        <v>23.9</v>
      </c>
      <c r="D4888">
        <v>31.08</v>
      </c>
      <c r="E4888">
        <v>11.84</v>
      </c>
      <c r="F4888">
        <v>0.09</v>
      </c>
    </row>
    <row r="4889" spans="1:6" x14ac:dyDescent="0.35">
      <c r="A4889">
        <v>2008</v>
      </c>
      <c r="B4889">
        <v>131</v>
      </c>
      <c r="C4889" s="18">
        <v>14.96</v>
      </c>
      <c r="D4889">
        <v>24.21</v>
      </c>
      <c r="E4889">
        <v>13.03</v>
      </c>
      <c r="F4889">
        <v>1.27</v>
      </c>
    </row>
    <row r="4890" spans="1:6" x14ac:dyDescent="0.35">
      <c r="A4890">
        <v>2008</v>
      </c>
      <c r="B4890">
        <v>132</v>
      </c>
      <c r="C4890" s="18">
        <v>17.89</v>
      </c>
      <c r="D4890">
        <v>23.41</v>
      </c>
      <c r="E4890">
        <v>11.9</v>
      </c>
      <c r="F4890">
        <v>0.46</v>
      </c>
    </row>
    <row r="4891" spans="1:6" x14ac:dyDescent="0.35">
      <c r="A4891">
        <v>2008</v>
      </c>
      <c r="B4891">
        <v>133</v>
      </c>
      <c r="C4891" s="18">
        <v>15.7</v>
      </c>
      <c r="D4891">
        <v>24.35</v>
      </c>
      <c r="E4891">
        <v>10.3</v>
      </c>
      <c r="F4891">
        <v>0.5</v>
      </c>
    </row>
    <row r="4892" spans="1:6" x14ac:dyDescent="0.35">
      <c r="A4892">
        <v>2008</v>
      </c>
      <c r="B4892">
        <v>134</v>
      </c>
      <c r="C4892" s="18">
        <v>23.58</v>
      </c>
      <c r="D4892">
        <v>23.38</v>
      </c>
      <c r="E4892">
        <v>9.1199999999999992</v>
      </c>
      <c r="F4892">
        <v>0</v>
      </c>
    </row>
    <row r="4893" spans="1:6" x14ac:dyDescent="0.35">
      <c r="A4893">
        <v>2008</v>
      </c>
      <c r="B4893">
        <v>135</v>
      </c>
      <c r="C4893" s="18">
        <v>24.84</v>
      </c>
      <c r="D4893">
        <v>27.66</v>
      </c>
      <c r="E4893">
        <v>7.22</v>
      </c>
      <c r="F4893">
        <v>0</v>
      </c>
    </row>
    <row r="4894" spans="1:6" x14ac:dyDescent="0.35">
      <c r="A4894">
        <v>2008</v>
      </c>
      <c r="B4894">
        <v>136</v>
      </c>
      <c r="C4894" s="18">
        <v>24.88</v>
      </c>
      <c r="D4894">
        <v>32.159999999999997</v>
      </c>
      <c r="E4894">
        <v>10.199999999999999</v>
      </c>
      <c r="F4894">
        <v>0</v>
      </c>
    </row>
    <row r="4895" spans="1:6" x14ac:dyDescent="0.35">
      <c r="A4895">
        <v>2008</v>
      </c>
      <c r="B4895">
        <v>137</v>
      </c>
      <c r="C4895" s="18">
        <v>24.89</v>
      </c>
      <c r="D4895">
        <v>35.6</v>
      </c>
      <c r="E4895">
        <v>13.91</v>
      </c>
      <c r="F4895">
        <v>0.06</v>
      </c>
    </row>
    <row r="4896" spans="1:6" x14ac:dyDescent="0.35">
      <c r="A4896">
        <v>2008</v>
      </c>
      <c r="B4896">
        <v>138</v>
      </c>
      <c r="C4896" s="18">
        <v>24.36</v>
      </c>
      <c r="D4896">
        <v>33.46</v>
      </c>
      <c r="E4896">
        <v>13.97</v>
      </c>
      <c r="F4896">
        <v>0</v>
      </c>
    </row>
    <row r="4897" spans="1:6" x14ac:dyDescent="0.35">
      <c r="A4897">
        <v>2008</v>
      </c>
      <c r="B4897">
        <v>139</v>
      </c>
      <c r="C4897" s="18">
        <v>24.93</v>
      </c>
      <c r="D4897">
        <v>28.37</v>
      </c>
      <c r="E4897">
        <v>11.52</v>
      </c>
      <c r="F4897">
        <v>0</v>
      </c>
    </row>
    <row r="4898" spans="1:6" x14ac:dyDescent="0.35">
      <c r="A4898">
        <v>2008</v>
      </c>
      <c r="B4898">
        <v>140</v>
      </c>
      <c r="C4898" s="18">
        <v>25.08</v>
      </c>
      <c r="D4898">
        <v>27.13</v>
      </c>
      <c r="E4898">
        <v>10.91</v>
      </c>
      <c r="F4898">
        <v>0</v>
      </c>
    </row>
    <row r="4899" spans="1:6" x14ac:dyDescent="0.35">
      <c r="A4899">
        <v>2008</v>
      </c>
      <c r="B4899">
        <v>141</v>
      </c>
      <c r="C4899" s="18">
        <v>25.41</v>
      </c>
      <c r="D4899">
        <v>31.39</v>
      </c>
      <c r="E4899">
        <v>8.77</v>
      </c>
      <c r="F4899">
        <v>0</v>
      </c>
    </row>
    <row r="4900" spans="1:6" x14ac:dyDescent="0.35">
      <c r="A4900">
        <v>2008</v>
      </c>
      <c r="B4900">
        <v>142</v>
      </c>
      <c r="C4900" s="18">
        <v>21.78</v>
      </c>
      <c r="D4900">
        <v>27.62</v>
      </c>
      <c r="E4900">
        <v>12.86</v>
      </c>
      <c r="F4900">
        <v>0.84</v>
      </c>
    </row>
    <row r="4901" spans="1:6" x14ac:dyDescent="0.35">
      <c r="A4901">
        <v>2008</v>
      </c>
      <c r="B4901">
        <v>143</v>
      </c>
      <c r="C4901" s="18">
        <v>23.07</v>
      </c>
      <c r="D4901">
        <v>28.48</v>
      </c>
      <c r="E4901">
        <v>15.28</v>
      </c>
      <c r="F4901">
        <v>1.86</v>
      </c>
    </row>
    <row r="4902" spans="1:6" x14ac:dyDescent="0.35">
      <c r="A4902">
        <v>2008</v>
      </c>
      <c r="B4902">
        <v>144</v>
      </c>
      <c r="C4902" s="18">
        <v>24.68</v>
      </c>
      <c r="D4902">
        <v>31.27</v>
      </c>
      <c r="E4902">
        <v>14.39</v>
      </c>
      <c r="F4902">
        <v>0</v>
      </c>
    </row>
    <row r="4903" spans="1:6" x14ac:dyDescent="0.35">
      <c r="A4903">
        <v>2008</v>
      </c>
      <c r="B4903">
        <v>145</v>
      </c>
      <c r="C4903" s="18">
        <v>24.84</v>
      </c>
      <c r="D4903">
        <v>34.39</v>
      </c>
      <c r="E4903">
        <v>18.5</v>
      </c>
      <c r="F4903">
        <v>0</v>
      </c>
    </row>
    <row r="4904" spans="1:6" x14ac:dyDescent="0.35">
      <c r="A4904">
        <v>2008</v>
      </c>
      <c r="B4904">
        <v>146</v>
      </c>
      <c r="C4904" s="18">
        <v>25.58</v>
      </c>
      <c r="D4904">
        <v>34.590000000000003</v>
      </c>
      <c r="E4904">
        <v>20.27</v>
      </c>
      <c r="F4904">
        <v>0</v>
      </c>
    </row>
    <row r="4905" spans="1:6" x14ac:dyDescent="0.35">
      <c r="A4905">
        <v>2008</v>
      </c>
      <c r="B4905">
        <v>147</v>
      </c>
      <c r="C4905" s="18">
        <v>25.18</v>
      </c>
      <c r="D4905">
        <v>35.799999999999997</v>
      </c>
      <c r="E4905">
        <v>20.239999999999998</v>
      </c>
      <c r="F4905">
        <v>0</v>
      </c>
    </row>
    <row r="4906" spans="1:6" x14ac:dyDescent="0.35">
      <c r="A4906">
        <v>2008</v>
      </c>
      <c r="B4906">
        <v>148</v>
      </c>
      <c r="C4906" s="18">
        <v>25.14</v>
      </c>
      <c r="D4906">
        <v>36.6</v>
      </c>
      <c r="E4906">
        <v>21.68</v>
      </c>
      <c r="F4906">
        <v>0</v>
      </c>
    </row>
    <row r="4907" spans="1:6" x14ac:dyDescent="0.35">
      <c r="A4907">
        <v>2008</v>
      </c>
      <c r="B4907">
        <v>149</v>
      </c>
      <c r="C4907" s="18">
        <v>25.16</v>
      </c>
      <c r="D4907">
        <v>39.68</v>
      </c>
      <c r="E4907">
        <v>22.15</v>
      </c>
      <c r="F4907">
        <v>0.01</v>
      </c>
    </row>
    <row r="4908" spans="1:6" x14ac:dyDescent="0.35">
      <c r="A4908">
        <v>2008</v>
      </c>
      <c r="B4908">
        <v>150</v>
      </c>
      <c r="C4908" s="18">
        <v>20.77</v>
      </c>
      <c r="D4908">
        <v>41.38</v>
      </c>
      <c r="E4908">
        <v>19.72</v>
      </c>
      <c r="F4908">
        <v>0.74</v>
      </c>
    </row>
    <row r="4909" spans="1:6" x14ac:dyDescent="0.35">
      <c r="A4909">
        <v>2008</v>
      </c>
      <c r="B4909">
        <v>151</v>
      </c>
      <c r="C4909" s="18">
        <v>24.8</v>
      </c>
      <c r="D4909">
        <v>30.6</v>
      </c>
      <c r="E4909">
        <v>15.7</v>
      </c>
      <c r="F4909">
        <v>0.24</v>
      </c>
    </row>
    <row r="4910" spans="1:6" x14ac:dyDescent="0.35">
      <c r="A4910">
        <v>2008</v>
      </c>
      <c r="B4910">
        <v>152</v>
      </c>
      <c r="C4910" s="18">
        <v>24.8</v>
      </c>
      <c r="D4910">
        <v>30.6</v>
      </c>
      <c r="E4910">
        <v>15.7</v>
      </c>
      <c r="F4910">
        <v>0.24</v>
      </c>
    </row>
    <row r="4911" spans="1:6" x14ac:dyDescent="0.35">
      <c r="A4911">
        <v>2008</v>
      </c>
      <c r="B4911">
        <v>153</v>
      </c>
      <c r="C4911" s="18">
        <v>25.34</v>
      </c>
      <c r="D4911">
        <v>29.26</v>
      </c>
      <c r="E4911">
        <v>11.41</v>
      </c>
      <c r="F4911">
        <v>0</v>
      </c>
    </row>
    <row r="4912" spans="1:6" x14ac:dyDescent="0.35">
      <c r="A4912">
        <v>2008</v>
      </c>
      <c r="B4912">
        <v>154</v>
      </c>
      <c r="C4912" s="18">
        <v>18.91</v>
      </c>
      <c r="D4912">
        <v>28.63</v>
      </c>
      <c r="E4912">
        <v>10.130000000000001</v>
      </c>
      <c r="F4912">
        <v>0.06</v>
      </c>
    </row>
    <row r="4913" spans="1:6" x14ac:dyDescent="0.35">
      <c r="A4913">
        <v>2008</v>
      </c>
      <c r="B4913">
        <v>155</v>
      </c>
      <c r="C4913" s="18">
        <v>19.52</v>
      </c>
      <c r="D4913">
        <v>25.64</v>
      </c>
      <c r="E4913">
        <v>14.38</v>
      </c>
      <c r="F4913">
        <v>0.21</v>
      </c>
    </row>
    <row r="4914" spans="1:6" x14ac:dyDescent="0.35">
      <c r="A4914">
        <v>2008</v>
      </c>
      <c r="B4914">
        <v>156</v>
      </c>
      <c r="C4914" s="18">
        <v>18.37</v>
      </c>
      <c r="D4914">
        <v>28.27</v>
      </c>
      <c r="E4914">
        <v>12.68</v>
      </c>
      <c r="F4914">
        <v>0.41</v>
      </c>
    </row>
    <row r="4915" spans="1:6" x14ac:dyDescent="0.35">
      <c r="A4915">
        <v>2008</v>
      </c>
      <c r="B4915">
        <v>157</v>
      </c>
      <c r="C4915" s="18">
        <v>25.28</v>
      </c>
      <c r="D4915">
        <v>35.4</v>
      </c>
      <c r="E4915">
        <v>14.77</v>
      </c>
      <c r="F4915">
        <v>0.15</v>
      </c>
    </row>
    <row r="4916" spans="1:6" x14ac:dyDescent="0.35">
      <c r="A4916">
        <v>2008</v>
      </c>
      <c r="B4916">
        <v>158</v>
      </c>
      <c r="C4916" s="18">
        <v>19.850000000000001</v>
      </c>
      <c r="D4916">
        <v>25.1</v>
      </c>
      <c r="E4916">
        <v>12.84</v>
      </c>
      <c r="F4916">
        <v>2.16</v>
      </c>
    </row>
    <row r="4917" spans="1:6" x14ac:dyDescent="0.35">
      <c r="A4917">
        <v>2008</v>
      </c>
      <c r="B4917">
        <v>159</v>
      </c>
      <c r="C4917" s="18">
        <v>25.67</v>
      </c>
      <c r="D4917">
        <v>26.06</v>
      </c>
      <c r="E4917">
        <v>9.26</v>
      </c>
      <c r="F4917">
        <v>0</v>
      </c>
    </row>
    <row r="4918" spans="1:6" x14ac:dyDescent="0.35">
      <c r="A4918">
        <v>2008</v>
      </c>
      <c r="B4918">
        <v>160</v>
      </c>
      <c r="C4918" s="18">
        <v>25.3</v>
      </c>
      <c r="D4918">
        <v>28.84</v>
      </c>
      <c r="E4918">
        <v>9.86</v>
      </c>
      <c r="F4918">
        <v>0</v>
      </c>
    </row>
    <row r="4919" spans="1:6" x14ac:dyDescent="0.35">
      <c r="A4919">
        <v>2008</v>
      </c>
      <c r="B4919">
        <v>161</v>
      </c>
      <c r="C4919" s="18">
        <v>25.04</v>
      </c>
      <c r="D4919">
        <v>32.22</v>
      </c>
      <c r="E4919">
        <v>10.99</v>
      </c>
      <c r="F4919">
        <v>0</v>
      </c>
    </row>
    <row r="4920" spans="1:6" x14ac:dyDescent="0.35">
      <c r="A4920">
        <v>2008</v>
      </c>
      <c r="B4920">
        <v>162</v>
      </c>
      <c r="C4920" s="18">
        <v>23.66</v>
      </c>
      <c r="D4920">
        <v>38.68</v>
      </c>
      <c r="E4920">
        <v>14.58</v>
      </c>
      <c r="F4920">
        <v>0</v>
      </c>
    </row>
    <row r="4921" spans="1:6" x14ac:dyDescent="0.35">
      <c r="A4921">
        <v>2008</v>
      </c>
      <c r="B4921">
        <v>163</v>
      </c>
      <c r="C4921" s="18">
        <v>16.37</v>
      </c>
      <c r="D4921">
        <v>39.85</v>
      </c>
      <c r="E4921">
        <v>26.25</v>
      </c>
      <c r="F4921">
        <v>0</v>
      </c>
    </row>
    <row r="4922" spans="1:6" x14ac:dyDescent="0.35">
      <c r="A4922">
        <v>2008</v>
      </c>
      <c r="B4922">
        <v>164</v>
      </c>
      <c r="C4922" s="18">
        <v>24.83</v>
      </c>
      <c r="D4922">
        <v>42.12</v>
      </c>
      <c r="E4922">
        <v>26.47</v>
      </c>
      <c r="F4922">
        <v>0</v>
      </c>
    </row>
    <row r="4923" spans="1:6" x14ac:dyDescent="0.35">
      <c r="A4923">
        <v>2008</v>
      </c>
      <c r="B4923">
        <v>165</v>
      </c>
      <c r="C4923" s="18">
        <v>25.66</v>
      </c>
      <c r="D4923">
        <v>43.29</v>
      </c>
      <c r="E4923">
        <v>26.89</v>
      </c>
      <c r="F4923">
        <v>0</v>
      </c>
    </row>
    <row r="4924" spans="1:6" x14ac:dyDescent="0.35">
      <c r="A4924">
        <v>2008</v>
      </c>
      <c r="B4924">
        <v>166</v>
      </c>
      <c r="C4924" s="18">
        <v>25.72</v>
      </c>
      <c r="D4924">
        <v>42.79</v>
      </c>
      <c r="E4924">
        <v>24.09</v>
      </c>
      <c r="F4924">
        <v>0</v>
      </c>
    </row>
    <row r="4925" spans="1:6" x14ac:dyDescent="0.35">
      <c r="A4925">
        <v>2008</v>
      </c>
      <c r="B4925">
        <v>167</v>
      </c>
      <c r="C4925" s="18">
        <v>22.89</v>
      </c>
      <c r="D4925">
        <v>38.92</v>
      </c>
      <c r="E4925">
        <v>18.940000000000001</v>
      </c>
      <c r="F4925">
        <v>0</v>
      </c>
    </row>
    <row r="4926" spans="1:6" x14ac:dyDescent="0.35">
      <c r="A4926">
        <v>2008</v>
      </c>
      <c r="B4926">
        <v>168</v>
      </c>
      <c r="C4926" s="18">
        <v>24.89</v>
      </c>
      <c r="D4926">
        <v>34.549999999999997</v>
      </c>
      <c r="E4926">
        <v>16.829999999999998</v>
      </c>
      <c r="F4926">
        <v>0.01</v>
      </c>
    </row>
    <row r="4927" spans="1:6" x14ac:dyDescent="0.35">
      <c r="A4927">
        <v>2008</v>
      </c>
      <c r="B4927">
        <v>169</v>
      </c>
      <c r="C4927" s="18">
        <v>22.52</v>
      </c>
      <c r="D4927">
        <v>33.159999999999997</v>
      </c>
      <c r="E4927">
        <v>17.260000000000002</v>
      </c>
      <c r="F4927">
        <v>0.11</v>
      </c>
    </row>
    <row r="4928" spans="1:6" x14ac:dyDescent="0.35">
      <c r="A4928">
        <v>2008</v>
      </c>
      <c r="B4928">
        <v>170</v>
      </c>
      <c r="C4928" s="18">
        <v>15.07</v>
      </c>
      <c r="D4928">
        <v>27.57</v>
      </c>
      <c r="E4928">
        <v>15.96</v>
      </c>
      <c r="F4928">
        <v>0.73</v>
      </c>
    </row>
    <row r="4929" spans="1:6" x14ac:dyDescent="0.35">
      <c r="A4929">
        <v>2008</v>
      </c>
      <c r="B4929">
        <v>171</v>
      </c>
      <c r="C4929" s="18">
        <v>22.86</v>
      </c>
      <c r="D4929">
        <v>29.16</v>
      </c>
      <c r="E4929">
        <v>15.29</v>
      </c>
      <c r="F4929">
        <v>0.05</v>
      </c>
    </row>
    <row r="4930" spans="1:6" x14ac:dyDescent="0.35">
      <c r="A4930">
        <v>2008</v>
      </c>
      <c r="B4930">
        <v>172</v>
      </c>
      <c r="C4930" s="18">
        <v>16.82</v>
      </c>
      <c r="D4930">
        <v>28.1</v>
      </c>
      <c r="E4930">
        <v>14.41</v>
      </c>
      <c r="F4930">
        <v>0.54</v>
      </c>
    </row>
    <row r="4931" spans="1:6" x14ac:dyDescent="0.35">
      <c r="A4931">
        <v>2008</v>
      </c>
      <c r="B4931">
        <v>173</v>
      </c>
      <c r="C4931" s="18">
        <v>22.76</v>
      </c>
      <c r="D4931">
        <v>28.1</v>
      </c>
      <c r="E4931">
        <v>13.83</v>
      </c>
      <c r="F4931">
        <v>0.28999999999999998</v>
      </c>
    </row>
    <row r="4932" spans="1:6" x14ac:dyDescent="0.35">
      <c r="A4932">
        <v>2008</v>
      </c>
      <c r="B4932">
        <v>174</v>
      </c>
      <c r="C4932" s="18">
        <v>22.49</v>
      </c>
      <c r="D4932">
        <v>30.37</v>
      </c>
      <c r="E4932">
        <v>12.44</v>
      </c>
      <c r="F4932">
        <v>0.17</v>
      </c>
    </row>
    <row r="4933" spans="1:6" x14ac:dyDescent="0.35">
      <c r="A4933">
        <v>2008</v>
      </c>
      <c r="B4933">
        <v>175</v>
      </c>
      <c r="C4933" s="18">
        <v>25.78</v>
      </c>
      <c r="D4933">
        <v>37.43</v>
      </c>
      <c r="E4933">
        <v>12.97</v>
      </c>
      <c r="F4933">
        <v>0</v>
      </c>
    </row>
    <row r="4934" spans="1:6" x14ac:dyDescent="0.35">
      <c r="A4934">
        <v>2008</v>
      </c>
      <c r="B4934">
        <v>176</v>
      </c>
      <c r="C4934" s="18">
        <v>25.84</v>
      </c>
      <c r="D4934">
        <v>39.97</v>
      </c>
      <c r="E4934">
        <v>17.43</v>
      </c>
      <c r="F4934">
        <v>0</v>
      </c>
    </row>
    <row r="4935" spans="1:6" x14ac:dyDescent="0.35">
      <c r="A4935">
        <v>2008</v>
      </c>
      <c r="B4935">
        <v>177</v>
      </c>
      <c r="C4935" s="18">
        <v>25.33</v>
      </c>
      <c r="D4935">
        <v>39.07</v>
      </c>
      <c r="E4935">
        <v>16.93</v>
      </c>
      <c r="F4935">
        <v>0</v>
      </c>
    </row>
    <row r="4936" spans="1:6" x14ac:dyDescent="0.35">
      <c r="A4936">
        <v>2008</v>
      </c>
      <c r="B4936">
        <v>178</v>
      </c>
      <c r="C4936" s="18">
        <v>24.96</v>
      </c>
      <c r="D4936">
        <v>40.619999999999997</v>
      </c>
      <c r="E4936">
        <v>18.079999999999998</v>
      </c>
      <c r="F4936">
        <v>0</v>
      </c>
    </row>
    <row r="4937" spans="1:6" x14ac:dyDescent="0.35">
      <c r="A4937">
        <v>2008</v>
      </c>
      <c r="B4937">
        <v>179</v>
      </c>
      <c r="C4937" s="18">
        <v>25.05</v>
      </c>
      <c r="D4937">
        <v>43.35</v>
      </c>
      <c r="E4937">
        <v>19.920000000000002</v>
      </c>
      <c r="F4937">
        <v>0</v>
      </c>
    </row>
    <row r="4938" spans="1:6" x14ac:dyDescent="0.35">
      <c r="A4938">
        <v>2008</v>
      </c>
      <c r="B4938">
        <v>180</v>
      </c>
      <c r="C4938" s="18">
        <v>25.23</v>
      </c>
      <c r="D4938">
        <v>45.79</v>
      </c>
      <c r="E4938">
        <v>23.57</v>
      </c>
      <c r="F4938">
        <v>0</v>
      </c>
    </row>
    <row r="4939" spans="1:6" x14ac:dyDescent="0.35">
      <c r="A4939">
        <v>2008</v>
      </c>
      <c r="B4939">
        <v>181</v>
      </c>
      <c r="C4939" s="18">
        <v>25.33</v>
      </c>
      <c r="D4939">
        <v>45.6</v>
      </c>
      <c r="E4939">
        <v>23.98</v>
      </c>
      <c r="F4939">
        <v>0</v>
      </c>
    </row>
    <row r="4940" spans="1:6" x14ac:dyDescent="0.35">
      <c r="A4940">
        <v>2008</v>
      </c>
      <c r="B4940">
        <v>182</v>
      </c>
      <c r="C4940" s="18">
        <v>24.63</v>
      </c>
      <c r="D4940">
        <v>43.66</v>
      </c>
      <c r="E4940">
        <v>21.39</v>
      </c>
      <c r="F4940">
        <v>0</v>
      </c>
    </row>
    <row r="4941" spans="1:6" x14ac:dyDescent="0.35">
      <c r="A4941">
        <v>2008</v>
      </c>
      <c r="B4941">
        <v>183</v>
      </c>
      <c r="C4941" s="18">
        <v>25.08</v>
      </c>
      <c r="D4941">
        <v>38.020000000000003</v>
      </c>
      <c r="E4941">
        <v>21.97</v>
      </c>
      <c r="F4941">
        <v>0</v>
      </c>
    </row>
    <row r="4942" spans="1:6" x14ac:dyDescent="0.35">
      <c r="A4942">
        <v>2008</v>
      </c>
      <c r="B4942">
        <v>184</v>
      </c>
      <c r="C4942" s="18">
        <v>25.29</v>
      </c>
      <c r="D4942">
        <v>38.44</v>
      </c>
      <c r="E4942">
        <v>18.55</v>
      </c>
      <c r="F4942">
        <v>0</v>
      </c>
    </row>
    <row r="4943" spans="1:6" x14ac:dyDescent="0.35">
      <c r="A4943">
        <v>2008</v>
      </c>
      <c r="B4943">
        <v>185</v>
      </c>
      <c r="C4943" s="18">
        <v>24.66</v>
      </c>
      <c r="D4943">
        <v>40.270000000000003</v>
      </c>
      <c r="E4943">
        <v>19.22</v>
      </c>
      <c r="F4943">
        <v>0</v>
      </c>
    </row>
    <row r="4944" spans="1:6" x14ac:dyDescent="0.35">
      <c r="A4944">
        <v>2008</v>
      </c>
      <c r="B4944">
        <v>186</v>
      </c>
      <c r="C4944" s="18">
        <v>22.49</v>
      </c>
      <c r="D4944">
        <v>39.67</v>
      </c>
      <c r="E4944">
        <v>20.51</v>
      </c>
      <c r="F4944">
        <v>0</v>
      </c>
    </row>
    <row r="4945" spans="1:6" x14ac:dyDescent="0.35">
      <c r="A4945">
        <v>2008</v>
      </c>
      <c r="B4945">
        <v>187</v>
      </c>
      <c r="C4945" s="18">
        <v>25.45</v>
      </c>
      <c r="D4945">
        <v>37.659999999999997</v>
      </c>
      <c r="E4945">
        <v>16.79</v>
      </c>
      <c r="F4945">
        <v>0</v>
      </c>
    </row>
    <row r="4946" spans="1:6" x14ac:dyDescent="0.35">
      <c r="A4946">
        <v>2008</v>
      </c>
      <c r="B4946">
        <v>188</v>
      </c>
      <c r="C4946" s="18">
        <v>25.62</v>
      </c>
      <c r="D4946">
        <v>34.72</v>
      </c>
      <c r="E4946">
        <v>14.31</v>
      </c>
      <c r="F4946">
        <v>0</v>
      </c>
    </row>
    <row r="4947" spans="1:6" x14ac:dyDescent="0.35">
      <c r="A4947">
        <v>2008</v>
      </c>
      <c r="B4947">
        <v>189</v>
      </c>
      <c r="C4947" s="18">
        <v>22.44</v>
      </c>
      <c r="D4947">
        <v>33.14</v>
      </c>
      <c r="E4947">
        <v>15.2</v>
      </c>
      <c r="F4947">
        <v>0.4</v>
      </c>
    </row>
    <row r="4948" spans="1:6" x14ac:dyDescent="0.35">
      <c r="A4948">
        <v>2008</v>
      </c>
      <c r="B4948">
        <v>190</v>
      </c>
      <c r="C4948" s="18">
        <v>15.41</v>
      </c>
      <c r="D4948">
        <v>28.22</v>
      </c>
      <c r="E4948">
        <v>16.43</v>
      </c>
      <c r="F4948">
        <v>1.1499999999999999</v>
      </c>
    </row>
    <row r="4949" spans="1:6" x14ac:dyDescent="0.35">
      <c r="A4949">
        <v>2008</v>
      </c>
      <c r="B4949">
        <v>191</v>
      </c>
      <c r="C4949" s="18">
        <v>15.36</v>
      </c>
      <c r="D4949">
        <v>28.66</v>
      </c>
      <c r="E4949">
        <v>15.73</v>
      </c>
      <c r="F4949">
        <v>1.1499999999999999</v>
      </c>
    </row>
    <row r="4950" spans="1:6" x14ac:dyDescent="0.35">
      <c r="A4950">
        <v>2008</v>
      </c>
      <c r="B4950">
        <v>192</v>
      </c>
      <c r="C4950" s="18">
        <v>23.74</v>
      </c>
      <c r="D4950">
        <v>31.96</v>
      </c>
      <c r="E4950">
        <v>12.56</v>
      </c>
      <c r="F4950">
        <v>0.09</v>
      </c>
    </row>
    <row r="4951" spans="1:6" x14ac:dyDescent="0.35">
      <c r="A4951">
        <v>2008</v>
      </c>
      <c r="B4951">
        <v>193</v>
      </c>
      <c r="C4951" s="18">
        <v>24.01</v>
      </c>
      <c r="D4951">
        <v>36.08</v>
      </c>
      <c r="E4951">
        <v>13.64</v>
      </c>
      <c r="F4951">
        <v>0.06</v>
      </c>
    </row>
    <row r="4952" spans="1:6" x14ac:dyDescent="0.35">
      <c r="A4952">
        <v>2008</v>
      </c>
      <c r="B4952">
        <v>194</v>
      </c>
      <c r="C4952" s="18">
        <v>25.11</v>
      </c>
      <c r="D4952">
        <v>38.51</v>
      </c>
      <c r="E4952">
        <v>15.22</v>
      </c>
      <c r="F4952">
        <v>0</v>
      </c>
    </row>
    <row r="4953" spans="1:6" x14ac:dyDescent="0.35">
      <c r="A4953">
        <v>2008</v>
      </c>
      <c r="B4953">
        <v>195</v>
      </c>
      <c r="C4953" s="18">
        <v>24.79</v>
      </c>
      <c r="D4953">
        <v>38.72</v>
      </c>
      <c r="E4953">
        <v>17.64</v>
      </c>
      <c r="F4953">
        <v>0</v>
      </c>
    </row>
    <row r="4954" spans="1:6" x14ac:dyDescent="0.35">
      <c r="A4954">
        <v>2008</v>
      </c>
      <c r="B4954">
        <v>196</v>
      </c>
      <c r="C4954" s="18">
        <v>24.65</v>
      </c>
      <c r="D4954">
        <v>40.79</v>
      </c>
      <c r="E4954">
        <v>17.100000000000001</v>
      </c>
      <c r="F4954">
        <v>0</v>
      </c>
    </row>
    <row r="4955" spans="1:6" x14ac:dyDescent="0.35">
      <c r="A4955">
        <v>2008</v>
      </c>
      <c r="B4955">
        <v>197</v>
      </c>
      <c r="C4955" s="18">
        <v>20.98</v>
      </c>
      <c r="D4955">
        <v>38.880000000000003</v>
      </c>
      <c r="E4955">
        <v>20.51</v>
      </c>
      <c r="F4955">
        <v>0</v>
      </c>
    </row>
    <row r="4956" spans="1:6" x14ac:dyDescent="0.35">
      <c r="A4956">
        <v>2008</v>
      </c>
      <c r="B4956">
        <v>198</v>
      </c>
      <c r="C4956" s="18">
        <v>23.66</v>
      </c>
      <c r="D4956">
        <v>41.51</v>
      </c>
      <c r="E4956">
        <v>19.21</v>
      </c>
      <c r="F4956">
        <v>0</v>
      </c>
    </row>
    <row r="4957" spans="1:6" x14ac:dyDescent="0.35">
      <c r="A4957">
        <v>2008</v>
      </c>
      <c r="B4957">
        <v>199</v>
      </c>
      <c r="C4957" s="18">
        <v>24.67</v>
      </c>
      <c r="D4957">
        <v>40.880000000000003</v>
      </c>
      <c r="E4957">
        <v>20.239999999999998</v>
      </c>
      <c r="F4957">
        <v>0</v>
      </c>
    </row>
    <row r="4958" spans="1:6" x14ac:dyDescent="0.35">
      <c r="A4958">
        <v>2008</v>
      </c>
      <c r="B4958">
        <v>200</v>
      </c>
      <c r="C4958" s="18">
        <v>24.8</v>
      </c>
      <c r="D4958">
        <v>39.1</v>
      </c>
      <c r="E4958">
        <v>18.2</v>
      </c>
      <c r="F4958">
        <v>0</v>
      </c>
    </row>
    <row r="4959" spans="1:6" x14ac:dyDescent="0.35">
      <c r="A4959">
        <v>2008</v>
      </c>
      <c r="B4959">
        <v>201</v>
      </c>
      <c r="C4959" s="18">
        <v>24.1</v>
      </c>
      <c r="D4959">
        <v>40.909999999999997</v>
      </c>
      <c r="E4959">
        <v>18.52</v>
      </c>
      <c r="F4959">
        <v>0.19</v>
      </c>
    </row>
    <row r="4960" spans="1:6" x14ac:dyDescent="0.35">
      <c r="A4960">
        <v>2008</v>
      </c>
      <c r="B4960">
        <v>202</v>
      </c>
      <c r="C4960" s="18">
        <v>24.16</v>
      </c>
      <c r="D4960">
        <v>38.31</v>
      </c>
      <c r="E4960">
        <v>18.440000000000001</v>
      </c>
      <c r="F4960">
        <v>0.01</v>
      </c>
    </row>
    <row r="4961" spans="1:6" x14ac:dyDescent="0.35">
      <c r="A4961">
        <v>2008</v>
      </c>
      <c r="B4961">
        <v>203</v>
      </c>
      <c r="C4961" s="18">
        <v>24.29</v>
      </c>
      <c r="D4961">
        <v>40.42</v>
      </c>
      <c r="E4961">
        <v>17.86</v>
      </c>
      <c r="F4961">
        <v>0</v>
      </c>
    </row>
    <row r="4962" spans="1:6" x14ac:dyDescent="0.35">
      <c r="A4962">
        <v>2008</v>
      </c>
      <c r="B4962">
        <v>204</v>
      </c>
      <c r="C4962" s="18">
        <v>24.81</v>
      </c>
      <c r="D4962">
        <v>38.4</v>
      </c>
      <c r="E4962">
        <v>17.11</v>
      </c>
      <c r="F4962">
        <v>0</v>
      </c>
    </row>
    <row r="4963" spans="1:6" x14ac:dyDescent="0.35">
      <c r="A4963">
        <v>2008</v>
      </c>
      <c r="B4963">
        <v>205</v>
      </c>
      <c r="C4963" s="18">
        <v>24.28</v>
      </c>
      <c r="D4963">
        <v>41.04</v>
      </c>
      <c r="E4963">
        <v>15.52</v>
      </c>
      <c r="F4963">
        <v>0</v>
      </c>
    </row>
    <row r="4964" spans="1:6" x14ac:dyDescent="0.35">
      <c r="A4964">
        <v>2008</v>
      </c>
      <c r="B4964">
        <v>206</v>
      </c>
      <c r="C4964" s="18">
        <v>23.86</v>
      </c>
      <c r="D4964">
        <v>43.72</v>
      </c>
      <c r="E4964">
        <v>18.8</v>
      </c>
      <c r="F4964">
        <v>0</v>
      </c>
    </row>
    <row r="4965" spans="1:6" x14ac:dyDescent="0.35">
      <c r="A4965">
        <v>2008</v>
      </c>
      <c r="B4965">
        <v>207</v>
      </c>
      <c r="C4965" s="18">
        <v>21.34</v>
      </c>
      <c r="D4965">
        <v>44.93</v>
      </c>
      <c r="E4965">
        <v>22.5</v>
      </c>
      <c r="F4965">
        <v>0.36</v>
      </c>
    </row>
    <row r="4966" spans="1:6" x14ac:dyDescent="0.35">
      <c r="A4966">
        <v>2008</v>
      </c>
      <c r="B4966">
        <v>208</v>
      </c>
      <c r="C4966" s="18">
        <v>20.76</v>
      </c>
      <c r="D4966">
        <v>42.99</v>
      </c>
      <c r="E4966">
        <v>22.17</v>
      </c>
      <c r="F4966">
        <v>0.22</v>
      </c>
    </row>
    <row r="4967" spans="1:6" x14ac:dyDescent="0.35">
      <c r="A4967">
        <v>2008</v>
      </c>
      <c r="B4967">
        <v>209</v>
      </c>
      <c r="C4967" s="18">
        <v>20.58</v>
      </c>
      <c r="D4967">
        <v>42.83</v>
      </c>
      <c r="E4967">
        <v>22.06</v>
      </c>
      <c r="F4967">
        <v>0.01</v>
      </c>
    </row>
    <row r="4968" spans="1:6" x14ac:dyDescent="0.35">
      <c r="A4968">
        <v>2008</v>
      </c>
      <c r="B4968">
        <v>210</v>
      </c>
      <c r="C4968" s="18">
        <v>23.53</v>
      </c>
      <c r="D4968">
        <v>43.46</v>
      </c>
      <c r="E4968">
        <v>21.06</v>
      </c>
      <c r="F4968">
        <v>0</v>
      </c>
    </row>
    <row r="4969" spans="1:6" x14ac:dyDescent="0.35">
      <c r="A4969">
        <v>2008</v>
      </c>
      <c r="B4969">
        <v>211</v>
      </c>
      <c r="C4969" s="18">
        <v>23.46</v>
      </c>
      <c r="D4969">
        <v>46.99</v>
      </c>
      <c r="E4969">
        <v>23.23</v>
      </c>
      <c r="F4969">
        <v>0.85</v>
      </c>
    </row>
    <row r="4970" spans="1:6" x14ac:dyDescent="0.35">
      <c r="A4970">
        <v>2008</v>
      </c>
      <c r="B4970">
        <v>212</v>
      </c>
      <c r="C4970" s="18">
        <v>23.91</v>
      </c>
      <c r="D4970">
        <v>47.73</v>
      </c>
      <c r="E4970">
        <v>26.47</v>
      </c>
      <c r="F4970">
        <v>0.09</v>
      </c>
    </row>
    <row r="4971" spans="1:6" x14ac:dyDescent="0.35">
      <c r="A4971">
        <v>2008</v>
      </c>
      <c r="B4971">
        <v>213</v>
      </c>
      <c r="C4971" s="18">
        <v>23.91</v>
      </c>
      <c r="D4971">
        <v>47.73</v>
      </c>
      <c r="E4971">
        <v>26.47</v>
      </c>
      <c r="F4971">
        <v>0.09</v>
      </c>
    </row>
    <row r="4972" spans="1:6" x14ac:dyDescent="0.35">
      <c r="A4972">
        <v>2008</v>
      </c>
      <c r="B4972">
        <v>214</v>
      </c>
      <c r="C4972" s="18">
        <v>24.09</v>
      </c>
      <c r="D4972">
        <v>45.17</v>
      </c>
      <c r="E4972">
        <v>24.86</v>
      </c>
      <c r="F4972">
        <v>0</v>
      </c>
    </row>
    <row r="4973" spans="1:6" x14ac:dyDescent="0.35">
      <c r="A4973">
        <v>2008</v>
      </c>
      <c r="B4973">
        <v>215</v>
      </c>
      <c r="C4973" s="18">
        <v>24.32</v>
      </c>
      <c r="D4973">
        <v>39.119999999999997</v>
      </c>
      <c r="E4973">
        <v>18.39</v>
      </c>
      <c r="F4973">
        <v>0</v>
      </c>
    </row>
    <row r="4974" spans="1:6" x14ac:dyDescent="0.35">
      <c r="A4974">
        <v>2008</v>
      </c>
      <c r="B4974">
        <v>216</v>
      </c>
      <c r="C4974" s="18">
        <v>24.14</v>
      </c>
      <c r="D4974">
        <v>35.880000000000003</v>
      </c>
      <c r="E4974">
        <v>15.74</v>
      </c>
      <c r="F4974">
        <v>0</v>
      </c>
    </row>
    <row r="4975" spans="1:6" x14ac:dyDescent="0.35">
      <c r="A4975">
        <v>2008</v>
      </c>
      <c r="B4975">
        <v>217</v>
      </c>
      <c r="C4975" s="18">
        <v>23.8</v>
      </c>
      <c r="D4975">
        <v>36</v>
      </c>
      <c r="E4975">
        <v>16.149999999999999</v>
      </c>
      <c r="F4975">
        <v>0.09</v>
      </c>
    </row>
    <row r="4976" spans="1:6" x14ac:dyDescent="0.35">
      <c r="A4976">
        <v>2008</v>
      </c>
      <c r="B4976">
        <v>218</v>
      </c>
      <c r="C4976" s="18">
        <v>22.67</v>
      </c>
      <c r="D4976">
        <v>38.200000000000003</v>
      </c>
      <c r="E4976">
        <v>16.57</v>
      </c>
      <c r="F4976">
        <v>0.06</v>
      </c>
    </row>
    <row r="4977" spans="1:6" x14ac:dyDescent="0.35">
      <c r="A4977">
        <v>2008</v>
      </c>
      <c r="B4977">
        <v>219</v>
      </c>
      <c r="C4977" s="18">
        <v>16.5</v>
      </c>
      <c r="D4977">
        <v>39.619999999999997</v>
      </c>
      <c r="E4977">
        <v>21.69</v>
      </c>
      <c r="F4977">
        <v>0.04</v>
      </c>
    </row>
    <row r="4978" spans="1:6" x14ac:dyDescent="0.35">
      <c r="A4978">
        <v>2008</v>
      </c>
      <c r="B4978">
        <v>220</v>
      </c>
      <c r="C4978" s="18">
        <v>19.899999999999999</v>
      </c>
      <c r="D4978">
        <v>41.71</v>
      </c>
      <c r="E4978">
        <v>21.13</v>
      </c>
      <c r="F4978">
        <v>0</v>
      </c>
    </row>
    <row r="4979" spans="1:6" x14ac:dyDescent="0.35">
      <c r="A4979">
        <v>2008</v>
      </c>
      <c r="B4979">
        <v>221</v>
      </c>
      <c r="C4979" s="18">
        <v>23</v>
      </c>
      <c r="D4979">
        <v>36.61</v>
      </c>
      <c r="E4979">
        <v>18.14</v>
      </c>
      <c r="F4979">
        <v>0</v>
      </c>
    </row>
    <row r="4980" spans="1:6" x14ac:dyDescent="0.35">
      <c r="A4980">
        <v>2008</v>
      </c>
      <c r="B4980">
        <v>222</v>
      </c>
      <c r="C4980" s="18">
        <v>23.16</v>
      </c>
      <c r="D4980">
        <v>34.67</v>
      </c>
      <c r="E4980">
        <v>15.35</v>
      </c>
      <c r="F4980">
        <v>0</v>
      </c>
    </row>
    <row r="4981" spans="1:6" x14ac:dyDescent="0.35">
      <c r="A4981">
        <v>2008</v>
      </c>
      <c r="B4981">
        <v>223</v>
      </c>
      <c r="C4981" s="18">
        <v>20.62</v>
      </c>
      <c r="D4981">
        <v>32.299999999999997</v>
      </c>
      <c r="E4981">
        <v>16.21</v>
      </c>
      <c r="F4981">
        <v>0.34</v>
      </c>
    </row>
    <row r="4982" spans="1:6" x14ac:dyDescent="0.35">
      <c r="A4982">
        <v>2008</v>
      </c>
      <c r="B4982">
        <v>224</v>
      </c>
      <c r="C4982" s="18">
        <v>20.72</v>
      </c>
      <c r="D4982">
        <v>32.08</v>
      </c>
      <c r="E4982">
        <v>15.09</v>
      </c>
      <c r="F4982">
        <v>0.18</v>
      </c>
    </row>
    <row r="4983" spans="1:6" x14ac:dyDescent="0.35">
      <c r="A4983">
        <v>2008</v>
      </c>
      <c r="B4983">
        <v>225</v>
      </c>
      <c r="C4983" s="18">
        <v>22.98</v>
      </c>
      <c r="D4983">
        <v>33.25</v>
      </c>
      <c r="E4983">
        <v>13.85</v>
      </c>
      <c r="F4983">
        <v>0</v>
      </c>
    </row>
    <row r="4984" spans="1:6" x14ac:dyDescent="0.35">
      <c r="A4984">
        <v>2008</v>
      </c>
      <c r="B4984">
        <v>226</v>
      </c>
      <c r="C4984" s="18">
        <v>23.04</v>
      </c>
      <c r="D4984">
        <v>35.24</v>
      </c>
      <c r="E4984">
        <v>13.94</v>
      </c>
      <c r="F4984">
        <v>0</v>
      </c>
    </row>
    <row r="4985" spans="1:6" x14ac:dyDescent="0.35">
      <c r="A4985">
        <v>2008</v>
      </c>
      <c r="B4985">
        <v>227</v>
      </c>
      <c r="C4985" s="18">
        <v>22.91</v>
      </c>
      <c r="D4985">
        <v>36.380000000000003</v>
      </c>
      <c r="E4985">
        <v>14.48</v>
      </c>
      <c r="F4985">
        <v>0</v>
      </c>
    </row>
    <row r="4986" spans="1:6" x14ac:dyDescent="0.35">
      <c r="A4986">
        <v>2008</v>
      </c>
      <c r="B4986">
        <v>228</v>
      </c>
      <c r="C4986" s="18">
        <v>22.58</v>
      </c>
      <c r="D4986">
        <v>35.6</v>
      </c>
      <c r="E4986">
        <v>14.87</v>
      </c>
      <c r="F4986">
        <v>7.0000000000000007E-2</v>
      </c>
    </row>
    <row r="4987" spans="1:6" x14ac:dyDescent="0.35">
      <c r="A4987">
        <v>2008</v>
      </c>
      <c r="B4987">
        <v>229</v>
      </c>
      <c r="C4987" s="18">
        <v>14.12</v>
      </c>
      <c r="D4987">
        <v>33.42</v>
      </c>
      <c r="E4987">
        <v>16.66</v>
      </c>
      <c r="F4987">
        <v>0.48</v>
      </c>
    </row>
    <row r="4988" spans="1:6" x14ac:dyDescent="0.35">
      <c r="A4988">
        <v>2008</v>
      </c>
      <c r="B4988">
        <v>230</v>
      </c>
      <c r="C4988" s="18">
        <v>21.02</v>
      </c>
      <c r="D4988">
        <v>33.04</v>
      </c>
      <c r="E4988">
        <v>15.67</v>
      </c>
      <c r="F4988">
        <v>0</v>
      </c>
    </row>
    <row r="4989" spans="1:6" x14ac:dyDescent="0.35">
      <c r="A4989">
        <v>2008</v>
      </c>
      <c r="B4989">
        <v>231</v>
      </c>
      <c r="C4989" s="18">
        <v>13.79</v>
      </c>
      <c r="D4989">
        <v>27.68</v>
      </c>
      <c r="E4989">
        <v>15.38</v>
      </c>
      <c r="F4989">
        <v>0.42</v>
      </c>
    </row>
    <row r="4990" spans="1:6" x14ac:dyDescent="0.35">
      <c r="A4990">
        <v>2008</v>
      </c>
      <c r="B4990">
        <v>232</v>
      </c>
      <c r="C4990" s="18">
        <v>12.86</v>
      </c>
      <c r="D4990">
        <v>28.39</v>
      </c>
      <c r="E4990">
        <v>16.899999999999999</v>
      </c>
      <c r="F4990">
        <v>0.61</v>
      </c>
    </row>
    <row r="4991" spans="1:6" x14ac:dyDescent="0.35">
      <c r="A4991">
        <v>2008</v>
      </c>
      <c r="B4991">
        <v>233</v>
      </c>
      <c r="C4991" s="18">
        <v>14.35</v>
      </c>
      <c r="D4991">
        <v>30.62</v>
      </c>
      <c r="E4991">
        <v>16.12</v>
      </c>
      <c r="F4991">
        <v>0.48</v>
      </c>
    </row>
    <row r="4992" spans="1:6" x14ac:dyDescent="0.35">
      <c r="A4992">
        <v>2008</v>
      </c>
      <c r="B4992">
        <v>234</v>
      </c>
      <c r="C4992" s="18">
        <v>21.76</v>
      </c>
      <c r="D4992">
        <v>38.5</v>
      </c>
      <c r="E4992">
        <v>14.54</v>
      </c>
      <c r="F4992">
        <v>0</v>
      </c>
    </row>
    <row r="4993" spans="1:6" x14ac:dyDescent="0.35">
      <c r="A4993">
        <v>2008</v>
      </c>
      <c r="B4993">
        <v>235</v>
      </c>
      <c r="C4993" s="18">
        <v>21.74</v>
      </c>
      <c r="D4993">
        <v>36.270000000000003</v>
      </c>
      <c r="E4993">
        <v>17.98</v>
      </c>
      <c r="F4993">
        <v>0</v>
      </c>
    </row>
    <row r="4994" spans="1:6" x14ac:dyDescent="0.35">
      <c r="A4994">
        <v>2008</v>
      </c>
      <c r="B4994">
        <v>236</v>
      </c>
      <c r="C4994" s="18">
        <v>21.7</v>
      </c>
      <c r="D4994">
        <v>30.83</v>
      </c>
      <c r="E4994">
        <v>15.09</v>
      </c>
      <c r="F4994">
        <v>0.01</v>
      </c>
    </row>
    <row r="4995" spans="1:6" x14ac:dyDescent="0.35">
      <c r="A4995">
        <v>2008</v>
      </c>
      <c r="B4995">
        <v>237</v>
      </c>
      <c r="C4995" s="18">
        <v>19.89</v>
      </c>
      <c r="D4995">
        <v>28.35</v>
      </c>
      <c r="E4995">
        <v>15.43</v>
      </c>
      <c r="F4995">
        <v>0.23</v>
      </c>
    </row>
    <row r="4996" spans="1:6" x14ac:dyDescent="0.35">
      <c r="A4996">
        <v>2008</v>
      </c>
      <c r="B4996">
        <v>238</v>
      </c>
      <c r="C4996" s="18">
        <v>19.91</v>
      </c>
      <c r="D4996">
        <v>32.9</v>
      </c>
      <c r="E4996">
        <v>12.78</v>
      </c>
      <c r="F4996">
        <v>0.03</v>
      </c>
    </row>
    <row r="4997" spans="1:6" x14ac:dyDescent="0.35">
      <c r="A4997">
        <v>2008</v>
      </c>
      <c r="B4997">
        <v>239</v>
      </c>
      <c r="C4997" s="18">
        <v>21.64</v>
      </c>
      <c r="D4997">
        <v>37.03</v>
      </c>
      <c r="E4997">
        <v>15.32</v>
      </c>
      <c r="F4997">
        <v>0</v>
      </c>
    </row>
    <row r="4998" spans="1:6" x14ac:dyDescent="0.35">
      <c r="A4998">
        <v>2008</v>
      </c>
      <c r="B4998">
        <v>240</v>
      </c>
      <c r="C4998" s="18">
        <v>20.96</v>
      </c>
      <c r="D4998">
        <v>35.36</v>
      </c>
      <c r="E4998">
        <v>18.61</v>
      </c>
      <c r="F4998">
        <v>0.02</v>
      </c>
    </row>
    <row r="4999" spans="1:6" x14ac:dyDescent="0.35">
      <c r="A4999">
        <v>2008</v>
      </c>
      <c r="B4999">
        <v>241</v>
      </c>
      <c r="C4999" s="18">
        <v>20.69</v>
      </c>
      <c r="D4999">
        <v>35.299999999999997</v>
      </c>
      <c r="E4999">
        <v>19.760000000000002</v>
      </c>
      <c r="F4999">
        <v>0</v>
      </c>
    </row>
    <row r="5000" spans="1:6" x14ac:dyDescent="0.35">
      <c r="A5000">
        <v>2008</v>
      </c>
      <c r="B5000">
        <v>242</v>
      </c>
      <c r="C5000" s="18">
        <v>18.62</v>
      </c>
      <c r="D5000">
        <v>36.03</v>
      </c>
      <c r="E5000">
        <v>19.600000000000001</v>
      </c>
      <c r="F5000">
        <v>0.03</v>
      </c>
    </row>
    <row r="5001" spans="1:6" x14ac:dyDescent="0.35">
      <c r="A5001">
        <v>2008</v>
      </c>
      <c r="B5001">
        <v>243</v>
      </c>
      <c r="C5001" s="18">
        <v>18.489999999999998</v>
      </c>
      <c r="D5001">
        <v>37.51</v>
      </c>
      <c r="E5001">
        <v>19.149999999999999</v>
      </c>
      <c r="F5001">
        <v>0.92</v>
      </c>
    </row>
    <row r="5002" spans="1:6" x14ac:dyDescent="0.35">
      <c r="A5002">
        <v>2008</v>
      </c>
      <c r="B5002">
        <v>244</v>
      </c>
      <c r="C5002" s="18">
        <v>18.489999999999998</v>
      </c>
      <c r="D5002">
        <v>37.51</v>
      </c>
      <c r="E5002">
        <v>19.149999999999999</v>
      </c>
      <c r="F5002">
        <v>0.92</v>
      </c>
    </row>
    <row r="5003" spans="1:6" x14ac:dyDescent="0.35">
      <c r="A5003">
        <v>2008</v>
      </c>
      <c r="B5003">
        <v>245</v>
      </c>
      <c r="C5003" s="18">
        <v>21.11</v>
      </c>
      <c r="D5003">
        <v>39.71</v>
      </c>
      <c r="E5003">
        <v>18.91</v>
      </c>
      <c r="F5003">
        <v>0</v>
      </c>
    </row>
    <row r="5004" spans="1:6" x14ac:dyDescent="0.35">
      <c r="A5004">
        <v>2008</v>
      </c>
      <c r="B5004">
        <v>246</v>
      </c>
      <c r="C5004" s="18">
        <v>19.54</v>
      </c>
      <c r="D5004">
        <v>40.83</v>
      </c>
      <c r="E5004">
        <v>19.66</v>
      </c>
      <c r="F5004">
        <v>0.24</v>
      </c>
    </row>
    <row r="5005" spans="1:6" x14ac:dyDescent="0.35">
      <c r="A5005">
        <v>2008</v>
      </c>
      <c r="B5005">
        <v>247</v>
      </c>
      <c r="C5005" s="18">
        <v>20.46</v>
      </c>
      <c r="D5005">
        <v>38.82</v>
      </c>
      <c r="E5005">
        <v>19.489999999999998</v>
      </c>
      <c r="F5005">
        <v>0.68</v>
      </c>
    </row>
    <row r="5006" spans="1:6" x14ac:dyDescent="0.35">
      <c r="A5006">
        <v>2008</v>
      </c>
      <c r="B5006">
        <v>248</v>
      </c>
      <c r="C5006" s="18">
        <v>20.79</v>
      </c>
      <c r="D5006">
        <v>34.799999999999997</v>
      </c>
      <c r="E5006">
        <v>16.59</v>
      </c>
      <c r="F5006">
        <v>0</v>
      </c>
    </row>
    <row r="5007" spans="1:6" x14ac:dyDescent="0.35">
      <c r="A5007">
        <v>2008</v>
      </c>
      <c r="B5007">
        <v>249</v>
      </c>
      <c r="C5007" s="18">
        <v>19.829999999999998</v>
      </c>
      <c r="D5007">
        <v>31.11</v>
      </c>
      <c r="E5007">
        <v>15.33</v>
      </c>
      <c r="F5007">
        <v>0.05</v>
      </c>
    </row>
    <row r="5008" spans="1:6" x14ac:dyDescent="0.35">
      <c r="A5008">
        <v>2008</v>
      </c>
      <c r="B5008">
        <v>250</v>
      </c>
      <c r="C5008" s="18">
        <v>13.52</v>
      </c>
      <c r="D5008">
        <v>25.55</v>
      </c>
      <c r="E5008">
        <v>16.350000000000001</v>
      </c>
      <c r="F5008">
        <v>0.56999999999999995</v>
      </c>
    </row>
    <row r="5009" spans="1:6" x14ac:dyDescent="0.35">
      <c r="A5009">
        <v>2008</v>
      </c>
      <c r="B5009">
        <v>251</v>
      </c>
      <c r="C5009" s="18">
        <v>6.67</v>
      </c>
      <c r="D5009">
        <v>24.79</v>
      </c>
      <c r="E5009">
        <v>16.34</v>
      </c>
      <c r="F5009">
        <v>1.07</v>
      </c>
    </row>
    <row r="5010" spans="1:6" x14ac:dyDescent="0.35">
      <c r="A5010">
        <v>2008</v>
      </c>
      <c r="B5010">
        <v>252</v>
      </c>
      <c r="C5010" s="18">
        <v>13.66</v>
      </c>
      <c r="D5010">
        <v>27.15</v>
      </c>
      <c r="E5010">
        <v>15.92</v>
      </c>
      <c r="F5010">
        <v>7.0000000000000007E-2</v>
      </c>
    </row>
    <row r="5011" spans="1:6" x14ac:dyDescent="0.35">
      <c r="A5011">
        <v>2008</v>
      </c>
      <c r="B5011">
        <v>253</v>
      </c>
      <c r="C5011" s="18">
        <v>16.3</v>
      </c>
      <c r="D5011">
        <v>28.25</v>
      </c>
      <c r="E5011">
        <v>16.100000000000001</v>
      </c>
      <c r="F5011">
        <v>0.06</v>
      </c>
    </row>
    <row r="5012" spans="1:6" x14ac:dyDescent="0.35">
      <c r="A5012">
        <v>2008</v>
      </c>
      <c r="B5012">
        <v>254</v>
      </c>
      <c r="C5012" s="18">
        <v>11.85</v>
      </c>
      <c r="D5012">
        <v>27.75</v>
      </c>
      <c r="E5012">
        <v>17.57</v>
      </c>
      <c r="F5012">
        <v>0.57999999999999996</v>
      </c>
    </row>
    <row r="5013" spans="1:6" x14ac:dyDescent="0.35">
      <c r="A5013">
        <v>2008</v>
      </c>
      <c r="B5013">
        <v>255</v>
      </c>
      <c r="C5013" s="18">
        <v>4.58</v>
      </c>
      <c r="D5013">
        <v>24.09</v>
      </c>
      <c r="E5013">
        <v>14.48</v>
      </c>
      <c r="F5013">
        <v>1.9</v>
      </c>
    </row>
    <row r="5014" spans="1:6" x14ac:dyDescent="0.35">
      <c r="A5014">
        <v>2008</v>
      </c>
      <c r="B5014">
        <v>256</v>
      </c>
      <c r="C5014" s="18">
        <v>19.21</v>
      </c>
      <c r="D5014">
        <v>29.99</v>
      </c>
      <c r="E5014">
        <v>12.27</v>
      </c>
      <c r="F5014">
        <v>0</v>
      </c>
    </row>
    <row r="5015" spans="1:6" x14ac:dyDescent="0.35">
      <c r="A5015">
        <v>2008</v>
      </c>
      <c r="B5015">
        <v>257</v>
      </c>
      <c r="C5015" s="18">
        <v>12.25</v>
      </c>
      <c r="D5015">
        <v>29.93</v>
      </c>
      <c r="E5015">
        <v>16.010000000000002</v>
      </c>
      <c r="F5015">
        <v>0.35</v>
      </c>
    </row>
    <row r="5016" spans="1:6" x14ac:dyDescent="0.35">
      <c r="A5016">
        <v>2008</v>
      </c>
      <c r="B5016">
        <v>258</v>
      </c>
      <c r="C5016" s="18">
        <v>18.989999999999998</v>
      </c>
      <c r="D5016">
        <v>29.83</v>
      </c>
      <c r="E5016">
        <v>13.69</v>
      </c>
      <c r="F5016">
        <v>0</v>
      </c>
    </row>
    <row r="5017" spans="1:6" x14ac:dyDescent="0.35">
      <c r="A5017">
        <v>2008</v>
      </c>
      <c r="B5017">
        <v>259</v>
      </c>
      <c r="C5017" s="18">
        <v>19.2</v>
      </c>
      <c r="D5017">
        <v>30.75</v>
      </c>
      <c r="E5017">
        <v>12.95</v>
      </c>
      <c r="F5017">
        <v>0</v>
      </c>
    </row>
    <row r="5018" spans="1:6" x14ac:dyDescent="0.35">
      <c r="A5018">
        <v>2008</v>
      </c>
      <c r="B5018">
        <v>260</v>
      </c>
      <c r="C5018" s="18">
        <v>18.989999999999998</v>
      </c>
      <c r="D5018">
        <v>35.28</v>
      </c>
      <c r="E5018">
        <v>14.64</v>
      </c>
      <c r="F5018">
        <v>0</v>
      </c>
    </row>
    <row r="5019" spans="1:6" x14ac:dyDescent="0.35">
      <c r="A5019">
        <v>2008</v>
      </c>
      <c r="B5019">
        <v>261</v>
      </c>
      <c r="C5019" s="18">
        <v>18.63</v>
      </c>
      <c r="D5019">
        <v>37.35</v>
      </c>
      <c r="E5019">
        <v>21.17</v>
      </c>
      <c r="F5019">
        <v>0</v>
      </c>
    </row>
    <row r="5020" spans="1:6" x14ac:dyDescent="0.35">
      <c r="A5020">
        <v>2008</v>
      </c>
      <c r="B5020">
        <v>262</v>
      </c>
      <c r="C5020" s="18">
        <v>18.45</v>
      </c>
      <c r="D5020">
        <v>39.14</v>
      </c>
      <c r="E5020">
        <v>24.79</v>
      </c>
      <c r="F5020">
        <v>0</v>
      </c>
    </row>
    <row r="5021" spans="1:6" x14ac:dyDescent="0.35">
      <c r="A5021">
        <v>2008</v>
      </c>
      <c r="B5021">
        <v>263</v>
      </c>
      <c r="C5021" s="18">
        <v>18.02</v>
      </c>
      <c r="D5021">
        <v>41.34</v>
      </c>
      <c r="E5021">
        <v>27.49</v>
      </c>
      <c r="F5021">
        <v>0.76</v>
      </c>
    </row>
    <row r="5022" spans="1:6" x14ac:dyDescent="0.35">
      <c r="A5022">
        <v>2008</v>
      </c>
      <c r="B5022">
        <v>264</v>
      </c>
      <c r="C5022" s="18">
        <v>13.34</v>
      </c>
      <c r="D5022">
        <v>40.369999999999997</v>
      </c>
      <c r="E5022">
        <v>25.96</v>
      </c>
      <c r="F5022">
        <v>0.59</v>
      </c>
    </row>
    <row r="5023" spans="1:6" x14ac:dyDescent="0.35">
      <c r="A5023">
        <v>2008</v>
      </c>
      <c r="B5023">
        <v>265</v>
      </c>
      <c r="C5023" s="18">
        <v>5.4</v>
      </c>
      <c r="D5023">
        <v>34.54</v>
      </c>
      <c r="E5023">
        <v>26.13</v>
      </c>
      <c r="F5023">
        <v>1.35</v>
      </c>
    </row>
    <row r="5024" spans="1:6" x14ac:dyDescent="0.35">
      <c r="A5024">
        <v>2008</v>
      </c>
      <c r="B5024">
        <v>266</v>
      </c>
      <c r="C5024" s="18">
        <v>17.489999999999998</v>
      </c>
      <c r="D5024">
        <v>38.92</v>
      </c>
      <c r="E5024">
        <v>25.52</v>
      </c>
      <c r="F5024">
        <v>0.14000000000000001</v>
      </c>
    </row>
    <row r="5025" spans="1:6" x14ac:dyDescent="0.35">
      <c r="A5025">
        <v>2008</v>
      </c>
      <c r="B5025">
        <v>267</v>
      </c>
      <c r="C5025" s="18">
        <v>17.510000000000002</v>
      </c>
      <c r="D5025">
        <v>37.94</v>
      </c>
      <c r="E5025">
        <v>22.73</v>
      </c>
      <c r="F5025">
        <v>0.02</v>
      </c>
    </row>
    <row r="5026" spans="1:6" x14ac:dyDescent="0.35">
      <c r="A5026">
        <v>2008</v>
      </c>
      <c r="B5026">
        <v>268</v>
      </c>
      <c r="C5026" s="18">
        <v>17.63</v>
      </c>
      <c r="D5026">
        <v>35.69</v>
      </c>
      <c r="E5026">
        <v>17.96</v>
      </c>
      <c r="F5026">
        <v>0</v>
      </c>
    </row>
    <row r="5027" spans="1:6" x14ac:dyDescent="0.35">
      <c r="A5027">
        <v>2008</v>
      </c>
      <c r="B5027">
        <v>269</v>
      </c>
      <c r="C5027" s="18">
        <v>17.62</v>
      </c>
      <c r="D5027">
        <v>34.35</v>
      </c>
      <c r="E5027">
        <v>16.47</v>
      </c>
      <c r="F5027">
        <v>0</v>
      </c>
    </row>
    <row r="5028" spans="1:6" x14ac:dyDescent="0.35">
      <c r="A5028">
        <v>2008</v>
      </c>
      <c r="B5028">
        <v>270</v>
      </c>
      <c r="C5028" s="18">
        <v>16.649999999999999</v>
      </c>
      <c r="D5028">
        <v>33.93</v>
      </c>
      <c r="E5028">
        <v>16.25</v>
      </c>
      <c r="F5028">
        <v>0.49</v>
      </c>
    </row>
    <row r="5029" spans="1:6" x14ac:dyDescent="0.35">
      <c r="A5029">
        <v>2008</v>
      </c>
      <c r="B5029">
        <v>271</v>
      </c>
      <c r="C5029" s="18">
        <v>13.6</v>
      </c>
      <c r="D5029">
        <v>31.88</v>
      </c>
      <c r="E5029">
        <v>18.47</v>
      </c>
      <c r="F5029">
        <v>12.3</v>
      </c>
    </row>
    <row r="5030" spans="1:6" x14ac:dyDescent="0.35">
      <c r="A5030">
        <v>2008</v>
      </c>
      <c r="B5030">
        <v>272</v>
      </c>
      <c r="C5030" s="18">
        <v>2.12</v>
      </c>
      <c r="D5030">
        <v>21.45</v>
      </c>
      <c r="E5030">
        <v>18.96</v>
      </c>
      <c r="F5030">
        <v>20.11</v>
      </c>
    </row>
    <row r="5031" spans="1:6" x14ac:dyDescent="0.35">
      <c r="A5031">
        <v>2008</v>
      </c>
      <c r="B5031">
        <v>273</v>
      </c>
      <c r="C5031" s="18">
        <v>17.12</v>
      </c>
      <c r="D5031">
        <v>29.97</v>
      </c>
      <c r="E5031">
        <v>17.88</v>
      </c>
      <c r="F5031">
        <v>0</v>
      </c>
    </row>
    <row r="5032" spans="1:6" x14ac:dyDescent="0.35">
      <c r="A5032">
        <v>2008</v>
      </c>
      <c r="B5032">
        <v>274</v>
      </c>
      <c r="C5032" s="18">
        <v>16.78</v>
      </c>
      <c r="D5032">
        <v>30.17</v>
      </c>
      <c r="E5032">
        <v>15.31</v>
      </c>
      <c r="F5032">
        <v>0</v>
      </c>
    </row>
    <row r="5033" spans="1:6" x14ac:dyDescent="0.35">
      <c r="A5033">
        <v>2008</v>
      </c>
      <c r="B5033">
        <v>275</v>
      </c>
      <c r="C5033" s="18">
        <v>16.850000000000001</v>
      </c>
      <c r="D5033">
        <v>32.18</v>
      </c>
      <c r="E5033">
        <v>17.149999999999999</v>
      </c>
      <c r="F5033">
        <v>0</v>
      </c>
    </row>
    <row r="5034" spans="1:6" x14ac:dyDescent="0.35">
      <c r="A5034">
        <v>2008</v>
      </c>
      <c r="B5034">
        <v>276</v>
      </c>
      <c r="C5034" s="18">
        <v>16.899999999999999</v>
      </c>
      <c r="D5034">
        <v>32.31</v>
      </c>
      <c r="E5034">
        <v>19.239999999999998</v>
      </c>
      <c r="F5034">
        <v>0</v>
      </c>
    </row>
    <row r="5035" spans="1:6" x14ac:dyDescent="0.35">
      <c r="A5035">
        <v>2008</v>
      </c>
      <c r="B5035">
        <v>277</v>
      </c>
      <c r="C5035" s="18">
        <v>7.64</v>
      </c>
      <c r="D5035">
        <v>29.79</v>
      </c>
      <c r="E5035">
        <v>20.11</v>
      </c>
      <c r="F5035">
        <v>0.46</v>
      </c>
    </row>
    <row r="5036" spans="1:6" x14ac:dyDescent="0.35">
      <c r="A5036">
        <v>2008</v>
      </c>
      <c r="B5036">
        <v>278</v>
      </c>
      <c r="C5036" s="18">
        <v>15.61</v>
      </c>
      <c r="D5036">
        <v>32.04</v>
      </c>
      <c r="E5036">
        <v>18.739999999999998</v>
      </c>
      <c r="F5036">
        <v>0.23</v>
      </c>
    </row>
    <row r="5037" spans="1:6" x14ac:dyDescent="0.35">
      <c r="A5037">
        <v>2008</v>
      </c>
      <c r="B5037">
        <v>279</v>
      </c>
      <c r="C5037" s="18">
        <v>16.329999999999998</v>
      </c>
      <c r="D5037">
        <v>31.96</v>
      </c>
      <c r="E5037">
        <v>15.82</v>
      </c>
      <c r="F5037">
        <v>0</v>
      </c>
    </row>
    <row r="5038" spans="1:6" x14ac:dyDescent="0.35">
      <c r="A5038">
        <v>2008</v>
      </c>
      <c r="B5038">
        <v>280</v>
      </c>
      <c r="C5038" s="18">
        <v>16.3</v>
      </c>
      <c r="D5038">
        <v>29.91</v>
      </c>
      <c r="E5038">
        <v>14.37</v>
      </c>
      <c r="F5038">
        <v>0</v>
      </c>
    </row>
    <row r="5039" spans="1:6" x14ac:dyDescent="0.35">
      <c r="A5039">
        <v>2008</v>
      </c>
      <c r="B5039">
        <v>281</v>
      </c>
      <c r="C5039" s="18">
        <v>15.86</v>
      </c>
      <c r="D5039">
        <v>28.02</v>
      </c>
      <c r="E5039">
        <v>13.16</v>
      </c>
      <c r="F5039">
        <v>0</v>
      </c>
    </row>
    <row r="5040" spans="1:6" x14ac:dyDescent="0.35">
      <c r="A5040">
        <v>2008</v>
      </c>
      <c r="B5040">
        <v>282</v>
      </c>
      <c r="C5040" s="18">
        <v>10.56</v>
      </c>
      <c r="D5040">
        <v>25</v>
      </c>
      <c r="E5040">
        <v>14.76</v>
      </c>
      <c r="F5040">
        <v>0.47</v>
      </c>
    </row>
    <row r="5041" spans="1:6" x14ac:dyDescent="0.35">
      <c r="A5041">
        <v>2008</v>
      </c>
      <c r="B5041">
        <v>283</v>
      </c>
      <c r="C5041" s="18">
        <v>15.15</v>
      </c>
      <c r="D5041">
        <v>26.49</v>
      </c>
      <c r="E5041">
        <v>12</v>
      </c>
      <c r="F5041">
        <v>2.82</v>
      </c>
    </row>
    <row r="5042" spans="1:6" x14ac:dyDescent="0.35">
      <c r="A5042">
        <v>2008</v>
      </c>
      <c r="B5042">
        <v>284</v>
      </c>
      <c r="C5042" s="18">
        <v>13.58</v>
      </c>
      <c r="D5042">
        <v>22.97</v>
      </c>
      <c r="E5042">
        <v>13.9</v>
      </c>
      <c r="F5042">
        <v>7.51</v>
      </c>
    </row>
    <row r="5043" spans="1:6" x14ac:dyDescent="0.35">
      <c r="A5043">
        <v>2008</v>
      </c>
      <c r="B5043">
        <v>285</v>
      </c>
      <c r="C5043" s="18">
        <v>6.45</v>
      </c>
      <c r="D5043">
        <v>21.38</v>
      </c>
      <c r="E5043">
        <v>12.55</v>
      </c>
      <c r="F5043">
        <v>0.38</v>
      </c>
    </row>
    <row r="5044" spans="1:6" x14ac:dyDescent="0.35">
      <c r="A5044">
        <v>2008</v>
      </c>
      <c r="B5044">
        <v>286</v>
      </c>
      <c r="C5044" s="18">
        <v>5.79</v>
      </c>
      <c r="D5044">
        <v>21.17</v>
      </c>
      <c r="E5044">
        <v>14.9</v>
      </c>
      <c r="F5044">
        <v>13.53</v>
      </c>
    </row>
    <row r="5045" spans="1:6" x14ac:dyDescent="0.35">
      <c r="A5045">
        <v>2008</v>
      </c>
      <c r="B5045">
        <v>287</v>
      </c>
      <c r="C5045" s="18">
        <v>13.01</v>
      </c>
      <c r="D5045">
        <v>22.43</v>
      </c>
      <c r="E5045">
        <v>11.52</v>
      </c>
      <c r="F5045">
        <v>0.03</v>
      </c>
    </row>
    <row r="5046" spans="1:6" x14ac:dyDescent="0.35">
      <c r="A5046">
        <v>2008</v>
      </c>
      <c r="B5046">
        <v>288</v>
      </c>
      <c r="C5046" s="18">
        <v>15.09</v>
      </c>
      <c r="D5046">
        <v>27.32</v>
      </c>
      <c r="E5046">
        <v>12.13</v>
      </c>
      <c r="F5046">
        <v>0</v>
      </c>
    </row>
    <row r="5047" spans="1:6" x14ac:dyDescent="0.35">
      <c r="A5047">
        <v>2008</v>
      </c>
      <c r="B5047">
        <v>289</v>
      </c>
      <c r="C5047" s="18">
        <v>14.96</v>
      </c>
      <c r="D5047">
        <v>29.01</v>
      </c>
      <c r="E5047">
        <v>13.39</v>
      </c>
      <c r="F5047">
        <v>0</v>
      </c>
    </row>
    <row r="5048" spans="1:6" x14ac:dyDescent="0.35">
      <c r="A5048">
        <v>2008</v>
      </c>
      <c r="B5048">
        <v>290</v>
      </c>
      <c r="C5048" s="18">
        <v>14.9</v>
      </c>
      <c r="D5048">
        <v>30.34</v>
      </c>
      <c r="E5048">
        <v>16.93</v>
      </c>
      <c r="F5048">
        <v>0</v>
      </c>
    </row>
    <row r="5049" spans="1:6" x14ac:dyDescent="0.35">
      <c r="A5049">
        <v>2008</v>
      </c>
      <c r="B5049">
        <v>291</v>
      </c>
      <c r="C5049" s="18">
        <v>14.79</v>
      </c>
      <c r="D5049">
        <v>31.07</v>
      </c>
      <c r="E5049">
        <v>16.489999999999998</v>
      </c>
      <c r="F5049">
        <v>0</v>
      </c>
    </row>
    <row r="5050" spans="1:6" x14ac:dyDescent="0.35">
      <c r="A5050">
        <v>2008</v>
      </c>
      <c r="B5050">
        <v>292</v>
      </c>
      <c r="C5050" s="18">
        <v>12.79</v>
      </c>
      <c r="D5050">
        <v>32.020000000000003</v>
      </c>
      <c r="E5050">
        <v>19.54</v>
      </c>
      <c r="F5050">
        <v>0.02</v>
      </c>
    </row>
    <row r="5051" spans="1:6" x14ac:dyDescent="0.35">
      <c r="A5051">
        <v>2008</v>
      </c>
      <c r="B5051">
        <v>293</v>
      </c>
      <c r="C5051" s="18">
        <v>13.99</v>
      </c>
      <c r="D5051">
        <v>33.380000000000003</v>
      </c>
      <c r="E5051">
        <v>19.239999999999998</v>
      </c>
      <c r="F5051">
        <v>0</v>
      </c>
    </row>
    <row r="5052" spans="1:6" x14ac:dyDescent="0.35">
      <c r="A5052">
        <v>2008</v>
      </c>
      <c r="B5052">
        <v>294</v>
      </c>
      <c r="C5052" s="18">
        <v>10.4</v>
      </c>
      <c r="D5052">
        <v>32.51</v>
      </c>
      <c r="E5052">
        <v>21.02</v>
      </c>
      <c r="F5052">
        <v>0.14000000000000001</v>
      </c>
    </row>
    <row r="5053" spans="1:6" x14ac:dyDescent="0.35">
      <c r="A5053">
        <v>2008</v>
      </c>
      <c r="B5053">
        <v>295</v>
      </c>
      <c r="C5053" s="18">
        <v>8.2200000000000006</v>
      </c>
      <c r="D5053">
        <v>28.83</v>
      </c>
      <c r="E5053">
        <v>18.829999999999998</v>
      </c>
      <c r="F5053">
        <v>1.94</v>
      </c>
    </row>
    <row r="5054" spans="1:6" x14ac:dyDescent="0.35">
      <c r="A5054">
        <v>2008</v>
      </c>
      <c r="B5054">
        <v>296</v>
      </c>
      <c r="C5054" s="18">
        <v>10.61</v>
      </c>
      <c r="D5054">
        <v>28.54</v>
      </c>
      <c r="E5054">
        <v>15.48</v>
      </c>
      <c r="F5054">
        <v>1.68</v>
      </c>
    </row>
    <row r="5055" spans="1:6" x14ac:dyDescent="0.35">
      <c r="A5055">
        <v>2008</v>
      </c>
      <c r="B5055">
        <v>297</v>
      </c>
      <c r="C5055" s="18">
        <v>13.48</v>
      </c>
      <c r="D5055">
        <v>26.25</v>
      </c>
      <c r="E5055">
        <v>12.26</v>
      </c>
      <c r="F5055">
        <v>0</v>
      </c>
    </row>
    <row r="5056" spans="1:6" x14ac:dyDescent="0.35">
      <c r="A5056">
        <v>2008</v>
      </c>
      <c r="B5056">
        <v>298</v>
      </c>
      <c r="C5056" s="18">
        <v>9.0500000000000007</v>
      </c>
      <c r="D5056">
        <v>21.99</v>
      </c>
      <c r="E5056">
        <v>9.2200000000000006</v>
      </c>
      <c r="F5056">
        <v>0.13</v>
      </c>
    </row>
    <row r="5057" spans="1:6" x14ac:dyDescent="0.35">
      <c r="A5057">
        <v>2008</v>
      </c>
      <c r="B5057">
        <v>299</v>
      </c>
      <c r="C5057" s="18">
        <v>13</v>
      </c>
      <c r="D5057">
        <v>22.26</v>
      </c>
      <c r="E5057">
        <v>9.08</v>
      </c>
      <c r="F5057">
        <v>0</v>
      </c>
    </row>
    <row r="5058" spans="1:6" x14ac:dyDescent="0.35">
      <c r="A5058">
        <v>2008</v>
      </c>
      <c r="B5058">
        <v>300</v>
      </c>
      <c r="C5058" s="18">
        <v>13.17</v>
      </c>
      <c r="D5058">
        <v>25.51</v>
      </c>
      <c r="E5058">
        <v>11.3</v>
      </c>
      <c r="F5058">
        <v>0.24</v>
      </c>
    </row>
    <row r="5059" spans="1:6" x14ac:dyDescent="0.35">
      <c r="A5059">
        <v>2008</v>
      </c>
      <c r="B5059">
        <v>301</v>
      </c>
      <c r="C5059" s="18">
        <v>11.25</v>
      </c>
      <c r="D5059">
        <v>27.25</v>
      </c>
      <c r="E5059">
        <v>14.34</v>
      </c>
      <c r="F5059">
        <v>0.69</v>
      </c>
    </row>
    <row r="5060" spans="1:6" x14ac:dyDescent="0.35">
      <c r="A5060">
        <v>2008</v>
      </c>
      <c r="B5060">
        <v>302</v>
      </c>
      <c r="C5060" s="18">
        <v>12.95</v>
      </c>
      <c r="D5060">
        <v>30.75</v>
      </c>
      <c r="E5060">
        <v>17.88</v>
      </c>
      <c r="F5060">
        <v>0</v>
      </c>
    </row>
    <row r="5061" spans="1:6" x14ac:dyDescent="0.35">
      <c r="A5061">
        <v>2008</v>
      </c>
      <c r="B5061">
        <v>303</v>
      </c>
      <c r="C5061" s="18">
        <v>6.03</v>
      </c>
      <c r="D5061">
        <v>28.92</v>
      </c>
      <c r="E5061">
        <v>20.21</v>
      </c>
      <c r="F5061">
        <v>0.05</v>
      </c>
    </row>
    <row r="5062" spans="1:6" x14ac:dyDescent="0.35">
      <c r="A5062">
        <v>2008</v>
      </c>
      <c r="B5062">
        <v>304</v>
      </c>
      <c r="C5062" s="18">
        <v>8.7799999999999994</v>
      </c>
      <c r="D5062">
        <v>32.770000000000003</v>
      </c>
      <c r="E5062">
        <v>21.9</v>
      </c>
      <c r="F5062">
        <v>0</v>
      </c>
    </row>
    <row r="5063" spans="1:6" x14ac:dyDescent="0.35">
      <c r="A5063">
        <v>2008</v>
      </c>
      <c r="B5063">
        <v>305</v>
      </c>
      <c r="C5063" s="18">
        <v>8.7799999999999994</v>
      </c>
      <c r="D5063">
        <v>32.770000000000003</v>
      </c>
      <c r="E5063">
        <v>21.9</v>
      </c>
      <c r="F5063">
        <v>0</v>
      </c>
    </row>
    <row r="5064" spans="1:6" x14ac:dyDescent="0.35">
      <c r="A5064">
        <v>2008</v>
      </c>
      <c r="B5064">
        <v>306</v>
      </c>
      <c r="C5064" s="18">
        <v>7.66</v>
      </c>
      <c r="D5064">
        <v>27.41</v>
      </c>
      <c r="E5064">
        <v>17.37</v>
      </c>
      <c r="F5064">
        <v>0.6</v>
      </c>
    </row>
    <row r="5065" spans="1:6" x14ac:dyDescent="0.35">
      <c r="A5065">
        <v>2008</v>
      </c>
      <c r="B5065">
        <v>307</v>
      </c>
      <c r="C5065" s="18">
        <v>8.39</v>
      </c>
      <c r="D5065">
        <v>23</v>
      </c>
      <c r="E5065">
        <v>14.49</v>
      </c>
      <c r="F5065">
        <v>5.21</v>
      </c>
    </row>
    <row r="5066" spans="1:6" x14ac:dyDescent="0.35">
      <c r="A5066">
        <v>2008</v>
      </c>
      <c r="B5066">
        <v>308</v>
      </c>
      <c r="C5066" s="18">
        <v>7.85</v>
      </c>
      <c r="D5066">
        <v>22.4</v>
      </c>
      <c r="E5066">
        <v>15.56</v>
      </c>
      <c r="F5066">
        <v>3.32</v>
      </c>
    </row>
    <row r="5067" spans="1:6" x14ac:dyDescent="0.35">
      <c r="A5067">
        <v>2008</v>
      </c>
      <c r="B5067">
        <v>309</v>
      </c>
      <c r="C5067" s="18">
        <v>11.99</v>
      </c>
      <c r="D5067">
        <v>26.7</v>
      </c>
      <c r="E5067">
        <v>13.12</v>
      </c>
      <c r="F5067">
        <v>0.02</v>
      </c>
    </row>
    <row r="5068" spans="1:6" x14ac:dyDescent="0.35">
      <c r="A5068">
        <v>2008</v>
      </c>
      <c r="B5068">
        <v>310</v>
      </c>
      <c r="C5068" s="18">
        <v>11.83</v>
      </c>
      <c r="D5068">
        <v>26.74</v>
      </c>
      <c r="E5068">
        <v>13.51</v>
      </c>
      <c r="F5068">
        <v>0</v>
      </c>
    </row>
    <row r="5069" spans="1:6" x14ac:dyDescent="0.35">
      <c r="A5069">
        <v>2008</v>
      </c>
      <c r="B5069">
        <v>311</v>
      </c>
      <c r="C5069" s="18">
        <v>11.56</v>
      </c>
      <c r="D5069">
        <v>27.75</v>
      </c>
      <c r="E5069">
        <v>14.34</v>
      </c>
      <c r="F5069">
        <v>0.01</v>
      </c>
    </row>
    <row r="5070" spans="1:6" x14ac:dyDescent="0.35">
      <c r="A5070">
        <v>2008</v>
      </c>
      <c r="B5070">
        <v>312</v>
      </c>
      <c r="C5070" s="18">
        <v>11.34</v>
      </c>
      <c r="D5070">
        <v>26.28</v>
      </c>
      <c r="E5070">
        <v>14.39</v>
      </c>
      <c r="F5070">
        <v>2.61</v>
      </c>
    </row>
    <row r="5071" spans="1:6" x14ac:dyDescent="0.35">
      <c r="A5071">
        <v>2008</v>
      </c>
      <c r="B5071">
        <v>313</v>
      </c>
      <c r="C5071" s="18">
        <v>3.78</v>
      </c>
      <c r="D5071">
        <v>18.079999999999998</v>
      </c>
      <c r="E5071">
        <v>13.2</v>
      </c>
      <c r="F5071">
        <v>18.739999999999998</v>
      </c>
    </row>
    <row r="5072" spans="1:6" x14ac:dyDescent="0.35">
      <c r="A5072">
        <v>2008</v>
      </c>
      <c r="B5072">
        <v>314</v>
      </c>
      <c r="C5072" s="18">
        <v>5.33</v>
      </c>
      <c r="D5072">
        <v>15.69</v>
      </c>
      <c r="E5072">
        <v>12.11</v>
      </c>
      <c r="F5072">
        <v>14.21</v>
      </c>
    </row>
    <row r="5073" spans="1:6" x14ac:dyDescent="0.35">
      <c r="A5073">
        <v>2008</v>
      </c>
      <c r="B5073">
        <v>315</v>
      </c>
      <c r="C5073" s="18">
        <v>7.76</v>
      </c>
      <c r="D5073">
        <v>16.57</v>
      </c>
      <c r="E5073">
        <v>9.02</v>
      </c>
      <c r="F5073">
        <v>3.93</v>
      </c>
    </row>
    <row r="5074" spans="1:6" x14ac:dyDescent="0.35">
      <c r="A5074">
        <v>2008</v>
      </c>
      <c r="B5074">
        <v>316</v>
      </c>
      <c r="C5074" s="18">
        <v>7.47</v>
      </c>
      <c r="D5074">
        <v>16.559999999999999</v>
      </c>
      <c r="E5074">
        <v>10.41</v>
      </c>
      <c r="F5074">
        <v>0.46</v>
      </c>
    </row>
    <row r="5075" spans="1:6" x14ac:dyDescent="0.35">
      <c r="A5075">
        <v>2008</v>
      </c>
      <c r="B5075">
        <v>317</v>
      </c>
      <c r="C5075" s="18">
        <v>3.01</v>
      </c>
      <c r="D5075">
        <v>17.97</v>
      </c>
      <c r="E5075">
        <v>12.44</v>
      </c>
      <c r="F5075">
        <v>8.68</v>
      </c>
    </row>
    <row r="5076" spans="1:6" x14ac:dyDescent="0.35">
      <c r="A5076">
        <v>2008</v>
      </c>
      <c r="B5076">
        <v>318</v>
      </c>
      <c r="C5076" s="18">
        <v>9.99</v>
      </c>
      <c r="D5076">
        <v>16.07</v>
      </c>
      <c r="E5076">
        <v>9.06</v>
      </c>
      <c r="F5076">
        <v>3.33</v>
      </c>
    </row>
    <row r="5077" spans="1:6" x14ac:dyDescent="0.35">
      <c r="A5077">
        <v>2008</v>
      </c>
      <c r="B5077">
        <v>319</v>
      </c>
      <c r="C5077" s="18">
        <v>10.95</v>
      </c>
      <c r="D5077">
        <v>17.350000000000001</v>
      </c>
      <c r="E5077">
        <v>6.84</v>
      </c>
      <c r="F5077">
        <v>0</v>
      </c>
    </row>
    <row r="5078" spans="1:6" x14ac:dyDescent="0.35">
      <c r="A5078">
        <v>2008</v>
      </c>
      <c r="B5078">
        <v>320</v>
      </c>
      <c r="C5078" s="18">
        <v>10.91</v>
      </c>
      <c r="D5078">
        <v>19.21</v>
      </c>
      <c r="E5078">
        <v>9.6</v>
      </c>
      <c r="F5078">
        <v>0</v>
      </c>
    </row>
    <row r="5079" spans="1:6" x14ac:dyDescent="0.35">
      <c r="A5079">
        <v>2008</v>
      </c>
      <c r="B5079">
        <v>321</v>
      </c>
      <c r="C5079" s="18">
        <v>10.86</v>
      </c>
      <c r="D5079">
        <v>18.829999999999998</v>
      </c>
      <c r="E5079">
        <v>10.11</v>
      </c>
      <c r="F5079">
        <v>0</v>
      </c>
    </row>
    <row r="5080" spans="1:6" x14ac:dyDescent="0.35">
      <c r="A5080">
        <v>2008</v>
      </c>
      <c r="B5080">
        <v>322</v>
      </c>
      <c r="C5080" s="18">
        <v>3.39</v>
      </c>
      <c r="D5080">
        <v>17.489999999999998</v>
      </c>
      <c r="E5080">
        <v>9.73</v>
      </c>
      <c r="F5080">
        <v>0.04</v>
      </c>
    </row>
    <row r="5081" spans="1:6" x14ac:dyDescent="0.35">
      <c r="A5081">
        <v>2008</v>
      </c>
      <c r="B5081">
        <v>323</v>
      </c>
      <c r="C5081" s="18">
        <v>7.22</v>
      </c>
      <c r="D5081">
        <v>20.23</v>
      </c>
      <c r="E5081">
        <v>12.31</v>
      </c>
      <c r="F5081">
        <v>0.19</v>
      </c>
    </row>
    <row r="5082" spans="1:6" x14ac:dyDescent="0.35">
      <c r="A5082">
        <v>2008</v>
      </c>
      <c r="B5082">
        <v>324</v>
      </c>
      <c r="C5082" s="18">
        <v>10.19</v>
      </c>
      <c r="D5082">
        <v>22.49</v>
      </c>
      <c r="E5082">
        <v>11.9</v>
      </c>
      <c r="F5082">
        <v>0</v>
      </c>
    </row>
    <row r="5083" spans="1:6" x14ac:dyDescent="0.35">
      <c r="A5083">
        <v>2008</v>
      </c>
      <c r="B5083">
        <v>325</v>
      </c>
      <c r="C5083" s="18">
        <v>10.34</v>
      </c>
      <c r="D5083">
        <v>23.9</v>
      </c>
      <c r="E5083">
        <v>13.61</v>
      </c>
      <c r="F5083">
        <v>0</v>
      </c>
    </row>
    <row r="5084" spans="1:6" x14ac:dyDescent="0.35">
      <c r="A5084">
        <v>2008</v>
      </c>
      <c r="B5084">
        <v>326</v>
      </c>
      <c r="C5084" s="18">
        <v>9.49</v>
      </c>
      <c r="D5084">
        <v>24.85</v>
      </c>
      <c r="E5084">
        <v>14.55</v>
      </c>
      <c r="F5084">
        <v>0.03</v>
      </c>
    </row>
    <row r="5085" spans="1:6" x14ac:dyDescent="0.35">
      <c r="A5085">
        <v>2008</v>
      </c>
      <c r="B5085">
        <v>327</v>
      </c>
      <c r="C5085" s="18">
        <v>1.59</v>
      </c>
      <c r="D5085">
        <v>21.11</v>
      </c>
      <c r="E5085">
        <v>13.99</v>
      </c>
      <c r="F5085">
        <v>2.04</v>
      </c>
    </row>
    <row r="5086" spans="1:6" x14ac:dyDescent="0.35">
      <c r="A5086">
        <v>2008</v>
      </c>
      <c r="B5086">
        <v>328</v>
      </c>
      <c r="C5086" s="18">
        <v>6.35</v>
      </c>
      <c r="D5086">
        <v>19.079999999999998</v>
      </c>
      <c r="E5086">
        <v>7.76</v>
      </c>
      <c r="F5086">
        <v>0.45</v>
      </c>
    </row>
    <row r="5087" spans="1:6" x14ac:dyDescent="0.35">
      <c r="A5087">
        <v>2008</v>
      </c>
      <c r="B5087">
        <v>329</v>
      </c>
      <c r="C5087" s="18">
        <v>8.41</v>
      </c>
      <c r="D5087">
        <v>18.079999999999998</v>
      </c>
      <c r="E5087">
        <v>7.3</v>
      </c>
      <c r="F5087">
        <v>0</v>
      </c>
    </row>
    <row r="5088" spans="1:6" x14ac:dyDescent="0.35">
      <c r="A5088">
        <v>2008</v>
      </c>
      <c r="B5088">
        <v>330</v>
      </c>
      <c r="C5088" s="18">
        <v>9.59</v>
      </c>
      <c r="D5088">
        <v>18.75</v>
      </c>
      <c r="E5088">
        <v>7.73</v>
      </c>
      <c r="F5088">
        <v>0</v>
      </c>
    </row>
    <row r="5089" spans="1:6" x14ac:dyDescent="0.35">
      <c r="A5089">
        <v>2008</v>
      </c>
      <c r="B5089">
        <v>331</v>
      </c>
      <c r="C5089" s="18">
        <v>8.74</v>
      </c>
      <c r="D5089">
        <v>22.04</v>
      </c>
      <c r="E5089">
        <v>10.119999999999999</v>
      </c>
      <c r="F5089">
        <v>0.03</v>
      </c>
    </row>
    <row r="5090" spans="1:6" x14ac:dyDescent="0.35">
      <c r="A5090">
        <v>2008</v>
      </c>
      <c r="B5090">
        <v>332</v>
      </c>
      <c r="C5090" s="18">
        <v>7.76</v>
      </c>
      <c r="D5090">
        <v>18.86</v>
      </c>
      <c r="E5090">
        <v>12.92</v>
      </c>
      <c r="F5090">
        <v>10.67</v>
      </c>
    </row>
    <row r="5091" spans="1:6" x14ac:dyDescent="0.35">
      <c r="A5091">
        <v>2008</v>
      </c>
      <c r="B5091">
        <v>333</v>
      </c>
      <c r="C5091" s="18">
        <v>4.3499999999999996</v>
      </c>
      <c r="D5091">
        <v>17.510000000000002</v>
      </c>
      <c r="E5091">
        <v>10.89</v>
      </c>
      <c r="F5091">
        <v>1.96</v>
      </c>
    </row>
    <row r="5092" spans="1:6" x14ac:dyDescent="0.35">
      <c r="A5092">
        <v>2008</v>
      </c>
      <c r="B5092">
        <v>334</v>
      </c>
      <c r="C5092" s="18">
        <v>9.7200000000000006</v>
      </c>
      <c r="D5092">
        <v>19.239999999999998</v>
      </c>
      <c r="E5092">
        <v>8.81</v>
      </c>
      <c r="F5092">
        <v>0</v>
      </c>
    </row>
    <row r="5093" spans="1:6" x14ac:dyDescent="0.35">
      <c r="A5093">
        <v>2008</v>
      </c>
      <c r="B5093">
        <v>335</v>
      </c>
      <c r="C5093" s="18">
        <v>4.59</v>
      </c>
      <c r="D5093">
        <v>16.940000000000001</v>
      </c>
      <c r="E5093">
        <v>12.72</v>
      </c>
      <c r="F5093">
        <v>10.54</v>
      </c>
    </row>
    <row r="5094" spans="1:6" x14ac:dyDescent="0.35">
      <c r="A5094">
        <v>2008</v>
      </c>
      <c r="B5094">
        <v>336</v>
      </c>
      <c r="C5094" s="18">
        <v>6.52</v>
      </c>
      <c r="D5094">
        <v>16.95</v>
      </c>
      <c r="E5094">
        <v>7.2</v>
      </c>
      <c r="F5094">
        <v>6.21</v>
      </c>
    </row>
    <row r="5095" spans="1:6" x14ac:dyDescent="0.35">
      <c r="A5095">
        <v>2008</v>
      </c>
      <c r="B5095">
        <v>337</v>
      </c>
      <c r="C5095" s="18">
        <v>7.52</v>
      </c>
      <c r="D5095">
        <v>16.190000000000001</v>
      </c>
      <c r="E5095">
        <v>6.11</v>
      </c>
      <c r="F5095">
        <v>0.15</v>
      </c>
    </row>
    <row r="5096" spans="1:6" x14ac:dyDescent="0.35">
      <c r="A5096">
        <v>2008</v>
      </c>
      <c r="B5096">
        <v>338</v>
      </c>
      <c r="C5096" s="18">
        <v>9.3000000000000007</v>
      </c>
      <c r="D5096">
        <v>16.309999999999999</v>
      </c>
      <c r="E5096">
        <v>7.78</v>
      </c>
      <c r="F5096">
        <v>0</v>
      </c>
    </row>
    <row r="5097" spans="1:6" x14ac:dyDescent="0.35">
      <c r="A5097">
        <v>2008</v>
      </c>
      <c r="B5097">
        <v>339</v>
      </c>
      <c r="C5097" s="18">
        <v>9.89</v>
      </c>
      <c r="D5097">
        <v>16.07</v>
      </c>
      <c r="E5097">
        <v>5.42</v>
      </c>
      <c r="F5097">
        <v>0.01</v>
      </c>
    </row>
    <row r="5098" spans="1:6" x14ac:dyDescent="0.35">
      <c r="A5098">
        <v>2008</v>
      </c>
      <c r="B5098">
        <v>340</v>
      </c>
      <c r="C5098" s="18">
        <v>9.7799999999999994</v>
      </c>
      <c r="D5098">
        <v>16.309999999999999</v>
      </c>
      <c r="E5098">
        <v>3.47</v>
      </c>
      <c r="F5098">
        <v>0</v>
      </c>
    </row>
    <row r="5099" spans="1:6" x14ac:dyDescent="0.35">
      <c r="A5099">
        <v>2008</v>
      </c>
      <c r="B5099">
        <v>341</v>
      </c>
      <c r="C5099" s="18">
        <v>9.34</v>
      </c>
      <c r="D5099">
        <v>18.239999999999998</v>
      </c>
      <c r="E5099">
        <v>5.18</v>
      </c>
      <c r="F5099">
        <v>0</v>
      </c>
    </row>
    <row r="5100" spans="1:6" x14ac:dyDescent="0.35">
      <c r="A5100">
        <v>2008</v>
      </c>
      <c r="B5100">
        <v>342</v>
      </c>
      <c r="C5100" s="18">
        <v>7.65</v>
      </c>
      <c r="D5100">
        <v>20.34</v>
      </c>
      <c r="E5100">
        <v>8.3800000000000008</v>
      </c>
      <c r="F5100">
        <v>0</v>
      </c>
    </row>
    <row r="5101" spans="1:6" x14ac:dyDescent="0.35">
      <c r="A5101">
        <v>2008</v>
      </c>
      <c r="B5101">
        <v>343</v>
      </c>
      <c r="C5101" s="18">
        <v>4.87</v>
      </c>
      <c r="D5101">
        <v>17.48</v>
      </c>
      <c r="E5101">
        <v>11.35</v>
      </c>
      <c r="F5101">
        <v>0.17</v>
      </c>
    </row>
    <row r="5102" spans="1:6" x14ac:dyDescent="0.35">
      <c r="A5102">
        <v>2008</v>
      </c>
      <c r="B5102">
        <v>344</v>
      </c>
      <c r="C5102" s="18">
        <v>6.13</v>
      </c>
      <c r="D5102">
        <v>18.64</v>
      </c>
      <c r="E5102">
        <v>11.09</v>
      </c>
      <c r="F5102">
        <v>1.85</v>
      </c>
    </row>
    <row r="5103" spans="1:6" x14ac:dyDescent="0.35">
      <c r="A5103">
        <v>2008</v>
      </c>
      <c r="B5103">
        <v>345</v>
      </c>
      <c r="C5103" s="18">
        <v>1.29</v>
      </c>
      <c r="D5103">
        <v>14.47</v>
      </c>
      <c r="E5103">
        <v>5.27</v>
      </c>
      <c r="F5103">
        <v>6.2</v>
      </c>
    </row>
    <row r="5104" spans="1:6" x14ac:dyDescent="0.35">
      <c r="A5104">
        <v>2008</v>
      </c>
      <c r="B5104">
        <v>346</v>
      </c>
      <c r="C5104" s="18">
        <v>9.5399999999999991</v>
      </c>
      <c r="D5104">
        <v>15.5</v>
      </c>
      <c r="E5104">
        <v>5.14</v>
      </c>
      <c r="F5104">
        <v>0</v>
      </c>
    </row>
    <row r="5105" spans="1:6" x14ac:dyDescent="0.35">
      <c r="A5105">
        <v>2008</v>
      </c>
      <c r="B5105">
        <v>347</v>
      </c>
      <c r="C5105" s="18">
        <v>9.2200000000000006</v>
      </c>
      <c r="D5105">
        <v>18.13</v>
      </c>
      <c r="E5105">
        <v>6</v>
      </c>
      <c r="F5105">
        <v>0.36</v>
      </c>
    </row>
    <row r="5106" spans="1:6" x14ac:dyDescent="0.35">
      <c r="A5106">
        <v>2008</v>
      </c>
      <c r="B5106">
        <v>348</v>
      </c>
      <c r="C5106" s="18">
        <v>8.2100000000000009</v>
      </c>
      <c r="D5106">
        <v>17.14</v>
      </c>
      <c r="E5106">
        <v>8.39</v>
      </c>
      <c r="F5106">
        <v>0.14000000000000001</v>
      </c>
    </row>
    <row r="5107" spans="1:6" x14ac:dyDescent="0.35">
      <c r="A5107">
        <v>2008</v>
      </c>
      <c r="B5107">
        <v>349</v>
      </c>
      <c r="C5107" s="18">
        <v>9.06</v>
      </c>
      <c r="D5107">
        <v>16.7</v>
      </c>
      <c r="E5107">
        <v>6.94</v>
      </c>
      <c r="F5107">
        <v>0</v>
      </c>
    </row>
    <row r="5108" spans="1:6" x14ac:dyDescent="0.35">
      <c r="A5108">
        <v>2008</v>
      </c>
      <c r="B5108">
        <v>350</v>
      </c>
      <c r="C5108" s="18">
        <v>9.0399999999999991</v>
      </c>
      <c r="D5108">
        <v>17.489999999999998</v>
      </c>
      <c r="E5108">
        <v>7.71</v>
      </c>
      <c r="F5108">
        <v>0</v>
      </c>
    </row>
    <row r="5109" spans="1:6" x14ac:dyDescent="0.35">
      <c r="A5109">
        <v>2008</v>
      </c>
      <c r="B5109">
        <v>351</v>
      </c>
      <c r="C5109" s="18">
        <v>7.42</v>
      </c>
      <c r="D5109">
        <v>17.98</v>
      </c>
      <c r="E5109">
        <v>10.55</v>
      </c>
      <c r="F5109">
        <v>0.03</v>
      </c>
    </row>
    <row r="5110" spans="1:6" x14ac:dyDescent="0.35">
      <c r="A5110">
        <v>2008</v>
      </c>
      <c r="B5110">
        <v>352</v>
      </c>
      <c r="C5110" s="18">
        <v>7.98</v>
      </c>
      <c r="D5110">
        <v>20.329999999999998</v>
      </c>
      <c r="E5110">
        <v>9.34</v>
      </c>
      <c r="F5110">
        <v>0.17</v>
      </c>
    </row>
    <row r="5111" spans="1:6" x14ac:dyDescent="0.35">
      <c r="A5111">
        <v>2008</v>
      </c>
      <c r="B5111">
        <v>353</v>
      </c>
      <c r="C5111" s="18">
        <v>2.2400000000000002</v>
      </c>
      <c r="D5111">
        <v>15.52</v>
      </c>
      <c r="E5111">
        <v>11.57</v>
      </c>
      <c r="F5111">
        <v>12.68</v>
      </c>
    </row>
    <row r="5112" spans="1:6" x14ac:dyDescent="0.35">
      <c r="A5112">
        <v>2008</v>
      </c>
      <c r="B5112">
        <v>354</v>
      </c>
      <c r="C5112" s="18">
        <v>7.69</v>
      </c>
      <c r="D5112">
        <v>17.760000000000002</v>
      </c>
      <c r="E5112">
        <v>10.7</v>
      </c>
      <c r="F5112">
        <v>2.41</v>
      </c>
    </row>
    <row r="5113" spans="1:6" x14ac:dyDescent="0.35">
      <c r="A5113">
        <v>2008</v>
      </c>
      <c r="B5113">
        <v>355</v>
      </c>
      <c r="C5113" s="18">
        <v>7.98</v>
      </c>
      <c r="D5113">
        <v>17.489999999999998</v>
      </c>
      <c r="E5113">
        <v>9.4600000000000009</v>
      </c>
      <c r="F5113">
        <v>0.92</v>
      </c>
    </row>
    <row r="5114" spans="1:6" x14ac:dyDescent="0.35">
      <c r="A5114">
        <v>2008</v>
      </c>
      <c r="B5114">
        <v>356</v>
      </c>
      <c r="C5114" s="18">
        <v>7.53</v>
      </c>
      <c r="D5114">
        <v>16.79</v>
      </c>
      <c r="E5114">
        <v>9.0299999999999994</v>
      </c>
      <c r="F5114">
        <v>3.11</v>
      </c>
    </row>
    <row r="5115" spans="1:6" x14ac:dyDescent="0.35">
      <c r="A5115">
        <v>2008</v>
      </c>
      <c r="B5115">
        <v>357</v>
      </c>
      <c r="C5115" s="18">
        <v>1.36</v>
      </c>
      <c r="D5115">
        <v>14.49</v>
      </c>
      <c r="E5115">
        <v>9.92</v>
      </c>
      <c r="F5115">
        <v>7.67</v>
      </c>
    </row>
    <row r="5116" spans="1:6" x14ac:dyDescent="0.35">
      <c r="A5116">
        <v>2008</v>
      </c>
      <c r="B5116">
        <v>358</v>
      </c>
      <c r="C5116" s="18">
        <v>8.39</v>
      </c>
      <c r="D5116">
        <v>15.74</v>
      </c>
      <c r="E5116">
        <v>10.92</v>
      </c>
      <c r="F5116">
        <v>0.15</v>
      </c>
    </row>
    <row r="5117" spans="1:6" x14ac:dyDescent="0.35">
      <c r="A5117">
        <v>2008</v>
      </c>
      <c r="B5117">
        <v>359</v>
      </c>
      <c r="C5117" s="18">
        <v>1.1399999999999999</v>
      </c>
      <c r="D5117">
        <v>14.25</v>
      </c>
      <c r="E5117">
        <v>10.83</v>
      </c>
      <c r="F5117">
        <v>13.46</v>
      </c>
    </row>
    <row r="5118" spans="1:6" x14ac:dyDescent="0.35">
      <c r="A5118">
        <v>2008</v>
      </c>
      <c r="B5118">
        <v>360</v>
      </c>
      <c r="C5118" s="18">
        <v>8.9600000000000009</v>
      </c>
      <c r="D5118">
        <v>16.84</v>
      </c>
      <c r="E5118">
        <v>8.69</v>
      </c>
      <c r="F5118">
        <v>0.04</v>
      </c>
    </row>
    <row r="5119" spans="1:6" x14ac:dyDescent="0.35">
      <c r="A5119">
        <v>2008</v>
      </c>
      <c r="B5119">
        <v>361</v>
      </c>
      <c r="C5119" s="18">
        <v>5.95</v>
      </c>
      <c r="D5119">
        <v>21.39</v>
      </c>
      <c r="E5119">
        <v>10.72</v>
      </c>
      <c r="F5119">
        <v>2.35</v>
      </c>
    </row>
    <row r="5120" spans="1:6" x14ac:dyDescent="0.35">
      <c r="A5120">
        <v>2008</v>
      </c>
      <c r="B5120">
        <v>362</v>
      </c>
      <c r="C5120" s="18">
        <v>5.08</v>
      </c>
      <c r="D5120">
        <v>16.39</v>
      </c>
      <c r="E5120">
        <v>10.52</v>
      </c>
      <c r="F5120">
        <v>27.53</v>
      </c>
    </row>
    <row r="5121" spans="1:6" x14ac:dyDescent="0.35">
      <c r="A5121">
        <v>2008</v>
      </c>
      <c r="B5121">
        <v>363</v>
      </c>
      <c r="C5121" s="18">
        <v>4.75</v>
      </c>
      <c r="D5121">
        <v>14.98</v>
      </c>
      <c r="E5121">
        <v>10.11</v>
      </c>
      <c r="F5121">
        <v>13.63</v>
      </c>
    </row>
    <row r="5122" spans="1:6" x14ac:dyDescent="0.35">
      <c r="A5122">
        <v>2008</v>
      </c>
      <c r="B5122">
        <v>364</v>
      </c>
      <c r="C5122" s="18">
        <v>8.0299999999999994</v>
      </c>
      <c r="D5122">
        <v>15.09</v>
      </c>
      <c r="E5122">
        <v>9.17</v>
      </c>
      <c r="F5122">
        <v>4.82</v>
      </c>
    </row>
    <row r="5123" spans="1:6" x14ac:dyDescent="0.35">
      <c r="A5123">
        <v>2008</v>
      </c>
      <c r="B5123">
        <v>365</v>
      </c>
      <c r="C5123" s="18">
        <v>1.86</v>
      </c>
      <c r="D5123">
        <v>12.16</v>
      </c>
      <c r="E5123">
        <v>7.18</v>
      </c>
      <c r="F5123">
        <v>13.21</v>
      </c>
    </row>
    <row r="5124" spans="1:6" x14ac:dyDescent="0.35">
      <c r="A5124">
        <v>2008</v>
      </c>
      <c r="B5124">
        <v>366</v>
      </c>
      <c r="C5124" s="18">
        <v>1.86</v>
      </c>
      <c r="D5124">
        <v>12.16</v>
      </c>
      <c r="E5124">
        <v>7.18</v>
      </c>
      <c r="F5124">
        <v>13.21</v>
      </c>
    </row>
    <row r="5125" spans="1:6" x14ac:dyDescent="0.35">
      <c r="A5125">
        <v>2009</v>
      </c>
      <c r="B5125">
        <v>1</v>
      </c>
      <c r="C5125" s="18">
        <v>8.89</v>
      </c>
      <c r="D5125">
        <v>13.04</v>
      </c>
      <c r="E5125">
        <v>3.1</v>
      </c>
      <c r="F5125">
        <v>0.56999999999999995</v>
      </c>
    </row>
    <row r="5126" spans="1:6" x14ac:dyDescent="0.35">
      <c r="A5126">
        <v>2009</v>
      </c>
      <c r="B5126">
        <v>2</v>
      </c>
      <c r="C5126" s="18">
        <v>9.24</v>
      </c>
      <c r="D5126">
        <v>14.46</v>
      </c>
      <c r="E5126">
        <v>7.81</v>
      </c>
      <c r="F5126">
        <v>0</v>
      </c>
    </row>
    <row r="5127" spans="1:6" x14ac:dyDescent="0.35">
      <c r="A5127">
        <v>2009</v>
      </c>
      <c r="B5127">
        <v>3</v>
      </c>
      <c r="C5127" s="18">
        <v>8.93</v>
      </c>
      <c r="D5127">
        <v>14.86</v>
      </c>
      <c r="E5127">
        <v>5.08</v>
      </c>
      <c r="F5127">
        <v>0</v>
      </c>
    </row>
    <row r="5128" spans="1:6" x14ac:dyDescent="0.35">
      <c r="A5128">
        <v>2009</v>
      </c>
      <c r="B5128">
        <v>4</v>
      </c>
      <c r="C5128" s="18">
        <v>9.57</v>
      </c>
      <c r="D5128">
        <v>13.82</v>
      </c>
      <c r="E5128">
        <v>3.83</v>
      </c>
      <c r="F5128">
        <v>0</v>
      </c>
    </row>
    <row r="5129" spans="1:6" x14ac:dyDescent="0.35">
      <c r="A5129">
        <v>2009</v>
      </c>
      <c r="B5129">
        <v>5</v>
      </c>
      <c r="C5129" s="18">
        <v>9.2100000000000009</v>
      </c>
      <c r="D5129">
        <v>17.649999999999999</v>
      </c>
      <c r="E5129">
        <v>5.0199999999999996</v>
      </c>
      <c r="F5129">
        <v>0</v>
      </c>
    </row>
    <row r="5130" spans="1:6" x14ac:dyDescent="0.35">
      <c r="A5130">
        <v>2009</v>
      </c>
      <c r="B5130">
        <v>6</v>
      </c>
      <c r="C5130" s="18">
        <v>9.6199999999999992</v>
      </c>
      <c r="D5130">
        <v>19.91</v>
      </c>
      <c r="E5130">
        <v>6.69</v>
      </c>
      <c r="F5130">
        <v>0</v>
      </c>
    </row>
    <row r="5131" spans="1:6" x14ac:dyDescent="0.35">
      <c r="A5131">
        <v>2009</v>
      </c>
      <c r="B5131">
        <v>7</v>
      </c>
      <c r="C5131" s="18">
        <v>9.66</v>
      </c>
      <c r="D5131">
        <v>21.18</v>
      </c>
      <c r="E5131">
        <v>10.59</v>
      </c>
      <c r="F5131">
        <v>0</v>
      </c>
    </row>
    <row r="5132" spans="1:6" x14ac:dyDescent="0.35">
      <c r="A5132">
        <v>2009</v>
      </c>
      <c r="B5132">
        <v>8</v>
      </c>
      <c r="C5132" s="18">
        <v>9.7899999999999991</v>
      </c>
      <c r="D5132">
        <v>21.25</v>
      </c>
      <c r="E5132">
        <v>8.65</v>
      </c>
      <c r="F5132">
        <v>0</v>
      </c>
    </row>
    <row r="5133" spans="1:6" x14ac:dyDescent="0.35">
      <c r="A5133">
        <v>2009</v>
      </c>
      <c r="B5133">
        <v>9</v>
      </c>
      <c r="C5133" s="18">
        <v>9.61</v>
      </c>
      <c r="D5133">
        <v>20.48</v>
      </c>
      <c r="E5133">
        <v>9.31</v>
      </c>
      <c r="F5133">
        <v>0</v>
      </c>
    </row>
    <row r="5134" spans="1:6" x14ac:dyDescent="0.35">
      <c r="A5134">
        <v>2009</v>
      </c>
      <c r="B5134">
        <v>10</v>
      </c>
      <c r="C5134" s="18">
        <v>9.61</v>
      </c>
      <c r="D5134">
        <v>16.48</v>
      </c>
      <c r="E5134">
        <v>6.1</v>
      </c>
      <c r="F5134">
        <v>0</v>
      </c>
    </row>
    <row r="5135" spans="1:6" x14ac:dyDescent="0.35">
      <c r="A5135">
        <v>2009</v>
      </c>
      <c r="B5135">
        <v>11</v>
      </c>
      <c r="C5135" s="18">
        <v>8.52</v>
      </c>
      <c r="D5135">
        <v>16.739999999999998</v>
      </c>
      <c r="E5135">
        <v>6.84</v>
      </c>
      <c r="F5135">
        <v>0.02</v>
      </c>
    </row>
    <row r="5136" spans="1:6" x14ac:dyDescent="0.35">
      <c r="A5136">
        <v>2009</v>
      </c>
      <c r="B5136">
        <v>12</v>
      </c>
      <c r="C5136" s="18">
        <v>9.7200000000000006</v>
      </c>
      <c r="D5136">
        <v>16.5</v>
      </c>
      <c r="E5136">
        <v>6.38</v>
      </c>
      <c r="F5136">
        <v>0.01</v>
      </c>
    </row>
    <row r="5137" spans="1:6" x14ac:dyDescent="0.35">
      <c r="A5137">
        <v>2009</v>
      </c>
      <c r="B5137">
        <v>13</v>
      </c>
      <c r="C5137" s="18">
        <v>2.61</v>
      </c>
      <c r="D5137">
        <v>12.2</v>
      </c>
      <c r="E5137">
        <v>3.75</v>
      </c>
      <c r="F5137">
        <v>0.83</v>
      </c>
    </row>
    <row r="5138" spans="1:6" x14ac:dyDescent="0.35">
      <c r="A5138">
        <v>2009</v>
      </c>
      <c r="B5138">
        <v>14</v>
      </c>
      <c r="C5138" s="18">
        <v>5.87</v>
      </c>
      <c r="D5138">
        <v>16.47</v>
      </c>
      <c r="E5138">
        <v>6.86</v>
      </c>
      <c r="F5138">
        <v>1.1599999999999999</v>
      </c>
    </row>
    <row r="5139" spans="1:6" x14ac:dyDescent="0.35">
      <c r="A5139">
        <v>2009</v>
      </c>
      <c r="B5139">
        <v>15</v>
      </c>
      <c r="C5139" s="18">
        <v>10.27</v>
      </c>
      <c r="D5139">
        <v>17.71</v>
      </c>
      <c r="E5139">
        <v>5.85</v>
      </c>
      <c r="F5139">
        <v>0</v>
      </c>
    </row>
    <row r="5140" spans="1:6" x14ac:dyDescent="0.35">
      <c r="A5140">
        <v>2009</v>
      </c>
      <c r="B5140">
        <v>16</v>
      </c>
      <c r="C5140" s="18">
        <v>10.66</v>
      </c>
      <c r="D5140">
        <v>18.72</v>
      </c>
      <c r="E5140">
        <v>8.01</v>
      </c>
      <c r="F5140">
        <v>0</v>
      </c>
    </row>
    <row r="5141" spans="1:6" x14ac:dyDescent="0.35">
      <c r="A5141">
        <v>2009</v>
      </c>
      <c r="B5141">
        <v>17</v>
      </c>
      <c r="C5141" s="18">
        <v>9.57</v>
      </c>
      <c r="D5141">
        <v>15.26</v>
      </c>
      <c r="E5141">
        <v>3.79</v>
      </c>
      <c r="F5141">
        <v>0</v>
      </c>
    </row>
    <row r="5142" spans="1:6" x14ac:dyDescent="0.35">
      <c r="A5142">
        <v>2009</v>
      </c>
      <c r="B5142">
        <v>18</v>
      </c>
      <c r="C5142" s="18">
        <v>7.89</v>
      </c>
      <c r="D5142">
        <v>12.89</v>
      </c>
      <c r="E5142">
        <v>4.96</v>
      </c>
      <c r="F5142">
        <v>0.16</v>
      </c>
    </row>
    <row r="5143" spans="1:6" x14ac:dyDescent="0.35">
      <c r="A5143">
        <v>2009</v>
      </c>
      <c r="B5143">
        <v>19</v>
      </c>
      <c r="C5143" s="18">
        <v>10.199999999999999</v>
      </c>
      <c r="D5143">
        <v>15.74</v>
      </c>
      <c r="E5143">
        <v>4.76</v>
      </c>
      <c r="F5143">
        <v>0</v>
      </c>
    </row>
    <row r="5144" spans="1:6" x14ac:dyDescent="0.35">
      <c r="A5144">
        <v>2009</v>
      </c>
      <c r="B5144">
        <v>20</v>
      </c>
      <c r="C5144" s="18">
        <v>6.38</v>
      </c>
      <c r="D5144">
        <v>14.11</v>
      </c>
      <c r="E5144">
        <v>5.32</v>
      </c>
      <c r="F5144">
        <v>0.28000000000000003</v>
      </c>
    </row>
    <row r="5145" spans="1:6" x14ac:dyDescent="0.35">
      <c r="A5145">
        <v>2009</v>
      </c>
      <c r="B5145">
        <v>21</v>
      </c>
      <c r="C5145" s="18">
        <v>9.74</v>
      </c>
      <c r="D5145">
        <v>16</v>
      </c>
      <c r="E5145">
        <v>6.76</v>
      </c>
      <c r="F5145">
        <v>0.08</v>
      </c>
    </row>
    <row r="5146" spans="1:6" x14ac:dyDescent="0.35">
      <c r="A5146">
        <v>2009</v>
      </c>
      <c r="B5146">
        <v>22</v>
      </c>
      <c r="C5146" s="18">
        <v>5.92</v>
      </c>
      <c r="D5146">
        <v>15.28</v>
      </c>
      <c r="E5146">
        <v>11.31</v>
      </c>
      <c r="F5146">
        <v>27.64</v>
      </c>
    </row>
    <row r="5147" spans="1:6" x14ac:dyDescent="0.35">
      <c r="A5147">
        <v>2009</v>
      </c>
      <c r="B5147">
        <v>23</v>
      </c>
      <c r="C5147" s="18">
        <v>7.85</v>
      </c>
      <c r="D5147">
        <v>15.96</v>
      </c>
      <c r="E5147">
        <v>10.78</v>
      </c>
      <c r="F5147">
        <v>25.79</v>
      </c>
    </row>
    <row r="5148" spans="1:6" x14ac:dyDescent="0.35">
      <c r="A5148">
        <v>2009</v>
      </c>
      <c r="B5148">
        <v>24</v>
      </c>
      <c r="C5148" s="18">
        <v>10.72</v>
      </c>
      <c r="D5148">
        <v>15.5</v>
      </c>
      <c r="E5148">
        <v>4.66</v>
      </c>
      <c r="F5148">
        <v>3.62</v>
      </c>
    </row>
    <row r="5149" spans="1:6" x14ac:dyDescent="0.35">
      <c r="A5149">
        <v>2009</v>
      </c>
      <c r="B5149">
        <v>25</v>
      </c>
      <c r="C5149" s="18">
        <v>11.11</v>
      </c>
      <c r="D5149">
        <v>13.96</v>
      </c>
      <c r="E5149">
        <v>1.21</v>
      </c>
      <c r="F5149">
        <v>0</v>
      </c>
    </row>
    <row r="5150" spans="1:6" x14ac:dyDescent="0.35">
      <c r="A5150">
        <v>2009</v>
      </c>
      <c r="B5150">
        <v>26</v>
      </c>
      <c r="C5150" s="18">
        <v>11.25</v>
      </c>
      <c r="D5150">
        <v>13.64</v>
      </c>
      <c r="E5150">
        <v>-0.08</v>
      </c>
      <c r="F5150">
        <v>0</v>
      </c>
    </row>
    <row r="5151" spans="1:6" x14ac:dyDescent="0.35">
      <c r="A5151">
        <v>2009</v>
      </c>
      <c r="B5151">
        <v>27</v>
      </c>
      <c r="C5151" s="18">
        <v>11.27</v>
      </c>
      <c r="D5151">
        <v>14.72</v>
      </c>
      <c r="E5151">
        <v>1.1000000000000001</v>
      </c>
      <c r="F5151">
        <v>0</v>
      </c>
    </row>
    <row r="5152" spans="1:6" x14ac:dyDescent="0.35">
      <c r="A5152">
        <v>2009</v>
      </c>
      <c r="B5152">
        <v>28</v>
      </c>
      <c r="C5152" s="18">
        <v>11.57</v>
      </c>
      <c r="D5152">
        <v>18.760000000000002</v>
      </c>
      <c r="E5152">
        <v>4.1100000000000003</v>
      </c>
      <c r="F5152">
        <v>0</v>
      </c>
    </row>
    <row r="5153" spans="1:6" x14ac:dyDescent="0.35">
      <c r="A5153">
        <v>2009</v>
      </c>
      <c r="B5153">
        <v>29</v>
      </c>
      <c r="C5153" s="18">
        <v>11.68</v>
      </c>
      <c r="D5153">
        <v>19.93</v>
      </c>
      <c r="E5153">
        <v>5.82</v>
      </c>
      <c r="F5153">
        <v>0</v>
      </c>
    </row>
    <row r="5154" spans="1:6" x14ac:dyDescent="0.35">
      <c r="A5154">
        <v>2009</v>
      </c>
      <c r="B5154">
        <v>30</v>
      </c>
      <c r="C5154" s="18">
        <v>10.71</v>
      </c>
      <c r="D5154">
        <v>19.78</v>
      </c>
      <c r="E5154">
        <v>6.99</v>
      </c>
      <c r="F5154">
        <v>0</v>
      </c>
    </row>
    <row r="5155" spans="1:6" x14ac:dyDescent="0.35">
      <c r="A5155">
        <v>2009</v>
      </c>
      <c r="B5155">
        <v>31</v>
      </c>
      <c r="C5155" s="18">
        <v>10.71</v>
      </c>
      <c r="D5155">
        <v>19.78</v>
      </c>
      <c r="E5155">
        <v>6.99</v>
      </c>
      <c r="F5155">
        <v>0</v>
      </c>
    </row>
    <row r="5156" spans="1:6" x14ac:dyDescent="0.35">
      <c r="A5156">
        <v>2009</v>
      </c>
      <c r="B5156">
        <v>32</v>
      </c>
      <c r="C5156" s="18">
        <v>11.68</v>
      </c>
      <c r="D5156">
        <v>16.739999999999998</v>
      </c>
      <c r="E5156">
        <v>6.13</v>
      </c>
      <c r="F5156">
        <v>0.02</v>
      </c>
    </row>
    <row r="5157" spans="1:6" x14ac:dyDescent="0.35">
      <c r="A5157">
        <v>2009</v>
      </c>
      <c r="B5157">
        <v>33</v>
      </c>
      <c r="C5157" s="18">
        <v>10.02</v>
      </c>
      <c r="D5157">
        <v>13.88</v>
      </c>
      <c r="E5157">
        <v>3.98</v>
      </c>
      <c r="F5157">
        <v>0.49</v>
      </c>
    </row>
    <row r="5158" spans="1:6" x14ac:dyDescent="0.35">
      <c r="A5158">
        <v>2009</v>
      </c>
      <c r="B5158">
        <v>34</v>
      </c>
      <c r="C5158" s="18">
        <v>12.01</v>
      </c>
      <c r="D5158">
        <v>13.74</v>
      </c>
      <c r="E5158">
        <v>2.33</v>
      </c>
      <c r="F5158">
        <v>0</v>
      </c>
    </row>
    <row r="5159" spans="1:6" x14ac:dyDescent="0.35">
      <c r="A5159">
        <v>2009</v>
      </c>
      <c r="B5159">
        <v>35</v>
      </c>
      <c r="C5159" s="18">
        <v>11.84</v>
      </c>
      <c r="D5159">
        <v>14.47</v>
      </c>
      <c r="E5159">
        <v>3.72</v>
      </c>
      <c r="F5159">
        <v>0.01</v>
      </c>
    </row>
    <row r="5160" spans="1:6" x14ac:dyDescent="0.35">
      <c r="A5160">
        <v>2009</v>
      </c>
      <c r="B5160">
        <v>36</v>
      </c>
      <c r="C5160" s="18">
        <v>11.74</v>
      </c>
      <c r="D5160">
        <v>14.34</v>
      </c>
      <c r="E5160">
        <v>4.0999999999999996</v>
      </c>
      <c r="F5160">
        <v>0.12</v>
      </c>
    </row>
    <row r="5161" spans="1:6" x14ac:dyDescent="0.35">
      <c r="A5161">
        <v>2009</v>
      </c>
      <c r="B5161">
        <v>37</v>
      </c>
      <c r="C5161" s="18">
        <v>10.87</v>
      </c>
      <c r="D5161">
        <v>13.84</v>
      </c>
      <c r="E5161">
        <v>2.58</v>
      </c>
      <c r="F5161">
        <v>0.09</v>
      </c>
    </row>
    <row r="5162" spans="1:6" x14ac:dyDescent="0.35">
      <c r="A5162">
        <v>2009</v>
      </c>
      <c r="B5162">
        <v>38</v>
      </c>
      <c r="C5162" s="18">
        <v>11.88</v>
      </c>
      <c r="D5162">
        <v>13.71</v>
      </c>
      <c r="E5162">
        <v>5.55</v>
      </c>
      <c r="F5162">
        <v>1.43</v>
      </c>
    </row>
    <row r="5163" spans="1:6" x14ac:dyDescent="0.35">
      <c r="A5163">
        <v>2009</v>
      </c>
      <c r="B5163">
        <v>39</v>
      </c>
      <c r="C5163" s="18">
        <v>12.92</v>
      </c>
      <c r="D5163">
        <v>12.49</v>
      </c>
      <c r="E5163">
        <v>0.4</v>
      </c>
      <c r="F5163">
        <v>0</v>
      </c>
    </row>
    <row r="5164" spans="1:6" x14ac:dyDescent="0.35">
      <c r="A5164">
        <v>2009</v>
      </c>
      <c r="B5164">
        <v>40</v>
      </c>
      <c r="C5164" s="18">
        <v>10.06</v>
      </c>
      <c r="D5164">
        <v>13.39</v>
      </c>
      <c r="E5164">
        <v>1.74</v>
      </c>
      <c r="F5164">
        <v>0.02</v>
      </c>
    </row>
    <row r="5165" spans="1:6" x14ac:dyDescent="0.35">
      <c r="A5165">
        <v>2009</v>
      </c>
      <c r="B5165">
        <v>41</v>
      </c>
      <c r="C5165" s="18">
        <v>12.81</v>
      </c>
      <c r="D5165">
        <v>14.39</v>
      </c>
      <c r="E5165">
        <v>4.32</v>
      </c>
      <c r="F5165">
        <v>0.03</v>
      </c>
    </row>
    <row r="5166" spans="1:6" x14ac:dyDescent="0.35">
      <c r="A5166">
        <v>2009</v>
      </c>
      <c r="B5166">
        <v>42</v>
      </c>
      <c r="C5166" s="18">
        <v>13.1</v>
      </c>
      <c r="D5166">
        <v>16.59</v>
      </c>
      <c r="E5166">
        <v>3.01</v>
      </c>
      <c r="F5166">
        <v>0</v>
      </c>
    </row>
    <row r="5167" spans="1:6" x14ac:dyDescent="0.35">
      <c r="A5167">
        <v>2009</v>
      </c>
      <c r="B5167">
        <v>43</v>
      </c>
      <c r="C5167" s="18">
        <v>13.15</v>
      </c>
      <c r="D5167">
        <v>16.93</v>
      </c>
      <c r="E5167">
        <v>4.18</v>
      </c>
      <c r="F5167">
        <v>0.01</v>
      </c>
    </row>
    <row r="5168" spans="1:6" x14ac:dyDescent="0.35">
      <c r="A5168">
        <v>2009</v>
      </c>
      <c r="B5168">
        <v>44</v>
      </c>
      <c r="C5168" s="18">
        <v>12.97</v>
      </c>
      <c r="D5168">
        <v>17.940000000000001</v>
      </c>
      <c r="E5168">
        <v>4.84</v>
      </c>
      <c r="F5168">
        <v>0</v>
      </c>
    </row>
    <row r="5169" spans="1:6" x14ac:dyDescent="0.35">
      <c r="A5169">
        <v>2009</v>
      </c>
      <c r="B5169">
        <v>45</v>
      </c>
      <c r="C5169" s="18">
        <v>13.45</v>
      </c>
      <c r="D5169">
        <v>17.989999999999998</v>
      </c>
      <c r="E5169">
        <v>4.1900000000000004</v>
      </c>
      <c r="F5169">
        <v>0</v>
      </c>
    </row>
    <row r="5170" spans="1:6" x14ac:dyDescent="0.35">
      <c r="A5170">
        <v>2009</v>
      </c>
      <c r="B5170">
        <v>46</v>
      </c>
      <c r="C5170" s="18">
        <v>13.43</v>
      </c>
      <c r="D5170">
        <v>18.13</v>
      </c>
      <c r="E5170">
        <v>5.38</v>
      </c>
      <c r="F5170">
        <v>0</v>
      </c>
    </row>
    <row r="5171" spans="1:6" x14ac:dyDescent="0.35">
      <c r="A5171">
        <v>2009</v>
      </c>
      <c r="B5171">
        <v>47</v>
      </c>
      <c r="C5171" s="18">
        <v>7.07</v>
      </c>
      <c r="D5171">
        <v>14.81</v>
      </c>
      <c r="E5171">
        <v>4.16</v>
      </c>
      <c r="F5171">
        <v>0.14000000000000001</v>
      </c>
    </row>
    <row r="5172" spans="1:6" x14ac:dyDescent="0.35">
      <c r="A5172">
        <v>2009</v>
      </c>
      <c r="B5172">
        <v>48</v>
      </c>
      <c r="C5172" s="18">
        <v>4.74</v>
      </c>
      <c r="D5172">
        <v>13.73</v>
      </c>
      <c r="E5172">
        <v>6.15</v>
      </c>
      <c r="F5172">
        <v>0.48</v>
      </c>
    </row>
    <row r="5173" spans="1:6" x14ac:dyDescent="0.35">
      <c r="A5173">
        <v>2009</v>
      </c>
      <c r="B5173">
        <v>49</v>
      </c>
      <c r="C5173" s="18">
        <v>13.81</v>
      </c>
      <c r="D5173">
        <v>18.5</v>
      </c>
      <c r="E5173">
        <v>4.83</v>
      </c>
      <c r="F5173">
        <v>0</v>
      </c>
    </row>
    <row r="5174" spans="1:6" x14ac:dyDescent="0.35">
      <c r="A5174">
        <v>2009</v>
      </c>
      <c r="B5174">
        <v>50</v>
      </c>
      <c r="C5174" s="18">
        <v>14.2</v>
      </c>
      <c r="D5174">
        <v>20.91</v>
      </c>
      <c r="E5174">
        <v>6.84</v>
      </c>
      <c r="F5174">
        <v>0</v>
      </c>
    </row>
    <row r="5175" spans="1:6" x14ac:dyDescent="0.35">
      <c r="A5175">
        <v>2009</v>
      </c>
      <c r="B5175">
        <v>51</v>
      </c>
      <c r="C5175" s="18">
        <v>14.22</v>
      </c>
      <c r="D5175">
        <v>17.93</v>
      </c>
      <c r="E5175">
        <v>4.55</v>
      </c>
      <c r="F5175">
        <v>0</v>
      </c>
    </row>
    <row r="5176" spans="1:6" x14ac:dyDescent="0.35">
      <c r="A5176">
        <v>2009</v>
      </c>
      <c r="B5176">
        <v>52</v>
      </c>
      <c r="C5176" s="18">
        <v>14.37</v>
      </c>
      <c r="D5176">
        <v>17.13</v>
      </c>
      <c r="E5176">
        <v>4.0999999999999996</v>
      </c>
      <c r="F5176">
        <v>0</v>
      </c>
    </row>
    <row r="5177" spans="1:6" x14ac:dyDescent="0.35">
      <c r="A5177">
        <v>2009</v>
      </c>
      <c r="B5177">
        <v>53</v>
      </c>
      <c r="C5177" s="18">
        <v>14.51</v>
      </c>
      <c r="D5177">
        <v>17.309999999999999</v>
      </c>
      <c r="E5177">
        <v>4.51</v>
      </c>
      <c r="F5177">
        <v>0</v>
      </c>
    </row>
    <row r="5178" spans="1:6" x14ac:dyDescent="0.35">
      <c r="A5178">
        <v>2009</v>
      </c>
      <c r="B5178">
        <v>54</v>
      </c>
      <c r="C5178" s="18">
        <v>14.89</v>
      </c>
      <c r="D5178">
        <v>19.149999999999999</v>
      </c>
      <c r="E5178">
        <v>5.12</v>
      </c>
      <c r="F5178">
        <v>0</v>
      </c>
    </row>
    <row r="5179" spans="1:6" x14ac:dyDescent="0.35">
      <c r="A5179">
        <v>2009</v>
      </c>
      <c r="B5179">
        <v>55</v>
      </c>
      <c r="C5179" s="18">
        <v>15.07</v>
      </c>
      <c r="D5179">
        <v>17.190000000000001</v>
      </c>
      <c r="E5179">
        <v>4.63</v>
      </c>
      <c r="F5179">
        <v>0</v>
      </c>
    </row>
    <row r="5180" spans="1:6" x14ac:dyDescent="0.35">
      <c r="A5180">
        <v>2009</v>
      </c>
      <c r="B5180">
        <v>56</v>
      </c>
      <c r="C5180" s="18">
        <v>1.51</v>
      </c>
      <c r="D5180">
        <v>12.49</v>
      </c>
      <c r="E5180">
        <v>4.24</v>
      </c>
      <c r="F5180">
        <v>3.48</v>
      </c>
    </row>
    <row r="5181" spans="1:6" x14ac:dyDescent="0.35">
      <c r="A5181">
        <v>2009</v>
      </c>
      <c r="B5181">
        <v>57</v>
      </c>
      <c r="C5181" s="18">
        <v>15.3</v>
      </c>
      <c r="D5181">
        <v>20.170000000000002</v>
      </c>
      <c r="E5181">
        <v>2.19</v>
      </c>
      <c r="F5181">
        <v>0</v>
      </c>
    </row>
    <row r="5182" spans="1:6" x14ac:dyDescent="0.35">
      <c r="A5182">
        <v>2009</v>
      </c>
      <c r="B5182">
        <v>58</v>
      </c>
      <c r="C5182" s="18">
        <v>9.1300000000000008</v>
      </c>
      <c r="D5182">
        <v>15.39</v>
      </c>
      <c r="E5182">
        <v>1.8</v>
      </c>
      <c r="F5182">
        <v>0.51</v>
      </c>
    </row>
    <row r="5183" spans="1:6" x14ac:dyDescent="0.35">
      <c r="A5183">
        <v>2009</v>
      </c>
      <c r="B5183">
        <v>59</v>
      </c>
      <c r="C5183" s="18">
        <v>14.68</v>
      </c>
      <c r="D5183">
        <v>15.73</v>
      </c>
      <c r="E5183">
        <v>3.14</v>
      </c>
      <c r="F5183">
        <v>0.03</v>
      </c>
    </row>
    <row r="5184" spans="1:6" x14ac:dyDescent="0.35">
      <c r="A5184">
        <v>2009</v>
      </c>
      <c r="B5184">
        <v>60</v>
      </c>
      <c r="C5184" s="18">
        <v>15.86</v>
      </c>
      <c r="D5184">
        <v>17.27</v>
      </c>
      <c r="E5184">
        <v>3.32</v>
      </c>
      <c r="F5184">
        <v>0</v>
      </c>
    </row>
    <row r="5185" spans="1:6" x14ac:dyDescent="0.35">
      <c r="A5185">
        <v>2009</v>
      </c>
      <c r="B5185">
        <v>61</v>
      </c>
      <c r="C5185" s="18">
        <v>14.1</v>
      </c>
      <c r="D5185">
        <v>18.29</v>
      </c>
      <c r="E5185">
        <v>5.78</v>
      </c>
      <c r="F5185">
        <v>0</v>
      </c>
    </row>
    <row r="5186" spans="1:6" x14ac:dyDescent="0.35">
      <c r="A5186">
        <v>2009</v>
      </c>
      <c r="B5186">
        <v>62</v>
      </c>
      <c r="C5186" s="18">
        <v>16.12</v>
      </c>
      <c r="D5186">
        <v>18.29</v>
      </c>
      <c r="E5186">
        <v>2.89</v>
      </c>
      <c r="F5186">
        <v>0</v>
      </c>
    </row>
    <row r="5187" spans="1:6" x14ac:dyDescent="0.35">
      <c r="A5187">
        <v>2009</v>
      </c>
      <c r="B5187">
        <v>63</v>
      </c>
      <c r="C5187" s="18">
        <v>15.73</v>
      </c>
      <c r="D5187">
        <v>20.64</v>
      </c>
      <c r="E5187">
        <v>5.68</v>
      </c>
      <c r="F5187">
        <v>0</v>
      </c>
    </row>
    <row r="5188" spans="1:6" x14ac:dyDescent="0.35">
      <c r="A5188">
        <v>2009</v>
      </c>
      <c r="B5188">
        <v>64</v>
      </c>
      <c r="C5188" s="18">
        <v>15.38</v>
      </c>
      <c r="D5188">
        <v>23.66</v>
      </c>
      <c r="E5188">
        <v>8.41</v>
      </c>
      <c r="F5188">
        <v>0</v>
      </c>
    </row>
    <row r="5189" spans="1:6" x14ac:dyDescent="0.35">
      <c r="A5189">
        <v>2009</v>
      </c>
      <c r="B5189">
        <v>65</v>
      </c>
      <c r="C5189" s="18">
        <v>12.62</v>
      </c>
      <c r="D5189">
        <v>22.29</v>
      </c>
      <c r="E5189">
        <v>9.0500000000000007</v>
      </c>
      <c r="F5189">
        <v>0</v>
      </c>
    </row>
    <row r="5190" spans="1:6" x14ac:dyDescent="0.35">
      <c r="A5190">
        <v>2009</v>
      </c>
      <c r="B5190">
        <v>66</v>
      </c>
      <c r="C5190" s="18">
        <v>16.3</v>
      </c>
      <c r="D5190">
        <v>28.64</v>
      </c>
      <c r="E5190">
        <v>11.33</v>
      </c>
      <c r="F5190">
        <v>0</v>
      </c>
    </row>
    <row r="5191" spans="1:6" x14ac:dyDescent="0.35">
      <c r="A5191">
        <v>2009</v>
      </c>
      <c r="B5191">
        <v>67</v>
      </c>
      <c r="C5191" s="18">
        <v>14.17</v>
      </c>
      <c r="D5191">
        <v>21.52</v>
      </c>
      <c r="E5191">
        <v>8.84</v>
      </c>
      <c r="F5191">
        <v>0</v>
      </c>
    </row>
    <row r="5192" spans="1:6" x14ac:dyDescent="0.35">
      <c r="A5192">
        <v>2009</v>
      </c>
      <c r="B5192">
        <v>68</v>
      </c>
      <c r="C5192" s="18">
        <v>16.27</v>
      </c>
      <c r="D5192">
        <v>21.71</v>
      </c>
      <c r="E5192">
        <v>7.65</v>
      </c>
      <c r="F5192">
        <v>0.05</v>
      </c>
    </row>
    <row r="5193" spans="1:6" x14ac:dyDescent="0.35">
      <c r="A5193">
        <v>2009</v>
      </c>
      <c r="B5193">
        <v>69</v>
      </c>
      <c r="C5193" s="18">
        <v>17.18</v>
      </c>
      <c r="D5193">
        <v>25.95</v>
      </c>
      <c r="E5193">
        <v>9.3699999999999992</v>
      </c>
      <c r="F5193">
        <v>0</v>
      </c>
    </row>
    <row r="5194" spans="1:6" x14ac:dyDescent="0.35">
      <c r="A5194">
        <v>2009</v>
      </c>
      <c r="B5194">
        <v>70</v>
      </c>
      <c r="C5194" s="18">
        <v>17.2</v>
      </c>
      <c r="D5194">
        <v>27.58</v>
      </c>
      <c r="E5194">
        <v>10.26</v>
      </c>
      <c r="F5194">
        <v>0</v>
      </c>
    </row>
    <row r="5195" spans="1:6" x14ac:dyDescent="0.35">
      <c r="A5195">
        <v>2009</v>
      </c>
      <c r="B5195">
        <v>71</v>
      </c>
      <c r="C5195" s="18">
        <v>17.55</v>
      </c>
      <c r="D5195">
        <v>31.39</v>
      </c>
      <c r="E5195">
        <v>15.82</v>
      </c>
      <c r="F5195">
        <v>0</v>
      </c>
    </row>
    <row r="5196" spans="1:6" x14ac:dyDescent="0.35">
      <c r="A5196">
        <v>2009</v>
      </c>
      <c r="B5196">
        <v>72</v>
      </c>
      <c r="C5196" s="18">
        <v>17.34</v>
      </c>
      <c r="D5196">
        <v>30.69</v>
      </c>
      <c r="E5196">
        <v>13.83</v>
      </c>
      <c r="F5196">
        <v>0</v>
      </c>
    </row>
    <row r="5197" spans="1:6" x14ac:dyDescent="0.35">
      <c r="A5197">
        <v>2009</v>
      </c>
      <c r="B5197">
        <v>73</v>
      </c>
      <c r="C5197" s="18">
        <v>17.66</v>
      </c>
      <c r="D5197">
        <v>29.1</v>
      </c>
      <c r="E5197">
        <v>11.53</v>
      </c>
      <c r="F5197">
        <v>0</v>
      </c>
    </row>
    <row r="5198" spans="1:6" x14ac:dyDescent="0.35">
      <c r="A5198">
        <v>2009</v>
      </c>
      <c r="B5198">
        <v>74</v>
      </c>
      <c r="C5198" s="18">
        <v>17.09</v>
      </c>
      <c r="D5198">
        <v>23.75</v>
      </c>
      <c r="E5198">
        <v>7.75</v>
      </c>
      <c r="F5198">
        <v>0</v>
      </c>
    </row>
    <row r="5199" spans="1:6" x14ac:dyDescent="0.35">
      <c r="A5199">
        <v>2009</v>
      </c>
      <c r="B5199">
        <v>75</v>
      </c>
      <c r="C5199" s="18">
        <v>18.02</v>
      </c>
      <c r="D5199">
        <v>17.57</v>
      </c>
      <c r="E5199">
        <v>5.5</v>
      </c>
      <c r="F5199">
        <v>0</v>
      </c>
    </row>
    <row r="5200" spans="1:6" x14ac:dyDescent="0.35">
      <c r="A5200">
        <v>2009</v>
      </c>
      <c r="B5200">
        <v>76</v>
      </c>
      <c r="C5200" s="18">
        <v>14.47</v>
      </c>
      <c r="D5200">
        <v>15.83</v>
      </c>
      <c r="E5200">
        <v>5.0599999999999996</v>
      </c>
      <c r="F5200">
        <v>0.51</v>
      </c>
    </row>
    <row r="5201" spans="1:6" x14ac:dyDescent="0.35">
      <c r="A5201">
        <v>2009</v>
      </c>
      <c r="B5201">
        <v>77</v>
      </c>
      <c r="C5201" s="18">
        <v>10.77</v>
      </c>
      <c r="D5201">
        <v>14.31</v>
      </c>
      <c r="E5201">
        <v>5.48</v>
      </c>
      <c r="F5201">
        <v>14.15</v>
      </c>
    </row>
    <row r="5202" spans="1:6" x14ac:dyDescent="0.35">
      <c r="A5202">
        <v>2009</v>
      </c>
      <c r="B5202">
        <v>78</v>
      </c>
      <c r="C5202" s="18">
        <v>9.83</v>
      </c>
      <c r="D5202">
        <v>14.72</v>
      </c>
      <c r="E5202">
        <v>7.86</v>
      </c>
      <c r="F5202">
        <v>11.12</v>
      </c>
    </row>
    <row r="5203" spans="1:6" x14ac:dyDescent="0.35">
      <c r="A5203">
        <v>2009</v>
      </c>
      <c r="B5203">
        <v>79</v>
      </c>
      <c r="C5203" s="18">
        <v>13.25</v>
      </c>
      <c r="D5203">
        <v>15.23</v>
      </c>
      <c r="E5203">
        <v>7.08</v>
      </c>
      <c r="F5203">
        <v>2.67</v>
      </c>
    </row>
    <row r="5204" spans="1:6" x14ac:dyDescent="0.35">
      <c r="A5204">
        <v>2009</v>
      </c>
      <c r="B5204">
        <v>80</v>
      </c>
      <c r="C5204" s="18">
        <v>16.2</v>
      </c>
      <c r="D5204">
        <v>16.37</v>
      </c>
      <c r="E5204">
        <v>4.84</v>
      </c>
      <c r="F5204">
        <v>0.06</v>
      </c>
    </row>
    <row r="5205" spans="1:6" x14ac:dyDescent="0.35">
      <c r="A5205">
        <v>2009</v>
      </c>
      <c r="B5205">
        <v>81</v>
      </c>
      <c r="C5205" s="18">
        <v>12.62</v>
      </c>
      <c r="D5205">
        <v>16.399999999999999</v>
      </c>
      <c r="E5205">
        <v>4.3099999999999996</v>
      </c>
      <c r="F5205">
        <v>1.28</v>
      </c>
    </row>
    <row r="5206" spans="1:6" x14ac:dyDescent="0.35">
      <c r="A5206">
        <v>2009</v>
      </c>
      <c r="B5206">
        <v>82</v>
      </c>
      <c r="C5206" s="18">
        <v>19.399999999999999</v>
      </c>
      <c r="D5206">
        <v>17.670000000000002</v>
      </c>
      <c r="E5206">
        <v>2.67</v>
      </c>
      <c r="F5206">
        <v>0</v>
      </c>
    </row>
    <row r="5207" spans="1:6" x14ac:dyDescent="0.35">
      <c r="A5207">
        <v>2009</v>
      </c>
      <c r="B5207">
        <v>83</v>
      </c>
      <c r="C5207" s="18">
        <v>19.87</v>
      </c>
      <c r="D5207">
        <v>19.760000000000002</v>
      </c>
      <c r="E5207">
        <v>3.73</v>
      </c>
      <c r="F5207">
        <v>0</v>
      </c>
    </row>
    <row r="5208" spans="1:6" x14ac:dyDescent="0.35">
      <c r="A5208">
        <v>2009</v>
      </c>
      <c r="B5208">
        <v>84</v>
      </c>
      <c r="C5208" s="18">
        <v>19.75</v>
      </c>
      <c r="D5208">
        <v>23.02</v>
      </c>
      <c r="E5208">
        <v>8.58</v>
      </c>
      <c r="F5208">
        <v>0.01</v>
      </c>
    </row>
    <row r="5209" spans="1:6" x14ac:dyDescent="0.35">
      <c r="A5209">
        <v>2009</v>
      </c>
      <c r="B5209">
        <v>85</v>
      </c>
      <c r="C5209" s="18">
        <v>6.2</v>
      </c>
      <c r="D5209">
        <v>20.99</v>
      </c>
      <c r="E5209">
        <v>8.11</v>
      </c>
      <c r="F5209">
        <v>0.06</v>
      </c>
    </row>
    <row r="5210" spans="1:6" x14ac:dyDescent="0.35">
      <c r="A5210">
        <v>2009</v>
      </c>
      <c r="B5210">
        <v>86</v>
      </c>
      <c r="C5210" s="18">
        <v>20.02</v>
      </c>
      <c r="D5210">
        <v>24.49</v>
      </c>
      <c r="E5210">
        <v>7.23</v>
      </c>
      <c r="F5210">
        <v>0</v>
      </c>
    </row>
    <row r="5211" spans="1:6" x14ac:dyDescent="0.35">
      <c r="A5211">
        <v>2009</v>
      </c>
      <c r="B5211">
        <v>87</v>
      </c>
      <c r="C5211" s="18">
        <v>19.63</v>
      </c>
      <c r="D5211">
        <v>26.47</v>
      </c>
      <c r="E5211">
        <v>9.31</v>
      </c>
      <c r="F5211">
        <v>0</v>
      </c>
    </row>
    <row r="5212" spans="1:6" x14ac:dyDescent="0.35">
      <c r="A5212">
        <v>2009</v>
      </c>
      <c r="B5212">
        <v>88</v>
      </c>
      <c r="C5212" s="18">
        <v>18.96</v>
      </c>
      <c r="D5212">
        <v>21.53</v>
      </c>
      <c r="E5212">
        <v>5.88</v>
      </c>
      <c r="F5212">
        <v>0.02</v>
      </c>
    </row>
    <row r="5213" spans="1:6" x14ac:dyDescent="0.35">
      <c r="A5213">
        <v>2009</v>
      </c>
      <c r="B5213">
        <v>89</v>
      </c>
      <c r="C5213" s="18">
        <v>20.399999999999999</v>
      </c>
      <c r="D5213">
        <v>24.81</v>
      </c>
      <c r="E5213">
        <v>5.78</v>
      </c>
      <c r="F5213">
        <v>0</v>
      </c>
    </row>
    <row r="5214" spans="1:6" x14ac:dyDescent="0.35">
      <c r="A5214">
        <v>2009</v>
      </c>
      <c r="B5214">
        <v>90</v>
      </c>
      <c r="C5214" s="18">
        <v>20.399999999999999</v>
      </c>
      <c r="D5214">
        <v>24.81</v>
      </c>
      <c r="E5214">
        <v>5.78</v>
      </c>
      <c r="F5214">
        <v>0</v>
      </c>
    </row>
    <row r="5215" spans="1:6" x14ac:dyDescent="0.35">
      <c r="A5215">
        <v>2009</v>
      </c>
      <c r="B5215">
        <v>91</v>
      </c>
      <c r="C5215" s="18">
        <v>20.22</v>
      </c>
      <c r="D5215">
        <v>22.46</v>
      </c>
      <c r="E5215">
        <v>7.21</v>
      </c>
      <c r="F5215">
        <v>0</v>
      </c>
    </row>
    <row r="5216" spans="1:6" x14ac:dyDescent="0.35">
      <c r="A5216">
        <v>2009</v>
      </c>
      <c r="B5216">
        <v>92</v>
      </c>
      <c r="C5216" s="18">
        <v>16.34</v>
      </c>
      <c r="D5216">
        <v>19.940000000000001</v>
      </c>
      <c r="E5216">
        <v>3.9</v>
      </c>
      <c r="F5216">
        <v>0.01</v>
      </c>
    </row>
    <row r="5217" spans="1:6" x14ac:dyDescent="0.35">
      <c r="A5217">
        <v>2009</v>
      </c>
      <c r="B5217">
        <v>93</v>
      </c>
      <c r="C5217" s="18">
        <v>13.25</v>
      </c>
      <c r="D5217">
        <v>20.09</v>
      </c>
      <c r="E5217">
        <v>7.09</v>
      </c>
      <c r="F5217">
        <v>0.33</v>
      </c>
    </row>
    <row r="5218" spans="1:6" x14ac:dyDescent="0.35">
      <c r="A5218">
        <v>2009</v>
      </c>
      <c r="B5218">
        <v>94</v>
      </c>
      <c r="C5218" s="18">
        <v>20.39</v>
      </c>
      <c r="D5218">
        <v>21.34</v>
      </c>
      <c r="E5218">
        <v>4.6399999999999997</v>
      </c>
      <c r="F5218">
        <v>0</v>
      </c>
    </row>
    <row r="5219" spans="1:6" x14ac:dyDescent="0.35">
      <c r="A5219">
        <v>2009</v>
      </c>
      <c r="B5219">
        <v>95</v>
      </c>
      <c r="C5219" s="18">
        <v>20.43</v>
      </c>
      <c r="D5219">
        <v>25.1</v>
      </c>
      <c r="E5219">
        <v>7.47</v>
      </c>
      <c r="F5219">
        <v>0</v>
      </c>
    </row>
    <row r="5220" spans="1:6" x14ac:dyDescent="0.35">
      <c r="A5220">
        <v>2009</v>
      </c>
      <c r="B5220">
        <v>96</v>
      </c>
      <c r="C5220" s="18">
        <v>20.91</v>
      </c>
      <c r="D5220">
        <v>25.81</v>
      </c>
      <c r="E5220">
        <v>11.08</v>
      </c>
      <c r="F5220">
        <v>0</v>
      </c>
    </row>
    <row r="5221" spans="1:6" x14ac:dyDescent="0.35">
      <c r="A5221">
        <v>2009</v>
      </c>
      <c r="B5221">
        <v>97</v>
      </c>
      <c r="C5221" s="18">
        <v>21.87</v>
      </c>
      <c r="D5221">
        <v>26.33</v>
      </c>
      <c r="E5221">
        <v>11.62</v>
      </c>
      <c r="F5221">
        <v>0</v>
      </c>
    </row>
    <row r="5222" spans="1:6" x14ac:dyDescent="0.35">
      <c r="A5222">
        <v>2009</v>
      </c>
      <c r="B5222">
        <v>98</v>
      </c>
      <c r="C5222" s="18">
        <v>21.39</v>
      </c>
      <c r="D5222">
        <v>23.21</v>
      </c>
      <c r="E5222">
        <v>9.2899999999999991</v>
      </c>
      <c r="F5222">
        <v>0.51</v>
      </c>
    </row>
    <row r="5223" spans="1:6" x14ac:dyDescent="0.35">
      <c r="A5223">
        <v>2009</v>
      </c>
      <c r="B5223">
        <v>99</v>
      </c>
      <c r="C5223" s="18">
        <v>21.38</v>
      </c>
      <c r="D5223">
        <v>20.6</v>
      </c>
      <c r="E5223">
        <v>10.199999999999999</v>
      </c>
      <c r="F5223">
        <v>0</v>
      </c>
    </row>
    <row r="5224" spans="1:6" x14ac:dyDescent="0.35">
      <c r="A5224">
        <v>2009</v>
      </c>
      <c r="B5224">
        <v>100</v>
      </c>
      <c r="C5224" s="18">
        <v>17.559999999999999</v>
      </c>
      <c r="D5224">
        <v>18.489999999999998</v>
      </c>
      <c r="E5224">
        <v>7.03</v>
      </c>
      <c r="F5224">
        <v>0.99</v>
      </c>
    </row>
    <row r="5225" spans="1:6" x14ac:dyDescent="0.35">
      <c r="A5225">
        <v>2009</v>
      </c>
      <c r="B5225">
        <v>101</v>
      </c>
      <c r="C5225" s="18">
        <v>21.86</v>
      </c>
      <c r="D5225">
        <v>25.93</v>
      </c>
      <c r="E5225">
        <v>6.91</v>
      </c>
      <c r="F5225">
        <v>0</v>
      </c>
    </row>
    <row r="5226" spans="1:6" x14ac:dyDescent="0.35">
      <c r="A5226">
        <v>2009</v>
      </c>
      <c r="B5226">
        <v>102</v>
      </c>
      <c r="C5226" s="18">
        <v>22.21</v>
      </c>
      <c r="D5226">
        <v>30.47</v>
      </c>
      <c r="E5226">
        <v>10.34</v>
      </c>
      <c r="F5226">
        <v>0</v>
      </c>
    </row>
    <row r="5227" spans="1:6" x14ac:dyDescent="0.35">
      <c r="A5227">
        <v>2009</v>
      </c>
      <c r="B5227">
        <v>103</v>
      </c>
      <c r="C5227" s="18">
        <v>21.86</v>
      </c>
      <c r="D5227">
        <v>31.21</v>
      </c>
      <c r="E5227">
        <v>12.11</v>
      </c>
      <c r="F5227">
        <v>0</v>
      </c>
    </row>
    <row r="5228" spans="1:6" x14ac:dyDescent="0.35">
      <c r="A5228">
        <v>2009</v>
      </c>
      <c r="B5228">
        <v>104</v>
      </c>
      <c r="C5228" s="18">
        <v>21.9</v>
      </c>
      <c r="D5228">
        <v>31.15</v>
      </c>
      <c r="E5228">
        <v>13.29</v>
      </c>
      <c r="F5228">
        <v>0</v>
      </c>
    </row>
    <row r="5229" spans="1:6" x14ac:dyDescent="0.35">
      <c r="A5229">
        <v>2009</v>
      </c>
      <c r="B5229">
        <v>105</v>
      </c>
      <c r="C5229" s="18">
        <v>20.18</v>
      </c>
      <c r="D5229">
        <v>29.01</v>
      </c>
      <c r="E5229">
        <v>16.559999999999999</v>
      </c>
      <c r="F5229">
        <v>0</v>
      </c>
    </row>
    <row r="5230" spans="1:6" x14ac:dyDescent="0.35">
      <c r="A5230">
        <v>2009</v>
      </c>
      <c r="B5230">
        <v>106</v>
      </c>
      <c r="C5230" s="18">
        <v>21.85</v>
      </c>
      <c r="D5230">
        <v>26.83</v>
      </c>
      <c r="E5230">
        <v>10.31</v>
      </c>
      <c r="F5230">
        <v>0</v>
      </c>
    </row>
    <row r="5231" spans="1:6" x14ac:dyDescent="0.35">
      <c r="A5231">
        <v>2009</v>
      </c>
      <c r="B5231">
        <v>107</v>
      </c>
      <c r="C5231" s="18">
        <v>12.28</v>
      </c>
      <c r="D5231">
        <v>21.73</v>
      </c>
      <c r="E5231">
        <v>9.81</v>
      </c>
      <c r="F5231">
        <v>1.41</v>
      </c>
    </row>
    <row r="5232" spans="1:6" x14ac:dyDescent="0.35">
      <c r="A5232">
        <v>2009</v>
      </c>
      <c r="B5232">
        <v>108</v>
      </c>
      <c r="C5232" s="18">
        <v>11.37</v>
      </c>
      <c r="D5232">
        <v>15.67</v>
      </c>
      <c r="E5232">
        <v>9.89</v>
      </c>
      <c r="F5232">
        <v>13.3</v>
      </c>
    </row>
    <row r="5233" spans="1:6" x14ac:dyDescent="0.35">
      <c r="A5233">
        <v>2009</v>
      </c>
      <c r="B5233">
        <v>109</v>
      </c>
      <c r="C5233" s="18">
        <v>13.65</v>
      </c>
      <c r="D5233">
        <v>12.29</v>
      </c>
      <c r="E5233">
        <v>8.61</v>
      </c>
      <c r="F5233">
        <v>11.27</v>
      </c>
    </row>
    <row r="5234" spans="1:6" x14ac:dyDescent="0.35">
      <c r="A5234">
        <v>2009</v>
      </c>
      <c r="B5234">
        <v>110</v>
      </c>
      <c r="C5234" s="18">
        <v>22.75</v>
      </c>
      <c r="D5234">
        <v>18.559999999999999</v>
      </c>
      <c r="E5234">
        <v>6.72</v>
      </c>
      <c r="F5234">
        <v>0.28999999999999998</v>
      </c>
    </row>
    <row r="5235" spans="1:6" x14ac:dyDescent="0.35">
      <c r="A5235">
        <v>2009</v>
      </c>
      <c r="B5235">
        <v>111</v>
      </c>
      <c r="C5235" s="18">
        <v>22.66</v>
      </c>
      <c r="D5235">
        <v>20.68</v>
      </c>
      <c r="E5235">
        <v>5.13</v>
      </c>
      <c r="F5235">
        <v>0</v>
      </c>
    </row>
    <row r="5236" spans="1:6" x14ac:dyDescent="0.35">
      <c r="A5236">
        <v>2009</v>
      </c>
      <c r="B5236">
        <v>112</v>
      </c>
      <c r="C5236" s="18">
        <v>22.85</v>
      </c>
      <c r="D5236">
        <v>23.97</v>
      </c>
      <c r="E5236">
        <v>6.72</v>
      </c>
      <c r="F5236">
        <v>0</v>
      </c>
    </row>
    <row r="5237" spans="1:6" x14ac:dyDescent="0.35">
      <c r="A5237">
        <v>2009</v>
      </c>
      <c r="B5237">
        <v>113</v>
      </c>
      <c r="C5237" s="18">
        <v>20.43</v>
      </c>
      <c r="D5237">
        <v>26.07</v>
      </c>
      <c r="E5237">
        <v>7.77</v>
      </c>
      <c r="F5237">
        <v>0</v>
      </c>
    </row>
    <row r="5238" spans="1:6" x14ac:dyDescent="0.35">
      <c r="A5238">
        <v>2009</v>
      </c>
      <c r="B5238">
        <v>114</v>
      </c>
      <c r="C5238" s="18">
        <v>20.91</v>
      </c>
      <c r="D5238">
        <v>28.16</v>
      </c>
      <c r="E5238">
        <v>12.87</v>
      </c>
      <c r="F5238">
        <v>0</v>
      </c>
    </row>
    <row r="5239" spans="1:6" x14ac:dyDescent="0.35">
      <c r="A5239">
        <v>2009</v>
      </c>
      <c r="B5239">
        <v>115</v>
      </c>
      <c r="C5239" s="18">
        <v>21.78</v>
      </c>
      <c r="D5239">
        <v>26.49</v>
      </c>
      <c r="E5239">
        <v>14.04</v>
      </c>
      <c r="F5239">
        <v>0</v>
      </c>
    </row>
    <row r="5240" spans="1:6" x14ac:dyDescent="0.35">
      <c r="A5240">
        <v>2009</v>
      </c>
      <c r="B5240">
        <v>116</v>
      </c>
      <c r="C5240" s="18">
        <v>23.5</v>
      </c>
      <c r="D5240">
        <v>25.95</v>
      </c>
      <c r="E5240">
        <v>10.52</v>
      </c>
      <c r="F5240">
        <v>0</v>
      </c>
    </row>
    <row r="5241" spans="1:6" x14ac:dyDescent="0.35">
      <c r="A5241">
        <v>2009</v>
      </c>
      <c r="B5241">
        <v>117</v>
      </c>
      <c r="C5241" s="18">
        <v>23.21</v>
      </c>
      <c r="D5241">
        <v>25.15</v>
      </c>
      <c r="E5241">
        <v>6.97</v>
      </c>
      <c r="F5241">
        <v>0.05</v>
      </c>
    </row>
    <row r="5242" spans="1:6" x14ac:dyDescent="0.35">
      <c r="A5242">
        <v>2009</v>
      </c>
      <c r="B5242">
        <v>118</v>
      </c>
      <c r="C5242" s="18">
        <v>19.850000000000001</v>
      </c>
      <c r="D5242">
        <v>21.93</v>
      </c>
      <c r="E5242">
        <v>10.31</v>
      </c>
      <c r="F5242">
        <v>0.24</v>
      </c>
    </row>
    <row r="5243" spans="1:6" x14ac:dyDescent="0.35">
      <c r="A5243">
        <v>2009</v>
      </c>
      <c r="B5243">
        <v>119</v>
      </c>
      <c r="C5243" s="18">
        <v>23.57</v>
      </c>
      <c r="D5243">
        <v>27.35</v>
      </c>
      <c r="E5243">
        <v>8.16</v>
      </c>
      <c r="F5243">
        <v>0</v>
      </c>
    </row>
    <row r="5244" spans="1:6" x14ac:dyDescent="0.35">
      <c r="A5244">
        <v>2009</v>
      </c>
      <c r="B5244">
        <v>120</v>
      </c>
      <c r="C5244" s="18">
        <v>23.65</v>
      </c>
      <c r="D5244">
        <v>30.48</v>
      </c>
      <c r="E5244">
        <v>8.5399999999999991</v>
      </c>
      <c r="F5244">
        <v>0</v>
      </c>
    </row>
    <row r="5245" spans="1:6" x14ac:dyDescent="0.35">
      <c r="A5245">
        <v>2009</v>
      </c>
      <c r="B5245">
        <v>121</v>
      </c>
      <c r="C5245" s="18">
        <v>23.54</v>
      </c>
      <c r="D5245">
        <v>35.76</v>
      </c>
      <c r="E5245">
        <v>14.79</v>
      </c>
      <c r="F5245">
        <v>0</v>
      </c>
    </row>
    <row r="5246" spans="1:6" x14ac:dyDescent="0.35">
      <c r="A5246">
        <v>2009</v>
      </c>
      <c r="B5246">
        <v>122</v>
      </c>
      <c r="C5246" s="18">
        <v>22.88</v>
      </c>
      <c r="D5246">
        <v>33.630000000000003</v>
      </c>
      <c r="E5246">
        <v>16.45</v>
      </c>
      <c r="F5246">
        <v>0</v>
      </c>
    </row>
    <row r="5247" spans="1:6" x14ac:dyDescent="0.35">
      <c r="A5247">
        <v>2009</v>
      </c>
      <c r="B5247">
        <v>123</v>
      </c>
      <c r="C5247" s="18">
        <v>23.34</v>
      </c>
      <c r="D5247">
        <v>35.01</v>
      </c>
      <c r="E5247">
        <v>14.76</v>
      </c>
      <c r="F5247">
        <v>0</v>
      </c>
    </row>
    <row r="5248" spans="1:6" x14ac:dyDescent="0.35">
      <c r="A5248">
        <v>2009</v>
      </c>
      <c r="B5248">
        <v>124</v>
      </c>
      <c r="C5248" s="18">
        <v>23.84</v>
      </c>
      <c r="D5248">
        <v>34.840000000000003</v>
      </c>
      <c r="E5248">
        <v>14.76</v>
      </c>
      <c r="F5248">
        <v>0</v>
      </c>
    </row>
    <row r="5249" spans="1:6" x14ac:dyDescent="0.35">
      <c r="A5249">
        <v>2009</v>
      </c>
      <c r="B5249">
        <v>125</v>
      </c>
      <c r="C5249" s="18">
        <v>24.13</v>
      </c>
      <c r="D5249">
        <v>34.049999999999997</v>
      </c>
      <c r="E5249">
        <v>12.8</v>
      </c>
      <c r="F5249">
        <v>0</v>
      </c>
    </row>
    <row r="5250" spans="1:6" x14ac:dyDescent="0.35">
      <c r="A5250">
        <v>2009</v>
      </c>
      <c r="B5250">
        <v>126</v>
      </c>
      <c r="C5250" s="18">
        <v>24.35</v>
      </c>
      <c r="D5250">
        <v>34.630000000000003</v>
      </c>
      <c r="E5250">
        <v>12.2</v>
      </c>
      <c r="F5250">
        <v>0</v>
      </c>
    </row>
    <row r="5251" spans="1:6" x14ac:dyDescent="0.35">
      <c r="A5251">
        <v>2009</v>
      </c>
      <c r="B5251">
        <v>127</v>
      </c>
      <c r="C5251" s="18">
        <v>14</v>
      </c>
      <c r="D5251">
        <v>30.36</v>
      </c>
      <c r="E5251">
        <v>15.45</v>
      </c>
      <c r="F5251">
        <v>0.17</v>
      </c>
    </row>
    <row r="5252" spans="1:6" x14ac:dyDescent="0.35">
      <c r="A5252">
        <v>2009</v>
      </c>
      <c r="B5252">
        <v>128</v>
      </c>
      <c r="C5252" s="18">
        <v>21.68</v>
      </c>
      <c r="D5252">
        <v>27.08</v>
      </c>
      <c r="E5252">
        <v>12.2</v>
      </c>
      <c r="F5252">
        <v>0</v>
      </c>
    </row>
    <row r="5253" spans="1:6" x14ac:dyDescent="0.35">
      <c r="A5253">
        <v>2009</v>
      </c>
      <c r="B5253">
        <v>129</v>
      </c>
      <c r="C5253" s="18">
        <v>24.79</v>
      </c>
      <c r="D5253">
        <v>25.65</v>
      </c>
      <c r="E5253">
        <v>8.17</v>
      </c>
      <c r="F5253">
        <v>0</v>
      </c>
    </row>
    <row r="5254" spans="1:6" x14ac:dyDescent="0.35">
      <c r="A5254">
        <v>2009</v>
      </c>
      <c r="B5254">
        <v>130</v>
      </c>
      <c r="C5254" s="18">
        <v>24.9</v>
      </c>
      <c r="D5254">
        <v>29.87</v>
      </c>
      <c r="E5254">
        <v>8.61</v>
      </c>
      <c r="F5254">
        <v>0</v>
      </c>
    </row>
    <row r="5255" spans="1:6" x14ac:dyDescent="0.35">
      <c r="A5255">
        <v>2009</v>
      </c>
      <c r="B5255">
        <v>131</v>
      </c>
      <c r="C5255" s="18">
        <v>24.49</v>
      </c>
      <c r="D5255">
        <v>35.22</v>
      </c>
      <c r="E5255">
        <v>17.7</v>
      </c>
      <c r="F5255">
        <v>0</v>
      </c>
    </row>
    <row r="5256" spans="1:6" x14ac:dyDescent="0.35">
      <c r="A5256">
        <v>2009</v>
      </c>
      <c r="B5256">
        <v>132</v>
      </c>
      <c r="C5256" s="18">
        <v>24.31</v>
      </c>
      <c r="D5256">
        <v>35.35</v>
      </c>
      <c r="E5256">
        <v>14</v>
      </c>
      <c r="F5256">
        <v>0</v>
      </c>
    </row>
    <row r="5257" spans="1:6" x14ac:dyDescent="0.35">
      <c r="A5257">
        <v>2009</v>
      </c>
      <c r="B5257">
        <v>133</v>
      </c>
      <c r="C5257" s="18">
        <v>24.24</v>
      </c>
      <c r="D5257">
        <v>33.14</v>
      </c>
      <c r="E5257">
        <v>14.58</v>
      </c>
      <c r="F5257">
        <v>0</v>
      </c>
    </row>
    <row r="5258" spans="1:6" x14ac:dyDescent="0.35">
      <c r="A5258">
        <v>2009</v>
      </c>
      <c r="B5258">
        <v>134</v>
      </c>
      <c r="C5258" s="18">
        <v>17.14</v>
      </c>
      <c r="D5258">
        <v>27.34</v>
      </c>
      <c r="E5258">
        <v>10.76</v>
      </c>
      <c r="F5258">
        <v>0.14000000000000001</v>
      </c>
    </row>
    <row r="5259" spans="1:6" x14ac:dyDescent="0.35">
      <c r="A5259">
        <v>2009</v>
      </c>
      <c r="B5259">
        <v>135</v>
      </c>
      <c r="C5259" s="18">
        <v>21.95</v>
      </c>
      <c r="D5259">
        <v>24.35</v>
      </c>
      <c r="E5259">
        <v>11.43</v>
      </c>
      <c r="F5259">
        <v>0.41</v>
      </c>
    </row>
    <row r="5260" spans="1:6" x14ac:dyDescent="0.35">
      <c r="A5260">
        <v>2009</v>
      </c>
      <c r="B5260">
        <v>136</v>
      </c>
      <c r="C5260" s="18">
        <v>20.309999999999999</v>
      </c>
      <c r="D5260">
        <v>25.78</v>
      </c>
      <c r="E5260">
        <v>7.59</v>
      </c>
      <c r="F5260">
        <v>0.15</v>
      </c>
    </row>
    <row r="5261" spans="1:6" x14ac:dyDescent="0.35">
      <c r="A5261">
        <v>2009</v>
      </c>
      <c r="B5261">
        <v>137</v>
      </c>
      <c r="C5261" s="18">
        <v>20.28</v>
      </c>
      <c r="D5261">
        <v>24.98</v>
      </c>
      <c r="E5261">
        <v>9.36</v>
      </c>
      <c r="F5261">
        <v>0.28999999999999998</v>
      </c>
    </row>
    <row r="5262" spans="1:6" x14ac:dyDescent="0.35">
      <c r="A5262">
        <v>2009</v>
      </c>
      <c r="B5262">
        <v>138</v>
      </c>
      <c r="C5262" s="18">
        <v>23.58</v>
      </c>
      <c r="D5262">
        <v>25.34</v>
      </c>
      <c r="E5262">
        <v>6.44</v>
      </c>
      <c r="F5262">
        <v>0</v>
      </c>
    </row>
    <row r="5263" spans="1:6" x14ac:dyDescent="0.35">
      <c r="A5263">
        <v>2009</v>
      </c>
      <c r="B5263">
        <v>139</v>
      </c>
      <c r="C5263" s="18">
        <v>16.649999999999999</v>
      </c>
      <c r="D5263">
        <v>27.4</v>
      </c>
      <c r="E5263">
        <v>10.98</v>
      </c>
      <c r="F5263">
        <v>0.23</v>
      </c>
    </row>
    <row r="5264" spans="1:6" x14ac:dyDescent="0.35">
      <c r="A5264">
        <v>2009</v>
      </c>
      <c r="B5264">
        <v>140</v>
      </c>
      <c r="C5264" s="18">
        <v>20.190000000000001</v>
      </c>
      <c r="D5264">
        <v>30.6</v>
      </c>
      <c r="E5264">
        <v>11.73</v>
      </c>
      <c r="F5264">
        <v>7.0000000000000007E-2</v>
      </c>
    </row>
    <row r="5265" spans="1:6" x14ac:dyDescent="0.35">
      <c r="A5265">
        <v>2009</v>
      </c>
      <c r="B5265">
        <v>141</v>
      </c>
      <c r="C5265" s="18">
        <v>24.53</v>
      </c>
      <c r="D5265">
        <v>33.229999999999997</v>
      </c>
      <c r="E5265">
        <v>13.93</v>
      </c>
      <c r="F5265">
        <v>0</v>
      </c>
    </row>
    <row r="5266" spans="1:6" x14ac:dyDescent="0.35">
      <c r="A5266">
        <v>2009</v>
      </c>
      <c r="B5266">
        <v>142</v>
      </c>
      <c r="C5266" s="18">
        <v>19.46</v>
      </c>
      <c r="D5266">
        <v>26.17</v>
      </c>
      <c r="E5266">
        <v>12.33</v>
      </c>
      <c r="F5266">
        <v>0.1</v>
      </c>
    </row>
    <row r="5267" spans="1:6" x14ac:dyDescent="0.35">
      <c r="A5267">
        <v>2009</v>
      </c>
      <c r="B5267">
        <v>143</v>
      </c>
      <c r="C5267" s="18">
        <v>18.100000000000001</v>
      </c>
      <c r="D5267">
        <v>23.77</v>
      </c>
      <c r="E5267">
        <v>12.43</v>
      </c>
      <c r="F5267">
        <v>0.39</v>
      </c>
    </row>
    <row r="5268" spans="1:6" x14ac:dyDescent="0.35">
      <c r="A5268">
        <v>2009</v>
      </c>
      <c r="B5268">
        <v>144</v>
      </c>
      <c r="C5268" s="18">
        <v>25.64</v>
      </c>
      <c r="D5268">
        <v>25.04</v>
      </c>
      <c r="E5268">
        <v>9.7200000000000006</v>
      </c>
      <c r="F5268">
        <v>0</v>
      </c>
    </row>
    <row r="5269" spans="1:6" x14ac:dyDescent="0.35">
      <c r="A5269">
        <v>2009</v>
      </c>
      <c r="B5269">
        <v>145</v>
      </c>
      <c r="C5269" s="18">
        <v>25.42</v>
      </c>
      <c r="D5269">
        <v>29.47</v>
      </c>
      <c r="E5269">
        <v>7.73</v>
      </c>
      <c r="F5269">
        <v>0</v>
      </c>
    </row>
    <row r="5270" spans="1:6" x14ac:dyDescent="0.35">
      <c r="A5270">
        <v>2009</v>
      </c>
      <c r="B5270">
        <v>146</v>
      </c>
      <c r="C5270" s="18">
        <v>25.04</v>
      </c>
      <c r="D5270">
        <v>28.69</v>
      </c>
      <c r="E5270">
        <v>9.0299999999999994</v>
      </c>
      <c r="F5270">
        <v>0</v>
      </c>
    </row>
    <row r="5271" spans="1:6" x14ac:dyDescent="0.35">
      <c r="A5271">
        <v>2009</v>
      </c>
      <c r="B5271">
        <v>147</v>
      </c>
      <c r="C5271" s="18">
        <v>22.14</v>
      </c>
      <c r="D5271">
        <v>29.63</v>
      </c>
      <c r="E5271">
        <v>11.62</v>
      </c>
      <c r="F5271">
        <v>0.11</v>
      </c>
    </row>
    <row r="5272" spans="1:6" x14ac:dyDescent="0.35">
      <c r="A5272">
        <v>2009</v>
      </c>
      <c r="B5272">
        <v>148</v>
      </c>
      <c r="C5272" s="18">
        <v>24.97</v>
      </c>
      <c r="D5272">
        <v>28.85</v>
      </c>
      <c r="E5272">
        <v>10</v>
      </c>
      <c r="F5272">
        <v>0</v>
      </c>
    </row>
    <row r="5273" spans="1:6" x14ac:dyDescent="0.35">
      <c r="A5273">
        <v>2009</v>
      </c>
      <c r="B5273">
        <v>149</v>
      </c>
      <c r="C5273" s="18">
        <v>22.71</v>
      </c>
      <c r="D5273">
        <v>29</v>
      </c>
      <c r="E5273">
        <v>13.25</v>
      </c>
      <c r="F5273">
        <v>0.25</v>
      </c>
    </row>
    <row r="5274" spans="1:6" x14ac:dyDescent="0.35">
      <c r="A5274">
        <v>2009</v>
      </c>
      <c r="B5274">
        <v>150</v>
      </c>
      <c r="C5274" s="18">
        <v>25.43</v>
      </c>
      <c r="D5274">
        <v>32.47</v>
      </c>
      <c r="E5274">
        <v>10.48</v>
      </c>
      <c r="F5274">
        <v>0</v>
      </c>
    </row>
    <row r="5275" spans="1:6" x14ac:dyDescent="0.35">
      <c r="A5275">
        <v>2009</v>
      </c>
      <c r="B5275">
        <v>151</v>
      </c>
      <c r="C5275" s="18">
        <v>25.43</v>
      </c>
      <c r="D5275">
        <v>32.47</v>
      </c>
      <c r="E5275">
        <v>10.48</v>
      </c>
      <c r="F5275">
        <v>0</v>
      </c>
    </row>
    <row r="5276" spans="1:6" x14ac:dyDescent="0.35">
      <c r="A5276">
        <v>2009</v>
      </c>
      <c r="B5276">
        <v>152</v>
      </c>
      <c r="C5276" s="18">
        <v>25.47</v>
      </c>
      <c r="D5276">
        <v>33.79</v>
      </c>
      <c r="E5276">
        <v>12.41</v>
      </c>
      <c r="F5276">
        <v>0</v>
      </c>
    </row>
    <row r="5277" spans="1:6" x14ac:dyDescent="0.35">
      <c r="A5277">
        <v>2009</v>
      </c>
      <c r="B5277">
        <v>153</v>
      </c>
      <c r="C5277" s="18">
        <v>24.88</v>
      </c>
      <c r="D5277">
        <v>28.56</v>
      </c>
      <c r="E5277">
        <v>13.42</v>
      </c>
      <c r="F5277">
        <v>0</v>
      </c>
    </row>
    <row r="5278" spans="1:6" x14ac:dyDescent="0.35">
      <c r="A5278">
        <v>2009</v>
      </c>
      <c r="B5278">
        <v>154</v>
      </c>
      <c r="C5278" s="18">
        <v>25.63</v>
      </c>
      <c r="D5278">
        <v>34.409999999999997</v>
      </c>
      <c r="E5278">
        <v>11.56</v>
      </c>
      <c r="F5278">
        <v>0</v>
      </c>
    </row>
    <row r="5279" spans="1:6" x14ac:dyDescent="0.35">
      <c r="A5279">
        <v>2009</v>
      </c>
      <c r="B5279">
        <v>155</v>
      </c>
      <c r="C5279" s="18">
        <v>25.68</v>
      </c>
      <c r="D5279">
        <v>39.229999999999997</v>
      </c>
      <c r="E5279">
        <v>20.65</v>
      </c>
      <c r="F5279">
        <v>0</v>
      </c>
    </row>
    <row r="5280" spans="1:6" x14ac:dyDescent="0.35">
      <c r="A5280">
        <v>2009</v>
      </c>
      <c r="B5280">
        <v>156</v>
      </c>
      <c r="C5280" s="18">
        <v>25.7</v>
      </c>
      <c r="D5280">
        <v>39.380000000000003</v>
      </c>
      <c r="E5280">
        <v>21.69</v>
      </c>
      <c r="F5280">
        <v>0</v>
      </c>
    </row>
    <row r="5281" spans="1:6" x14ac:dyDescent="0.35">
      <c r="A5281">
        <v>2009</v>
      </c>
      <c r="B5281">
        <v>157</v>
      </c>
      <c r="C5281" s="18">
        <v>25.33</v>
      </c>
      <c r="D5281">
        <v>38.43</v>
      </c>
      <c r="E5281">
        <v>16.77</v>
      </c>
      <c r="F5281">
        <v>0</v>
      </c>
    </row>
    <row r="5282" spans="1:6" x14ac:dyDescent="0.35">
      <c r="A5282">
        <v>2009</v>
      </c>
      <c r="B5282">
        <v>158</v>
      </c>
      <c r="C5282" s="18">
        <v>23.78</v>
      </c>
      <c r="D5282">
        <v>34.86</v>
      </c>
      <c r="E5282">
        <v>16.03</v>
      </c>
      <c r="F5282">
        <v>0</v>
      </c>
    </row>
    <row r="5283" spans="1:6" x14ac:dyDescent="0.35">
      <c r="A5283">
        <v>2009</v>
      </c>
      <c r="B5283">
        <v>159</v>
      </c>
      <c r="C5283" s="18">
        <v>24.58</v>
      </c>
      <c r="D5283">
        <v>31.31</v>
      </c>
      <c r="E5283">
        <v>15.26</v>
      </c>
      <c r="F5283">
        <v>0</v>
      </c>
    </row>
    <row r="5284" spans="1:6" x14ac:dyDescent="0.35">
      <c r="A5284">
        <v>2009</v>
      </c>
      <c r="B5284">
        <v>160</v>
      </c>
      <c r="C5284" s="18">
        <v>21.23</v>
      </c>
      <c r="D5284">
        <v>31.65</v>
      </c>
      <c r="E5284">
        <v>14.33</v>
      </c>
      <c r="F5284">
        <v>0.27</v>
      </c>
    </row>
    <row r="5285" spans="1:6" x14ac:dyDescent="0.35">
      <c r="A5285">
        <v>2009</v>
      </c>
      <c r="B5285">
        <v>161</v>
      </c>
      <c r="C5285" s="18">
        <v>25.16</v>
      </c>
      <c r="D5285">
        <v>35.46</v>
      </c>
      <c r="E5285">
        <v>14.48</v>
      </c>
      <c r="F5285">
        <v>0</v>
      </c>
    </row>
    <row r="5286" spans="1:6" x14ac:dyDescent="0.35">
      <c r="A5286">
        <v>2009</v>
      </c>
      <c r="B5286">
        <v>162</v>
      </c>
      <c r="C5286" s="18">
        <v>25.29</v>
      </c>
      <c r="D5286">
        <v>38.07</v>
      </c>
      <c r="E5286">
        <v>20.45</v>
      </c>
      <c r="F5286">
        <v>0</v>
      </c>
    </row>
    <row r="5287" spans="1:6" x14ac:dyDescent="0.35">
      <c r="A5287">
        <v>2009</v>
      </c>
      <c r="B5287">
        <v>163</v>
      </c>
      <c r="C5287" s="18">
        <v>25.42</v>
      </c>
      <c r="D5287">
        <v>38.770000000000003</v>
      </c>
      <c r="E5287">
        <v>23.38</v>
      </c>
      <c r="F5287">
        <v>0</v>
      </c>
    </row>
    <row r="5288" spans="1:6" x14ac:dyDescent="0.35">
      <c r="A5288">
        <v>2009</v>
      </c>
      <c r="B5288">
        <v>164</v>
      </c>
      <c r="C5288" s="18">
        <v>25.47</v>
      </c>
      <c r="D5288">
        <v>38.840000000000003</v>
      </c>
      <c r="E5288">
        <v>23.64</v>
      </c>
      <c r="F5288">
        <v>0</v>
      </c>
    </row>
    <row r="5289" spans="1:6" x14ac:dyDescent="0.35">
      <c r="A5289">
        <v>2009</v>
      </c>
      <c r="B5289">
        <v>165</v>
      </c>
      <c r="C5289" s="18">
        <v>25.56</v>
      </c>
      <c r="D5289">
        <v>38.619999999999997</v>
      </c>
      <c r="E5289">
        <v>19.96</v>
      </c>
      <c r="F5289">
        <v>0</v>
      </c>
    </row>
    <row r="5290" spans="1:6" x14ac:dyDescent="0.35">
      <c r="A5290">
        <v>2009</v>
      </c>
      <c r="B5290">
        <v>166</v>
      </c>
      <c r="C5290" s="18">
        <v>17.3</v>
      </c>
      <c r="D5290">
        <v>28.77</v>
      </c>
      <c r="E5290">
        <v>15.4</v>
      </c>
      <c r="F5290">
        <v>0.24</v>
      </c>
    </row>
    <row r="5291" spans="1:6" x14ac:dyDescent="0.35">
      <c r="A5291">
        <v>2009</v>
      </c>
      <c r="B5291">
        <v>167</v>
      </c>
      <c r="C5291" s="18">
        <v>23.1</v>
      </c>
      <c r="D5291">
        <v>27.69</v>
      </c>
      <c r="E5291">
        <v>13.71</v>
      </c>
      <c r="F5291">
        <v>0.13</v>
      </c>
    </row>
    <row r="5292" spans="1:6" x14ac:dyDescent="0.35">
      <c r="A5292">
        <v>2009</v>
      </c>
      <c r="B5292">
        <v>168</v>
      </c>
      <c r="C5292" s="18">
        <v>25.93</v>
      </c>
      <c r="D5292">
        <v>33.299999999999997</v>
      </c>
      <c r="E5292">
        <v>11.12</v>
      </c>
      <c r="F5292">
        <v>0</v>
      </c>
    </row>
    <row r="5293" spans="1:6" x14ac:dyDescent="0.35">
      <c r="A5293">
        <v>2009</v>
      </c>
      <c r="B5293">
        <v>169</v>
      </c>
      <c r="C5293" s="18">
        <v>25.63</v>
      </c>
      <c r="D5293">
        <v>38.74</v>
      </c>
      <c r="E5293">
        <v>14.95</v>
      </c>
      <c r="F5293">
        <v>0.11</v>
      </c>
    </row>
    <row r="5294" spans="1:6" x14ac:dyDescent="0.35">
      <c r="A5294">
        <v>2009</v>
      </c>
      <c r="B5294">
        <v>170</v>
      </c>
      <c r="C5294" s="18">
        <v>24.99</v>
      </c>
      <c r="D5294">
        <v>34.14</v>
      </c>
      <c r="E5294">
        <v>17.079999999999998</v>
      </c>
      <c r="F5294">
        <v>0</v>
      </c>
    </row>
    <row r="5295" spans="1:6" x14ac:dyDescent="0.35">
      <c r="A5295">
        <v>2009</v>
      </c>
      <c r="B5295">
        <v>171</v>
      </c>
      <c r="C5295" s="18">
        <v>24.75</v>
      </c>
      <c r="D5295">
        <v>36.130000000000003</v>
      </c>
      <c r="E5295">
        <v>16.59</v>
      </c>
      <c r="F5295">
        <v>0</v>
      </c>
    </row>
    <row r="5296" spans="1:6" x14ac:dyDescent="0.35">
      <c r="A5296">
        <v>2009</v>
      </c>
      <c r="B5296">
        <v>172</v>
      </c>
      <c r="C5296" s="18">
        <v>18.670000000000002</v>
      </c>
      <c r="D5296">
        <v>30.63</v>
      </c>
      <c r="E5296">
        <v>17.41</v>
      </c>
      <c r="F5296">
        <v>9.56</v>
      </c>
    </row>
    <row r="5297" spans="1:6" x14ac:dyDescent="0.35">
      <c r="A5297">
        <v>2009</v>
      </c>
      <c r="B5297">
        <v>173</v>
      </c>
      <c r="C5297" s="18">
        <v>21</v>
      </c>
      <c r="D5297">
        <v>29.47</v>
      </c>
      <c r="E5297">
        <v>16.98</v>
      </c>
      <c r="F5297">
        <v>12.08</v>
      </c>
    </row>
    <row r="5298" spans="1:6" x14ac:dyDescent="0.35">
      <c r="A5298">
        <v>2009</v>
      </c>
      <c r="B5298">
        <v>174</v>
      </c>
      <c r="C5298" s="18">
        <v>24.11</v>
      </c>
      <c r="D5298">
        <v>33.35</v>
      </c>
      <c r="E5298">
        <v>16.68</v>
      </c>
      <c r="F5298">
        <v>0.47</v>
      </c>
    </row>
    <row r="5299" spans="1:6" x14ac:dyDescent="0.35">
      <c r="A5299">
        <v>2009</v>
      </c>
      <c r="B5299">
        <v>175</v>
      </c>
      <c r="C5299" s="18">
        <v>24.63</v>
      </c>
      <c r="D5299">
        <v>39</v>
      </c>
      <c r="E5299">
        <v>19.100000000000001</v>
      </c>
      <c r="F5299">
        <v>0.16</v>
      </c>
    </row>
    <row r="5300" spans="1:6" x14ac:dyDescent="0.35">
      <c r="A5300">
        <v>2009</v>
      </c>
      <c r="B5300">
        <v>176</v>
      </c>
      <c r="C5300" s="18">
        <v>24.91</v>
      </c>
      <c r="D5300">
        <v>38.04</v>
      </c>
      <c r="E5300">
        <v>19</v>
      </c>
      <c r="F5300">
        <v>0</v>
      </c>
    </row>
    <row r="5301" spans="1:6" x14ac:dyDescent="0.35">
      <c r="A5301">
        <v>2009</v>
      </c>
      <c r="B5301">
        <v>177</v>
      </c>
      <c r="C5301" s="18">
        <v>24.78</v>
      </c>
      <c r="D5301">
        <v>40.479999999999997</v>
      </c>
      <c r="E5301">
        <v>18.68</v>
      </c>
      <c r="F5301">
        <v>0</v>
      </c>
    </row>
    <row r="5302" spans="1:6" x14ac:dyDescent="0.35">
      <c r="A5302">
        <v>2009</v>
      </c>
      <c r="B5302">
        <v>178</v>
      </c>
      <c r="C5302" s="18">
        <v>22.16</v>
      </c>
      <c r="D5302">
        <v>47.33</v>
      </c>
      <c r="E5302">
        <v>18.45</v>
      </c>
      <c r="F5302">
        <v>0.26</v>
      </c>
    </row>
    <row r="5303" spans="1:6" x14ac:dyDescent="0.35">
      <c r="A5303">
        <v>2009</v>
      </c>
      <c r="B5303">
        <v>179</v>
      </c>
      <c r="C5303" s="18">
        <v>24.14</v>
      </c>
      <c r="D5303">
        <v>48.63</v>
      </c>
      <c r="E5303">
        <v>34.17</v>
      </c>
      <c r="F5303">
        <v>0.06</v>
      </c>
    </row>
    <row r="5304" spans="1:6" x14ac:dyDescent="0.35">
      <c r="A5304">
        <v>2009</v>
      </c>
      <c r="B5304">
        <v>180</v>
      </c>
      <c r="C5304" s="18">
        <v>25.21</v>
      </c>
      <c r="D5304">
        <v>48.92</v>
      </c>
      <c r="E5304">
        <v>32.79</v>
      </c>
      <c r="F5304">
        <v>0</v>
      </c>
    </row>
    <row r="5305" spans="1:6" x14ac:dyDescent="0.35">
      <c r="A5305">
        <v>2009</v>
      </c>
      <c r="B5305">
        <v>181</v>
      </c>
      <c r="C5305" s="18">
        <v>24.74</v>
      </c>
      <c r="D5305">
        <v>46.47</v>
      </c>
      <c r="E5305">
        <v>31.81</v>
      </c>
      <c r="F5305">
        <v>0.24</v>
      </c>
    </row>
    <row r="5306" spans="1:6" x14ac:dyDescent="0.35">
      <c r="A5306">
        <v>2009</v>
      </c>
      <c r="B5306">
        <v>182</v>
      </c>
      <c r="C5306" s="18">
        <v>24.76</v>
      </c>
      <c r="D5306">
        <v>46.21</v>
      </c>
      <c r="E5306">
        <v>28.35</v>
      </c>
      <c r="F5306">
        <v>0.2</v>
      </c>
    </row>
    <row r="5307" spans="1:6" x14ac:dyDescent="0.35">
      <c r="A5307">
        <v>2009</v>
      </c>
      <c r="B5307">
        <v>183</v>
      </c>
      <c r="C5307" s="18">
        <v>24.42</v>
      </c>
      <c r="D5307">
        <v>46.07</v>
      </c>
      <c r="E5307">
        <v>30.93</v>
      </c>
      <c r="F5307">
        <v>0</v>
      </c>
    </row>
    <row r="5308" spans="1:6" x14ac:dyDescent="0.35">
      <c r="A5308">
        <v>2009</v>
      </c>
      <c r="B5308">
        <v>184</v>
      </c>
      <c r="C5308" s="18">
        <v>24.77</v>
      </c>
      <c r="D5308">
        <v>45.85</v>
      </c>
      <c r="E5308">
        <v>28.65</v>
      </c>
      <c r="F5308">
        <v>0</v>
      </c>
    </row>
    <row r="5309" spans="1:6" x14ac:dyDescent="0.35">
      <c r="A5309">
        <v>2009</v>
      </c>
      <c r="B5309">
        <v>185</v>
      </c>
      <c r="C5309" s="18">
        <v>24.16</v>
      </c>
      <c r="D5309">
        <v>46.32</v>
      </c>
      <c r="E5309">
        <v>28.23</v>
      </c>
      <c r="F5309">
        <v>0</v>
      </c>
    </row>
    <row r="5310" spans="1:6" x14ac:dyDescent="0.35">
      <c r="A5310">
        <v>2009</v>
      </c>
      <c r="B5310">
        <v>186</v>
      </c>
      <c r="C5310" s="18">
        <v>15.46</v>
      </c>
      <c r="D5310">
        <v>41.68</v>
      </c>
      <c r="E5310">
        <v>26.09</v>
      </c>
      <c r="F5310">
        <v>0</v>
      </c>
    </row>
    <row r="5311" spans="1:6" x14ac:dyDescent="0.35">
      <c r="A5311">
        <v>2009</v>
      </c>
      <c r="B5311">
        <v>187</v>
      </c>
      <c r="C5311" s="18">
        <v>16.2</v>
      </c>
      <c r="D5311">
        <v>33.79</v>
      </c>
      <c r="E5311">
        <v>18.190000000000001</v>
      </c>
      <c r="F5311">
        <v>0.03</v>
      </c>
    </row>
    <row r="5312" spans="1:6" x14ac:dyDescent="0.35">
      <c r="A5312">
        <v>2009</v>
      </c>
      <c r="B5312">
        <v>188</v>
      </c>
      <c r="C5312" s="18">
        <v>16.39</v>
      </c>
      <c r="D5312">
        <v>31.26</v>
      </c>
      <c r="E5312">
        <v>15.79</v>
      </c>
      <c r="F5312">
        <v>0.53</v>
      </c>
    </row>
    <row r="5313" spans="1:6" x14ac:dyDescent="0.35">
      <c r="A5313">
        <v>2009</v>
      </c>
      <c r="B5313">
        <v>189</v>
      </c>
      <c r="C5313" s="18">
        <v>16.93</v>
      </c>
      <c r="D5313">
        <v>30.56</v>
      </c>
      <c r="E5313">
        <v>14.36</v>
      </c>
      <c r="F5313">
        <v>0.38</v>
      </c>
    </row>
    <row r="5314" spans="1:6" x14ac:dyDescent="0.35">
      <c r="A5314">
        <v>2009</v>
      </c>
      <c r="B5314">
        <v>190</v>
      </c>
      <c r="C5314" s="18">
        <v>25.39</v>
      </c>
      <c r="D5314">
        <v>39.450000000000003</v>
      </c>
      <c r="E5314">
        <v>13.2</v>
      </c>
      <c r="F5314">
        <v>0</v>
      </c>
    </row>
    <row r="5315" spans="1:6" x14ac:dyDescent="0.35">
      <c r="A5315">
        <v>2009</v>
      </c>
      <c r="B5315">
        <v>191</v>
      </c>
      <c r="C5315" s="18">
        <v>15.39</v>
      </c>
      <c r="D5315">
        <v>37.22</v>
      </c>
      <c r="E5315">
        <v>21.39</v>
      </c>
      <c r="F5315">
        <v>0</v>
      </c>
    </row>
    <row r="5316" spans="1:6" x14ac:dyDescent="0.35">
      <c r="A5316">
        <v>2009</v>
      </c>
      <c r="B5316">
        <v>192</v>
      </c>
      <c r="C5316" s="18">
        <v>24.53</v>
      </c>
      <c r="D5316">
        <v>38.130000000000003</v>
      </c>
      <c r="E5316">
        <v>19.38</v>
      </c>
      <c r="F5316">
        <v>0.11</v>
      </c>
    </row>
    <row r="5317" spans="1:6" x14ac:dyDescent="0.35">
      <c r="A5317">
        <v>2009</v>
      </c>
      <c r="B5317">
        <v>193</v>
      </c>
      <c r="C5317" s="18">
        <v>25.02</v>
      </c>
      <c r="D5317">
        <v>35.9</v>
      </c>
      <c r="E5317">
        <v>16.43</v>
      </c>
      <c r="F5317">
        <v>0</v>
      </c>
    </row>
    <row r="5318" spans="1:6" x14ac:dyDescent="0.35">
      <c r="A5318">
        <v>2009</v>
      </c>
      <c r="B5318">
        <v>194</v>
      </c>
      <c r="C5318" s="18">
        <v>21.34</v>
      </c>
      <c r="D5318">
        <v>32.72</v>
      </c>
      <c r="E5318">
        <v>16.87</v>
      </c>
      <c r="F5318">
        <v>0.64</v>
      </c>
    </row>
    <row r="5319" spans="1:6" x14ac:dyDescent="0.35">
      <c r="A5319">
        <v>2009</v>
      </c>
      <c r="B5319">
        <v>195</v>
      </c>
      <c r="C5319" s="18">
        <v>23.98</v>
      </c>
      <c r="D5319">
        <v>37.29</v>
      </c>
      <c r="E5319">
        <v>15.92</v>
      </c>
      <c r="F5319">
        <v>0.91</v>
      </c>
    </row>
    <row r="5320" spans="1:6" x14ac:dyDescent="0.35">
      <c r="A5320">
        <v>2009</v>
      </c>
      <c r="B5320">
        <v>196</v>
      </c>
      <c r="C5320" s="18">
        <v>23.21</v>
      </c>
      <c r="D5320">
        <v>35.82</v>
      </c>
      <c r="E5320">
        <v>18.260000000000002</v>
      </c>
      <c r="F5320">
        <v>0</v>
      </c>
    </row>
    <row r="5321" spans="1:6" x14ac:dyDescent="0.35">
      <c r="A5321">
        <v>2009</v>
      </c>
      <c r="B5321">
        <v>197</v>
      </c>
      <c r="C5321" s="18">
        <v>19.41</v>
      </c>
      <c r="D5321">
        <v>37.909999999999997</v>
      </c>
      <c r="E5321">
        <v>19.89</v>
      </c>
      <c r="F5321">
        <v>1.2</v>
      </c>
    </row>
    <row r="5322" spans="1:6" x14ac:dyDescent="0.35">
      <c r="A5322">
        <v>2009</v>
      </c>
      <c r="B5322">
        <v>198</v>
      </c>
      <c r="C5322" s="18">
        <v>22.46</v>
      </c>
      <c r="D5322">
        <v>43.38</v>
      </c>
      <c r="E5322">
        <v>23.43</v>
      </c>
      <c r="F5322">
        <v>0.14000000000000001</v>
      </c>
    </row>
    <row r="5323" spans="1:6" x14ac:dyDescent="0.35">
      <c r="A5323">
        <v>2009</v>
      </c>
      <c r="B5323">
        <v>199</v>
      </c>
      <c r="C5323" s="18">
        <v>23.67</v>
      </c>
      <c r="D5323">
        <v>44.53</v>
      </c>
      <c r="E5323">
        <v>27.93</v>
      </c>
      <c r="F5323">
        <v>0.16</v>
      </c>
    </row>
    <row r="5324" spans="1:6" x14ac:dyDescent="0.35">
      <c r="A5324">
        <v>2009</v>
      </c>
      <c r="B5324">
        <v>200</v>
      </c>
      <c r="C5324" s="18">
        <v>23.53</v>
      </c>
      <c r="D5324">
        <v>42.1</v>
      </c>
      <c r="E5324">
        <v>22.89</v>
      </c>
      <c r="F5324">
        <v>0</v>
      </c>
    </row>
    <row r="5325" spans="1:6" x14ac:dyDescent="0.35">
      <c r="A5325">
        <v>2009</v>
      </c>
      <c r="B5325">
        <v>201</v>
      </c>
      <c r="C5325" s="18">
        <v>23.74</v>
      </c>
      <c r="D5325">
        <v>41.66</v>
      </c>
      <c r="E5325">
        <v>21.02</v>
      </c>
      <c r="F5325">
        <v>0</v>
      </c>
    </row>
    <row r="5326" spans="1:6" x14ac:dyDescent="0.35">
      <c r="A5326">
        <v>2009</v>
      </c>
      <c r="B5326">
        <v>202</v>
      </c>
      <c r="C5326" s="18">
        <v>20.86</v>
      </c>
      <c r="D5326">
        <v>39.06</v>
      </c>
      <c r="E5326">
        <v>21.58</v>
      </c>
      <c r="F5326">
        <v>0.39</v>
      </c>
    </row>
    <row r="5327" spans="1:6" x14ac:dyDescent="0.35">
      <c r="A5327">
        <v>2009</v>
      </c>
      <c r="B5327">
        <v>203</v>
      </c>
      <c r="C5327" s="18">
        <v>23.81</v>
      </c>
      <c r="D5327">
        <v>40.69</v>
      </c>
      <c r="E5327">
        <v>21.24</v>
      </c>
      <c r="F5327">
        <v>0</v>
      </c>
    </row>
    <row r="5328" spans="1:6" x14ac:dyDescent="0.35">
      <c r="A5328">
        <v>2009</v>
      </c>
      <c r="B5328">
        <v>204</v>
      </c>
      <c r="C5328" s="18">
        <v>24.05</v>
      </c>
      <c r="D5328">
        <v>45.83</v>
      </c>
      <c r="E5328">
        <v>22.03</v>
      </c>
      <c r="F5328">
        <v>0</v>
      </c>
    </row>
    <row r="5329" spans="1:6" x14ac:dyDescent="0.35">
      <c r="A5329">
        <v>2009</v>
      </c>
      <c r="B5329">
        <v>205</v>
      </c>
      <c r="C5329" s="18">
        <v>24.32</v>
      </c>
      <c r="D5329">
        <v>46.35</v>
      </c>
      <c r="E5329">
        <v>29.97</v>
      </c>
      <c r="F5329">
        <v>0</v>
      </c>
    </row>
    <row r="5330" spans="1:6" x14ac:dyDescent="0.35">
      <c r="A5330">
        <v>2009</v>
      </c>
      <c r="B5330">
        <v>206</v>
      </c>
      <c r="C5330" s="18">
        <v>24.5</v>
      </c>
      <c r="D5330">
        <v>46.4</v>
      </c>
      <c r="E5330">
        <v>29.81</v>
      </c>
      <c r="F5330">
        <v>0</v>
      </c>
    </row>
    <row r="5331" spans="1:6" x14ac:dyDescent="0.35">
      <c r="A5331">
        <v>2009</v>
      </c>
      <c r="B5331">
        <v>207</v>
      </c>
      <c r="C5331" s="18">
        <v>24.32</v>
      </c>
      <c r="D5331">
        <v>46.27</v>
      </c>
      <c r="E5331">
        <v>28.79</v>
      </c>
      <c r="F5331">
        <v>0</v>
      </c>
    </row>
    <row r="5332" spans="1:6" x14ac:dyDescent="0.35">
      <c r="A5332">
        <v>2009</v>
      </c>
      <c r="B5332">
        <v>208</v>
      </c>
      <c r="C5332" s="18">
        <v>23.98</v>
      </c>
      <c r="D5332">
        <v>45.17</v>
      </c>
      <c r="E5332">
        <v>22.97</v>
      </c>
      <c r="F5332">
        <v>0.08</v>
      </c>
    </row>
    <row r="5333" spans="1:6" x14ac:dyDescent="0.35">
      <c r="A5333">
        <v>2009</v>
      </c>
      <c r="B5333">
        <v>209</v>
      </c>
      <c r="C5333" s="18">
        <v>23.02</v>
      </c>
      <c r="D5333">
        <v>43.98</v>
      </c>
      <c r="E5333">
        <v>24.47</v>
      </c>
      <c r="F5333">
        <v>0.08</v>
      </c>
    </row>
    <row r="5334" spans="1:6" x14ac:dyDescent="0.35">
      <c r="A5334">
        <v>2009</v>
      </c>
      <c r="B5334">
        <v>210</v>
      </c>
      <c r="C5334" s="18">
        <v>23.6</v>
      </c>
      <c r="D5334">
        <v>39.68</v>
      </c>
      <c r="E5334">
        <v>20.49</v>
      </c>
      <c r="F5334">
        <v>0</v>
      </c>
    </row>
    <row r="5335" spans="1:6" x14ac:dyDescent="0.35">
      <c r="A5335">
        <v>2009</v>
      </c>
      <c r="B5335">
        <v>211</v>
      </c>
      <c r="C5335" s="18">
        <v>18.54</v>
      </c>
      <c r="D5335">
        <v>38.24</v>
      </c>
      <c r="E5335">
        <v>20.329999999999998</v>
      </c>
      <c r="F5335">
        <v>1.07</v>
      </c>
    </row>
    <row r="5336" spans="1:6" x14ac:dyDescent="0.35">
      <c r="A5336">
        <v>2009</v>
      </c>
      <c r="B5336">
        <v>212</v>
      </c>
      <c r="C5336" s="18">
        <v>18.54</v>
      </c>
      <c r="D5336">
        <v>38.24</v>
      </c>
      <c r="E5336">
        <v>20.329999999999998</v>
      </c>
      <c r="F5336">
        <v>1.07</v>
      </c>
    </row>
    <row r="5337" spans="1:6" x14ac:dyDescent="0.35">
      <c r="A5337">
        <v>2009</v>
      </c>
      <c r="B5337">
        <v>213</v>
      </c>
      <c r="C5337" s="18">
        <v>15.16</v>
      </c>
      <c r="D5337">
        <v>36.450000000000003</v>
      </c>
      <c r="E5337">
        <v>23.25</v>
      </c>
      <c r="F5337">
        <v>0.9</v>
      </c>
    </row>
    <row r="5338" spans="1:6" x14ac:dyDescent="0.35">
      <c r="A5338">
        <v>2009</v>
      </c>
      <c r="B5338">
        <v>214</v>
      </c>
      <c r="C5338" s="18">
        <v>22.2</v>
      </c>
      <c r="D5338">
        <v>42.73</v>
      </c>
      <c r="E5338">
        <v>23.94</v>
      </c>
      <c r="F5338">
        <v>0.23</v>
      </c>
    </row>
    <row r="5339" spans="1:6" x14ac:dyDescent="0.35">
      <c r="A5339">
        <v>2009</v>
      </c>
      <c r="B5339">
        <v>215</v>
      </c>
      <c r="C5339" s="18">
        <v>21.65</v>
      </c>
      <c r="D5339">
        <v>43.16</v>
      </c>
      <c r="E5339">
        <v>24.59</v>
      </c>
      <c r="F5339">
        <v>0.16</v>
      </c>
    </row>
    <row r="5340" spans="1:6" x14ac:dyDescent="0.35">
      <c r="A5340">
        <v>2009</v>
      </c>
      <c r="B5340">
        <v>216</v>
      </c>
      <c r="C5340" s="18">
        <v>18.34</v>
      </c>
      <c r="D5340">
        <v>38.75</v>
      </c>
      <c r="E5340">
        <v>22.1</v>
      </c>
      <c r="F5340">
        <v>0.24</v>
      </c>
    </row>
    <row r="5341" spans="1:6" x14ac:dyDescent="0.35">
      <c r="A5341">
        <v>2009</v>
      </c>
      <c r="B5341">
        <v>217</v>
      </c>
      <c r="C5341" s="18">
        <v>23.55</v>
      </c>
      <c r="D5341">
        <v>37.130000000000003</v>
      </c>
      <c r="E5341">
        <v>17.079999999999998</v>
      </c>
      <c r="F5341">
        <v>0</v>
      </c>
    </row>
    <row r="5342" spans="1:6" x14ac:dyDescent="0.35">
      <c r="A5342">
        <v>2009</v>
      </c>
      <c r="B5342">
        <v>218</v>
      </c>
      <c r="C5342" s="18">
        <v>23.19</v>
      </c>
      <c r="D5342">
        <v>38.700000000000003</v>
      </c>
      <c r="E5342">
        <v>17.190000000000001</v>
      </c>
      <c r="F5342">
        <v>0</v>
      </c>
    </row>
    <row r="5343" spans="1:6" x14ac:dyDescent="0.35">
      <c r="A5343">
        <v>2009</v>
      </c>
      <c r="B5343">
        <v>219</v>
      </c>
      <c r="C5343" s="18">
        <v>22.65</v>
      </c>
      <c r="D5343">
        <v>41.69</v>
      </c>
      <c r="E5343">
        <v>22.88</v>
      </c>
      <c r="F5343">
        <v>0</v>
      </c>
    </row>
    <row r="5344" spans="1:6" x14ac:dyDescent="0.35">
      <c r="A5344">
        <v>2009</v>
      </c>
      <c r="B5344">
        <v>220</v>
      </c>
      <c r="C5344" s="18">
        <v>21.6</v>
      </c>
      <c r="D5344">
        <v>44.69</v>
      </c>
      <c r="E5344">
        <v>30.48</v>
      </c>
      <c r="F5344">
        <v>0.65</v>
      </c>
    </row>
    <row r="5345" spans="1:6" x14ac:dyDescent="0.35">
      <c r="A5345">
        <v>2009</v>
      </c>
      <c r="B5345">
        <v>221</v>
      </c>
      <c r="C5345" s="18">
        <v>21.37</v>
      </c>
      <c r="D5345">
        <v>42.36</v>
      </c>
      <c r="E5345">
        <v>27.78</v>
      </c>
      <c r="F5345">
        <v>2.56</v>
      </c>
    </row>
    <row r="5346" spans="1:6" x14ac:dyDescent="0.35">
      <c r="A5346">
        <v>2009</v>
      </c>
      <c r="B5346">
        <v>222</v>
      </c>
      <c r="C5346" s="18">
        <v>20.97</v>
      </c>
      <c r="D5346">
        <v>42.73</v>
      </c>
      <c r="E5346">
        <v>26.19</v>
      </c>
      <c r="F5346">
        <v>1.75</v>
      </c>
    </row>
    <row r="5347" spans="1:6" x14ac:dyDescent="0.35">
      <c r="A5347">
        <v>2009</v>
      </c>
      <c r="B5347">
        <v>223</v>
      </c>
      <c r="C5347" s="18">
        <v>21.02</v>
      </c>
      <c r="D5347">
        <v>42.24</v>
      </c>
      <c r="E5347">
        <v>26.58</v>
      </c>
      <c r="F5347">
        <v>0.76</v>
      </c>
    </row>
    <row r="5348" spans="1:6" x14ac:dyDescent="0.35">
      <c r="A5348">
        <v>2009</v>
      </c>
      <c r="B5348">
        <v>224</v>
      </c>
      <c r="C5348" s="18">
        <v>22.56</v>
      </c>
      <c r="D5348">
        <v>41.72</v>
      </c>
      <c r="E5348">
        <v>24.7</v>
      </c>
      <c r="F5348">
        <v>0</v>
      </c>
    </row>
    <row r="5349" spans="1:6" x14ac:dyDescent="0.35">
      <c r="A5349">
        <v>2009</v>
      </c>
      <c r="B5349">
        <v>225</v>
      </c>
      <c r="C5349" s="18">
        <v>22.11</v>
      </c>
      <c r="D5349">
        <v>37.51</v>
      </c>
      <c r="E5349">
        <v>19.45</v>
      </c>
      <c r="F5349">
        <v>0.03</v>
      </c>
    </row>
    <row r="5350" spans="1:6" x14ac:dyDescent="0.35">
      <c r="A5350">
        <v>2009</v>
      </c>
      <c r="B5350">
        <v>226</v>
      </c>
      <c r="C5350" s="18">
        <v>22.58</v>
      </c>
      <c r="D5350">
        <v>33.36</v>
      </c>
      <c r="E5350">
        <v>16.18</v>
      </c>
      <c r="F5350">
        <v>0</v>
      </c>
    </row>
    <row r="5351" spans="1:6" x14ac:dyDescent="0.35">
      <c r="A5351">
        <v>2009</v>
      </c>
      <c r="B5351">
        <v>227</v>
      </c>
      <c r="C5351" s="18">
        <v>21.76</v>
      </c>
      <c r="D5351">
        <v>31.09</v>
      </c>
      <c r="E5351">
        <v>18.36</v>
      </c>
      <c r="F5351">
        <v>0.1</v>
      </c>
    </row>
    <row r="5352" spans="1:6" x14ac:dyDescent="0.35">
      <c r="A5352">
        <v>2009</v>
      </c>
      <c r="B5352">
        <v>228</v>
      </c>
      <c r="C5352" s="18">
        <v>22.33</v>
      </c>
      <c r="D5352">
        <v>38.08</v>
      </c>
      <c r="E5352">
        <v>16.18</v>
      </c>
      <c r="F5352">
        <v>0</v>
      </c>
    </row>
    <row r="5353" spans="1:6" x14ac:dyDescent="0.35">
      <c r="A5353">
        <v>2009</v>
      </c>
      <c r="B5353">
        <v>229</v>
      </c>
      <c r="C5353" s="18">
        <v>22.05</v>
      </c>
      <c r="D5353">
        <v>36.75</v>
      </c>
      <c r="E5353">
        <v>18.55</v>
      </c>
      <c r="F5353">
        <v>0</v>
      </c>
    </row>
    <row r="5354" spans="1:6" x14ac:dyDescent="0.35">
      <c r="A5354">
        <v>2009</v>
      </c>
      <c r="B5354">
        <v>230</v>
      </c>
      <c r="C5354" s="18">
        <v>21.7</v>
      </c>
      <c r="D5354">
        <v>35.22</v>
      </c>
      <c r="E5354">
        <v>17.57</v>
      </c>
      <c r="F5354">
        <v>0</v>
      </c>
    </row>
    <row r="5355" spans="1:6" x14ac:dyDescent="0.35">
      <c r="A5355">
        <v>2009</v>
      </c>
      <c r="B5355">
        <v>231</v>
      </c>
      <c r="C5355" s="18">
        <v>19.260000000000002</v>
      </c>
      <c r="D5355">
        <v>29.76</v>
      </c>
      <c r="E5355">
        <v>16.37</v>
      </c>
      <c r="F5355">
        <v>0.04</v>
      </c>
    </row>
    <row r="5356" spans="1:6" x14ac:dyDescent="0.35">
      <c r="A5356">
        <v>2009</v>
      </c>
      <c r="B5356">
        <v>232</v>
      </c>
      <c r="C5356" s="18">
        <v>15.55</v>
      </c>
      <c r="D5356">
        <v>30.55</v>
      </c>
      <c r="E5356">
        <v>17.48</v>
      </c>
      <c r="F5356">
        <v>0.32</v>
      </c>
    </row>
    <row r="5357" spans="1:6" x14ac:dyDescent="0.35">
      <c r="A5357">
        <v>2009</v>
      </c>
      <c r="B5357">
        <v>233</v>
      </c>
      <c r="C5357" s="18">
        <v>22.73</v>
      </c>
      <c r="D5357">
        <v>41.63</v>
      </c>
      <c r="E5357">
        <v>17.329999999999998</v>
      </c>
      <c r="F5357">
        <v>0</v>
      </c>
    </row>
    <row r="5358" spans="1:6" x14ac:dyDescent="0.35">
      <c r="A5358">
        <v>2009</v>
      </c>
      <c r="B5358">
        <v>234</v>
      </c>
      <c r="C5358" s="18">
        <v>21.86</v>
      </c>
      <c r="D5358">
        <v>40.26</v>
      </c>
      <c r="E5358">
        <v>20.68</v>
      </c>
      <c r="F5358">
        <v>0</v>
      </c>
    </row>
    <row r="5359" spans="1:6" x14ac:dyDescent="0.35">
      <c r="A5359">
        <v>2009</v>
      </c>
      <c r="B5359">
        <v>235</v>
      </c>
      <c r="C5359" s="18">
        <v>21.93</v>
      </c>
      <c r="D5359">
        <v>36.07</v>
      </c>
      <c r="E5359">
        <v>18.64</v>
      </c>
      <c r="F5359">
        <v>0</v>
      </c>
    </row>
    <row r="5360" spans="1:6" x14ac:dyDescent="0.35">
      <c r="A5360">
        <v>2009</v>
      </c>
      <c r="B5360">
        <v>236</v>
      </c>
      <c r="C5360" s="18">
        <v>22.41</v>
      </c>
      <c r="D5360">
        <v>31.85</v>
      </c>
      <c r="E5360">
        <v>12.85</v>
      </c>
      <c r="F5360">
        <v>0</v>
      </c>
    </row>
    <row r="5361" spans="1:6" x14ac:dyDescent="0.35">
      <c r="A5361">
        <v>2009</v>
      </c>
      <c r="B5361">
        <v>237</v>
      </c>
      <c r="C5361" s="18">
        <v>22.07</v>
      </c>
      <c r="D5361">
        <v>35.869999999999997</v>
      </c>
      <c r="E5361">
        <v>14.4</v>
      </c>
      <c r="F5361">
        <v>7.0000000000000007E-2</v>
      </c>
    </row>
    <row r="5362" spans="1:6" x14ac:dyDescent="0.35">
      <c r="A5362">
        <v>2009</v>
      </c>
      <c r="B5362">
        <v>238</v>
      </c>
      <c r="C5362" s="18">
        <v>21.61</v>
      </c>
      <c r="D5362">
        <v>36.479999999999997</v>
      </c>
      <c r="E5362">
        <v>15.52</v>
      </c>
      <c r="F5362">
        <v>0</v>
      </c>
    </row>
    <row r="5363" spans="1:6" x14ac:dyDescent="0.35">
      <c r="A5363">
        <v>2009</v>
      </c>
      <c r="B5363">
        <v>239</v>
      </c>
      <c r="C5363" s="18">
        <v>21.37</v>
      </c>
      <c r="D5363">
        <v>32.11</v>
      </c>
      <c r="E5363">
        <v>14.97</v>
      </c>
      <c r="F5363">
        <v>0</v>
      </c>
    </row>
    <row r="5364" spans="1:6" x14ac:dyDescent="0.35">
      <c r="A5364">
        <v>2009</v>
      </c>
      <c r="B5364">
        <v>240</v>
      </c>
      <c r="C5364" s="18">
        <v>16.059999999999999</v>
      </c>
      <c r="D5364">
        <v>33.119999999999997</v>
      </c>
      <c r="E5364">
        <v>17.87</v>
      </c>
      <c r="F5364">
        <v>0.39</v>
      </c>
    </row>
    <row r="5365" spans="1:6" x14ac:dyDescent="0.35">
      <c r="A5365">
        <v>2009</v>
      </c>
      <c r="B5365">
        <v>241</v>
      </c>
      <c r="C5365" s="18">
        <v>20.67</v>
      </c>
      <c r="D5365">
        <v>33.950000000000003</v>
      </c>
      <c r="E5365">
        <v>16.260000000000002</v>
      </c>
      <c r="F5365">
        <v>0</v>
      </c>
    </row>
    <row r="5366" spans="1:6" x14ac:dyDescent="0.35">
      <c r="A5366">
        <v>2009</v>
      </c>
      <c r="B5366">
        <v>242</v>
      </c>
      <c r="C5366" s="18">
        <v>20.73</v>
      </c>
      <c r="D5366">
        <v>32.57</v>
      </c>
      <c r="E5366">
        <v>17.79</v>
      </c>
      <c r="F5366">
        <v>0</v>
      </c>
    </row>
    <row r="5367" spans="1:6" x14ac:dyDescent="0.35">
      <c r="A5367">
        <v>2009</v>
      </c>
      <c r="B5367">
        <v>243</v>
      </c>
      <c r="C5367" s="18">
        <v>20.73</v>
      </c>
      <c r="D5367">
        <v>32.57</v>
      </c>
      <c r="E5367">
        <v>17.79</v>
      </c>
      <c r="F5367">
        <v>0</v>
      </c>
    </row>
    <row r="5368" spans="1:6" x14ac:dyDescent="0.35">
      <c r="A5368">
        <v>2009</v>
      </c>
      <c r="B5368">
        <v>244</v>
      </c>
      <c r="C5368" s="18">
        <v>12.94</v>
      </c>
      <c r="D5368">
        <v>30.28</v>
      </c>
      <c r="E5368">
        <v>18.12</v>
      </c>
      <c r="F5368">
        <v>0.48</v>
      </c>
    </row>
    <row r="5369" spans="1:6" x14ac:dyDescent="0.35">
      <c r="A5369">
        <v>2009</v>
      </c>
      <c r="B5369">
        <v>245</v>
      </c>
      <c r="C5369" s="18">
        <v>21.18</v>
      </c>
      <c r="D5369">
        <v>37.51</v>
      </c>
      <c r="E5369">
        <v>17.940000000000001</v>
      </c>
      <c r="F5369">
        <v>0</v>
      </c>
    </row>
    <row r="5370" spans="1:6" x14ac:dyDescent="0.35">
      <c r="A5370">
        <v>2009</v>
      </c>
      <c r="B5370">
        <v>246</v>
      </c>
      <c r="C5370" s="18">
        <v>20.75</v>
      </c>
      <c r="D5370">
        <v>39.46</v>
      </c>
      <c r="E5370">
        <v>23.72</v>
      </c>
      <c r="F5370">
        <v>0</v>
      </c>
    </row>
    <row r="5371" spans="1:6" x14ac:dyDescent="0.35">
      <c r="A5371">
        <v>2009</v>
      </c>
      <c r="B5371">
        <v>247</v>
      </c>
      <c r="C5371" s="18">
        <v>20.48</v>
      </c>
      <c r="D5371">
        <v>38.85</v>
      </c>
      <c r="E5371">
        <v>23.08</v>
      </c>
      <c r="F5371">
        <v>0</v>
      </c>
    </row>
    <row r="5372" spans="1:6" x14ac:dyDescent="0.35">
      <c r="A5372">
        <v>2009</v>
      </c>
      <c r="B5372">
        <v>248</v>
      </c>
      <c r="C5372" s="18">
        <v>19.66</v>
      </c>
      <c r="D5372">
        <v>38.29</v>
      </c>
      <c r="E5372">
        <v>24.34</v>
      </c>
      <c r="F5372">
        <v>0.13</v>
      </c>
    </row>
    <row r="5373" spans="1:6" x14ac:dyDescent="0.35">
      <c r="A5373">
        <v>2009</v>
      </c>
      <c r="B5373">
        <v>249</v>
      </c>
      <c r="C5373" s="18">
        <v>20.39</v>
      </c>
      <c r="D5373">
        <v>38.340000000000003</v>
      </c>
      <c r="E5373">
        <v>24.03</v>
      </c>
      <c r="F5373">
        <v>0</v>
      </c>
    </row>
    <row r="5374" spans="1:6" x14ac:dyDescent="0.35">
      <c r="A5374">
        <v>2009</v>
      </c>
      <c r="B5374">
        <v>250</v>
      </c>
      <c r="C5374" s="18">
        <v>20.239999999999998</v>
      </c>
      <c r="D5374">
        <v>40.299999999999997</v>
      </c>
      <c r="E5374">
        <v>24.79</v>
      </c>
      <c r="F5374">
        <v>0</v>
      </c>
    </row>
    <row r="5375" spans="1:6" x14ac:dyDescent="0.35">
      <c r="A5375">
        <v>2009</v>
      </c>
      <c r="B5375">
        <v>251</v>
      </c>
      <c r="C5375" s="18">
        <v>19.850000000000001</v>
      </c>
      <c r="D5375">
        <v>41.21</v>
      </c>
      <c r="E5375">
        <v>26.32</v>
      </c>
      <c r="F5375">
        <v>2.23</v>
      </c>
    </row>
    <row r="5376" spans="1:6" x14ac:dyDescent="0.35">
      <c r="A5376">
        <v>2009</v>
      </c>
      <c r="B5376">
        <v>252</v>
      </c>
      <c r="C5376" s="18">
        <v>17.809999999999999</v>
      </c>
      <c r="D5376">
        <v>37.81</v>
      </c>
      <c r="E5376">
        <v>21.31</v>
      </c>
      <c r="F5376">
        <v>2.1800000000000002</v>
      </c>
    </row>
    <row r="5377" spans="1:6" x14ac:dyDescent="0.35">
      <c r="A5377">
        <v>2009</v>
      </c>
      <c r="B5377">
        <v>253</v>
      </c>
      <c r="C5377" s="18">
        <v>18.260000000000002</v>
      </c>
      <c r="D5377">
        <v>35.53</v>
      </c>
      <c r="E5377">
        <v>20.05</v>
      </c>
      <c r="F5377">
        <v>1.71</v>
      </c>
    </row>
    <row r="5378" spans="1:6" x14ac:dyDescent="0.35">
      <c r="A5378">
        <v>2009</v>
      </c>
      <c r="B5378">
        <v>254</v>
      </c>
      <c r="C5378" s="18">
        <v>19.399999999999999</v>
      </c>
      <c r="D5378">
        <v>38.61</v>
      </c>
      <c r="E5378">
        <v>21.91</v>
      </c>
      <c r="F5378">
        <v>0</v>
      </c>
    </row>
    <row r="5379" spans="1:6" x14ac:dyDescent="0.35">
      <c r="A5379">
        <v>2009</v>
      </c>
      <c r="B5379">
        <v>255</v>
      </c>
      <c r="C5379" s="18">
        <v>19.23</v>
      </c>
      <c r="D5379">
        <v>39.78</v>
      </c>
      <c r="E5379">
        <v>21.85</v>
      </c>
      <c r="F5379">
        <v>0</v>
      </c>
    </row>
    <row r="5380" spans="1:6" x14ac:dyDescent="0.35">
      <c r="A5380">
        <v>2009</v>
      </c>
      <c r="B5380">
        <v>256</v>
      </c>
      <c r="C5380" s="18">
        <v>19.14</v>
      </c>
      <c r="D5380">
        <v>41.52</v>
      </c>
      <c r="E5380">
        <v>23.65</v>
      </c>
      <c r="F5380">
        <v>0</v>
      </c>
    </row>
    <row r="5381" spans="1:6" x14ac:dyDescent="0.35">
      <c r="A5381">
        <v>2009</v>
      </c>
      <c r="B5381">
        <v>257</v>
      </c>
      <c r="C5381" s="18">
        <v>19.100000000000001</v>
      </c>
      <c r="D5381">
        <v>42.08</v>
      </c>
      <c r="E5381">
        <v>23.9</v>
      </c>
      <c r="F5381">
        <v>0</v>
      </c>
    </row>
    <row r="5382" spans="1:6" x14ac:dyDescent="0.35">
      <c r="A5382">
        <v>2009</v>
      </c>
      <c r="B5382">
        <v>258</v>
      </c>
      <c r="C5382" s="18">
        <v>18.98</v>
      </c>
      <c r="D5382">
        <v>40.26</v>
      </c>
      <c r="E5382">
        <v>22.07</v>
      </c>
      <c r="F5382">
        <v>0</v>
      </c>
    </row>
    <row r="5383" spans="1:6" x14ac:dyDescent="0.35">
      <c r="A5383">
        <v>2009</v>
      </c>
      <c r="B5383">
        <v>259</v>
      </c>
      <c r="C5383" s="18">
        <v>18.829999999999998</v>
      </c>
      <c r="D5383">
        <v>39.42</v>
      </c>
      <c r="E5383">
        <v>19.64</v>
      </c>
      <c r="F5383">
        <v>0</v>
      </c>
    </row>
    <row r="5384" spans="1:6" x14ac:dyDescent="0.35">
      <c r="A5384">
        <v>2009</v>
      </c>
      <c r="B5384">
        <v>260</v>
      </c>
      <c r="C5384" s="18">
        <v>16.64</v>
      </c>
      <c r="D5384">
        <v>36.58</v>
      </c>
      <c r="E5384">
        <v>18.73</v>
      </c>
      <c r="F5384">
        <v>0.06</v>
      </c>
    </row>
    <row r="5385" spans="1:6" x14ac:dyDescent="0.35">
      <c r="A5385">
        <v>2009</v>
      </c>
      <c r="B5385">
        <v>261</v>
      </c>
      <c r="C5385" s="18">
        <v>10.42</v>
      </c>
      <c r="D5385">
        <v>36.25</v>
      </c>
      <c r="E5385">
        <v>20.86</v>
      </c>
      <c r="F5385">
        <v>0.51</v>
      </c>
    </row>
    <row r="5386" spans="1:6" x14ac:dyDescent="0.35">
      <c r="A5386">
        <v>2009</v>
      </c>
      <c r="B5386">
        <v>262</v>
      </c>
      <c r="C5386" s="18">
        <v>16.37</v>
      </c>
      <c r="D5386">
        <v>34.21</v>
      </c>
      <c r="E5386">
        <v>19.66</v>
      </c>
      <c r="F5386">
        <v>0.86</v>
      </c>
    </row>
    <row r="5387" spans="1:6" x14ac:dyDescent="0.35">
      <c r="A5387">
        <v>2009</v>
      </c>
      <c r="B5387">
        <v>263</v>
      </c>
      <c r="C5387" s="18">
        <v>12.78</v>
      </c>
      <c r="D5387">
        <v>28.7</v>
      </c>
      <c r="E5387">
        <v>15.95</v>
      </c>
      <c r="F5387">
        <v>0.03</v>
      </c>
    </row>
    <row r="5388" spans="1:6" x14ac:dyDescent="0.35">
      <c r="A5388">
        <v>2009</v>
      </c>
      <c r="B5388">
        <v>264</v>
      </c>
      <c r="C5388" s="18">
        <v>12.45</v>
      </c>
      <c r="D5388">
        <v>30</v>
      </c>
      <c r="E5388">
        <v>16.03</v>
      </c>
      <c r="F5388">
        <v>0.15</v>
      </c>
    </row>
    <row r="5389" spans="1:6" x14ac:dyDescent="0.35">
      <c r="A5389">
        <v>2009</v>
      </c>
      <c r="B5389">
        <v>265</v>
      </c>
      <c r="C5389" s="18">
        <v>17.93</v>
      </c>
      <c r="D5389">
        <v>35.18</v>
      </c>
      <c r="E5389">
        <v>15.28</v>
      </c>
      <c r="F5389">
        <v>0</v>
      </c>
    </row>
    <row r="5390" spans="1:6" x14ac:dyDescent="0.35">
      <c r="A5390">
        <v>2009</v>
      </c>
      <c r="B5390">
        <v>266</v>
      </c>
      <c r="C5390" s="18">
        <v>15.85</v>
      </c>
      <c r="D5390">
        <v>33.4</v>
      </c>
      <c r="E5390">
        <v>17.82</v>
      </c>
      <c r="F5390">
        <v>7.0000000000000007E-2</v>
      </c>
    </row>
    <row r="5391" spans="1:6" x14ac:dyDescent="0.35">
      <c r="A5391">
        <v>2009</v>
      </c>
      <c r="B5391">
        <v>267</v>
      </c>
      <c r="C5391" s="18">
        <v>14.7</v>
      </c>
      <c r="D5391">
        <v>28.76</v>
      </c>
      <c r="E5391">
        <v>18.03</v>
      </c>
      <c r="F5391">
        <v>2.75</v>
      </c>
    </row>
    <row r="5392" spans="1:6" x14ac:dyDescent="0.35">
      <c r="A5392">
        <v>2009</v>
      </c>
      <c r="B5392">
        <v>268</v>
      </c>
      <c r="C5392" s="18">
        <v>15.99</v>
      </c>
      <c r="D5392">
        <v>31.87</v>
      </c>
      <c r="E5392">
        <v>16.25</v>
      </c>
      <c r="F5392">
        <v>0.65</v>
      </c>
    </row>
    <row r="5393" spans="1:6" x14ac:dyDescent="0.35">
      <c r="A5393">
        <v>2009</v>
      </c>
      <c r="B5393">
        <v>269</v>
      </c>
      <c r="C5393" s="18">
        <v>12.23</v>
      </c>
      <c r="D5393">
        <v>28.17</v>
      </c>
      <c r="E5393">
        <v>20.27</v>
      </c>
      <c r="F5393">
        <v>4.79</v>
      </c>
    </row>
    <row r="5394" spans="1:6" x14ac:dyDescent="0.35">
      <c r="A5394">
        <v>2009</v>
      </c>
      <c r="B5394">
        <v>270</v>
      </c>
      <c r="C5394" s="18">
        <v>6.65</v>
      </c>
      <c r="D5394">
        <v>24.85</v>
      </c>
      <c r="E5394">
        <v>17.23</v>
      </c>
      <c r="F5394">
        <v>2.25</v>
      </c>
    </row>
    <row r="5395" spans="1:6" x14ac:dyDescent="0.35">
      <c r="A5395">
        <v>2009</v>
      </c>
      <c r="B5395">
        <v>271</v>
      </c>
      <c r="C5395" s="18">
        <v>12.99</v>
      </c>
      <c r="D5395">
        <v>27.09</v>
      </c>
      <c r="E5395">
        <v>15.31</v>
      </c>
      <c r="F5395">
        <v>0.03</v>
      </c>
    </row>
    <row r="5396" spans="1:6" x14ac:dyDescent="0.35">
      <c r="A5396">
        <v>2009</v>
      </c>
      <c r="B5396">
        <v>272</v>
      </c>
      <c r="C5396" s="18">
        <v>17.11</v>
      </c>
      <c r="D5396">
        <v>30.13</v>
      </c>
      <c r="E5396">
        <v>14.78</v>
      </c>
      <c r="F5396">
        <v>0</v>
      </c>
    </row>
    <row r="5397" spans="1:6" x14ac:dyDescent="0.35">
      <c r="A5397">
        <v>2009</v>
      </c>
      <c r="B5397">
        <v>273</v>
      </c>
      <c r="C5397" s="18">
        <v>16.21</v>
      </c>
      <c r="D5397">
        <v>31.07</v>
      </c>
      <c r="E5397">
        <v>15.6</v>
      </c>
      <c r="F5397">
        <v>0.1</v>
      </c>
    </row>
    <row r="5398" spans="1:6" x14ac:dyDescent="0.35">
      <c r="A5398">
        <v>2009</v>
      </c>
      <c r="B5398">
        <v>274</v>
      </c>
      <c r="C5398" s="18">
        <v>14.84</v>
      </c>
      <c r="D5398">
        <v>26.76</v>
      </c>
      <c r="E5398">
        <v>14.3</v>
      </c>
      <c r="F5398">
        <v>0.06</v>
      </c>
    </row>
    <row r="5399" spans="1:6" x14ac:dyDescent="0.35">
      <c r="A5399">
        <v>2009</v>
      </c>
      <c r="B5399">
        <v>275</v>
      </c>
      <c r="C5399" s="18">
        <v>16.809999999999999</v>
      </c>
      <c r="D5399">
        <v>28.49</v>
      </c>
      <c r="E5399">
        <v>11.09</v>
      </c>
      <c r="F5399">
        <v>0</v>
      </c>
    </row>
    <row r="5400" spans="1:6" x14ac:dyDescent="0.35">
      <c r="A5400">
        <v>2009</v>
      </c>
      <c r="B5400">
        <v>276</v>
      </c>
      <c r="C5400" s="18">
        <v>16.690000000000001</v>
      </c>
      <c r="D5400">
        <v>29.09</v>
      </c>
      <c r="E5400">
        <v>14.23</v>
      </c>
      <c r="F5400">
        <v>0</v>
      </c>
    </row>
    <row r="5401" spans="1:6" x14ac:dyDescent="0.35">
      <c r="A5401">
        <v>2009</v>
      </c>
      <c r="B5401">
        <v>277</v>
      </c>
      <c r="C5401" s="18">
        <v>10.6</v>
      </c>
      <c r="D5401">
        <v>26.31</v>
      </c>
      <c r="E5401">
        <v>12.44</v>
      </c>
      <c r="F5401">
        <v>0.34</v>
      </c>
    </row>
    <row r="5402" spans="1:6" x14ac:dyDescent="0.35">
      <c r="A5402">
        <v>2009</v>
      </c>
      <c r="B5402">
        <v>278</v>
      </c>
      <c r="C5402" s="18">
        <v>10.67</v>
      </c>
      <c r="D5402">
        <v>24.47</v>
      </c>
      <c r="E5402">
        <v>9.5</v>
      </c>
      <c r="F5402">
        <v>0.18</v>
      </c>
    </row>
    <row r="5403" spans="1:6" x14ac:dyDescent="0.35">
      <c r="A5403">
        <v>2009</v>
      </c>
      <c r="B5403">
        <v>279</v>
      </c>
      <c r="C5403" s="18">
        <v>10.29</v>
      </c>
      <c r="D5403">
        <v>23.99</v>
      </c>
      <c r="E5403">
        <v>11.24</v>
      </c>
      <c r="F5403">
        <v>0.23</v>
      </c>
    </row>
    <row r="5404" spans="1:6" x14ac:dyDescent="0.35">
      <c r="A5404">
        <v>2009</v>
      </c>
      <c r="B5404">
        <v>280</v>
      </c>
      <c r="C5404" s="18">
        <v>15.5</v>
      </c>
      <c r="D5404">
        <v>24.54</v>
      </c>
      <c r="E5404">
        <v>10.86</v>
      </c>
      <c r="F5404">
        <v>0.01</v>
      </c>
    </row>
    <row r="5405" spans="1:6" x14ac:dyDescent="0.35">
      <c r="A5405">
        <v>2009</v>
      </c>
      <c r="B5405">
        <v>281</v>
      </c>
      <c r="C5405" s="18">
        <v>15.64</v>
      </c>
      <c r="D5405">
        <v>25.78</v>
      </c>
      <c r="E5405">
        <v>9.48</v>
      </c>
      <c r="F5405">
        <v>0</v>
      </c>
    </row>
    <row r="5406" spans="1:6" x14ac:dyDescent="0.35">
      <c r="A5406">
        <v>2009</v>
      </c>
      <c r="B5406">
        <v>282</v>
      </c>
      <c r="C5406" s="18">
        <v>15.64</v>
      </c>
      <c r="D5406">
        <v>28.62</v>
      </c>
      <c r="E5406">
        <v>13.52</v>
      </c>
      <c r="F5406">
        <v>0</v>
      </c>
    </row>
    <row r="5407" spans="1:6" x14ac:dyDescent="0.35">
      <c r="A5407">
        <v>2009</v>
      </c>
      <c r="B5407">
        <v>283</v>
      </c>
      <c r="C5407" s="18">
        <v>13.66</v>
      </c>
      <c r="D5407">
        <v>26.02</v>
      </c>
      <c r="E5407">
        <v>13.24</v>
      </c>
      <c r="F5407">
        <v>0.74</v>
      </c>
    </row>
    <row r="5408" spans="1:6" x14ac:dyDescent="0.35">
      <c r="A5408">
        <v>2009</v>
      </c>
      <c r="B5408">
        <v>284</v>
      </c>
      <c r="C5408" s="18">
        <v>8.75</v>
      </c>
      <c r="D5408">
        <v>21.63</v>
      </c>
      <c r="E5408">
        <v>13.16</v>
      </c>
      <c r="F5408">
        <v>0.71</v>
      </c>
    </row>
    <row r="5409" spans="1:6" x14ac:dyDescent="0.35">
      <c r="A5409">
        <v>2009</v>
      </c>
      <c r="B5409">
        <v>285</v>
      </c>
      <c r="C5409" s="18">
        <v>2.08</v>
      </c>
      <c r="D5409">
        <v>18.39</v>
      </c>
      <c r="E5409">
        <v>12.03</v>
      </c>
      <c r="F5409">
        <v>0.41</v>
      </c>
    </row>
    <row r="5410" spans="1:6" x14ac:dyDescent="0.35">
      <c r="A5410">
        <v>2009</v>
      </c>
      <c r="B5410">
        <v>286</v>
      </c>
      <c r="C5410" s="18">
        <v>9.89</v>
      </c>
      <c r="D5410">
        <v>26.78</v>
      </c>
      <c r="E5410">
        <v>13.55</v>
      </c>
      <c r="F5410">
        <v>0.21</v>
      </c>
    </row>
    <row r="5411" spans="1:6" x14ac:dyDescent="0.35">
      <c r="A5411">
        <v>2009</v>
      </c>
      <c r="B5411">
        <v>287</v>
      </c>
      <c r="C5411" s="18">
        <v>14.31</v>
      </c>
      <c r="D5411">
        <v>28.3</v>
      </c>
      <c r="E5411">
        <v>19.440000000000001</v>
      </c>
      <c r="F5411">
        <v>0</v>
      </c>
    </row>
    <row r="5412" spans="1:6" x14ac:dyDescent="0.35">
      <c r="A5412">
        <v>2009</v>
      </c>
      <c r="B5412">
        <v>288</v>
      </c>
      <c r="C5412" s="18">
        <v>14.08</v>
      </c>
      <c r="D5412">
        <v>29.39</v>
      </c>
      <c r="E5412">
        <v>17.18</v>
      </c>
      <c r="F5412">
        <v>0</v>
      </c>
    </row>
    <row r="5413" spans="1:6" x14ac:dyDescent="0.35">
      <c r="A5413">
        <v>2009</v>
      </c>
      <c r="B5413">
        <v>289</v>
      </c>
      <c r="C5413" s="18">
        <v>14.3</v>
      </c>
      <c r="D5413">
        <v>29.78</v>
      </c>
      <c r="E5413">
        <v>15.64</v>
      </c>
      <c r="F5413">
        <v>0</v>
      </c>
    </row>
    <row r="5414" spans="1:6" x14ac:dyDescent="0.35">
      <c r="A5414">
        <v>2009</v>
      </c>
      <c r="B5414">
        <v>290</v>
      </c>
      <c r="C5414" s="18">
        <v>14.31</v>
      </c>
      <c r="D5414">
        <v>28.97</v>
      </c>
      <c r="E5414">
        <v>17.75</v>
      </c>
      <c r="F5414">
        <v>0</v>
      </c>
    </row>
    <row r="5415" spans="1:6" x14ac:dyDescent="0.35">
      <c r="A5415">
        <v>2009</v>
      </c>
      <c r="B5415">
        <v>291</v>
      </c>
      <c r="C5415" s="18">
        <v>14.25</v>
      </c>
      <c r="D5415">
        <v>28.19</v>
      </c>
      <c r="E5415">
        <v>17.34</v>
      </c>
      <c r="F5415">
        <v>0</v>
      </c>
    </row>
    <row r="5416" spans="1:6" x14ac:dyDescent="0.35">
      <c r="A5416">
        <v>2009</v>
      </c>
      <c r="B5416">
        <v>292</v>
      </c>
      <c r="C5416" s="18">
        <v>13.42</v>
      </c>
      <c r="D5416">
        <v>24.93</v>
      </c>
      <c r="E5416">
        <v>14.38</v>
      </c>
      <c r="F5416">
        <v>1.04</v>
      </c>
    </row>
    <row r="5417" spans="1:6" x14ac:dyDescent="0.35">
      <c r="A5417">
        <v>2009</v>
      </c>
      <c r="B5417">
        <v>293</v>
      </c>
      <c r="C5417" s="18">
        <v>13.35</v>
      </c>
      <c r="D5417">
        <v>26.24</v>
      </c>
      <c r="E5417">
        <v>12.59</v>
      </c>
      <c r="F5417">
        <v>0.11</v>
      </c>
    </row>
    <row r="5418" spans="1:6" x14ac:dyDescent="0.35">
      <c r="A5418">
        <v>2009</v>
      </c>
      <c r="B5418">
        <v>294</v>
      </c>
      <c r="C5418" s="18">
        <v>12.61</v>
      </c>
      <c r="D5418">
        <v>27.31</v>
      </c>
      <c r="E5418">
        <v>13.68</v>
      </c>
      <c r="F5418">
        <v>0.01</v>
      </c>
    </row>
    <row r="5419" spans="1:6" x14ac:dyDescent="0.35">
      <c r="A5419">
        <v>2009</v>
      </c>
      <c r="B5419">
        <v>295</v>
      </c>
      <c r="C5419" s="18">
        <v>12.42</v>
      </c>
      <c r="D5419">
        <v>29.18</v>
      </c>
      <c r="E5419">
        <v>14.75</v>
      </c>
      <c r="F5419">
        <v>0</v>
      </c>
    </row>
    <row r="5420" spans="1:6" x14ac:dyDescent="0.35">
      <c r="A5420">
        <v>2009</v>
      </c>
      <c r="B5420">
        <v>296</v>
      </c>
      <c r="C5420" s="18">
        <v>11.52</v>
      </c>
      <c r="D5420">
        <v>26.69</v>
      </c>
      <c r="E5420">
        <v>12.33</v>
      </c>
      <c r="F5420">
        <v>7.0000000000000007E-2</v>
      </c>
    </row>
    <row r="5421" spans="1:6" x14ac:dyDescent="0.35">
      <c r="A5421">
        <v>2009</v>
      </c>
      <c r="B5421">
        <v>297</v>
      </c>
      <c r="C5421" s="18">
        <v>1.69</v>
      </c>
      <c r="D5421">
        <v>18.61</v>
      </c>
      <c r="E5421">
        <v>12.34</v>
      </c>
      <c r="F5421">
        <v>1.0900000000000001</v>
      </c>
    </row>
    <row r="5422" spans="1:6" x14ac:dyDescent="0.35">
      <c r="A5422">
        <v>2009</v>
      </c>
      <c r="B5422">
        <v>298</v>
      </c>
      <c r="C5422" s="18">
        <v>13.42</v>
      </c>
      <c r="D5422">
        <v>22.01</v>
      </c>
      <c r="E5422">
        <v>9.35</v>
      </c>
      <c r="F5422">
        <v>0</v>
      </c>
    </row>
    <row r="5423" spans="1:6" x14ac:dyDescent="0.35">
      <c r="A5423">
        <v>2009</v>
      </c>
      <c r="B5423">
        <v>299</v>
      </c>
      <c r="C5423" s="18">
        <v>13.76</v>
      </c>
      <c r="D5423">
        <v>26.36</v>
      </c>
      <c r="E5423">
        <v>7.22</v>
      </c>
      <c r="F5423">
        <v>0</v>
      </c>
    </row>
    <row r="5424" spans="1:6" x14ac:dyDescent="0.35">
      <c r="A5424">
        <v>2009</v>
      </c>
      <c r="B5424">
        <v>300</v>
      </c>
      <c r="C5424" s="18">
        <v>13.44</v>
      </c>
      <c r="D5424">
        <v>27.82</v>
      </c>
      <c r="E5424">
        <v>10.39</v>
      </c>
      <c r="F5424">
        <v>0</v>
      </c>
    </row>
    <row r="5425" spans="1:6" x14ac:dyDescent="0.35">
      <c r="A5425">
        <v>2009</v>
      </c>
      <c r="B5425">
        <v>301</v>
      </c>
      <c r="C5425" s="18">
        <v>13.21</v>
      </c>
      <c r="D5425">
        <v>28.59</v>
      </c>
      <c r="E5425">
        <v>12.13</v>
      </c>
      <c r="F5425">
        <v>0</v>
      </c>
    </row>
    <row r="5426" spans="1:6" x14ac:dyDescent="0.35">
      <c r="A5426">
        <v>2009</v>
      </c>
      <c r="B5426">
        <v>302</v>
      </c>
      <c r="C5426" s="18">
        <v>5.58</v>
      </c>
      <c r="D5426">
        <v>23.19</v>
      </c>
      <c r="E5426">
        <v>13.66</v>
      </c>
      <c r="F5426">
        <v>0.01</v>
      </c>
    </row>
    <row r="5427" spans="1:6" x14ac:dyDescent="0.35">
      <c r="A5427">
        <v>2009</v>
      </c>
      <c r="B5427">
        <v>303</v>
      </c>
      <c r="C5427" s="18">
        <v>13.04</v>
      </c>
      <c r="D5427">
        <v>27.67</v>
      </c>
      <c r="E5427">
        <v>10.95</v>
      </c>
      <c r="F5427">
        <v>0</v>
      </c>
    </row>
    <row r="5428" spans="1:6" x14ac:dyDescent="0.35">
      <c r="A5428">
        <v>2009</v>
      </c>
      <c r="B5428">
        <v>304</v>
      </c>
      <c r="C5428" s="18">
        <v>13.04</v>
      </c>
      <c r="D5428">
        <v>27.67</v>
      </c>
      <c r="E5428">
        <v>10.95</v>
      </c>
      <c r="F5428">
        <v>0</v>
      </c>
    </row>
    <row r="5429" spans="1:6" x14ac:dyDescent="0.35">
      <c r="A5429">
        <v>2009</v>
      </c>
      <c r="B5429">
        <v>305</v>
      </c>
      <c r="C5429" s="18">
        <v>12.88</v>
      </c>
      <c r="D5429">
        <v>29.34</v>
      </c>
      <c r="E5429">
        <v>15.34</v>
      </c>
      <c r="F5429">
        <v>0</v>
      </c>
    </row>
    <row r="5430" spans="1:6" x14ac:dyDescent="0.35">
      <c r="A5430">
        <v>2009</v>
      </c>
      <c r="B5430">
        <v>306</v>
      </c>
      <c r="C5430" s="18">
        <v>12.23</v>
      </c>
      <c r="D5430">
        <v>29.94</v>
      </c>
      <c r="E5430">
        <v>13.6</v>
      </c>
      <c r="F5430">
        <v>0</v>
      </c>
    </row>
    <row r="5431" spans="1:6" x14ac:dyDescent="0.35">
      <c r="A5431">
        <v>2009</v>
      </c>
      <c r="B5431">
        <v>307</v>
      </c>
      <c r="C5431" s="18">
        <v>12.06</v>
      </c>
      <c r="D5431">
        <v>25.61</v>
      </c>
      <c r="E5431">
        <v>10.31</v>
      </c>
      <c r="F5431">
        <v>0</v>
      </c>
    </row>
    <row r="5432" spans="1:6" x14ac:dyDescent="0.35">
      <c r="A5432">
        <v>2009</v>
      </c>
      <c r="B5432">
        <v>308</v>
      </c>
      <c r="C5432" s="18">
        <v>12.44</v>
      </c>
      <c r="D5432">
        <v>24.21</v>
      </c>
      <c r="E5432">
        <v>7.31</v>
      </c>
      <c r="F5432">
        <v>0</v>
      </c>
    </row>
    <row r="5433" spans="1:6" x14ac:dyDescent="0.35">
      <c r="A5433">
        <v>2009</v>
      </c>
      <c r="B5433">
        <v>309</v>
      </c>
      <c r="C5433" s="18">
        <v>12.18</v>
      </c>
      <c r="D5433">
        <v>24.3</v>
      </c>
      <c r="E5433">
        <v>7.73</v>
      </c>
      <c r="F5433">
        <v>0</v>
      </c>
    </row>
    <row r="5434" spans="1:6" x14ac:dyDescent="0.35">
      <c r="A5434">
        <v>2009</v>
      </c>
      <c r="B5434">
        <v>310</v>
      </c>
      <c r="C5434" s="18">
        <v>11.79</v>
      </c>
      <c r="D5434">
        <v>22.92</v>
      </c>
      <c r="E5434">
        <v>8.74</v>
      </c>
      <c r="F5434">
        <v>0</v>
      </c>
    </row>
    <row r="5435" spans="1:6" x14ac:dyDescent="0.35">
      <c r="A5435">
        <v>2009</v>
      </c>
      <c r="B5435">
        <v>311</v>
      </c>
      <c r="C5435" s="18">
        <v>12.05</v>
      </c>
      <c r="D5435">
        <v>21.88</v>
      </c>
      <c r="E5435">
        <v>7.48</v>
      </c>
      <c r="F5435">
        <v>0</v>
      </c>
    </row>
    <row r="5436" spans="1:6" x14ac:dyDescent="0.35">
      <c r="A5436">
        <v>2009</v>
      </c>
      <c r="B5436">
        <v>312</v>
      </c>
      <c r="C5436" s="18">
        <v>11.74</v>
      </c>
      <c r="D5436">
        <v>21.25</v>
      </c>
      <c r="E5436">
        <v>7.05</v>
      </c>
      <c r="F5436">
        <v>0</v>
      </c>
    </row>
    <row r="5437" spans="1:6" x14ac:dyDescent="0.35">
      <c r="A5437">
        <v>2009</v>
      </c>
      <c r="B5437">
        <v>313</v>
      </c>
      <c r="C5437" s="18">
        <v>11.82</v>
      </c>
      <c r="D5437">
        <v>22.15</v>
      </c>
      <c r="E5437">
        <v>5.95</v>
      </c>
      <c r="F5437">
        <v>0</v>
      </c>
    </row>
    <row r="5438" spans="1:6" x14ac:dyDescent="0.35">
      <c r="A5438">
        <v>2009</v>
      </c>
      <c r="B5438">
        <v>314</v>
      </c>
      <c r="C5438" s="18">
        <v>5.93</v>
      </c>
      <c r="D5438">
        <v>20.190000000000001</v>
      </c>
      <c r="E5438">
        <v>9.65</v>
      </c>
      <c r="F5438">
        <v>11.34</v>
      </c>
    </row>
    <row r="5439" spans="1:6" x14ac:dyDescent="0.35">
      <c r="A5439">
        <v>2009</v>
      </c>
      <c r="B5439">
        <v>315</v>
      </c>
      <c r="C5439" s="18">
        <v>2.75</v>
      </c>
      <c r="D5439">
        <v>16.66</v>
      </c>
      <c r="E5439">
        <v>10.3</v>
      </c>
      <c r="F5439">
        <v>38.64</v>
      </c>
    </row>
    <row r="5440" spans="1:6" x14ac:dyDescent="0.35">
      <c r="A5440">
        <v>2009</v>
      </c>
      <c r="B5440">
        <v>316</v>
      </c>
      <c r="C5440" s="18">
        <v>11.51</v>
      </c>
      <c r="D5440">
        <v>18.260000000000002</v>
      </c>
      <c r="E5440">
        <v>8.0500000000000007</v>
      </c>
      <c r="F5440">
        <v>0</v>
      </c>
    </row>
    <row r="5441" spans="1:6" x14ac:dyDescent="0.35">
      <c r="A5441">
        <v>2009</v>
      </c>
      <c r="B5441">
        <v>317</v>
      </c>
      <c r="C5441" s="18">
        <v>10.050000000000001</v>
      </c>
      <c r="D5441">
        <v>17.760000000000002</v>
      </c>
      <c r="E5441">
        <v>6.59</v>
      </c>
      <c r="F5441">
        <v>0.01</v>
      </c>
    </row>
    <row r="5442" spans="1:6" x14ac:dyDescent="0.35">
      <c r="A5442">
        <v>2009</v>
      </c>
      <c r="B5442">
        <v>318</v>
      </c>
      <c r="C5442" s="18">
        <v>9.7799999999999994</v>
      </c>
      <c r="D5442">
        <v>17.86</v>
      </c>
      <c r="E5442">
        <v>7.01</v>
      </c>
      <c r="F5442">
        <v>0</v>
      </c>
    </row>
    <row r="5443" spans="1:6" x14ac:dyDescent="0.35">
      <c r="A5443">
        <v>2009</v>
      </c>
      <c r="B5443">
        <v>319</v>
      </c>
      <c r="C5443" s="18">
        <v>2.2599999999999998</v>
      </c>
      <c r="D5443">
        <v>13.85</v>
      </c>
      <c r="E5443">
        <v>6.57</v>
      </c>
      <c r="F5443">
        <v>0.34</v>
      </c>
    </row>
    <row r="5444" spans="1:6" x14ac:dyDescent="0.35">
      <c r="A5444">
        <v>2009</v>
      </c>
      <c r="B5444">
        <v>320</v>
      </c>
      <c r="C5444" s="18">
        <v>11.04</v>
      </c>
      <c r="D5444">
        <v>19.11</v>
      </c>
      <c r="E5444">
        <v>6.5</v>
      </c>
      <c r="F5444">
        <v>0</v>
      </c>
    </row>
    <row r="5445" spans="1:6" x14ac:dyDescent="0.35">
      <c r="A5445">
        <v>2009</v>
      </c>
      <c r="B5445">
        <v>321</v>
      </c>
      <c r="C5445" s="18">
        <v>10.94</v>
      </c>
      <c r="D5445">
        <v>20.84</v>
      </c>
      <c r="E5445">
        <v>7.6</v>
      </c>
      <c r="F5445">
        <v>0</v>
      </c>
    </row>
    <row r="5446" spans="1:6" x14ac:dyDescent="0.35">
      <c r="A5446">
        <v>2009</v>
      </c>
      <c r="B5446">
        <v>322</v>
      </c>
      <c r="C5446" s="18">
        <v>10.75</v>
      </c>
      <c r="D5446">
        <v>21.34</v>
      </c>
      <c r="E5446">
        <v>8.25</v>
      </c>
      <c r="F5446">
        <v>0</v>
      </c>
    </row>
    <row r="5447" spans="1:6" x14ac:dyDescent="0.35">
      <c r="A5447">
        <v>2009</v>
      </c>
      <c r="B5447">
        <v>323</v>
      </c>
      <c r="C5447" s="18">
        <v>10.66</v>
      </c>
      <c r="D5447">
        <v>22.65</v>
      </c>
      <c r="E5447">
        <v>9.66</v>
      </c>
      <c r="F5447">
        <v>0</v>
      </c>
    </row>
    <row r="5448" spans="1:6" x14ac:dyDescent="0.35">
      <c r="A5448">
        <v>2009</v>
      </c>
      <c r="B5448">
        <v>324</v>
      </c>
      <c r="C5448" s="18">
        <v>10.01</v>
      </c>
      <c r="D5448">
        <v>20</v>
      </c>
      <c r="E5448">
        <v>8.7899999999999991</v>
      </c>
      <c r="F5448">
        <v>0</v>
      </c>
    </row>
    <row r="5449" spans="1:6" x14ac:dyDescent="0.35">
      <c r="A5449">
        <v>2009</v>
      </c>
      <c r="B5449">
        <v>325</v>
      </c>
      <c r="C5449" s="18">
        <v>10.67</v>
      </c>
      <c r="D5449">
        <v>21.77</v>
      </c>
      <c r="E5449">
        <v>8.85</v>
      </c>
      <c r="F5449">
        <v>0</v>
      </c>
    </row>
    <row r="5450" spans="1:6" x14ac:dyDescent="0.35">
      <c r="A5450">
        <v>2009</v>
      </c>
      <c r="B5450">
        <v>326</v>
      </c>
      <c r="C5450" s="18">
        <v>10.61</v>
      </c>
      <c r="D5450">
        <v>23</v>
      </c>
      <c r="E5450">
        <v>9.66</v>
      </c>
      <c r="F5450">
        <v>0</v>
      </c>
    </row>
    <row r="5451" spans="1:6" x14ac:dyDescent="0.35">
      <c r="A5451">
        <v>2009</v>
      </c>
      <c r="B5451">
        <v>327</v>
      </c>
      <c r="C5451" s="18">
        <v>10.56</v>
      </c>
      <c r="D5451">
        <v>22.94</v>
      </c>
      <c r="E5451">
        <v>9.5</v>
      </c>
      <c r="F5451">
        <v>0</v>
      </c>
    </row>
    <row r="5452" spans="1:6" x14ac:dyDescent="0.35">
      <c r="A5452">
        <v>2009</v>
      </c>
      <c r="B5452">
        <v>328</v>
      </c>
      <c r="C5452" s="18">
        <v>10.23</v>
      </c>
      <c r="D5452">
        <v>21.61</v>
      </c>
      <c r="E5452">
        <v>9.56</v>
      </c>
      <c r="F5452">
        <v>0</v>
      </c>
    </row>
    <row r="5453" spans="1:6" x14ac:dyDescent="0.35">
      <c r="A5453">
        <v>2009</v>
      </c>
      <c r="B5453">
        <v>329</v>
      </c>
      <c r="C5453" s="18">
        <v>9.74</v>
      </c>
      <c r="D5453">
        <v>22.07</v>
      </c>
      <c r="E5453">
        <v>11.32</v>
      </c>
      <c r="F5453">
        <v>0</v>
      </c>
    </row>
    <row r="5454" spans="1:6" x14ac:dyDescent="0.35">
      <c r="A5454">
        <v>2009</v>
      </c>
      <c r="B5454">
        <v>330</v>
      </c>
      <c r="C5454" s="18">
        <v>9.8699999999999992</v>
      </c>
      <c r="D5454">
        <v>21.49</v>
      </c>
      <c r="E5454">
        <v>10.3</v>
      </c>
      <c r="F5454">
        <v>0</v>
      </c>
    </row>
    <row r="5455" spans="1:6" x14ac:dyDescent="0.35">
      <c r="A5455">
        <v>2009</v>
      </c>
      <c r="B5455">
        <v>331</v>
      </c>
      <c r="C5455" s="18">
        <v>3.98</v>
      </c>
      <c r="D5455">
        <v>17.149999999999999</v>
      </c>
      <c r="E5455">
        <v>9.4</v>
      </c>
      <c r="F5455">
        <v>1.0900000000000001</v>
      </c>
    </row>
    <row r="5456" spans="1:6" x14ac:dyDescent="0.35">
      <c r="A5456">
        <v>2009</v>
      </c>
      <c r="B5456">
        <v>332</v>
      </c>
      <c r="C5456" s="18">
        <v>7.31</v>
      </c>
      <c r="D5456">
        <v>17.02</v>
      </c>
      <c r="E5456">
        <v>12.49</v>
      </c>
      <c r="F5456">
        <v>27.82</v>
      </c>
    </row>
    <row r="5457" spans="1:6" x14ac:dyDescent="0.35">
      <c r="A5457">
        <v>2009</v>
      </c>
      <c r="B5457">
        <v>333</v>
      </c>
      <c r="C5457" s="18">
        <v>9.94</v>
      </c>
      <c r="D5457">
        <v>15.24</v>
      </c>
      <c r="E5457">
        <v>6.41</v>
      </c>
      <c r="F5457">
        <v>0</v>
      </c>
    </row>
    <row r="5458" spans="1:6" x14ac:dyDescent="0.35">
      <c r="A5458">
        <v>2009</v>
      </c>
      <c r="B5458">
        <v>334</v>
      </c>
      <c r="C5458" s="18">
        <v>6.01</v>
      </c>
      <c r="D5458">
        <v>16.18</v>
      </c>
      <c r="E5458">
        <v>5.25</v>
      </c>
      <c r="F5458">
        <v>0</v>
      </c>
    </row>
    <row r="5459" spans="1:6" x14ac:dyDescent="0.35">
      <c r="A5459">
        <v>2009</v>
      </c>
      <c r="B5459">
        <v>335</v>
      </c>
      <c r="C5459" s="18">
        <v>9.43</v>
      </c>
      <c r="D5459">
        <v>20.74</v>
      </c>
      <c r="E5459">
        <v>11.53</v>
      </c>
      <c r="F5459">
        <v>0.01</v>
      </c>
    </row>
    <row r="5460" spans="1:6" x14ac:dyDescent="0.35">
      <c r="A5460">
        <v>2009</v>
      </c>
      <c r="B5460">
        <v>336</v>
      </c>
      <c r="C5460" s="18">
        <v>9.2799999999999994</v>
      </c>
      <c r="D5460">
        <v>21.61</v>
      </c>
      <c r="E5460">
        <v>11.14</v>
      </c>
      <c r="F5460">
        <v>0</v>
      </c>
    </row>
    <row r="5461" spans="1:6" x14ac:dyDescent="0.35">
      <c r="A5461">
        <v>2009</v>
      </c>
      <c r="B5461">
        <v>337</v>
      </c>
      <c r="C5461" s="18">
        <v>8.61</v>
      </c>
      <c r="D5461">
        <v>22.12</v>
      </c>
      <c r="E5461">
        <v>11.29</v>
      </c>
      <c r="F5461">
        <v>0</v>
      </c>
    </row>
    <row r="5462" spans="1:6" x14ac:dyDescent="0.35">
      <c r="A5462">
        <v>2009</v>
      </c>
      <c r="B5462">
        <v>338</v>
      </c>
      <c r="C5462" s="18">
        <v>9.3699999999999992</v>
      </c>
      <c r="D5462">
        <v>20.84</v>
      </c>
      <c r="E5462">
        <v>10.96</v>
      </c>
      <c r="F5462">
        <v>0</v>
      </c>
    </row>
    <row r="5463" spans="1:6" x14ac:dyDescent="0.35">
      <c r="A5463">
        <v>2009</v>
      </c>
      <c r="B5463">
        <v>339</v>
      </c>
      <c r="C5463" s="18">
        <v>9.14</v>
      </c>
      <c r="D5463">
        <v>20.97</v>
      </c>
      <c r="E5463">
        <v>10.34</v>
      </c>
      <c r="F5463">
        <v>0.01</v>
      </c>
    </row>
    <row r="5464" spans="1:6" x14ac:dyDescent="0.35">
      <c r="A5464">
        <v>2009</v>
      </c>
      <c r="B5464">
        <v>340</v>
      </c>
      <c r="C5464" s="18">
        <v>2.2200000000000002</v>
      </c>
      <c r="D5464">
        <v>14.87</v>
      </c>
      <c r="E5464">
        <v>9.52</v>
      </c>
      <c r="F5464">
        <v>4.41</v>
      </c>
    </row>
    <row r="5465" spans="1:6" x14ac:dyDescent="0.35">
      <c r="A5465">
        <v>2009</v>
      </c>
      <c r="B5465">
        <v>341</v>
      </c>
      <c r="C5465" s="18">
        <v>8.1</v>
      </c>
      <c r="D5465">
        <v>14.97</v>
      </c>
      <c r="E5465">
        <v>7.01</v>
      </c>
      <c r="F5465">
        <v>2.4700000000000002</v>
      </c>
    </row>
    <row r="5466" spans="1:6" x14ac:dyDescent="0.35">
      <c r="A5466">
        <v>2009</v>
      </c>
      <c r="B5466">
        <v>342</v>
      </c>
      <c r="C5466" s="18">
        <v>9.2799999999999994</v>
      </c>
      <c r="D5466">
        <v>15.06</v>
      </c>
      <c r="E5466">
        <v>6.07</v>
      </c>
      <c r="F5466">
        <v>0.12</v>
      </c>
    </row>
    <row r="5467" spans="1:6" x14ac:dyDescent="0.35">
      <c r="A5467">
        <v>2009</v>
      </c>
      <c r="B5467">
        <v>343</v>
      </c>
      <c r="C5467" s="18">
        <v>8.26</v>
      </c>
      <c r="D5467">
        <v>17.7</v>
      </c>
      <c r="E5467">
        <v>7.63</v>
      </c>
      <c r="F5467">
        <v>0</v>
      </c>
    </row>
    <row r="5468" spans="1:6" x14ac:dyDescent="0.35">
      <c r="A5468">
        <v>2009</v>
      </c>
      <c r="B5468">
        <v>344</v>
      </c>
      <c r="C5468" s="18">
        <v>3.54</v>
      </c>
      <c r="D5468">
        <v>13.83</v>
      </c>
      <c r="E5468">
        <v>6.51</v>
      </c>
      <c r="F5468">
        <v>0.25</v>
      </c>
    </row>
    <row r="5469" spans="1:6" x14ac:dyDescent="0.35">
      <c r="A5469">
        <v>2009</v>
      </c>
      <c r="B5469">
        <v>345</v>
      </c>
      <c r="C5469" s="18">
        <v>9.11</v>
      </c>
      <c r="D5469">
        <v>17.55</v>
      </c>
      <c r="E5469">
        <v>5.6</v>
      </c>
      <c r="F5469">
        <v>0</v>
      </c>
    </row>
    <row r="5470" spans="1:6" x14ac:dyDescent="0.35">
      <c r="A5470">
        <v>2009</v>
      </c>
      <c r="B5470">
        <v>346</v>
      </c>
      <c r="C5470" s="18">
        <v>9.23</v>
      </c>
      <c r="D5470">
        <v>18.739999999999998</v>
      </c>
      <c r="E5470">
        <v>9.74</v>
      </c>
      <c r="F5470">
        <v>0</v>
      </c>
    </row>
    <row r="5471" spans="1:6" x14ac:dyDescent="0.35">
      <c r="A5471">
        <v>2009</v>
      </c>
      <c r="B5471">
        <v>347</v>
      </c>
      <c r="C5471" s="18">
        <v>9.42</v>
      </c>
      <c r="D5471">
        <v>19.059999999999999</v>
      </c>
      <c r="E5471">
        <v>7.41</v>
      </c>
      <c r="F5471">
        <v>0</v>
      </c>
    </row>
    <row r="5472" spans="1:6" x14ac:dyDescent="0.35">
      <c r="A5472">
        <v>2009</v>
      </c>
      <c r="B5472">
        <v>348</v>
      </c>
      <c r="C5472" s="18">
        <v>6.52</v>
      </c>
      <c r="D5472">
        <v>16.5</v>
      </c>
      <c r="E5472">
        <v>6.73</v>
      </c>
      <c r="F5472">
        <v>0</v>
      </c>
    </row>
    <row r="5473" spans="1:6" x14ac:dyDescent="0.35">
      <c r="A5473">
        <v>2009</v>
      </c>
      <c r="B5473">
        <v>349</v>
      </c>
      <c r="C5473" s="18">
        <v>9.25</v>
      </c>
      <c r="D5473">
        <v>18.7</v>
      </c>
      <c r="E5473">
        <v>5.88</v>
      </c>
      <c r="F5473">
        <v>0</v>
      </c>
    </row>
    <row r="5474" spans="1:6" x14ac:dyDescent="0.35">
      <c r="A5474">
        <v>2009</v>
      </c>
      <c r="B5474">
        <v>350</v>
      </c>
      <c r="C5474" s="18">
        <v>8.65</v>
      </c>
      <c r="D5474">
        <v>17.97</v>
      </c>
      <c r="E5474">
        <v>6.61</v>
      </c>
      <c r="F5474">
        <v>0.2</v>
      </c>
    </row>
    <row r="5475" spans="1:6" x14ac:dyDescent="0.35">
      <c r="A5475">
        <v>2009</v>
      </c>
      <c r="B5475">
        <v>351</v>
      </c>
      <c r="C5475" s="18">
        <v>6.2</v>
      </c>
      <c r="D5475">
        <v>14.86</v>
      </c>
      <c r="E5475">
        <v>7.14</v>
      </c>
      <c r="F5475">
        <v>2.37</v>
      </c>
    </row>
    <row r="5476" spans="1:6" x14ac:dyDescent="0.35">
      <c r="A5476">
        <v>2009</v>
      </c>
      <c r="B5476">
        <v>352</v>
      </c>
      <c r="C5476" s="18">
        <v>3.75</v>
      </c>
      <c r="D5476">
        <v>13.71</v>
      </c>
      <c r="E5476">
        <v>6.99</v>
      </c>
      <c r="F5476">
        <v>7.47</v>
      </c>
    </row>
    <row r="5477" spans="1:6" x14ac:dyDescent="0.35">
      <c r="A5477">
        <v>2009</v>
      </c>
      <c r="B5477">
        <v>353</v>
      </c>
      <c r="C5477" s="18">
        <v>0.19</v>
      </c>
      <c r="D5477">
        <v>13.84</v>
      </c>
      <c r="E5477">
        <v>12.65</v>
      </c>
      <c r="F5477">
        <v>11.92</v>
      </c>
    </row>
    <row r="5478" spans="1:6" x14ac:dyDescent="0.35">
      <c r="A5478">
        <v>2009</v>
      </c>
      <c r="B5478">
        <v>354</v>
      </c>
      <c r="C5478" s="18">
        <v>4.97</v>
      </c>
      <c r="D5478">
        <v>16.16</v>
      </c>
      <c r="E5478">
        <v>7.67</v>
      </c>
      <c r="F5478">
        <v>0.34</v>
      </c>
    </row>
    <row r="5479" spans="1:6" x14ac:dyDescent="0.35">
      <c r="A5479">
        <v>2009</v>
      </c>
      <c r="B5479">
        <v>355</v>
      </c>
      <c r="C5479" s="18">
        <v>7.01</v>
      </c>
      <c r="D5479">
        <v>17.13</v>
      </c>
      <c r="E5479">
        <v>7.84</v>
      </c>
      <c r="F5479">
        <v>0</v>
      </c>
    </row>
    <row r="5480" spans="1:6" x14ac:dyDescent="0.35">
      <c r="A5480">
        <v>2009</v>
      </c>
      <c r="B5480">
        <v>356</v>
      </c>
      <c r="C5480" s="18">
        <v>8.39</v>
      </c>
      <c r="D5480">
        <v>17.34</v>
      </c>
      <c r="E5480">
        <v>8.5299999999999994</v>
      </c>
      <c r="F5480">
        <v>0</v>
      </c>
    </row>
    <row r="5481" spans="1:6" x14ac:dyDescent="0.35">
      <c r="A5481">
        <v>2009</v>
      </c>
      <c r="B5481">
        <v>357</v>
      </c>
      <c r="C5481" s="18">
        <v>9.23</v>
      </c>
      <c r="D5481">
        <v>19.39</v>
      </c>
      <c r="E5481">
        <v>7.44</v>
      </c>
      <c r="F5481">
        <v>0</v>
      </c>
    </row>
    <row r="5482" spans="1:6" x14ac:dyDescent="0.35">
      <c r="A5482">
        <v>2009</v>
      </c>
      <c r="B5482">
        <v>358</v>
      </c>
      <c r="C5482" s="18">
        <v>8.6999999999999993</v>
      </c>
      <c r="D5482">
        <v>21.02</v>
      </c>
      <c r="E5482">
        <v>10.98</v>
      </c>
      <c r="F5482">
        <v>0.01</v>
      </c>
    </row>
    <row r="5483" spans="1:6" x14ac:dyDescent="0.35">
      <c r="A5483">
        <v>2009</v>
      </c>
      <c r="B5483">
        <v>359</v>
      </c>
      <c r="C5483" s="18">
        <v>2.56</v>
      </c>
      <c r="D5483">
        <v>17.3</v>
      </c>
      <c r="E5483">
        <v>10.39</v>
      </c>
      <c r="F5483">
        <v>5.29</v>
      </c>
    </row>
    <row r="5484" spans="1:6" x14ac:dyDescent="0.35">
      <c r="A5484">
        <v>2009</v>
      </c>
      <c r="B5484">
        <v>360</v>
      </c>
      <c r="C5484" s="18">
        <v>0.67</v>
      </c>
      <c r="D5484">
        <v>15.92</v>
      </c>
      <c r="E5484">
        <v>14.63</v>
      </c>
      <c r="F5484">
        <v>3.93</v>
      </c>
    </row>
    <row r="5485" spans="1:6" x14ac:dyDescent="0.35">
      <c r="A5485">
        <v>2009</v>
      </c>
      <c r="B5485">
        <v>361</v>
      </c>
      <c r="C5485" s="18">
        <v>0.89</v>
      </c>
      <c r="D5485">
        <v>16.84</v>
      </c>
      <c r="E5485">
        <v>15.01</v>
      </c>
      <c r="F5485">
        <v>7.44</v>
      </c>
    </row>
    <row r="5486" spans="1:6" x14ac:dyDescent="0.35">
      <c r="A5486">
        <v>2009</v>
      </c>
      <c r="B5486">
        <v>362</v>
      </c>
      <c r="C5486" s="18">
        <v>5.36</v>
      </c>
      <c r="D5486">
        <v>19.010000000000002</v>
      </c>
      <c r="E5486">
        <v>11.53</v>
      </c>
      <c r="F5486">
        <v>0.94</v>
      </c>
    </row>
    <row r="5487" spans="1:6" x14ac:dyDescent="0.35">
      <c r="A5487">
        <v>2009</v>
      </c>
      <c r="B5487">
        <v>363</v>
      </c>
      <c r="C5487" s="18">
        <v>4.88</v>
      </c>
      <c r="D5487">
        <v>18.940000000000001</v>
      </c>
      <c r="E5487">
        <v>12.26</v>
      </c>
      <c r="F5487">
        <v>0.01</v>
      </c>
    </row>
    <row r="5488" spans="1:6" x14ac:dyDescent="0.35">
      <c r="A5488">
        <v>2009</v>
      </c>
      <c r="B5488">
        <v>364</v>
      </c>
      <c r="C5488" s="18">
        <v>7.82</v>
      </c>
      <c r="D5488">
        <v>24.65</v>
      </c>
      <c r="E5488">
        <v>13.84</v>
      </c>
      <c r="F5488">
        <v>0</v>
      </c>
    </row>
    <row r="5489" spans="1:6" x14ac:dyDescent="0.35">
      <c r="A5489">
        <v>2009</v>
      </c>
      <c r="B5489">
        <v>365</v>
      </c>
      <c r="C5489" s="18">
        <v>7.82</v>
      </c>
      <c r="D5489">
        <v>24.65</v>
      </c>
      <c r="E5489">
        <v>13.84</v>
      </c>
      <c r="F5489">
        <v>0</v>
      </c>
    </row>
    <row r="5490" spans="1:6" x14ac:dyDescent="0.35">
      <c r="A5490">
        <v>2010</v>
      </c>
      <c r="B5490">
        <v>1</v>
      </c>
      <c r="C5490" s="18">
        <v>8.1</v>
      </c>
      <c r="D5490">
        <v>24.66</v>
      </c>
      <c r="E5490">
        <v>14.78</v>
      </c>
      <c r="F5490">
        <v>0</v>
      </c>
    </row>
    <row r="5491" spans="1:6" x14ac:dyDescent="0.35">
      <c r="A5491">
        <v>2010</v>
      </c>
      <c r="B5491">
        <v>2</v>
      </c>
      <c r="C5491" s="18">
        <v>2.72</v>
      </c>
      <c r="D5491">
        <v>20.57</v>
      </c>
      <c r="E5491">
        <v>13.76</v>
      </c>
      <c r="F5491">
        <v>2.92</v>
      </c>
    </row>
    <row r="5492" spans="1:6" x14ac:dyDescent="0.35">
      <c r="A5492">
        <v>2010</v>
      </c>
      <c r="B5492">
        <v>3</v>
      </c>
      <c r="C5492" s="18">
        <v>1.6</v>
      </c>
      <c r="D5492">
        <v>15.14</v>
      </c>
      <c r="E5492">
        <v>12.55</v>
      </c>
      <c r="F5492">
        <v>17.41</v>
      </c>
    </row>
    <row r="5493" spans="1:6" x14ac:dyDescent="0.35">
      <c r="A5493">
        <v>2010</v>
      </c>
      <c r="B5493">
        <v>4</v>
      </c>
      <c r="C5493" s="18">
        <v>3.22</v>
      </c>
      <c r="D5493">
        <v>15</v>
      </c>
      <c r="E5493">
        <v>2.27</v>
      </c>
      <c r="F5493">
        <v>3.84</v>
      </c>
    </row>
    <row r="5494" spans="1:6" x14ac:dyDescent="0.35">
      <c r="A5494">
        <v>2010</v>
      </c>
      <c r="B5494">
        <v>5</v>
      </c>
      <c r="C5494" s="18">
        <v>10.01</v>
      </c>
      <c r="D5494">
        <v>10.029999999999999</v>
      </c>
      <c r="E5494">
        <v>-2.33</v>
      </c>
      <c r="F5494">
        <v>0</v>
      </c>
    </row>
    <row r="5495" spans="1:6" x14ac:dyDescent="0.35">
      <c r="A5495">
        <v>2010</v>
      </c>
      <c r="B5495">
        <v>6</v>
      </c>
      <c r="C5495" s="18">
        <v>10.1</v>
      </c>
      <c r="D5495">
        <v>15.95</v>
      </c>
      <c r="E5495">
        <v>3.95</v>
      </c>
      <c r="F5495">
        <v>0</v>
      </c>
    </row>
    <row r="5496" spans="1:6" x14ac:dyDescent="0.35">
      <c r="A5496">
        <v>2010</v>
      </c>
      <c r="B5496">
        <v>7</v>
      </c>
      <c r="C5496" s="18">
        <v>8.17</v>
      </c>
      <c r="D5496">
        <v>16.149999999999999</v>
      </c>
      <c r="E5496">
        <v>4.97</v>
      </c>
      <c r="F5496">
        <v>0</v>
      </c>
    </row>
    <row r="5497" spans="1:6" x14ac:dyDescent="0.35">
      <c r="A5497">
        <v>2010</v>
      </c>
      <c r="B5497">
        <v>8</v>
      </c>
      <c r="C5497" s="18">
        <v>8.8699999999999992</v>
      </c>
      <c r="D5497">
        <v>17.86</v>
      </c>
      <c r="E5497">
        <v>5.51</v>
      </c>
      <c r="F5497">
        <v>0</v>
      </c>
    </row>
    <row r="5498" spans="1:6" x14ac:dyDescent="0.35">
      <c r="A5498">
        <v>2010</v>
      </c>
      <c r="B5498">
        <v>9</v>
      </c>
      <c r="C5498" s="18">
        <v>6.67</v>
      </c>
      <c r="D5498">
        <v>17.3</v>
      </c>
      <c r="E5498">
        <v>9.98</v>
      </c>
      <c r="F5498">
        <v>0</v>
      </c>
    </row>
    <row r="5499" spans="1:6" x14ac:dyDescent="0.35">
      <c r="A5499">
        <v>2010</v>
      </c>
      <c r="B5499">
        <v>10</v>
      </c>
      <c r="C5499" s="18">
        <v>6.48</v>
      </c>
      <c r="D5499">
        <v>17.03</v>
      </c>
      <c r="E5499">
        <v>7.27</v>
      </c>
      <c r="F5499">
        <v>0.03</v>
      </c>
    </row>
    <row r="5500" spans="1:6" x14ac:dyDescent="0.35">
      <c r="A5500">
        <v>2010</v>
      </c>
      <c r="B5500">
        <v>11</v>
      </c>
      <c r="C5500" s="18">
        <v>5.51</v>
      </c>
      <c r="D5500">
        <v>17.260000000000002</v>
      </c>
      <c r="E5500">
        <v>10.28</v>
      </c>
      <c r="F5500">
        <v>0.15</v>
      </c>
    </row>
    <row r="5501" spans="1:6" x14ac:dyDescent="0.35">
      <c r="A5501">
        <v>2010</v>
      </c>
      <c r="B5501">
        <v>12</v>
      </c>
      <c r="C5501" s="18">
        <v>5.19</v>
      </c>
      <c r="D5501">
        <v>17.510000000000002</v>
      </c>
      <c r="E5501">
        <v>9.6199999999999992</v>
      </c>
      <c r="F5501">
        <v>0.2</v>
      </c>
    </row>
    <row r="5502" spans="1:6" x14ac:dyDescent="0.35">
      <c r="A5502">
        <v>2010</v>
      </c>
      <c r="B5502">
        <v>13</v>
      </c>
      <c r="C5502" s="18">
        <v>9.76</v>
      </c>
      <c r="D5502">
        <v>18.54</v>
      </c>
      <c r="E5502">
        <v>7.27</v>
      </c>
      <c r="F5502">
        <v>0</v>
      </c>
    </row>
    <row r="5503" spans="1:6" x14ac:dyDescent="0.35">
      <c r="A5503">
        <v>2010</v>
      </c>
      <c r="B5503">
        <v>14</v>
      </c>
      <c r="C5503" s="18">
        <v>9.84</v>
      </c>
      <c r="D5503">
        <v>17.670000000000002</v>
      </c>
      <c r="E5503">
        <v>9.33</v>
      </c>
      <c r="F5503">
        <v>0</v>
      </c>
    </row>
    <row r="5504" spans="1:6" x14ac:dyDescent="0.35">
      <c r="A5504">
        <v>2010</v>
      </c>
      <c r="B5504">
        <v>15</v>
      </c>
      <c r="C5504" s="18">
        <v>8.18</v>
      </c>
      <c r="D5504">
        <v>14.86</v>
      </c>
      <c r="E5504">
        <v>3.7</v>
      </c>
      <c r="F5504">
        <v>5.22</v>
      </c>
    </row>
    <row r="5505" spans="1:6" x14ac:dyDescent="0.35">
      <c r="A5505">
        <v>2010</v>
      </c>
      <c r="B5505">
        <v>16</v>
      </c>
      <c r="C5505" s="18">
        <v>4.7</v>
      </c>
      <c r="D5505">
        <v>10.14</v>
      </c>
      <c r="E5505">
        <v>5.53</v>
      </c>
      <c r="F5505">
        <v>17.3</v>
      </c>
    </row>
    <row r="5506" spans="1:6" x14ac:dyDescent="0.35">
      <c r="A5506">
        <v>2010</v>
      </c>
      <c r="B5506">
        <v>17</v>
      </c>
      <c r="C5506" s="18">
        <v>10.039999999999999</v>
      </c>
      <c r="D5506">
        <v>10.8</v>
      </c>
      <c r="E5506">
        <v>1.32</v>
      </c>
      <c r="F5506">
        <v>0.38</v>
      </c>
    </row>
    <row r="5507" spans="1:6" x14ac:dyDescent="0.35">
      <c r="A5507">
        <v>2010</v>
      </c>
      <c r="B5507">
        <v>18</v>
      </c>
      <c r="C5507" s="18">
        <v>10.54</v>
      </c>
      <c r="D5507">
        <v>10.34</v>
      </c>
      <c r="E5507">
        <v>-1.57</v>
      </c>
      <c r="F5507">
        <v>0.5</v>
      </c>
    </row>
    <row r="5508" spans="1:6" x14ac:dyDescent="0.35">
      <c r="A5508">
        <v>2010</v>
      </c>
      <c r="B5508">
        <v>19</v>
      </c>
      <c r="C5508" s="18">
        <v>1.81</v>
      </c>
      <c r="D5508">
        <v>12.67</v>
      </c>
      <c r="E5508">
        <v>7.75</v>
      </c>
      <c r="F5508">
        <v>1.59</v>
      </c>
    </row>
    <row r="5509" spans="1:6" x14ac:dyDescent="0.35">
      <c r="A5509">
        <v>2010</v>
      </c>
      <c r="B5509">
        <v>20</v>
      </c>
      <c r="C5509" s="18">
        <v>7.34</v>
      </c>
      <c r="D5509">
        <v>14.89</v>
      </c>
      <c r="E5509">
        <v>5.21</v>
      </c>
      <c r="F5509">
        <v>0.06</v>
      </c>
    </row>
    <row r="5510" spans="1:6" x14ac:dyDescent="0.35">
      <c r="A5510">
        <v>2010</v>
      </c>
      <c r="B5510">
        <v>21</v>
      </c>
      <c r="C5510" s="18">
        <v>5.63</v>
      </c>
      <c r="D5510">
        <v>12.96</v>
      </c>
      <c r="E5510">
        <v>2.1</v>
      </c>
      <c r="F5510">
        <v>0.04</v>
      </c>
    </row>
    <row r="5511" spans="1:6" x14ac:dyDescent="0.35">
      <c r="A5511">
        <v>2010</v>
      </c>
      <c r="B5511">
        <v>22</v>
      </c>
      <c r="C5511" s="18">
        <v>3.01</v>
      </c>
      <c r="D5511">
        <v>13.21</v>
      </c>
      <c r="E5511">
        <v>3.02</v>
      </c>
      <c r="F5511">
        <v>0.52</v>
      </c>
    </row>
    <row r="5512" spans="1:6" x14ac:dyDescent="0.35">
      <c r="A5512">
        <v>2010</v>
      </c>
      <c r="B5512">
        <v>23</v>
      </c>
      <c r="C5512" s="18">
        <v>9.1300000000000008</v>
      </c>
      <c r="D5512">
        <v>14.07</v>
      </c>
      <c r="E5512">
        <v>6</v>
      </c>
      <c r="F5512">
        <v>1.42</v>
      </c>
    </row>
    <row r="5513" spans="1:6" x14ac:dyDescent="0.35">
      <c r="A5513">
        <v>2010</v>
      </c>
      <c r="B5513">
        <v>24</v>
      </c>
      <c r="C5513" s="18">
        <v>9.25</v>
      </c>
      <c r="D5513">
        <v>13.45</v>
      </c>
      <c r="E5513">
        <v>3.27</v>
      </c>
      <c r="F5513">
        <v>0.97</v>
      </c>
    </row>
    <row r="5514" spans="1:6" x14ac:dyDescent="0.35">
      <c r="A5514">
        <v>2010</v>
      </c>
      <c r="B5514">
        <v>25</v>
      </c>
      <c r="C5514" s="18">
        <v>6.91</v>
      </c>
      <c r="D5514">
        <v>12.89</v>
      </c>
      <c r="E5514">
        <v>4.4000000000000004</v>
      </c>
      <c r="F5514">
        <v>8.33</v>
      </c>
    </row>
    <row r="5515" spans="1:6" x14ac:dyDescent="0.35">
      <c r="A5515">
        <v>2010</v>
      </c>
      <c r="B5515">
        <v>26</v>
      </c>
      <c r="C5515" s="18">
        <v>10.25</v>
      </c>
      <c r="D5515">
        <v>14.46</v>
      </c>
      <c r="E5515">
        <v>3.54</v>
      </c>
      <c r="F5515">
        <v>0</v>
      </c>
    </row>
    <row r="5516" spans="1:6" x14ac:dyDescent="0.35">
      <c r="A5516">
        <v>2010</v>
      </c>
      <c r="B5516">
        <v>27</v>
      </c>
      <c r="C5516" s="18">
        <v>11.39</v>
      </c>
      <c r="D5516">
        <v>14.7</v>
      </c>
      <c r="E5516">
        <v>3.94</v>
      </c>
      <c r="F5516">
        <v>0</v>
      </c>
    </row>
    <row r="5517" spans="1:6" x14ac:dyDescent="0.35">
      <c r="A5517">
        <v>2010</v>
      </c>
      <c r="B5517">
        <v>28</v>
      </c>
      <c r="C5517" s="18">
        <v>3.73</v>
      </c>
      <c r="D5517">
        <v>11.18</v>
      </c>
      <c r="E5517">
        <v>6.97</v>
      </c>
      <c r="F5517">
        <v>20.05</v>
      </c>
    </row>
    <row r="5518" spans="1:6" x14ac:dyDescent="0.35">
      <c r="A5518">
        <v>2010</v>
      </c>
      <c r="B5518">
        <v>29</v>
      </c>
      <c r="C5518" s="18">
        <v>0.61</v>
      </c>
      <c r="D5518">
        <v>8.52</v>
      </c>
      <c r="E5518">
        <v>1.2</v>
      </c>
      <c r="F5518">
        <v>14.32</v>
      </c>
    </row>
    <row r="5519" spans="1:6" x14ac:dyDescent="0.35">
      <c r="A5519">
        <v>2010</v>
      </c>
      <c r="B5519">
        <v>30</v>
      </c>
      <c r="C5519" s="18">
        <v>11.99</v>
      </c>
      <c r="D5519">
        <v>9.89</v>
      </c>
      <c r="E5519">
        <v>-1.45</v>
      </c>
      <c r="F5519">
        <v>0</v>
      </c>
    </row>
    <row r="5520" spans="1:6" x14ac:dyDescent="0.35">
      <c r="A5520">
        <v>2010</v>
      </c>
      <c r="B5520">
        <v>31</v>
      </c>
      <c r="C5520" s="18">
        <v>11.99</v>
      </c>
      <c r="D5520">
        <v>9.89</v>
      </c>
      <c r="E5520">
        <v>-1.45</v>
      </c>
      <c r="F5520">
        <v>0</v>
      </c>
    </row>
    <row r="5521" spans="1:6" x14ac:dyDescent="0.35">
      <c r="A5521">
        <v>2010</v>
      </c>
      <c r="B5521">
        <v>32</v>
      </c>
      <c r="C5521" s="18">
        <v>11.93</v>
      </c>
      <c r="D5521">
        <v>11.88</v>
      </c>
      <c r="E5521">
        <v>-0.83</v>
      </c>
      <c r="F5521">
        <v>0</v>
      </c>
    </row>
    <row r="5522" spans="1:6" x14ac:dyDescent="0.35">
      <c r="A5522">
        <v>2010</v>
      </c>
      <c r="B5522">
        <v>33</v>
      </c>
      <c r="C5522" s="18">
        <v>12.03</v>
      </c>
      <c r="D5522">
        <v>13.38</v>
      </c>
      <c r="E5522">
        <v>2.35</v>
      </c>
      <c r="F5522">
        <v>0</v>
      </c>
    </row>
    <row r="5523" spans="1:6" x14ac:dyDescent="0.35">
      <c r="A5523">
        <v>2010</v>
      </c>
      <c r="B5523">
        <v>34</v>
      </c>
      <c r="C5523" s="18">
        <v>12.09</v>
      </c>
      <c r="D5523">
        <v>14.42</v>
      </c>
      <c r="E5523">
        <v>1.03</v>
      </c>
      <c r="F5523">
        <v>0</v>
      </c>
    </row>
    <row r="5524" spans="1:6" x14ac:dyDescent="0.35">
      <c r="A5524">
        <v>2010</v>
      </c>
      <c r="B5524">
        <v>35</v>
      </c>
      <c r="C5524" s="18">
        <v>12.34</v>
      </c>
      <c r="D5524">
        <v>17.670000000000002</v>
      </c>
      <c r="E5524">
        <v>5.59</v>
      </c>
      <c r="F5524">
        <v>0</v>
      </c>
    </row>
    <row r="5525" spans="1:6" x14ac:dyDescent="0.35">
      <c r="A5525">
        <v>2010</v>
      </c>
      <c r="B5525">
        <v>36</v>
      </c>
      <c r="C5525" s="18">
        <v>12.36</v>
      </c>
      <c r="D5525">
        <v>15.72</v>
      </c>
      <c r="E5525">
        <v>4.29</v>
      </c>
      <c r="F5525">
        <v>0</v>
      </c>
    </row>
    <row r="5526" spans="1:6" x14ac:dyDescent="0.35">
      <c r="A5526">
        <v>2010</v>
      </c>
      <c r="B5526">
        <v>37</v>
      </c>
      <c r="C5526" s="18">
        <v>11.89</v>
      </c>
      <c r="D5526">
        <v>15.34</v>
      </c>
      <c r="E5526">
        <v>5.1100000000000003</v>
      </c>
      <c r="F5526">
        <v>0</v>
      </c>
    </row>
    <row r="5527" spans="1:6" x14ac:dyDescent="0.35">
      <c r="A5527">
        <v>2010</v>
      </c>
      <c r="B5527">
        <v>38</v>
      </c>
      <c r="C5527" s="18">
        <v>12.23</v>
      </c>
      <c r="D5527">
        <v>16.87</v>
      </c>
      <c r="E5527">
        <v>6.15</v>
      </c>
      <c r="F5527">
        <v>0</v>
      </c>
    </row>
    <row r="5528" spans="1:6" x14ac:dyDescent="0.35">
      <c r="A5528">
        <v>2010</v>
      </c>
      <c r="B5528">
        <v>39</v>
      </c>
      <c r="C5528" s="18">
        <v>11.32</v>
      </c>
      <c r="D5528">
        <v>15.51</v>
      </c>
      <c r="E5528">
        <v>5.61</v>
      </c>
      <c r="F5528">
        <v>0.3</v>
      </c>
    </row>
    <row r="5529" spans="1:6" x14ac:dyDescent="0.35">
      <c r="A5529">
        <v>2010</v>
      </c>
      <c r="B5529">
        <v>40</v>
      </c>
      <c r="C5529" s="18">
        <v>1.27</v>
      </c>
      <c r="D5529">
        <v>13.92</v>
      </c>
      <c r="E5529">
        <v>10</v>
      </c>
      <c r="F5529">
        <v>21.49</v>
      </c>
    </row>
    <row r="5530" spans="1:6" x14ac:dyDescent="0.35">
      <c r="A5530">
        <v>2010</v>
      </c>
      <c r="B5530">
        <v>41</v>
      </c>
      <c r="C5530" s="18">
        <v>4.8600000000000003</v>
      </c>
      <c r="D5530">
        <v>13.06</v>
      </c>
      <c r="E5530">
        <v>4.6100000000000003</v>
      </c>
      <c r="F5530">
        <v>0.63</v>
      </c>
    </row>
    <row r="5531" spans="1:6" x14ac:dyDescent="0.35">
      <c r="A5531">
        <v>2010</v>
      </c>
      <c r="B5531">
        <v>42</v>
      </c>
      <c r="C5531" s="18">
        <v>12.88</v>
      </c>
      <c r="D5531">
        <v>16.07</v>
      </c>
      <c r="E5531">
        <v>4.22</v>
      </c>
      <c r="F5531">
        <v>0</v>
      </c>
    </row>
    <row r="5532" spans="1:6" x14ac:dyDescent="0.35">
      <c r="A5532">
        <v>2010</v>
      </c>
      <c r="B5532">
        <v>43</v>
      </c>
      <c r="C5532" s="18">
        <v>12.87</v>
      </c>
      <c r="D5532">
        <v>20.399999999999999</v>
      </c>
      <c r="E5532">
        <v>5.89</v>
      </c>
      <c r="F5532">
        <v>0</v>
      </c>
    </row>
    <row r="5533" spans="1:6" x14ac:dyDescent="0.35">
      <c r="A5533">
        <v>2010</v>
      </c>
      <c r="B5533">
        <v>44</v>
      </c>
      <c r="C5533" s="18">
        <v>13.22</v>
      </c>
      <c r="D5533">
        <v>23.48</v>
      </c>
      <c r="E5533">
        <v>9.19</v>
      </c>
      <c r="F5533">
        <v>0</v>
      </c>
    </row>
    <row r="5534" spans="1:6" x14ac:dyDescent="0.35">
      <c r="A5534">
        <v>2010</v>
      </c>
      <c r="B5534">
        <v>45</v>
      </c>
      <c r="C5534" s="18">
        <v>13.19</v>
      </c>
      <c r="D5534">
        <v>19.38</v>
      </c>
      <c r="E5534">
        <v>7.38</v>
      </c>
      <c r="F5534">
        <v>0</v>
      </c>
    </row>
    <row r="5535" spans="1:6" x14ac:dyDescent="0.35">
      <c r="A5535">
        <v>2010</v>
      </c>
      <c r="B5535">
        <v>46</v>
      </c>
      <c r="C5535" s="18">
        <v>9.41</v>
      </c>
      <c r="D5535">
        <v>17.73</v>
      </c>
      <c r="E5535">
        <v>8.4</v>
      </c>
      <c r="F5535">
        <v>0</v>
      </c>
    </row>
    <row r="5536" spans="1:6" x14ac:dyDescent="0.35">
      <c r="A5536">
        <v>2010</v>
      </c>
      <c r="B5536">
        <v>47</v>
      </c>
      <c r="C5536" s="18">
        <v>2.59</v>
      </c>
      <c r="D5536">
        <v>14.56</v>
      </c>
      <c r="E5536">
        <v>7.04</v>
      </c>
      <c r="F5536">
        <v>2.1</v>
      </c>
    </row>
    <row r="5537" spans="1:6" x14ac:dyDescent="0.35">
      <c r="A5537">
        <v>2010</v>
      </c>
      <c r="B5537">
        <v>48</v>
      </c>
      <c r="C5537" s="18">
        <v>13.98</v>
      </c>
      <c r="D5537">
        <v>15.64</v>
      </c>
      <c r="E5537">
        <v>4.07</v>
      </c>
      <c r="F5537">
        <v>0</v>
      </c>
    </row>
    <row r="5538" spans="1:6" x14ac:dyDescent="0.35">
      <c r="A5538">
        <v>2010</v>
      </c>
      <c r="B5538">
        <v>49</v>
      </c>
      <c r="C5538" s="18">
        <v>10.49</v>
      </c>
      <c r="D5538">
        <v>14.75</v>
      </c>
      <c r="E5538">
        <v>2.57</v>
      </c>
      <c r="F5538">
        <v>4.45</v>
      </c>
    </row>
    <row r="5539" spans="1:6" x14ac:dyDescent="0.35">
      <c r="A5539">
        <v>2010</v>
      </c>
      <c r="B5539">
        <v>50</v>
      </c>
      <c r="C5539" s="18">
        <v>3.31</v>
      </c>
      <c r="D5539">
        <v>13.77</v>
      </c>
      <c r="E5539">
        <v>11.71</v>
      </c>
      <c r="F5539">
        <v>6.45</v>
      </c>
    </row>
    <row r="5540" spans="1:6" x14ac:dyDescent="0.35">
      <c r="A5540">
        <v>2010</v>
      </c>
      <c r="B5540">
        <v>51</v>
      </c>
      <c r="C5540" s="18">
        <v>1.28</v>
      </c>
      <c r="D5540">
        <v>13.13</v>
      </c>
      <c r="E5540">
        <v>11.63</v>
      </c>
      <c r="F5540">
        <v>3.05</v>
      </c>
    </row>
    <row r="5541" spans="1:6" x14ac:dyDescent="0.35">
      <c r="A5541">
        <v>2010</v>
      </c>
      <c r="B5541">
        <v>52</v>
      </c>
      <c r="C5541" s="18">
        <v>11.93</v>
      </c>
      <c r="D5541">
        <v>19.23</v>
      </c>
      <c r="E5541">
        <v>8.56</v>
      </c>
      <c r="F5541">
        <v>7.0000000000000007E-2</v>
      </c>
    </row>
    <row r="5542" spans="1:6" x14ac:dyDescent="0.35">
      <c r="A5542">
        <v>2010</v>
      </c>
      <c r="B5542">
        <v>53</v>
      </c>
      <c r="C5542" s="18">
        <v>14.33</v>
      </c>
      <c r="D5542">
        <v>23.04</v>
      </c>
      <c r="E5542">
        <v>10</v>
      </c>
      <c r="F5542">
        <v>0</v>
      </c>
    </row>
    <row r="5543" spans="1:6" x14ac:dyDescent="0.35">
      <c r="A5543">
        <v>2010</v>
      </c>
      <c r="B5543">
        <v>54</v>
      </c>
      <c r="C5543" s="18">
        <v>14.55</v>
      </c>
      <c r="D5543">
        <v>23.34</v>
      </c>
      <c r="E5543">
        <v>10.31</v>
      </c>
      <c r="F5543">
        <v>0</v>
      </c>
    </row>
    <row r="5544" spans="1:6" x14ac:dyDescent="0.35">
      <c r="A5544">
        <v>2010</v>
      </c>
      <c r="B5544">
        <v>55</v>
      </c>
      <c r="C5544" s="18">
        <v>14.62</v>
      </c>
      <c r="D5544">
        <v>21.04</v>
      </c>
      <c r="E5544">
        <v>9.7799999999999994</v>
      </c>
      <c r="F5544">
        <v>0</v>
      </c>
    </row>
    <row r="5545" spans="1:6" x14ac:dyDescent="0.35">
      <c r="A5545">
        <v>2010</v>
      </c>
      <c r="B5545">
        <v>56</v>
      </c>
      <c r="C5545" s="18">
        <v>14.82</v>
      </c>
      <c r="D5545">
        <v>22.45</v>
      </c>
      <c r="E5545">
        <v>9.31</v>
      </c>
      <c r="F5545">
        <v>0</v>
      </c>
    </row>
    <row r="5546" spans="1:6" x14ac:dyDescent="0.35">
      <c r="A5546">
        <v>2010</v>
      </c>
      <c r="B5546">
        <v>57</v>
      </c>
      <c r="C5546" s="18">
        <v>14.98</v>
      </c>
      <c r="D5546">
        <v>25.01</v>
      </c>
      <c r="E5546">
        <v>10.36</v>
      </c>
      <c r="F5546">
        <v>0</v>
      </c>
    </row>
    <row r="5547" spans="1:6" x14ac:dyDescent="0.35">
      <c r="A5547">
        <v>2010</v>
      </c>
      <c r="B5547">
        <v>58</v>
      </c>
      <c r="C5547" s="18">
        <v>13.39</v>
      </c>
      <c r="D5547">
        <v>27.95</v>
      </c>
      <c r="E5547">
        <v>12.64</v>
      </c>
      <c r="F5547">
        <v>0.01</v>
      </c>
    </row>
    <row r="5548" spans="1:6" x14ac:dyDescent="0.35">
      <c r="A5548">
        <v>2010</v>
      </c>
      <c r="B5548">
        <v>59</v>
      </c>
      <c r="C5548" s="18">
        <v>11.3</v>
      </c>
      <c r="D5548">
        <v>22.95</v>
      </c>
      <c r="E5548">
        <v>11.96</v>
      </c>
      <c r="F5548">
        <v>0.03</v>
      </c>
    </row>
    <row r="5549" spans="1:6" x14ac:dyDescent="0.35">
      <c r="A5549">
        <v>2010</v>
      </c>
      <c r="B5549">
        <v>60</v>
      </c>
      <c r="C5549" s="18">
        <v>15.58</v>
      </c>
      <c r="D5549">
        <v>19.14</v>
      </c>
      <c r="E5549">
        <v>5.95</v>
      </c>
      <c r="F5549">
        <v>0.02</v>
      </c>
    </row>
    <row r="5550" spans="1:6" x14ac:dyDescent="0.35">
      <c r="A5550">
        <v>2010</v>
      </c>
      <c r="B5550">
        <v>61</v>
      </c>
      <c r="C5550" s="18">
        <v>15.98</v>
      </c>
      <c r="D5550">
        <v>20.09</v>
      </c>
      <c r="E5550">
        <v>5.43</v>
      </c>
      <c r="F5550">
        <v>0</v>
      </c>
    </row>
    <row r="5551" spans="1:6" x14ac:dyDescent="0.35">
      <c r="A5551">
        <v>2010</v>
      </c>
      <c r="B5551">
        <v>62</v>
      </c>
      <c r="C5551" s="18">
        <v>16.12</v>
      </c>
      <c r="D5551">
        <v>20.82</v>
      </c>
      <c r="E5551">
        <v>6.41</v>
      </c>
      <c r="F5551">
        <v>0</v>
      </c>
    </row>
    <row r="5552" spans="1:6" x14ac:dyDescent="0.35">
      <c r="A5552">
        <v>2010</v>
      </c>
      <c r="B5552">
        <v>63</v>
      </c>
      <c r="C5552" s="18">
        <v>16.149999999999999</v>
      </c>
      <c r="D5552">
        <v>23.71</v>
      </c>
      <c r="E5552">
        <v>8.61</v>
      </c>
      <c r="F5552">
        <v>0</v>
      </c>
    </row>
    <row r="5553" spans="1:6" x14ac:dyDescent="0.35">
      <c r="A5553">
        <v>2010</v>
      </c>
      <c r="B5553">
        <v>64</v>
      </c>
      <c r="C5553" s="18">
        <v>16.57</v>
      </c>
      <c r="D5553">
        <v>25.59</v>
      </c>
      <c r="E5553">
        <v>13.92</v>
      </c>
      <c r="F5553">
        <v>0</v>
      </c>
    </row>
    <row r="5554" spans="1:6" x14ac:dyDescent="0.35">
      <c r="A5554">
        <v>2010</v>
      </c>
      <c r="B5554">
        <v>65</v>
      </c>
      <c r="C5554" s="18">
        <v>16.62</v>
      </c>
      <c r="D5554">
        <v>26.95</v>
      </c>
      <c r="E5554">
        <v>14.68</v>
      </c>
      <c r="F5554">
        <v>0</v>
      </c>
    </row>
    <row r="5555" spans="1:6" x14ac:dyDescent="0.35">
      <c r="A5555">
        <v>2010</v>
      </c>
      <c r="B5555">
        <v>66</v>
      </c>
      <c r="C5555" s="18">
        <v>16.809999999999999</v>
      </c>
      <c r="D5555">
        <v>26.37</v>
      </c>
      <c r="E5555">
        <v>12.74</v>
      </c>
      <c r="F5555">
        <v>0</v>
      </c>
    </row>
    <row r="5556" spans="1:6" x14ac:dyDescent="0.35">
      <c r="A5556">
        <v>2010</v>
      </c>
      <c r="B5556">
        <v>67</v>
      </c>
      <c r="C5556" s="18">
        <v>16.850000000000001</v>
      </c>
      <c r="D5556">
        <v>27.19</v>
      </c>
      <c r="E5556">
        <v>11.73</v>
      </c>
      <c r="F5556">
        <v>0</v>
      </c>
    </row>
    <row r="5557" spans="1:6" x14ac:dyDescent="0.35">
      <c r="A5557">
        <v>2010</v>
      </c>
      <c r="B5557">
        <v>68</v>
      </c>
      <c r="C5557" s="18">
        <v>17.09</v>
      </c>
      <c r="D5557">
        <v>26.13</v>
      </c>
      <c r="E5557">
        <v>15.8</v>
      </c>
      <c r="F5557">
        <v>0</v>
      </c>
    </row>
    <row r="5558" spans="1:6" x14ac:dyDescent="0.35">
      <c r="A5558">
        <v>2010</v>
      </c>
      <c r="B5558">
        <v>69</v>
      </c>
      <c r="C5558" s="18">
        <v>17.18</v>
      </c>
      <c r="D5558">
        <v>25.86</v>
      </c>
      <c r="E5558">
        <v>16.23</v>
      </c>
      <c r="F5558">
        <v>0</v>
      </c>
    </row>
    <row r="5559" spans="1:6" x14ac:dyDescent="0.35">
      <c r="A5559">
        <v>2010</v>
      </c>
      <c r="B5559">
        <v>70</v>
      </c>
      <c r="C5559" s="18">
        <v>16.149999999999999</v>
      </c>
      <c r="D5559">
        <v>27.74</v>
      </c>
      <c r="E5559">
        <v>16.38</v>
      </c>
      <c r="F5559">
        <v>0</v>
      </c>
    </row>
    <row r="5560" spans="1:6" x14ac:dyDescent="0.35">
      <c r="A5560">
        <v>2010</v>
      </c>
      <c r="B5560">
        <v>71</v>
      </c>
      <c r="C5560" s="18">
        <v>13.2</v>
      </c>
      <c r="D5560">
        <v>26.1</v>
      </c>
      <c r="E5560">
        <v>16.61</v>
      </c>
      <c r="F5560">
        <v>0</v>
      </c>
    </row>
    <row r="5561" spans="1:6" x14ac:dyDescent="0.35">
      <c r="A5561">
        <v>2010</v>
      </c>
      <c r="B5561">
        <v>72</v>
      </c>
      <c r="C5561" s="18">
        <v>13.22</v>
      </c>
      <c r="D5561">
        <v>26.62</v>
      </c>
      <c r="E5561">
        <v>17.05</v>
      </c>
      <c r="F5561">
        <v>0.01</v>
      </c>
    </row>
    <row r="5562" spans="1:6" x14ac:dyDescent="0.35">
      <c r="A5562">
        <v>2010</v>
      </c>
      <c r="B5562">
        <v>73</v>
      </c>
      <c r="C5562" s="18">
        <v>17.350000000000001</v>
      </c>
      <c r="D5562">
        <v>27.69</v>
      </c>
      <c r="E5562">
        <v>13.18</v>
      </c>
      <c r="F5562">
        <v>0</v>
      </c>
    </row>
    <row r="5563" spans="1:6" x14ac:dyDescent="0.35">
      <c r="A5563">
        <v>2010</v>
      </c>
      <c r="B5563">
        <v>74</v>
      </c>
      <c r="C5563" s="18">
        <v>18.23</v>
      </c>
      <c r="D5563">
        <v>28.6</v>
      </c>
      <c r="E5563">
        <v>10.029999999999999</v>
      </c>
      <c r="F5563">
        <v>0</v>
      </c>
    </row>
    <row r="5564" spans="1:6" x14ac:dyDescent="0.35">
      <c r="A5564">
        <v>2010</v>
      </c>
      <c r="B5564">
        <v>75</v>
      </c>
      <c r="C5564" s="18">
        <v>17.96</v>
      </c>
      <c r="D5564">
        <v>24.43</v>
      </c>
      <c r="E5564">
        <v>6.71</v>
      </c>
      <c r="F5564">
        <v>0</v>
      </c>
    </row>
    <row r="5565" spans="1:6" x14ac:dyDescent="0.35">
      <c r="A5565">
        <v>2010</v>
      </c>
      <c r="B5565">
        <v>76</v>
      </c>
      <c r="C5565" s="18">
        <v>17.86</v>
      </c>
      <c r="D5565">
        <v>24.77</v>
      </c>
      <c r="E5565">
        <v>7.23</v>
      </c>
      <c r="F5565">
        <v>0</v>
      </c>
    </row>
    <row r="5566" spans="1:6" x14ac:dyDescent="0.35">
      <c r="A5566">
        <v>2010</v>
      </c>
      <c r="B5566">
        <v>77</v>
      </c>
      <c r="C5566" s="18">
        <v>18.21</v>
      </c>
      <c r="D5566">
        <v>25.54</v>
      </c>
      <c r="E5566">
        <v>7.66</v>
      </c>
      <c r="F5566">
        <v>0</v>
      </c>
    </row>
    <row r="5567" spans="1:6" x14ac:dyDescent="0.35">
      <c r="A5567">
        <v>2010</v>
      </c>
      <c r="B5567">
        <v>78</v>
      </c>
      <c r="C5567" s="18">
        <v>18.59</v>
      </c>
      <c r="D5567">
        <v>24.47</v>
      </c>
      <c r="E5567">
        <v>10.17</v>
      </c>
      <c r="F5567">
        <v>0</v>
      </c>
    </row>
    <row r="5568" spans="1:6" x14ac:dyDescent="0.35">
      <c r="A5568">
        <v>2010</v>
      </c>
      <c r="B5568">
        <v>79</v>
      </c>
      <c r="C5568" s="18">
        <v>18.940000000000001</v>
      </c>
      <c r="D5568">
        <v>25.17</v>
      </c>
      <c r="E5568">
        <v>8.48</v>
      </c>
      <c r="F5568">
        <v>0</v>
      </c>
    </row>
    <row r="5569" spans="1:6" x14ac:dyDescent="0.35">
      <c r="A5569">
        <v>2010</v>
      </c>
      <c r="B5569">
        <v>80</v>
      </c>
      <c r="C5569" s="18">
        <v>16.03</v>
      </c>
      <c r="D5569">
        <v>24.76</v>
      </c>
      <c r="E5569">
        <v>7.99</v>
      </c>
      <c r="F5569">
        <v>0</v>
      </c>
    </row>
    <row r="5570" spans="1:6" x14ac:dyDescent="0.35">
      <c r="A5570">
        <v>2010</v>
      </c>
      <c r="B5570">
        <v>81</v>
      </c>
      <c r="C5570" s="18">
        <v>18.82</v>
      </c>
      <c r="D5570">
        <v>26.69</v>
      </c>
      <c r="E5570">
        <v>9.4700000000000006</v>
      </c>
      <c r="F5570">
        <v>0</v>
      </c>
    </row>
    <row r="5571" spans="1:6" x14ac:dyDescent="0.35">
      <c r="A5571">
        <v>2010</v>
      </c>
      <c r="B5571">
        <v>82</v>
      </c>
      <c r="C5571" s="18">
        <v>6.69</v>
      </c>
      <c r="D5571">
        <v>25.69</v>
      </c>
      <c r="E5571">
        <v>10.6</v>
      </c>
      <c r="F5571">
        <v>0.05</v>
      </c>
    </row>
    <row r="5572" spans="1:6" x14ac:dyDescent="0.35">
      <c r="A5572">
        <v>2010</v>
      </c>
      <c r="B5572">
        <v>83</v>
      </c>
      <c r="C5572" s="18">
        <v>19.43</v>
      </c>
      <c r="D5572">
        <v>23.49</v>
      </c>
      <c r="E5572">
        <v>5.94</v>
      </c>
      <c r="F5572">
        <v>0</v>
      </c>
    </row>
    <row r="5573" spans="1:6" x14ac:dyDescent="0.35">
      <c r="A5573">
        <v>2010</v>
      </c>
      <c r="B5573">
        <v>84</v>
      </c>
      <c r="C5573" s="18">
        <v>19.48</v>
      </c>
      <c r="D5573">
        <v>23.69</v>
      </c>
      <c r="E5573">
        <v>5.21</v>
      </c>
      <c r="F5573">
        <v>0</v>
      </c>
    </row>
    <row r="5574" spans="1:6" x14ac:dyDescent="0.35">
      <c r="A5574">
        <v>2010</v>
      </c>
      <c r="B5574">
        <v>85</v>
      </c>
      <c r="C5574" s="18">
        <v>19.8</v>
      </c>
      <c r="D5574">
        <v>24.98</v>
      </c>
      <c r="E5574">
        <v>10.73</v>
      </c>
      <c r="F5574">
        <v>0</v>
      </c>
    </row>
    <row r="5575" spans="1:6" x14ac:dyDescent="0.35">
      <c r="A5575">
        <v>2010</v>
      </c>
      <c r="B5575">
        <v>86</v>
      </c>
      <c r="C5575" s="18">
        <v>13.57</v>
      </c>
      <c r="D5575">
        <v>28.28</v>
      </c>
      <c r="E5575">
        <v>15.31</v>
      </c>
      <c r="F5575">
        <v>0.66</v>
      </c>
    </row>
    <row r="5576" spans="1:6" x14ac:dyDescent="0.35">
      <c r="A5576">
        <v>2010</v>
      </c>
      <c r="B5576">
        <v>87</v>
      </c>
      <c r="C5576" s="18">
        <v>19.53</v>
      </c>
      <c r="D5576">
        <v>23.96</v>
      </c>
      <c r="E5576">
        <v>9.3000000000000007</v>
      </c>
      <c r="F5576">
        <v>0.02</v>
      </c>
    </row>
    <row r="5577" spans="1:6" x14ac:dyDescent="0.35">
      <c r="A5577">
        <v>2010</v>
      </c>
      <c r="B5577">
        <v>88</v>
      </c>
      <c r="C5577" s="18">
        <v>12.46</v>
      </c>
      <c r="D5577">
        <v>19.91</v>
      </c>
      <c r="E5577">
        <v>10.199999999999999</v>
      </c>
      <c r="F5577">
        <v>2.4</v>
      </c>
    </row>
    <row r="5578" spans="1:6" x14ac:dyDescent="0.35">
      <c r="A5578">
        <v>2010</v>
      </c>
      <c r="B5578">
        <v>89</v>
      </c>
      <c r="C5578" s="18">
        <v>14.63</v>
      </c>
      <c r="D5578">
        <v>16.489999999999998</v>
      </c>
      <c r="E5578">
        <v>7.96</v>
      </c>
      <c r="F5578">
        <v>6.15</v>
      </c>
    </row>
    <row r="5579" spans="1:6" x14ac:dyDescent="0.35">
      <c r="A5579">
        <v>2010</v>
      </c>
      <c r="B5579">
        <v>90</v>
      </c>
      <c r="C5579" s="18">
        <v>14.63</v>
      </c>
      <c r="D5579">
        <v>16.489999999999998</v>
      </c>
      <c r="E5579">
        <v>7.96</v>
      </c>
      <c r="F5579">
        <v>6.15</v>
      </c>
    </row>
    <row r="5580" spans="1:6" x14ac:dyDescent="0.35">
      <c r="A5580">
        <v>2010</v>
      </c>
      <c r="B5580">
        <v>91</v>
      </c>
      <c r="C5580" s="18">
        <v>18.010000000000002</v>
      </c>
      <c r="D5580">
        <v>20.420000000000002</v>
      </c>
      <c r="E5580">
        <v>5.93</v>
      </c>
      <c r="F5580">
        <v>0.04</v>
      </c>
    </row>
    <row r="5581" spans="1:6" x14ac:dyDescent="0.35">
      <c r="A5581">
        <v>2010</v>
      </c>
      <c r="B5581">
        <v>92</v>
      </c>
      <c r="C5581" s="18">
        <v>3.49</v>
      </c>
      <c r="D5581">
        <v>16.55</v>
      </c>
      <c r="E5581">
        <v>6.1</v>
      </c>
      <c r="F5581">
        <v>2.0299999999999998</v>
      </c>
    </row>
    <row r="5582" spans="1:6" x14ac:dyDescent="0.35">
      <c r="A5582">
        <v>2010</v>
      </c>
      <c r="B5582">
        <v>93</v>
      </c>
      <c r="C5582" s="18">
        <v>20.37</v>
      </c>
      <c r="D5582">
        <v>20.6</v>
      </c>
      <c r="E5582">
        <v>3.89</v>
      </c>
      <c r="F5582">
        <v>0</v>
      </c>
    </row>
    <row r="5583" spans="1:6" x14ac:dyDescent="0.35">
      <c r="A5583">
        <v>2010</v>
      </c>
      <c r="B5583">
        <v>94</v>
      </c>
      <c r="C5583" s="18">
        <v>20.52</v>
      </c>
      <c r="D5583">
        <v>21.8</v>
      </c>
      <c r="E5583">
        <v>5</v>
      </c>
      <c r="F5583">
        <v>0</v>
      </c>
    </row>
    <row r="5584" spans="1:6" x14ac:dyDescent="0.35">
      <c r="A5584">
        <v>2010</v>
      </c>
      <c r="B5584">
        <v>95</v>
      </c>
      <c r="C5584" s="18">
        <v>19.91</v>
      </c>
      <c r="D5584">
        <v>28.3</v>
      </c>
      <c r="E5584">
        <v>9.16</v>
      </c>
      <c r="F5584">
        <v>0.01</v>
      </c>
    </row>
    <row r="5585" spans="1:6" x14ac:dyDescent="0.35">
      <c r="A5585">
        <v>2010</v>
      </c>
      <c r="B5585">
        <v>96</v>
      </c>
      <c r="C5585" s="18">
        <v>20.05</v>
      </c>
      <c r="D5585">
        <v>33.11</v>
      </c>
      <c r="E5585">
        <v>17.510000000000002</v>
      </c>
      <c r="F5585">
        <v>0</v>
      </c>
    </row>
    <row r="5586" spans="1:6" x14ac:dyDescent="0.35">
      <c r="A5586">
        <v>2010</v>
      </c>
      <c r="B5586">
        <v>97</v>
      </c>
      <c r="C5586" s="18">
        <v>20.76</v>
      </c>
      <c r="D5586">
        <v>31.7</v>
      </c>
      <c r="E5586">
        <v>12.74</v>
      </c>
      <c r="F5586">
        <v>0</v>
      </c>
    </row>
    <row r="5587" spans="1:6" x14ac:dyDescent="0.35">
      <c r="A5587">
        <v>2010</v>
      </c>
      <c r="B5587">
        <v>98</v>
      </c>
      <c r="C5587" s="18">
        <v>21.73</v>
      </c>
      <c r="D5587">
        <v>22.49</v>
      </c>
      <c r="E5587">
        <v>8.81</v>
      </c>
      <c r="F5587">
        <v>0</v>
      </c>
    </row>
    <row r="5588" spans="1:6" x14ac:dyDescent="0.35">
      <c r="A5588">
        <v>2010</v>
      </c>
      <c r="B5588">
        <v>99</v>
      </c>
      <c r="C5588" s="18">
        <v>21.78</v>
      </c>
      <c r="D5588">
        <v>18.600000000000001</v>
      </c>
      <c r="E5588">
        <v>5.0199999999999996</v>
      </c>
      <c r="F5588">
        <v>0.01</v>
      </c>
    </row>
    <row r="5589" spans="1:6" x14ac:dyDescent="0.35">
      <c r="A5589">
        <v>2010</v>
      </c>
      <c r="B5589">
        <v>100</v>
      </c>
      <c r="C5589" s="18">
        <v>9.06</v>
      </c>
      <c r="D5589">
        <v>14</v>
      </c>
      <c r="E5589">
        <v>4.05</v>
      </c>
      <c r="F5589">
        <v>6.83</v>
      </c>
    </row>
    <row r="5590" spans="1:6" x14ac:dyDescent="0.35">
      <c r="A5590">
        <v>2010</v>
      </c>
      <c r="B5590">
        <v>101</v>
      </c>
      <c r="C5590" s="18">
        <v>19.350000000000001</v>
      </c>
      <c r="D5590">
        <v>16.43</v>
      </c>
      <c r="E5590">
        <v>2.96</v>
      </c>
      <c r="F5590">
        <v>1.59</v>
      </c>
    </row>
    <row r="5591" spans="1:6" x14ac:dyDescent="0.35">
      <c r="A5591">
        <v>2010</v>
      </c>
      <c r="B5591">
        <v>102</v>
      </c>
      <c r="C5591" s="18">
        <v>14.81</v>
      </c>
      <c r="D5591">
        <v>14.37</v>
      </c>
      <c r="E5591">
        <v>5.23</v>
      </c>
      <c r="F5591">
        <v>8.0299999999999994</v>
      </c>
    </row>
    <row r="5592" spans="1:6" x14ac:dyDescent="0.35">
      <c r="A5592">
        <v>2010</v>
      </c>
      <c r="B5592">
        <v>103</v>
      </c>
      <c r="C5592" s="18">
        <v>9.9499999999999993</v>
      </c>
      <c r="D5592">
        <v>12.75</v>
      </c>
      <c r="E5592">
        <v>8.18</v>
      </c>
      <c r="F5592">
        <v>15.16</v>
      </c>
    </row>
    <row r="5593" spans="1:6" x14ac:dyDescent="0.35">
      <c r="A5593">
        <v>2010</v>
      </c>
      <c r="B5593">
        <v>104</v>
      </c>
      <c r="C5593" s="18">
        <v>19.21</v>
      </c>
      <c r="D5593">
        <v>17.899999999999999</v>
      </c>
      <c r="E5593">
        <v>4.97</v>
      </c>
      <c r="F5593">
        <v>0.08</v>
      </c>
    </row>
    <row r="5594" spans="1:6" x14ac:dyDescent="0.35">
      <c r="A5594">
        <v>2010</v>
      </c>
      <c r="B5594">
        <v>105</v>
      </c>
      <c r="C5594" s="18">
        <v>21.69</v>
      </c>
      <c r="D5594">
        <v>20.29</v>
      </c>
      <c r="E5594">
        <v>6.6</v>
      </c>
      <c r="F5594">
        <v>0</v>
      </c>
    </row>
    <row r="5595" spans="1:6" x14ac:dyDescent="0.35">
      <c r="A5595">
        <v>2010</v>
      </c>
      <c r="B5595">
        <v>106</v>
      </c>
      <c r="C5595" s="18">
        <v>22.18</v>
      </c>
      <c r="D5595">
        <v>27.51</v>
      </c>
      <c r="E5595">
        <v>8.1999999999999993</v>
      </c>
      <c r="F5595">
        <v>0</v>
      </c>
    </row>
    <row r="5596" spans="1:6" x14ac:dyDescent="0.35">
      <c r="A5596">
        <v>2010</v>
      </c>
      <c r="B5596">
        <v>107</v>
      </c>
      <c r="C5596" s="18">
        <v>8.0299999999999994</v>
      </c>
      <c r="D5596">
        <v>27.7</v>
      </c>
      <c r="E5596">
        <v>13.55</v>
      </c>
      <c r="F5596">
        <v>7.0000000000000007E-2</v>
      </c>
    </row>
    <row r="5597" spans="1:6" x14ac:dyDescent="0.35">
      <c r="A5597">
        <v>2010</v>
      </c>
      <c r="B5597">
        <v>108</v>
      </c>
      <c r="C5597" s="18">
        <v>10.8</v>
      </c>
      <c r="D5597">
        <v>28.13</v>
      </c>
      <c r="E5597">
        <v>16.57</v>
      </c>
      <c r="F5597">
        <v>14.58</v>
      </c>
    </row>
    <row r="5598" spans="1:6" x14ac:dyDescent="0.35">
      <c r="A5598">
        <v>2010</v>
      </c>
      <c r="B5598">
        <v>109</v>
      </c>
      <c r="C5598" s="18">
        <v>4.72</v>
      </c>
      <c r="D5598">
        <v>17.75</v>
      </c>
      <c r="E5598">
        <v>10.15</v>
      </c>
      <c r="F5598">
        <v>20.78</v>
      </c>
    </row>
    <row r="5599" spans="1:6" x14ac:dyDescent="0.35">
      <c r="A5599">
        <v>2010</v>
      </c>
      <c r="B5599">
        <v>110</v>
      </c>
      <c r="C5599" s="18">
        <v>18.89</v>
      </c>
      <c r="D5599">
        <v>18.649999999999999</v>
      </c>
      <c r="E5599">
        <v>8.02</v>
      </c>
      <c r="F5599">
        <v>0.63</v>
      </c>
    </row>
    <row r="5600" spans="1:6" x14ac:dyDescent="0.35">
      <c r="A5600">
        <v>2010</v>
      </c>
      <c r="B5600">
        <v>111</v>
      </c>
      <c r="C5600" s="18">
        <v>22.93</v>
      </c>
      <c r="D5600">
        <v>22.17</v>
      </c>
      <c r="E5600">
        <v>5.57</v>
      </c>
      <c r="F5600">
        <v>0</v>
      </c>
    </row>
    <row r="5601" spans="1:6" x14ac:dyDescent="0.35">
      <c r="A5601">
        <v>2010</v>
      </c>
      <c r="B5601">
        <v>112</v>
      </c>
      <c r="C5601" s="18">
        <v>22.62</v>
      </c>
      <c r="D5601">
        <v>23.06</v>
      </c>
      <c r="E5601">
        <v>7.79</v>
      </c>
      <c r="F5601">
        <v>0</v>
      </c>
    </row>
    <row r="5602" spans="1:6" x14ac:dyDescent="0.35">
      <c r="A5602">
        <v>2010</v>
      </c>
      <c r="B5602">
        <v>113</v>
      </c>
      <c r="C5602" s="18">
        <v>18.52</v>
      </c>
      <c r="D5602">
        <v>21.71</v>
      </c>
      <c r="E5602">
        <v>7.29</v>
      </c>
      <c r="F5602">
        <v>0.02</v>
      </c>
    </row>
    <row r="5603" spans="1:6" x14ac:dyDescent="0.35">
      <c r="A5603">
        <v>2010</v>
      </c>
      <c r="B5603">
        <v>114</v>
      </c>
      <c r="C5603" s="18">
        <v>13.65</v>
      </c>
      <c r="D5603">
        <v>21.52</v>
      </c>
      <c r="E5603">
        <v>9.1300000000000008</v>
      </c>
      <c r="F5603">
        <v>0.32</v>
      </c>
    </row>
    <row r="5604" spans="1:6" x14ac:dyDescent="0.35">
      <c r="A5604">
        <v>2010</v>
      </c>
      <c r="B5604">
        <v>115</v>
      </c>
      <c r="C5604" s="18">
        <v>9.01</v>
      </c>
      <c r="D5604">
        <v>17.829999999999998</v>
      </c>
      <c r="E5604">
        <v>11.64</v>
      </c>
      <c r="F5604">
        <v>2.0699999999999998</v>
      </c>
    </row>
    <row r="5605" spans="1:6" x14ac:dyDescent="0.35">
      <c r="A5605">
        <v>2010</v>
      </c>
      <c r="B5605">
        <v>116</v>
      </c>
      <c r="C5605" s="18">
        <v>7.01</v>
      </c>
      <c r="D5605">
        <v>15.82</v>
      </c>
      <c r="E5605">
        <v>11.79</v>
      </c>
      <c r="F5605">
        <v>15.25</v>
      </c>
    </row>
    <row r="5606" spans="1:6" x14ac:dyDescent="0.35">
      <c r="A5606">
        <v>2010</v>
      </c>
      <c r="B5606">
        <v>117</v>
      </c>
      <c r="C5606" s="18">
        <v>20.98</v>
      </c>
      <c r="D5606">
        <v>19.47</v>
      </c>
      <c r="E5606">
        <v>10.67</v>
      </c>
      <c r="F5606">
        <v>0.8</v>
      </c>
    </row>
    <row r="5607" spans="1:6" x14ac:dyDescent="0.35">
      <c r="A5607">
        <v>2010</v>
      </c>
      <c r="B5607">
        <v>118</v>
      </c>
      <c r="C5607" s="18">
        <v>2.52</v>
      </c>
      <c r="D5607">
        <v>15.11</v>
      </c>
      <c r="E5607">
        <v>10.6</v>
      </c>
      <c r="F5607">
        <v>5.67</v>
      </c>
    </row>
    <row r="5608" spans="1:6" x14ac:dyDescent="0.35">
      <c r="A5608">
        <v>2010</v>
      </c>
      <c r="B5608">
        <v>119</v>
      </c>
      <c r="C5608" s="18">
        <v>2.4</v>
      </c>
      <c r="D5608">
        <v>15.05</v>
      </c>
      <c r="E5608">
        <v>9.82</v>
      </c>
      <c r="F5608">
        <v>4.3</v>
      </c>
    </row>
    <row r="5609" spans="1:6" x14ac:dyDescent="0.35">
      <c r="A5609">
        <v>2010</v>
      </c>
      <c r="B5609">
        <v>120</v>
      </c>
      <c r="C5609" s="18">
        <v>17.489999999999998</v>
      </c>
      <c r="D5609">
        <v>20.47</v>
      </c>
      <c r="E5609">
        <v>8.5299999999999994</v>
      </c>
      <c r="F5609">
        <v>0.08</v>
      </c>
    </row>
    <row r="5610" spans="1:6" x14ac:dyDescent="0.35">
      <c r="A5610">
        <v>2010</v>
      </c>
      <c r="B5610">
        <v>121</v>
      </c>
      <c r="C5610" s="18">
        <v>18.57</v>
      </c>
      <c r="D5610">
        <v>22.22</v>
      </c>
      <c r="E5610">
        <v>9.57</v>
      </c>
      <c r="F5610">
        <v>0</v>
      </c>
    </row>
    <row r="5611" spans="1:6" x14ac:dyDescent="0.35">
      <c r="A5611">
        <v>2010</v>
      </c>
      <c r="B5611">
        <v>122</v>
      </c>
      <c r="C5611" s="18">
        <v>23.14</v>
      </c>
      <c r="D5611">
        <v>24.41</v>
      </c>
      <c r="E5611">
        <v>9.8800000000000008</v>
      </c>
      <c r="F5611">
        <v>0</v>
      </c>
    </row>
    <row r="5612" spans="1:6" x14ac:dyDescent="0.35">
      <c r="A5612">
        <v>2010</v>
      </c>
      <c r="B5612">
        <v>123</v>
      </c>
      <c r="C5612" s="18">
        <v>7.32</v>
      </c>
      <c r="D5612">
        <v>18.899999999999999</v>
      </c>
      <c r="E5612">
        <v>11.64</v>
      </c>
      <c r="F5612">
        <v>1.46</v>
      </c>
    </row>
    <row r="5613" spans="1:6" x14ac:dyDescent="0.35">
      <c r="A5613">
        <v>2010</v>
      </c>
      <c r="B5613">
        <v>124</v>
      </c>
      <c r="C5613" s="18">
        <v>5.27</v>
      </c>
      <c r="D5613">
        <v>16.25</v>
      </c>
      <c r="E5613">
        <v>10.84</v>
      </c>
      <c r="F5613">
        <v>6.98</v>
      </c>
    </row>
    <row r="5614" spans="1:6" x14ac:dyDescent="0.35">
      <c r="A5614">
        <v>2010</v>
      </c>
      <c r="B5614">
        <v>125</v>
      </c>
      <c r="C5614" s="18">
        <v>18.04</v>
      </c>
      <c r="D5614">
        <v>19.09</v>
      </c>
      <c r="E5614">
        <v>8.59</v>
      </c>
      <c r="F5614">
        <v>1.39</v>
      </c>
    </row>
    <row r="5615" spans="1:6" x14ac:dyDescent="0.35">
      <c r="A5615">
        <v>2010</v>
      </c>
      <c r="B5615">
        <v>126</v>
      </c>
      <c r="C5615" s="18">
        <v>19.89</v>
      </c>
      <c r="D5615">
        <v>20.28</v>
      </c>
      <c r="E5615">
        <v>7.54</v>
      </c>
      <c r="F5615">
        <v>0.04</v>
      </c>
    </row>
    <row r="5616" spans="1:6" x14ac:dyDescent="0.35">
      <c r="A5616">
        <v>2010</v>
      </c>
      <c r="B5616">
        <v>127</v>
      </c>
      <c r="C5616" s="18">
        <v>24.24</v>
      </c>
      <c r="D5616">
        <v>21.52</v>
      </c>
      <c r="E5616">
        <v>6.9</v>
      </c>
      <c r="F5616">
        <v>0</v>
      </c>
    </row>
    <row r="5617" spans="1:6" x14ac:dyDescent="0.35">
      <c r="A5617">
        <v>2010</v>
      </c>
      <c r="B5617">
        <v>128</v>
      </c>
      <c r="C5617" s="18">
        <v>22.73</v>
      </c>
      <c r="D5617">
        <v>22.5</v>
      </c>
      <c r="E5617">
        <v>6.15</v>
      </c>
      <c r="F5617">
        <v>0.05</v>
      </c>
    </row>
    <row r="5618" spans="1:6" x14ac:dyDescent="0.35">
      <c r="A5618">
        <v>2010</v>
      </c>
      <c r="B5618">
        <v>129</v>
      </c>
      <c r="C5618" s="18">
        <v>20.07</v>
      </c>
      <c r="D5618">
        <v>20.76</v>
      </c>
      <c r="E5618">
        <v>10.039999999999999</v>
      </c>
      <c r="F5618">
        <v>0.86</v>
      </c>
    </row>
    <row r="5619" spans="1:6" x14ac:dyDescent="0.35">
      <c r="A5619">
        <v>2010</v>
      </c>
      <c r="B5619">
        <v>130</v>
      </c>
      <c r="C5619" s="18">
        <v>18.61</v>
      </c>
      <c r="D5619">
        <v>20.68</v>
      </c>
      <c r="E5619">
        <v>8.8000000000000007</v>
      </c>
      <c r="F5619">
        <v>2.11</v>
      </c>
    </row>
    <row r="5620" spans="1:6" x14ac:dyDescent="0.35">
      <c r="A5620">
        <v>2010</v>
      </c>
      <c r="B5620">
        <v>131</v>
      </c>
      <c r="C5620" s="18">
        <v>23.56</v>
      </c>
      <c r="D5620">
        <v>23.82</v>
      </c>
      <c r="E5620">
        <v>9.1</v>
      </c>
      <c r="F5620">
        <v>0</v>
      </c>
    </row>
    <row r="5621" spans="1:6" x14ac:dyDescent="0.35">
      <c r="A5621">
        <v>2010</v>
      </c>
      <c r="B5621">
        <v>132</v>
      </c>
      <c r="C5621" s="18">
        <v>24.44</v>
      </c>
      <c r="D5621">
        <v>30.8</v>
      </c>
      <c r="E5621">
        <v>12.41</v>
      </c>
      <c r="F5621">
        <v>0</v>
      </c>
    </row>
    <row r="5622" spans="1:6" x14ac:dyDescent="0.35">
      <c r="A5622">
        <v>2010</v>
      </c>
      <c r="B5622">
        <v>133</v>
      </c>
      <c r="C5622" s="18">
        <v>24.26</v>
      </c>
      <c r="D5622">
        <v>35.75</v>
      </c>
      <c r="E5622">
        <v>17.84</v>
      </c>
      <c r="F5622">
        <v>0.03</v>
      </c>
    </row>
    <row r="5623" spans="1:6" x14ac:dyDescent="0.35">
      <c r="A5623">
        <v>2010</v>
      </c>
      <c r="B5623">
        <v>134</v>
      </c>
      <c r="C5623" s="18">
        <v>20.38</v>
      </c>
      <c r="D5623">
        <v>35.32</v>
      </c>
      <c r="E5623">
        <v>21.32</v>
      </c>
      <c r="F5623">
        <v>0.05</v>
      </c>
    </row>
    <row r="5624" spans="1:6" x14ac:dyDescent="0.35">
      <c r="A5624">
        <v>2010</v>
      </c>
      <c r="B5624">
        <v>135</v>
      </c>
      <c r="C5624" s="18">
        <v>18.77</v>
      </c>
      <c r="D5624">
        <v>27.12</v>
      </c>
      <c r="E5624">
        <v>15.52</v>
      </c>
      <c r="F5624">
        <v>1.38</v>
      </c>
    </row>
    <row r="5625" spans="1:6" x14ac:dyDescent="0.35">
      <c r="A5625">
        <v>2010</v>
      </c>
      <c r="B5625">
        <v>136</v>
      </c>
      <c r="C5625" s="18">
        <v>16.72</v>
      </c>
      <c r="D5625">
        <v>31.27</v>
      </c>
      <c r="E5625">
        <v>18.010000000000002</v>
      </c>
      <c r="F5625">
        <v>1.36</v>
      </c>
    </row>
    <row r="5626" spans="1:6" x14ac:dyDescent="0.35">
      <c r="A5626">
        <v>2010</v>
      </c>
      <c r="B5626">
        <v>137</v>
      </c>
      <c r="C5626" s="18">
        <v>24.41</v>
      </c>
      <c r="D5626">
        <v>38.9</v>
      </c>
      <c r="E5626">
        <v>22.38</v>
      </c>
      <c r="F5626">
        <v>0</v>
      </c>
    </row>
    <row r="5627" spans="1:6" x14ac:dyDescent="0.35">
      <c r="A5627">
        <v>2010</v>
      </c>
      <c r="B5627">
        <v>138</v>
      </c>
      <c r="C5627" s="18">
        <v>24.9</v>
      </c>
      <c r="D5627">
        <v>40.799999999999997</v>
      </c>
      <c r="E5627">
        <v>24.89</v>
      </c>
      <c r="F5627">
        <v>0</v>
      </c>
    </row>
    <row r="5628" spans="1:6" x14ac:dyDescent="0.35">
      <c r="A5628">
        <v>2010</v>
      </c>
      <c r="B5628">
        <v>139</v>
      </c>
      <c r="C5628" s="18">
        <v>21.15</v>
      </c>
      <c r="D5628">
        <v>39.74</v>
      </c>
      <c r="E5628">
        <v>20.22</v>
      </c>
      <c r="F5628">
        <v>0.28000000000000003</v>
      </c>
    </row>
    <row r="5629" spans="1:6" x14ac:dyDescent="0.35">
      <c r="A5629">
        <v>2010</v>
      </c>
      <c r="B5629">
        <v>140</v>
      </c>
      <c r="C5629" s="18">
        <v>22</v>
      </c>
      <c r="D5629">
        <v>35.119999999999997</v>
      </c>
      <c r="E5629">
        <v>21.96</v>
      </c>
      <c r="F5629">
        <v>0.67</v>
      </c>
    </row>
    <row r="5630" spans="1:6" x14ac:dyDescent="0.35">
      <c r="A5630">
        <v>2010</v>
      </c>
      <c r="B5630">
        <v>141</v>
      </c>
      <c r="C5630" s="18">
        <v>24.1</v>
      </c>
      <c r="D5630">
        <v>33.979999999999997</v>
      </c>
      <c r="E5630">
        <v>18.760000000000002</v>
      </c>
      <c r="F5630">
        <v>0</v>
      </c>
    </row>
    <row r="5631" spans="1:6" x14ac:dyDescent="0.35">
      <c r="A5631">
        <v>2010</v>
      </c>
      <c r="B5631">
        <v>142</v>
      </c>
      <c r="C5631" s="18">
        <v>24.69</v>
      </c>
      <c r="D5631">
        <v>35.81</v>
      </c>
      <c r="E5631">
        <v>17.13</v>
      </c>
      <c r="F5631">
        <v>0</v>
      </c>
    </row>
    <row r="5632" spans="1:6" x14ac:dyDescent="0.35">
      <c r="A5632">
        <v>2010</v>
      </c>
      <c r="B5632">
        <v>143</v>
      </c>
      <c r="C5632" s="18">
        <v>24.18</v>
      </c>
      <c r="D5632">
        <v>31.11</v>
      </c>
      <c r="E5632">
        <v>20.45</v>
      </c>
      <c r="F5632">
        <v>0</v>
      </c>
    </row>
    <row r="5633" spans="1:6" x14ac:dyDescent="0.35">
      <c r="A5633">
        <v>2010</v>
      </c>
      <c r="B5633">
        <v>144</v>
      </c>
      <c r="C5633" s="18">
        <v>24.04</v>
      </c>
      <c r="D5633">
        <v>37.86</v>
      </c>
      <c r="E5633">
        <v>20.36</v>
      </c>
      <c r="F5633">
        <v>0</v>
      </c>
    </row>
    <row r="5634" spans="1:6" x14ac:dyDescent="0.35">
      <c r="A5634">
        <v>2010</v>
      </c>
      <c r="B5634">
        <v>145</v>
      </c>
      <c r="C5634" s="18">
        <v>24.09</v>
      </c>
      <c r="D5634">
        <v>38.369999999999997</v>
      </c>
      <c r="E5634">
        <v>25</v>
      </c>
      <c r="F5634">
        <v>0</v>
      </c>
    </row>
    <row r="5635" spans="1:6" x14ac:dyDescent="0.35">
      <c r="A5635">
        <v>2010</v>
      </c>
      <c r="B5635">
        <v>146</v>
      </c>
      <c r="C5635" s="18">
        <v>24.04</v>
      </c>
      <c r="D5635">
        <v>36.869999999999997</v>
      </c>
      <c r="E5635">
        <v>23.23</v>
      </c>
      <c r="F5635">
        <v>0</v>
      </c>
    </row>
    <row r="5636" spans="1:6" x14ac:dyDescent="0.35">
      <c r="A5636">
        <v>2010</v>
      </c>
      <c r="B5636">
        <v>147</v>
      </c>
      <c r="C5636" s="18">
        <v>24.28</v>
      </c>
      <c r="D5636">
        <v>37.01</v>
      </c>
      <c r="E5636">
        <v>21.35</v>
      </c>
      <c r="F5636">
        <v>0</v>
      </c>
    </row>
    <row r="5637" spans="1:6" x14ac:dyDescent="0.35">
      <c r="A5637">
        <v>2010</v>
      </c>
      <c r="B5637">
        <v>148</v>
      </c>
      <c r="C5637" s="18">
        <v>24.22</v>
      </c>
      <c r="D5637">
        <v>36.28</v>
      </c>
      <c r="E5637">
        <v>20.2</v>
      </c>
      <c r="F5637">
        <v>0</v>
      </c>
    </row>
    <row r="5638" spans="1:6" x14ac:dyDescent="0.35">
      <c r="A5638">
        <v>2010</v>
      </c>
      <c r="B5638">
        <v>149</v>
      </c>
      <c r="C5638" s="18">
        <v>24.29</v>
      </c>
      <c r="D5638">
        <v>35.479999999999997</v>
      </c>
      <c r="E5638">
        <v>18.18</v>
      </c>
      <c r="F5638">
        <v>0</v>
      </c>
    </row>
    <row r="5639" spans="1:6" x14ac:dyDescent="0.35">
      <c r="A5639">
        <v>2010</v>
      </c>
      <c r="B5639">
        <v>150</v>
      </c>
      <c r="C5639" s="18">
        <v>22.31</v>
      </c>
      <c r="D5639">
        <v>31.19</v>
      </c>
      <c r="E5639">
        <v>17.739999999999998</v>
      </c>
      <c r="F5639">
        <v>0.72</v>
      </c>
    </row>
    <row r="5640" spans="1:6" x14ac:dyDescent="0.35">
      <c r="A5640">
        <v>2010</v>
      </c>
      <c r="B5640">
        <v>151</v>
      </c>
      <c r="C5640" s="18">
        <v>22.31</v>
      </c>
      <c r="D5640">
        <v>31.19</v>
      </c>
      <c r="E5640">
        <v>17.739999999999998</v>
      </c>
      <c r="F5640">
        <v>0.72</v>
      </c>
    </row>
    <row r="5641" spans="1:6" x14ac:dyDescent="0.35">
      <c r="A5641">
        <v>2010</v>
      </c>
      <c r="B5641">
        <v>152</v>
      </c>
      <c r="C5641" s="18">
        <v>18.920000000000002</v>
      </c>
      <c r="D5641">
        <v>32.04</v>
      </c>
      <c r="E5641">
        <v>19.41</v>
      </c>
      <c r="F5641">
        <v>2.74</v>
      </c>
    </row>
    <row r="5642" spans="1:6" x14ac:dyDescent="0.35">
      <c r="A5642">
        <v>2010</v>
      </c>
      <c r="B5642">
        <v>153</v>
      </c>
      <c r="C5642" s="18">
        <v>24.02</v>
      </c>
      <c r="D5642">
        <v>34.76</v>
      </c>
      <c r="E5642">
        <v>18.739999999999998</v>
      </c>
      <c r="F5642">
        <v>2.8</v>
      </c>
    </row>
    <row r="5643" spans="1:6" x14ac:dyDescent="0.35">
      <c r="A5643">
        <v>2010</v>
      </c>
      <c r="B5643">
        <v>154</v>
      </c>
      <c r="C5643" s="18">
        <v>24.7</v>
      </c>
      <c r="D5643">
        <v>40.5</v>
      </c>
      <c r="E5643">
        <v>20.09</v>
      </c>
      <c r="F5643">
        <v>0.06</v>
      </c>
    </row>
    <row r="5644" spans="1:6" x14ac:dyDescent="0.35">
      <c r="A5644">
        <v>2010</v>
      </c>
      <c r="B5644">
        <v>155</v>
      </c>
      <c r="C5644" s="18">
        <v>21.95</v>
      </c>
      <c r="D5644">
        <v>34.909999999999997</v>
      </c>
      <c r="E5644">
        <v>19.559999999999999</v>
      </c>
      <c r="F5644">
        <v>1.19</v>
      </c>
    </row>
    <row r="5645" spans="1:6" x14ac:dyDescent="0.35">
      <c r="A5645">
        <v>2010</v>
      </c>
      <c r="B5645">
        <v>156</v>
      </c>
      <c r="C5645" s="18">
        <v>15.89</v>
      </c>
      <c r="D5645">
        <v>29.02</v>
      </c>
      <c r="E5645">
        <v>14.56</v>
      </c>
      <c r="F5645">
        <v>0.24</v>
      </c>
    </row>
    <row r="5646" spans="1:6" x14ac:dyDescent="0.35">
      <c r="A5646">
        <v>2010</v>
      </c>
      <c r="B5646">
        <v>157</v>
      </c>
      <c r="C5646" s="18">
        <v>24.33</v>
      </c>
      <c r="D5646">
        <v>29.92</v>
      </c>
      <c r="E5646">
        <v>11.14</v>
      </c>
      <c r="F5646">
        <v>0.03</v>
      </c>
    </row>
    <row r="5647" spans="1:6" x14ac:dyDescent="0.35">
      <c r="A5647">
        <v>2010</v>
      </c>
      <c r="B5647">
        <v>158</v>
      </c>
      <c r="C5647" s="18">
        <v>15.4</v>
      </c>
      <c r="D5647">
        <v>25.2</v>
      </c>
      <c r="E5647">
        <v>14</v>
      </c>
      <c r="F5647">
        <v>0.51</v>
      </c>
    </row>
    <row r="5648" spans="1:6" x14ac:dyDescent="0.35">
      <c r="A5648">
        <v>2010</v>
      </c>
      <c r="B5648">
        <v>159</v>
      </c>
      <c r="C5648" s="18">
        <v>22.78</v>
      </c>
      <c r="D5648">
        <v>26.18</v>
      </c>
      <c r="E5648">
        <v>14.94</v>
      </c>
      <c r="F5648">
        <v>0.01</v>
      </c>
    </row>
    <row r="5649" spans="1:6" x14ac:dyDescent="0.35">
      <c r="A5649">
        <v>2010</v>
      </c>
      <c r="B5649">
        <v>160</v>
      </c>
      <c r="C5649" s="18">
        <v>15.72</v>
      </c>
      <c r="D5649">
        <v>25.74</v>
      </c>
      <c r="E5649">
        <v>13.17</v>
      </c>
      <c r="F5649">
        <v>0.25</v>
      </c>
    </row>
    <row r="5650" spans="1:6" x14ac:dyDescent="0.35">
      <c r="A5650">
        <v>2010</v>
      </c>
      <c r="B5650">
        <v>161</v>
      </c>
      <c r="C5650" s="18">
        <v>15.68</v>
      </c>
      <c r="D5650">
        <v>27.85</v>
      </c>
      <c r="E5650">
        <v>11.19</v>
      </c>
      <c r="F5650">
        <v>0.54</v>
      </c>
    </row>
    <row r="5651" spans="1:6" x14ac:dyDescent="0.35">
      <c r="A5651">
        <v>2010</v>
      </c>
      <c r="B5651">
        <v>162</v>
      </c>
      <c r="C5651" s="18">
        <v>16.82</v>
      </c>
      <c r="D5651">
        <v>25.17</v>
      </c>
      <c r="E5651">
        <v>12.29</v>
      </c>
      <c r="F5651">
        <v>0.2</v>
      </c>
    </row>
    <row r="5652" spans="1:6" x14ac:dyDescent="0.35">
      <c r="A5652">
        <v>2010</v>
      </c>
      <c r="B5652">
        <v>163</v>
      </c>
      <c r="C5652" s="18">
        <v>22.08</v>
      </c>
      <c r="D5652">
        <v>25.85</v>
      </c>
      <c r="E5652">
        <v>14.17</v>
      </c>
      <c r="F5652">
        <v>0.04</v>
      </c>
    </row>
    <row r="5653" spans="1:6" x14ac:dyDescent="0.35">
      <c r="A5653">
        <v>2010</v>
      </c>
      <c r="B5653">
        <v>164</v>
      </c>
      <c r="C5653" s="18">
        <v>23.61</v>
      </c>
      <c r="D5653">
        <v>28.53</v>
      </c>
      <c r="E5653">
        <v>11.12</v>
      </c>
      <c r="F5653">
        <v>0.01</v>
      </c>
    </row>
    <row r="5654" spans="1:6" x14ac:dyDescent="0.35">
      <c r="A5654">
        <v>2010</v>
      </c>
      <c r="B5654">
        <v>165</v>
      </c>
      <c r="C5654" s="18">
        <v>25.41</v>
      </c>
      <c r="D5654">
        <v>33.43</v>
      </c>
      <c r="E5654">
        <v>13.23</v>
      </c>
      <c r="F5654">
        <v>0</v>
      </c>
    </row>
    <row r="5655" spans="1:6" x14ac:dyDescent="0.35">
      <c r="A5655">
        <v>2010</v>
      </c>
      <c r="B5655">
        <v>166</v>
      </c>
      <c r="C5655" s="18">
        <v>25.39</v>
      </c>
      <c r="D5655">
        <v>36.29</v>
      </c>
      <c r="E5655">
        <v>19.38</v>
      </c>
      <c r="F5655">
        <v>0.01</v>
      </c>
    </row>
    <row r="5656" spans="1:6" x14ac:dyDescent="0.35">
      <c r="A5656">
        <v>2010</v>
      </c>
      <c r="B5656">
        <v>167</v>
      </c>
      <c r="C5656" s="18">
        <v>25.45</v>
      </c>
      <c r="D5656">
        <v>34.200000000000003</v>
      </c>
      <c r="E5656">
        <v>17.14</v>
      </c>
      <c r="F5656">
        <v>0.26</v>
      </c>
    </row>
    <row r="5657" spans="1:6" x14ac:dyDescent="0.35">
      <c r="A5657">
        <v>2010</v>
      </c>
      <c r="B5657">
        <v>168</v>
      </c>
      <c r="C5657" s="18">
        <v>16.43</v>
      </c>
      <c r="D5657">
        <v>28.97</v>
      </c>
      <c r="E5657">
        <v>15.23</v>
      </c>
      <c r="F5657">
        <v>0.42</v>
      </c>
    </row>
    <row r="5658" spans="1:6" x14ac:dyDescent="0.35">
      <c r="A5658">
        <v>2010</v>
      </c>
      <c r="B5658">
        <v>169</v>
      </c>
      <c r="C5658" s="18">
        <v>20.28</v>
      </c>
      <c r="D5658">
        <v>26.19</v>
      </c>
      <c r="E5658">
        <v>13.71</v>
      </c>
      <c r="F5658">
        <v>0.13</v>
      </c>
    </row>
    <row r="5659" spans="1:6" x14ac:dyDescent="0.35">
      <c r="A5659">
        <v>2010</v>
      </c>
      <c r="B5659">
        <v>170</v>
      </c>
      <c r="C5659" s="18">
        <v>17.309999999999999</v>
      </c>
      <c r="D5659">
        <v>30.44</v>
      </c>
      <c r="E5659">
        <v>13.89</v>
      </c>
      <c r="F5659">
        <v>0.26</v>
      </c>
    </row>
    <row r="5660" spans="1:6" x14ac:dyDescent="0.35">
      <c r="A5660">
        <v>2010</v>
      </c>
      <c r="B5660">
        <v>171</v>
      </c>
      <c r="C5660" s="18">
        <v>22.75</v>
      </c>
      <c r="D5660">
        <v>31.19</v>
      </c>
      <c r="E5660">
        <v>11.77</v>
      </c>
      <c r="F5660">
        <v>0.14000000000000001</v>
      </c>
    </row>
    <row r="5661" spans="1:6" x14ac:dyDescent="0.35">
      <c r="A5661">
        <v>2010</v>
      </c>
      <c r="B5661">
        <v>172</v>
      </c>
      <c r="C5661" s="18">
        <v>16.02</v>
      </c>
      <c r="D5661">
        <v>27.71</v>
      </c>
      <c r="E5661">
        <v>15.54</v>
      </c>
      <c r="F5661">
        <v>0.88</v>
      </c>
    </row>
    <row r="5662" spans="1:6" x14ac:dyDescent="0.35">
      <c r="A5662">
        <v>2010</v>
      </c>
      <c r="B5662">
        <v>173</v>
      </c>
      <c r="C5662" s="18">
        <v>15.14</v>
      </c>
      <c r="D5662">
        <v>26.71</v>
      </c>
      <c r="E5662">
        <v>13.26</v>
      </c>
      <c r="F5662">
        <v>0.6</v>
      </c>
    </row>
    <row r="5663" spans="1:6" x14ac:dyDescent="0.35">
      <c r="A5663">
        <v>2010</v>
      </c>
      <c r="B5663">
        <v>174</v>
      </c>
      <c r="C5663" s="18">
        <v>17.809999999999999</v>
      </c>
      <c r="D5663">
        <v>26.88</v>
      </c>
      <c r="E5663">
        <v>13.98</v>
      </c>
      <c r="F5663">
        <v>0.15</v>
      </c>
    </row>
    <row r="5664" spans="1:6" x14ac:dyDescent="0.35">
      <c r="A5664">
        <v>2010</v>
      </c>
      <c r="B5664">
        <v>175</v>
      </c>
      <c r="C5664" s="18">
        <v>24.07</v>
      </c>
      <c r="D5664">
        <v>28.17</v>
      </c>
      <c r="E5664">
        <v>11.58</v>
      </c>
      <c r="F5664">
        <v>0</v>
      </c>
    </row>
    <row r="5665" spans="1:6" x14ac:dyDescent="0.35">
      <c r="A5665">
        <v>2010</v>
      </c>
      <c r="B5665">
        <v>176</v>
      </c>
      <c r="C5665" s="18">
        <v>22.04</v>
      </c>
      <c r="D5665">
        <v>30.09</v>
      </c>
      <c r="E5665">
        <v>12.82</v>
      </c>
      <c r="F5665">
        <v>0.15</v>
      </c>
    </row>
    <row r="5666" spans="1:6" x14ac:dyDescent="0.35">
      <c r="A5666">
        <v>2010</v>
      </c>
      <c r="B5666">
        <v>177</v>
      </c>
      <c r="C5666" s="18">
        <v>24.33</v>
      </c>
      <c r="D5666">
        <v>33.19</v>
      </c>
      <c r="E5666">
        <v>17.78</v>
      </c>
      <c r="F5666">
        <v>1.1399999999999999</v>
      </c>
    </row>
    <row r="5667" spans="1:6" x14ac:dyDescent="0.35">
      <c r="A5667">
        <v>2010</v>
      </c>
      <c r="B5667">
        <v>178</v>
      </c>
      <c r="C5667" s="18">
        <v>24.46</v>
      </c>
      <c r="D5667">
        <v>34.700000000000003</v>
      </c>
      <c r="E5667">
        <v>20.95</v>
      </c>
      <c r="F5667">
        <v>3.07</v>
      </c>
    </row>
    <row r="5668" spans="1:6" x14ac:dyDescent="0.35">
      <c r="A5668">
        <v>2010</v>
      </c>
      <c r="B5668">
        <v>179</v>
      </c>
      <c r="C5668" s="18">
        <v>24.56</v>
      </c>
      <c r="D5668">
        <v>36.54</v>
      </c>
      <c r="E5668">
        <v>23.04</v>
      </c>
      <c r="F5668">
        <v>0</v>
      </c>
    </row>
    <row r="5669" spans="1:6" x14ac:dyDescent="0.35">
      <c r="A5669">
        <v>2010</v>
      </c>
      <c r="B5669">
        <v>180</v>
      </c>
      <c r="C5669" s="18">
        <v>24.92</v>
      </c>
      <c r="D5669">
        <v>38.46</v>
      </c>
      <c r="E5669">
        <v>21.96</v>
      </c>
      <c r="F5669">
        <v>0</v>
      </c>
    </row>
    <row r="5670" spans="1:6" x14ac:dyDescent="0.35">
      <c r="A5670">
        <v>2010</v>
      </c>
      <c r="B5670">
        <v>181</v>
      </c>
      <c r="C5670" s="18">
        <v>19.61</v>
      </c>
      <c r="D5670">
        <v>34.72</v>
      </c>
      <c r="E5670">
        <v>21.68</v>
      </c>
      <c r="F5670">
        <v>2.0299999999999998</v>
      </c>
    </row>
    <row r="5671" spans="1:6" x14ac:dyDescent="0.35">
      <c r="A5671">
        <v>2010</v>
      </c>
      <c r="B5671">
        <v>182</v>
      </c>
      <c r="C5671" s="18">
        <v>16.54</v>
      </c>
      <c r="D5671">
        <v>30.54</v>
      </c>
      <c r="E5671">
        <v>17.8</v>
      </c>
      <c r="F5671">
        <v>0.49</v>
      </c>
    </row>
    <row r="5672" spans="1:6" x14ac:dyDescent="0.35">
      <c r="A5672">
        <v>2010</v>
      </c>
      <c r="B5672">
        <v>183</v>
      </c>
      <c r="C5672" s="18">
        <v>22.27</v>
      </c>
      <c r="D5672">
        <v>28.65</v>
      </c>
      <c r="E5672">
        <v>17.11</v>
      </c>
      <c r="F5672">
        <v>0.28999999999999998</v>
      </c>
    </row>
    <row r="5673" spans="1:6" x14ac:dyDescent="0.35">
      <c r="A5673">
        <v>2010</v>
      </c>
      <c r="B5673">
        <v>184</v>
      </c>
      <c r="C5673" s="18">
        <v>20.99</v>
      </c>
      <c r="D5673">
        <v>29.01</v>
      </c>
      <c r="E5673">
        <v>16.989999999999998</v>
      </c>
      <c r="F5673">
        <v>0.06</v>
      </c>
    </row>
    <row r="5674" spans="1:6" x14ac:dyDescent="0.35">
      <c r="A5674">
        <v>2010</v>
      </c>
      <c r="B5674">
        <v>185</v>
      </c>
      <c r="C5674" s="18">
        <v>17.8</v>
      </c>
      <c r="D5674">
        <v>32.619999999999997</v>
      </c>
      <c r="E5674">
        <v>13.86</v>
      </c>
      <c r="F5674">
        <v>0.11</v>
      </c>
    </row>
    <row r="5675" spans="1:6" x14ac:dyDescent="0.35">
      <c r="A5675">
        <v>2010</v>
      </c>
      <c r="B5675">
        <v>186</v>
      </c>
      <c r="C5675" s="18">
        <v>24.84</v>
      </c>
      <c r="D5675">
        <v>37.119999999999997</v>
      </c>
      <c r="E5675">
        <v>15.29</v>
      </c>
      <c r="F5675">
        <v>0</v>
      </c>
    </row>
    <row r="5676" spans="1:6" x14ac:dyDescent="0.35">
      <c r="A5676">
        <v>2010</v>
      </c>
      <c r="B5676">
        <v>187</v>
      </c>
      <c r="C5676" s="18">
        <v>24.91</v>
      </c>
      <c r="D5676">
        <v>43.66</v>
      </c>
      <c r="E5676">
        <v>19.239999999999998</v>
      </c>
      <c r="F5676">
        <v>0</v>
      </c>
    </row>
    <row r="5677" spans="1:6" x14ac:dyDescent="0.35">
      <c r="A5677">
        <v>2010</v>
      </c>
      <c r="B5677">
        <v>188</v>
      </c>
      <c r="C5677" s="18">
        <v>24.57</v>
      </c>
      <c r="D5677">
        <v>44.29</v>
      </c>
      <c r="E5677">
        <v>28.89</v>
      </c>
      <c r="F5677">
        <v>0</v>
      </c>
    </row>
    <row r="5678" spans="1:6" x14ac:dyDescent="0.35">
      <c r="A5678">
        <v>2010</v>
      </c>
      <c r="B5678">
        <v>189</v>
      </c>
      <c r="C5678" s="18">
        <v>22.24</v>
      </c>
      <c r="D5678">
        <v>47.18</v>
      </c>
      <c r="E5678">
        <v>31.15</v>
      </c>
      <c r="F5678">
        <v>0.01</v>
      </c>
    </row>
    <row r="5679" spans="1:6" x14ac:dyDescent="0.35">
      <c r="A5679">
        <v>2010</v>
      </c>
      <c r="B5679">
        <v>190</v>
      </c>
      <c r="C5679" s="18">
        <v>18.52</v>
      </c>
      <c r="D5679">
        <v>48.54</v>
      </c>
      <c r="E5679">
        <v>32.409999999999997</v>
      </c>
      <c r="F5679">
        <v>0.27</v>
      </c>
    </row>
    <row r="5680" spans="1:6" x14ac:dyDescent="0.35">
      <c r="A5680">
        <v>2010</v>
      </c>
      <c r="B5680">
        <v>191</v>
      </c>
      <c r="C5680" s="18">
        <v>23.77</v>
      </c>
      <c r="D5680">
        <v>49.36</v>
      </c>
      <c r="E5680">
        <v>35.450000000000003</v>
      </c>
      <c r="F5680">
        <v>0.18</v>
      </c>
    </row>
    <row r="5681" spans="1:6" x14ac:dyDescent="0.35">
      <c r="A5681">
        <v>2010</v>
      </c>
      <c r="B5681">
        <v>192</v>
      </c>
      <c r="C5681" s="18">
        <v>24.03</v>
      </c>
      <c r="D5681">
        <v>45.34</v>
      </c>
      <c r="E5681">
        <v>29.1</v>
      </c>
      <c r="F5681">
        <v>0</v>
      </c>
    </row>
    <row r="5682" spans="1:6" x14ac:dyDescent="0.35">
      <c r="A5682">
        <v>2010</v>
      </c>
      <c r="B5682">
        <v>193</v>
      </c>
      <c r="C5682" s="18">
        <v>24.06</v>
      </c>
      <c r="D5682">
        <v>43.64</v>
      </c>
      <c r="E5682">
        <v>22.76</v>
      </c>
      <c r="F5682">
        <v>0</v>
      </c>
    </row>
    <row r="5683" spans="1:6" x14ac:dyDescent="0.35">
      <c r="A5683">
        <v>2010</v>
      </c>
      <c r="B5683">
        <v>194</v>
      </c>
      <c r="C5683" s="18">
        <v>24.35</v>
      </c>
      <c r="D5683">
        <v>36.93</v>
      </c>
      <c r="E5683">
        <v>18.899999999999999</v>
      </c>
      <c r="F5683">
        <v>0</v>
      </c>
    </row>
    <row r="5684" spans="1:6" x14ac:dyDescent="0.35">
      <c r="A5684">
        <v>2010</v>
      </c>
      <c r="B5684">
        <v>195</v>
      </c>
      <c r="C5684" s="18">
        <v>23.87</v>
      </c>
      <c r="D5684">
        <v>35.81</v>
      </c>
      <c r="E5684">
        <v>19.16</v>
      </c>
      <c r="F5684">
        <v>0.45</v>
      </c>
    </row>
    <row r="5685" spans="1:6" x14ac:dyDescent="0.35">
      <c r="A5685">
        <v>2010</v>
      </c>
      <c r="B5685">
        <v>196</v>
      </c>
      <c r="C5685" s="18">
        <v>23.87</v>
      </c>
      <c r="D5685">
        <v>41.92</v>
      </c>
      <c r="E5685">
        <v>20.02</v>
      </c>
      <c r="F5685">
        <v>0</v>
      </c>
    </row>
    <row r="5686" spans="1:6" x14ac:dyDescent="0.35">
      <c r="A5686">
        <v>2010</v>
      </c>
      <c r="B5686">
        <v>197</v>
      </c>
      <c r="C5686" s="18">
        <v>23.87</v>
      </c>
      <c r="D5686">
        <v>41.99</v>
      </c>
      <c r="E5686">
        <v>21.7</v>
      </c>
      <c r="F5686">
        <v>0</v>
      </c>
    </row>
    <row r="5687" spans="1:6" x14ac:dyDescent="0.35">
      <c r="A5687">
        <v>2010</v>
      </c>
      <c r="B5687">
        <v>198</v>
      </c>
      <c r="C5687" s="18">
        <v>21.47</v>
      </c>
      <c r="D5687">
        <v>43.56</v>
      </c>
      <c r="E5687">
        <v>24.22</v>
      </c>
      <c r="F5687">
        <v>1.1599999999999999</v>
      </c>
    </row>
    <row r="5688" spans="1:6" x14ac:dyDescent="0.35">
      <c r="A5688">
        <v>2010</v>
      </c>
      <c r="B5688">
        <v>199</v>
      </c>
      <c r="C5688" s="18">
        <v>22.44</v>
      </c>
      <c r="D5688">
        <v>45.47</v>
      </c>
      <c r="E5688">
        <v>30.79</v>
      </c>
      <c r="F5688">
        <v>0.46</v>
      </c>
    </row>
    <row r="5689" spans="1:6" x14ac:dyDescent="0.35">
      <c r="A5689">
        <v>2010</v>
      </c>
      <c r="B5689">
        <v>200</v>
      </c>
      <c r="C5689" s="18">
        <v>21.48</v>
      </c>
      <c r="D5689">
        <v>44.77</v>
      </c>
      <c r="E5689">
        <v>26.86</v>
      </c>
      <c r="F5689">
        <v>0</v>
      </c>
    </row>
    <row r="5690" spans="1:6" x14ac:dyDescent="0.35">
      <c r="A5690">
        <v>2010</v>
      </c>
      <c r="B5690">
        <v>201</v>
      </c>
      <c r="C5690" s="18">
        <v>19.07</v>
      </c>
      <c r="D5690">
        <v>37.799999999999997</v>
      </c>
      <c r="E5690">
        <v>21.28</v>
      </c>
      <c r="F5690">
        <v>2.94</v>
      </c>
    </row>
    <row r="5691" spans="1:6" x14ac:dyDescent="0.35">
      <c r="A5691">
        <v>2010</v>
      </c>
      <c r="B5691">
        <v>202</v>
      </c>
      <c r="C5691" s="18">
        <v>15.13</v>
      </c>
      <c r="D5691">
        <v>29.62</v>
      </c>
      <c r="E5691">
        <v>20.92</v>
      </c>
      <c r="F5691">
        <v>9</v>
      </c>
    </row>
    <row r="5692" spans="1:6" x14ac:dyDescent="0.35">
      <c r="A5692">
        <v>2010</v>
      </c>
      <c r="B5692">
        <v>203</v>
      </c>
      <c r="C5692" s="18">
        <v>20.07</v>
      </c>
      <c r="D5692">
        <v>31.48</v>
      </c>
      <c r="E5692">
        <v>20</v>
      </c>
      <c r="F5692">
        <v>0.18</v>
      </c>
    </row>
    <row r="5693" spans="1:6" x14ac:dyDescent="0.35">
      <c r="A5693">
        <v>2010</v>
      </c>
      <c r="B5693">
        <v>204</v>
      </c>
      <c r="C5693" s="18">
        <v>20.51</v>
      </c>
      <c r="D5693">
        <v>34.200000000000003</v>
      </c>
      <c r="E5693">
        <v>20.73</v>
      </c>
      <c r="F5693">
        <v>0.27</v>
      </c>
    </row>
    <row r="5694" spans="1:6" x14ac:dyDescent="0.35">
      <c r="A5694">
        <v>2010</v>
      </c>
      <c r="B5694">
        <v>205</v>
      </c>
      <c r="C5694" s="18">
        <v>23.98</v>
      </c>
      <c r="D5694">
        <v>35.68</v>
      </c>
      <c r="E5694">
        <v>18.68</v>
      </c>
      <c r="F5694">
        <v>0</v>
      </c>
    </row>
    <row r="5695" spans="1:6" x14ac:dyDescent="0.35">
      <c r="A5695">
        <v>2010</v>
      </c>
      <c r="B5695">
        <v>206</v>
      </c>
      <c r="C5695" s="18">
        <v>23.92</v>
      </c>
      <c r="D5695">
        <v>41.8</v>
      </c>
      <c r="E5695">
        <v>18.420000000000002</v>
      </c>
      <c r="F5695">
        <v>0</v>
      </c>
    </row>
    <row r="5696" spans="1:6" x14ac:dyDescent="0.35">
      <c r="A5696">
        <v>2010</v>
      </c>
      <c r="B5696">
        <v>207</v>
      </c>
      <c r="C5696" s="18">
        <v>19.18</v>
      </c>
      <c r="D5696">
        <v>45.05</v>
      </c>
      <c r="E5696">
        <v>25.16</v>
      </c>
      <c r="F5696">
        <v>0.85</v>
      </c>
    </row>
    <row r="5697" spans="1:6" x14ac:dyDescent="0.35">
      <c r="A5697">
        <v>2010</v>
      </c>
      <c r="B5697">
        <v>208</v>
      </c>
      <c r="C5697" s="18">
        <v>8.64</v>
      </c>
      <c r="D5697">
        <v>43.59</v>
      </c>
      <c r="E5697">
        <v>32.590000000000003</v>
      </c>
      <c r="F5697">
        <v>0.46</v>
      </c>
    </row>
    <row r="5698" spans="1:6" x14ac:dyDescent="0.35">
      <c r="A5698">
        <v>2010</v>
      </c>
      <c r="B5698">
        <v>209</v>
      </c>
      <c r="C5698" s="18">
        <v>23.31</v>
      </c>
      <c r="D5698">
        <v>47.6</v>
      </c>
      <c r="E5698">
        <v>32.96</v>
      </c>
      <c r="F5698">
        <v>0.01</v>
      </c>
    </row>
    <row r="5699" spans="1:6" x14ac:dyDescent="0.35">
      <c r="A5699">
        <v>2010</v>
      </c>
      <c r="B5699">
        <v>210</v>
      </c>
      <c r="C5699" s="18">
        <v>23.53</v>
      </c>
      <c r="D5699">
        <v>47.07</v>
      </c>
      <c r="E5699">
        <v>33.020000000000003</v>
      </c>
      <c r="F5699">
        <v>0</v>
      </c>
    </row>
    <row r="5700" spans="1:6" x14ac:dyDescent="0.35">
      <c r="A5700">
        <v>2010</v>
      </c>
      <c r="B5700">
        <v>211</v>
      </c>
      <c r="C5700" s="18">
        <v>23.62</v>
      </c>
      <c r="D5700">
        <v>47.18</v>
      </c>
      <c r="E5700">
        <v>31.01</v>
      </c>
      <c r="F5700">
        <v>0</v>
      </c>
    </row>
    <row r="5701" spans="1:6" x14ac:dyDescent="0.35">
      <c r="A5701">
        <v>2010</v>
      </c>
      <c r="B5701">
        <v>212</v>
      </c>
      <c r="C5701" s="18">
        <v>23.62</v>
      </c>
      <c r="D5701">
        <v>47.18</v>
      </c>
      <c r="E5701">
        <v>31.01</v>
      </c>
      <c r="F5701">
        <v>0</v>
      </c>
    </row>
    <row r="5702" spans="1:6" x14ac:dyDescent="0.35">
      <c r="A5702">
        <v>2010</v>
      </c>
      <c r="B5702">
        <v>213</v>
      </c>
      <c r="C5702" s="18">
        <v>23.85</v>
      </c>
      <c r="D5702">
        <v>46.15</v>
      </c>
      <c r="E5702">
        <v>26.87</v>
      </c>
      <c r="F5702">
        <v>0</v>
      </c>
    </row>
    <row r="5703" spans="1:6" x14ac:dyDescent="0.35">
      <c r="A5703">
        <v>2010</v>
      </c>
      <c r="B5703">
        <v>214</v>
      </c>
      <c r="C5703" s="18">
        <v>23.72</v>
      </c>
      <c r="D5703">
        <v>47.53</v>
      </c>
      <c r="E5703">
        <v>27.27</v>
      </c>
      <c r="F5703">
        <v>0</v>
      </c>
    </row>
    <row r="5704" spans="1:6" x14ac:dyDescent="0.35">
      <c r="A5704">
        <v>2010</v>
      </c>
      <c r="B5704">
        <v>215</v>
      </c>
      <c r="C5704" s="18">
        <v>23.6</v>
      </c>
      <c r="D5704">
        <v>47.06</v>
      </c>
      <c r="E5704">
        <v>28.59</v>
      </c>
      <c r="F5704">
        <v>0</v>
      </c>
    </row>
    <row r="5705" spans="1:6" x14ac:dyDescent="0.35">
      <c r="A5705">
        <v>2010</v>
      </c>
      <c r="B5705">
        <v>216</v>
      </c>
      <c r="C5705" s="18">
        <v>23.29</v>
      </c>
      <c r="D5705">
        <v>46.63</v>
      </c>
      <c r="E5705">
        <v>30.76</v>
      </c>
      <c r="F5705">
        <v>0.27</v>
      </c>
    </row>
    <row r="5706" spans="1:6" x14ac:dyDescent="0.35">
      <c r="A5706">
        <v>2010</v>
      </c>
      <c r="B5706">
        <v>217</v>
      </c>
      <c r="C5706" s="18">
        <v>23.24</v>
      </c>
      <c r="D5706">
        <v>44.77</v>
      </c>
      <c r="E5706">
        <v>29.79</v>
      </c>
      <c r="F5706">
        <v>0.03</v>
      </c>
    </row>
    <row r="5707" spans="1:6" x14ac:dyDescent="0.35">
      <c r="A5707">
        <v>2010</v>
      </c>
      <c r="B5707">
        <v>218</v>
      </c>
      <c r="C5707" s="18">
        <v>23.29</v>
      </c>
      <c r="D5707">
        <v>42.62</v>
      </c>
      <c r="E5707">
        <v>23.99</v>
      </c>
      <c r="F5707">
        <v>0</v>
      </c>
    </row>
    <row r="5708" spans="1:6" x14ac:dyDescent="0.35">
      <c r="A5708">
        <v>2010</v>
      </c>
      <c r="B5708">
        <v>219</v>
      </c>
      <c r="C5708" s="18">
        <v>22.65</v>
      </c>
      <c r="D5708">
        <v>34.81</v>
      </c>
      <c r="E5708">
        <v>20.05</v>
      </c>
      <c r="F5708">
        <v>0.32</v>
      </c>
    </row>
    <row r="5709" spans="1:6" x14ac:dyDescent="0.35">
      <c r="A5709">
        <v>2010</v>
      </c>
      <c r="B5709">
        <v>220</v>
      </c>
      <c r="C5709" s="18">
        <v>20.77</v>
      </c>
      <c r="D5709">
        <v>33.54</v>
      </c>
      <c r="E5709">
        <v>19.32</v>
      </c>
      <c r="F5709">
        <v>0.26</v>
      </c>
    </row>
    <row r="5710" spans="1:6" x14ac:dyDescent="0.35">
      <c r="A5710">
        <v>2010</v>
      </c>
      <c r="B5710">
        <v>221</v>
      </c>
      <c r="C5710" s="18">
        <v>22.47</v>
      </c>
      <c r="D5710">
        <v>38.33</v>
      </c>
      <c r="E5710">
        <v>18.579999999999998</v>
      </c>
      <c r="F5710">
        <v>0.1</v>
      </c>
    </row>
    <row r="5711" spans="1:6" x14ac:dyDescent="0.35">
      <c r="A5711">
        <v>2010</v>
      </c>
      <c r="B5711">
        <v>222</v>
      </c>
      <c r="C5711" s="18">
        <v>22.82</v>
      </c>
      <c r="D5711">
        <v>46.43</v>
      </c>
      <c r="E5711">
        <v>22.49</v>
      </c>
      <c r="F5711">
        <v>0.22</v>
      </c>
    </row>
    <row r="5712" spans="1:6" x14ac:dyDescent="0.35">
      <c r="A5712">
        <v>2010</v>
      </c>
      <c r="B5712">
        <v>223</v>
      </c>
      <c r="C5712" s="18">
        <v>17.190000000000001</v>
      </c>
      <c r="D5712">
        <v>43.04</v>
      </c>
      <c r="E5712">
        <v>26.25</v>
      </c>
      <c r="F5712">
        <v>0.27</v>
      </c>
    </row>
    <row r="5713" spans="1:6" x14ac:dyDescent="0.35">
      <c r="A5713">
        <v>2010</v>
      </c>
      <c r="B5713">
        <v>224</v>
      </c>
      <c r="C5713" s="18">
        <v>19.47</v>
      </c>
      <c r="D5713">
        <v>40.57</v>
      </c>
      <c r="E5713">
        <v>22.82</v>
      </c>
      <c r="F5713">
        <v>0</v>
      </c>
    </row>
    <row r="5714" spans="1:6" x14ac:dyDescent="0.35">
      <c r="A5714">
        <v>2010</v>
      </c>
      <c r="B5714">
        <v>225</v>
      </c>
      <c r="C5714" s="18">
        <v>22.93</v>
      </c>
      <c r="D5714">
        <v>37.85</v>
      </c>
      <c r="E5714">
        <v>18.760000000000002</v>
      </c>
      <c r="F5714">
        <v>0</v>
      </c>
    </row>
    <row r="5715" spans="1:6" x14ac:dyDescent="0.35">
      <c r="A5715">
        <v>2010</v>
      </c>
      <c r="B5715">
        <v>226</v>
      </c>
      <c r="C5715" s="18">
        <v>21.8</v>
      </c>
      <c r="D5715">
        <v>33.82</v>
      </c>
      <c r="E5715">
        <v>15.7</v>
      </c>
      <c r="F5715">
        <v>0.03</v>
      </c>
    </row>
    <row r="5716" spans="1:6" x14ac:dyDescent="0.35">
      <c r="A5716">
        <v>2010</v>
      </c>
      <c r="B5716">
        <v>227</v>
      </c>
      <c r="C5716" s="18">
        <v>17.22</v>
      </c>
      <c r="D5716">
        <v>32.200000000000003</v>
      </c>
      <c r="E5716">
        <v>17.559999999999999</v>
      </c>
      <c r="F5716">
        <v>0.5</v>
      </c>
    </row>
    <row r="5717" spans="1:6" x14ac:dyDescent="0.35">
      <c r="A5717">
        <v>2010</v>
      </c>
      <c r="B5717">
        <v>228</v>
      </c>
      <c r="C5717" s="18">
        <v>20.41</v>
      </c>
      <c r="D5717">
        <v>33.369999999999997</v>
      </c>
      <c r="E5717">
        <v>16.16</v>
      </c>
      <c r="F5717">
        <v>0.12</v>
      </c>
    </row>
    <row r="5718" spans="1:6" x14ac:dyDescent="0.35">
      <c r="A5718">
        <v>2010</v>
      </c>
      <c r="B5718">
        <v>229</v>
      </c>
      <c r="C5718" s="18">
        <v>22.54</v>
      </c>
      <c r="D5718">
        <v>35.04</v>
      </c>
      <c r="E5718">
        <v>15.69</v>
      </c>
      <c r="F5718">
        <v>0</v>
      </c>
    </row>
    <row r="5719" spans="1:6" x14ac:dyDescent="0.35">
      <c r="A5719">
        <v>2010</v>
      </c>
      <c r="B5719">
        <v>230</v>
      </c>
      <c r="C5719" s="18">
        <v>22.48</v>
      </c>
      <c r="D5719">
        <v>35.770000000000003</v>
      </c>
      <c r="E5719">
        <v>15.92</v>
      </c>
      <c r="F5719">
        <v>0</v>
      </c>
    </row>
    <row r="5720" spans="1:6" x14ac:dyDescent="0.35">
      <c r="A5720">
        <v>2010</v>
      </c>
      <c r="B5720">
        <v>231</v>
      </c>
      <c r="C5720" s="18">
        <v>22.01</v>
      </c>
      <c r="D5720">
        <v>40.28</v>
      </c>
      <c r="E5720">
        <v>18.2</v>
      </c>
      <c r="F5720">
        <v>0.31</v>
      </c>
    </row>
    <row r="5721" spans="1:6" x14ac:dyDescent="0.35">
      <c r="A5721">
        <v>2010</v>
      </c>
      <c r="B5721">
        <v>232</v>
      </c>
      <c r="C5721" s="18">
        <v>21.61</v>
      </c>
      <c r="D5721">
        <v>43.43</v>
      </c>
      <c r="E5721">
        <v>23.81</v>
      </c>
      <c r="F5721">
        <v>0.11</v>
      </c>
    </row>
    <row r="5722" spans="1:6" x14ac:dyDescent="0.35">
      <c r="A5722">
        <v>2010</v>
      </c>
      <c r="B5722">
        <v>233</v>
      </c>
      <c r="C5722" s="18">
        <v>21.69</v>
      </c>
      <c r="D5722">
        <v>46.62</v>
      </c>
      <c r="E5722">
        <v>22.44</v>
      </c>
      <c r="F5722">
        <v>0.13</v>
      </c>
    </row>
    <row r="5723" spans="1:6" x14ac:dyDescent="0.35">
      <c r="A5723">
        <v>2010</v>
      </c>
      <c r="B5723">
        <v>234</v>
      </c>
      <c r="C5723" s="18">
        <v>21.67</v>
      </c>
      <c r="D5723">
        <v>47.51</v>
      </c>
      <c r="E5723">
        <v>24.47</v>
      </c>
      <c r="F5723">
        <v>0.11</v>
      </c>
    </row>
    <row r="5724" spans="1:6" x14ac:dyDescent="0.35">
      <c r="A5724">
        <v>2010</v>
      </c>
      <c r="B5724">
        <v>235</v>
      </c>
      <c r="C5724" s="18">
        <v>21.44</v>
      </c>
      <c r="D5724">
        <v>45.29</v>
      </c>
      <c r="E5724">
        <v>29.76</v>
      </c>
      <c r="F5724">
        <v>0</v>
      </c>
    </row>
    <row r="5725" spans="1:6" x14ac:dyDescent="0.35">
      <c r="A5725">
        <v>2010</v>
      </c>
      <c r="B5725">
        <v>236</v>
      </c>
      <c r="C5725" s="18">
        <v>21.38</v>
      </c>
      <c r="D5725">
        <v>46.63</v>
      </c>
      <c r="E5725">
        <v>26.82</v>
      </c>
      <c r="F5725">
        <v>0</v>
      </c>
    </row>
    <row r="5726" spans="1:6" x14ac:dyDescent="0.35">
      <c r="A5726">
        <v>2010</v>
      </c>
      <c r="B5726">
        <v>237</v>
      </c>
      <c r="C5726" s="18">
        <v>20.91</v>
      </c>
      <c r="D5726">
        <v>41.02</v>
      </c>
      <c r="E5726">
        <v>23.72</v>
      </c>
      <c r="F5726">
        <v>0.03</v>
      </c>
    </row>
    <row r="5727" spans="1:6" x14ac:dyDescent="0.35">
      <c r="A5727">
        <v>2010</v>
      </c>
      <c r="B5727">
        <v>238</v>
      </c>
      <c r="C5727" s="18">
        <v>21.11</v>
      </c>
      <c r="D5727">
        <v>40.78</v>
      </c>
      <c r="E5727">
        <v>18.82</v>
      </c>
      <c r="F5727">
        <v>0.02</v>
      </c>
    </row>
    <row r="5728" spans="1:6" x14ac:dyDescent="0.35">
      <c r="A5728">
        <v>2010</v>
      </c>
      <c r="B5728">
        <v>239</v>
      </c>
      <c r="C5728" s="18">
        <v>20.95</v>
      </c>
      <c r="D5728">
        <v>38.729999999999997</v>
      </c>
      <c r="E5728">
        <v>20.56</v>
      </c>
      <c r="F5728">
        <v>0.01</v>
      </c>
    </row>
    <row r="5729" spans="1:6" x14ac:dyDescent="0.35">
      <c r="A5729">
        <v>2010</v>
      </c>
      <c r="B5729">
        <v>240</v>
      </c>
      <c r="C5729" s="18">
        <v>21.05</v>
      </c>
      <c r="D5729">
        <v>41.57</v>
      </c>
      <c r="E5729">
        <v>20.11</v>
      </c>
      <c r="F5729">
        <v>0</v>
      </c>
    </row>
    <row r="5730" spans="1:6" x14ac:dyDescent="0.35">
      <c r="A5730">
        <v>2010</v>
      </c>
      <c r="B5730">
        <v>241</v>
      </c>
      <c r="C5730" s="18">
        <v>18.989999999999998</v>
      </c>
      <c r="D5730">
        <v>40.22</v>
      </c>
      <c r="E5730">
        <v>20.96</v>
      </c>
      <c r="F5730">
        <v>0.89</v>
      </c>
    </row>
    <row r="5731" spans="1:6" x14ac:dyDescent="0.35">
      <c r="A5731">
        <v>2010</v>
      </c>
      <c r="B5731">
        <v>242</v>
      </c>
      <c r="C5731" s="18">
        <v>19.649999999999999</v>
      </c>
      <c r="D5731">
        <v>38.21</v>
      </c>
      <c r="E5731">
        <v>19.64</v>
      </c>
      <c r="F5731">
        <v>0</v>
      </c>
    </row>
    <row r="5732" spans="1:6" x14ac:dyDescent="0.35">
      <c r="A5732">
        <v>2010</v>
      </c>
      <c r="B5732">
        <v>243</v>
      </c>
      <c r="C5732" s="18">
        <v>19.649999999999999</v>
      </c>
      <c r="D5732">
        <v>38.21</v>
      </c>
      <c r="E5732">
        <v>19.64</v>
      </c>
      <c r="F5732">
        <v>0</v>
      </c>
    </row>
    <row r="5733" spans="1:6" x14ac:dyDescent="0.35">
      <c r="A5733">
        <v>2010</v>
      </c>
      <c r="B5733">
        <v>244</v>
      </c>
      <c r="C5733" s="18">
        <v>12.72</v>
      </c>
      <c r="D5733">
        <v>30.12</v>
      </c>
      <c r="E5733">
        <v>17.87</v>
      </c>
      <c r="F5733">
        <v>1.02</v>
      </c>
    </row>
    <row r="5734" spans="1:6" x14ac:dyDescent="0.35">
      <c r="A5734">
        <v>2010</v>
      </c>
      <c r="B5734">
        <v>245</v>
      </c>
      <c r="C5734" s="18">
        <v>20.52</v>
      </c>
      <c r="D5734">
        <v>30.82</v>
      </c>
      <c r="E5734">
        <v>16.579999999999998</v>
      </c>
      <c r="F5734">
        <v>0</v>
      </c>
    </row>
    <row r="5735" spans="1:6" x14ac:dyDescent="0.35">
      <c r="A5735">
        <v>2010</v>
      </c>
      <c r="B5735">
        <v>246</v>
      </c>
      <c r="C5735" s="18">
        <v>20.73</v>
      </c>
      <c r="D5735">
        <v>36.119999999999997</v>
      </c>
      <c r="E5735">
        <v>20.53</v>
      </c>
      <c r="F5735">
        <v>0</v>
      </c>
    </row>
    <row r="5736" spans="1:6" x14ac:dyDescent="0.35">
      <c r="A5736">
        <v>2010</v>
      </c>
      <c r="B5736">
        <v>247</v>
      </c>
      <c r="C5736" s="18">
        <v>19.68</v>
      </c>
      <c r="D5736">
        <v>38.07</v>
      </c>
      <c r="E5736">
        <v>23.33</v>
      </c>
      <c r="F5736">
        <v>0</v>
      </c>
    </row>
    <row r="5737" spans="1:6" x14ac:dyDescent="0.35">
      <c r="A5737">
        <v>2010</v>
      </c>
      <c r="B5737">
        <v>248</v>
      </c>
      <c r="C5737" s="18">
        <v>19.91</v>
      </c>
      <c r="D5737">
        <v>39.94</v>
      </c>
      <c r="E5737">
        <v>25.3</v>
      </c>
      <c r="F5737">
        <v>0</v>
      </c>
    </row>
    <row r="5738" spans="1:6" x14ac:dyDescent="0.35">
      <c r="A5738">
        <v>2010</v>
      </c>
      <c r="B5738">
        <v>249</v>
      </c>
      <c r="C5738" s="18">
        <v>19.57</v>
      </c>
      <c r="D5738">
        <v>41.48</v>
      </c>
      <c r="E5738">
        <v>26.93</v>
      </c>
      <c r="F5738">
        <v>0.2</v>
      </c>
    </row>
    <row r="5739" spans="1:6" x14ac:dyDescent="0.35">
      <c r="A5739">
        <v>2010</v>
      </c>
      <c r="B5739">
        <v>250</v>
      </c>
      <c r="C5739" s="18">
        <v>16.739999999999998</v>
      </c>
      <c r="D5739">
        <v>40.67</v>
      </c>
      <c r="E5739">
        <v>26.85</v>
      </c>
      <c r="F5739">
        <v>0.34</v>
      </c>
    </row>
    <row r="5740" spans="1:6" x14ac:dyDescent="0.35">
      <c r="A5740">
        <v>2010</v>
      </c>
      <c r="B5740">
        <v>251</v>
      </c>
      <c r="C5740" s="18">
        <v>14.63</v>
      </c>
      <c r="D5740">
        <v>34.840000000000003</v>
      </c>
      <c r="E5740">
        <v>23.17</v>
      </c>
      <c r="F5740">
        <v>3.6</v>
      </c>
    </row>
    <row r="5741" spans="1:6" x14ac:dyDescent="0.35">
      <c r="A5741">
        <v>2010</v>
      </c>
      <c r="B5741">
        <v>252</v>
      </c>
      <c r="C5741" s="18">
        <v>18.61</v>
      </c>
      <c r="D5741">
        <v>35.53</v>
      </c>
      <c r="E5741">
        <v>19.38</v>
      </c>
      <c r="F5741">
        <v>0.48</v>
      </c>
    </row>
    <row r="5742" spans="1:6" x14ac:dyDescent="0.35">
      <c r="A5742">
        <v>2010</v>
      </c>
      <c r="B5742">
        <v>253</v>
      </c>
      <c r="C5742" s="18">
        <v>16.8</v>
      </c>
      <c r="D5742">
        <v>32.57</v>
      </c>
      <c r="E5742">
        <v>19.91</v>
      </c>
      <c r="F5742">
        <v>0.27</v>
      </c>
    </row>
    <row r="5743" spans="1:6" x14ac:dyDescent="0.35">
      <c r="A5743">
        <v>2010</v>
      </c>
      <c r="B5743">
        <v>254</v>
      </c>
      <c r="C5743" s="18">
        <v>19.46</v>
      </c>
      <c r="D5743">
        <v>36.81</v>
      </c>
      <c r="E5743">
        <v>19.440000000000001</v>
      </c>
      <c r="F5743">
        <v>0</v>
      </c>
    </row>
    <row r="5744" spans="1:6" x14ac:dyDescent="0.35">
      <c r="A5744">
        <v>2010</v>
      </c>
      <c r="B5744">
        <v>255</v>
      </c>
      <c r="C5744" s="18">
        <v>19.36</v>
      </c>
      <c r="D5744">
        <v>37.47</v>
      </c>
      <c r="E5744">
        <v>18.03</v>
      </c>
      <c r="F5744">
        <v>0</v>
      </c>
    </row>
    <row r="5745" spans="1:6" x14ac:dyDescent="0.35">
      <c r="A5745">
        <v>2010</v>
      </c>
      <c r="B5745">
        <v>256</v>
      </c>
      <c r="C5745" s="18">
        <v>19.079999999999998</v>
      </c>
      <c r="D5745">
        <v>38.39</v>
      </c>
      <c r="E5745">
        <v>18.55</v>
      </c>
      <c r="F5745">
        <v>0</v>
      </c>
    </row>
    <row r="5746" spans="1:6" x14ac:dyDescent="0.35">
      <c r="A5746">
        <v>2010</v>
      </c>
      <c r="B5746">
        <v>257</v>
      </c>
      <c r="C5746" s="18">
        <v>19.05</v>
      </c>
      <c r="D5746">
        <v>41.94</v>
      </c>
      <c r="E5746">
        <v>22.02</v>
      </c>
      <c r="F5746">
        <v>0</v>
      </c>
    </row>
    <row r="5747" spans="1:6" x14ac:dyDescent="0.35">
      <c r="A5747">
        <v>2010</v>
      </c>
      <c r="B5747">
        <v>258</v>
      </c>
      <c r="C5747" s="18">
        <v>19.16</v>
      </c>
      <c r="D5747">
        <v>42.01</v>
      </c>
      <c r="E5747">
        <v>27.42</v>
      </c>
      <c r="F5747">
        <v>0</v>
      </c>
    </row>
    <row r="5748" spans="1:6" x14ac:dyDescent="0.35">
      <c r="A5748">
        <v>2010</v>
      </c>
      <c r="B5748">
        <v>259</v>
      </c>
      <c r="C5748" s="18">
        <v>18.79</v>
      </c>
      <c r="D5748">
        <v>41.14</v>
      </c>
      <c r="E5748">
        <v>27.21</v>
      </c>
      <c r="F5748">
        <v>0.16</v>
      </c>
    </row>
    <row r="5749" spans="1:6" x14ac:dyDescent="0.35">
      <c r="A5749">
        <v>2010</v>
      </c>
      <c r="B5749">
        <v>260</v>
      </c>
      <c r="C5749" s="18">
        <v>18.670000000000002</v>
      </c>
      <c r="D5749">
        <v>35.61</v>
      </c>
      <c r="E5749">
        <v>19.02</v>
      </c>
      <c r="F5749">
        <v>0</v>
      </c>
    </row>
    <row r="5750" spans="1:6" x14ac:dyDescent="0.35">
      <c r="A5750">
        <v>2010</v>
      </c>
      <c r="B5750">
        <v>261</v>
      </c>
      <c r="C5750" s="18">
        <v>8.0299999999999994</v>
      </c>
      <c r="D5750">
        <v>29.63</v>
      </c>
      <c r="E5750">
        <v>19.46</v>
      </c>
      <c r="F5750">
        <v>0.89</v>
      </c>
    </row>
    <row r="5751" spans="1:6" x14ac:dyDescent="0.35">
      <c r="A5751">
        <v>2010</v>
      </c>
      <c r="B5751">
        <v>262</v>
      </c>
      <c r="C5751" s="18">
        <v>12.89</v>
      </c>
      <c r="D5751">
        <v>29.9</v>
      </c>
      <c r="E5751">
        <v>18.88</v>
      </c>
      <c r="F5751">
        <v>2.2000000000000002</v>
      </c>
    </row>
    <row r="5752" spans="1:6" x14ac:dyDescent="0.35">
      <c r="A5752">
        <v>2010</v>
      </c>
      <c r="B5752">
        <v>263</v>
      </c>
      <c r="C5752" s="18">
        <v>12.86</v>
      </c>
      <c r="D5752">
        <v>32.47</v>
      </c>
      <c r="E5752">
        <v>18.73</v>
      </c>
      <c r="F5752">
        <v>0.06</v>
      </c>
    </row>
    <row r="5753" spans="1:6" x14ac:dyDescent="0.35">
      <c r="A5753">
        <v>2010</v>
      </c>
      <c r="B5753">
        <v>264</v>
      </c>
      <c r="C5753" s="18">
        <v>11.47</v>
      </c>
      <c r="D5753">
        <v>30.8</v>
      </c>
      <c r="E5753">
        <v>18.79</v>
      </c>
      <c r="F5753">
        <v>0.24</v>
      </c>
    </row>
    <row r="5754" spans="1:6" x14ac:dyDescent="0.35">
      <c r="A5754">
        <v>2010</v>
      </c>
      <c r="B5754">
        <v>265</v>
      </c>
      <c r="C5754" s="18">
        <v>11.43</v>
      </c>
      <c r="D5754">
        <v>30.11</v>
      </c>
      <c r="E5754">
        <v>16.95</v>
      </c>
      <c r="F5754">
        <v>0.22</v>
      </c>
    </row>
    <row r="5755" spans="1:6" x14ac:dyDescent="0.35">
      <c r="A5755">
        <v>2010</v>
      </c>
      <c r="B5755">
        <v>266</v>
      </c>
      <c r="C5755" s="18">
        <v>17.84</v>
      </c>
      <c r="D5755">
        <v>30.53</v>
      </c>
      <c r="E5755">
        <v>13.75</v>
      </c>
      <c r="F5755">
        <v>0</v>
      </c>
    </row>
    <row r="5756" spans="1:6" x14ac:dyDescent="0.35">
      <c r="A5756">
        <v>2010</v>
      </c>
      <c r="B5756">
        <v>267</v>
      </c>
      <c r="C5756" s="18">
        <v>17.579999999999998</v>
      </c>
      <c r="D5756">
        <v>30.77</v>
      </c>
      <c r="E5756">
        <v>14.08</v>
      </c>
      <c r="F5756">
        <v>0</v>
      </c>
    </row>
    <row r="5757" spans="1:6" x14ac:dyDescent="0.35">
      <c r="A5757">
        <v>2010</v>
      </c>
      <c r="B5757">
        <v>268</v>
      </c>
      <c r="C5757" s="18">
        <v>16.07</v>
      </c>
      <c r="D5757">
        <v>30.6</v>
      </c>
      <c r="E5757">
        <v>14.87</v>
      </c>
      <c r="F5757">
        <v>0</v>
      </c>
    </row>
    <row r="5758" spans="1:6" x14ac:dyDescent="0.35">
      <c r="A5758">
        <v>2010</v>
      </c>
      <c r="B5758">
        <v>269</v>
      </c>
      <c r="C5758" s="18">
        <v>17.28</v>
      </c>
      <c r="D5758">
        <v>36.69</v>
      </c>
      <c r="E5758">
        <v>17.53</v>
      </c>
      <c r="F5758">
        <v>0</v>
      </c>
    </row>
    <row r="5759" spans="1:6" x14ac:dyDescent="0.35">
      <c r="A5759">
        <v>2010</v>
      </c>
      <c r="B5759">
        <v>270</v>
      </c>
      <c r="C5759" s="18">
        <v>17.010000000000002</v>
      </c>
      <c r="D5759">
        <v>37.78</v>
      </c>
      <c r="E5759">
        <v>24.76</v>
      </c>
      <c r="F5759">
        <v>0</v>
      </c>
    </row>
    <row r="5760" spans="1:6" x14ac:dyDescent="0.35">
      <c r="A5760">
        <v>2010</v>
      </c>
      <c r="B5760">
        <v>271</v>
      </c>
      <c r="C5760" s="18">
        <v>16.8</v>
      </c>
      <c r="D5760">
        <v>37</v>
      </c>
      <c r="E5760">
        <v>24.64</v>
      </c>
      <c r="F5760">
        <v>0</v>
      </c>
    </row>
    <row r="5761" spans="1:6" x14ac:dyDescent="0.35">
      <c r="A5761">
        <v>2010</v>
      </c>
      <c r="B5761">
        <v>272</v>
      </c>
      <c r="C5761" s="18">
        <v>15.73</v>
      </c>
      <c r="D5761">
        <v>36.64</v>
      </c>
      <c r="E5761">
        <v>22.89</v>
      </c>
      <c r="F5761">
        <v>2.62</v>
      </c>
    </row>
    <row r="5762" spans="1:6" x14ac:dyDescent="0.35">
      <c r="A5762">
        <v>2010</v>
      </c>
      <c r="B5762">
        <v>273</v>
      </c>
      <c r="C5762" s="18">
        <v>7</v>
      </c>
      <c r="D5762">
        <v>28.74</v>
      </c>
      <c r="E5762">
        <v>20.91</v>
      </c>
      <c r="F5762">
        <v>0.98</v>
      </c>
    </row>
    <row r="5763" spans="1:6" x14ac:dyDescent="0.35">
      <c r="A5763">
        <v>2010</v>
      </c>
      <c r="B5763">
        <v>274</v>
      </c>
      <c r="C5763" s="18">
        <v>16.600000000000001</v>
      </c>
      <c r="D5763">
        <v>30.53</v>
      </c>
      <c r="E5763">
        <v>20.170000000000002</v>
      </c>
      <c r="F5763">
        <v>0</v>
      </c>
    </row>
    <row r="5764" spans="1:6" x14ac:dyDescent="0.35">
      <c r="A5764">
        <v>2010</v>
      </c>
      <c r="B5764">
        <v>275</v>
      </c>
      <c r="C5764" s="18">
        <v>14.63</v>
      </c>
      <c r="D5764">
        <v>29.37</v>
      </c>
      <c r="E5764">
        <v>16.64</v>
      </c>
      <c r="F5764">
        <v>1.42</v>
      </c>
    </row>
    <row r="5765" spans="1:6" x14ac:dyDescent="0.35">
      <c r="A5765">
        <v>2010</v>
      </c>
      <c r="B5765">
        <v>276</v>
      </c>
      <c r="C5765" s="18">
        <v>16.63</v>
      </c>
      <c r="D5765">
        <v>30.18</v>
      </c>
      <c r="E5765">
        <v>14.9</v>
      </c>
      <c r="F5765">
        <v>0</v>
      </c>
    </row>
    <row r="5766" spans="1:6" x14ac:dyDescent="0.35">
      <c r="A5766">
        <v>2010</v>
      </c>
      <c r="B5766">
        <v>277</v>
      </c>
      <c r="C5766" s="18">
        <v>16.16</v>
      </c>
      <c r="D5766">
        <v>29.75</v>
      </c>
      <c r="E5766">
        <v>14.21</v>
      </c>
      <c r="F5766">
        <v>0</v>
      </c>
    </row>
    <row r="5767" spans="1:6" x14ac:dyDescent="0.35">
      <c r="A5767">
        <v>2010</v>
      </c>
      <c r="B5767">
        <v>278</v>
      </c>
      <c r="C5767" s="18">
        <v>16.670000000000002</v>
      </c>
      <c r="D5767">
        <v>29.63</v>
      </c>
      <c r="E5767">
        <v>14.12</v>
      </c>
      <c r="F5767">
        <v>0</v>
      </c>
    </row>
    <row r="5768" spans="1:6" x14ac:dyDescent="0.35">
      <c r="A5768">
        <v>2010</v>
      </c>
      <c r="B5768">
        <v>279</v>
      </c>
      <c r="C5768" s="18">
        <v>16.54</v>
      </c>
      <c r="D5768">
        <v>29.64</v>
      </c>
      <c r="E5768">
        <v>12.85</v>
      </c>
      <c r="F5768">
        <v>0</v>
      </c>
    </row>
    <row r="5769" spans="1:6" x14ac:dyDescent="0.35">
      <c r="A5769">
        <v>2010</v>
      </c>
      <c r="B5769">
        <v>280</v>
      </c>
      <c r="C5769" s="18">
        <v>16.22</v>
      </c>
      <c r="D5769">
        <v>32.61</v>
      </c>
      <c r="E5769">
        <v>14.52</v>
      </c>
      <c r="F5769">
        <v>0</v>
      </c>
    </row>
    <row r="5770" spans="1:6" x14ac:dyDescent="0.35">
      <c r="A5770">
        <v>2010</v>
      </c>
      <c r="B5770">
        <v>281</v>
      </c>
      <c r="C5770" s="18">
        <v>15.78</v>
      </c>
      <c r="D5770">
        <v>32.89</v>
      </c>
      <c r="E5770">
        <v>16.329999999999998</v>
      </c>
      <c r="F5770">
        <v>0</v>
      </c>
    </row>
    <row r="5771" spans="1:6" x14ac:dyDescent="0.35">
      <c r="A5771">
        <v>2010</v>
      </c>
      <c r="B5771">
        <v>282</v>
      </c>
      <c r="C5771" s="18">
        <v>15.43</v>
      </c>
      <c r="D5771">
        <v>32.86</v>
      </c>
      <c r="E5771">
        <v>15.5</v>
      </c>
      <c r="F5771">
        <v>0</v>
      </c>
    </row>
    <row r="5772" spans="1:6" x14ac:dyDescent="0.35">
      <c r="A5772">
        <v>2010</v>
      </c>
      <c r="B5772">
        <v>283</v>
      </c>
      <c r="C5772" s="18">
        <v>15.24</v>
      </c>
      <c r="D5772">
        <v>34.42</v>
      </c>
      <c r="E5772">
        <v>15.84</v>
      </c>
      <c r="F5772">
        <v>0</v>
      </c>
    </row>
    <row r="5773" spans="1:6" x14ac:dyDescent="0.35">
      <c r="A5773">
        <v>2010</v>
      </c>
      <c r="B5773">
        <v>284</v>
      </c>
      <c r="C5773" s="18">
        <v>15.19</v>
      </c>
      <c r="D5773">
        <v>33.729999999999997</v>
      </c>
      <c r="E5773">
        <v>17.940000000000001</v>
      </c>
      <c r="F5773">
        <v>0</v>
      </c>
    </row>
    <row r="5774" spans="1:6" x14ac:dyDescent="0.35">
      <c r="A5774">
        <v>2010</v>
      </c>
      <c r="B5774">
        <v>285</v>
      </c>
      <c r="C5774" s="18">
        <v>6.33</v>
      </c>
      <c r="D5774">
        <v>25.31</v>
      </c>
      <c r="E5774">
        <v>15.5</v>
      </c>
      <c r="F5774">
        <v>3.56</v>
      </c>
    </row>
    <row r="5775" spans="1:6" x14ac:dyDescent="0.35">
      <c r="A5775">
        <v>2010</v>
      </c>
      <c r="B5775">
        <v>286</v>
      </c>
      <c r="C5775" s="18">
        <v>11.15</v>
      </c>
      <c r="D5775">
        <v>23.22</v>
      </c>
      <c r="E5775">
        <v>16.71</v>
      </c>
      <c r="F5775">
        <v>10.119999999999999</v>
      </c>
    </row>
    <row r="5776" spans="1:6" x14ac:dyDescent="0.35">
      <c r="A5776">
        <v>2010</v>
      </c>
      <c r="B5776">
        <v>287</v>
      </c>
      <c r="C5776" s="18">
        <v>1.95</v>
      </c>
      <c r="D5776">
        <v>18.23</v>
      </c>
      <c r="E5776">
        <v>14.24</v>
      </c>
      <c r="F5776">
        <v>33.06</v>
      </c>
    </row>
    <row r="5777" spans="1:6" x14ac:dyDescent="0.35">
      <c r="A5777">
        <v>2010</v>
      </c>
      <c r="B5777">
        <v>288</v>
      </c>
      <c r="C5777" s="18">
        <v>14.42</v>
      </c>
      <c r="D5777">
        <v>24.1</v>
      </c>
      <c r="E5777">
        <v>12.93</v>
      </c>
      <c r="F5777">
        <v>0</v>
      </c>
    </row>
    <row r="5778" spans="1:6" x14ac:dyDescent="0.35">
      <c r="A5778">
        <v>2010</v>
      </c>
      <c r="B5778">
        <v>289</v>
      </c>
      <c r="C5778" s="18">
        <v>14.31</v>
      </c>
      <c r="D5778">
        <v>24.64</v>
      </c>
      <c r="E5778">
        <v>14.61</v>
      </c>
      <c r="F5778">
        <v>0</v>
      </c>
    </row>
    <row r="5779" spans="1:6" x14ac:dyDescent="0.35">
      <c r="A5779">
        <v>2010</v>
      </c>
      <c r="B5779">
        <v>290</v>
      </c>
      <c r="C5779" s="18">
        <v>9.58</v>
      </c>
      <c r="D5779">
        <v>22.5</v>
      </c>
      <c r="E5779">
        <v>14.7</v>
      </c>
      <c r="F5779">
        <v>7.0000000000000007E-2</v>
      </c>
    </row>
    <row r="5780" spans="1:6" x14ac:dyDescent="0.35">
      <c r="A5780">
        <v>2010</v>
      </c>
      <c r="B5780">
        <v>291</v>
      </c>
      <c r="C5780" s="18">
        <v>8.77</v>
      </c>
      <c r="D5780">
        <v>22.01</v>
      </c>
      <c r="E5780">
        <v>13.84</v>
      </c>
      <c r="F5780">
        <v>0.26</v>
      </c>
    </row>
    <row r="5781" spans="1:6" x14ac:dyDescent="0.35">
      <c r="A5781">
        <v>2010</v>
      </c>
      <c r="B5781">
        <v>292</v>
      </c>
      <c r="C5781" s="18">
        <v>13.89</v>
      </c>
      <c r="D5781">
        <v>25.31</v>
      </c>
      <c r="E5781">
        <v>14.25</v>
      </c>
      <c r="F5781">
        <v>0</v>
      </c>
    </row>
    <row r="5782" spans="1:6" x14ac:dyDescent="0.35">
      <c r="A5782">
        <v>2010</v>
      </c>
      <c r="B5782">
        <v>293</v>
      </c>
      <c r="C5782" s="18">
        <v>9.32</v>
      </c>
      <c r="D5782">
        <v>21.42</v>
      </c>
      <c r="E5782">
        <v>14.41</v>
      </c>
      <c r="F5782">
        <v>0.23</v>
      </c>
    </row>
    <row r="5783" spans="1:6" x14ac:dyDescent="0.35">
      <c r="A5783">
        <v>2010</v>
      </c>
      <c r="B5783">
        <v>294</v>
      </c>
      <c r="C5783" s="18">
        <v>13.34</v>
      </c>
      <c r="D5783">
        <v>20.49</v>
      </c>
      <c r="E5783">
        <v>11.29</v>
      </c>
      <c r="F5783">
        <v>1.97</v>
      </c>
    </row>
    <row r="5784" spans="1:6" x14ac:dyDescent="0.35">
      <c r="A5784">
        <v>2010</v>
      </c>
      <c r="B5784">
        <v>295</v>
      </c>
      <c r="C5784" s="18">
        <v>13.96</v>
      </c>
      <c r="D5784">
        <v>20.46</v>
      </c>
      <c r="E5784">
        <v>8.82</v>
      </c>
      <c r="F5784">
        <v>0.01</v>
      </c>
    </row>
    <row r="5785" spans="1:6" x14ac:dyDescent="0.35">
      <c r="A5785">
        <v>2010</v>
      </c>
      <c r="B5785">
        <v>296</v>
      </c>
      <c r="C5785" s="18">
        <v>0.97</v>
      </c>
      <c r="D5785">
        <v>16.670000000000002</v>
      </c>
      <c r="E5785">
        <v>11.73</v>
      </c>
      <c r="F5785">
        <v>1.64</v>
      </c>
    </row>
    <row r="5786" spans="1:6" x14ac:dyDescent="0.35">
      <c r="A5786">
        <v>2010</v>
      </c>
      <c r="B5786">
        <v>297</v>
      </c>
      <c r="C5786" s="18">
        <v>7.24</v>
      </c>
      <c r="D5786">
        <v>22.58</v>
      </c>
      <c r="E5786">
        <v>12.92</v>
      </c>
      <c r="F5786">
        <v>0.37</v>
      </c>
    </row>
    <row r="5787" spans="1:6" x14ac:dyDescent="0.35">
      <c r="A5787">
        <v>2010</v>
      </c>
      <c r="B5787">
        <v>298</v>
      </c>
      <c r="C5787" s="18">
        <v>10.4</v>
      </c>
      <c r="D5787">
        <v>24.04</v>
      </c>
      <c r="E5787">
        <v>11.79</v>
      </c>
      <c r="F5787">
        <v>0</v>
      </c>
    </row>
    <row r="5788" spans="1:6" x14ac:dyDescent="0.35">
      <c r="A5788">
        <v>2010</v>
      </c>
      <c r="B5788">
        <v>299</v>
      </c>
      <c r="C5788" s="18">
        <v>13.08</v>
      </c>
      <c r="D5788">
        <v>25.53</v>
      </c>
      <c r="E5788">
        <v>12.84</v>
      </c>
      <c r="F5788">
        <v>0</v>
      </c>
    </row>
    <row r="5789" spans="1:6" x14ac:dyDescent="0.35">
      <c r="A5789">
        <v>2010</v>
      </c>
      <c r="B5789">
        <v>300</v>
      </c>
      <c r="C5789" s="18">
        <v>10.29</v>
      </c>
      <c r="D5789">
        <v>22.97</v>
      </c>
      <c r="E5789">
        <v>11.87</v>
      </c>
      <c r="F5789">
        <v>0.49</v>
      </c>
    </row>
    <row r="5790" spans="1:6" x14ac:dyDescent="0.35">
      <c r="A5790">
        <v>2010</v>
      </c>
      <c r="B5790">
        <v>301</v>
      </c>
      <c r="C5790" s="18">
        <v>12.01</v>
      </c>
      <c r="D5790">
        <v>22.21</v>
      </c>
      <c r="E5790">
        <v>9.85</v>
      </c>
      <c r="F5790">
        <v>0</v>
      </c>
    </row>
    <row r="5791" spans="1:6" x14ac:dyDescent="0.35">
      <c r="A5791">
        <v>2010</v>
      </c>
      <c r="B5791">
        <v>302</v>
      </c>
      <c r="C5791" s="18">
        <v>12.79</v>
      </c>
      <c r="D5791">
        <v>26.12</v>
      </c>
      <c r="E5791">
        <v>12.7</v>
      </c>
      <c r="F5791">
        <v>0</v>
      </c>
    </row>
    <row r="5792" spans="1:6" x14ac:dyDescent="0.35">
      <c r="A5792">
        <v>2010</v>
      </c>
      <c r="B5792">
        <v>303</v>
      </c>
      <c r="C5792" s="18">
        <v>12.56</v>
      </c>
      <c r="D5792">
        <v>30.43</v>
      </c>
      <c r="E5792">
        <v>15.63</v>
      </c>
      <c r="F5792">
        <v>0.02</v>
      </c>
    </row>
    <row r="5793" spans="1:6" x14ac:dyDescent="0.35">
      <c r="A5793">
        <v>2010</v>
      </c>
      <c r="B5793">
        <v>304</v>
      </c>
      <c r="C5793" s="18">
        <v>12.56</v>
      </c>
      <c r="D5793">
        <v>30.43</v>
      </c>
      <c r="E5793">
        <v>15.63</v>
      </c>
      <c r="F5793">
        <v>0.02</v>
      </c>
    </row>
    <row r="5794" spans="1:6" x14ac:dyDescent="0.35">
      <c r="A5794">
        <v>2010</v>
      </c>
      <c r="B5794">
        <v>305</v>
      </c>
      <c r="C5794" s="18">
        <v>9.82</v>
      </c>
      <c r="D5794">
        <v>28.43</v>
      </c>
      <c r="E5794">
        <v>17.43</v>
      </c>
      <c r="F5794">
        <v>0</v>
      </c>
    </row>
    <row r="5795" spans="1:6" x14ac:dyDescent="0.35">
      <c r="A5795">
        <v>2010</v>
      </c>
      <c r="B5795">
        <v>306</v>
      </c>
      <c r="C5795" s="18">
        <v>12.2</v>
      </c>
      <c r="D5795">
        <v>31.92</v>
      </c>
      <c r="E5795">
        <v>17.04</v>
      </c>
      <c r="F5795">
        <v>0.08</v>
      </c>
    </row>
    <row r="5796" spans="1:6" x14ac:dyDescent="0.35">
      <c r="A5796">
        <v>2010</v>
      </c>
      <c r="B5796">
        <v>307</v>
      </c>
      <c r="C5796" s="18">
        <v>10.91</v>
      </c>
      <c r="D5796">
        <v>28.29</v>
      </c>
      <c r="E5796">
        <v>18.850000000000001</v>
      </c>
      <c r="F5796">
        <v>0.03</v>
      </c>
    </row>
    <row r="5797" spans="1:6" x14ac:dyDescent="0.35">
      <c r="A5797">
        <v>2010</v>
      </c>
      <c r="B5797">
        <v>308</v>
      </c>
      <c r="C5797" s="18">
        <v>6.72</v>
      </c>
      <c r="D5797">
        <v>24.65</v>
      </c>
      <c r="E5797">
        <v>16.850000000000001</v>
      </c>
      <c r="F5797">
        <v>1.56</v>
      </c>
    </row>
    <row r="5798" spans="1:6" x14ac:dyDescent="0.35">
      <c r="A5798">
        <v>2010</v>
      </c>
      <c r="B5798">
        <v>309</v>
      </c>
      <c r="C5798" s="18">
        <v>6.82</v>
      </c>
      <c r="D5798">
        <v>21.15</v>
      </c>
      <c r="E5798">
        <v>15.17</v>
      </c>
      <c r="F5798">
        <v>5.5</v>
      </c>
    </row>
    <row r="5799" spans="1:6" x14ac:dyDescent="0.35">
      <c r="A5799">
        <v>2010</v>
      </c>
      <c r="B5799">
        <v>310</v>
      </c>
      <c r="C5799" s="18">
        <v>6.28</v>
      </c>
      <c r="D5799">
        <v>20.350000000000001</v>
      </c>
      <c r="E5799">
        <v>10.99</v>
      </c>
      <c r="F5799">
        <v>1.05</v>
      </c>
    </row>
    <row r="5800" spans="1:6" x14ac:dyDescent="0.35">
      <c r="A5800">
        <v>2010</v>
      </c>
      <c r="B5800">
        <v>311</v>
      </c>
      <c r="C5800" s="18">
        <v>11.59</v>
      </c>
      <c r="D5800">
        <v>20.49</v>
      </c>
      <c r="E5800">
        <v>9.57</v>
      </c>
      <c r="F5800">
        <v>0</v>
      </c>
    </row>
    <row r="5801" spans="1:6" x14ac:dyDescent="0.35">
      <c r="A5801">
        <v>2010</v>
      </c>
      <c r="B5801">
        <v>312</v>
      </c>
      <c r="C5801" s="18">
        <v>8.24</v>
      </c>
      <c r="D5801">
        <v>21.16</v>
      </c>
      <c r="E5801">
        <v>10.18</v>
      </c>
      <c r="F5801">
        <v>0</v>
      </c>
    </row>
    <row r="5802" spans="1:6" x14ac:dyDescent="0.35">
      <c r="A5802">
        <v>2010</v>
      </c>
      <c r="B5802">
        <v>313</v>
      </c>
      <c r="C5802" s="18">
        <v>11.25</v>
      </c>
      <c r="D5802">
        <v>22.66</v>
      </c>
      <c r="E5802">
        <v>11.52</v>
      </c>
      <c r="F5802">
        <v>0</v>
      </c>
    </row>
    <row r="5803" spans="1:6" x14ac:dyDescent="0.35">
      <c r="A5803">
        <v>2010</v>
      </c>
      <c r="B5803">
        <v>314</v>
      </c>
      <c r="C5803" s="18">
        <v>10.47</v>
      </c>
      <c r="D5803">
        <v>22.33</v>
      </c>
      <c r="E5803">
        <v>10.16</v>
      </c>
      <c r="F5803">
        <v>0.7</v>
      </c>
    </row>
    <row r="5804" spans="1:6" x14ac:dyDescent="0.35">
      <c r="A5804">
        <v>2010</v>
      </c>
      <c r="B5804">
        <v>315</v>
      </c>
      <c r="C5804" s="18">
        <v>4.43</v>
      </c>
      <c r="D5804">
        <v>17.75</v>
      </c>
      <c r="E5804">
        <v>12.47</v>
      </c>
      <c r="F5804">
        <v>30.63</v>
      </c>
    </row>
    <row r="5805" spans="1:6" x14ac:dyDescent="0.35">
      <c r="A5805">
        <v>2010</v>
      </c>
      <c r="B5805">
        <v>316</v>
      </c>
      <c r="C5805" s="18">
        <v>7.53</v>
      </c>
      <c r="D5805">
        <v>16.18</v>
      </c>
      <c r="E5805">
        <v>11.74</v>
      </c>
      <c r="F5805">
        <v>7.68</v>
      </c>
    </row>
    <row r="5806" spans="1:6" x14ac:dyDescent="0.35">
      <c r="A5806">
        <v>2010</v>
      </c>
      <c r="B5806">
        <v>317</v>
      </c>
      <c r="C5806" s="18">
        <v>8.48</v>
      </c>
      <c r="D5806">
        <v>17.93</v>
      </c>
      <c r="E5806">
        <v>10.29</v>
      </c>
      <c r="F5806">
        <v>1.04</v>
      </c>
    </row>
    <row r="5807" spans="1:6" x14ac:dyDescent="0.35">
      <c r="A5807">
        <v>2010</v>
      </c>
      <c r="B5807">
        <v>318</v>
      </c>
      <c r="C5807" s="18">
        <v>7.08</v>
      </c>
      <c r="D5807">
        <v>18.71</v>
      </c>
      <c r="E5807">
        <v>11.91</v>
      </c>
      <c r="F5807">
        <v>7.14</v>
      </c>
    </row>
    <row r="5808" spans="1:6" x14ac:dyDescent="0.35">
      <c r="A5808">
        <v>2010</v>
      </c>
      <c r="B5808">
        <v>319</v>
      </c>
      <c r="C5808" s="18">
        <v>7.91</v>
      </c>
      <c r="D5808">
        <v>21.75</v>
      </c>
      <c r="E5808">
        <v>13.65</v>
      </c>
      <c r="F5808">
        <v>0.02</v>
      </c>
    </row>
    <row r="5809" spans="1:6" x14ac:dyDescent="0.35">
      <c r="A5809">
        <v>2010</v>
      </c>
      <c r="B5809">
        <v>320</v>
      </c>
      <c r="C5809" s="18">
        <v>10.54</v>
      </c>
      <c r="D5809">
        <v>25.76</v>
      </c>
      <c r="E5809">
        <v>12.85</v>
      </c>
      <c r="F5809">
        <v>0.18</v>
      </c>
    </row>
    <row r="5810" spans="1:6" x14ac:dyDescent="0.35">
      <c r="A5810">
        <v>2010</v>
      </c>
      <c r="B5810">
        <v>321</v>
      </c>
      <c r="C5810" s="18">
        <v>1.51</v>
      </c>
      <c r="D5810">
        <v>16.89</v>
      </c>
      <c r="E5810">
        <v>13.74</v>
      </c>
      <c r="F5810">
        <v>10.64</v>
      </c>
    </row>
    <row r="5811" spans="1:6" x14ac:dyDescent="0.35">
      <c r="A5811">
        <v>2010</v>
      </c>
      <c r="B5811">
        <v>322</v>
      </c>
      <c r="C5811" s="18">
        <v>8.14</v>
      </c>
      <c r="D5811">
        <v>19.329999999999998</v>
      </c>
      <c r="E5811">
        <v>12.69</v>
      </c>
      <c r="F5811">
        <v>5.49</v>
      </c>
    </row>
    <row r="5812" spans="1:6" x14ac:dyDescent="0.35">
      <c r="A5812">
        <v>2010</v>
      </c>
      <c r="B5812">
        <v>323</v>
      </c>
      <c r="C5812" s="18">
        <v>4.6900000000000004</v>
      </c>
      <c r="D5812">
        <v>15.72</v>
      </c>
      <c r="E5812">
        <v>11.57</v>
      </c>
      <c r="F5812">
        <v>16.579999999999998</v>
      </c>
    </row>
    <row r="5813" spans="1:6" x14ac:dyDescent="0.35">
      <c r="A5813">
        <v>2010</v>
      </c>
      <c r="B5813">
        <v>324</v>
      </c>
      <c r="C5813" s="18">
        <v>5.53</v>
      </c>
      <c r="D5813">
        <v>16.8</v>
      </c>
      <c r="E5813">
        <v>10.97</v>
      </c>
      <c r="F5813">
        <v>24.99</v>
      </c>
    </row>
    <row r="5814" spans="1:6" x14ac:dyDescent="0.35">
      <c r="A5814">
        <v>2010</v>
      </c>
      <c r="B5814">
        <v>325</v>
      </c>
      <c r="C5814" s="18">
        <v>6.4</v>
      </c>
      <c r="D5814">
        <v>15.72</v>
      </c>
      <c r="E5814">
        <v>10.74</v>
      </c>
      <c r="F5814">
        <v>4.3899999999999997</v>
      </c>
    </row>
    <row r="5815" spans="1:6" x14ac:dyDescent="0.35">
      <c r="A5815">
        <v>2010</v>
      </c>
      <c r="B5815">
        <v>326</v>
      </c>
      <c r="C5815" s="18">
        <v>3.17</v>
      </c>
      <c r="D5815">
        <v>15.93</v>
      </c>
      <c r="E5815">
        <v>9.2799999999999994</v>
      </c>
      <c r="F5815">
        <v>1</v>
      </c>
    </row>
    <row r="5816" spans="1:6" x14ac:dyDescent="0.35">
      <c r="A5816">
        <v>2010</v>
      </c>
      <c r="B5816">
        <v>327</v>
      </c>
      <c r="C5816" s="18">
        <v>10.25</v>
      </c>
      <c r="D5816">
        <v>17.829999999999998</v>
      </c>
      <c r="E5816">
        <v>9.1300000000000008</v>
      </c>
      <c r="F5816">
        <v>0</v>
      </c>
    </row>
    <row r="5817" spans="1:6" x14ac:dyDescent="0.35">
      <c r="A5817">
        <v>2010</v>
      </c>
      <c r="B5817">
        <v>328</v>
      </c>
      <c r="C5817" s="18">
        <v>8.08</v>
      </c>
      <c r="D5817">
        <v>19.850000000000001</v>
      </c>
      <c r="E5817">
        <v>9.6199999999999992</v>
      </c>
      <c r="F5817">
        <v>0.36</v>
      </c>
    </row>
    <row r="5818" spans="1:6" x14ac:dyDescent="0.35">
      <c r="A5818">
        <v>2010</v>
      </c>
      <c r="B5818">
        <v>329</v>
      </c>
      <c r="C5818" s="18">
        <v>1.02</v>
      </c>
      <c r="D5818">
        <v>15.02</v>
      </c>
      <c r="E5818">
        <v>13.2</v>
      </c>
      <c r="F5818">
        <v>13.29</v>
      </c>
    </row>
    <row r="5819" spans="1:6" x14ac:dyDescent="0.35">
      <c r="A5819">
        <v>2010</v>
      </c>
      <c r="B5819">
        <v>330</v>
      </c>
      <c r="C5819" s="18">
        <v>7.8</v>
      </c>
      <c r="D5819">
        <v>16.649999999999999</v>
      </c>
      <c r="E5819">
        <v>10.41</v>
      </c>
      <c r="F5819">
        <v>6.34</v>
      </c>
    </row>
    <row r="5820" spans="1:6" x14ac:dyDescent="0.35">
      <c r="A5820">
        <v>2010</v>
      </c>
      <c r="B5820">
        <v>331</v>
      </c>
      <c r="C5820" s="18">
        <v>6.4</v>
      </c>
      <c r="D5820">
        <v>17</v>
      </c>
      <c r="E5820">
        <v>9.74</v>
      </c>
      <c r="F5820">
        <v>4.24</v>
      </c>
    </row>
    <row r="5821" spans="1:6" x14ac:dyDescent="0.35">
      <c r="A5821">
        <v>2010</v>
      </c>
      <c r="B5821">
        <v>332</v>
      </c>
      <c r="C5821" s="18">
        <v>6.99</v>
      </c>
      <c r="D5821">
        <v>16.61</v>
      </c>
      <c r="E5821">
        <v>10.39</v>
      </c>
      <c r="F5821">
        <v>6.77</v>
      </c>
    </row>
    <row r="5822" spans="1:6" x14ac:dyDescent="0.35">
      <c r="A5822">
        <v>2010</v>
      </c>
      <c r="B5822">
        <v>333</v>
      </c>
      <c r="C5822" s="18">
        <v>7.2</v>
      </c>
      <c r="D5822">
        <v>16.47</v>
      </c>
      <c r="E5822">
        <v>7.6</v>
      </c>
      <c r="F5822">
        <v>1.37</v>
      </c>
    </row>
    <row r="5823" spans="1:6" x14ac:dyDescent="0.35">
      <c r="A5823">
        <v>2010</v>
      </c>
      <c r="B5823">
        <v>334</v>
      </c>
      <c r="C5823" s="18">
        <v>9.9</v>
      </c>
      <c r="D5823">
        <v>16.02</v>
      </c>
      <c r="E5823">
        <v>7.47</v>
      </c>
      <c r="F5823">
        <v>0</v>
      </c>
    </row>
    <row r="5824" spans="1:6" x14ac:dyDescent="0.35">
      <c r="A5824">
        <v>2010</v>
      </c>
      <c r="B5824">
        <v>335</v>
      </c>
      <c r="C5824" s="18">
        <v>4.74</v>
      </c>
      <c r="D5824">
        <v>15.39</v>
      </c>
      <c r="E5824">
        <v>7.64</v>
      </c>
      <c r="F5824">
        <v>7.0000000000000007E-2</v>
      </c>
    </row>
    <row r="5825" spans="1:6" x14ac:dyDescent="0.35">
      <c r="A5825">
        <v>2010</v>
      </c>
      <c r="B5825">
        <v>336</v>
      </c>
      <c r="C5825" s="18">
        <v>9.76</v>
      </c>
      <c r="D5825">
        <v>16.16</v>
      </c>
      <c r="E5825">
        <v>8.06</v>
      </c>
      <c r="F5825">
        <v>0</v>
      </c>
    </row>
    <row r="5826" spans="1:6" x14ac:dyDescent="0.35">
      <c r="A5826">
        <v>2010</v>
      </c>
      <c r="B5826">
        <v>337</v>
      </c>
      <c r="C5826" s="18">
        <v>10.08</v>
      </c>
      <c r="D5826">
        <v>17.41</v>
      </c>
      <c r="E5826">
        <v>4.8</v>
      </c>
      <c r="F5826">
        <v>0</v>
      </c>
    </row>
    <row r="5827" spans="1:6" x14ac:dyDescent="0.35">
      <c r="A5827">
        <v>2010</v>
      </c>
      <c r="B5827">
        <v>338</v>
      </c>
      <c r="C5827" s="18">
        <v>9.4700000000000006</v>
      </c>
      <c r="D5827">
        <v>16.760000000000002</v>
      </c>
      <c r="E5827">
        <v>5.61</v>
      </c>
      <c r="F5827">
        <v>0</v>
      </c>
    </row>
    <row r="5828" spans="1:6" x14ac:dyDescent="0.35">
      <c r="A5828">
        <v>2010</v>
      </c>
      <c r="B5828">
        <v>339</v>
      </c>
      <c r="C5828" s="18">
        <v>9.31</v>
      </c>
      <c r="D5828">
        <v>17.52</v>
      </c>
      <c r="E5828">
        <v>7.82</v>
      </c>
      <c r="F5828">
        <v>0</v>
      </c>
    </row>
    <row r="5829" spans="1:6" x14ac:dyDescent="0.35">
      <c r="A5829">
        <v>2010</v>
      </c>
      <c r="B5829">
        <v>340</v>
      </c>
      <c r="C5829" s="18">
        <v>9.4</v>
      </c>
      <c r="D5829">
        <v>19.09</v>
      </c>
      <c r="E5829">
        <v>8.75</v>
      </c>
      <c r="F5829">
        <v>0</v>
      </c>
    </row>
    <row r="5830" spans="1:6" x14ac:dyDescent="0.35">
      <c r="A5830">
        <v>2010</v>
      </c>
      <c r="B5830">
        <v>341</v>
      </c>
      <c r="C5830" s="18">
        <v>9.4700000000000006</v>
      </c>
      <c r="D5830">
        <v>21.66</v>
      </c>
      <c r="E5830">
        <v>9.3000000000000007</v>
      </c>
      <c r="F5830">
        <v>0</v>
      </c>
    </row>
    <row r="5831" spans="1:6" x14ac:dyDescent="0.35">
      <c r="A5831">
        <v>2010</v>
      </c>
      <c r="B5831">
        <v>342</v>
      </c>
      <c r="C5831" s="18">
        <v>9.3699999999999992</v>
      </c>
      <c r="D5831">
        <v>19.46</v>
      </c>
      <c r="E5831">
        <v>9.82</v>
      </c>
      <c r="F5831">
        <v>0</v>
      </c>
    </row>
    <row r="5832" spans="1:6" x14ac:dyDescent="0.35">
      <c r="A5832">
        <v>2010</v>
      </c>
      <c r="B5832">
        <v>343</v>
      </c>
      <c r="C5832" s="18">
        <v>9.27</v>
      </c>
      <c r="D5832">
        <v>19.54</v>
      </c>
      <c r="E5832">
        <v>9.6</v>
      </c>
      <c r="F5832">
        <v>0.01</v>
      </c>
    </row>
    <row r="5833" spans="1:6" x14ac:dyDescent="0.35">
      <c r="A5833">
        <v>2010</v>
      </c>
      <c r="B5833">
        <v>344</v>
      </c>
      <c r="C5833" s="18">
        <v>8.9499999999999993</v>
      </c>
      <c r="D5833">
        <v>20.67</v>
      </c>
      <c r="E5833">
        <v>9.8699999999999992</v>
      </c>
      <c r="F5833">
        <v>0.02</v>
      </c>
    </row>
    <row r="5834" spans="1:6" x14ac:dyDescent="0.35">
      <c r="A5834">
        <v>2010</v>
      </c>
      <c r="B5834">
        <v>345</v>
      </c>
      <c r="C5834" s="18">
        <v>5.68</v>
      </c>
      <c r="D5834">
        <v>16.579999999999998</v>
      </c>
      <c r="E5834">
        <v>6.99</v>
      </c>
      <c r="F5834">
        <v>9.9600000000000009</v>
      </c>
    </row>
    <row r="5835" spans="1:6" x14ac:dyDescent="0.35">
      <c r="A5835">
        <v>2010</v>
      </c>
      <c r="B5835">
        <v>346</v>
      </c>
      <c r="C5835" s="18">
        <v>9.19</v>
      </c>
      <c r="D5835">
        <v>15.5</v>
      </c>
      <c r="E5835">
        <v>6.83</v>
      </c>
      <c r="F5835">
        <v>0.09</v>
      </c>
    </row>
    <row r="5836" spans="1:6" x14ac:dyDescent="0.35">
      <c r="A5836">
        <v>2010</v>
      </c>
      <c r="B5836">
        <v>347</v>
      </c>
      <c r="C5836" s="18">
        <v>6.36</v>
      </c>
      <c r="D5836">
        <v>16.3</v>
      </c>
      <c r="E5836">
        <v>8.9700000000000006</v>
      </c>
      <c r="F5836">
        <v>0.97</v>
      </c>
    </row>
    <row r="5837" spans="1:6" x14ac:dyDescent="0.35">
      <c r="A5837">
        <v>2010</v>
      </c>
      <c r="B5837">
        <v>348</v>
      </c>
      <c r="C5837" s="18">
        <v>7.35</v>
      </c>
      <c r="D5837">
        <v>17.989999999999998</v>
      </c>
      <c r="E5837">
        <v>10.09</v>
      </c>
      <c r="F5837">
        <v>0.04</v>
      </c>
    </row>
    <row r="5838" spans="1:6" x14ac:dyDescent="0.35">
      <c r="A5838">
        <v>2010</v>
      </c>
      <c r="B5838">
        <v>349</v>
      </c>
      <c r="C5838" s="18">
        <v>0.22</v>
      </c>
      <c r="D5838">
        <v>16.420000000000002</v>
      </c>
      <c r="E5838">
        <v>13.59</v>
      </c>
      <c r="F5838">
        <v>42.42</v>
      </c>
    </row>
    <row r="5839" spans="1:6" x14ac:dyDescent="0.35">
      <c r="A5839">
        <v>2010</v>
      </c>
      <c r="B5839">
        <v>350</v>
      </c>
      <c r="C5839" s="18">
        <v>0.26</v>
      </c>
      <c r="D5839">
        <v>16.399999999999999</v>
      </c>
      <c r="E5839">
        <v>12.65</v>
      </c>
      <c r="F5839">
        <v>44.69</v>
      </c>
    </row>
    <row r="5840" spans="1:6" x14ac:dyDescent="0.35">
      <c r="A5840">
        <v>2010</v>
      </c>
      <c r="B5840">
        <v>351</v>
      </c>
      <c r="C5840" s="18">
        <v>0.34</v>
      </c>
      <c r="D5840">
        <v>15.69</v>
      </c>
      <c r="E5840">
        <v>12.56</v>
      </c>
      <c r="F5840">
        <v>43.61</v>
      </c>
    </row>
    <row r="5841" spans="1:6" x14ac:dyDescent="0.35">
      <c r="A5841">
        <v>2010</v>
      </c>
      <c r="B5841">
        <v>352</v>
      </c>
      <c r="C5841" s="18">
        <v>4.01</v>
      </c>
      <c r="D5841">
        <v>15.14</v>
      </c>
      <c r="E5841">
        <v>11.39</v>
      </c>
      <c r="F5841">
        <v>15.5</v>
      </c>
    </row>
    <row r="5842" spans="1:6" x14ac:dyDescent="0.35">
      <c r="A5842">
        <v>2010</v>
      </c>
      <c r="B5842">
        <v>353</v>
      </c>
      <c r="C5842" s="18">
        <v>6.77</v>
      </c>
      <c r="D5842">
        <v>15.88</v>
      </c>
      <c r="E5842">
        <v>10.49</v>
      </c>
      <c r="F5842">
        <v>3.95</v>
      </c>
    </row>
    <row r="5843" spans="1:6" x14ac:dyDescent="0.35">
      <c r="A5843">
        <v>2010</v>
      </c>
      <c r="B5843">
        <v>354</v>
      </c>
      <c r="C5843" s="18">
        <v>1.08</v>
      </c>
      <c r="D5843">
        <v>15.1</v>
      </c>
      <c r="E5843">
        <v>11.91</v>
      </c>
      <c r="F5843">
        <v>23.79</v>
      </c>
    </row>
    <row r="5844" spans="1:6" x14ac:dyDescent="0.35">
      <c r="A5844">
        <v>2010</v>
      </c>
      <c r="B5844">
        <v>355</v>
      </c>
      <c r="C5844" s="18">
        <v>7.4</v>
      </c>
      <c r="D5844">
        <v>16.72</v>
      </c>
      <c r="E5844">
        <v>10.220000000000001</v>
      </c>
      <c r="F5844">
        <v>0.68</v>
      </c>
    </row>
    <row r="5845" spans="1:6" x14ac:dyDescent="0.35">
      <c r="A5845">
        <v>2010</v>
      </c>
      <c r="B5845">
        <v>356</v>
      </c>
      <c r="C5845" s="18">
        <v>8.0500000000000007</v>
      </c>
      <c r="D5845">
        <v>18.02</v>
      </c>
      <c r="E5845">
        <v>10.71</v>
      </c>
      <c r="F5845">
        <v>7.0000000000000007E-2</v>
      </c>
    </row>
    <row r="5846" spans="1:6" x14ac:dyDescent="0.35">
      <c r="A5846">
        <v>2010</v>
      </c>
      <c r="B5846">
        <v>357</v>
      </c>
      <c r="C5846" s="18">
        <v>7.24</v>
      </c>
      <c r="D5846">
        <v>17.309999999999999</v>
      </c>
      <c r="E5846">
        <v>11.31</v>
      </c>
      <c r="F5846">
        <v>0.12</v>
      </c>
    </row>
    <row r="5847" spans="1:6" x14ac:dyDescent="0.35">
      <c r="A5847">
        <v>2010</v>
      </c>
      <c r="B5847">
        <v>358</v>
      </c>
      <c r="C5847" s="18">
        <v>2.29</v>
      </c>
      <c r="D5847">
        <v>16.809999999999999</v>
      </c>
      <c r="E5847">
        <v>9.69</v>
      </c>
      <c r="F5847">
        <v>0.93</v>
      </c>
    </row>
    <row r="5848" spans="1:6" x14ac:dyDescent="0.35">
      <c r="A5848">
        <v>2010</v>
      </c>
      <c r="B5848">
        <v>359</v>
      </c>
      <c r="C5848" s="18">
        <v>8.8800000000000008</v>
      </c>
      <c r="D5848">
        <v>18.59</v>
      </c>
      <c r="E5848">
        <v>8.3699999999999992</v>
      </c>
      <c r="F5848">
        <v>0</v>
      </c>
    </row>
    <row r="5849" spans="1:6" x14ac:dyDescent="0.35">
      <c r="A5849">
        <v>2010</v>
      </c>
      <c r="B5849">
        <v>360</v>
      </c>
      <c r="C5849" s="18">
        <v>9.0299999999999994</v>
      </c>
      <c r="D5849">
        <v>18.32</v>
      </c>
      <c r="E5849">
        <v>8.77</v>
      </c>
      <c r="F5849">
        <v>0.05</v>
      </c>
    </row>
    <row r="5850" spans="1:6" x14ac:dyDescent="0.35">
      <c r="A5850">
        <v>2010</v>
      </c>
      <c r="B5850">
        <v>361</v>
      </c>
      <c r="C5850" s="18">
        <v>1.49</v>
      </c>
      <c r="D5850">
        <v>15.11</v>
      </c>
      <c r="E5850">
        <v>7.63</v>
      </c>
      <c r="F5850">
        <v>1.52</v>
      </c>
    </row>
    <row r="5851" spans="1:6" x14ac:dyDescent="0.35">
      <c r="A5851">
        <v>2010</v>
      </c>
      <c r="B5851">
        <v>362</v>
      </c>
      <c r="C5851" s="18">
        <v>9.1199999999999992</v>
      </c>
      <c r="D5851">
        <v>15.37</v>
      </c>
      <c r="E5851">
        <v>4.46</v>
      </c>
      <c r="F5851">
        <v>0</v>
      </c>
    </row>
    <row r="5852" spans="1:6" x14ac:dyDescent="0.35">
      <c r="A5852">
        <v>2010</v>
      </c>
      <c r="B5852">
        <v>363</v>
      </c>
      <c r="C5852" s="18">
        <v>5.13</v>
      </c>
      <c r="D5852">
        <v>15.3</v>
      </c>
      <c r="E5852">
        <v>4.8</v>
      </c>
      <c r="F5852">
        <v>0.13</v>
      </c>
    </row>
    <row r="5853" spans="1:6" x14ac:dyDescent="0.35">
      <c r="A5853">
        <v>2010</v>
      </c>
      <c r="B5853">
        <v>364</v>
      </c>
      <c r="C5853" s="18">
        <v>7.91</v>
      </c>
      <c r="D5853">
        <v>21.14</v>
      </c>
      <c r="E5853">
        <v>8.49</v>
      </c>
      <c r="F5853">
        <v>0.09</v>
      </c>
    </row>
    <row r="5854" spans="1:6" x14ac:dyDescent="0.35">
      <c r="A5854">
        <v>2010</v>
      </c>
      <c r="B5854">
        <v>365</v>
      </c>
      <c r="C5854" s="18">
        <v>7.91</v>
      </c>
      <c r="D5854">
        <v>21.14</v>
      </c>
      <c r="E5854">
        <v>8.49</v>
      </c>
      <c r="F5854">
        <v>0.09</v>
      </c>
    </row>
    <row r="5855" spans="1:6" x14ac:dyDescent="0.35">
      <c r="A5855">
        <v>2011</v>
      </c>
      <c r="B5855">
        <v>1</v>
      </c>
      <c r="C5855" s="18">
        <v>9.1</v>
      </c>
      <c r="D5855">
        <v>19.96</v>
      </c>
      <c r="E5855">
        <v>9.6199999999999992</v>
      </c>
      <c r="F5855">
        <v>0</v>
      </c>
    </row>
    <row r="5856" spans="1:6" x14ac:dyDescent="0.35">
      <c r="A5856">
        <v>2011</v>
      </c>
      <c r="B5856">
        <v>2</v>
      </c>
      <c r="C5856" s="18">
        <v>9.07</v>
      </c>
      <c r="D5856">
        <v>17.940000000000001</v>
      </c>
      <c r="E5856">
        <v>9.16</v>
      </c>
      <c r="F5856">
        <v>0</v>
      </c>
    </row>
    <row r="5857" spans="1:6" x14ac:dyDescent="0.35">
      <c r="A5857">
        <v>2011</v>
      </c>
      <c r="B5857">
        <v>3</v>
      </c>
      <c r="C5857" s="18">
        <v>9.11</v>
      </c>
      <c r="D5857">
        <v>18.93</v>
      </c>
      <c r="E5857">
        <v>8.5299999999999994</v>
      </c>
      <c r="F5857">
        <v>0</v>
      </c>
    </row>
    <row r="5858" spans="1:6" x14ac:dyDescent="0.35">
      <c r="A5858">
        <v>2011</v>
      </c>
      <c r="B5858">
        <v>4</v>
      </c>
      <c r="C5858" s="18">
        <v>9.3699999999999992</v>
      </c>
      <c r="D5858">
        <v>20.100000000000001</v>
      </c>
      <c r="E5858">
        <v>10.41</v>
      </c>
      <c r="F5858">
        <v>0</v>
      </c>
    </row>
    <row r="5859" spans="1:6" x14ac:dyDescent="0.35">
      <c r="A5859">
        <v>2011</v>
      </c>
      <c r="B5859">
        <v>5</v>
      </c>
      <c r="C5859" s="18">
        <v>9.15</v>
      </c>
      <c r="D5859">
        <v>18.36</v>
      </c>
      <c r="E5859">
        <v>9.44</v>
      </c>
      <c r="F5859">
        <v>0</v>
      </c>
    </row>
    <row r="5860" spans="1:6" x14ac:dyDescent="0.35">
      <c r="A5860">
        <v>2011</v>
      </c>
      <c r="B5860">
        <v>6</v>
      </c>
      <c r="C5860" s="18">
        <v>3.83</v>
      </c>
      <c r="D5860">
        <v>15.18</v>
      </c>
      <c r="E5860">
        <v>9.24</v>
      </c>
      <c r="F5860">
        <v>1.25</v>
      </c>
    </row>
    <row r="5861" spans="1:6" x14ac:dyDescent="0.35">
      <c r="A5861">
        <v>2011</v>
      </c>
      <c r="B5861">
        <v>7</v>
      </c>
      <c r="C5861" s="18">
        <v>6.9</v>
      </c>
      <c r="D5861">
        <v>14.86</v>
      </c>
      <c r="E5861">
        <v>4.79</v>
      </c>
      <c r="F5861">
        <v>12.06</v>
      </c>
    </row>
    <row r="5862" spans="1:6" x14ac:dyDescent="0.35">
      <c r="A5862">
        <v>2011</v>
      </c>
      <c r="B5862">
        <v>8</v>
      </c>
      <c r="C5862" s="18">
        <v>8.9499999999999993</v>
      </c>
      <c r="D5862">
        <v>13.18</v>
      </c>
      <c r="E5862">
        <v>3.94</v>
      </c>
      <c r="F5862">
        <v>0.04</v>
      </c>
    </row>
    <row r="5863" spans="1:6" x14ac:dyDescent="0.35">
      <c r="A5863">
        <v>2011</v>
      </c>
      <c r="B5863">
        <v>9</v>
      </c>
      <c r="C5863" s="18">
        <v>10.220000000000001</v>
      </c>
      <c r="D5863">
        <v>16.45</v>
      </c>
      <c r="E5863">
        <v>6.21</v>
      </c>
      <c r="F5863">
        <v>0</v>
      </c>
    </row>
    <row r="5864" spans="1:6" x14ac:dyDescent="0.35">
      <c r="A5864">
        <v>2011</v>
      </c>
      <c r="B5864">
        <v>10</v>
      </c>
      <c r="C5864" s="18">
        <v>10.130000000000001</v>
      </c>
      <c r="D5864">
        <v>18.73</v>
      </c>
      <c r="E5864">
        <v>4.58</v>
      </c>
      <c r="F5864">
        <v>0</v>
      </c>
    </row>
    <row r="5865" spans="1:6" x14ac:dyDescent="0.35">
      <c r="A5865">
        <v>2011</v>
      </c>
      <c r="B5865">
        <v>11</v>
      </c>
      <c r="C5865" s="18">
        <v>9.68</v>
      </c>
      <c r="D5865">
        <v>14.84</v>
      </c>
      <c r="E5865">
        <v>4.3</v>
      </c>
      <c r="F5865">
        <v>0</v>
      </c>
    </row>
    <row r="5866" spans="1:6" x14ac:dyDescent="0.35">
      <c r="A5866">
        <v>2011</v>
      </c>
      <c r="B5866">
        <v>12</v>
      </c>
      <c r="C5866" s="18">
        <v>9.7200000000000006</v>
      </c>
      <c r="D5866">
        <v>14.29</v>
      </c>
      <c r="E5866">
        <v>4.53</v>
      </c>
      <c r="F5866">
        <v>0</v>
      </c>
    </row>
    <row r="5867" spans="1:6" x14ac:dyDescent="0.35">
      <c r="A5867">
        <v>2011</v>
      </c>
      <c r="B5867">
        <v>13</v>
      </c>
      <c r="C5867" s="18">
        <v>9.27</v>
      </c>
      <c r="D5867">
        <v>17.68</v>
      </c>
      <c r="E5867">
        <v>5.17</v>
      </c>
      <c r="F5867">
        <v>0</v>
      </c>
    </row>
    <row r="5868" spans="1:6" x14ac:dyDescent="0.35">
      <c r="A5868">
        <v>2011</v>
      </c>
      <c r="B5868">
        <v>14</v>
      </c>
      <c r="C5868" s="18">
        <v>10.029999999999999</v>
      </c>
      <c r="D5868">
        <v>18.010000000000002</v>
      </c>
      <c r="E5868">
        <v>6.93</v>
      </c>
      <c r="F5868">
        <v>0</v>
      </c>
    </row>
    <row r="5869" spans="1:6" x14ac:dyDescent="0.35">
      <c r="A5869">
        <v>2011</v>
      </c>
      <c r="B5869">
        <v>15</v>
      </c>
      <c r="C5869" s="18">
        <v>7.72</v>
      </c>
      <c r="D5869">
        <v>17.239999999999998</v>
      </c>
      <c r="E5869">
        <v>6.97</v>
      </c>
      <c r="F5869">
        <v>0</v>
      </c>
    </row>
    <row r="5870" spans="1:6" x14ac:dyDescent="0.35">
      <c r="A5870">
        <v>2011</v>
      </c>
      <c r="B5870">
        <v>16</v>
      </c>
      <c r="C5870" s="18">
        <v>6.55</v>
      </c>
      <c r="D5870">
        <v>17.79</v>
      </c>
      <c r="E5870">
        <v>7.1</v>
      </c>
      <c r="F5870">
        <v>0</v>
      </c>
    </row>
    <row r="5871" spans="1:6" x14ac:dyDescent="0.35">
      <c r="A5871">
        <v>2011</v>
      </c>
      <c r="B5871">
        <v>17</v>
      </c>
      <c r="C5871" s="18">
        <v>2.97</v>
      </c>
      <c r="D5871">
        <v>15.73</v>
      </c>
      <c r="E5871">
        <v>6.89</v>
      </c>
      <c r="F5871">
        <v>3.45</v>
      </c>
    </row>
    <row r="5872" spans="1:6" x14ac:dyDescent="0.35">
      <c r="A5872">
        <v>2011</v>
      </c>
      <c r="B5872">
        <v>18</v>
      </c>
      <c r="C5872" s="18">
        <v>5.89</v>
      </c>
      <c r="D5872">
        <v>17.440000000000001</v>
      </c>
      <c r="E5872">
        <v>9.35</v>
      </c>
      <c r="F5872">
        <v>7.0000000000000007E-2</v>
      </c>
    </row>
    <row r="5873" spans="1:6" x14ac:dyDescent="0.35">
      <c r="A5873">
        <v>2011</v>
      </c>
      <c r="B5873">
        <v>19</v>
      </c>
      <c r="C5873" s="18">
        <v>8.77</v>
      </c>
      <c r="D5873">
        <v>18.75</v>
      </c>
      <c r="E5873">
        <v>9.4600000000000009</v>
      </c>
      <c r="F5873">
        <v>14.89</v>
      </c>
    </row>
    <row r="5874" spans="1:6" x14ac:dyDescent="0.35">
      <c r="A5874">
        <v>2011</v>
      </c>
      <c r="B5874">
        <v>20</v>
      </c>
      <c r="C5874" s="18">
        <v>4.7</v>
      </c>
      <c r="D5874">
        <v>17.2</v>
      </c>
      <c r="E5874">
        <v>12.41</v>
      </c>
      <c r="F5874">
        <v>14.54</v>
      </c>
    </row>
    <row r="5875" spans="1:6" x14ac:dyDescent="0.35">
      <c r="A5875">
        <v>2011</v>
      </c>
      <c r="B5875">
        <v>21</v>
      </c>
      <c r="C5875" s="18">
        <v>0.13</v>
      </c>
      <c r="D5875">
        <v>15.84</v>
      </c>
      <c r="E5875">
        <v>14.07</v>
      </c>
      <c r="F5875">
        <v>62.55</v>
      </c>
    </row>
    <row r="5876" spans="1:6" x14ac:dyDescent="0.35">
      <c r="A5876">
        <v>2011</v>
      </c>
      <c r="B5876">
        <v>22</v>
      </c>
      <c r="C5876" s="18">
        <v>1.9</v>
      </c>
      <c r="D5876">
        <v>14.68</v>
      </c>
      <c r="E5876">
        <v>11.98</v>
      </c>
      <c r="F5876">
        <v>16.420000000000002</v>
      </c>
    </row>
    <row r="5877" spans="1:6" x14ac:dyDescent="0.35">
      <c r="A5877">
        <v>2011</v>
      </c>
      <c r="B5877">
        <v>23</v>
      </c>
      <c r="C5877" s="18">
        <v>0.64</v>
      </c>
      <c r="D5877">
        <v>14.6</v>
      </c>
      <c r="E5877">
        <v>11.61</v>
      </c>
      <c r="F5877">
        <v>52.64</v>
      </c>
    </row>
    <row r="5878" spans="1:6" x14ac:dyDescent="0.35">
      <c r="A5878">
        <v>2011</v>
      </c>
      <c r="B5878">
        <v>24</v>
      </c>
      <c r="C5878" s="18">
        <v>0.62</v>
      </c>
      <c r="D5878">
        <v>16.22</v>
      </c>
      <c r="E5878">
        <v>14.44</v>
      </c>
      <c r="F5878">
        <v>4.6500000000000004</v>
      </c>
    </row>
    <row r="5879" spans="1:6" x14ac:dyDescent="0.35">
      <c r="A5879">
        <v>2011</v>
      </c>
      <c r="B5879">
        <v>25</v>
      </c>
      <c r="C5879" s="18">
        <v>4.96</v>
      </c>
      <c r="D5879">
        <v>18.010000000000002</v>
      </c>
      <c r="E5879">
        <v>13.76</v>
      </c>
      <c r="F5879">
        <v>8.1</v>
      </c>
    </row>
    <row r="5880" spans="1:6" x14ac:dyDescent="0.35">
      <c r="A5880">
        <v>2011</v>
      </c>
      <c r="B5880">
        <v>26</v>
      </c>
      <c r="C5880" s="18">
        <v>6.18</v>
      </c>
      <c r="D5880">
        <v>14.97</v>
      </c>
      <c r="E5880">
        <v>10.78</v>
      </c>
      <c r="F5880">
        <v>5.8</v>
      </c>
    </row>
    <row r="5881" spans="1:6" x14ac:dyDescent="0.35">
      <c r="A5881">
        <v>2011</v>
      </c>
      <c r="B5881">
        <v>27</v>
      </c>
      <c r="C5881" s="18">
        <v>10.84</v>
      </c>
      <c r="D5881">
        <v>14.87</v>
      </c>
      <c r="E5881">
        <v>5.77</v>
      </c>
      <c r="F5881">
        <v>0.02</v>
      </c>
    </row>
    <row r="5882" spans="1:6" x14ac:dyDescent="0.35">
      <c r="A5882">
        <v>2011</v>
      </c>
      <c r="B5882">
        <v>28</v>
      </c>
      <c r="C5882" s="18">
        <v>11.5</v>
      </c>
      <c r="D5882">
        <v>15.81</v>
      </c>
      <c r="E5882">
        <v>4.1500000000000004</v>
      </c>
      <c r="F5882">
        <v>0</v>
      </c>
    </row>
    <row r="5883" spans="1:6" x14ac:dyDescent="0.35">
      <c r="A5883">
        <v>2011</v>
      </c>
      <c r="B5883">
        <v>29</v>
      </c>
      <c r="C5883" s="18">
        <v>11.6</v>
      </c>
      <c r="D5883">
        <v>18.78</v>
      </c>
      <c r="E5883">
        <v>5.71</v>
      </c>
      <c r="F5883">
        <v>0</v>
      </c>
    </row>
    <row r="5884" spans="1:6" x14ac:dyDescent="0.35">
      <c r="A5884">
        <v>2011</v>
      </c>
      <c r="B5884">
        <v>30</v>
      </c>
      <c r="C5884" s="18">
        <v>10.09</v>
      </c>
      <c r="D5884">
        <v>19.38</v>
      </c>
      <c r="E5884">
        <v>9.9</v>
      </c>
      <c r="F5884">
        <v>0</v>
      </c>
    </row>
    <row r="5885" spans="1:6" x14ac:dyDescent="0.35">
      <c r="A5885">
        <v>2011</v>
      </c>
      <c r="B5885">
        <v>31</v>
      </c>
      <c r="C5885" s="18">
        <v>10.09</v>
      </c>
      <c r="D5885">
        <v>19.38</v>
      </c>
      <c r="E5885">
        <v>9.9</v>
      </c>
      <c r="F5885">
        <v>0</v>
      </c>
    </row>
    <row r="5886" spans="1:6" x14ac:dyDescent="0.35">
      <c r="A5886">
        <v>2011</v>
      </c>
      <c r="B5886">
        <v>32</v>
      </c>
      <c r="C5886" s="18">
        <v>11.6</v>
      </c>
      <c r="D5886">
        <v>19.95</v>
      </c>
      <c r="E5886">
        <v>8.17</v>
      </c>
      <c r="F5886">
        <v>0</v>
      </c>
    </row>
    <row r="5887" spans="1:6" x14ac:dyDescent="0.35">
      <c r="A5887">
        <v>2011</v>
      </c>
      <c r="B5887">
        <v>33</v>
      </c>
      <c r="C5887" s="18">
        <v>11.43</v>
      </c>
      <c r="D5887">
        <v>19.63</v>
      </c>
      <c r="E5887">
        <v>8.9600000000000009</v>
      </c>
      <c r="F5887">
        <v>0</v>
      </c>
    </row>
    <row r="5888" spans="1:6" x14ac:dyDescent="0.35">
      <c r="A5888">
        <v>2011</v>
      </c>
      <c r="B5888">
        <v>34</v>
      </c>
      <c r="C5888" s="18">
        <v>11.1</v>
      </c>
      <c r="D5888">
        <v>18.760000000000002</v>
      </c>
      <c r="E5888">
        <v>7.42</v>
      </c>
      <c r="F5888">
        <v>18.309999999999999</v>
      </c>
    </row>
    <row r="5889" spans="1:6" x14ac:dyDescent="0.35">
      <c r="A5889">
        <v>2011</v>
      </c>
      <c r="B5889">
        <v>35</v>
      </c>
      <c r="C5889" s="18">
        <v>6.8</v>
      </c>
      <c r="D5889">
        <v>12.96</v>
      </c>
      <c r="E5889">
        <v>8.85</v>
      </c>
      <c r="F5889">
        <v>17.68</v>
      </c>
    </row>
    <row r="5890" spans="1:6" x14ac:dyDescent="0.35">
      <c r="A5890">
        <v>2011</v>
      </c>
      <c r="B5890">
        <v>36</v>
      </c>
      <c r="C5890" s="18">
        <v>11.17</v>
      </c>
      <c r="D5890">
        <v>14.74</v>
      </c>
      <c r="E5890">
        <v>4.7699999999999996</v>
      </c>
      <c r="F5890">
        <v>1.1299999999999999</v>
      </c>
    </row>
    <row r="5891" spans="1:6" x14ac:dyDescent="0.35">
      <c r="A5891">
        <v>2011</v>
      </c>
      <c r="B5891">
        <v>37</v>
      </c>
      <c r="C5891" s="18">
        <v>12.25</v>
      </c>
      <c r="D5891">
        <v>17.079999999999998</v>
      </c>
      <c r="E5891">
        <v>4.22</v>
      </c>
      <c r="F5891">
        <v>0</v>
      </c>
    </row>
    <row r="5892" spans="1:6" x14ac:dyDescent="0.35">
      <c r="A5892">
        <v>2011</v>
      </c>
      <c r="B5892">
        <v>38</v>
      </c>
      <c r="C5892" s="18">
        <v>12.36</v>
      </c>
      <c r="D5892">
        <v>16.54</v>
      </c>
      <c r="E5892">
        <v>5.16</v>
      </c>
      <c r="F5892">
        <v>0</v>
      </c>
    </row>
    <row r="5893" spans="1:6" x14ac:dyDescent="0.35">
      <c r="A5893">
        <v>2011</v>
      </c>
      <c r="B5893">
        <v>39</v>
      </c>
      <c r="C5893" s="18">
        <v>7.68</v>
      </c>
      <c r="D5893">
        <v>14.68</v>
      </c>
      <c r="E5893">
        <v>5.26</v>
      </c>
      <c r="F5893">
        <v>0.06</v>
      </c>
    </row>
    <row r="5894" spans="1:6" x14ac:dyDescent="0.35">
      <c r="A5894">
        <v>2011</v>
      </c>
      <c r="B5894">
        <v>40</v>
      </c>
      <c r="C5894" s="18">
        <v>1.57</v>
      </c>
      <c r="D5894">
        <v>12.01</v>
      </c>
      <c r="E5894">
        <v>7.3</v>
      </c>
      <c r="F5894">
        <v>1.0900000000000001</v>
      </c>
    </row>
    <row r="5895" spans="1:6" x14ac:dyDescent="0.35">
      <c r="A5895">
        <v>2011</v>
      </c>
      <c r="B5895">
        <v>41</v>
      </c>
      <c r="C5895" s="18">
        <v>0.93</v>
      </c>
      <c r="D5895">
        <v>12.3</v>
      </c>
      <c r="E5895">
        <v>10.68</v>
      </c>
      <c r="F5895">
        <v>3.8</v>
      </c>
    </row>
    <row r="5896" spans="1:6" x14ac:dyDescent="0.35">
      <c r="A5896">
        <v>2011</v>
      </c>
      <c r="B5896">
        <v>42</v>
      </c>
      <c r="C5896" s="18">
        <v>11.24</v>
      </c>
      <c r="D5896">
        <v>15.16</v>
      </c>
      <c r="E5896">
        <v>6.8</v>
      </c>
      <c r="F5896">
        <v>0.02</v>
      </c>
    </row>
    <row r="5897" spans="1:6" x14ac:dyDescent="0.35">
      <c r="A5897">
        <v>2011</v>
      </c>
      <c r="B5897">
        <v>43</v>
      </c>
      <c r="C5897" s="18">
        <v>5.15</v>
      </c>
      <c r="D5897">
        <v>15.23</v>
      </c>
      <c r="E5897">
        <v>6.41</v>
      </c>
      <c r="F5897">
        <v>0.18</v>
      </c>
    </row>
    <row r="5898" spans="1:6" x14ac:dyDescent="0.35">
      <c r="A5898">
        <v>2011</v>
      </c>
      <c r="B5898">
        <v>44</v>
      </c>
      <c r="C5898" s="18">
        <v>13.08</v>
      </c>
      <c r="D5898">
        <v>17.89</v>
      </c>
      <c r="E5898">
        <v>8.09</v>
      </c>
      <c r="F5898">
        <v>0.04</v>
      </c>
    </row>
    <row r="5899" spans="1:6" x14ac:dyDescent="0.35">
      <c r="A5899">
        <v>2011</v>
      </c>
      <c r="B5899">
        <v>45</v>
      </c>
      <c r="C5899" s="18">
        <v>13.32</v>
      </c>
      <c r="D5899">
        <v>17.739999999999998</v>
      </c>
      <c r="E5899">
        <v>5.84</v>
      </c>
      <c r="F5899">
        <v>0.02</v>
      </c>
    </row>
    <row r="5900" spans="1:6" x14ac:dyDescent="0.35">
      <c r="A5900">
        <v>2011</v>
      </c>
      <c r="B5900">
        <v>46</v>
      </c>
      <c r="C5900" s="18">
        <v>13.45</v>
      </c>
      <c r="D5900">
        <v>20.18</v>
      </c>
      <c r="E5900">
        <v>5.75</v>
      </c>
      <c r="F5900">
        <v>0</v>
      </c>
    </row>
    <row r="5901" spans="1:6" x14ac:dyDescent="0.35">
      <c r="A5901">
        <v>2011</v>
      </c>
      <c r="B5901">
        <v>47</v>
      </c>
      <c r="C5901" s="18">
        <v>13.55</v>
      </c>
      <c r="D5901">
        <v>20.07</v>
      </c>
      <c r="E5901">
        <v>7.09</v>
      </c>
      <c r="F5901">
        <v>0</v>
      </c>
    </row>
    <row r="5902" spans="1:6" x14ac:dyDescent="0.35">
      <c r="A5902">
        <v>2011</v>
      </c>
      <c r="B5902">
        <v>48</v>
      </c>
      <c r="C5902" s="18">
        <v>13.82</v>
      </c>
      <c r="D5902">
        <v>19.61</v>
      </c>
      <c r="E5902">
        <v>7.81</v>
      </c>
      <c r="F5902">
        <v>0</v>
      </c>
    </row>
    <row r="5903" spans="1:6" x14ac:dyDescent="0.35">
      <c r="A5903">
        <v>2011</v>
      </c>
      <c r="B5903">
        <v>49</v>
      </c>
      <c r="C5903" s="18">
        <v>14.26</v>
      </c>
      <c r="D5903">
        <v>19.75</v>
      </c>
      <c r="E5903">
        <v>9.41</v>
      </c>
      <c r="F5903">
        <v>0</v>
      </c>
    </row>
    <row r="5904" spans="1:6" x14ac:dyDescent="0.35">
      <c r="A5904">
        <v>2011</v>
      </c>
      <c r="B5904">
        <v>50</v>
      </c>
      <c r="C5904" s="18">
        <v>14.14</v>
      </c>
      <c r="D5904">
        <v>17.829999999999998</v>
      </c>
      <c r="E5904">
        <v>8.68</v>
      </c>
      <c r="F5904">
        <v>0</v>
      </c>
    </row>
    <row r="5905" spans="1:6" x14ac:dyDescent="0.35">
      <c r="A5905">
        <v>2011</v>
      </c>
      <c r="B5905">
        <v>51</v>
      </c>
      <c r="C5905" s="18">
        <v>14.23</v>
      </c>
      <c r="D5905">
        <v>20.57</v>
      </c>
      <c r="E5905">
        <v>10.91</v>
      </c>
      <c r="F5905">
        <v>0</v>
      </c>
    </row>
    <row r="5906" spans="1:6" x14ac:dyDescent="0.35">
      <c r="A5906">
        <v>2011</v>
      </c>
      <c r="B5906">
        <v>52</v>
      </c>
      <c r="C5906" s="18">
        <v>1.75</v>
      </c>
      <c r="D5906">
        <v>16.059999999999999</v>
      </c>
      <c r="E5906">
        <v>11.27</v>
      </c>
      <c r="F5906">
        <v>0.95</v>
      </c>
    </row>
    <row r="5907" spans="1:6" x14ac:dyDescent="0.35">
      <c r="A5907">
        <v>2011</v>
      </c>
      <c r="B5907">
        <v>53</v>
      </c>
      <c r="C5907" s="18">
        <v>6.78</v>
      </c>
      <c r="D5907">
        <v>19.170000000000002</v>
      </c>
      <c r="E5907">
        <v>13.16</v>
      </c>
      <c r="F5907">
        <v>0.17</v>
      </c>
    </row>
    <row r="5908" spans="1:6" x14ac:dyDescent="0.35">
      <c r="A5908">
        <v>2011</v>
      </c>
      <c r="B5908">
        <v>54</v>
      </c>
      <c r="C5908" s="18">
        <v>9.67</v>
      </c>
      <c r="D5908">
        <v>20.53</v>
      </c>
      <c r="E5908">
        <v>8.09</v>
      </c>
      <c r="F5908">
        <v>0</v>
      </c>
    </row>
    <row r="5909" spans="1:6" x14ac:dyDescent="0.35">
      <c r="A5909">
        <v>2011</v>
      </c>
      <c r="B5909">
        <v>55</v>
      </c>
      <c r="C5909" s="18">
        <v>10.01</v>
      </c>
      <c r="D5909">
        <v>20.83</v>
      </c>
      <c r="E5909">
        <v>11.55</v>
      </c>
      <c r="F5909">
        <v>0.42</v>
      </c>
    </row>
    <row r="5910" spans="1:6" x14ac:dyDescent="0.35">
      <c r="A5910">
        <v>2011</v>
      </c>
      <c r="B5910">
        <v>56</v>
      </c>
      <c r="C5910" s="18">
        <v>15.13</v>
      </c>
      <c r="D5910">
        <v>21.81</v>
      </c>
      <c r="E5910">
        <v>8.16</v>
      </c>
      <c r="F5910">
        <v>0</v>
      </c>
    </row>
    <row r="5911" spans="1:6" x14ac:dyDescent="0.35">
      <c r="A5911">
        <v>2011</v>
      </c>
      <c r="B5911">
        <v>57</v>
      </c>
      <c r="C5911" s="18">
        <v>14.97</v>
      </c>
      <c r="D5911">
        <v>23.71</v>
      </c>
      <c r="E5911">
        <v>11.49</v>
      </c>
      <c r="F5911">
        <v>0</v>
      </c>
    </row>
    <row r="5912" spans="1:6" x14ac:dyDescent="0.35">
      <c r="A5912">
        <v>2011</v>
      </c>
      <c r="B5912">
        <v>58</v>
      </c>
      <c r="C5912" s="18">
        <v>15.1</v>
      </c>
      <c r="D5912">
        <v>25.13</v>
      </c>
      <c r="E5912">
        <v>13.19</v>
      </c>
      <c r="F5912">
        <v>0</v>
      </c>
    </row>
    <row r="5913" spans="1:6" x14ac:dyDescent="0.35">
      <c r="A5913">
        <v>2011</v>
      </c>
      <c r="B5913">
        <v>59</v>
      </c>
      <c r="C5913" s="18">
        <v>13.07</v>
      </c>
      <c r="D5913">
        <v>27.3</v>
      </c>
      <c r="E5913">
        <v>12.29</v>
      </c>
      <c r="F5913">
        <v>0</v>
      </c>
    </row>
    <row r="5914" spans="1:6" x14ac:dyDescent="0.35">
      <c r="A5914">
        <v>2011</v>
      </c>
      <c r="B5914">
        <v>60</v>
      </c>
      <c r="C5914" s="18">
        <v>12.51</v>
      </c>
      <c r="D5914">
        <v>13.08</v>
      </c>
      <c r="E5914">
        <v>3.89</v>
      </c>
      <c r="F5914">
        <v>4.2</v>
      </c>
    </row>
    <row r="5915" spans="1:6" x14ac:dyDescent="0.35">
      <c r="A5915">
        <v>2011</v>
      </c>
      <c r="B5915">
        <v>61</v>
      </c>
      <c r="C5915" s="18">
        <v>16.13</v>
      </c>
      <c r="D5915">
        <v>15.07</v>
      </c>
      <c r="E5915">
        <v>0.32</v>
      </c>
      <c r="F5915">
        <v>0</v>
      </c>
    </row>
    <row r="5916" spans="1:6" x14ac:dyDescent="0.35">
      <c r="A5916">
        <v>2011</v>
      </c>
      <c r="B5916">
        <v>62</v>
      </c>
      <c r="C5916" s="18">
        <v>15.83</v>
      </c>
      <c r="D5916">
        <v>18.53</v>
      </c>
      <c r="E5916">
        <v>4.29</v>
      </c>
      <c r="F5916">
        <v>0</v>
      </c>
    </row>
    <row r="5917" spans="1:6" x14ac:dyDescent="0.35">
      <c r="A5917">
        <v>2011</v>
      </c>
      <c r="B5917">
        <v>63</v>
      </c>
      <c r="C5917" s="18">
        <v>16.46</v>
      </c>
      <c r="D5917">
        <v>25.19</v>
      </c>
      <c r="E5917">
        <v>11.16</v>
      </c>
      <c r="F5917">
        <v>0</v>
      </c>
    </row>
    <row r="5918" spans="1:6" x14ac:dyDescent="0.35">
      <c r="A5918">
        <v>2011</v>
      </c>
      <c r="B5918">
        <v>64</v>
      </c>
      <c r="C5918" s="18">
        <v>16.82</v>
      </c>
      <c r="D5918">
        <v>26.47</v>
      </c>
      <c r="E5918">
        <v>12.3</v>
      </c>
      <c r="F5918">
        <v>0</v>
      </c>
    </row>
    <row r="5919" spans="1:6" x14ac:dyDescent="0.35">
      <c r="A5919">
        <v>2011</v>
      </c>
      <c r="B5919">
        <v>65</v>
      </c>
      <c r="C5919" s="18">
        <v>15.53</v>
      </c>
      <c r="D5919">
        <v>27.73</v>
      </c>
      <c r="E5919">
        <v>13.04</v>
      </c>
      <c r="F5919">
        <v>0.01</v>
      </c>
    </row>
    <row r="5920" spans="1:6" x14ac:dyDescent="0.35">
      <c r="A5920">
        <v>2011</v>
      </c>
      <c r="B5920">
        <v>66</v>
      </c>
      <c r="C5920" s="18">
        <v>16.350000000000001</v>
      </c>
      <c r="D5920">
        <v>29.17</v>
      </c>
      <c r="E5920">
        <v>16.309999999999999</v>
      </c>
      <c r="F5920">
        <v>0</v>
      </c>
    </row>
    <row r="5921" spans="1:6" x14ac:dyDescent="0.35">
      <c r="A5921">
        <v>2011</v>
      </c>
      <c r="B5921">
        <v>67</v>
      </c>
      <c r="C5921" s="18">
        <v>9.1999999999999993</v>
      </c>
      <c r="D5921">
        <v>26.36</v>
      </c>
      <c r="E5921">
        <v>17.16</v>
      </c>
      <c r="F5921">
        <v>0.04</v>
      </c>
    </row>
    <row r="5922" spans="1:6" x14ac:dyDescent="0.35">
      <c r="A5922">
        <v>2011</v>
      </c>
      <c r="B5922">
        <v>68</v>
      </c>
      <c r="C5922" s="18">
        <v>15.74</v>
      </c>
      <c r="D5922">
        <v>31.99</v>
      </c>
      <c r="E5922">
        <v>16.96</v>
      </c>
      <c r="F5922">
        <v>0.01</v>
      </c>
    </row>
    <row r="5923" spans="1:6" x14ac:dyDescent="0.35">
      <c r="A5923">
        <v>2011</v>
      </c>
      <c r="B5923">
        <v>69</v>
      </c>
      <c r="C5923" s="18">
        <v>9.33</v>
      </c>
      <c r="D5923">
        <v>20.83</v>
      </c>
      <c r="E5923">
        <v>12.73</v>
      </c>
      <c r="F5923">
        <v>0.12</v>
      </c>
    </row>
    <row r="5924" spans="1:6" x14ac:dyDescent="0.35">
      <c r="A5924">
        <v>2011</v>
      </c>
      <c r="B5924">
        <v>70</v>
      </c>
      <c r="C5924" s="18">
        <v>12.5</v>
      </c>
      <c r="D5924">
        <v>16.8</v>
      </c>
      <c r="E5924">
        <v>5.58</v>
      </c>
      <c r="F5924">
        <v>0.47</v>
      </c>
    </row>
    <row r="5925" spans="1:6" x14ac:dyDescent="0.35">
      <c r="A5925">
        <v>2011</v>
      </c>
      <c r="B5925">
        <v>71</v>
      </c>
      <c r="C5925" s="18">
        <v>17.37</v>
      </c>
      <c r="D5925">
        <v>18.05</v>
      </c>
      <c r="E5925">
        <v>3.74</v>
      </c>
      <c r="F5925">
        <v>0.05</v>
      </c>
    </row>
    <row r="5926" spans="1:6" x14ac:dyDescent="0.35">
      <c r="A5926">
        <v>2011</v>
      </c>
      <c r="B5926">
        <v>72</v>
      </c>
      <c r="C5926" s="18">
        <v>14.74</v>
      </c>
      <c r="D5926">
        <v>17.48</v>
      </c>
      <c r="E5926">
        <v>6.11</v>
      </c>
      <c r="F5926">
        <v>0.13</v>
      </c>
    </row>
    <row r="5927" spans="1:6" x14ac:dyDescent="0.35">
      <c r="A5927">
        <v>2011</v>
      </c>
      <c r="B5927">
        <v>73</v>
      </c>
      <c r="C5927" s="18">
        <v>17.510000000000002</v>
      </c>
      <c r="D5927">
        <v>20.05</v>
      </c>
      <c r="E5927">
        <v>4.8600000000000003</v>
      </c>
      <c r="F5927">
        <v>0</v>
      </c>
    </row>
    <row r="5928" spans="1:6" x14ac:dyDescent="0.35">
      <c r="A5928">
        <v>2011</v>
      </c>
      <c r="B5928">
        <v>74</v>
      </c>
      <c r="C5928" s="18">
        <v>17.95</v>
      </c>
      <c r="D5928">
        <v>25.3</v>
      </c>
      <c r="E5928">
        <v>8.3699999999999992</v>
      </c>
      <c r="F5928">
        <v>0</v>
      </c>
    </row>
    <row r="5929" spans="1:6" x14ac:dyDescent="0.35">
      <c r="A5929">
        <v>2011</v>
      </c>
      <c r="B5929">
        <v>75</v>
      </c>
      <c r="C5929" s="18">
        <v>18.05</v>
      </c>
      <c r="D5929">
        <v>23.61</v>
      </c>
      <c r="E5929">
        <v>9.57</v>
      </c>
      <c r="F5929">
        <v>0</v>
      </c>
    </row>
    <row r="5930" spans="1:6" x14ac:dyDescent="0.35">
      <c r="A5930">
        <v>2011</v>
      </c>
      <c r="B5930">
        <v>76</v>
      </c>
      <c r="C5930" s="18">
        <v>18.190000000000001</v>
      </c>
      <c r="D5930">
        <v>24.15</v>
      </c>
      <c r="E5930">
        <v>8.77</v>
      </c>
      <c r="F5930">
        <v>0</v>
      </c>
    </row>
    <row r="5931" spans="1:6" x14ac:dyDescent="0.35">
      <c r="A5931">
        <v>2011</v>
      </c>
      <c r="B5931">
        <v>77</v>
      </c>
      <c r="C5931" s="18">
        <v>18.420000000000002</v>
      </c>
      <c r="D5931">
        <v>28.46</v>
      </c>
      <c r="E5931">
        <v>14.25</v>
      </c>
      <c r="F5931">
        <v>0</v>
      </c>
    </row>
    <row r="5932" spans="1:6" x14ac:dyDescent="0.35">
      <c r="A5932">
        <v>2011</v>
      </c>
      <c r="B5932">
        <v>78</v>
      </c>
      <c r="C5932" s="18">
        <v>18.72</v>
      </c>
      <c r="D5932">
        <v>31.97</v>
      </c>
      <c r="E5932">
        <v>18.850000000000001</v>
      </c>
      <c r="F5932">
        <v>0</v>
      </c>
    </row>
    <row r="5933" spans="1:6" x14ac:dyDescent="0.35">
      <c r="A5933">
        <v>2011</v>
      </c>
      <c r="B5933">
        <v>79</v>
      </c>
      <c r="C5933" s="18">
        <v>18.97</v>
      </c>
      <c r="D5933">
        <v>33.94</v>
      </c>
      <c r="E5933">
        <v>17.72</v>
      </c>
      <c r="F5933">
        <v>0</v>
      </c>
    </row>
    <row r="5934" spans="1:6" x14ac:dyDescent="0.35">
      <c r="A5934">
        <v>2011</v>
      </c>
      <c r="B5934">
        <v>80</v>
      </c>
      <c r="C5934" s="18">
        <v>19.420000000000002</v>
      </c>
      <c r="D5934">
        <v>33.9</v>
      </c>
      <c r="E5934">
        <v>15.17</v>
      </c>
      <c r="F5934">
        <v>0</v>
      </c>
    </row>
    <row r="5935" spans="1:6" x14ac:dyDescent="0.35">
      <c r="A5935">
        <v>2011</v>
      </c>
      <c r="B5935">
        <v>81</v>
      </c>
      <c r="C5935" s="18">
        <v>19.059999999999999</v>
      </c>
      <c r="D5935">
        <v>33.14</v>
      </c>
      <c r="E5935">
        <v>16.32</v>
      </c>
      <c r="F5935">
        <v>0.01</v>
      </c>
    </row>
    <row r="5936" spans="1:6" x14ac:dyDescent="0.35">
      <c r="A5936">
        <v>2011</v>
      </c>
      <c r="B5936">
        <v>82</v>
      </c>
      <c r="C5936" s="18">
        <v>17.510000000000002</v>
      </c>
      <c r="D5936">
        <v>31.97</v>
      </c>
      <c r="E5936">
        <v>15.55</v>
      </c>
      <c r="F5936">
        <v>0</v>
      </c>
    </row>
    <row r="5937" spans="1:6" x14ac:dyDescent="0.35">
      <c r="A5937">
        <v>2011</v>
      </c>
      <c r="B5937">
        <v>83</v>
      </c>
      <c r="C5937" s="18">
        <v>19.149999999999999</v>
      </c>
      <c r="D5937">
        <v>33.65</v>
      </c>
      <c r="E5937">
        <v>15.77</v>
      </c>
      <c r="F5937">
        <v>0</v>
      </c>
    </row>
    <row r="5938" spans="1:6" x14ac:dyDescent="0.35">
      <c r="A5938">
        <v>2011</v>
      </c>
      <c r="B5938">
        <v>84</v>
      </c>
      <c r="C5938" s="18">
        <v>15</v>
      </c>
      <c r="D5938">
        <v>24.81</v>
      </c>
      <c r="E5938">
        <v>13.45</v>
      </c>
      <c r="F5938">
        <v>0.16</v>
      </c>
    </row>
    <row r="5939" spans="1:6" x14ac:dyDescent="0.35">
      <c r="A5939">
        <v>2011</v>
      </c>
      <c r="B5939">
        <v>85</v>
      </c>
      <c r="C5939" s="18">
        <v>20.02</v>
      </c>
      <c r="D5939">
        <v>22.64</v>
      </c>
      <c r="E5939">
        <v>6.32</v>
      </c>
      <c r="F5939">
        <v>0</v>
      </c>
    </row>
    <row r="5940" spans="1:6" x14ac:dyDescent="0.35">
      <c r="A5940">
        <v>2011</v>
      </c>
      <c r="B5940">
        <v>86</v>
      </c>
      <c r="C5940" s="18">
        <v>20.100000000000001</v>
      </c>
      <c r="D5940">
        <v>27.23</v>
      </c>
      <c r="E5940">
        <v>10.87</v>
      </c>
      <c r="F5940">
        <v>0</v>
      </c>
    </row>
    <row r="5941" spans="1:6" x14ac:dyDescent="0.35">
      <c r="A5941">
        <v>2011</v>
      </c>
      <c r="B5941">
        <v>87</v>
      </c>
      <c r="C5941" s="18">
        <v>2.7</v>
      </c>
      <c r="D5941">
        <v>13.26</v>
      </c>
      <c r="E5941">
        <v>7.75</v>
      </c>
      <c r="F5941">
        <v>4.3499999999999996</v>
      </c>
    </row>
    <row r="5942" spans="1:6" x14ac:dyDescent="0.35">
      <c r="A5942">
        <v>2011</v>
      </c>
      <c r="B5942">
        <v>88</v>
      </c>
      <c r="C5942" s="18">
        <v>10.119999999999999</v>
      </c>
      <c r="D5942">
        <v>13.39</v>
      </c>
      <c r="E5942">
        <v>8.26</v>
      </c>
      <c r="F5942">
        <v>15.86</v>
      </c>
    </row>
    <row r="5943" spans="1:6" x14ac:dyDescent="0.35">
      <c r="A5943">
        <v>2011</v>
      </c>
      <c r="B5943">
        <v>89</v>
      </c>
      <c r="C5943" s="18">
        <v>13.28</v>
      </c>
      <c r="D5943">
        <v>17.22</v>
      </c>
      <c r="E5943">
        <v>7.46</v>
      </c>
      <c r="F5943">
        <v>1.41</v>
      </c>
    </row>
    <row r="5944" spans="1:6" x14ac:dyDescent="0.35">
      <c r="A5944">
        <v>2011</v>
      </c>
      <c r="B5944">
        <v>90</v>
      </c>
      <c r="C5944" s="18">
        <v>13.28</v>
      </c>
      <c r="D5944">
        <v>17.22</v>
      </c>
      <c r="E5944">
        <v>7.46</v>
      </c>
      <c r="F5944">
        <v>1.41</v>
      </c>
    </row>
    <row r="5945" spans="1:6" x14ac:dyDescent="0.35">
      <c r="A5945">
        <v>2011</v>
      </c>
      <c r="B5945">
        <v>91</v>
      </c>
      <c r="C5945" s="18">
        <v>20.22</v>
      </c>
      <c r="D5945">
        <v>19.079999999999998</v>
      </c>
      <c r="E5945">
        <v>5.63</v>
      </c>
      <c r="F5945">
        <v>0</v>
      </c>
    </row>
    <row r="5946" spans="1:6" x14ac:dyDescent="0.35">
      <c r="A5946">
        <v>2011</v>
      </c>
      <c r="B5946">
        <v>92</v>
      </c>
      <c r="C5946" s="18">
        <v>13.58</v>
      </c>
      <c r="D5946">
        <v>20.079999999999998</v>
      </c>
      <c r="E5946">
        <v>8</v>
      </c>
      <c r="F5946">
        <v>0.18</v>
      </c>
    </row>
    <row r="5947" spans="1:6" x14ac:dyDescent="0.35">
      <c r="A5947">
        <v>2011</v>
      </c>
      <c r="B5947">
        <v>93</v>
      </c>
      <c r="C5947" s="18">
        <v>20.399999999999999</v>
      </c>
      <c r="D5947">
        <v>26.72</v>
      </c>
      <c r="E5947">
        <v>8.5</v>
      </c>
      <c r="F5947">
        <v>0</v>
      </c>
    </row>
    <row r="5948" spans="1:6" x14ac:dyDescent="0.35">
      <c r="A5948">
        <v>2011</v>
      </c>
      <c r="B5948">
        <v>94</v>
      </c>
      <c r="C5948" s="18">
        <v>20.74</v>
      </c>
      <c r="D5948">
        <v>31.55</v>
      </c>
      <c r="E5948">
        <v>16.75</v>
      </c>
      <c r="F5948">
        <v>0</v>
      </c>
    </row>
    <row r="5949" spans="1:6" x14ac:dyDescent="0.35">
      <c r="A5949">
        <v>2011</v>
      </c>
      <c r="B5949">
        <v>95</v>
      </c>
      <c r="C5949" s="18">
        <v>20.71</v>
      </c>
      <c r="D5949">
        <v>31.02</v>
      </c>
      <c r="E5949">
        <v>14.91</v>
      </c>
      <c r="F5949">
        <v>0</v>
      </c>
    </row>
    <row r="5950" spans="1:6" x14ac:dyDescent="0.35">
      <c r="A5950">
        <v>2011</v>
      </c>
      <c r="B5950">
        <v>96</v>
      </c>
      <c r="C5950" s="18">
        <v>19.91</v>
      </c>
      <c r="D5950">
        <v>32.200000000000003</v>
      </c>
      <c r="E5950">
        <v>16.399999999999999</v>
      </c>
      <c r="F5950">
        <v>0.09</v>
      </c>
    </row>
    <row r="5951" spans="1:6" x14ac:dyDescent="0.35">
      <c r="A5951">
        <v>2011</v>
      </c>
      <c r="B5951">
        <v>97</v>
      </c>
      <c r="C5951" s="18">
        <v>20.43</v>
      </c>
      <c r="D5951">
        <v>32.85</v>
      </c>
      <c r="E5951">
        <v>16.41</v>
      </c>
      <c r="F5951">
        <v>0.02</v>
      </c>
    </row>
    <row r="5952" spans="1:6" x14ac:dyDescent="0.35">
      <c r="A5952">
        <v>2011</v>
      </c>
      <c r="B5952">
        <v>98</v>
      </c>
      <c r="C5952" s="18">
        <v>10.9</v>
      </c>
      <c r="D5952">
        <v>31.53</v>
      </c>
      <c r="E5952">
        <v>18.3</v>
      </c>
      <c r="F5952">
        <v>0.05</v>
      </c>
    </row>
    <row r="5953" spans="1:6" x14ac:dyDescent="0.35">
      <c r="A5953">
        <v>2011</v>
      </c>
      <c r="B5953">
        <v>99</v>
      </c>
      <c r="C5953" s="18">
        <v>21.57</v>
      </c>
      <c r="D5953">
        <v>35.6</v>
      </c>
      <c r="E5953">
        <v>15.74</v>
      </c>
      <c r="F5953">
        <v>0</v>
      </c>
    </row>
    <row r="5954" spans="1:6" x14ac:dyDescent="0.35">
      <c r="A5954">
        <v>2011</v>
      </c>
      <c r="B5954">
        <v>100</v>
      </c>
      <c r="C5954" s="18">
        <v>21.67</v>
      </c>
      <c r="D5954">
        <v>36.69</v>
      </c>
      <c r="E5954">
        <v>16.8</v>
      </c>
      <c r="F5954">
        <v>0</v>
      </c>
    </row>
    <row r="5955" spans="1:6" x14ac:dyDescent="0.35">
      <c r="A5955">
        <v>2011</v>
      </c>
      <c r="B5955">
        <v>101</v>
      </c>
      <c r="C5955" s="18">
        <v>21.7</v>
      </c>
      <c r="D5955">
        <v>36.61</v>
      </c>
      <c r="E5955">
        <v>20.350000000000001</v>
      </c>
      <c r="F5955">
        <v>0</v>
      </c>
    </row>
    <row r="5956" spans="1:6" x14ac:dyDescent="0.35">
      <c r="A5956">
        <v>2011</v>
      </c>
      <c r="B5956">
        <v>102</v>
      </c>
      <c r="C5956" s="18">
        <v>13.92</v>
      </c>
      <c r="D5956">
        <v>32.909999999999997</v>
      </c>
      <c r="E5956">
        <v>19.52</v>
      </c>
      <c r="F5956">
        <v>0.98</v>
      </c>
    </row>
    <row r="5957" spans="1:6" x14ac:dyDescent="0.35">
      <c r="A5957">
        <v>2011</v>
      </c>
      <c r="B5957">
        <v>103</v>
      </c>
      <c r="C5957" s="18">
        <v>18.68</v>
      </c>
      <c r="D5957">
        <v>32.79</v>
      </c>
      <c r="E5957">
        <v>15.53</v>
      </c>
      <c r="F5957">
        <v>0.09</v>
      </c>
    </row>
    <row r="5958" spans="1:6" x14ac:dyDescent="0.35">
      <c r="A5958">
        <v>2011</v>
      </c>
      <c r="B5958">
        <v>104</v>
      </c>
      <c r="C5958" s="18">
        <v>21.62</v>
      </c>
      <c r="D5958">
        <v>32.630000000000003</v>
      </c>
      <c r="E5958">
        <v>13.65</v>
      </c>
      <c r="F5958">
        <v>0.15</v>
      </c>
    </row>
    <row r="5959" spans="1:6" x14ac:dyDescent="0.35">
      <c r="A5959">
        <v>2011</v>
      </c>
      <c r="B5959">
        <v>105</v>
      </c>
      <c r="C5959" s="18">
        <v>21.98</v>
      </c>
      <c r="D5959">
        <v>32.369999999999997</v>
      </c>
      <c r="E5959">
        <v>12.4</v>
      </c>
      <c r="F5959">
        <v>0.09</v>
      </c>
    </row>
    <row r="5960" spans="1:6" x14ac:dyDescent="0.35">
      <c r="A5960">
        <v>2011</v>
      </c>
      <c r="B5960">
        <v>106</v>
      </c>
      <c r="C5960" s="18">
        <v>20.86</v>
      </c>
      <c r="D5960">
        <v>29</v>
      </c>
      <c r="E5960">
        <v>11.45</v>
      </c>
      <c r="F5960">
        <v>0</v>
      </c>
    </row>
    <row r="5961" spans="1:6" x14ac:dyDescent="0.35">
      <c r="A5961">
        <v>2011</v>
      </c>
      <c r="B5961">
        <v>107</v>
      </c>
      <c r="C5961" s="18">
        <v>22.34</v>
      </c>
      <c r="D5961">
        <v>30.38</v>
      </c>
      <c r="E5961">
        <v>9.36</v>
      </c>
      <c r="F5961">
        <v>0</v>
      </c>
    </row>
    <row r="5962" spans="1:6" x14ac:dyDescent="0.35">
      <c r="A5962">
        <v>2011</v>
      </c>
      <c r="B5962">
        <v>108</v>
      </c>
      <c r="C5962" s="18">
        <v>17.899999999999999</v>
      </c>
      <c r="D5962">
        <v>32.32</v>
      </c>
      <c r="E5962">
        <v>9.66</v>
      </c>
      <c r="F5962">
        <v>0.05</v>
      </c>
    </row>
    <row r="5963" spans="1:6" x14ac:dyDescent="0.35">
      <c r="A5963">
        <v>2011</v>
      </c>
      <c r="B5963">
        <v>109</v>
      </c>
      <c r="C5963" s="18">
        <v>16.21</v>
      </c>
      <c r="D5963">
        <v>37.69</v>
      </c>
      <c r="E5963">
        <v>23.48</v>
      </c>
      <c r="F5963">
        <v>0.26</v>
      </c>
    </row>
    <row r="5964" spans="1:6" x14ac:dyDescent="0.35">
      <c r="A5964">
        <v>2011</v>
      </c>
      <c r="B5964">
        <v>110</v>
      </c>
      <c r="C5964" s="18">
        <v>22.3</v>
      </c>
      <c r="D5964">
        <v>39.799999999999997</v>
      </c>
      <c r="E5964">
        <v>24.28</v>
      </c>
      <c r="F5964">
        <v>0.01</v>
      </c>
    </row>
    <row r="5965" spans="1:6" x14ac:dyDescent="0.35">
      <c r="A5965">
        <v>2011</v>
      </c>
      <c r="B5965">
        <v>111</v>
      </c>
      <c r="C5965" s="18">
        <v>20.9</v>
      </c>
      <c r="D5965">
        <v>40.5</v>
      </c>
      <c r="E5965">
        <v>23.81</v>
      </c>
      <c r="F5965">
        <v>0</v>
      </c>
    </row>
    <row r="5966" spans="1:6" x14ac:dyDescent="0.35">
      <c r="A5966">
        <v>2011</v>
      </c>
      <c r="B5966">
        <v>112</v>
      </c>
      <c r="C5966" s="18">
        <v>12.93</v>
      </c>
      <c r="D5966">
        <v>30.8</v>
      </c>
      <c r="E5966">
        <v>17.87</v>
      </c>
      <c r="F5966">
        <v>0.15</v>
      </c>
    </row>
    <row r="5967" spans="1:6" x14ac:dyDescent="0.35">
      <c r="A5967">
        <v>2011</v>
      </c>
      <c r="B5967">
        <v>113</v>
      </c>
      <c r="C5967" s="18">
        <v>20.22</v>
      </c>
      <c r="D5967">
        <v>30.95</v>
      </c>
      <c r="E5967">
        <v>14.37</v>
      </c>
      <c r="F5967">
        <v>0.05</v>
      </c>
    </row>
    <row r="5968" spans="1:6" x14ac:dyDescent="0.35">
      <c r="A5968">
        <v>2011</v>
      </c>
      <c r="B5968">
        <v>114</v>
      </c>
      <c r="C5968" s="18">
        <v>13.49</v>
      </c>
      <c r="D5968">
        <v>23.55</v>
      </c>
      <c r="E5968">
        <v>9.9499999999999993</v>
      </c>
      <c r="F5968">
        <v>0.35</v>
      </c>
    </row>
    <row r="5969" spans="1:6" x14ac:dyDescent="0.35">
      <c r="A5969">
        <v>2011</v>
      </c>
      <c r="B5969">
        <v>115</v>
      </c>
      <c r="C5969" s="18">
        <v>18.059999999999999</v>
      </c>
      <c r="D5969">
        <v>27.03</v>
      </c>
      <c r="E5969">
        <v>11.38</v>
      </c>
      <c r="F5969">
        <v>0.18</v>
      </c>
    </row>
    <row r="5970" spans="1:6" x14ac:dyDescent="0.35">
      <c r="A5970">
        <v>2011</v>
      </c>
      <c r="B5970">
        <v>116</v>
      </c>
      <c r="C5970" s="18">
        <v>22.79</v>
      </c>
      <c r="D5970">
        <v>28.33</v>
      </c>
      <c r="E5970">
        <v>10.4</v>
      </c>
      <c r="F5970">
        <v>0.49</v>
      </c>
    </row>
    <row r="5971" spans="1:6" x14ac:dyDescent="0.35">
      <c r="A5971">
        <v>2011</v>
      </c>
      <c r="B5971">
        <v>117</v>
      </c>
      <c r="C5971" s="18">
        <v>22.8</v>
      </c>
      <c r="D5971">
        <v>27.26</v>
      </c>
      <c r="E5971">
        <v>12.09</v>
      </c>
      <c r="F5971">
        <v>0.51</v>
      </c>
    </row>
    <row r="5972" spans="1:6" x14ac:dyDescent="0.35">
      <c r="A5972">
        <v>2011</v>
      </c>
      <c r="B5972">
        <v>118</v>
      </c>
      <c r="C5972" s="18">
        <v>22.82</v>
      </c>
      <c r="D5972">
        <v>28.32</v>
      </c>
      <c r="E5972">
        <v>10.64</v>
      </c>
      <c r="F5972">
        <v>0</v>
      </c>
    </row>
    <row r="5973" spans="1:6" x14ac:dyDescent="0.35">
      <c r="A5973">
        <v>2011</v>
      </c>
      <c r="B5973">
        <v>119</v>
      </c>
      <c r="C5973" s="18">
        <v>23.26</v>
      </c>
      <c r="D5973">
        <v>36.17</v>
      </c>
      <c r="E5973">
        <v>12.31</v>
      </c>
      <c r="F5973">
        <v>0</v>
      </c>
    </row>
    <row r="5974" spans="1:6" x14ac:dyDescent="0.35">
      <c r="A5974">
        <v>2011</v>
      </c>
      <c r="B5974">
        <v>120</v>
      </c>
      <c r="C5974" s="18">
        <v>23.26</v>
      </c>
      <c r="D5974">
        <v>32.82</v>
      </c>
      <c r="E5974">
        <v>16.13</v>
      </c>
      <c r="F5974">
        <v>0</v>
      </c>
    </row>
    <row r="5975" spans="1:6" x14ac:dyDescent="0.35">
      <c r="A5975">
        <v>2011</v>
      </c>
      <c r="B5975">
        <v>121</v>
      </c>
      <c r="C5975" s="18">
        <v>17.7</v>
      </c>
      <c r="D5975">
        <v>26.77</v>
      </c>
      <c r="E5975">
        <v>14.3</v>
      </c>
      <c r="F5975">
        <v>0.26</v>
      </c>
    </row>
    <row r="5976" spans="1:6" x14ac:dyDescent="0.35">
      <c r="A5976">
        <v>2011</v>
      </c>
      <c r="B5976">
        <v>122</v>
      </c>
      <c r="C5976" s="18">
        <v>15.84</v>
      </c>
      <c r="D5976">
        <v>24.43</v>
      </c>
      <c r="E5976">
        <v>13</v>
      </c>
      <c r="F5976">
        <v>0.72</v>
      </c>
    </row>
    <row r="5977" spans="1:6" x14ac:dyDescent="0.35">
      <c r="A5977">
        <v>2011</v>
      </c>
      <c r="B5977">
        <v>123</v>
      </c>
      <c r="C5977" s="18">
        <v>18.63</v>
      </c>
      <c r="D5977">
        <v>23.5</v>
      </c>
      <c r="E5977">
        <v>11.37</v>
      </c>
      <c r="F5977">
        <v>0.09</v>
      </c>
    </row>
    <row r="5978" spans="1:6" x14ac:dyDescent="0.35">
      <c r="A5978">
        <v>2011</v>
      </c>
      <c r="B5978">
        <v>124</v>
      </c>
      <c r="C5978" s="18">
        <v>24.15</v>
      </c>
      <c r="D5978">
        <v>26.2</v>
      </c>
      <c r="E5978">
        <v>7.93</v>
      </c>
      <c r="F5978">
        <v>0</v>
      </c>
    </row>
    <row r="5979" spans="1:6" x14ac:dyDescent="0.35">
      <c r="A5979">
        <v>2011</v>
      </c>
      <c r="B5979">
        <v>125</v>
      </c>
      <c r="C5979" s="18">
        <v>23.65</v>
      </c>
      <c r="D5979">
        <v>27.89</v>
      </c>
      <c r="E5979">
        <v>9.84</v>
      </c>
      <c r="F5979">
        <v>0</v>
      </c>
    </row>
    <row r="5980" spans="1:6" x14ac:dyDescent="0.35">
      <c r="A5980">
        <v>2011</v>
      </c>
      <c r="B5980">
        <v>126</v>
      </c>
      <c r="C5980" s="18">
        <v>23.74</v>
      </c>
      <c r="D5980">
        <v>28.62</v>
      </c>
      <c r="E5980">
        <v>10.3</v>
      </c>
      <c r="F5980">
        <v>0</v>
      </c>
    </row>
    <row r="5981" spans="1:6" x14ac:dyDescent="0.35">
      <c r="A5981">
        <v>2011</v>
      </c>
      <c r="B5981">
        <v>127</v>
      </c>
      <c r="C5981" s="18">
        <v>23.98</v>
      </c>
      <c r="D5981">
        <v>31.58</v>
      </c>
      <c r="E5981">
        <v>12.98</v>
      </c>
      <c r="F5981">
        <v>0</v>
      </c>
    </row>
    <row r="5982" spans="1:6" x14ac:dyDescent="0.35">
      <c r="A5982">
        <v>2011</v>
      </c>
      <c r="B5982">
        <v>128</v>
      </c>
      <c r="C5982" s="18">
        <v>24.13</v>
      </c>
      <c r="D5982">
        <v>31.89</v>
      </c>
      <c r="E5982">
        <v>14.34</v>
      </c>
      <c r="F5982">
        <v>0</v>
      </c>
    </row>
    <row r="5983" spans="1:6" x14ac:dyDescent="0.35">
      <c r="A5983">
        <v>2011</v>
      </c>
      <c r="B5983">
        <v>129</v>
      </c>
      <c r="C5983" s="18">
        <v>22.89</v>
      </c>
      <c r="D5983">
        <v>32.299999999999997</v>
      </c>
      <c r="E5983">
        <v>14.9</v>
      </c>
      <c r="F5983">
        <v>0</v>
      </c>
    </row>
    <row r="5984" spans="1:6" x14ac:dyDescent="0.35">
      <c r="A5984">
        <v>2011</v>
      </c>
      <c r="B5984">
        <v>130</v>
      </c>
      <c r="C5984" s="18">
        <v>23.94</v>
      </c>
      <c r="D5984">
        <v>39.869999999999997</v>
      </c>
      <c r="E5984">
        <v>21.4</v>
      </c>
      <c r="F5984">
        <v>0</v>
      </c>
    </row>
    <row r="5985" spans="1:6" x14ac:dyDescent="0.35">
      <c r="A5985">
        <v>2011</v>
      </c>
      <c r="B5985">
        <v>131</v>
      </c>
      <c r="C5985" s="18">
        <v>23.71</v>
      </c>
      <c r="D5985">
        <v>40.71</v>
      </c>
      <c r="E5985">
        <v>24.91</v>
      </c>
      <c r="F5985">
        <v>1.1100000000000001</v>
      </c>
    </row>
    <row r="5986" spans="1:6" x14ac:dyDescent="0.35">
      <c r="A5986">
        <v>2011</v>
      </c>
      <c r="B5986">
        <v>132</v>
      </c>
      <c r="C5986" s="18">
        <v>21.87</v>
      </c>
      <c r="D5986">
        <v>42.48</v>
      </c>
      <c r="E5986">
        <v>23.7</v>
      </c>
      <c r="F5986">
        <v>1.59</v>
      </c>
    </row>
    <row r="5987" spans="1:6" x14ac:dyDescent="0.35">
      <c r="A5987">
        <v>2011</v>
      </c>
      <c r="B5987">
        <v>133</v>
      </c>
      <c r="C5987" s="18">
        <v>21.22</v>
      </c>
      <c r="D5987">
        <v>38.35</v>
      </c>
      <c r="E5987">
        <v>20.45</v>
      </c>
      <c r="F5987">
        <v>0.98</v>
      </c>
    </row>
    <row r="5988" spans="1:6" x14ac:dyDescent="0.35">
      <c r="A5988">
        <v>2011</v>
      </c>
      <c r="B5988">
        <v>134</v>
      </c>
      <c r="C5988" s="18">
        <v>20.67</v>
      </c>
      <c r="D5988">
        <v>32.880000000000003</v>
      </c>
      <c r="E5988">
        <v>17.05</v>
      </c>
      <c r="F5988">
        <v>1.56</v>
      </c>
    </row>
    <row r="5989" spans="1:6" x14ac:dyDescent="0.35">
      <c r="A5989">
        <v>2011</v>
      </c>
      <c r="B5989">
        <v>135</v>
      </c>
      <c r="C5989" s="18">
        <v>23.13</v>
      </c>
      <c r="D5989">
        <v>28.99</v>
      </c>
      <c r="E5989">
        <v>16.12</v>
      </c>
      <c r="F5989">
        <v>7.0000000000000007E-2</v>
      </c>
    </row>
    <row r="5990" spans="1:6" x14ac:dyDescent="0.35">
      <c r="A5990">
        <v>2011</v>
      </c>
      <c r="B5990">
        <v>136</v>
      </c>
      <c r="C5990" s="18">
        <v>15.82</v>
      </c>
      <c r="D5990">
        <v>31.75</v>
      </c>
      <c r="E5990">
        <v>15.24</v>
      </c>
      <c r="F5990">
        <v>0.24</v>
      </c>
    </row>
    <row r="5991" spans="1:6" x14ac:dyDescent="0.35">
      <c r="A5991">
        <v>2011</v>
      </c>
      <c r="B5991">
        <v>137</v>
      </c>
      <c r="C5991" s="18">
        <v>16.149999999999999</v>
      </c>
      <c r="D5991">
        <v>31.6</v>
      </c>
      <c r="E5991">
        <v>15.54</v>
      </c>
      <c r="F5991">
        <v>0.42</v>
      </c>
    </row>
    <row r="5992" spans="1:6" x14ac:dyDescent="0.35">
      <c r="A5992">
        <v>2011</v>
      </c>
      <c r="B5992">
        <v>138</v>
      </c>
      <c r="C5992" s="18">
        <v>18.71</v>
      </c>
      <c r="D5992">
        <v>32.880000000000003</v>
      </c>
      <c r="E5992">
        <v>12.26</v>
      </c>
      <c r="F5992">
        <v>7.0000000000000007E-2</v>
      </c>
    </row>
    <row r="5993" spans="1:6" x14ac:dyDescent="0.35">
      <c r="A5993">
        <v>2011</v>
      </c>
      <c r="B5993">
        <v>139</v>
      </c>
      <c r="C5993" s="18">
        <v>24.61</v>
      </c>
      <c r="D5993">
        <v>36.74</v>
      </c>
      <c r="E5993">
        <v>13.62</v>
      </c>
      <c r="F5993">
        <v>0</v>
      </c>
    </row>
    <row r="5994" spans="1:6" x14ac:dyDescent="0.35">
      <c r="A5994">
        <v>2011</v>
      </c>
      <c r="B5994">
        <v>140</v>
      </c>
      <c r="C5994" s="18">
        <v>24.42</v>
      </c>
      <c r="D5994">
        <v>42.54</v>
      </c>
      <c r="E5994">
        <v>18.8</v>
      </c>
      <c r="F5994">
        <v>0</v>
      </c>
    </row>
    <row r="5995" spans="1:6" x14ac:dyDescent="0.35">
      <c r="A5995">
        <v>2011</v>
      </c>
      <c r="B5995">
        <v>141</v>
      </c>
      <c r="C5995" s="18">
        <v>16.690000000000001</v>
      </c>
      <c r="D5995">
        <v>39.880000000000003</v>
      </c>
      <c r="E5995">
        <v>24.17</v>
      </c>
      <c r="F5995">
        <v>2.92</v>
      </c>
    </row>
    <row r="5996" spans="1:6" x14ac:dyDescent="0.35">
      <c r="A5996">
        <v>2011</v>
      </c>
      <c r="B5996">
        <v>142</v>
      </c>
      <c r="C5996" s="18">
        <v>17.43</v>
      </c>
      <c r="D5996">
        <v>27.47</v>
      </c>
      <c r="E5996">
        <v>16.77</v>
      </c>
      <c r="F5996">
        <v>3.41</v>
      </c>
    </row>
    <row r="5997" spans="1:6" x14ac:dyDescent="0.35">
      <c r="A5997">
        <v>2011</v>
      </c>
      <c r="B5997">
        <v>143</v>
      </c>
      <c r="C5997" s="18">
        <v>22.39</v>
      </c>
      <c r="D5997">
        <v>27.53</v>
      </c>
      <c r="E5997">
        <v>15.94</v>
      </c>
      <c r="F5997">
        <v>0.36</v>
      </c>
    </row>
    <row r="5998" spans="1:6" x14ac:dyDescent="0.35">
      <c r="A5998">
        <v>2011</v>
      </c>
      <c r="B5998">
        <v>144</v>
      </c>
      <c r="C5998" s="18">
        <v>9.84</v>
      </c>
      <c r="D5998">
        <v>28.36</v>
      </c>
      <c r="E5998">
        <v>14.39</v>
      </c>
      <c r="F5998">
        <v>0</v>
      </c>
    </row>
    <row r="5999" spans="1:6" x14ac:dyDescent="0.35">
      <c r="A5999">
        <v>2011</v>
      </c>
      <c r="B5999">
        <v>145</v>
      </c>
      <c r="C5999" s="18">
        <v>24.6</v>
      </c>
      <c r="D5999">
        <v>27.67</v>
      </c>
      <c r="E5999">
        <v>12.7</v>
      </c>
      <c r="F5999">
        <v>0</v>
      </c>
    </row>
    <row r="6000" spans="1:6" x14ac:dyDescent="0.35">
      <c r="A6000">
        <v>2011</v>
      </c>
      <c r="B6000">
        <v>146</v>
      </c>
      <c r="C6000" s="18">
        <v>24.76</v>
      </c>
      <c r="D6000">
        <v>29.28</v>
      </c>
      <c r="E6000">
        <v>10.91</v>
      </c>
      <c r="F6000">
        <v>0.04</v>
      </c>
    </row>
    <row r="6001" spans="1:6" x14ac:dyDescent="0.35">
      <c r="A6001">
        <v>2011</v>
      </c>
      <c r="B6001">
        <v>147</v>
      </c>
      <c r="C6001" s="18">
        <v>24.42</v>
      </c>
      <c r="D6001">
        <v>29.82</v>
      </c>
      <c r="E6001">
        <v>12.96</v>
      </c>
      <c r="F6001">
        <v>1.58</v>
      </c>
    </row>
    <row r="6002" spans="1:6" x14ac:dyDescent="0.35">
      <c r="A6002">
        <v>2011</v>
      </c>
      <c r="B6002">
        <v>148</v>
      </c>
      <c r="C6002" s="18">
        <v>15.9</v>
      </c>
      <c r="D6002">
        <v>24.77</v>
      </c>
      <c r="E6002">
        <v>15.6</v>
      </c>
      <c r="F6002">
        <v>6.05</v>
      </c>
    </row>
    <row r="6003" spans="1:6" x14ac:dyDescent="0.35">
      <c r="A6003">
        <v>2011</v>
      </c>
      <c r="B6003">
        <v>149</v>
      </c>
      <c r="C6003" s="18">
        <v>20.84</v>
      </c>
      <c r="D6003">
        <v>25.55</v>
      </c>
      <c r="E6003">
        <v>14.19</v>
      </c>
      <c r="F6003">
        <v>0.65</v>
      </c>
    </row>
    <row r="6004" spans="1:6" x14ac:dyDescent="0.35">
      <c r="A6004">
        <v>2011</v>
      </c>
      <c r="B6004">
        <v>150</v>
      </c>
      <c r="C6004" s="18">
        <v>23.45</v>
      </c>
      <c r="D6004">
        <v>27</v>
      </c>
      <c r="E6004">
        <v>14.56</v>
      </c>
      <c r="F6004">
        <v>0.02</v>
      </c>
    </row>
    <row r="6005" spans="1:6" x14ac:dyDescent="0.35">
      <c r="A6005">
        <v>2011</v>
      </c>
      <c r="B6005">
        <v>151</v>
      </c>
      <c r="C6005" s="18">
        <v>23.45</v>
      </c>
      <c r="D6005">
        <v>27</v>
      </c>
      <c r="E6005">
        <v>14.56</v>
      </c>
      <c r="F6005">
        <v>0.02</v>
      </c>
    </row>
    <row r="6006" spans="1:6" x14ac:dyDescent="0.35">
      <c r="A6006">
        <v>2011</v>
      </c>
      <c r="B6006">
        <v>152</v>
      </c>
      <c r="C6006" s="18">
        <v>24.83</v>
      </c>
      <c r="D6006">
        <v>27.8</v>
      </c>
      <c r="E6006">
        <v>11.73</v>
      </c>
      <c r="F6006">
        <v>0</v>
      </c>
    </row>
    <row r="6007" spans="1:6" x14ac:dyDescent="0.35">
      <c r="A6007">
        <v>2011</v>
      </c>
      <c r="B6007">
        <v>153</v>
      </c>
      <c r="C6007" s="18">
        <v>24.84</v>
      </c>
      <c r="D6007">
        <v>27.94</v>
      </c>
      <c r="E6007">
        <v>11.63</v>
      </c>
      <c r="F6007">
        <v>0</v>
      </c>
    </row>
    <row r="6008" spans="1:6" x14ac:dyDescent="0.35">
      <c r="A6008">
        <v>2011</v>
      </c>
      <c r="B6008">
        <v>154</v>
      </c>
      <c r="C6008" s="18">
        <v>17.579999999999998</v>
      </c>
      <c r="D6008">
        <v>31.29</v>
      </c>
      <c r="E6008">
        <v>14.57</v>
      </c>
      <c r="F6008">
        <v>0.24</v>
      </c>
    </row>
    <row r="6009" spans="1:6" x14ac:dyDescent="0.35">
      <c r="A6009">
        <v>2011</v>
      </c>
      <c r="B6009">
        <v>155</v>
      </c>
      <c r="C6009" s="18">
        <v>25.41</v>
      </c>
      <c r="D6009">
        <v>29.69</v>
      </c>
      <c r="E6009">
        <v>12.18</v>
      </c>
      <c r="F6009">
        <v>0</v>
      </c>
    </row>
    <row r="6010" spans="1:6" x14ac:dyDescent="0.35">
      <c r="A6010">
        <v>2011</v>
      </c>
      <c r="B6010">
        <v>156</v>
      </c>
      <c r="C6010" s="18">
        <v>17.34</v>
      </c>
      <c r="D6010">
        <v>29.73</v>
      </c>
      <c r="E6010">
        <v>16.16</v>
      </c>
      <c r="F6010">
        <v>0.49</v>
      </c>
    </row>
    <row r="6011" spans="1:6" x14ac:dyDescent="0.35">
      <c r="A6011">
        <v>2011</v>
      </c>
      <c r="B6011">
        <v>157</v>
      </c>
      <c r="C6011" s="18">
        <v>25.71</v>
      </c>
      <c r="D6011">
        <v>37.76</v>
      </c>
      <c r="E6011">
        <v>14.01</v>
      </c>
      <c r="F6011">
        <v>0</v>
      </c>
    </row>
    <row r="6012" spans="1:6" x14ac:dyDescent="0.35">
      <c r="A6012">
        <v>2011</v>
      </c>
      <c r="B6012">
        <v>158</v>
      </c>
      <c r="C6012" s="18">
        <v>25.41</v>
      </c>
      <c r="D6012">
        <v>39.29</v>
      </c>
      <c r="E6012">
        <v>20.57</v>
      </c>
      <c r="F6012">
        <v>0</v>
      </c>
    </row>
    <row r="6013" spans="1:6" x14ac:dyDescent="0.35">
      <c r="A6013">
        <v>2011</v>
      </c>
      <c r="B6013">
        <v>159</v>
      </c>
      <c r="C6013" s="18">
        <v>25.31</v>
      </c>
      <c r="D6013">
        <v>36.03</v>
      </c>
      <c r="E6013">
        <v>16.43</v>
      </c>
      <c r="F6013">
        <v>0</v>
      </c>
    </row>
    <row r="6014" spans="1:6" x14ac:dyDescent="0.35">
      <c r="A6014">
        <v>2011</v>
      </c>
      <c r="B6014">
        <v>160</v>
      </c>
      <c r="C6014" s="18">
        <v>25.38</v>
      </c>
      <c r="D6014">
        <v>42.11</v>
      </c>
      <c r="E6014">
        <v>17.84</v>
      </c>
      <c r="F6014">
        <v>0</v>
      </c>
    </row>
    <row r="6015" spans="1:6" x14ac:dyDescent="0.35">
      <c r="A6015">
        <v>2011</v>
      </c>
      <c r="B6015">
        <v>161</v>
      </c>
      <c r="C6015" s="18">
        <v>21.83</v>
      </c>
      <c r="D6015">
        <v>41.06</v>
      </c>
      <c r="E6015">
        <v>27.14</v>
      </c>
      <c r="F6015">
        <v>0.27</v>
      </c>
    </row>
    <row r="6016" spans="1:6" x14ac:dyDescent="0.35">
      <c r="A6016">
        <v>2011</v>
      </c>
      <c r="B6016">
        <v>162</v>
      </c>
      <c r="C6016" s="18">
        <v>11.09</v>
      </c>
      <c r="D6016">
        <v>40.19</v>
      </c>
      <c r="E6016">
        <v>29.19</v>
      </c>
      <c r="F6016">
        <v>1.46</v>
      </c>
    </row>
    <row r="6017" spans="1:6" x14ac:dyDescent="0.35">
      <c r="A6017">
        <v>2011</v>
      </c>
      <c r="B6017">
        <v>163</v>
      </c>
      <c r="C6017" s="18">
        <v>23.04</v>
      </c>
      <c r="D6017">
        <v>45.67</v>
      </c>
      <c r="E6017">
        <v>30.16</v>
      </c>
      <c r="F6017">
        <v>0.46</v>
      </c>
    </row>
    <row r="6018" spans="1:6" x14ac:dyDescent="0.35">
      <c r="A6018">
        <v>2011</v>
      </c>
      <c r="B6018">
        <v>164</v>
      </c>
      <c r="C6018" s="18">
        <v>22.15</v>
      </c>
      <c r="D6018">
        <v>39.299999999999997</v>
      </c>
      <c r="E6018">
        <v>23.69</v>
      </c>
      <c r="F6018">
        <v>0.08</v>
      </c>
    </row>
    <row r="6019" spans="1:6" x14ac:dyDescent="0.35">
      <c r="A6019">
        <v>2011</v>
      </c>
      <c r="B6019">
        <v>165</v>
      </c>
      <c r="C6019" s="18">
        <v>24.33</v>
      </c>
      <c r="D6019">
        <v>34.9</v>
      </c>
      <c r="E6019">
        <v>21.12</v>
      </c>
      <c r="F6019">
        <v>2.85</v>
      </c>
    </row>
    <row r="6020" spans="1:6" x14ac:dyDescent="0.35">
      <c r="A6020">
        <v>2011</v>
      </c>
      <c r="B6020">
        <v>166</v>
      </c>
      <c r="C6020" s="18">
        <v>24.46</v>
      </c>
      <c r="D6020">
        <v>37.270000000000003</v>
      </c>
      <c r="E6020">
        <v>20.309999999999999</v>
      </c>
      <c r="F6020">
        <v>0</v>
      </c>
    </row>
    <row r="6021" spans="1:6" x14ac:dyDescent="0.35">
      <c r="A6021">
        <v>2011</v>
      </c>
      <c r="B6021">
        <v>167</v>
      </c>
      <c r="C6021" s="18">
        <v>24.71</v>
      </c>
      <c r="D6021">
        <v>30.83</v>
      </c>
      <c r="E6021">
        <v>18.059999999999999</v>
      </c>
      <c r="F6021">
        <v>0</v>
      </c>
    </row>
    <row r="6022" spans="1:6" x14ac:dyDescent="0.35">
      <c r="A6022">
        <v>2011</v>
      </c>
      <c r="B6022">
        <v>168</v>
      </c>
      <c r="C6022" s="18">
        <v>22.75</v>
      </c>
      <c r="D6022">
        <v>30.11</v>
      </c>
      <c r="E6022">
        <v>14.66</v>
      </c>
      <c r="F6022">
        <v>0.08</v>
      </c>
    </row>
    <row r="6023" spans="1:6" x14ac:dyDescent="0.35">
      <c r="A6023">
        <v>2011</v>
      </c>
      <c r="B6023">
        <v>169</v>
      </c>
      <c r="C6023" s="18">
        <v>25.58</v>
      </c>
      <c r="D6023">
        <v>33.65</v>
      </c>
      <c r="E6023">
        <v>12.74</v>
      </c>
      <c r="F6023">
        <v>0</v>
      </c>
    </row>
    <row r="6024" spans="1:6" x14ac:dyDescent="0.35">
      <c r="A6024">
        <v>2011</v>
      </c>
      <c r="B6024">
        <v>170</v>
      </c>
      <c r="C6024" s="18">
        <v>17.37</v>
      </c>
      <c r="D6024">
        <v>31.07</v>
      </c>
      <c r="E6024">
        <v>12.43</v>
      </c>
      <c r="F6024">
        <v>0.18</v>
      </c>
    </row>
    <row r="6025" spans="1:6" x14ac:dyDescent="0.35">
      <c r="A6025">
        <v>2011</v>
      </c>
      <c r="B6025">
        <v>171</v>
      </c>
      <c r="C6025" s="18">
        <v>23.27</v>
      </c>
      <c r="D6025">
        <v>28.95</v>
      </c>
      <c r="E6025">
        <v>12.54</v>
      </c>
      <c r="F6025">
        <v>0</v>
      </c>
    </row>
    <row r="6026" spans="1:6" x14ac:dyDescent="0.35">
      <c r="A6026">
        <v>2011</v>
      </c>
      <c r="B6026">
        <v>172</v>
      </c>
      <c r="C6026" s="18">
        <v>25.5</v>
      </c>
      <c r="D6026">
        <v>37.18</v>
      </c>
      <c r="E6026">
        <v>12.19</v>
      </c>
      <c r="F6026">
        <v>0</v>
      </c>
    </row>
    <row r="6027" spans="1:6" x14ac:dyDescent="0.35">
      <c r="A6027">
        <v>2011</v>
      </c>
      <c r="B6027">
        <v>173</v>
      </c>
      <c r="C6027" s="18">
        <v>25.09</v>
      </c>
      <c r="D6027">
        <v>39.35</v>
      </c>
      <c r="E6027">
        <v>19.100000000000001</v>
      </c>
      <c r="F6027">
        <v>0</v>
      </c>
    </row>
    <row r="6028" spans="1:6" x14ac:dyDescent="0.35">
      <c r="A6028">
        <v>2011</v>
      </c>
      <c r="B6028">
        <v>174</v>
      </c>
      <c r="C6028" s="18">
        <v>24.92</v>
      </c>
      <c r="D6028">
        <v>38.53</v>
      </c>
      <c r="E6028">
        <v>18.55</v>
      </c>
      <c r="F6028">
        <v>0</v>
      </c>
    </row>
    <row r="6029" spans="1:6" x14ac:dyDescent="0.35">
      <c r="A6029">
        <v>2011</v>
      </c>
      <c r="B6029">
        <v>175</v>
      </c>
      <c r="C6029" s="18">
        <v>24.03</v>
      </c>
      <c r="D6029">
        <v>34.53</v>
      </c>
      <c r="E6029">
        <v>16.170000000000002</v>
      </c>
      <c r="F6029">
        <v>0.01</v>
      </c>
    </row>
    <row r="6030" spans="1:6" x14ac:dyDescent="0.35">
      <c r="A6030">
        <v>2011</v>
      </c>
      <c r="B6030">
        <v>176</v>
      </c>
      <c r="C6030" s="18">
        <v>16.09</v>
      </c>
      <c r="D6030">
        <v>30.47</v>
      </c>
      <c r="E6030">
        <v>16.09</v>
      </c>
      <c r="F6030">
        <v>0.71</v>
      </c>
    </row>
    <row r="6031" spans="1:6" x14ac:dyDescent="0.35">
      <c r="A6031">
        <v>2011</v>
      </c>
      <c r="B6031">
        <v>177</v>
      </c>
      <c r="C6031" s="18">
        <v>17.489999999999998</v>
      </c>
      <c r="D6031">
        <v>30.47</v>
      </c>
      <c r="E6031">
        <v>16.829999999999998</v>
      </c>
      <c r="F6031">
        <v>0.53</v>
      </c>
    </row>
    <row r="6032" spans="1:6" x14ac:dyDescent="0.35">
      <c r="A6032">
        <v>2011</v>
      </c>
      <c r="B6032">
        <v>178</v>
      </c>
      <c r="C6032" s="18">
        <v>25.08</v>
      </c>
      <c r="D6032">
        <v>36.4</v>
      </c>
      <c r="E6032">
        <v>12.6</v>
      </c>
      <c r="F6032">
        <v>0</v>
      </c>
    </row>
    <row r="6033" spans="1:6" x14ac:dyDescent="0.35">
      <c r="A6033">
        <v>2011</v>
      </c>
      <c r="B6033">
        <v>179</v>
      </c>
      <c r="C6033" s="18">
        <v>25.1</v>
      </c>
      <c r="D6033">
        <v>40.21</v>
      </c>
      <c r="E6033">
        <v>19.38</v>
      </c>
      <c r="F6033">
        <v>0</v>
      </c>
    </row>
    <row r="6034" spans="1:6" x14ac:dyDescent="0.35">
      <c r="A6034">
        <v>2011</v>
      </c>
      <c r="B6034">
        <v>180</v>
      </c>
      <c r="C6034" s="18">
        <v>23.81</v>
      </c>
      <c r="D6034">
        <v>40.43</v>
      </c>
      <c r="E6034">
        <v>20.29</v>
      </c>
      <c r="F6034">
        <v>1.1100000000000001</v>
      </c>
    </row>
    <row r="6035" spans="1:6" x14ac:dyDescent="0.35">
      <c r="A6035">
        <v>2011</v>
      </c>
      <c r="B6035">
        <v>181</v>
      </c>
      <c r="C6035" s="18">
        <v>23.44</v>
      </c>
      <c r="D6035">
        <v>41.01</v>
      </c>
      <c r="E6035">
        <v>22.18</v>
      </c>
      <c r="F6035">
        <v>1.01</v>
      </c>
    </row>
    <row r="6036" spans="1:6" x14ac:dyDescent="0.35">
      <c r="A6036">
        <v>2011</v>
      </c>
      <c r="B6036">
        <v>182</v>
      </c>
      <c r="C6036" s="18">
        <v>17.96</v>
      </c>
      <c r="D6036">
        <v>43.68</v>
      </c>
      <c r="E6036">
        <v>19.420000000000002</v>
      </c>
      <c r="F6036">
        <v>0.24</v>
      </c>
    </row>
    <row r="6037" spans="1:6" x14ac:dyDescent="0.35">
      <c r="A6037">
        <v>2011</v>
      </c>
      <c r="B6037">
        <v>183</v>
      </c>
      <c r="C6037" s="18">
        <v>23.15</v>
      </c>
      <c r="D6037">
        <v>41.14</v>
      </c>
      <c r="E6037">
        <v>21.09</v>
      </c>
      <c r="F6037">
        <v>3.87</v>
      </c>
    </row>
    <row r="6038" spans="1:6" x14ac:dyDescent="0.35">
      <c r="A6038">
        <v>2011</v>
      </c>
      <c r="B6038">
        <v>184</v>
      </c>
      <c r="C6038" s="18">
        <v>18.899999999999999</v>
      </c>
      <c r="D6038">
        <v>43.9</v>
      </c>
      <c r="E6038">
        <v>23.32</v>
      </c>
      <c r="F6038">
        <v>3.62</v>
      </c>
    </row>
    <row r="6039" spans="1:6" x14ac:dyDescent="0.35">
      <c r="A6039">
        <v>2011</v>
      </c>
      <c r="B6039">
        <v>185</v>
      </c>
      <c r="C6039" s="18">
        <v>19.89</v>
      </c>
      <c r="D6039">
        <v>39.630000000000003</v>
      </c>
      <c r="E6039">
        <v>24.86</v>
      </c>
      <c r="F6039">
        <v>0.44</v>
      </c>
    </row>
    <row r="6040" spans="1:6" x14ac:dyDescent="0.35">
      <c r="A6040">
        <v>2011</v>
      </c>
      <c r="B6040">
        <v>186</v>
      </c>
      <c r="C6040" s="18">
        <v>24.59</v>
      </c>
      <c r="D6040">
        <v>39.869999999999997</v>
      </c>
      <c r="E6040">
        <v>21.52</v>
      </c>
      <c r="F6040">
        <v>0</v>
      </c>
    </row>
    <row r="6041" spans="1:6" x14ac:dyDescent="0.35">
      <c r="A6041">
        <v>2011</v>
      </c>
      <c r="B6041">
        <v>187</v>
      </c>
      <c r="C6041" s="18">
        <v>24.35</v>
      </c>
      <c r="D6041">
        <v>36.75</v>
      </c>
      <c r="E6041">
        <v>18.940000000000001</v>
      </c>
      <c r="F6041">
        <v>0</v>
      </c>
    </row>
    <row r="6042" spans="1:6" x14ac:dyDescent="0.35">
      <c r="A6042">
        <v>2011</v>
      </c>
      <c r="B6042">
        <v>188</v>
      </c>
      <c r="C6042" s="18">
        <v>24.29</v>
      </c>
      <c r="D6042">
        <v>38.64</v>
      </c>
      <c r="E6042">
        <v>18.690000000000001</v>
      </c>
      <c r="F6042">
        <v>0</v>
      </c>
    </row>
    <row r="6043" spans="1:6" x14ac:dyDescent="0.35">
      <c r="A6043">
        <v>2011</v>
      </c>
      <c r="B6043">
        <v>189</v>
      </c>
      <c r="C6043" s="18">
        <v>24.25</v>
      </c>
      <c r="D6043">
        <v>42.05</v>
      </c>
      <c r="E6043">
        <v>21.27</v>
      </c>
      <c r="F6043">
        <v>0</v>
      </c>
    </row>
    <row r="6044" spans="1:6" x14ac:dyDescent="0.35">
      <c r="A6044">
        <v>2011</v>
      </c>
      <c r="B6044">
        <v>190</v>
      </c>
      <c r="C6044" s="18">
        <v>23.96</v>
      </c>
      <c r="D6044">
        <v>44.02</v>
      </c>
      <c r="E6044">
        <v>23.43</v>
      </c>
      <c r="F6044">
        <v>0</v>
      </c>
    </row>
    <row r="6045" spans="1:6" x14ac:dyDescent="0.35">
      <c r="A6045">
        <v>2011</v>
      </c>
      <c r="B6045">
        <v>191</v>
      </c>
      <c r="C6045" s="18">
        <v>22.68</v>
      </c>
      <c r="D6045">
        <v>46.6</v>
      </c>
      <c r="E6045">
        <v>29.94</v>
      </c>
      <c r="F6045">
        <v>0.72</v>
      </c>
    </row>
    <row r="6046" spans="1:6" x14ac:dyDescent="0.35">
      <c r="A6046">
        <v>2011</v>
      </c>
      <c r="B6046">
        <v>192</v>
      </c>
      <c r="C6046" s="18">
        <v>18.940000000000001</v>
      </c>
      <c r="D6046">
        <v>45.05</v>
      </c>
      <c r="E6046">
        <v>33.46</v>
      </c>
      <c r="F6046">
        <v>0.25</v>
      </c>
    </row>
    <row r="6047" spans="1:6" x14ac:dyDescent="0.35">
      <c r="A6047">
        <v>2011</v>
      </c>
      <c r="B6047">
        <v>193</v>
      </c>
      <c r="C6047" s="18">
        <v>24.93</v>
      </c>
      <c r="D6047">
        <v>45.13</v>
      </c>
      <c r="E6047">
        <v>29.96</v>
      </c>
      <c r="F6047">
        <v>0</v>
      </c>
    </row>
    <row r="6048" spans="1:6" x14ac:dyDescent="0.35">
      <c r="A6048">
        <v>2011</v>
      </c>
      <c r="B6048">
        <v>194</v>
      </c>
      <c r="C6048" s="18">
        <v>25.31</v>
      </c>
      <c r="D6048">
        <v>44.36</v>
      </c>
      <c r="E6048">
        <v>27.81</v>
      </c>
      <c r="F6048">
        <v>0</v>
      </c>
    </row>
    <row r="6049" spans="1:6" x14ac:dyDescent="0.35">
      <c r="A6049">
        <v>2011</v>
      </c>
      <c r="B6049">
        <v>195</v>
      </c>
      <c r="C6049" s="18">
        <v>25.18</v>
      </c>
      <c r="D6049">
        <v>44.73</v>
      </c>
      <c r="E6049">
        <v>27.65</v>
      </c>
      <c r="F6049">
        <v>0</v>
      </c>
    </row>
    <row r="6050" spans="1:6" x14ac:dyDescent="0.35">
      <c r="A6050">
        <v>2011</v>
      </c>
      <c r="B6050">
        <v>196</v>
      </c>
      <c r="C6050" s="18">
        <v>24.79</v>
      </c>
      <c r="D6050">
        <v>44.87</v>
      </c>
      <c r="E6050">
        <v>27.54</v>
      </c>
      <c r="F6050">
        <v>0</v>
      </c>
    </row>
    <row r="6051" spans="1:6" x14ac:dyDescent="0.35">
      <c r="A6051">
        <v>2011</v>
      </c>
      <c r="B6051">
        <v>197</v>
      </c>
      <c r="C6051" s="18">
        <v>24.79</v>
      </c>
      <c r="D6051">
        <v>46.31</v>
      </c>
      <c r="E6051">
        <v>27.34</v>
      </c>
      <c r="F6051">
        <v>0</v>
      </c>
    </row>
    <row r="6052" spans="1:6" x14ac:dyDescent="0.35">
      <c r="A6052">
        <v>2011</v>
      </c>
      <c r="B6052">
        <v>198</v>
      </c>
      <c r="C6052" s="18">
        <v>22.27</v>
      </c>
      <c r="D6052">
        <v>45.07</v>
      </c>
      <c r="E6052">
        <v>25.95</v>
      </c>
      <c r="F6052">
        <v>0.55000000000000004</v>
      </c>
    </row>
    <row r="6053" spans="1:6" x14ac:dyDescent="0.35">
      <c r="A6053">
        <v>2011</v>
      </c>
      <c r="B6053">
        <v>199</v>
      </c>
      <c r="C6053" s="18">
        <v>24.46</v>
      </c>
      <c r="D6053">
        <v>45.72</v>
      </c>
      <c r="E6053">
        <v>24.49</v>
      </c>
      <c r="F6053">
        <v>0.04</v>
      </c>
    </row>
    <row r="6054" spans="1:6" x14ac:dyDescent="0.35">
      <c r="A6054">
        <v>2011</v>
      </c>
      <c r="B6054">
        <v>200</v>
      </c>
      <c r="C6054" s="18">
        <v>23.2</v>
      </c>
      <c r="D6054">
        <v>47.38</v>
      </c>
      <c r="E6054">
        <v>28.63</v>
      </c>
      <c r="F6054">
        <v>0</v>
      </c>
    </row>
    <row r="6055" spans="1:6" x14ac:dyDescent="0.35">
      <c r="A6055">
        <v>2011</v>
      </c>
      <c r="B6055">
        <v>201</v>
      </c>
      <c r="C6055" s="18">
        <v>22.12</v>
      </c>
      <c r="D6055">
        <v>47.54</v>
      </c>
      <c r="E6055">
        <v>34.43</v>
      </c>
      <c r="F6055">
        <v>0</v>
      </c>
    </row>
    <row r="6056" spans="1:6" x14ac:dyDescent="0.35">
      <c r="A6056">
        <v>2011</v>
      </c>
      <c r="B6056">
        <v>202</v>
      </c>
      <c r="C6056" s="18">
        <v>22.25</v>
      </c>
      <c r="D6056">
        <v>48.69</v>
      </c>
      <c r="E6056">
        <v>30.15</v>
      </c>
      <c r="F6056">
        <v>0</v>
      </c>
    </row>
    <row r="6057" spans="1:6" x14ac:dyDescent="0.35">
      <c r="A6057">
        <v>2011</v>
      </c>
      <c r="B6057">
        <v>203</v>
      </c>
      <c r="C6057" s="18">
        <v>23.1</v>
      </c>
      <c r="D6057">
        <v>41.87</v>
      </c>
      <c r="E6057">
        <v>23.94</v>
      </c>
      <c r="F6057">
        <v>0</v>
      </c>
    </row>
    <row r="6058" spans="1:6" x14ac:dyDescent="0.35">
      <c r="A6058">
        <v>2011</v>
      </c>
      <c r="B6058">
        <v>204</v>
      </c>
      <c r="C6058" s="18">
        <v>19.16</v>
      </c>
      <c r="D6058">
        <v>38.81</v>
      </c>
      <c r="E6058">
        <v>21.7</v>
      </c>
      <c r="F6058">
        <v>0.51</v>
      </c>
    </row>
    <row r="6059" spans="1:6" x14ac:dyDescent="0.35">
      <c r="A6059">
        <v>2011</v>
      </c>
      <c r="B6059">
        <v>205</v>
      </c>
      <c r="C6059" s="18">
        <v>20.92</v>
      </c>
      <c r="D6059">
        <v>42.53</v>
      </c>
      <c r="E6059">
        <v>21.94</v>
      </c>
      <c r="F6059">
        <v>0.09</v>
      </c>
    </row>
    <row r="6060" spans="1:6" x14ac:dyDescent="0.35">
      <c r="A6060">
        <v>2011</v>
      </c>
      <c r="B6060">
        <v>206</v>
      </c>
      <c r="C6060" s="18">
        <v>24.26</v>
      </c>
      <c r="D6060">
        <v>43.67</v>
      </c>
      <c r="E6060">
        <v>20.28</v>
      </c>
      <c r="F6060">
        <v>0</v>
      </c>
    </row>
    <row r="6061" spans="1:6" x14ac:dyDescent="0.35">
      <c r="A6061">
        <v>2011</v>
      </c>
      <c r="B6061">
        <v>207</v>
      </c>
      <c r="C6061" s="18">
        <v>24.18</v>
      </c>
      <c r="D6061">
        <v>41.6</v>
      </c>
      <c r="E6061">
        <v>20.45</v>
      </c>
      <c r="F6061">
        <v>0</v>
      </c>
    </row>
    <row r="6062" spans="1:6" x14ac:dyDescent="0.35">
      <c r="A6062">
        <v>2011</v>
      </c>
      <c r="B6062">
        <v>208</v>
      </c>
      <c r="C6062" s="18">
        <v>24.04</v>
      </c>
      <c r="D6062">
        <v>40.799999999999997</v>
      </c>
      <c r="E6062">
        <v>17.91</v>
      </c>
      <c r="F6062">
        <v>0</v>
      </c>
    </row>
    <row r="6063" spans="1:6" x14ac:dyDescent="0.35">
      <c r="A6063">
        <v>2011</v>
      </c>
      <c r="B6063">
        <v>209</v>
      </c>
      <c r="C6063" s="18">
        <v>12.21</v>
      </c>
      <c r="D6063">
        <v>40.61</v>
      </c>
      <c r="E6063">
        <v>19.260000000000002</v>
      </c>
      <c r="F6063">
        <v>0.2</v>
      </c>
    </row>
    <row r="6064" spans="1:6" x14ac:dyDescent="0.35">
      <c r="A6064">
        <v>2011</v>
      </c>
      <c r="B6064">
        <v>210</v>
      </c>
      <c r="C6064" s="18">
        <v>21.73</v>
      </c>
      <c r="D6064">
        <v>45.97</v>
      </c>
      <c r="E6064">
        <v>22.11</v>
      </c>
      <c r="F6064">
        <v>0</v>
      </c>
    </row>
    <row r="6065" spans="1:6" x14ac:dyDescent="0.35">
      <c r="A6065">
        <v>2011</v>
      </c>
      <c r="B6065">
        <v>211</v>
      </c>
      <c r="C6065" s="18">
        <v>21.04</v>
      </c>
      <c r="D6065">
        <v>48.63</v>
      </c>
      <c r="E6065">
        <v>26.23</v>
      </c>
      <c r="F6065">
        <v>0</v>
      </c>
    </row>
    <row r="6066" spans="1:6" x14ac:dyDescent="0.35">
      <c r="A6066">
        <v>2011</v>
      </c>
      <c r="B6066">
        <v>212</v>
      </c>
      <c r="C6066" s="18">
        <v>21.04</v>
      </c>
      <c r="D6066">
        <v>48.63</v>
      </c>
      <c r="E6066">
        <v>26.23</v>
      </c>
      <c r="F6066">
        <v>0</v>
      </c>
    </row>
    <row r="6067" spans="1:6" x14ac:dyDescent="0.35">
      <c r="A6067">
        <v>2011</v>
      </c>
      <c r="B6067">
        <v>213</v>
      </c>
      <c r="C6067" s="18">
        <v>23</v>
      </c>
      <c r="D6067">
        <v>48.01</v>
      </c>
      <c r="E6067">
        <v>27.98</v>
      </c>
      <c r="F6067">
        <v>0</v>
      </c>
    </row>
    <row r="6068" spans="1:6" x14ac:dyDescent="0.35">
      <c r="A6068">
        <v>2011</v>
      </c>
      <c r="B6068">
        <v>214</v>
      </c>
      <c r="C6068" s="18">
        <v>23.21</v>
      </c>
      <c r="D6068">
        <v>47.93</v>
      </c>
      <c r="E6068">
        <v>26.43</v>
      </c>
      <c r="F6068">
        <v>0</v>
      </c>
    </row>
    <row r="6069" spans="1:6" x14ac:dyDescent="0.35">
      <c r="A6069">
        <v>2011</v>
      </c>
      <c r="B6069">
        <v>215</v>
      </c>
      <c r="C6069" s="18">
        <v>20.84</v>
      </c>
      <c r="D6069">
        <v>47.36</v>
      </c>
      <c r="E6069">
        <v>27.23</v>
      </c>
      <c r="F6069">
        <v>0</v>
      </c>
    </row>
    <row r="6070" spans="1:6" x14ac:dyDescent="0.35">
      <c r="A6070">
        <v>2011</v>
      </c>
      <c r="B6070">
        <v>216</v>
      </c>
      <c r="C6070" s="18">
        <v>21.03</v>
      </c>
      <c r="D6070">
        <v>46.36</v>
      </c>
      <c r="E6070">
        <v>26.04</v>
      </c>
      <c r="F6070">
        <v>0</v>
      </c>
    </row>
    <row r="6071" spans="1:6" x14ac:dyDescent="0.35">
      <c r="A6071">
        <v>2011</v>
      </c>
      <c r="B6071">
        <v>217</v>
      </c>
      <c r="C6071" s="18">
        <v>23.14</v>
      </c>
      <c r="D6071">
        <v>46.84</v>
      </c>
      <c r="E6071">
        <v>26.06</v>
      </c>
      <c r="F6071">
        <v>0</v>
      </c>
    </row>
    <row r="6072" spans="1:6" x14ac:dyDescent="0.35">
      <c r="A6072">
        <v>2011</v>
      </c>
      <c r="B6072">
        <v>218</v>
      </c>
      <c r="C6072" s="18">
        <v>22.94</v>
      </c>
      <c r="D6072">
        <v>46.18</v>
      </c>
      <c r="E6072">
        <v>26.41</v>
      </c>
      <c r="F6072">
        <v>0</v>
      </c>
    </row>
    <row r="6073" spans="1:6" x14ac:dyDescent="0.35">
      <c r="A6073">
        <v>2011</v>
      </c>
      <c r="B6073">
        <v>219</v>
      </c>
      <c r="C6073" s="18">
        <v>23.47</v>
      </c>
      <c r="D6073">
        <v>47.45</v>
      </c>
      <c r="E6073">
        <v>25.15</v>
      </c>
      <c r="F6073">
        <v>0</v>
      </c>
    </row>
    <row r="6074" spans="1:6" x14ac:dyDescent="0.35">
      <c r="A6074">
        <v>2011</v>
      </c>
      <c r="B6074">
        <v>220</v>
      </c>
      <c r="C6074" s="18">
        <v>21.19</v>
      </c>
      <c r="D6074">
        <v>47.18</v>
      </c>
      <c r="E6074">
        <v>27.27</v>
      </c>
      <c r="F6074">
        <v>0</v>
      </c>
    </row>
    <row r="6075" spans="1:6" x14ac:dyDescent="0.35">
      <c r="A6075">
        <v>2011</v>
      </c>
      <c r="B6075">
        <v>221</v>
      </c>
      <c r="C6075" s="18">
        <v>22.92</v>
      </c>
      <c r="D6075">
        <v>46.02</v>
      </c>
      <c r="E6075">
        <v>25.06</v>
      </c>
      <c r="F6075">
        <v>0.01</v>
      </c>
    </row>
    <row r="6076" spans="1:6" x14ac:dyDescent="0.35">
      <c r="A6076">
        <v>2011</v>
      </c>
      <c r="B6076">
        <v>222</v>
      </c>
      <c r="C6076" s="18">
        <v>22.77</v>
      </c>
      <c r="D6076">
        <v>44.71</v>
      </c>
      <c r="E6076">
        <v>23.89</v>
      </c>
      <c r="F6076">
        <v>0</v>
      </c>
    </row>
    <row r="6077" spans="1:6" x14ac:dyDescent="0.35">
      <c r="A6077">
        <v>2011</v>
      </c>
      <c r="B6077">
        <v>223</v>
      </c>
      <c r="C6077" s="18">
        <v>23.2</v>
      </c>
      <c r="D6077">
        <v>44.92</v>
      </c>
      <c r="E6077">
        <v>20.53</v>
      </c>
      <c r="F6077">
        <v>0</v>
      </c>
    </row>
    <row r="6078" spans="1:6" x14ac:dyDescent="0.35">
      <c r="A6078">
        <v>2011</v>
      </c>
      <c r="B6078">
        <v>224</v>
      </c>
      <c r="C6078" s="18">
        <v>23.29</v>
      </c>
      <c r="D6078">
        <v>44.63</v>
      </c>
      <c r="E6078">
        <v>21.94</v>
      </c>
      <c r="F6078">
        <v>0</v>
      </c>
    </row>
    <row r="6079" spans="1:6" x14ac:dyDescent="0.35">
      <c r="A6079">
        <v>2011</v>
      </c>
      <c r="B6079">
        <v>225</v>
      </c>
      <c r="C6079" s="18">
        <v>22.9</v>
      </c>
      <c r="D6079">
        <v>44.42</v>
      </c>
      <c r="E6079">
        <v>24.88</v>
      </c>
      <c r="F6079">
        <v>0</v>
      </c>
    </row>
    <row r="6080" spans="1:6" x14ac:dyDescent="0.35">
      <c r="A6080">
        <v>2011</v>
      </c>
      <c r="B6080">
        <v>226</v>
      </c>
      <c r="C6080" s="18">
        <v>22.74</v>
      </c>
      <c r="D6080">
        <v>43.57</v>
      </c>
      <c r="E6080">
        <v>24.07</v>
      </c>
      <c r="F6080">
        <v>0</v>
      </c>
    </row>
    <row r="6081" spans="1:6" x14ac:dyDescent="0.35">
      <c r="A6081">
        <v>2011</v>
      </c>
      <c r="B6081">
        <v>227</v>
      </c>
      <c r="C6081" s="18">
        <v>22.74</v>
      </c>
      <c r="D6081">
        <v>44.34</v>
      </c>
      <c r="E6081">
        <v>22.6</v>
      </c>
      <c r="F6081">
        <v>0</v>
      </c>
    </row>
    <row r="6082" spans="1:6" x14ac:dyDescent="0.35">
      <c r="A6082">
        <v>2011</v>
      </c>
      <c r="B6082">
        <v>228</v>
      </c>
      <c r="C6082" s="18">
        <v>22.74</v>
      </c>
      <c r="D6082">
        <v>43.55</v>
      </c>
      <c r="E6082">
        <v>21.69</v>
      </c>
      <c r="F6082">
        <v>0</v>
      </c>
    </row>
    <row r="6083" spans="1:6" x14ac:dyDescent="0.35">
      <c r="A6083">
        <v>2011</v>
      </c>
      <c r="B6083">
        <v>229</v>
      </c>
      <c r="C6083" s="18">
        <v>22.31</v>
      </c>
      <c r="D6083">
        <v>43.68</v>
      </c>
      <c r="E6083">
        <v>23.31</v>
      </c>
      <c r="F6083">
        <v>0</v>
      </c>
    </row>
    <row r="6084" spans="1:6" x14ac:dyDescent="0.35">
      <c r="A6084">
        <v>2011</v>
      </c>
      <c r="B6084">
        <v>230</v>
      </c>
      <c r="C6084" s="18">
        <v>22.11</v>
      </c>
      <c r="D6084">
        <v>44.91</v>
      </c>
      <c r="E6084">
        <v>25.19</v>
      </c>
      <c r="F6084">
        <v>0</v>
      </c>
    </row>
    <row r="6085" spans="1:6" x14ac:dyDescent="0.35">
      <c r="A6085">
        <v>2011</v>
      </c>
      <c r="B6085">
        <v>231</v>
      </c>
      <c r="C6085" s="18">
        <v>22.11</v>
      </c>
      <c r="D6085">
        <v>41.31</v>
      </c>
      <c r="E6085">
        <v>23.82</v>
      </c>
      <c r="F6085">
        <v>0</v>
      </c>
    </row>
    <row r="6086" spans="1:6" x14ac:dyDescent="0.35">
      <c r="A6086">
        <v>2011</v>
      </c>
      <c r="B6086">
        <v>232</v>
      </c>
      <c r="C6086" s="18">
        <v>21.92</v>
      </c>
      <c r="D6086">
        <v>37.39</v>
      </c>
      <c r="E6086">
        <v>19.86</v>
      </c>
      <c r="F6086">
        <v>0</v>
      </c>
    </row>
    <row r="6087" spans="1:6" x14ac:dyDescent="0.35">
      <c r="A6087">
        <v>2011</v>
      </c>
      <c r="B6087">
        <v>233</v>
      </c>
      <c r="C6087" s="18">
        <v>22.11</v>
      </c>
      <c r="D6087">
        <v>33.479999999999997</v>
      </c>
      <c r="E6087">
        <v>17.100000000000001</v>
      </c>
      <c r="F6087">
        <v>0</v>
      </c>
    </row>
    <row r="6088" spans="1:6" x14ac:dyDescent="0.35">
      <c r="A6088">
        <v>2011</v>
      </c>
      <c r="B6088">
        <v>234</v>
      </c>
      <c r="C6088" s="18">
        <v>21.85</v>
      </c>
      <c r="D6088">
        <v>33.74</v>
      </c>
      <c r="E6088">
        <v>16.47</v>
      </c>
      <c r="F6088">
        <v>0</v>
      </c>
    </row>
    <row r="6089" spans="1:6" x14ac:dyDescent="0.35">
      <c r="A6089">
        <v>2011</v>
      </c>
      <c r="B6089">
        <v>235</v>
      </c>
      <c r="C6089" s="18">
        <v>21.77</v>
      </c>
      <c r="D6089">
        <v>38.659999999999997</v>
      </c>
      <c r="E6089">
        <v>16.579999999999998</v>
      </c>
      <c r="F6089">
        <v>0</v>
      </c>
    </row>
    <row r="6090" spans="1:6" x14ac:dyDescent="0.35">
      <c r="A6090">
        <v>2011</v>
      </c>
      <c r="B6090">
        <v>236</v>
      </c>
      <c r="C6090" s="18">
        <v>21.73</v>
      </c>
      <c r="D6090">
        <v>43.07</v>
      </c>
      <c r="E6090">
        <v>21.75</v>
      </c>
      <c r="F6090">
        <v>0</v>
      </c>
    </row>
    <row r="6091" spans="1:6" x14ac:dyDescent="0.35">
      <c r="A6091">
        <v>2011</v>
      </c>
      <c r="B6091">
        <v>237</v>
      </c>
      <c r="C6091" s="18">
        <v>21.25</v>
      </c>
      <c r="D6091">
        <v>44.19</v>
      </c>
      <c r="E6091">
        <v>28.35</v>
      </c>
      <c r="F6091">
        <v>0.08</v>
      </c>
    </row>
    <row r="6092" spans="1:6" x14ac:dyDescent="0.35">
      <c r="A6092">
        <v>2011</v>
      </c>
      <c r="B6092">
        <v>238</v>
      </c>
      <c r="C6092" s="18">
        <v>19.57</v>
      </c>
      <c r="D6092">
        <v>43.72</v>
      </c>
      <c r="E6092">
        <v>26.23</v>
      </c>
      <c r="F6092">
        <v>0.28000000000000003</v>
      </c>
    </row>
    <row r="6093" spans="1:6" x14ac:dyDescent="0.35">
      <c r="A6093">
        <v>2011</v>
      </c>
      <c r="B6093">
        <v>239</v>
      </c>
      <c r="C6093" s="18">
        <v>21.23</v>
      </c>
      <c r="D6093">
        <v>45.27</v>
      </c>
      <c r="E6093">
        <v>23.72</v>
      </c>
      <c r="F6093">
        <v>0.12</v>
      </c>
    </row>
    <row r="6094" spans="1:6" x14ac:dyDescent="0.35">
      <c r="A6094">
        <v>2011</v>
      </c>
      <c r="B6094">
        <v>240</v>
      </c>
      <c r="C6094" s="18">
        <v>20.89</v>
      </c>
      <c r="D6094">
        <v>46.33</v>
      </c>
      <c r="E6094">
        <v>26.46</v>
      </c>
      <c r="F6094">
        <v>0</v>
      </c>
    </row>
    <row r="6095" spans="1:6" x14ac:dyDescent="0.35">
      <c r="A6095">
        <v>2011</v>
      </c>
      <c r="B6095">
        <v>241</v>
      </c>
      <c r="C6095" s="18">
        <v>20.94</v>
      </c>
      <c r="D6095">
        <v>42.51</v>
      </c>
      <c r="E6095">
        <v>23.63</v>
      </c>
      <c r="F6095">
        <v>0</v>
      </c>
    </row>
    <row r="6096" spans="1:6" x14ac:dyDescent="0.35">
      <c r="A6096">
        <v>2011</v>
      </c>
      <c r="B6096">
        <v>242</v>
      </c>
      <c r="C6096" s="18">
        <v>20.34</v>
      </c>
      <c r="D6096">
        <v>36.22</v>
      </c>
      <c r="E6096">
        <v>18.260000000000002</v>
      </c>
      <c r="F6096">
        <v>0</v>
      </c>
    </row>
    <row r="6097" spans="1:6" x14ac:dyDescent="0.35">
      <c r="A6097">
        <v>2011</v>
      </c>
      <c r="B6097">
        <v>243</v>
      </c>
      <c r="C6097" s="18">
        <v>20.34</v>
      </c>
      <c r="D6097">
        <v>36.22</v>
      </c>
      <c r="E6097">
        <v>18.260000000000002</v>
      </c>
      <c r="F6097">
        <v>0</v>
      </c>
    </row>
    <row r="6098" spans="1:6" x14ac:dyDescent="0.35">
      <c r="A6098">
        <v>2011</v>
      </c>
      <c r="B6098">
        <v>244</v>
      </c>
      <c r="C6098" s="18">
        <v>21.09</v>
      </c>
      <c r="D6098">
        <v>35.21</v>
      </c>
      <c r="E6098">
        <v>16.190000000000001</v>
      </c>
      <c r="F6098">
        <v>0</v>
      </c>
    </row>
    <row r="6099" spans="1:6" x14ac:dyDescent="0.35">
      <c r="A6099">
        <v>2011</v>
      </c>
      <c r="B6099">
        <v>245</v>
      </c>
      <c r="C6099" s="18">
        <v>20.02</v>
      </c>
      <c r="D6099">
        <v>35.83</v>
      </c>
      <c r="E6099">
        <v>16.14</v>
      </c>
      <c r="F6099">
        <v>0.3</v>
      </c>
    </row>
    <row r="6100" spans="1:6" x14ac:dyDescent="0.35">
      <c r="A6100">
        <v>2011</v>
      </c>
      <c r="B6100">
        <v>246</v>
      </c>
      <c r="C6100" s="18">
        <v>20.73</v>
      </c>
      <c r="D6100">
        <v>33.119999999999997</v>
      </c>
      <c r="E6100">
        <v>15.87</v>
      </c>
      <c r="F6100">
        <v>0</v>
      </c>
    </row>
    <row r="6101" spans="1:6" x14ac:dyDescent="0.35">
      <c r="A6101">
        <v>2011</v>
      </c>
      <c r="B6101">
        <v>247</v>
      </c>
      <c r="C6101" s="18">
        <v>14.11</v>
      </c>
      <c r="D6101">
        <v>28.71</v>
      </c>
      <c r="E6101">
        <v>15.98</v>
      </c>
      <c r="F6101">
        <v>0.27</v>
      </c>
    </row>
    <row r="6102" spans="1:6" x14ac:dyDescent="0.35">
      <c r="A6102">
        <v>2011</v>
      </c>
      <c r="B6102">
        <v>248</v>
      </c>
      <c r="C6102" s="18">
        <v>20.43</v>
      </c>
      <c r="D6102">
        <v>31.79</v>
      </c>
      <c r="E6102">
        <v>14.44</v>
      </c>
      <c r="F6102">
        <v>0</v>
      </c>
    </row>
    <row r="6103" spans="1:6" x14ac:dyDescent="0.35">
      <c r="A6103">
        <v>2011</v>
      </c>
      <c r="B6103">
        <v>249</v>
      </c>
      <c r="C6103" s="18">
        <v>20.8</v>
      </c>
      <c r="D6103">
        <v>38.57</v>
      </c>
      <c r="E6103">
        <v>16.100000000000001</v>
      </c>
      <c r="F6103">
        <v>0</v>
      </c>
    </row>
    <row r="6104" spans="1:6" x14ac:dyDescent="0.35">
      <c r="A6104">
        <v>2011</v>
      </c>
      <c r="B6104">
        <v>250</v>
      </c>
      <c r="C6104" s="18">
        <v>19.79</v>
      </c>
      <c r="D6104">
        <v>37.42</v>
      </c>
      <c r="E6104">
        <v>24.35</v>
      </c>
      <c r="F6104">
        <v>0</v>
      </c>
    </row>
    <row r="6105" spans="1:6" x14ac:dyDescent="0.35">
      <c r="A6105">
        <v>2011</v>
      </c>
      <c r="B6105">
        <v>251</v>
      </c>
      <c r="C6105" s="18">
        <v>19.04</v>
      </c>
      <c r="D6105">
        <v>39.33</v>
      </c>
      <c r="E6105">
        <v>25.97</v>
      </c>
      <c r="F6105">
        <v>0</v>
      </c>
    </row>
    <row r="6106" spans="1:6" x14ac:dyDescent="0.35">
      <c r="A6106">
        <v>2011</v>
      </c>
      <c r="B6106">
        <v>252</v>
      </c>
      <c r="C6106" s="18">
        <v>16.5</v>
      </c>
      <c r="D6106">
        <v>37.619999999999997</v>
      </c>
      <c r="E6106">
        <v>24.23</v>
      </c>
      <c r="F6106">
        <v>0.51</v>
      </c>
    </row>
    <row r="6107" spans="1:6" x14ac:dyDescent="0.35">
      <c r="A6107">
        <v>2011</v>
      </c>
      <c r="B6107">
        <v>253</v>
      </c>
      <c r="C6107" s="18">
        <v>19.350000000000001</v>
      </c>
      <c r="D6107">
        <v>35.9</v>
      </c>
      <c r="E6107">
        <v>19.260000000000002</v>
      </c>
      <c r="F6107">
        <v>0</v>
      </c>
    </row>
    <row r="6108" spans="1:6" x14ac:dyDescent="0.35">
      <c r="A6108">
        <v>2011</v>
      </c>
      <c r="B6108">
        <v>254</v>
      </c>
      <c r="C6108" s="18">
        <v>17.059999999999999</v>
      </c>
      <c r="D6108">
        <v>33.46</v>
      </c>
      <c r="E6108">
        <v>19.7</v>
      </c>
      <c r="F6108">
        <v>0.14000000000000001</v>
      </c>
    </row>
    <row r="6109" spans="1:6" x14ac:dyDescent="0.35">
      <c r="A6109">
        <v>2011</v>
      </c>
      <c r="B6109">
        <v>255</v>
      </c>
      <c r="C6109" s="18">
        <v>7.33</v>
      </c>
      <c r="D6109">
        <v>27.26</v>
      </c>
      <c r="E6109">
        <v>19.100000000000001</v>
      </c>
      <c r="F6109">
        <v>0.9</v>
      </c>
    </row>
    <row r="6110" spans="1:6" x14ac:dyDescent="0.35">
      <c r="A6110">
        <v>2011</v>
      </c>
      <c r="B6110">
        <v>256</v>
      </c>
      <c r="C6110" s="18">
        <v>18.11</v>
      </c>
      <c r="D6110">
        <v>36.159999999999997</v>
      </c>
      <c r="E6110">
        <v>17.350000000000001</v>
      </c>
      <c r="F6110">
        <v>0.03</v>
      </c>
    </row>
    <row r="6111" spans="1:6" x14ac:dyDescent="0.35">
      <c r="A6111">
        <v>2011</v>
      </c>
      <c r="B6111">
        <v>257</v>
      </c>
      <c r="C6111" s="18">
        <v>19.260000000000002</v>
      </c>
      <c r="D6111">
        <v>36.700000000000003</v>
      </c>
      <c r="E6111">
        <v>16.02</v>
      </c>
      <c r="F6111">
        <v>0</v>
      </c>
    </row>
    <row r="6112" spans="1:6" x14ac:dyDescent="0.35">
      <c r="A6112">
        <v>2011</v>
      </c>
      <c r="B6112">
        <v>258</v>
      </c>
      <c r="C6112" s="18">
        <v>19.600000000000001</v>
      </c>
      <c r="D6112">
        <v>40.79</v>
      </c>
      <c r="E6112">
        <v>17.649999999999999</v>
      </c>
      <c r="F6112">
        <v>0</v>
      </c>
    </row>
    <row r="6113" spans="1:6" x14ac:dyDescent="0.35">
      <c r="A6113">
        <v>2011</v>
      </c>
      <c r="B6113">
        <v>259</v>
      </c>
      <c r="C6113" s="18">
        <v>18.88</v>
      </c>
      <c r="D6113">
        <v>40.71</v>
      </c>
      <c r="E6113">
        <v>19.73</v>
      </c>
      <c r="F6113">
        <v>0</v>
      </c>
    </row>
    <row r="6114" spans="1:6" x14ac:dyDescent="0.35">
      <c r="A6114">
        <v>2011</v>
      </c>
      <c r="B6114">
        <v>260</v>
      </c>
      <c r="C6114" s="18">
        <v>18.579999999999998</v>
      </c>
      <c r="D6114">
        <v>37.39</v>
      </c>
      <c r="E6114">
        <v>17.82</v>
      </c>
      <c r="F6114">
        <v>0</v>
      </c>
    </row>
    <row r="6115" spans="1:6" x14ac:dyDescent="0.35">
      <c r="A6115">
        <v>2011</v>
      </c>
      <c r="B6115">
        <v>261</v>
      </c>
      <c r="C6115" s="18">
        <v>18.62</v>
      </c>
      <c r="D6115">
        <v>38.909999999999997</v>
      </c>
      <c r="E6115">
        <v>16.920000000000002</v>
      </c>
      <c r="F6115">
        <v>0</v>
      </c>
    </row>
    <row r="6116" spans="1:6" x14ac:dyDescent="0.35">
      <c r="A6116">
        <v>2011</v>
      </c>
      <c r="B6116">
        <v>262</v>
      </c>
      <c r="C6116" s="18">
        <v>14.69</v>
      </c>
      <c r="D6116">
        <v>37.369999999999997</v>
      </c>
      <c r="E6116">
        <v>18.53</v>
      </c>
      <c r="F6116">
        <v>0.01</v>
      </c>
    </row>
    <row r="6117" spans="1:6" x14ac:dyDescent="0.35">
      <c r="A6117">
        <v>2011</v>
      </c>
      <c r="B6117">
        <v>263</v>
      </c>
      <c r="C6117" s="18">
        <v>14.37</v>
      </c>
      <c r="D6117">
        <v>40.380000000000003</v>
      </c>
      <c r="E6117">
        <v>21.63</v>
      </c>
      <c r="F6117">
        <v>7.0000000000000007E-2</v>
      </c>
    </row>
    <row r="6118" spans="1:6" x14ac:dyDescent="0.35">
      <c r="A6118">
        <v>2011</v>
      </c>
      <c r="B6118">
        <v>264</v>
      </c>
      <c r="C6118" s="18">
        <v>16.440000000000001</v>
      </c>
      <c r="D6118">
        <v>41.21</v>
      </c>
      <c r="E6118">
        <v>20.68</v>
      </c>
      <c r="F6118">
        <v>0.16</v>
      </c>
    </row>
    <row r="6119" spans="1:6" x14ac:dyDescent="0.35">
      <c r="A6119">
        <v>2011</v>
      </c>
      <c r="B6119">
        <v>265</v>
      </c>
      <c r="C6119" s="18">
        <v>16.760000000000002</v>
      </c>
      <c r="D6119">
        <v>41.75</v>
      </c>
      <c r="E6119">
        <v>24.94</v>
      </c>
      <c r="F6119">
        <v>0.6</v>
      </c>
    </row>
    <row r="6120" spans="1:6" x14ac:dyDescent="0.35">
      <c r="A6120">
        <v>2011</v>
      </c>
      <c r="B6120">
        <v>266</v>
      </c>
      <c r="C6120" s="18">
        <v>17.93</v>
      </c>
      <c r="D6120">
        <v>42.05</v>
      </c>
      <c r="E6120">
        <v>26.18</v>
      </c>
      <c r="F6120">
        <v>0.06</v>
      </c>
    </row>
    <row r="6121" spans="1:6" x14ac:dyDescent="0.35">
      <c r="A6121">
        <v>2011</v>
      </c>
      <c r="B6121">
        <v>267</v>
      </c>
      <c r="C6121" s="18">
        <v>18.239999999999998</v>
      </c>
      <c r="D6121">
        <v>43.69</v>
      </c>
      <c r="E6121">
        <v>25.47</v>
      </c>
      <c r="F6121">
        <v>0</v>
      </c>
    </row>
    <row r="6122" spans="1:6" x14ac:dyDescent="0.35">
      <c r="A6122">
        <v>2011</v>
      </c>
      <c r="B6122">
        <v>268</v>
      </c>
      <c r="C6122" s="18">
        <v>14.69</v>
      </c>
      <c r="D6122">
        <v>44.02</v>
      </c>
      <c r="E6122">
        <v>27.48</v>
      </c>
      <c r="F6122">
        <v>0.05</v>
      </c>
    </row>
    <row r="6123" spans="1:6" x14ac:dyDescent="0.35">
      <c r="A6123">
        <v>2011</v>
      </c>
      <c r="B6123">
        <v>269</v>
      </c>
      <c r="C6123" s="18">
        <v>10.42</v>
      </c>
      <c r="D6123">
        <v>42.09</v>
      </c>
      <c r="E6123">
        <v>28.18</v>
      </c>
      <c r="F6123">
        <v>0.22</v>
      </c>
    </row>
    <row r="6124" spans="1:6" x14ac:dyDescent="0.35">
      <c r="A6124">
        <v>2011</v>
      </c>
      <c r="B6124">
        <v>270</v>
      </c>
      <c r="C6124" s="18">
        <v>14.58</v>
      </c>
      <c r="D6124">
        <v>40.590000000000003</v>
      </c>
      <c r="E6124">
        <v>28.25</v>
      </c>
      <c r="F6124">
        <v>0.57999999999999996</v>
      </c>
    </row>
    <row r="6125" spans="1:6" x14ac:dyDescent="0.35">
      <c r="A6125">
        <v>2011</v>
      </c>
      <c r="B6125">
        <v>271</v>
      </c>
      <c r="C6125" s="18">
        <v>11.63</v>
      </c>
      <c r="D6125">
        <v>39.869999999999997</v>
      </c>
      <c r="E6125">
        <v>28.53</v>
      </c>
      <c r="F6125">
        <v>0.56000000000000005</v>
      </c>
    </row>
    <row r="6126" spans="1:6" x14ac:dyDescent="0.35">
      <c r="A6126">
        <v>2011</v>
      </c>
      <c r="B6126">
        <v>272</v>
      </c>
      <c r="C6126" s="18">
        <v>9.43</v>
      </c>
      <c r="D6126">
        <v>39.25</v>
      </c>
      <c r="E6126">
        <v>28.47</v>
      </c>
      <c r="F6126">
        <v>0.06</v>
      </c>
    </row>
    <row r="6127" spans="1:6" x14ac:dyDescent="0.35">
      <c r="A6127">
        <v>2011</v>
      </c>
      <c r="B6127">
        <v>273</v>
      </c>
      <c r="C6127" s="18">
        <v>8.5399999999999991</v>
      </c>
      <c r="D6127">
        <v>39.56</v>
      </c>
      <c r="E6127">
        <v>23.9</v>
      </c>
      <c r="F6127">
        <v>0.03</v>
      </c>
    </row>
    <row r="6128" spans="1:6" x14ac:dyDescent="0.35">
      <c r="A6128">
        <v>2011</v>
      </c>
      <c r="B6128">
        <v>274</v>
      </c>
      <c r="C6128" s="18">
        <v>16.559999999999999</v>
      </c>
      <c r="D6128">
        <v>35.4</v>
      </c>
      <c r="E6128">
        <v>17.68</v>
      </c>
      <c r="F6128">
        <v>0</v>
      </c>
    </row>
    <row r="6129" spans="1:6" x14ac:dyDescent="0.35">
      <c r="A6129">
        <v>2011</v>
      </c>
      <c r="B6129">
        <v>275</v>
      </c>
      <c r="C6129" s="18">
        <v>14.79</v>
      </c>
      <c r="D6129">
        <v>37.18</v>
      </c>
      <c r="E6129">
        <v>18.600000000000001</v>
      </c>
      <c r="F6129">
        <v>0.03</v>
      </c>
    </row>
    <row r="6130" spans="1:6" x14ac:dyDescent="0.35">
      <c r="A6130">
        <v>2011</v>
      </c>
      <c r="B6130">
        <v>276</v>
      </c>
      <c r="C6130" s="18">
        <v>10.26</v>
      </c>
      <c r="D6130">
        <v>28.42</v>
      </c>
      <c r="E6130">
        <v>20.100000000000001</v>
      </c>
      <c r="F6130">
        <v>0.95</v>
      </c>
    </row>
    <row r="6131" spans="1:6" x14ac:dyDescent="0.35">
      <c r="A6131">
        <v>2011</v>
      </c>
      <c r="B6131">
        <v>277</v>
      </c>
      <c r="C6131" s="18">
        <v>10.75</v>
      </c>
      <c r="D6131">
        <v>28.67</v>
      </c>
      <c r="E6131">
        <v>18.73</v>
      </c>
      <c r="F6131">
        <v>0.72</v>
      </c>
    </row>
    <row r="6132" spans="1:6" x14ac:dyDescent="0.35">
      <c r="A6132">
        <v>2011</v>
      </c>
      <c r="B6132">
        <v>278</v>
      </c>
      <c r="C6132" s="18">
        <v>11.71</v>
      </c>
      <c r="D6132">
        <v>28</v>
      </c>
      <c r="E6132">
        <v>17.68</v>
      </c>
      <c r="F6132">
        <v>1.26</v>
      </c>
    </row>
    <row r="6133" spans="1:6" x14ac:dyDescent="0.35">
      <c r="A6133">
        <v>2011</v>
      </c>
      <c r="B6133">
        <v>279</v>
      </c>
      <c r="C6133" s="18">
        <v>13.31</v>
      </c>
      <c r="D6133">
        <v>30.5</v>
      </c>
      <c r="E6133">
        <v>19.18</v>
      </c>
      <c r="F6133">
        <v>0.28999999999999998</v>
      </c>
    </row>
    <row r="6134" spans="1:6" x14ac:dyDescent="0.35">
      <c r="A6134">
        <v>2011</v>
      </c>
      <c r="B6134">
        <v>280</v>
      </c>
      <c r="C6134" s="18">
        <v>15.64</v>
      </c>
      <c r="D6134">
        <v>31.8</v>
      </c>
      <c r="E6134">
        <v>15.99</v>
      </c>
      <c r="F6134">
        <v>0</v>
      </c>
    </row>
    <row r="6135" spans="1:6" x14ac:dyDescent="0.35">
      <c r="A6135">
        <v>2011</v>
      </c>
      <c r="B6135">
        <v>281</v>
      </c>
      <c r="C6135" s="18">
        <v>15.81</v>
      </c>
      <c r="D6135">
        <v>34.04</v>
      </c>
      <c r="E6135">
        <v>17.41</v>
      </c>
      <c r="F6135">
        <v>0</v>
      </c>
    </row>
    <row r="6136" spans="1:6" x14ac:dyDescent="0.35">
      <c r="A6136">
        <v>2011</v>
      </c>
      <c r="B6136">
        <v>282</v>
      </c>
      <c r="C6136" s="18">
        <v>15.66</v>
      </c>
      <c r="D6136">
        <v>36.229999999999997</v>
      </c>
      <c r="E6136">
        <v>21.23</v>
      </c>
      <c r="F6136">
        <v>0.01</v>
      </c>
    </row>
    <row r="6137" spans="1:6" x14ac:dyDescent="0.35">
      <c r="A6137">
        <v>2011</v>
      </c>
      <c r="B6137">
        <v>283</v>
      </c>
      <c r="C6137" s="18">
        <v>15.12</v>
      </c>
      <c r="D6137">
        <v>37.1</v>
      </c>
      <c r="E6137">
        <v>18.34</v>
      </c>
      <c r="F6137">
        <v>0.05</v>
      </c>
    </row>
    <row r="6138" spans="1:6" x14ac:dyDescent="0.35">
      <c r="A6138">
        <v>2011</v>
      </c>
      <c r="B6138">
        <v>284</v>
      </c>
      <c r="C6138" s="18">
        <v>12.52</v>
      </c>
      <c r="D6138">
        <v>34.65</v>
      </c>
      <c r="E6138">
        <v>20.2</v>
      </c>
      <c r="F6138">
        <v>1.94</v>
      </c>
    </row>
    <row r="6139" spans="1:6" x14ac:dyDescent="0.35">
      <c r="A6139">
        <v>2011</v>
      </c>
      <c r="B6139">
        <v>285</v>
      </c>
      <c r="C6139" s="18">
        <v>12.16</v>
      </c>
      <c r="D6139">
        <v>34.08</v>
      </c>
      <c r="E6139">
        <v>17.510000000000002</v>
      </c>
      <c r="F6139">
        <v>1.1000000000000001</v>
      </c>
    </row>
    <row r="6140" spans="1:6" x14ac:dyDescent="0.35">
      <c r="A6140">
        <v>2011</v>
      </c>
      <c r="B6140">
        <v>286</v>
      </c>
      <c r="C6140" s="18">
        <v>12.31</v>
      </c>
      <c r="D6140">
        <v>30.21</v>
      </c>
      <c r="E6140">
        <v>18.309999999999999</v>
      </c>
      <c r="F6140">
        <v>6.44</v>
      </c>
    </row>
    <row r="6141" spans="1:6" x14ac:dyDescent="0.35">
      <c r="A6141">
        <v>2011</v>
      </c>
      <c r="B6141">
        <v>287</v>
      </c>
      <c r="C6141" s="18">
        <v>14.58</v>
      </c>
      <c r="D6141">
        <v>26.15</v>
      </c>
      <c r="E6141">
        <v>16.52</v>
      </c>
      <c r="F6141">
        <v>3.28</v>
      </c>
    </row>
    <row r="6142" spans="1:6" x14ac:dyDescent="0.35">
      <c r="A6142">
        <v>2011</v>
      </c>
      <c r="B6142">
        <v>288</v>
      </c>
      <c r="C6142" s="18">
        <v>14.15</v>
      </c>
      <c r="D6142">
        <v>25.87</v>
      </c>
      <c r="E6142">
        <v>14.37</v>
      </c>
      <c r="F6142">
        <v>0.32</v>
      </c>
    </row>
    <row r="6143" spans="1:6" x14ac:dyDescent="0.35">
      <c r="A6143">
        <v>2011</v>
      </c>
      <c r="B6143">
        <v>289</v>
      </c>
      <c r="C6143" s="18">
        <v>14.39</v>
      </c>
      <c r="D6143">
        <v>28.14</v>
      </c>
      <c r="E6143">
        <v>14.12</v>
      </c>
      <c r="F6143">
        <v>0</v>
      </c>
    </row>
    <row r="6144" spans="1:6" x14ac:dyDescent="0.35">
      <c r="A6144">
        <v>2011</v>
      </c>
      <c r="B6144">
        <v>290</v>
      </c>
      <c r="C6144" s="18">
        <v>12.23</v>
      </c>
      <c r="D6144">
        <v>29.45</v>
      </c>
      <c r="E6144">
        <v>18.600000000000001</v>
      </c>
      <c r="F6144">
        <v>0</v>
      </c>
    </row>
    <row r="6145" spans="1:6" x14ac:dyDescent="0.35">
      <c r="A6145">
        <v>2011</v>
      </c>
      <c r="B6145">
        <v>291</v>
      </c>
      <c r="C6145" s="18">
        <v>13.01</v>
      </c>
      <c r="D6145">
        <v>31.5</v>
      </c>
      <c r="E6145">
        <v>18.850000000000001</v>
      </c>
      <c r="F6145">
        <v>0.34</v>
      </c>
    </row>
    <row r="6146" spans="1:6" x14ac:dyDescent="0.35">
      <c r="A6146">
        <v>2011</v>
      </c>
      <c r="B6146">
        <v>292</v>
      </c>
      <c r="C6146" s="18">
        <v>9.86</v>
      </c>
      <c r="D6146">
        <v>26.51</v>
      </c>
      <c r="E6146">
        <v>17.29</v>
      </c>
      <c r="F6146">
        <v>7.44</v>
      </c>
    </row>
    <row r="6147" spans="1:6" x14ac:dyDescent="0.35">
      <c r="A6147">
        <v>2011</v>
      </c>
      <c r="B6147">
        <v>293</v>
      </c>
      <c r="C6147" s="18">
        <v>12</v>
      </c>
      <c r="D6147">
        <v>25.25</v>
      </c>
      <c r="E6147">
        <v>15.31</v>
      </c>
      <c r="F6147">
        <v>0.42</v>
      </c>
    </row>
    <row r="6148" spans="1:6" x14ac:dyDescent="0.35">
      <c r="A6148">
        <v>2011</v>
      </c>
      <c r="B6148">
        <v>294</v>
      </c>
      <c r="C6148" s="18">
        <v>6.34</v>
      </c>
      <c r="D6148">
        <v>23.3</v>
      </c>
      <c r="E6148">
        <v>14.79</v>
      </c>
      <c r="F6148">
        <v>0.61</v>
      </c>
    </row>
    <row r="6149" spans="1:6" x14ac:dyDescent="0.35">
      <c r="A6149">
        <v>2011</v>
      </c>
      <c r="B6149">
        <v>295</v>
      </c>
      <c r="C6149" s="18">
        <v>12.82</v>
      </c>
      <c r="D6149">
        <v>27.69</v>
      </c>
      <c r="E6149">
        <v>17.420000000000002</v>
      </c>
      <c r="F6149">
        <v>0.19</v>
      </c>
    </row>
    <row r="6150" spans="1:6" x14ac:dyDescent="0.35">
      <c r="A6150">
        <v>2011</v>
      </c>
      <c r="B6150">
        <v>296</v>
      </c>
      <c r="C6150" s="18">
        <v>9.59</v>
      </c>
      <c r="D6150">
        <v>28.95</v>
      </c>
      <c r="E6150">
        <v>16.14</v>
      </c>
      <c r="F6150">
        <v>0.04</v>
      </c>
    </row>
    <row r="6151" spans="1:6" x14ac:dyDescent="0.35">
      <c r="A6151">
        <v>2011</v>
      </c>
      <c r="B6151">
        <v>297</v>
      </c>
      <c r="C6151" s="18">
        <v>6.69</v>
      </c>
      <c r="D6151">
        <v>27.68</v>
      </c>
      <c r="E6151">
        <v>17.16</v>
      </c>
      <c r="F6151">
        <v>3.24</v>
      </c>
    </row>
    <row r="6152" spans="1:6" x14ac:dyDescent="0.35">
      <c r="A6152">
        <v>2011</v>
      </c>
      <c r="B6152">
        <v>298</v>
      </c>
      <c r="C6152" s="18">
        <v>12.38</v>
      </c>
      <c r="D6152">
        <v>26.53</v>
      </c>
      <c r="E6152">
        <v>15.11</v>
      </c>
      <c r="F6152">
        <v>0.66</v>
      </c>
    </row>
    <row r="6153" spans="1:6" x14ac:dyDescent="0.35">
      <c r="A6153">
        <v>2011</v>
      </c>
      <c r="B6153">
        <v>299</v>
      </c>
      <c r="C6153" s="18">
        <v>6.81</v>
      </c>
      <c r="D6153">
        <v>23.83</v>
      </c>
      <c r="E6153">
        <v>14.18</v>
      </c>
      <c r="F6153">
        <v>0.61</v>
      </c>
    </row>
    <row r="6154" spans="1:6" x14ac:dyDescent="0.35">
      <c r="A6154">
        <v>2011</v>
      </c>
      <c r="B6154">
        <v>300</v>
      </c>
      <c r="C6154" s="18">
        <v>8.2100000000000009</v>
      </c>
      <c r="D6154">
        <v>22.11</v>
      </c>
      <c r="E6154">
        <v>12.22</v>
      </c>
      <c r="F6154">
        <v>0.33</v>
      </c>
    </row>
    <row r="6155" spans="1:6" x14ac:dyDescent="0.35">
      <c r="A6155">
        <v>2011</v>
      </c>
      <c r="B6155">
        <v>301</v>
      </c>
      <c r="C6155" s="18">
        <v>11.04</v>
      </c>
      <c r="D6155">
        <v>26.64</v>
      </c>
      <c r="E6155">
        <v>11.3</v>
      </c>
      <c r="F6155">
        <v>3.26</v>
      </c>
    </row>
    <row r="6156" spans="1:6" x14ac:dyDescent="0.35">
      <c r="A6156">
        <v>2011</v>
      </c>
      <c r="B6156">
        <v>302</v>
      </c>
      <c r="C6156" s="18">
        <v>12.36</v>
      </c>
      <c r="D6156">
        <v>23.71</v>
      </c>
      <c r="E6156">
        <v>13.45</v>
      </c>
      <c r="F6156">
        <v>2.38</v>
      </c>
    </row>
    <row r="6157" spans="1:6" x14ac:dyDescent="0.35">
      <c r="A6157">
        <v>2011</v>
      </c>
      <c r="B6157">
        <v>303</v>
      </c>
      <c r="C6157" s="18">
        <v>8.82</v>
      </c>
      <c r="D6157">
        <v>19.87</v>
      </c>
      <c r="E6157">
        <v>11.65</v>
      </c>
      <c r="F6157">
        <v>7.47</v>
      </c>
    </row>
    <row r="6158" spans="1:6" x14ac:dyDescent="0.35">
      <c r="A6158">
        <v>2011</v>
      </c>
      <c r="B6158">
        <v>304</v>
      </c>
      <c r="C6158" s="18">
        <v>8.82</v>
      </c>
      <c r="D6158">
        <v>19.87</v>
      </c>
      <c r="E6158">
        <v>11.65</v>
      </c>
      <c r="F6158">
        <v>7.47</v>
      </c>
    </row>
    <row r="6159" spans="1:6" x14ac:dyDescent="0.35">
      <c r="A6159">
        <v>2011</v>
      </c>
      <c r="B6159">
        <v>305</v>
      </c>
      <c r="C6159" s="18">
        <v>7.32</v>
      </c>
      <c r="D6159">
        <v>18.07</v>
      </c>
      <c r="E6159">
        <v>13.5</v>
      </c>
      <c r="F6159">
        <v>13.19</v>
      </c>
    </row>
    <row r="6160" spans="1:6" x14ac:dyDescent="0.35">
      <c r="A6160">
        <v>2011</v>
      </c>
      <c r="B6160">
        <v>306</v>
      </c>
      <c r="C6160" s="18">
        <v>7.39</v>
      </c>
      <c r="D6160">
        <v>21.09</v>
      </c>
      <c r="E6160">
        <v>12.5</v>
      </c>
      <c r="F6160">
        <v>0.6</v>
      </c>
    </row>
    <row r="6161" spans="1:6" x14ac:dyDescent="0.35">
      <c r="A6161">
        <v>2011</v>
      </c>
      <c r="B6161">
        <v>307</v>
      </c>
      <c r="C6161" s="18">
        <v>7.72</v>
      </c>
      <c r="D6161">
        <v>18.04</v>
      </c>
      <c r="E6161">
        <v>12.48</v>
      </c>
      <c r="F6161">
        <v>18.11</v>
      </c>
    </row>
    <row r="6162" spans="1:6" x14ac:dyDescent="0.35">
      <c r="A6162">
        <v>2011</v>
      </c>
      <c r="B6162">
        <v>308</v>
      </c>
      <c r="C6162" s="18">
        <v>11.24</v>
      </c>
      <c r="D6162">
        <v>19.989999999999998</v>
      </c>
      <c r="E6162">
        <v>10.01</v>
      </c>
      <c r="F6162">
        <v>0.62</v>
      </c>
    </row>
    <row r="6163" spans="1:6" x14ac:dyDescent="0.35">
      <c r="A6163">
        <v>2011</v>
      </c>
      <c r="B6163">
        <v>309</v>
      </c>
      <c r="C6163" s="18">
        <v>4.13</v>
      </c>
      <c r="D6163">
        <v>18.64</v>
      </c>
      <c r="E6163">
        <v>11.28</v>
      </c>
      <c r="F6163">
        <v>26.3</v>
      </c>
    </row>
    <row r="6164" spans="1:6" x14ac:dyDescent="0.35">
      <c r="A6164">
        <v>2011</v>
      </c>
      <c r="B6164">
        <v>310</v>
      </c>
      <c r="C6164" s="18">
        <v>7.35</v>
      </c>
      <c r="D6164">
        <v>19.86</v>
      </c>
      <c r="E6164">
        <v>14.83</v>
      </c>
      <c r="F6164">
        <v>12.88</v>
      </c>
    </row>
    <row r="6165" spans="1:6" x14ac:dyDescent="0.35">
      <c r="A6165">
        <v>2011</v>
      </c>
      <c r="B6165">
        <v>311</v>
      </c>
      <c r="C6165" s="18">
        <v>5</v>
      </c>
      <c r="D6165">
        <v>18.97</v>
      </c>
      <c r="E6165">
        <v>13.65</v>
      </c>
      <c r="F6165">
        <v>0.03</v>
      </c>
    </row>
    <row r="6166" spans="1:6" x14ac:dyDescent="0.35">
      <c r="A6166">
        <v>2011</v>
      </c>
      <c r="B6166">
        <v>312</v>
      </c>
      <c r="C6166" s="18">
        <v>2.4500000000000002</v>
      </c>
      <c r="D6166">
        <v>18.8</v>
      </c>
      <c r="E6166">
        <v>13.95</v>
      </c>
      <c r="F6166">
        <v>0.45</v>
      </c>
    </row>
    <row r="6167" spans="1:6" x14ac:dyDescent="0.35">
      <c r="A6167">
        <v>2011</v>
      </c>
      <c r="B6167">
        <v>313</v>
      </c>
      <c r="C6167" s="18">
        <v>10.94</v>
      </c>
      <c r="D6167">
        <v>21.65</v>
      </c>
      <c r="E6167">
        <v>12.85</v>
      </c>
      <c r="F6167">
        <v>1.78</v>
      </c>
    </row>
    <row r="6168" spans="1:6" x14ac:dyDescent="0.35">
      <c r="A6168">
        <v>2011</v>
      </c>
      <c r="B6168">
        <v>314</v>
      </c>
      <c r="C6168" s="18">
        <v>7.8</v>
      </c>
      <c r="D6168">
        <v>20.74</v>
      </c>
      <c r="E6168">
        <v>11.91</v>
      </c>
      <c r="F6168">
        <v>0.19</v>
      </c>
    </row>
    <row r="6169" spans="1:6" x14ac:dyDescent="0.35">
      <c r="A6169">
        <v>2011</v>
      </c>
      <c r="B6169">
        <v>315</v>
      </c>
      <c r="C6169" s="18">
        <v>11.46</v>
      </c>
      <c r="D6169">
        <v>21.91</v>
      </c>
      <c r="E6169">
        <v>9.93</v>
      </c>
      <c r="F6169">
        <v>0</v>
      </c>
    </row>
    <row r="6170" spans="1:6" x14ac:dyDescent="0.35">
      <c r="A6170">
        <v>2011</v>
      </c>
      <c r="B6170">
        <v>316</v>
      </c>
      <c r="C6170" s="18">
        <v>6.97</v>
      </c>
      <c r="D6170">
        <v>21.02</v>
      </c>
      <c r="E6170">
        <v>12.09</v>
      </c>
      <c r="F6170">
        <v>7.0000000000000007E-2</v>
      </c>
    </row>
    <row r="6171" spans="1:6" x14ac:dyDescent="0.35">
      <c r="A6171">
        <v>2011</v>
      </c>
      <c r="B6171">
        <v>317</v>
      </c>
      <c r="C6171" s="18">
        <v>5.3</v>
      </c>
      <c r="D6171">
        <v>18.59</v>
      </c>
      <c r="E6171">
        <v>13.3</v>
      </c>
      <c r="F6171">
        <v>2.66</v>
      </c>
    </row>
    <row r="6172" spans="1:6" x14ac:dyDescent="0.35">
      <c r="A6172">
        <v>2011</v>
      </c>
      <c r="B6172">
        <v>318</v>
      </c>
      <c r="C6172" s="18">
        <v>8.1999999999999993</v>
      </c>
      <c r="D6172">
        <v>19.68</v>
      </c>
      <c r="E6172">
        <v>11.3</v>
      </c>
      <c r="F6172">
        <v>0.08</v>
      </c>
    </row>
    <row r="6173" spans="1:6" x14ac:dyDescent="0.35">
      <c r="A6173">
        <v>2011</v>
      </c>
      <c r="B6173">
        <v>319</v>
      </c>
      <c r="C6173" s="18">
        <v>0.81</v>
      </c>
      <c r="D6173">
        <v>18.25</v>
      </c>
      <c r="E6173">
        <v>12.71</v>
      </c>
      <c r="F6173">
        <v>2.2000000000000002</v>
      </c>
    </row>
    <row r="6174" spans="1:6" x14ac:dyDescent="0.35">
      <c r="A6174">
        <v>2011</v>
      </c>
      <c r="B6174">
        <v>320</v>
      </c>
      <c r="C6174" s="18">
        <v>4.18</v>
      </c>
      <c r="D6174">
        <v>20.65</v>
      </c>
      <c r="E6174">
        <v>15.66</v>
      </c>
      <c r="F6174">
        <v>0.79</v>
      </c>
    </row>
    <row r="6175" spans="1:6" x14ac:dyDescent="0.35">
      <c r="A6175">
        <v>2011</v>
      </c>
      <c r="B6175">
        <v>321</v>
      </c>
      <c r="C6175" s="18">
        <v>7.44</v>
      </c>
      <c r="D6175">
        <v>24.19</v>
      </c>
      <c r="E6175">
        <v>14.42</v>
      </c>
      <c r="F6175">
        <v>0</v>
      </c>
    </row>
    <row r="6176" spans="1:6" x14ac:dyDescent="0.35">
      <c r="A6176">
        <v>2011</v>
      </c>
      <c r="B6176">
        <v>322</v>
      </c>
      <c r="C6176" s="18">
        <v>10.47</v>
      </c>
      <c r="D6176">
        <v>25.19</v>
      </c>
      <c r="E6176">
        <v>13.16</v>
      </c>
      <c r="F6176">
        <v>0</v>
      </c>
    </row>
    <row r="6177" spans="1:6" x14ac:dyDescent="0.35">
      <c r="A6177">
        <v>2011</v>
      </c>
      <c r="B6177">
        <v>323</v>
      </c>
      <c r="C6177" s="18">
        <v>5.71</v>
      </c>
      <c r="D6177">
        <v>25.07</v>
      </c>
      <c r="E6177">
        <v>18.100000000000001</v>
      </c>
      <c r="F6177">
        <v>0.03</v>
      </c>
    </row>
    <row r="6178" spans="1:6" x14ac:dyDescent="0.35">
      <c r="A6178">
        <v>2011</v>
      </c>
      <c r="B6178">
        <v>324</v>
      </c>
      <c r="C6178" s="18">
        <v>9.23</v>
      </c>
      <c r="D6178">
        <v>21.71</v>
      </c>
      <c r="E6178">
        <v>13.43</v>
      </c>
      <c r="F6178">
        <v>1.1499999999999999</v>
      </c>
    </row>
    <row r="6179" spans="1:6" x14ac:dyDescent="0.35">
      <c r="A6179">
        <v>2011</v>
      </c>
      <c r="B6179">
        <v>325</v>
      </c>
      <c r="C6179" s="18">
        <v>8.2100000000000009</v>
      </c>
      <c r="D6179">
        <v>19.72</v>
      </c>
      <c r="E6179">
        <v>13.38</v>
      </c>
      <c r="F6179">
        <v>0.09</v>
      </c>
    </row>
    <row r="6180" spans="1:6" x14ac:dyDescent="0.35">
      <c r="A6180">
        <v>2011</v>
      </c>
      <c r="B6180">
        <v>326</v>
      </c>
      <c r="C6180" s="18">
        <v>0.39</v>
      </c>
      <c r="D6180">
        <v>18.2</v>
      </c>
      <c r="E6180">
        <v>14.03</v>
      </c>
      <c r="F6180">
        <v>15.17</v>
      </c>
    </row>
    <row r="6181" spans="1:6" x14ac:dyDescent="0.35">
      <c r="A6181">
        <v>2011</v>
      </c>
      <c r="B6181">
        <v>327</v>
      </c>
      <c r="C6181" s="18">
        <v>2.41</v>
      </c>
      <c r="D6181">
        <v>18.399999999999999</v>
      </c>
      <c r="E6181">
        <v>16.16</v>
      </c>
      <c r="F6181">
        <v>15.38</v>
      </c>
    </row>
    <row r="6182" spans="1:6" x14ac:dyDescent="0.35">
      <c r="A6182">
        <v>2011</v>
      </c>
      <c r="B6182">
        <v>328</v>
      </c>
      <c r="C6182" s="18">
        <v>6.96</v>
      </c>
      <c r="D6182">
        <v>18.64</v>
      </c>
      <c r="E6182">
        <v>13.67</v>
      </c>
      <c r="F6182">
        <v>35.79</v>
      </c>
    </row>
    <row r="6183" spans="1:6" x14ac:dyDescent="0.35">
      <c r="A6183">
        <v>2011</v>
      </c>
      <c r="B6183">
        <v>329</v>
      </c>
      <c r="C6183" s="18">
        <v>7.28</v>
      </c>
      <c r="D6183">
        <v>17.190000000000001</v>
      </c>
      <c r="E6183">
        <v>10.84</v>
      </c>
      <c r="F6183">
        <v>4.68</v>
      </c>
    </row>
    <row r="6184" spans="1:6" x14ac:dyDescent="0.35">
      <c r="A6184">
        <v>2011</v>
      </c>
      <c r="B6184">
        <v>330</v>
      </c>
      <c r="C6184" s="18">
        <v>8.49</v>
      </c>
      <c r="D6184">
        <v>18.440000000000001</v>
      </c>
      <c r="E6184">
        <v>9.48</v>
      </c>
      <c r="F6184">
        <v>3.94</v>
      </c>
    </row>
    <row r="6185" spans="1:6" x14ac:dyDescent="0.35">
      <c r="A6185">
        <v>2011</v>
      </c>
      <c r="B6185">
        <v>331</v>
      </c>
      <c r="C6185" s="18">
        <v>5.55</v>
      </c>
      <c r="D6185">
        <v>18.5</v>
      </c>
      <c r="E6185">
        <v>13.81</v>
      </c>
      <c r="F6185">
        <v>16.88</v>
      </c>
    </row>
    <row r="6186" spans="1:6" x14ac:dyDescent="0.35">
      <c r="A6186">
        <v>2011</v>
      </c>
      <c r="B6186">
        <v>332</v>
      </c>
      <c r="C6186" s="18">
        <v>9.39</v>
      </c>
      <c r="D6186">
        <v>16.68</v>
      </c>
      <c r="E6186">
        <v>6.79</v>
      </c>
      <c r="F6186">
        <v>1.52</v>
      </c>
    </row>
    <row r="6187" spans="1:6" x14ac:dyDescent="0.35">
      <c r="A6187">
        <v>2011</v>
      </c>
      <c r="B6187">
        <v>333</v>
      </c>
      <c r="C6187" s="18">
        <v>5.61</v>
      </c>
      <c r="D6187">
        <v>15.05</v>
      </c>
      <c r="E6187">
        <v>6.84</v>
      </c>
      <c r="F6187">
        <v>1.44</v>
      </c>
    </row>
    <row r="6188" spans="1:6" x14ac:dyDescent="0.35">
      <c r="A6188">
        <v>2011</v>
      </c>
      <c r="B6188">
        <v>334</v>
      </c>
      <c r="C6188" s="18">
        <v>2.94</v>
      </c>
      <c r="D6188">
        <v>17.48</v>
      </c>
      <c r="E6188">
        <v>9.77</v>
      </c>
      <c r="F6188">
        <v>18.940000000000001</v>
      </c>
    </row>
    <row r="6189" spans="1:6" x14ac:dyDescent="0.35">
      <c r="A6189">
        <v>2011</v>
      </c>
      <c r="B6189">
        <v>335</v>
      </c>
      <c r="C6189" s="18">
        <v>5.26</v>
      </c>
      <c r="D6189">
        <v>16.54</v>
      </c>
      <c r="E6189">
        <v>9.68</v>
      </c>
      <c r="F6189">
        <v>1.38</v>
      </c>
    </row>
    <row r="6190" spans="1:6" x14ac:dyDescent="0.35">
      <c r="A6190">
        <v>2011</v>
      </c>
      <c r="B6190">
        <v>336</v>
      </c>
      <c r="C6190" s="18">
        <v>6.23</v>
      </c>
      <c r="D6190">
        <v>16.82</v>
      </c>
      <c r="E6190">
        <v>10.65</v>
      </c>
      <c r="F6190">
        <v>3.3</v>
      </c>
    </row>
    <row r="6191" spans="1:6" x14ac:dyDescent="0.35">
      <c r="A6191">
        <v>2011</v>
      </c>
      <c r="B6191">
        <v>337</v>
      </c>
      <c r="C6191" s="18">
        <v>1.1100000000000001</v>
      </c>
      <c r="D6191">
        <v>15.75</v>
      </c>
      <c r="E6191">
        <v>12.3</v>
      </c>
      <c r="F6191">
        <v>10.5</v>
      </c>
    </row>
    <row r="6192" spans="1:6" x14ac:dyDescent="0.35">
      <c r="A6192">
        <v>2011</v>
      </c>
      <c r="B6192">
        <v>338</v>
      </c>
      <c r="C6192" s="18">
        <v>6.44</v>
      </c>
      <c r="D6192">
        <v>17.02</v>
      </c>
      <c r="E6192">
        <v>12.89</v>
      </c>
      <c r="F6192">
        <v>17.89</v>
      </c>
    </row>
    <row r="6193" spans="1:6" x14ac:dyDescent="0.35">
      <c r="A6193">
        <v>2011</v>
      </c>
      <c r="B6193">
        <v>339</v>
      </c>
      <c r="C6193" s="18">
        <v>2.5299999999999998</v>
      </c>
      <c r="D6193">
        <v>15.18</v>
      </c>
      <c r="E6193">
        <v>12.47</v>
      </c>
      <c r="F6193">
        <v>29.72</v>
      </c>
    </row>
    <row r="6194" spans="1:6" x14ac:dyDescent="0.35">
      <c r="A6194">
        <v>2011</v>
      </c>
      <c r="B6194">
        <v>340</v>
      </c>
      <c r="C6194" s="18">
        <v>6.93</v>
      </c>
      <c r="D6194">
        <v>16.100000000000001</v>
      </c>
      <c r="E6194">
        <v>11.34</v>
      </c>
      <c r="F6194">
        <v>11.91</v>
      </c>
    </row>
    <row r="6195" spans="1:6" x14ac:dyDescent="0.35">
      <c r="A6195">
        <v>2011</v>
      </c>
      <c r="B6195">
        <v>341</v>
      </c>
      <c r="C6195" s="18">
        <v>9.23</v>
      </c>
      <c r="D6195">
        <v>18.16</v>
      </c>
      <c r="E6195">
        <v>10.67</v>
      </c>
      <c r="F6195">
        <v>0.24</v>
      </c>
    </row>
    <row r="6196" spans="1:6" x14ac:dyDescent="0.35">
      <c r="A6196">
        <v>2011</v>
      </c>
      <c r="B6196">
        <v>342</v>
      </c>
      <c r="C6196" s="18">
        <v>0.98</v>
      </c>
      <c r="D6196">
        <v>18.36</v>
      </c>
      <c r="E6196">
        <v>14.64</v>
      </c>
      <c r="F6196">
        <v>26.3</v>
      </c>
    </row>
    <row r="6197" spans="1:6" x14ac:dyDescent="0.35">
      <c r="A6197">
        <v>2011</v>
      </c>
      <c r="B6197">
        <v>343</v>
      </c>
      <c r="C6197" s="18">
        <v>0.2</v>
      </c>
      <c r="D6197">
        <v>16.79</v>
      </c>
      <c r="E6197">
        <v>15.09</v>
      </c>
      <c r="F6197">
        <v>44.84</v>
      </c>
    </row>
    <row r="6198" spans="1:6" x14ac:dyDescent="0.35">
      <c r="A6198">
        <v>2011</v>
      </c>
      <c r="B6198">
        <v>344</v>
      </c>
      <c r="C6198" s="18">
        <v>5.3</v>
      </c>
      <c r="D6198">
        <v>17.989999999999998</v>
      </c>
      <c r="E6198">
        <v>14.9</v>
      </c>
      <c r="F6198">
        <v>18.62</v>
      </c>
    </row>
    <row r="6199" spans="1:6" x14ac:dyDescent="0.35">
      <c r="A6199">
        <v>2011</v>
      </c>
      <c r="B6199">
        <v>345</v>
      </c>
      <c r="C6199" s="18">
        <v>3.61</v>
      </c>
      <c r="D6199">
        <v>18.86</v>
      </c>
      <c r="E6199">
        <v>15.28</v>
      </c>
      <c r="F6199">
        <v>42.2</v>
      </c>
    </row>
    <row r="6200" spans="1:6" x14ac:dyDescent="0.35">
      <c r="A6200">
        <v>2011</v>
      </c>
      <c r="B6200">
        <v>346</v>
      </c>
      <c r="C6200" s="18">
        <v>5.95</v>
      </c>
      <c r="D6200">
        <v>17.37</v>
      </c>
      <c r="E6200">
        <v>13.94</v>
      </c>
      <c r="F6200">
        <v>18.47</v>
      </c>
    </row>
    <row r="6201" spans="1:6" x14ac:dyDescent="0.35">
      <c r="A6201">
        <v>2011</v>
      </c>
      <c r="B6201">
        <v>347</v>
      </c>
      <c r="C6201" s="18">
        <v>1.56</v>
      </c>
      <c r="D6201">
        <v>16.079999999999998</v>
      </c>
      <c r="E6201">
        <v>13.83</v>
      </c>
      <c r="F6201">
        <v>9.94</v>
      </c>
    </row>
    <row r="6202" spans="1:6" x14ac:dyDescent="0.35">
      <c r="A6202">
        <v>2011</v>
      </c>
      <c r="B6202">
        <v>348</v>
      </c>
      <c r="C6202" s="18">
        <v>4.57</v>
      </c>
      <c r="D6202">
        <v>16.920000000000002</v>
      </c>
      <c r="E6202">
        <v>12.3</v>
      </c>
      <c r="F6202">
        <v>0.93</v>
      </c>
    </row>
    <row r="6203" spans="1:6" x14ac:dyDescent="0.35">
      <c r="A6203">
        <v>2011</v>
      </c>
      <c r="B6203">
        <v>349</v>
      </c>
      <c r="C6203" s="18">
        <v>0.2</v>
      </c>
      <c r="D6203">
        <v>17.39</v>
      </c>
      <c r="E6203">
        <v>12.01</v>
      </c>
      <c r="F6203">
        <v>35.979999999999997</v>
      </c>
    </row>
    <row r="6204" spans="1:6" x14ac:dyDescent="0.35">
      <c r="A6204">
        <v>2011</v>
      </c>
      <c r="B6204">
        <v>350</v>
      </c>
      <c r="C6204" s="18">
        <v>7.15</v>
      </c>
      <c r="D6204">
        <v>20.92</v>
      </c>
      <c r="E6204">
        <v>16</v>
      </c>
      <c r="F6204">
        <v>2.25</v>
      </c>
    </row>
    <row r="6205" spans="1:6" x14ac:dyDescent="0.35">
      <c r="A6205">
        <v>2011</v>
      </c>
      <c r="B6205">
        <v>351</v>
      </c>
      <c r="C6205" s="18">
        <v>0.17</v>
      </c>
      <c r="D6205">
        <v>18.559999999999999</v>
      </c>
      <c r="E6205">
        <v>15.56</v>
      </c>
      <c r="F6205">
        <v>38.21</v>
      </c>
    </row>
    <row r="6206" spans="1:6" x14ac:dyDescent="0.35">
      <c r="A6206">
        <v>2011</v>
      </c>
      <c r="B6206">
        <v>352</v>
      </c>
      <c r="C6206" s="18">
        <v>6.63</v>
      </c>
      <c r="D6206">
        <v>15.64</v>
      </c>
      <c r="E6206">
        <v>11.03</v>
      </c>
      <c r="F6206">
        <v>13.52</v>
      </c>
    </row>
    <row r="6207" spans="1:6" x14ac:dyDescent="0.35">
      <c r="A6207">
        <v>2011</v>
      </c>
      <c r="B6207">
        <v>353</v>
      </c>
      <c r="C6207" s="18">
        <v>6.75</v>
      </c>
      <c r="D6207">
        <v>14.96</v>
      </c>
      <c r="E6207">
        <v>9.16</v>
      </c>
      <c r="F6207">
        <v>2.61</v>
      </c>
    </row>
    <row r="6208" spans="1:6" x14ac:dyDescent="0.35">
      <c r="A6208">
        <v>2011</v>
      </c>
      <c r="B6208">
        <v>354</v>
      </c>
      <c r="C6208" s="18">
        <v>6.57</v>
      </c>
      <c r="D6208">
        <v>14.29</v>
      </c>
      <c r="E6208">
        <v>10.19</v>
      </c>
      <c r="F6208">
        <v>17.989999999999998</v>
      </c>
    </row>
    <row r="6209" spans="1:6" x14ac:dyDescent="0.35">
      <c r="A6209">
        <v>2011</v>
      </c>
      <c r="B6209">
        <v>355</v>
      </c>
      <c r="C6209" s="18">
        <v>3.94</v>
      </c>
      <c r="D6209">
        <v>14.66</v>
      </c>
      <c r="E6209">
        <v>9.89</v>
      </c>
      <c r="F6209">
        <v>3.3</v>
      </c>
    </row>
    <row r="6210" spans="1:6" x14ac:dyDescent="0.35">
      <c r="A6210">
        <v>2011</v>
      </c>
      <c r="B6210">
        <v>356</v>
      </c>
      <c r="C6210" s="18">
        <v>3.22</v>
      </c>
      <c r="D6210">
        <v>17.29</v>
      </c>
      <c r="E6210">
        <v>10.63</v>
      </c>
      <c r="F6210">
        <v>23.37</v>
      </c>
    </row>
    <row r="6211" spans="1:6" x14ac:dyDescent="0.35">
      <c r="A6211">
        <v>2011</v>
      </c>
      <c r="B6211">
        <v>357</v>
      </c>
      <c r="C6211" s="18">
        <v>2.88</v>
      </c>
      <c r="D6211">
        <v>15.18</v>
      </c>
      <c r="E6211">
        <v>11.94</v>
      </c>
      <c r="F6211">
        <v>46.98</v>
      </c>
    </row>
    <row r="6212" spans="1:6" x14ac:dyDescent="0.35">
      <c r="A6212">
        <v>2011</v>
      </c>
      <c r="B6212">
        <v>358</v>
      </c>
      <c r="C6212" s="18">
        <v>1.29</v>
      </c>
      <c r="D6212">
        <v>13.06</v>
      </c>
      <c r="E6212">
        <v>9.23</v>
      </c>
      <c r="F6212">
        <v>9.1</v>
      </c>
    </row>
    <row r="6213" spans="1:6" x14ac:dyDescent="0.35">
      <c r="A6213">
        <v>2011</v>
      </c>
      <c r="B6213">
        <v>359</v>
      </c>
      <c r="C6213" s="18">
        <v>5.14</v>
      </c>
      <c r="D6213">
        <v>13.62</v>
      </c>
      <c r="E6213">
        <v>9.1300000000000008</v>
      </c>
      <c r="F6213">
        <v>10.97</v>
      </c>
    </row>
    <row r="6214" spans="1:6" x14ac:dyDescent="0.35">
      <c r="A6214">
        <v>2011</v>
      </c>
      <c r="B6214">
        <v>360</v>
      </c>
      <c r="C6214" s="18">
        <v>6.5</v>
      </c>
      <c r="D6214">
        <v>14.36</v>
      </c>
      <c r="E6214">
        <v>5.56</v>
      </c>
      <c r="F6214">
        <v>5.26</v>
      </c>
    </row>
    <row r="6215" spans="1:6" x14ac:dyDescent="0.35">
      <c r="A6215">
        <v>2011</v>
      </c>
      <c r="B6215">
        <v>361</v>
      </c>
      <c r="C6215" s="18">
        <v>7.02</v>
      </c>
      <c r="D6215">
        <v>16.16</v>
      </c>
      <c r="E6215">
        <v>5.24</v>
      </c>
      <c r="F6215">
        <v>0.09</v>
      </c>
    </row>
    <row r="6216" spans="1:6" x14ac:dyDescent="0.35">
      <c r="A6216">
        <v>2011</v>
      </c>
      <c r="B6216">
        <v>362</v>
      </c>
      <c r="C6216" s="18">
        <v>0.63</v>
      </c>
      <c r="D6216">
        <v>14.36</v>
      </c>
      <c r="E6216">
        <v>11.09</v>
      </c>
      <c r="F6216">
        <v>4.3</v>
      </c>
    </row>
    <row r="6217" spans="1:6" x14ac:dyDescent="0.35">
      <c r="A6217">
        <v>2011</v>
      </c>
      <c r="B6217">
        <v>363</v>
      </c>
      <c r="C6217" s="18">
        <v>8.66</v>
      </c>
      <c r="D6217">
        <v>19.829999999999998</v>
      </c>
      <c r="E6217">
        <v>10.77</v>
      </c>
      <c r="F6217">
        <v>3.08</v>
      </c>
    </row>
    <row r="6218" spans="1:6" x14ac:dyDescent="0.35">
      <c r="A6218">
        <v>2011</v>
      </c>
      <c r="B6218">
        <v>364</v>
      </c>
      <c r="C6218" s="18">
        <v>4.9000000000000004</v>
      </c>
      <c r="D6218">
        <v>16.079999999999998</v>
      </c>
      <c r="E6218">
        <v>9.76</v>
      </c>
      <c r="F6218">
        <v>18.600000000000001</v>
      </c>
    </row>
    <row r="6219" spans="1:6" x14ac:dyDescent="0.35">
      <c r="A6219">
        <v>2011</v>
      </c>
      <c r="B6219">
        <v>365</v>
      </c>
      <c r="C6219" s="18">
        <v>4.9000000000000004</v>
      </c>
      <c r="D6219">
        <v>16.079999999999998</v>
      </c>
      <c r="E6219">
        <v>9.76</v>
      </c>
      <c r="F6219">
        <v>18.600000000000001</v>
      </c>
    </row>
    <row r="6220" spans="1:6" x14ac:dyDescent="0.35">
      <c r="A6220">
        <v>2012</v>
      </c>
      <c r="B6220">
        <v>1</v>
      </c>
      <c r="C6220" s="18">
        <v>6.58</v>
      </c>
      <c r="D6220">
        <v>14.68</v>
      </c>
      <c r="E6220">
        <v>7.37</v>
      </c>
      <c r="F6220">
        <v>6.41</v>
      </c>
    </row>
    <row r="6221" spans="1:6" x14ac:dyDescent="0.35">
      <c r="A6221">
        <v>2012</v>
      </c>
      <c r="B6221">
        <v>2</v>
      </c>
      <c r="C6221" s="18">
        <v>6.57</v>
      </c>
      <c r="D6221">
        <v>14.07</v>
      </c>
      <c r="E6221">
        <v>5.93</v>
      </c>
      <c r="F6221">
        <v>0.62</v>
      </c>
    </row>
    <row r="6222" spans="1:6" x14ac:dyDescent="0.35">
      <c r="A6222">
        <v>2012</v>
      </c>
      <c r="B6222">
        <v>3</v>
      </c>
      <c r="C6222" s="18">
        <v>9.4499999999999993</v>
      </c>
      <c r="D6222">
        <v>14.82</v>
      </c>
      <c r="E6222">
        <v>2.77</v>
      </c>
      <c r="F6222">
        <v>0</v>
      </c>
    </row>
    <row r="6223" spans="1:6" x14ac:dyDescent="0.35">
      <c r="A6223">
        <v>2012</v>
      </c>
      <c r="B6223">
        <v>4</v>
      </c>
      <c r="C6223" s="18">
        <v>3.03</v>
      </c>
      <c r="D6223">
        <v>15.36</v>
      </c>
      <c r="E6223">
        <v>6.48</v>
      </c>
      <c r="F6223">
        <v>1.3</v>
      </c>
    </row>
    <row r="6224" spans="1:6" x14ac:dyDescent="0.35">
      <c r="A6224">
        <v>2012</v>
      </c>
      <c r="B6224">
        <v>5</v>
      </c>
      <c r="C6224" s="18">
        <v>5.77</v>
      </c>
      <c r="D6224">
        <v>20.07</v>
      </c>
      <c r="E6224">
        <v>13.71</v>
      </c>
      <c r="F6224">
        <v>0.01</v>
      </c>
    </row>
    <row r="6225" spans="1:6" x14ac:dyDescent="0.35">
      <c r="A6225">
        <v>2012</v>
      </c>
      <c r="B6225">
        <v>6</v>
      </c>
      <c r="C6225" s="18">
        <v>6.02</v>
      </c>
      <c r="D6225">
        <v>20.149999999999999</v>
      </c>
      <c r="E6225">
        <v>14.14</v>
      </c>
      <c r="F6225">
        <v>0.25</v>
      </c>
    </row>
    <row r="6226" spans="1:6" x14ac:dyDescent="0.35">
      <c r="A6226">
        <v>2012</v>
      </c>
      <c r="B6226">
        <v>7</v>
      </c>
      <c r="C6226" s="18">
        <v>4.88</v>
      </c>
      <c r="D6226">
        <v>23.3</v>
      </c>
      <c r="E6226">
        <v>13.3</v>
      </c>
      <c r="F6226">
        <v>0.54</v>
      </c>
    </row>
    <row r="6227" spans="1:6" x14ac:dyDescent="0.35">
      <c r="A6227">
        <v>2012</v>
      </c>
      <c r="B6227">
        <v>8</v>
      </c>
      <c r="C6227" s="18">
        <v>3.74</v>
      </c>
      <c r="D6227">
        <v>22.31</v>
      </c>
      <c r="E6227">
        <v>13.61</v>
      </c>
      <c r="F6227">
        <v>1.21</v>
      </c>
    </row>
    <row r="6228" spans="1:6" x14ac:dyDescent="0.35">
      <c r="A6228">
        <v>2012</v>
      </c>
      <c r="B6228">
        <v>9</v>
      </c>
      <c r="C6228" s="18">
        <v>2.88</v>
      </c>
      <c r="D6228">
        <v>17.170000000000002</v>
      </c>
      <c r="E6228">
        <v>12.86</v>
      </c>
      <c r="F6228">
        <v>16.149999999999999</v>
      </c>
    </row>
    <row r="6229" spans="1:6" x14ac:dyDescent="0.35">
      <c r="A6229">
        <v>2012</v>
      </c>
      <c r="B6229">
        <v>10</v>
      </c>
      <c r="C6229" s="18">
        <v>5.53</v>
      </c>
      <c r="D6229">
        <v>15.73</v>
      </c>
      <c r="E6229">
        <v>11.04</v>
      </c>
      <c r="F6229">
        <v>11.36</v>
      </c>
    </row>
    <row r="6230" spans="1:6" x14ac:dyDescent="0.35">
      <c r="A6230">
        <v>2012</v>
      </c>
      <c r="B6230">
        <v>11</v>
      </c>
      <c r="C6230" s="18">
        <v>4.78</v>
      </c>
      <c r="D6230">
        <v>15.11</v>
      </c>
      <c r="E6230">
        <v>8.44</v>
      </c>
      <c r="F6230">
        <v>19.43</v>
      </c>
    </row>
    <row r="6231" spans="1:6" x14ac:dyDescent="0.35">
      <c r="A6231">
        <v>2012</v>
      </c>
      <c r="B6231">
        <v>12</v>
      </c>
      <c r="C6231" s="18">
        <v>5.03</v>
      </c>
      <c r="D6231">
        <v>15.22</v>
      </c>
      <c r="E6231">
        <v>11.4</v>
      </c>
      <c r="F6231">
        <v>12.88</v>
      </c>
    </row>
    <row r="6232" spans="1:6" x14ac:dyDescent="0.35">
      <c r="A6232">
        <v>2012</v>
      </c>
      <c r="B6232">
        <v>13</v>
      </c>
      <c r="C6232" s="18">
        <v>7.63</v>
      </c>
      <c r="D6232">
        <v>15.29</v>
      </c>
      <c r="E6232">
        <v>5.93</v>
      </c>
      <c r="F6232">
        <v>4.2300000000000004</v>
      </c>
    </row>
    <row r="6233" spans="1:6" x14ac:dyDescent="0.35">
      <c r="A6233">
        <v>2012</v>
      </c>
      <c r="B6233">
        <v>14</v>
      </c>
      <c r="C6233" s="18">
        <v>8.06</v>
      </c>
      <c r="D6233">
        <v>14.24</v>
      </c>
      <c r="E6233">
        <v>5.78</v>
      </c>
      <c r="F6233">
        <v>0</v>
      </c>
    </row>
    <row r="6234" spans="1:6" x14ac:dyDescent="0.35">
      <c r="A6234">
        <v>2012</v>
      </c>
      <c r="B6234">
        <v>15</v>
      </c>
      <c r="C6234" s="18">
        <v>2.4900000000000002</v>
      </c>
      <c r="D6234">
        <v>14.6</v>
      </c>
      <c r="E6234">
        <v>6.77</v>
      </c>
      <c r="F6234">
        <v>1.42</v>
      </c>
    </row>
    <row r="6235" spans="1:6" x14ac:dyDescent="0.35">
      <c r="A6235">
        <v>2012</v>
      </c>
      <c r="B6235">
        <v>16</v>
      </c>
      <c r="C6235" s="18">
        <v>2.21</v>
      </c>
      <c r="D6235">
        <v>14.28</v>
      </c>
      <c r="E6235">
        <v>8.68</v>
      </c>
      <c r="F6235">
        <v>20.47</v>
      </c>
    </row>
    <row r="6236" spans="1:6" x14ac:dyDescent="0.35">
      <c r="A6236">
        <v>2012</v>
      </c>
      <c r="B6236">
        <v>17</v>
      </c>
      <c r="C6236" s="18">
        <v>0.74</v>
      </c>
      <c r="D6236">
        <v>14.22</v>
      </c>
      <c r="E6236">
        <v>13.52</v>
      </c>
      <c r="F6236">
        <v>36.58</v>
      </c>
    </row>
    <row r="6237" spans="1:6" x14ac:dyDescent="0.35">
      <c r="A6237">
        <v>2012</v>
      </c>
      <c r="B6237">
        <v>18</v>
      </c>
      <c r="C6237" s="18">
        <v>0.89</v>
      </c>
      <c r="D6237">
        <v>15.92</v>
      </c>
      <c r="E6237">
        <v>10.42</v>
      </c>
      <c r="F6237">
        <v>1.58</v>
      </c>
    </row>
    <row r="6238" spans="1:6" x14ac:dyDescent="0.35">
      <c r="A6238">
        <v>2012</v>
      </c>
      <c r="B6238">
        <v>19</v>
      </c>
      <c r="C6238" s="18">
        <v>9</v>
      </c>
      <c r="D6238">
        <v>18.73</v>
      </c>
      <c r="E6238">
        <v>9.9600000000000009</v>
      </c>
      <c r="F6238">
        <v>0.1</v>
      </c>
    </row>
    <row r="6239" spans="1:6" x14ac:dyDescent="0.35">
      <c r="A6239">
        <v>2012</v>
      </c>
      <c r="B6239">
        <v>20</v>
      </c>
      <c r="C6239" s="18">
        <v>7.73</v>
      </c>
      <c r="D6239">
        <v>18.399999999999999</v>
      </c>
      <c r="E6239">
        <v>9.33</v>
      </c>
      <c r="F6239">
        <v>0.05</v>
      </c>
    </row>
    <row r="6240" spans="1:6" x14ac:dyDescent="0.35">
      <c r="A6240">
        <v>2012</v>
      </c>
      <c r="B6240">
        <v>21</v>
      </c>
      <c r="C6240" s="18">
        <v>7.26</v>
      </c>
      <c r="D6240">
        <v>16.510000000000002</v>
      </c>
      <c r="E6240">
        <v>7.77</v>
      </c>
      <c r="F6240">
        <v>0.04</v>
      </c>
    </row>
    <row r="6241" spans="1:6" x14ac:dyDescent="0.35">
      <c r="A6241">
        <v>2012</v>
      </c>
      <c r="B6241">
        <v>22</v>
      </c>
      <c r="C6241" s="18">
        <v>3.68</v>
      </c>
      <c r="D6241">
        <v>17.78</v>
      </c>
      <c r="E6241">
        <v>10.99</v>
      </c>
      <c r="F6241">
        <v>0.01</v>
      </c>
    </row>
    <row r="6242" spans="1:6" x14ac:dyDescent="0.35">
      <c r="A6242">
        <v>2012</v>
      </c>
      <c r="B6242">
        <v>23</v>
      </c>
      <c r="C6242" s="18">
        <v>2.46</v>
      </c>
      <c r="D6242">
        <v>14.51</v>
      </c>
      <c r="E6242">
        <v>10.57</v>
      </c>
      <c r="F6242">
        <v>0.85</v>
      </c>
    </row>
    <row r="6243" spans="1:6" x14ac:dyDescent="0.35">
      <c r="A6243">
        <v>2012</v>
      </c>
      <c r="B6243">
        <v>24</v>
      </c>
      <c r="C6243" s="18">
        <v>10.61</v>
      </c>
      <c r="D6243">
        <v>18.86</v>
      </c>
      <c r="E6243">
        <v>8.81</v>
      </c>
      <c r="F6243">
        <v>0</v>
      </c>
    </row>
    <row r="6244" spans="1:6" x14ac:dyDescent="0.35">
      <c r="A6244">
        <v>2012</v>
      </c>
      <c r="B6244">
        <v>25</v>
      </c>
      <c r="C6244" s="18">
        <v>10.87</v>
      </c>
      <c r="D6244">
        <v>23.16</v>
      </c>
      <c r="E6244">
        <v>9.6999999999999993</v>
      </c>
      <c r="F6244">
        <v>0</v>
      </c>
    </row>
    <row r="6245" spans="1:6" x14ac:dyDescent="0.35">
      <c r="A6245">
        <v>2012</v>
      </c>
      <c r="B6245">
        <v>26</v>
      </c>
      <c r="C6245" s="18">
        <v>10.99</v>
      </c>
      <c r="D6245">
        <v>24.67</v>
      </c>
      <c r="E6245">
        <v>13.93</v>
      </c>
      <c r="F6245">
        <v>0</v>
      </c>
    </row>
    <row r="6246" spans="1:6" x14ac:dyDescent="0.35">
      <c r="A6246">
        <v>2012</v>
      </c>
      <c r="B6246">
        <v>27</v>
      </c>
      <c r="C6246" s="18">
        <v>8.07</v>
      </c>
      <c r="D6246">
        <v>26.66</v>
      </c>
      <c r="E6246">
        <v>12.29</v>
      </c>
      <c r="F6246">
        <v>0.15</v>
      </c>
    </row>
    <row r="6247" spans="1:6" x14ac:dyDescent="0.35">
      <c r="A6247">
        <v>2012</v>
      </c>
      <c r="B6247">
        <v>28</v>
      </c>
      <c r="C6247" s="18">
        <v>0.92</v>
      </c>
      <c r="D6247">
        <v>14.71</v>
      </c>
      <c r="E6247">
        <v>10.23</v>
      </c>
      <c r="F6247">
        <v>7.09</v>
      </c>
    </row>
    <row r="6248" spans="1:6" x14ac:dyDescent="0.35">
      <c r="A6248">
        <v>2012</v>
      </c>
      <c r="B6248">
        <v>29</v>
      </c>
      <c r="C6248" s="18">
        <v>1.74</v>
      </c>
      <c r="D6248">
        <v>13.45</v>
      </c>
      <c r="E6248">
        <v>10.07</v>
      </c>
      <c r="F6248">
        <v>11.95</v>
      </c>
    </row>
    <row r="6249" spans="1:6" x14ac:dyDescent="0.35">
      <c r="A6249">
        <v>2012</v>
      </c>
      <c r="B6249">
        <v>30</v>
      </c>
      <c r="C6249" s="18">
        <v>9.18</v>
      </c>
      <c r="D6249">
        <v>16.38</v>
      </c>
      <c r="E6249">
        <v>8.64</v>
      </c>
      <c r="F6249">
        <v>0.33</v>
      </c>
    </row>
    <row r="6250" spans="1:6" x14ac:dyDescent="0.35">
      <c r="A6250">
        <v>2012</v>
      </c>
      <c r="B6250">
        <v>31</v>
      </c>
      <c r="C6250" s="18">
        <v>9.18</v>
      </c>
      <c r="D6250">
        <v>16.38</v>
      </c>
      <c r="E6250">
        <v>8.64</v>
      </c>
      <c r="F6250">
        <v>0.33</v>
      </c>
    </row>
    <row r="6251" spans="1:6" x14ac:dyDescent="0.35">
      <c r="A6251">
        <v>2012</v>
      </c>
      <c r="B6251">
        <v>32</v>
      </c>
      <c r="C6251" s="18">
        <v>11.43</v>
      </c>
      <c r="D6251">
        <v>18.95</v>
      </c>
      <c r="E6251">
        <v>5.82</v>
      </c>
      <c r="F6251">
        <v>0.01</v>
      </c>
    </row>
    <row r="6252" spans="1:6" x14ac:dyDescent="0.35">
      <c r="A6252">
        <v>2012</v>
      </c>
      <c r="B6252">
        <v>33</v>
      </c>
      <c r="C6252" s="18">
        <v>11.7</v>
      </c>
      <c r="D6252">
        <v>20.239999999999998</v>
      </c>
      <c r="E6252">
        <v>7.85</v>
      </c>
      <c r="F6252">
        <v>0</v>
      </c>
    </row>
    <row r="6253" spans="1:6" x14ac:dyDescent="0.35">
      <c r="A6253">
        <v>2012</v>
      </c>
      <c r="B6253">
        <v>34</v>
      </c>
      <c r="C6253" s="18">
        <v>6.14</v>
      </c>
      <c r="D6253">
        <v>15.71</v>
      </c>
      <c r="E6253">
        <v>5.51</v>
      </c>
      <c r="F6253">
        <v>1.07</v>
      </c>
    </row>
    <row r="6254" spans="1:6" x14ac:dyDescent="0.35">
      <c r="A6254">
        <v>2012</v>
      </c>
      <c r="B6254">
        <v>35</v>
      </c>
      <c r="C6254" s="18">
        <v>12.1</v>
      </c>
      <c r="D6254">
        <v>14.64</v>
      </c>
      <c r="E6254">
        <v>2.91</v>
      </c>
      <c r="F6254">
        <v>0</v>
      </c>
    </row>
    <row r="6255" spans="1:6" x14ac:dyDescent="0.35">
      <c r="A6255">
        <v>2012</v>
      </c>
      <c r="B6255">
        <v>36</v>
      </c>
      <c r="C6255" s="18">
        <v>12.1</v>
      </c>
      <c r="D6255">
        <v>15.34</v>
      </c>
      <c r="E6255">
        <v>4.32</v>
      </c>
      <c r="F6255">
        <v>0</v>
      </c>
    </row>
    <row r="6256" spans="1:6" x14ac:dyDescent="0.35">
      <c r="A6256">
        <v>2012</v>
      </c>
      <c r="B6256">
        <v>37</v>
      </c>
      <c r="C6256" s="18">
        <v>11.29</v>
      </c>
      <c r="D6256">
        <v>15.38</v>
      </c>
      <c r="E6256">
        <v>6.08</v>
      </c>
      <c r="F6256">
        <v>0</v>
      </c>
    </row>
    <row r="6257" spans="1:6" x14ac:dyDescent="0.35">
      <c r="A6257">
        <v>2012</v>
      </c>
      <c r="B6257">
        <v>38</v>
      </c>
      <c r="C6257" s="18">
        <v>3.53</v>
      </c>
      <c r="D6257">
        <v>12.99</v>
      </c>
      <c r="E6257">
        <v>6.62</v>
      </c>
      <c r="F6257">
        <v>14.44</v>
      </c>
    </row>
    <row r="6258" spans="1:6" x14ac:dyDescent="0.35">
      <c r="A6258">
        <v>2012</v>
      </c>
      <c r="B6258">
        <v>39</v>
      </c>
      <c r="C6258" s="18">
        <v>9.59</v>
      </c>
      <c r="D6258">
        <v>12.69</v>
      </c>
      <c r="E6258">
        <v>6.15</v>
      </c>
      <c r="F6258">
        <v>7.63</v>
      </c>
    </row>
    <row r="6259" spans="1:6" x14ac:dyDescent="0.35">
      <c r="A6259">
        <v>2012</v>
      </c>
      <c r="B6259">
        <v>40</v>
      </c>
      <c r="C6259" s="18">
        <v>10.76</v>
      </c>
      <c r="D6259">
        <v>15.46</v>
      </c>
      <c r="E6259">
        <v>4.78</v>
      </c>
      <c r="F6259">
        <v>0.01</v>
      </c>
    </row>
    <row r="6260" spans="1:6" x14ac:dyDescent="0.35">
      <c r="A6260">
        <v>2012</v>
      </c>
      <c r="B6260">
        <v>41</v>
      </c>
      <c r="C6260" s="18">
        <v>12.67</v>
      </c>
      <c r="D6260">
        <v>18.18</v>
      </c>
      <c r="E6260">
        <v>5.46</v>
      </c>
      <c r="F6260">
        <v>0</v>
      </c>
    </row>
    <row r="6261" spans="1:6" x14ac:dyDescent="0.35">
      <c r="A6261">
        <v>2012</v>
      </c>
      <c r="B6261">
        <v>42</v>
      </c>
      <c r="C6261" s="18">
        <v>13</v>
      </c>
      <c r="D6261">
        <v>21.1</v>
      </c>
      <c r="E6261">
        <v>8.9</v>
      </c>
      <c r="F6261">
        <v>0</v>
      </c>
    </row>
    <row r="6262" spans="1:6" x14ac:dyDescent="0.35">
      <c r="A6262">
        <v>2012</v>
      </c>
      <c r="B6262">
        <v>43</v>
      </c>
      <c r="C6262" s="18">
        <v>12.96</v>
      </c>
      <c r="D6262">
        <v>18.97</v>
      </c>
      <c r="E6262">
        <v>7.93</v>
      </c>
      <c r="F6262">
        <v>0</v>
      </c>
    </row>
    <row r="6263" spans="1:6" x14ac:dyDescent="0.35">
      <c r="A6263">
        <v>2012</v>
      </c>
      <c r="B6263">
        <v>44</v>
      </c>
      <c r="C6263" s="18">
        <v>12.17</v>
      </c>
      <c r="D6263">
        <v>16.29</v>
      </c>
      <c r="E6263">
        <v>8.02</v>
      </c>
      <c r="F6263">
        <v>0</v>
      </c>
    </row>
    <row r="6264" spans="1:6" x14ac:dyDescent="0.35">
      <c r="A6264">
        <v>2012</v>
      </c>
      <c r="B6264">
        <v>45</v>
      </c>
      <c r="C6264" s="18">
        <v>11.31</v>
      </c>
      <c r="D6264">
        <v>18.68</v>
      </c>
      <c r="E6264">
        <v>6.42</v>
      </c>
      <c r="F6264">
        <v>0.13</v>
      </c>
    </row>
    <row r="6265" spans="1:6" x14ac:dyDescent="0.35">
      <c r="A6265">
        <v>2012</v>
      </c>
      <c r="B6265">
        <v>46</v>
      </c>
      <c r="C6265" s="18">
        <v>13.72</v>
      </c>
      <c r="D6265">
        <v>18</v>
      </c>
      <c r="E6265">
        <v>10.68</v>
      </c>
      <c r="F6265">
        <v>0</v>
      </c>
    </row>
    <row r="6266" spans="1:6" x14ac:dyDescent="0.35">
      <c r="A6266">
        <v>2012</v>
      </c>
      <c r="B6266">
        <v>47</v>
      </c>
      <c r="C6266" s="18">
        <v>14.22</v>
      </c>
      <c r="D6266">
        <v>18.05</v>
      </c>
      <c r="E6266">
        <v>10.25</v>
      </c>
      <c r="F6266">
        <v>0</v>
      </c>
    </row>
    <row r="6267" spans="1:6" x14ac:dyDescent="0.35">
      <c r="A6267">
        <v>2012</v>
      </c>
      <c r="B6267">
        <v>48</v>
      </c>
      <c r="C6267" s="18">
        <v>14.32</v>
      </c>
      <c r="D6267">
        <v>17.73</v>
      </c>
      <c r="E6267">
        <v>9.09</v>
      </c>
      <c r="F6267">
        <v>0</v>
      </c>
    </row>
    <row r="6268" spans="1:6" x14ac:dyDescent="0.35">
      <c r="A6268">
        <v>2012</v>
      </c>
      <c r="B6268">
        <v>49</v>
      </c>
      <c r="C6268" s="18">
        <v>14.52</v>
      </c>
      <c r="D6268">
        <v>18.690000000000001</v>
      </c>
      <c r="E6268">
        <v>8.98</v>
      </c>
      <c r="F6268">
        <v>0</v>
      </c>
    </row>
    <row r="6269" spans="1:6" x14ac:dyDescent="0.35">
      <c r="A6269">
        <v>2012</v>
      </c>
      <c r="B6269">
        <v>50</v>
      </c>
      <c r="C6269" s="18">
        <v>11.52</v>
      </c>
      <c r="D6269">
        <v>19.63</v>
      </c>
      <c r="E6269">
        <v>7.99</v>
      </c>
      <c r="F6269">
        <v>0.03</v>
      </c>
    </row>
    <row r="6270" spans="1:6" x14ac:dyDescent="0.35">
      <c r="A6270">
        <v>2012</v>
      </c>
      <c r="B6270">
        <v>51</v>
      </c>
      <c r="C6270" s="18">
        <v>11.28</v>
      </c>
      <c r="D6270">
        <v>17.96</v>
      </c>
      <c r="E6270">
        <v>6.53</v>
      </c>
      <c r="F6270">
        <v>7.0000000000000007E-2</v>
      </c>
    </row>
    <row r="6271" spans="1:6" x14ac:dyDescent="0.35">
      <c r="A6271">
        <v>2012</v>
      </c>
      <c r="B6271">
        <v>52</v>
      </c>
      <c r="C6271" s="18">
        <v>4.78</v>
      </c>
      <c r="D6271">
        <v>15.38</v>
      </c>
      <c r="E6271">
        <v>4.2300000000000004</v>
      </c>
      <c r="F6271">
        <v>0.34</v>
      </c>
    </row>
    <row r="6272" spans="1:6" x14ac:dyDescent="0.35">
      <c r="A6272">
        <v>2012</v>
      </c>
      <c r="B6272">
        <v>53</v>
      </c>
      <c r="C6272" s="18">
        <v>14.68</v>
      </c>
      <c r="D6272">
        <v>15</v>
      </c>
      <c r="E6272">
        <v>3.41</v>
      </c>
      <c r="F6272">
        <v>0</v>
      </c>
    </row>
    <row r="6273" spans="1:6" x14ac:dyDescent="0.35">
      <c r="A6273">
        <v>2012</v>
      </c>
      <c r="B6273">
        <v>54</v>
      </c>
      <c r="C6273" s="18">
        <v>15</v>
      </c>
      <c r="D6273">
        <v>18.059999999999999</v>
      </c>
      <c r="E6273">
        <v>3.73</v>
      </c>
      <c r="F6273">
        <v>0.01</v>
      </c>
    </row>
    <row r="6274" spans="1:6" x14ac:dyDescent="0.35">
      <c r="A6274">
        <v>2012</v>
      </c>
      <c r="B6274">
        <v>55</v>
      </c>
      <c r="C6274" s="18">
        <v>11.03</v>
      </c>
      <c r="D6274">
        <v>16.75</v>
      </c>
      <c r="E6274">
        <v>8.6300000000000008</v>
      </c>
      <c r="F6274">
        <v>0.25</v>
      </c>
    </row>
    <row r="6275" spans="1:6" x14ac:dyDescent="0.35">
      <c r="A6275">
        <v>2012</v>
      </c>
      <c r="B6275">
        <v>56</v>
      </c>
      <c r="C6275" s="18">
        <v>12.54</v>
      </c>
      <c r="D6275">
        <v>16.28</v>
      </c>
      <c r="E6275">
        <v>5.14</v>
      </c>
      <c r="F6275">
        <v>0.47</v>
      </c>
    </row>
    <row r="6276" spans="1:6" x14ac:dyDescent="0.35">
      <c r="A6276">
        <v>2012</v>
      </c>
      <c r="B6276">
        <v>57</v>
      </c>
      <c r="C6276" s="18">
        <v>14.57</v>
      </c>
      <c r="D6276">
        <v>19.29</v>
      </c>
      <c r="E6276">
        <v>7.76</v>
      </c>
      <c r="F6276">
        <v>0</v>
      </c>
    </row>
    <row r="6277" spans="1:6" x14ac:dyDescent="0.35">
      <c r="A6277">
        <v>2012</v>
      </c>
      <c r="B6277">
        <v>58</v>
      </c>
      <c r="C6277" s="18">
        <v>14.41</v>
      </c>
      <c r="D6277">
        <v>21.15</v>
      </c>
      <c r="E6277">
        <v>9.6</v>
      </c>
      <c r="F6277">
        <v>0</v>
      </c>
    </row>
    <row r="6278" spans="1:6" x14ac:dyDescent="0.35">
      <c r="A6278">
        <v>2012</v>
      </c>
      <c r="B6278">
        <v>59</v>
      </c>
      <c r="C6278" s="18">
        <v>11.82</v>
      </c>
      <c r="D6278">
        <v>19.43</v>
      </c>
      <c r="E6278">
        <v>9.4499999999999993</v>
      </c>
      <c r="F6278">
        <v>3.56</v>
      </c>
    </row>
    <row r="6279" spans="1:6" x14ac:dyDescent="0.35">
      <c r="A6279">
        <v>2012</v>
      </c>
      <c r="B6279">
        <v>60</v>
      </c>
      <c r="C6279" s="18">
        <v>4.8600000000000003</v>
      </c>
      <c r="D6279">
        <v>15.7</v>
      </c>
      <c r="E6279">
        <v>6.84</v>
      </c>
      <c r="F6279">
        <v>1.45</v>
      </c>
    </row>
    <row r="6280" spans="1:6" x14ac:dyDescent="0.35">
      <c r="A6280">
        <v>2012</v>
      </c>
      <c r="B6280">
        <v>61</v>
      </c>
      <c r="C6280" s="18">
        <v>13.49</v>
      </c>
      <c r="D6280">
        <v>12.55</v>
      </c>
      <c r="E6280">
        <v>0.56999999999999995</v>
      </c>
      <c r="F6280">
        <v>1.21</v>
      </c>
    </row>
    <row r="6281" spans="1:6" x14ac:dyDescent="0.35">
      <c r="A6281">
        <v>2012</v>
      </c>
      <c r="B6281">
        <v>62</v>
      </c>
      <c r="C6281" s="18">
        <v>8.61</v>
      </c>
      <c r="D6281">
        <v>13.74</v>
      </c>
      <c r="E6281">
        <v>7.3</v>
      </c>
      <c r="F6281">
        <v>10.3</v>
      </c>
    </row>
    <row r="6282" spans="1:6" x14ac:dyDescent="0.35">
      <c r="A6282">
        <v>2012</v>
      </c>
      <c r="B6282">
        <v>63</v>
      </c>
      <c r="C6282" s="18">
        <v>14.89</v>
      </c>
      <c r="D6282">
        <v>14.93</v>
      </c>
      <c r="E6282">
        <v>3.49</v>
      </c>
      <c r="F6282">
        <v>0.24</v>
      </c>
    </row>
    <row r="6283" spans="1:6" x14ac:dyDescent="0.35">
      <c r="A6283">
        <v>2012</v>
      </c>
      <c r="B6283">
        <v>64</v>
      </c>
      <c r="C6283" s="18">
        <v>16.53</v>
      </c>
      <c r="D6283">
        <v>16.57</v>
      </c>
      <c r="E6283">
        <v>4.04</v>
      </c>
      <c r="F6283">
        <v>0</v>
      </c>
    </row>
    <row r="6284" spans="1:6" x14ac:dyDescent="0.35">
      <c r="A6284">
        <v>2012</v>
      </c>
      <c r="B6284">
        <v>65</v>
      </c>
      <c r="C6284" s="18">
        <v>16.11</v>
      </c>
      <c r="D6284">
        <v>17.2</v>
      </c>
      <c r="E6284">
        <v>4.67</v>
      </c>
      <c r="F6284">
        <v>0.01</v>
      </c>
    </row>
    <row r="6285" spans="1:6" x14ac:dyDescent="0.35">
      <c r="A6285">
        <v>2012</v>
      </c>
      <c r="B6285">
        <v>66</v>
      </c>
      <c r="C6285" s="18">
        <v>10.220000000000001</v>
      </c>
      <c r="D6285">
        <v>16.61</v>
      </c>
      <c r="E6285">
        <v>6.17</v>
      </c>
      <c r="F6285">
        <v>2.2000000000000002</v>
      </c>
    </row>
    <row r="6286" spans="1:6" x14ac:dyDescent="0.35">
      <c r="A6286">
        <v>2012</v>
      </c>
      <c r="B6286">
        <v>67</v>
      </c>
      <c r="C6286" s="18">
        <v>8.27</v>
      </c>
      <c r="D6286">
        <v>12.49</v>
      </c>
      <c r="E6286">
        <v>6.13</v>
      </c>
      <c r="F6286">
        <v>9.76</v>
      </c>
    </row>
    <row r="6287" spans="1:6" x14ac:dyDescent="0.35">
      <c r="A6287">
        <v>2012</v>
      </c>
      <c r="B6287">
        <v>68</v>
      </c>
      <c r="C6287" s="18">
        <v>5.08</v>
      </c>
      <c r="D6287">
        <v>13.06</v>
      </c>
      <c r="E6287">
        <v>6.35</v>
      </c>
      <c r="F6287">
        <v>30.65</v>
      </c>
    </row>
    <row r="6288" spans="1:6" x14ac:dyDescent="0.35">
      <c r="A6288">
        <v>2012</v>
      </c>
      <c r="B6288">
        <v>69</v>
      </c>
      <c r="C6288" s="18">
        <v>15.96</v>
      </c>
      <c r="D6288">
        <v>16.739999999999998</v>
      </c>
      <c r="E6288">
        <v>3.74</v>
      </c>
      <c r="F6288">
        <v>0.25</v>
      </c>
    </row>
    <row r="6289" spans="1:6" x14ac:dyDescent="0.35">
      <c r="A6289">
        <v>2012</v>
      </c>
      <c r="B6289">
        <v>70</v>
      </c>
      <c r="C6289" s="18">
        <v>6.18</v>
      </c>
      <c r="D6289">
        <v>15.95</v>
      </c>
      <c r="E6289">
        <v>9.5500000000000007</v>
      </c>
      <c r="F6289">
        <v>5.24</v>
      </c>
    </row>
    <row r="6290" spans="1:6" x14ac:dyDescent="0.35">
      <c r="A6290">
        <v>2012</v>
      </c>
      <c r="B6290">
        <v>71</v>
      </c>
      <c r="C6290" s="18">
        <v>8.11</v>
      </c>
      <c r="D6290">
        <v>15.78</v>
      </c>
      <c r="E6290">
        <v>8.65</v>
      </c>
      <c r="F6290">
        <v>5.79</v>
      </c>
    </row>
    <row r="6291" spans="1:6" x14ac:dyDescent="0.35">
      <c r="A6291">
        <v>2012</v>
      </c>
      <c r="B6291">
        <v>72</v>
      </c>
      <c r="C6291" s="18">
        <v>13.43</v>
      </c>
      <c r="D6291">
        <v>17.079999999999998</v>
      </c>
      <c r="E6291">
        <v>6.66</v>
      </c>
      <c r="F6291">
        <v>4.88</v>
      </c>
    </row>
    <row r="6292" spans="1:6" x14ac:dyDescent="0.35">
      <c r="A6292">
        <v>2012</v>
      </c>
      <c r="B6292">
        <v>73</v>
      </c>
      <c r="C6292" s="18">
        <v>17.71</v>
      </c>
      <c r="D6292">
        <v>19.28</v>
      </c>
      <c r="E6292">
        <v>6.51</v>
      </c>
      <c r="F6292">
        <v>0</v>
      </c>
    </row>
    <row r="6293" spans="1:6" x14ac:dyDescent="0.35">
      <c r="A6293">
        <v>2012</v>
      </c>
      <c r="B6293">
        <v>74</v>
      </c>
      <c r="C6293" s="18">
        <v>17.97</v>
      </c>
      <c r="D6293">
        <v>19.579999999999998</v>
      </c>
      <c r="E6293">
        <v>6.7</v>
      </c>
      <c r="F6293">
        <v>0</v>
      </c>
    </row>
    <row r="6294" spans="1:6" x14ac:dyDescent="0.35">
      <c r="A6294">
        <v>2012</v>
      </c>
      <c r="B6294">
        <v>75</v>
      </c>
      <c r="C6294" s="18">
        <v>14.92</v>
      </c>
      <c r="D6294">
        <v>16.440000000000001</v>
      </c>
      <c r="E6294">
        <v>6.48</v>
      </c>
      <c r="F6294">
        <v>2.66</v>
      </c>
    </row>
    <row r="6295" spans="1:6" x14ac:dyDescent="0.35">
      <c r="A6295">
        <v>2012</v>
      </c>
      <c r="B6295">
        <v>76</v>
      </c>
      <c r="C6295" s="18">
        <v>9.65</v>
      </c>
      <c r="D6295">
        <v>16.260000000000002</v>
      </c>
      <c r="E6295">
        <v>9.31</v>
      </c>
      <c r="F6295">
        <v>8.41</v>
      </c>
    </row>
    <row r="6296" spans="1:6" x14ac:dyDescent="0.35">
      <c r="A6296">
        <v>2012</v>
      </c>
      <c r="B6296">
        <v>77</v>
      </c>
      <c r="C6296" s="18">
        <v>18.73</v>
      </c>
      <c r="D6296">
        <v>19.45</v>
      </c>
      <c r="E6296">
        <v>6.34</v>
      </c>
      <c r="F6296">
        <v>0</v>
      </c>
    </row>
    <row r="6297" spans="1:6" x14ac:dyDescent="0.35">
      <c r="A6297">
        <v>2012</v>
      </c>
      <c r="B6297">
        <v>78</v>
      </c>
      <c r="C6297" s="18">
        <v>18.45</v>
      </c>
      <c r="D6297">
        <v>22.85</v>
      </c>
      <c r="E6297">
        <v>9.84</v>
      </c>
      <c r="F6297">
        <v>0</v>
      </c>
    </row>
    <row r="6298" spans="1:6" x14ac:dyDescent="0.35">
      <c r="A6298">
        <v>2012</v>
      </c>
      <c r="B6298">
        <v>79</v>
      </c>
      <c r="C6298" s="18">
        <v>17.71</v>
      </c>
      <c r="D6298">
        <v>24.23</v>
      </c>
      <c r="E6298">
        <v>9.84</v>
      </c>
      <c r="F6298">
        <v>0</v>
      </c>
    </row>
    <row r="6299" spans="1:6" x14ac:dyDescent="0.35">
      <c r="A6299">
        <v>2012</v>
      </c>
      <c r="B6299">
        <v>80</v>
      </c>
      <c r="C6299" s="18">
        <v>10.54</v>
      </c>
      <c r="D6299">
        <v>22.76</v>
      </c>
      <c r="E6299">
        <v>14.85</v>
      </c>
      <c r="F6299">
        <v>0.27</v>
      </c>
    </row>
    <row r="6300" spans="1:6" x14ac:dyDescent="0.35">
      <c r="A6300">
        <v>2012</v>
      </c>
      <c r="B6300">
        <v>81</v>
      </c>
      <c r="C6300" s="18">
        <v>18.489999999999998</v>
      </c>
      <c r="D6300">
        <v>25.76</v>
      </c>
      <c r="E6300">
        <v>13.01</v>
      </c>
      <c r="F6300">
        <v>0.22</v>
      </c>
    </row>
    <row r="6301" spans="1:6" x14ac:dyDescent="0.35">
      <c r="A6301">
        <v>2012</v>
      </c>
      <c r="B6301">
        <v>82</v>
      </c>
      <c r="C6301" s="18">
        <v>18.11</v>
      </c>
      <c r="D6301">
        <v>23.5</v>
      </c>
      <c r="E6301">
        <v>11.86</v>
      </c>
      <c r="F6301">
        <v>0.01</v>
      </c>
    </row>
    <row r="6302" spans="1:6" x14ac:dyDescent="0.35">
      <c r="A6302">
        <v>2012</v>
      </c>
      <c r="B6302">
        <v>83</v>
      </c>
      <c r="C6302" s="18">
        <v>18.88</v>
      </c>
      <c r="D6302">
        <v>24.52</v>
      </c>
      <c r="E6302">
        <v>10.63</v>
      </c>
      <c r="F6302">
        <v>0</v>
      </c>
    </row>
    <row r="6303" spans="1:6" x14ac:dyDescent="0.35">
      <c r="A6303">
        <v>2012</v>
      </c>
      <c r="B6303">
        <v>84</v>
      </c>
      <c r="C6303" s="18">
        <v>18.809999999999999</v>
      </c>
      <c r="D6303">
        <v>26.18</v>
      </c>
      <c r="E6303">
        <v>12.16</v>
      </c>
      <c r="F6303">
        <v>0</v>
      </c>
    </row>
    <row r="6304" spans="1:6" x14ac:dyDescent="0.35">
      <c r="A6304">
        <v>2012</v>
      </c>
      <c r="B6304">
        <v>85</v>
      </c>
      <c r="C6304" s="18">
        <v>18.87</v>
      </c>
      <c r="D6304">
        <v>29.41</v>
      </c>
      <c r="E6304">
        <v>14.85</v>
      </c>
      <c r="F6304">
        <v>0.01</v>
      </c>
    </row>
    <row r="6305" spans="1:6" x14ac:dyDescent="0.35">
      <c r="A6305">
        <v>2012</v>
      </c>
      <c r="B6305">
        <v>86</v>
      </c>
      <c r="C6305" s="18">
        <v>17.260000000000002</v>
      </c>
      <c r="D6305">
        <v>24.73</v>
      </c>
      <c r="E6305">
        <v>12.35</v>
      </c>
      <c r="F6305">
        <v>0</v>
      </c>
    </row>
    <row r="6306" spans="1:6" x14ac:dyDescent="0.35">
      <c r="A6306">
        <v>2012</v>
      </c>
      <c r="B6306">
        <v>87</v>
      </c>
      <c r="C6306" s="18">
        <v>19.39</v>
      </c>
      <c r="D6306">
        <v>18.059999999999999</v>
      </c>
      <c r="E6306">
        <v>7.48</v>
      </c>
      <c r="F6306">
        <v>0</v>
      </c>
    </row>
    <row r="6307" spans="1:6" x14ac:dyDescent="0.35">
      <c r="A6307">
        <v>2012</v>
      </c>
      <c r="B6307">
        <v>88</v>
      </c>
      <c r="C6307" s="18">
        <v>9.5</v>
      </c>
      <c r="D6307">
        <v>13.58</v>
      </c>
      <c r="E6307">
        <v>4.8600000000000003</v>
      </c>
      <c r="F6307">
        <v>3.3</v>
      </c>
    </row>
    <row r="6308" spans="1:6" x14ac:dyDescent="0.35">
      <c r="A6308">
        <v>2012</v>
      </c>
      <c r="B6308">
        <v>89</v>
      </c>
      <c r="C6308" s="18">
        <v>12.75</v>
      </c>
      <c r="D6308">
        <v>14.58</v>
      </c>
      <c r="E6308">
        <v>7.65</v>
      </c>
      <c r="F6308">
        <v>12.16</v>
      </c>
    </row>
    <row r="6309" spans="1:6" x14ac:dyDescent="0.35">
      <c r="A6309">
        <v>2012</v>
      </c>
      <c r="B6309">
        <v>90</v>
      </c>
      <c r="C6309" s="18">
        <v>7.1</v>
      </c>
      <c r="D6309">
        <v>14.11</v>
      </c>
      <c r="E6309">
        <v>9.44</v>
      </c>
      <c r="F6309">
        <v>7.38</v>
      </c>
    </row>
    <row r="6310" spans="1:6" x14ac:dyDescent="0.35">
      <c r="A6310">
        <v>2012</v>
      </c>
      <c r="B6310">
        <v>91</v>
      </c>
      <c r="C6310" s="18">
        <v>7.1</v>
      </c>
      <c r="D6310">
        <v>14.11</v>
      </c>
      <c r="E6310">
        <v>9.44</v>
      </c>
      <c r="F6310">
        <v>7.38</v>
      </c>
    </row>
    <row r="6311" spans="1:6" x14ac:dyDescent="0.35">
      <c r="A6311">
        <v>2012</v>
      </c>
      <c r="B6311">
        <v>92</v>
      </c>
      <c r="C6311" s="18">
        <v>6.17</v>
      </c>
      <c r="D6311">
        <v>16.399999999999999</v>
      </c>
      <c r="E6311">
        <v>7.87</v>
      </c>
      <c r="F6311">
        <v>6.84</v>
      </c>
    </row>
    <row r="6312" spans="1:6" x14ac:dyDescent="0.35">
      <c r="A6312">
        <v>2012</v>
      </c>
      <c r="B6312">
        <v>93</v>
      </c>
      <c r="C6312" s="18">
        <v>18.61</v>
      </c>
      <c r="D6312">
        <v>19.34</v>
      </c>
      <c r="E6312">
        <v>5.82</v>
      </c>
      <c r="F6312">
        <v>0.09</v>
      </c>
    </row>
    <row r="6313" spans="1:6" x14ac:dyDescent="0.35">
      <c r="A6313">
        <v>2012</v>
      </c>
      <c r="B6313">
        <v>94</v>
      </c>
      <c r="C6313" s="18">
        <v>13.47</v>
      </c>
      <c r="D6313">
        <v>18.53</v>
      </c>
      <c r="E6313">
        <v>9.09</v>
      </c>
      <c r="F6313">
        <v>0.44</v>
      </c>
    </row>
    <row r="6314" spans="1:6" x14ac:dyDescent="0.35">
      <c r="A6314">
        <v>2012</v>
      </c>
      <c r="B6314">
        <v>95</v>
      </c>
      <c r="C6314" s="18">
        <v>12.14</v>
      </c>
      <c r="D6314">
        <v>18.68</v>
      </c>
      <c r="E6314">
        <v>7.75</v>
      </c>
      <c r="F6314">
        <v>0.53</v>
      </c>
    </row>
    <row r="6315" spans="1:6" x14ac:dyDescent="0.35">
      <c r="A6315">
        <v>2012</v>
      </c>
      <c r="B6315">
        <v>96</v>
      </c>
      <c r="C6315" s="18">
        <v>8.39</v>
      </c>
      <c r="D6315">
        <v>15.7</v>
      </c>
      <c r="E6315">
        <v>8.61</v>
      </c>
      <c r="F6315">
        <v>4.83</v>
      </c>
    </row>
    <row r="6316" spans="1:6" x14ac:dyDescent="0.35">
      <c r="A6316">
        <v>2012</v>
      </c>
      <c r="B6316">
        <v>97</v>
      </c>
      <c r="C6316" s="18">
        <v>10.5</v>
      </c>
      <c r="D6316">
        <v>17.25</v>
      </c>
      <c r="E6316">
        <v>10.01</v>
      </c>
      <c r="F6316">
        <v>10.28</v>
      </c>
    </row>
    <row r="6317" spans="1:6" x14ac:dyDescent="0.35">
      <c r="A6317">
        <v>2012</v>
      </c>
      <c r="B6317">
        <v>98</v>
      </c>
      <c r="C6317" s="18">
        <v>21.03</v>
      </c>
      <c r="D6317">
        <v>21.87</v>
      </c>
      <c r="E6317">
        <v>7.33</v>
      </c>
      <c r="F6317">
        <v>0</v>
      </c>
    </row>
    <row r="6318" spans="1:6" x14ac:dyDescent="0.35">
      <c r="A6318">
        <v>2012</v>
      </c>
      <c r="B6318">
        <v>99</v>
      </c>
      <c r="C6318" s="18">
        <v>21.35</v>
      </c>
      <c r="D6318">
        <v>26.47</v>
      </c>
      <c r="E6318">
        <v>13.77</v>
      </c>
      <c r="F6318">
        <v>0</v>
      </c>
    </row>
    <row r="6319" spans="1:6" x14ac:dyDescent="0.35">
      <c r="A6319">
        <v>2012</v>
      </c>
      <c r="B6319">
        <v>100</v>
      </c>
      <c r="C6319" s="18">
        <v>21.24</v>
      </c>
      <c r="D6319">
        <v>24.4</v>
      </c>
      <c r="E6319">
        <v>10.3</v>
      </c>
      <c r="F6319">
        <v>0</v>
      </c>
    </row>
    <row r="6320" spans="1:6" x14ac:dyDescent="0.35">
      <c r="A6320">
        <v>2012</v>
      </c>
      <c r="B6320">
        <v>101</v>
      </c>
      <c r="C6320" s="18">
        <v>19.37</v>
      </c>
      <c r="D6320">
        <v>17.86</v>
      </c>
      <c r="E6320">
        <v>7.24</v>
      </c>
      <c r="F6320">
        <v>7.0000000000000007E-2</v>
      </c>
    </row>
    <row r="6321" spans="1:6" x14ac:dyDescent="0.35">
      <c r="A6321">
        <v>2012</v>
      </c>
      <c r="B6321">
        <v>102</v>
      </c>
      <c r="C6321" s="18">
        <v>21.9</v>
      </c>
      <c r="D6321">
        <v>17.48</v>
      </c>
      <c r="E6321">
        <v>3.83</v>
      </c>
      <c r="F6321">
        <v>0</v>
      </c>
    </row>
    <row r="6322" spans="1:6" x14ac:dyDescent="0.35">
      <c r="A6322">
        <v>2012</v>
      </c>
      <c r="B6322">
        <v>103</v>
      </c>
      <c r="C6322" s="18">
        <v>21.87</v>
      </c>
      <c r="D6322">
        <v>23.09</v>
      </c>
      <c r="E6322">
        <v>9</v>
      </c>
      <c r="F6322">
        <v>0</v>
      </c>
    </row>
    <row r="6323" spans="1:6" x14ac:dyDescent="0.35">
      <c r="A6323">
        <v>2012</v>
      </c>
      <c r="B6323">
        <v>104</v>
      </c>
      <c r="C6323" s="18">
        <v>22.03</v>
      </c>
      <c r="D6323">
        <v>27.15</v>
      </c>
      <c r="E6323">
        <v>14.59</v>
      </c>
      <c r="F6323">
        <v>0</v>
      </c>
    </row>
    <row r="6324" spans="1:6" x14ac:dyDescent="0.35">
      <c r="A6324">
        <v>2012</v>
      </c>
      <c r="B6324">
        <v>105</v>
      </c>
      <c r="C6324" s="18">
        <v>19.54</v>
      </c>
      <c r="D6324">
        <v>27.67</v>
      </c>
      <c r="E6324">
        <v>13.53</v>
      </c>
      <c r="F6324">
        <v>0</v>
      </c>
    </row>
    <row r="6325" spans="1:6" x14ac:dyDescent="0.35">
      <c r="A6325">
        <v>2012</v>
      </c>
      <c r="B6325">
        <v>106</v>
      </c>
      <c r="C6325" s="18">
        <v>7.73</v>
      </c>
      <c r="D6325">
        <v>18.739999999999998</v>
      </c>
      <c r="E6325">
        <v>10.81</v>
      </c>
      <c r="F6325">
        <v>0.63</v>
      </c>
    </row>
    <row r="6326" spans="1:6" x14ac:dyDescent="0.35">
      <c r="A6326">
        <v>2012</v>
      </c>
      <c r="B6326">
        <v>107</v>
      </c>
      <c r="C6326" s="18">
        <v>19.149999999999999</v>
      </c>
      <c r="D6326">
        <v>16.05</v>
      </c>
      <c r="E6326">
        <v>7.87</v>
      </c>
      <c r="F6326">
        <v>0.37</v>
      </c>
    </row>
    <row r="6327" spans="1:6" x14ac:dyDescent="0.35">
      <c r="A6327">
        <v>2012</v>
      </c>
      <c r="B6327">
        <v>108</v>
      </c>
      <c r="C6327" s="18">
        <v>17.93</v>
      </c>
      <c r="D6327">
        <v>17.23</v>
      </c>
      <c r="E6327">
        <v>5.47</v>
      </c>
      <c r="F6327">
        <v>0.83</v>
      </c>
    </row>
    <row r="6328" spans="1:6" x14ac:dyDescent="0.35">
      <c r="A6328">
        <v>2012</v>
      </c>
      <c r="B6328">
        <v>109</v>
      </c>
      <c r="C6328" s="18">
        <v>20.47</v>
      </c>
      <c r="D6328">
        <v>18.18</v>
      </c>
      <c r="E6328">
        <v>10.16</v>
      </c>
      <c r="F6328">
        <v>2.2400000000000002</v>
      </c>
    </row>
    <row r="6329" spans="1:6" x14ac:dyDescent="0.35">
      <c r="A6329">
        <v>2012</v>
      </c>
      <c r="B6329">
        <v>110</v>
      </c>
      <c r="C6329" s="18">
        <v>16.7</v>
      </c>
      <c r="D6329">
        <v>18.84</v>
      </c>
      <c r="E6329">
        <v>9.61</v>
      </c>
      <c r="F6329">
        <v>0.59</v>
      </c>
    </row>
    <row r="6330" spans="1:6" x14ac:dyDescent="0.35">
      <c r="A6330">
        <v>2012</v>
      </c>
      <c r="B6330">
        <v>111</v>
      </c>
      <c r="C6330" s="18">
        <v>15.33</v>
      </c>
      <c r="D6330">
        <v>19.690000000000001</v>
      </c>
      <c r="E6330">
        <v>8.51</v>
      </c>
      <c r="F6330">
        <v>0.37</v>
      </c>
    </row>
    <row r="6331" spans="1:6" x14ac:dyDescent="0.35">
      <c r="A6331">
        <v>2012</v>
      </c>
      <c r="B6331">
        <v>112</v>
      </c>
      <c r="C6331" s="18">
        <v>22.68</v>
      </c>
      <c r="D6331">
        <v>21.23</v>
      </c>
      <c r="E6331">
        <v>6.23</v>
      </c>
      <c r="F6331">
        <v>0</v>
      </c>
    </row>
    <row r="6332" spans="1:6" x14ac:dyDescent="0.35">
      <c r="A6332">
        <v>2012</v>
      </c>
      <c r="B6332">
        <v>113</v>
      </c>
      <c r="C6332" s="18">
        <v>20.86</v>
      </c>
      <c r="D6332">
        <v>18.809999999999999</v>
      </c>
      <c r="E6332">
        <v>7.2</v>
      </c>
      <c r="F6332">
        <v>0.21</v>
      </c>
    </row>
    <row r="6333" spans="1:6" x14ac:dyDescent="0.35">
      <c r="A6333">
        <v>2012</v>
      </c>
      <c r="B6333">
        <v>114</v>
      </c>
      <c r="C6333" s="18">
        <v>21.38</v>
      </c>
      <c r="D6333">
        <v>19.260000000000002</v>
      </c>
      <c r="E6333">
        <v>6.83</v>
      </c>
      <c r="F6333">
        <v>0</v>
      </c>
    </row>
    <row r="6334" spans="1:6" x14ac:dyDescent="0.35">
      <c r="A6334">
        <v>2012</v>
      </c>
      <c r="B6334">
        <v>115</v>
      </c>
      <c r="C6334" s="18">
        <v>10.6</v>
      </c>
      <c r="D6334">
        <v>19.55</v>
      </c>
      <c r="E6334">
        <v>8.98</v>
      </c>
      <c r="F6334">
        <v>0.9</v>
      </c>
    </row>
    <row r="6335" spans="1:6" x14ac:dyDescent="0.35">
      <c r="A6335">
        <v>2012</v>
      </c>
      <c r="B6335">
        <v>116</v>
      </c>
      <c r="C6335" s="18">
        <v>12.78</v>
      </c>
      <c r="D6335">
        <v>19.79</v>
      </c>
      <c r="E6335">
        <v>9.36</v>
      </c>
      <c r="F6335">
        <v>0.6</v>
      </c>
    </row>
    <row r="6336" spans="1:6" x14ac:dyDescent="0.35">
      <c r="A6336">
        <v>2012</v>
      </c>
      <c r="B6336">
        <v>117</v>
      </c>
      <c r="C6336" s="18">
        <v>22.64</v>
      </c>
      <c r="D6336">
        <v>23.19</v>
      </c>
      <c r="E6336">
        <v>6.25</v>
      </c>
      <c r="F6336">
        <v>0</v>
      </c>
    </row>
    <row r="6337" spans="1:6" x14ac:dyDescent="0.35">
      <c r="A6337">
        <v>2012</v>
      </c>
      <c r="B6337">
        <v>118</v>
      </c>
      <c r="C6337" s="18">
        <v>23.06</v>
      </c>
      <c r="D6337">
        <v>30.29</v>
      </c>
      <c r="E6337">
        <v>12.82</v>
      </c>
      <c r="F6337">
        <v>0</v>
      </c>
    </row>
    <row r="6338" spans="1:6" x14ac:dyDescent="0.35">
      <c r="A6338">
        <v>2012</v>
      </c>
      <c r="B6338">
        <v>119</v>
      </c>
      <c r="C6338" s="18">
        <v>23.25</v>
      </c>
      <c r="D6338">
        <v>31.41</v>
      </c>
      <c r="E6338">
        <v>13.67</v>
      </c>
      <c r="F6338">
        <v>0</v>
      </c>
    </row>
    <row r="6339" spans="1:6" x14ac:dyDescent="0.35">
      <c r="A6339">
        <v>2012</v>
      </c>
      <c r="B6339">
        <v>120</v>
      </c>
      <c r="C6339" s="18">
        <v>23.52</v>
      </c>
      <c r="D6339">
        <v>31.91</v>
      </c>
      <c r="E6339">
        <v>17.510000000000002</v>
      </c>
      <c r="F6339">
        <v>0</v>
      </c>
    </row>
    <row r="6340" spans="1:6" x14ac:dyDescent="0.35">
      <c r="A6340">
        <v>2012</v>
      </c>
      <c r="B6340">
        <v>121</v>
      </c>
      <c r="C6340" s="18">
        <v>21.38</v>
      </c>
      <c r="D6340">
        <v>39.340000000000003</v>
      </c>
      <c r="E6340">
        <v>20.59</v>
      </c>
      <c r="F6340">
        <v>0.38</v>
      </c>
    </row>
    <row r="6341" spans="1:6" x14ac:dyDescent="0.35">
      <c r="A6341">
        <v>2012</v>
      </c>
      <c r="B6341">
        <v>122</v>
      </c>
      <c r="C6341" s="18">
        <v>3.25</v>
      </c>
      <c r="D6341">
        <v>29.17</v>
      </c>
      <c r="E6341">
        <v>15.88</v>
      </c>
      <c r="F6341">
        <v>0.46</v>
      </c>
    </row>
    <row r="6342" spans="1:6" x14ac:dyDescent="0.35">
      <c r="A6342">
        <v>2012</v>
      </c>
      <c r="B6342">
        <v>123</v>
      </c>
      <c r="C6342" s="18">
        <v>12.78</v>
      </c>
      <c r="D6342">
        <v>21.42</v>
      </c>
      <c r="E6342">
        <v>10.15</v>
      </c>
      <c r="F6342">
        <v>1.4</v>
      </c>
    </row>
    <row r="6343" spans="1:6" x14ac:dyDescent="0.35">
      <c r="A6343">
        <v>2012</v>
      </c>
      <c r="B6343">
        <v>124</v>
      </c>
      <c r="C6343" s="18">
        <v>23.3</v>
      </c>
      <c r="D6343">
        <v>24.84</v>
      </c>
      <c r="E6343">
        <v>6.86</v>
      </c>
      <c r="F6343">
        <v>0</v>
      </c>
    </row>
    <row r="6344" spans="1:6" x14ac:dyDescent="0.35">
      <c r="A6344">
        <v>2012</v>
      </c>
      <c r="B6344">
        <v>125</v>
      </c>
      <c r="C6344" s="18">
        <v>23.15</v>
      </c>
      <c r="D6344">
        <v>28.13</v>
      </c>
      <c r="E6344">
        <v>9.3800000000000008</v>
      </c>
      <c r="F6344">
        <v>0</v>
      </c>
    </row>
    <row r="6345" spans="1:6" x14ac:dyDescent="0.35">
      <c r="A6345">
        <v>2012</v>
      </c>
      <c r="B6345">
        <v>126</v>
      </c>
      <c r="C6345" s="18">
        <v>23.79</v>
      </c>
      <c r="D6345">
        <v>28.73</v>
      </c>
      <c r="E6345">
        <v>13.19</v>
      </c>
      <c r="F6345">
        <v>0</v>
      </c>
    </row>
    <row r="6346" spans="1:6" x14ac:dyDescent="0.35">
      <c r="A6346">
        <v>2012</v>
      </c>
      <c r="B6346">
        <v>127</v>
      </c>
      <c r="C6346" s="18">
        <v>23.73</v>
      </c>
      <c r="D6346">
        <v>29.95</v>
      </c>
      <c r="E6346">
        <v>14.59</v>
      </c>
      <c r="F6346">
        <v>0</v>
      </c>
    </row>
    <row r="6347" spans="1:6" x14ac:dyDescent="0.35">
      <c r="A6347">
        <v>2012</v>
      </c>
      <c r="B6347">
        <v>128</v>
      </c>
      <c r="C6347" s="18">
        <v>23.99</v>
      </c>
      <c r="D6347">
        <v>30.7</v>
      </c>
      <c r="E6347">
        <v>13.53</v>
      </c>
      <c r="F6347">
        <v>0</v>
      </c>
    </row>
    <row r="6348" spans="1:6" x14ac:dyDescent="0.35">
      <c r="A6348">
        <v>2012</v>
      </c>
      <c r="B6348">
        <v>129</v>
      </c>
      <c r="C6348" s="18">
        <v>24.27</v>
      </c>
      <c r="D6348">
        <v>34.85</v>
      </c>
      <c r="E6348">
        <v>15.75</v>
      </c>
      <c r="F6348">
        <v>0</v>
      </c>
    </row>
    <row r="6349" spans="1:6" x14ac:dyDescent="0.35">
      <c r="A6349">
        <v>2012</v>
      </c>
      <c r="B6349">
        <v>130</v>
      </c>
      <c r="C6349" s="18">
        <v>24.57</v>
      </c>
      <c r="D6349">
        <v>37.119999999999997</v>
      </c>
      <c r="E6349">
        <v>16.72</v>
      </c>
      <c r="F6349">
        <v>0</v>
      </c>
    </row>
    <row r="6350" spans="1:6" x14ac:dyDescent="0.35">
      <c r="A6350">
        <v>2012</v>
      </c>
      <c r="B6350">
        <v>131</v>
      </c>
      <c r="C6350" s="18">
        <v>24.67</v>
      </c>
      <c r="D6350">
        <v>36.61</v>
      </c>
      <c r="E6350">
        <v>16.100000000000001</v>
      </c>
      <c r="F6350">
        <v>0</v>
      </c>
    </row>
    <row r="6351" spans="1:6" x14ac:dyDescent="0.35">
      <c r="A6351">
        <v>2012</v>
      </c>
      <c r="B6351">
        <v>132</v>
      </c>
      <c r="C6351" s="18">
        <v>24.35</v>
      </c>
      <c r="D6351">
        <v>37.630000000000003</v>
      </c>
      <c r="E6351">
        <v>16.64</v>
      </c>
      <c r="F6351">
        <v>0</v>
      </c>
    </row>
    <row r="6352" spans="1:6" x14ac:dyDescent="0.35">
      <c r="A6352">
        <v>2012</v>
      </c>
      <c r="B6352">
        <v>133</v>
      </c>
      <c r="C6352" s="18">
        <v>23.29</v>
      </c>
      <c r="D6352">
        <v>34.11</v>
      </c>
      <c r="E6352">
        <v>12.51</v>
      </c>
      <c r="F6352">
        <v>0</v>
      </c>
    </row>
    <row r="6353" spans="1:6" x14ac:dyDescent="0.35">
      <c r="A6353">
        <v>2012</v>
      </c>
      <c r="B6353">
        <v>134</v>
      </c>
      <c r="C6353" s="18">
        <v>24.38</v>
      </c>
      <c r="D6353">
        <v>32.99</v>
      </c>
      <c r="E6353">
        <v>12.37</v>
      </c>
      <c r="F6353">
        <v>0</v>
      </c>
    </row>
    <row r="6354" spans="1:6" x14ac:dyDescent="0.35">
      <c r="A6354">
        <v>2012</v>
      </c>
      <c r="B6354">
        <v>135</v>
      </c>
      <c r="C6354" s="18">
        <v>24.35</v>
      </c>
      <c r="D6354">
        <v>32.44</v>
      </c>
      <c r="E6354">
        <v>11.89</v>
      </c>
      <c r="F6354">
        <v>0</v>
      </c>
    </row>
    <row r="6355" spans="1:6" x14ac:dyDescent="0.35">
      <c r="A6355">
        <v>2012</v>
      </c>
      <c r="B6355">
        <v>136</v>
      </c>
      <c r="C6355" s="18">
        <v>24.52</v>
      </c>
      <c r="D6355">
        <v>37.03</v>
      </c>
      <c r="E6355">
        <v>15.12</v>
      </c>
      <c r="F6355">
        <v>0</v>
      </c>
    </row>
    <row r="6356" spans="1:6" x14ac:dyDescent="0.35">
      <c r="A6356">
        <v>2012</v>
      </c>
      <c r="B6356">
        <v>137</v>
      </c>
      <c r="C6356" s="18">
        <v>21.79</v>
      </c>
      <c r="D6356">
        <v>35.6</v>
      </c>
      <c r="E6356">
        <v>22.28</v>
      </c>
      <c r="F6356">
        <v>0.23</v>
      </c>
    </row>
    <row r="6357" spans="1:6" x14ac:dyDescent="0.35">
      <c r="A6357">
        <v>2012</v>
      </c>
      <c r="B6357">
        <v>138</v>
      </c>
      <c r="C6357" s="18">
        <v>24.72</v>
      </c>
      <c r="D6357">
        <v>35.03</v>
      </c>
      <c r="E6357">
        <v>16.45</v>
      </c>
      <c r="F6357">
        <v>0</v>
      </c>
    </row>
    <row r="6358" spans="1:6" x14ac:dyDescent="0.35">
      <c r="A6358">
        <v>2012</v>
      </c>
      <c r="B6358">
        <v>139</v>
      </c>
      <c r="C6358" s="18">
        <v>14.68</v>
      </c>
      <c r="D6358">
        <v>23.64</v>
      </c>
      <c r="E6358">
        <v>12.89</v>
      </c>
      <c r="F6358">
        <v>0.21</v>
      </c>
    </row>
    <row r="6359" spans="1:6" x14ac:dyDescent="0.35">
      <c r="A6359">
        <v>2012</v>
      </c>
      <c r="B6359">
        <v>140</v>
      </c>
      <c r="C6359" s="18">
        <v>15.66</v>
      </c>
      <c r="D6359">
        <v>18.88</v>
      </c>
      <c r="E6359">
        <v>11.98</v>
      </c>
      <c r="F6359">
        <v>9.5</v>
      </c>
    </row>
    <row r="6360" spans="1:6" x14ac:dyDescent="0.35">
      <c r="A6360">
        <v>2012</v>
      </c>
      <c r="B6360">
        <v>141</v>
      </c>
      <c r="C6360" s="18">
        <v>15.7</v>
      </c>
      <c r="D6360">
        <v>17.04</v>
      </c>
      <c r="E6360">
        <v>11.09</v>
      </c>
      <c r="F6360">
        <v>11.23</v>
      </c>
    </row>
    <row r="6361" spans="1:6" x14ac:dyDescent="0.35">
      <c r="A6361">
        <v>2012</v>
      </c>
      <c r="B6361">
        <v>142</v>
      </c>
      <c r="C6361" s="18">
        <v>21.2</v>
      </c>
      <c r="D6361">
        <v>20.88</v>
      </c>
      <c r="E6361">
        <v>11.59</v>
      </c>
      <c r="F6361">
        <v>0.62</v>
      </c>
    </row>
    <row r="6362" spans="1:6" x14ac:dyDescent="0.35">
      <c r="A6362">
        <v>2012</v>
      </c>
      <c r="B6362">
        <v>143</v>
      </c>
      <c r="C6362" s="18">
        <v>19.989999999999998</v>
      </c>
      <c r="D6362">
        <v>22.63</v>
      </c>
      <c r="E6362">
        <v>9.65</v>
      </c>
      <c r="F6362">
        <v>0.06</v>
      </c>
    </row>
    <row r="6363" spans="1:6" x14ac:dyDescent="0.35">
      <c r="A6363">
        <v>2012</v>
      </c>
      <c r="B6363">
        <v>144</v>
      </c>
      <c r="C6363" s="18">
        <v>20.09</v>
      </c>
      <c r="D6363">
        <v>23.77</v>
      </c>
      <c r="E6363">
        <v>13.4</v>
      </c>
      <c r="F6363">
        <v>0.39</v>
      </c>
    </row>
    <row r="6364" spans="1:6" x14ac:dyDescent="0.35">
      <c r="A6364">
        <v>2012</v>
      </c>
      <c r="B6364">
        <v>145</v>
      </c>
      <c r="C6364" s="18">
        <v>11.92</v>
      </c>
      <c r="D6364">
        <v>21.25</v>
      </c>
      <c r="E6364">
        <v>13.6</v>
      </c>
      <c r="F6364">
        <v>1.05</v>
      </c>
    </row>
    <row r="6365" spans="1:6" x14ac:dyDescent="0.35">
      <c r="A6365">
        <v>2012</v>
      </c>
      <c r="B6365">
        <v>146</v>
      </c>
      <c r="C6365" s="18">
        <v>21.75</v>
      </c>
      <c r="D6365">
        <v>19.940000000000001</v>
      </c>
      <c r="E6365">
        <v>11.55</v>
      </c>
      <c r="F6365">
        <v>0.26</v>
      </c>
    </row>
    <row r="6366" spans="1:6" x14ac:dyDescent="0.35">
      <c r="A6366">
        <v>2012</v>
      </c>
      <c r="B6366">
        <v>147</v>
      </c>
      <c r="C6366" s="18">
        <v>20.63</v>
      </c>
      <c r="D6366">
        <v>22.25</v>
      </c>
      <c r="E6366">
        <v>10.25</v>
      </c>
      <c r="F6366">
        <v>0.3</v>
      </c>
    </row>
    <row r="6367" spans="1:6" x14ac:dyDescent="0.35">
      <c r="A6367">
        <v>2012</v>
      </c>
      <c r="B6367">
        <v>148</v>
      </c>
      <c r="C6367" s="18">
        <v>24.88</v>
      </c>
      <c r="D6367">
        <v>26.13</v>
      </c>
      <c r="E6367">
        <v>8.82</v>
      </c>
      <c r="F6367">
        <v>0</v>
      </c>
    </row>
    <row r="6368" spans="1:6" x14ac:dyDescent="0.35">
      <c r="A6368">
        <v>2012</v>
      </c>
      <c r="B6368">
        <v>149</v>
      </c>
      <c r="C6368" s="18">
        <v>19.98</v>
      </c>
      <c r="D6368">
        <v>27.63</v>
      </c>
      <c r="E6368">
        <v>11.13</v>
      </c>
      <c r="F6368">
        <v>7.0000000000000007E-2</v>
      </c>
    </row>
    <row r="6369" spans="1:6" x14ac:dyDescent="0.35">
      <c r="A6369">
        <v>2012</v>
      </c>
      <c r="B6369">
        <v>150</v>
      </c>
      <c r="C6369" s="18">
        <v>17.059999999999999</v>
      </c>
      <c r="D6369">
        <v>25.33</v>
      </c>
      <c r="E6369">
        <v>12.01</v>
      </c>
      <c r="F6369">
        <v>0.39</v>
      </c>
    </row>
    <row r="6370" spans="1:6" x14ac:dyDescent="0.35">
      <c r="A6370">
        <v>2012</v>
      </c>
      <c r="B6370">
        <v>151</v>
      </c>
      <c r="C6370" s="18">
        <v>25.27</v>
      </c>
      <c r="D6370">
        <v>25.34</v>
      </c>
      <c r="E6370">
        <v>8.66</v>
      </c>
      <c r="F6370">
        <v>0</v>
      </c>
    </row>
    <row r="6371" spans="1:6" x14ac:dyDescent="0.35">
      <c r="A6371">
        <v>2012</v>
      </c>
      <c r="B6371">
        <v>152</v>
      </c>
      <c r="C6371" s="18">
        <v>25.27</v>
      </c>
      <c r="D6371">
        <v>25.34</v>
      </c>
      <c r="E6371">
        <v>8.66</v>
      </c>
      <c r="F6371">
        <v>0</v>
      </c>
    </row>
    <row r="6372" spans="1:6" x14ac:dyDescent="0.35">
      <c r="A6372">
        <v>2012</v>
      </c>
      <c r="B6372">
        <v>153</v>
      </c>
      <c r="C6372" s="18">
        <v>25.57</v>
      </c>
      <c r="D6372">
        <v>22.94</v>
      </c>
      <c r="E6372">
        <v>9.23</v>
      </c>
      <c r="F6372">
        <v>0</v>
      </c>
    </row>
    <row r="6373" spans="1:6" x14ac:dyDescent="0.35">
      <c r="A6373">
        <v>2012</v>
      </c>
      <c r="B6373">
        <v>154</v>
      </c>
      <c r="C6373" s="18">
        <v>24.69</v>
      </c>
      <c r="D6373">
        <v>22.85</v>
      </c>
      <c r="E6373">
        <v>7.74</v>
      </c>
      <c r="F6373">
        <v>0</v>
      </c>
    </row>
    <row r="6374" spans="1:6" x14ac:dyDescent="0.35">
      <c r="A6374">
        <v>2012</v>
      </c>
      <c r="B6374">
        <v>155</v>
      </c>
      <c r="C6374" s="18">
        <v>24.46</v>
      </c>
      <c r="D6374">
        <v>22.34</v>
      </c>
      <c r="E6374">
        <v>8.39</v>
      </c>
      <c r="F6374">
        <v>0.1</v>
      </c>
    </row>
    <row r="6375" spans="1:6" x14ac:dyDescent="0.35">
      <c r="A6375">
        <v>2012</v>
      </c>
      <c r="B6375">
        <v>156</v>
      </c>
      <c r="C6375" s="18">
        <v>21.1</v>
      </c>
      <c r="D6375">
        <v>22.11</v>
      </c>
      <c r="E6375">
        <v>7.97</v>
      </c>
      <c r="F6375">
        <v>1.01</v>
      </c>
    </row>
    <row r="6376" spans="1:6" x14ac:dyDescent="0.35">
      <c r="A6376">
        <v>2012</v>
      </c>
      <c r="B6376">
        <v>157</v>
      </c>
      <c r="C6376" s="18">
        <v>25.51</v>
      </c>
      <c r="D6376">
        <v>25.39</v>
      </c>
      <c r="E6376">
        <v>7.68</v>
      </c>
      <c r="F6376">
        <v>0</v>
      </c>
    </row>
    <row r="6377" spans="1:6" x14ac:dyDescent="0.35">
      <c r="A6377">
        <v>2012</v>
      </c>
      <c r="B6377">
        <v>158</v>
      </c>
      <c r="C6377" s="18">
        <v>22.07</v>
      </c>
      <c r="D6377">
        <v>25.17</v>
      </c>
      <c r="E6377">
        <v>10.42</v>
      </c>
      <c r="F6377">
        <v>0.03</v>
      </c>
    </row>
    <row r="6378" spans="1:6" x14ac:dyDescent="0.35">
      <c r="A6378">
        <v>2012</v>
      </c>
      <c r="B6378">
        <v>159</v>
      </c>
      <c r="C6378" s="18">
        <v>25.6</v>
      </c>
      <c r="D6378">
        <v>30.31</v>
      </c>
      <c r="E6378">
        <v>9.44</v>
      </c>
      <c r="F6378">
        <v>0</v>
      </c>
    </row>
    <row r="6379" spans="1:6" x14ac:dyDescent="0.35">
      <c r="A6379">
        <v>2012</v>
      </c>
      <c r="B6379">
        <v>160</v>
      </c>
      <c r="C6379" s="18">
        <v>25.9</v>
      </c>
      <c r="D6379">
        <v>34.75</v>
      </c>
      <c r="E6379">
        <v>12.07</v>
      </c>
      <c r="F6379">
        <v>0</v>
      </c>
    </row>
    <row r="6380" spans="1:6" x14ac:dyDescent="0.35">
      <c r="A6380">
        <v>2012</v>
      </c>
      <c r="B6380">
        <v>161</v>
      </c>
      <c r="C6380" s="18">
        <v>26.04</v>
      </c>
      <c r="D6380">
        <v>37.020000000000003</v>
      </c>
      <c r="E6380">
        <v>19.010000000000002</v>
      </c>
      <c r="F6380">
        <v>0</v>
      </c>
    </row>
    <row r="6381" spans="1:6" x14ac:dyDescent="0.35">
      <c r="A6381">
        <v>2012</v>
      </c>
      <c r="B6381">
        <v>162</v>
      </c>
      <c r="C6381" s="18">
        <v>24.48</v>
      </c>
      <c r="D6381">
        <v>38.47</v>
      </c>
      <c r="E6381">
        <v>23.12</v>
      </c>
      <c r="F6381">
        <v>0</v>
      </c>
    </row>
    <row r="6382" spans="1:6" x14ac:dyDescent="0.35">
      <c r="A6382">
        <v>2012</v>
      </c>
      <c r="B6382">
        <v>163</v>
      </c>
      <c r="C6382" s="18">
        <v>25.48</v>
      </c>
      <c r="D6382">
        <v>34.130000000000003</v>
      </c>
      <c r="E6382">
        <v>16.489999999999998</v>
      </c>
      <c r="F6382">
        <v>0</v>
      </c>
    </row>
    <row r="6383" spans="1:6" x14ac:dyDescent="0.35">
      <c r="A6383">
        <v>2012</v>
      </c>
      <c r="B6383">
        <v>164</v>
      </c>
      <c r="C6383" s="18">
        <v>25.08</v>
      </c>
      <c r="D6383">
        <v>32.93</v>
      </c>
      <c r="E6383">
        <v>13.98</v>
      </c>
      <c r="F6383">
        <v>0</v>
      </c>
    </row>
    <row r="6384" spans="1:6" x14ac:dyDescent="0.35">
      <c r="A6384">
        <v>2012</v>
      </c>
      <c r="B6384">
        <v>165</v>
      </c>
      <c r="C6384" s="18">
        <v>25.79</v>
      </c>
      <c r="D6384">
        <v>35.44</v>
      </c>
      <c r="E6384">
        <v>14.83</v>
      </c>
      <c r="F6384">
        <v>0</v>
      </c>
    </row>
    <row r="6385" spans="1:6" x14ac:dyDescent="0.35">
      <c r="A6385">
        <v>2012</v>
      </c>
      <c r="B6385">
        <v>166</v>
      </c>
      <c r="C6385" s="18">
        <v>25.48</v>
      </c>
      <c r="D6385">
        <v>39.21</v>
      </c>
      <c r="E6385">
        <v>19.21</v>
      </c>
      <c r="F6385">
        <v>0</v>
      </c>
    </row>
    <row r="6386" spans="1:6" x14ac:dyDescent="0.35">
      <c r="A6386">
        <v>2012</v>
      </c>
      <c r="B6386">
        <v>167</v>
      </c>
      <c r="C6386" s="18">
        <v>24.69</v>
      </c>
      <c r="D6386">
        <v>40.5</v>
      </c>
      <c r="E6386">
        <v>25.16</v>
      </c>
      <c r="F6386">
        <v>0</v>
      </c>
    </row>
    <row r="6387" spans="1:6" x14ac:dyDescent="0.35">
      <c r="A6387">
        <v>2012</v>
      </c>
      <c r="B6387">
        <v>168</v>
      </c>
      <c r="C6387" s="18">
        <v>24.49</v>
      </c>
      <c r="D6387">
        <v>38.049999999999997</v>
      </c>
      <c r="E6387">
        <v>20.04</v>
      </c>
      <c r="F6387">
        <v>0</v>
      </c>
    </row>
    <row r="6388" spans="1:6" x14ac:dyDescent="0.35">
      <c r="A6388">
        <v>2012</v>
      </c>
      <c r="B6388">
        <v>169</v>
      </c>
      <c r="C6388" s="18">
        <v>17.46</v>
      </c>
      <c r="D6388">
        <v>33.409999999999997</v>
      </c>
      <c r="E6388">
        <v>17.95</v>
      </c>
      <c r="F6388">
        <v>0.28999999999999998</v>
      </c>
    </row>
    <row r="6389" spans="1:6" x14ac:dyDescent="0.35">
      <c r="A6389">
        <v>2012</v>
      </c>
      <c r="B6389">
        <v>170</v>
      </c>
      <c r="C6389" s="18">
        <v>15.23</v>
      </c>
      <c r="D6389">
        <v>28.16</v>
      </c>
      <c r="E6389">
        <v>17.36</v>
      </c>
      <c r="F6389">
        <v>0.57999999999999996</v>
      </c>
    </row>
    <row r="6390" spans="1:6" x14ac:dyDescent="0.35">
      <c r="A6390">
        <v>2012</v>
      </c>
      <c r="B6390">
        <v>171</v>
      </c>
      <c r="C6390" s="18">
        <v>14.58</v>
      </c>
      <c r="D6390">
        <v>28.95</v>
      </c>
      <c r="E6390">
        <v>17.46</v>
      </c>
      <c r="F6390">
        <v>3.37</v>
      </c>
    </row>
    <row r="6391" spans="1:6" x14ac:dyDescent="0.35">
      <c r="A6391">
        <v>2012</v>
      </c>
      <c r="B6391">
        <v>172</v>
      </c>
      <c r="C6391" s="18">
        <v>16.66</v>
      </c>
      <c r="D6391">
        <v>29.54</v>
      </c>
      <c r="E6391">
        <v>17.600000000000001</v>
      </c>
      <c r="F6391">
        <v>0.45</v>
      </c>
    </row>
    <row r="6392" spans="1:6" x14ac:dyDescent="0.35">
      <c r="A6392">
        <v>2012</v>
      </c>
      <c r="B6392">
        <v>173</v>
      </c>
      <c r="C6392" s="18">
        <v>20.23</v>
      </c>
      <c r="D6392">
        <v>28.38</v>
      </c>
      <c r="E6392">
        <v>14.7</v>
      </c>
      <c r="F6392">
        <v>1.66</v>
      </c>
    </row>
    <row r="6393" spans="1:6" x14ac:dyDescent="0.35">
      <c r="A6393">
        <v>2012</v>
      </c>
      <c r="B6393">
        <v>174</v>
      </c>
      <c r="C6393" s="18">
        <v>24.76</v>
      </c>
      <c r="D6393">
        <v>29.09</v>
      </c>
      <c r="E6393">
        <v>14.26</v>
      </c>
      <c r="F6393">
        <v>0.1</v>
      </c>
    </row>
    <row r="6394" spans="1:6" x14ac:dyDescent="0.35">
      <c r="A6394">
        <v>2012</v>
      </c>
      <c r="B6394">
        <v>175</v>
      </c>
      <c r="C6394" s="18">
        <v>23.51</v>
      </c>
      <c r="D6394">
        <v>30.33</v>
      </c>
      <c r="E6394">
        <v>12.71</v>
      </c>
      <c r="F6394">
        <v>0.04</v>
      </c>
    </row>
    <row r="6395" spans="1:6" x14ac:dyDescent="0.35">
      <c r="A6395">
        <v>2012</v>
      </c>
      <c r="B6395">
        <v>176</v>
      </c>
      <c r="C6395" s="18">
        <v>23.25</v>
      </c>
      <c r="D6395">
        <v>32.67</v>
      </c>
      <c r="E6395">
        <v>12.86</v>
      </c>
      <c r="F6395">
        <v>0.04</v>
      </c>
    </row>
    <row r="6396" spans="1:6" x14ac:dyDescent="0.35">
      <c r="A6396">
        <v>2012</v>
      </c>
      <c r="B6396">
        <v>177</v>
      </c>
      <c r="C6396" s="18">
        <v>25.1</v>
      </c>
      <c r="D6396">
        <v>40.06</v>
      </c>
      <c r="E6396">
        <v>16.309999999999999</v>
      </c>
      <c r="F6396">
        <v>0</v>
      </c>
    </row>
    <row r="6397" spans="1:6" x14ac:dyDescent="0.35">
      <c r="A6397">
        <v>2012</v>
      </c>
      <c r="B6397">
        <v>178</v>
      </c>
      <c r="C6397" s="18">
        <v>25.31</v>
      </c>
      <c r="D6397">
        <v>39.78</v>
      </c>
      <c r="E6397">
        <v>18.16</v>
      </c>
      <c r="F6397">
        <v>0</v>
      </c>
    </row>
    <row r="6398" spans="1:6" x14ac:dyDescent="0.35">
      <c r="A6398">
        <v>2012</v>
      </c>
      <c r="B6398">
        <v>179</v>
      </c>
      <c r="C6398" s="18">
        <v>25.38</v>
      </c>
      <c r="D6398">
        <v>39.68</v>
      </c>
      <c r="E6398">
        <v>17.41</v>
      </c>
      <c r="F6398">
        <v>0</v>
      </c>
    </row>
    <row r="6399" spans="1:6" x14ac:dyDescent="0.35">
      <c r="A6399">
        <v>2012</v>
      </c>
      <c r="B6399">
        <v>180</v>
      </c>
      <c r="C6399" s="18">
        <v>25.15</v>
      </c>
      <c r="D6399">
        <v>41.35</v>
      </c>
      <c r="E6399">
        <v>17.39</v>
      </c>
      <c r="F6399">
        <v>0</v>
      </c>
    </row>
    <row r="6400" spans="1:6" x14ac:dyDescent="0.35">
      <c r="A6400">
        <v>2012</v>
      </c>
      <c r="B6400">
        <v>181</v>
      </c>
      <c r="C6400" s="18">
        <v>25.32</v>
      </c>
      <c r="D6400">
        <v>41.39</v>
      </c>
      <c r="E6400">
        <v>18.329999999999998</v>
      </c>
      <c r="F6400">
        <v>0</v>
      </c>
    </row>
    <row r="6401" spans="1:6" x14ac:dyDescent="0.35">
      <c r="A6401">
        <v>2012</v>
      </c>
      <c r="B6401">
        <v>182</v>
      </c>
      <c r="C6401" s="18">
        <v>25.06</v>
      </c>
      <c r="D6401">
        <v>40.69</v>
      </c>
      <c r="E6401">
        <v>18.559999999999999</v>
      </c>
      <c r="F6401">
        <v>0</v>
      </c>
    </row>
    <row r="6402" spans="1:6" x14ac:dyDescent="0.35">
      <c r="A6402">
        <v>2012</v>
      </c>
      <c r="B6402">
        <v>183</v>
      </c>
      <c r="C6402" s="18">
        <v>24.88</v>
      </c>
      <c r="D6402">
        <v>36.86</v>
      </c>
      <c r="E6402">
        <v>17.84</v>
      </c>
      <c r="F6402">
        <v>0</v>
      </c>
    </row>
    <row r="6403" spans="1:6" x14ac:dyDescent="0.35">
      <c r="A6403">
        <v>2012</v>
      </c>
      <c r="B6403">
        <v>184</v>
      </c>
      <c r="C6403" s="18">
        <v>24.55</v>
      </c>
      <c r="D6403">
        <v>36.24</v>
      </c>
      <c r="E6403">
        <v>16.059999999999999</v>
      </c>
      <c r="F6403">
        <v>0</v>
      </c>
    </row>
    <row r="6404" spans="1:6" x14ac:dyDescent="0.35">
      <c r="A6404">
        <v>2012</v>
      </c>
      <c r="B6404">
        <v>185</v>
      </c>
      <c r="C6404" s="18">
        <v>17.829999999999998</v>
      </c>
      <c r="D6404">
        <v>30.41</v>
      </c>
      <c r="E6404">
        <v>16.23</v>
      </c>
      <c r="F6404">
        <v>0.28999999999999998</v>
      </c>
    </row>
    <row r="6405" spans="1:6" x14ac:dyDescent="0.35">
      <c r="A6405">
        <v>2012</v>
      </c>
      <c r="B6405">
        <v>186</v>
      </c>
      <c r="C6405" s="18">
        <v>15.76</v>
      </c>
      <c r="D6405">
        <v>29.45</v>
      </c>
      <c r="E6405">
        <v>15.66</v>
      </c>
      <c r="F6405">
        <v>0.57999999999999996</v>
      </c>
    </row>
    <row r="6406" spans="1:6" x14ac:dyDescent="0.35">
      <c r="A6406">
        <v>2012</v>
      </c>
      <c r="B6406">
        <v>187</v>
      </c>
      <c r="C6406" s="18">
        <v>24.68</v>
      </c>
      <c r="D6406">
        <v>37.08</v>
      </c>
      <c r="E6406">
        <v>13.51</v>
      </c>
      <c r="F6406">
        <v>7.0000000000000007E-2</v>
      </c>
    </row>
    <row r="6407" spans="1:6" x14ac:dyDescent="0.35">
      <c r="A6407">
        <v>2012</v>
      </c>
      <c r="B6407">
        <v>188</v>
      </c>
      <c r="C6407" s="18">
        <v>25.19</v>
      </c>
      <c r="D6407">
        <v>41.93</v>
      </c>
      <c r="E6407">
        <v>15.4</v>
      </c>
      <c r="F6407">
        <v>0</v>
      </c>
    </row>
    <row r="6408" spans="1:6" x14ac:dyDescent="0.35">
      <c r="A6408">
        <v>2012</v>
      </c>
      <c r="B6408">
        <v>189</v>
      </c>
      <c r="C6408" s="18">
        <v>25.03</v>
      </c>
      <c r="D6408">
        <v>45.63</v>
      </c>
      <c r="E6408">
        <v>27.6</v>
      </c>
      <c r="F6408">
        <v>0</v>
      </c>
    </row>
    <row r="6409" spans="1:6" x14ac:dyDescent="0.35">
      <c r="A6409">
        <v>2012</v>
      </c>
      <c r="B6409">
        <v>190</v>
      </c>
      <c r="C6409" s="18">
        <v>16.489999999999998</v>
      </c>
      <c r="D6409">
        <v>45.83</v>
      </c>
      <c r="E6409">
        <v>31.32</v>
      </c>
      <c r="F6409">
        <v>0</v>
      </c>
    </row>
    <row r="6410" spans="1:6" x14ac:dyDescent="0.35">
      <c r="A6410">
        <v>2012</v>
      </c>
      <c r="B6410">
        <v>191</v>
      </c>
      <c r="C6410" s="18">
        <v>21.78</v>
      </c>
      <c r="D6410">
        <v>46.18</v>
      </c>
      <c r="E6410">
        <v>29.19</v>
      </c>
      <c r="F6410">
        <v>0</v>
      </c>
    </row>
    <row r="6411" spans="1:6" x14ac:dyDescent="0.35">
      <c r="A6411">
        <v>2012</v>
      </c>
      <c r="B6411">
        <v>192</v>
      </c>
      <c r="C6411" s="18">
        <v>25.1</v>
      </c>
      <c r="D6411">
        <v>47.78</v>
      </c>
      <c r="E6411">
        <v>26.38</v>
      </c>
      <c r="F6411">
        <v>0</v>
      </c>
    </row>
    <row r="6412" spans="1:6" x14ac:dyDescent="0.35">
      <c r="A6412">
        <v>2012</v>
      </c>
      <c r="B6412">
        <v>193</v>
      </c>
      <c r="C6412" s="18">
        <v>23.58</v>
      </c>
      <c r="D6412">
        <v>46.71</v>
      </c>
      <c r="E6412">
        <v>30.4</v>
      </c>
      <c r="F6412">
        <v>0.06</v>
      </c>
    </row>
    <row r="6413" spans="1:6" x14ac:dyDescent="0.35">
      <c r="A6413">
        <v>2012</v>
      </c>
      <c r="B6413">
        <v>194</v>
      </c>
      <c r="C6413" s="18">
        <v>24.36</v>
      </c>
      <c r="D6413">
        <v>46.9</v>
      </c>
      <c r="E6413">
        <v>27.4</v>
      </c>
      <c r="F6413">
        <v>0.18</v>
      </c>
    </row>
    <row r="6414" spans="1:6" x14ac:dyDescent="0.35">
      <c r="A6414">
        <v>2012</v>
      </c>
      <c r="B6414">
        <v>195</v>
      </c>
      <c r="C6414" s="18">
        <v>20.12</v>
      </c>
      <c r="D6414">
        <v>43.06</v>
      </c>
      <c r="E6414">
        <v>24.22</v>
      </c>
      <c r="F6414">
        <v>0.23</v>
      </c>
    </row>
    <row r="6415" spans="1:6" x14ac:dyDescent="0.35">
      <c r="A6415">
        <v>2012</v>
      </c>
      <c r="B6415">
        <v>196</v>
      </c>
      <c r="C6415" s="18">
        <v>24.43</v>
      </c>
      <c r="D6415">
        <v>34.81</v>
      </c>
      <c r="E6415">
        <v>19.77</v>
      </c>
      <c r="F6415">
        <v>0</v>
      </c>
    </row>
    <row r="6416" spans="1:6" x14ac:dyDescent="0.35">
      <c r="A6416">
        <v>2012</v>
      </c>
      <c r="B6416">
        <v>197</v>
      </c>
      <c r="C6416" s="18">
        <v>24.95</v>
      </c>
      <c r="D6416">
        <v>36.1</v>
      </c>
      <c r="E6416">
        <v>16.149999999999999</v>
      </c>
      <c r="F6416">
        <v>0</v>
      </c>
    </row>
    <row r="6417" spans="1:6" x14ac:dyDescent="0.35">
      <c r="A6417">
        <v>2012</v>
      </c>
      <c r="B6417">
        <v>198</v>
      </c>
      <c r="C6417" s="18">
        <v>22.71</v>
      </c>
      <c r="D6417">
        <v>33.01</v>
      </c>
      <c r="E6417">
        <v>16.28</v>
      </c>
      <c r="F6417">
        <v>0.02</v>
      </c>
    </row>
    <row r="6418" spans="1:6" x14ac:dyDescent="0.35">
      <c r="A6418">
        <v>2012</v>
      </c>
      <c r="B6418">
        <v>199</v>
      </c>
      <c r="C6418" s="18">
        <v>23.47</v>
      </c>
      <c r="D6418">
        <v>38.69</v>
      </c>
      <c r="E6418">
        <v>19.239999999999998</v>
      </c>
      <c r="F6418">
        <v>0.61</v>
      </c>
    </row>
    <row r="6419" spans="1:6" x14ac:dyDescent="0.35">
      <c r="A6419">
        <v>2012</v>
      </c>
      <c r="B6419">
        <v>200</v>
      </c>
      <c r="C6419" s="18">
        <v>23.83</v>
      </c>
      <c r="D6419">
        <v>41.82</v>
      </c>
      <c r="E6419">
        <v>24.38</v>
      </c>
      <c r="F6419">
        <v>0.65</v>
      </c>
    </row>
    <row r="6420" spans="1:6" x14ac:dyDescent="0.35">
      <c r="A6420">
        <v>2012</v>
      </c>
      <c r="B6420">
        <v>201</v>
      </c>
      <c r="C6420" s="18">
        <v>22.91</v>
      </c>
      <c r="D6420">
        <v>39.64</v>
      </c>
      <c r="E6420">
        <v>22.32</v>
      </c>
      <c r="F6420">
        <v>0.36</v>
      </c>
    </row>
    <row r="6421" spans="1:6" x14ac:dyDescent="0.35">
      <c r="A6421">
        <v>2012</v>
      </c>
      <c r="B6421">
        <v>202</v>
      </c>
      <c r="C6421" s="18">
        <v>22.78</v>
      </c>
      <c r="D6421">
        <v>40.340000000000003</v>
      </c>
      <c r="E6421">
        <v>21.12</v>
      </c>
      <c r="F6421">
        <v>0.39</v>
      </c>
    </row>
    <row r="6422" spans="1:6" x14ac:dyDescent="0.35">
      <c r="A6422">
        <v>2012</v>
      </c>
      <c r="B6422">
        <v>203</v>
      </c>
      <c r="C6422" s="18">
        <v>23.05</v>
      </c>
      <c r="D6422">
        <v>42.86</v>
      </c>
      <c r="E6422">
        <v>20.67</v>
      </c>
      <c r="F6422">
        <v>0.59</v>
      </c>
    </row>
    <row r="6423" spans="1:6" x14ac:dyDescent="0.35">
      <c r="A6423">
        <v>2012</v>
      </c>
      <c r="B6423">
        <v>204</v>
      </c>
      <c r="C6423" s="18">
        <v>23.62</v>
      </c>
      <c r="D6423">
        <v>45.62</v>
      </c>
      <c r="E6423">
        <v>22.32</v>
      </c>
      <c r="F6423">
        <v>0.11</v>
      </c>
    </row>
    <row r="6424" spans="1:6" x14ac:dyDescent="0.35">
      <c r="A6424">
        <v>2012</v>
      </c>
      <c r="B6424">
        <v>205</v>
      </c>
      <c r="C6424" s="18">
        <v>21.66</v>
      </c>
      <c r="D6424">
        <v>47.04</v>
      </c>
      <c r="E6424">
        <v>25.78</v>
      </c>
      <c r="F6424">
        <v>0.69</v>
      </c>
    </row>
    <row r="6425" spans="1:6" x14ac:dyDescent="0.35">
      <c r="A6425">
        <v>2012</v>
      </c>
      <c r="B6425">
        <v>206</v>
      </c>
      <c r="C6425" s="18">
        <v>21</v>
      </c>
      <c r="D6425">
        <v>42.57</v>
      </c>
      <c r="E6425">
        <v>23.86</v>
      </c>
      <c r="F6425">
        <v>0.26</v>
      </c>
    </row>
    <row r="6426" spans="1:6" x14ac:dyDescent="0.35">
      <c r="A6426">
        <v>2012</v>
      </c>
      <c r="B6426">
        <v>207</v>
      </c>
      <c r="C6426" s="18">
        <v>21.32</v>
      </c>
      <c r="D6426">
        <v>40.03</v>
      </c>
      <c r="E6426">
        <v>22.05</v>
      </c>
      <c r="F6426">
        <v>0</v>
      </c>
    </row>
    <row r="6427" spans="1:6" x14ac:dyDescent="0.35">
      <c r="A6427">
        <v>2012</v>
      </c>
      <c r="B6427">
        <v>208</v>
      </c>
      <c r="C6427" s="18">
        <v>23.18</v>
      </c>
      <c r="D6427">
        <v>35.28</v>
      </c>
      <c r="E6427">
        <v>18.28</v>
      </c>
      <c r="F6427">
        <v>0</v>
      </c>
    </row>
    <row r="6428" spans="1:6" x14ac:dyDescent="0.35">
      <c r="A6428">
        <v>2012</v>
      </c>
      <c r="B6428">
        <v>209</v>
      </c>
      <c r="C6428" s="18">
        <v>18.989999999999998</v>
      </c>
      <c r="D6428">
        <v>29.9</v>
      </c>
      <c r="E6428">
        <v>17.010000000000002</v>
      </c>
      <c r="F6428">
        <v>0.34</v>
      </c>
    </row>
    <row r="6429" spans="1:6" x14ac:dyDescent="0.35">
      <c r="A6429">
        <v>2012</v>
      </c>
      <c r="B6429">
        <v>210</v>
      </c>
      <c r="C6429" s="18">
        <v>14.69</v>
      </c>
      <c r="D6429">
        <v>29.7</v>
      </c>
      <c r="E6429">
        <v>17.059999999999999</v>
      </c>
      <c r="F6429">
        <v>0.7</v>
      </c>
    </row>
    <row r="6430" spans="1:6" x14ac:dyDescent="0.35">
      <c r="A6430">
        <v>2012</v>
      </c>
      <c r="B6430">
        <v>211</v>
      </c>
      <c r="C6430" s="18">
        <v>23.84</v>
      </c>
      <c r="D6430">
        <v>33.69</v>
      </c>
      <c r="E6430">
        <v>14.76</v>
      </c>
      <c r="F6430">
        <v>0</v>
      </c>
    </row>
    <row r="6431" spans="1:6" x14ac:dyDescent="0.35">
      <c r="A6431">
        <v>2012</v>
      </c>
      <c r="B6431">
        <v>212</v>
      </c>
      <c r="C6431" s="18">
        <v>23.7</v>
      </c>
      <c r="D6431">
        <v>34.369999999999997</v>
      </c>
      <c r="E6431">
        <v>15.31</v>
      </c>
      <c r="F6431">
        <v>0</v>
      </c>
    </row>
    <row r="6432" spans="1:6" x14ac:dyDescent="0.35">
      <c r="A6432">
        <v>2012</v>
      </c>
      <c r="B6432">
        <v>213</v>
      </c>
      <c r="C6432" s="18">
        <v>23.7</v>
      </c>
      <c r="D6432">
        <v>34.369999999999997</v>
      </c>
      <c r="E6432">
        <v>15.31</v>
      </c>
      <c r="F6432">
        <v>0</v>
      </c>
    </row>
    <row r="6433" spans="1:6" x14ac:dyDescent="0.35">
      <c r="A6433">
        <v>2012</v>
      </c>
      <c r="B6433">
        <v>214</v>
      </c>
      <c r="C6433" s="18">
        <v>22.68</v>
      </c>
      <c r="D6433">
        <v>31.54</v>
      </c>
      <c r="E6433">
        <v>14.95</v>
      </c>
      <c r="F6433">
        <v>0.11</v>
      </c>
    </row>
    <row r="6434" spans="1:6" x14ac:dyDescent="0.35">
      <c r="A6434">
        <v>2012</v>
      </c>
      <c r="B6434">
        <v>215</v>
      </c>
      <c r="C6434" s="18">
        <v>15.25</v>
      </c>
      <c r="D6434">
        <v>30.05</v>
      </c>
      <c r="E6434">
        <v>17.670000000000002</v>
      </c>
      <c r="F6434">
        <v>0.74</v>
      </c>
    </row>
    <row r="6435" spans="1:6" x14ac:dyDescent="0.35">
      <c r="A6435">
        <v>2012</v>
      </c>
      <c r="B6435">
        <v>216</v>
      </c>
      <c r="C6435" s="18">
        <v>12.76</v>
      </c>
      <c r="D6435">
        <v>28.01</v>
      </c>
      <c r="E6435">
        <v>17.91</v>
      </c>
      <c r="F6435">
        <v>0.93</v>
      </c>
    </row>
    <row r="6436" spans="1:6" x14ac:dyDescent="0.35">
      <c r="A6436">
        <v>2012</v>
      </c>
      <c r="B6436">
        <v>217</v>
      </c>
      <c r="C6436" s="18">
        <v>18.53</v>
      </c>
      <c r="D6436">
        <v>29.48</v>
      </c>
      <c r="E6436">
        <v>16.75</v>
      </c>
      <c r="F6436">
        <v>0.18</v>
      </c>
    </row>
    <row r="6437" spans="1:6" x14ac:dyDescent="0.35">
      <c r="A6437">
        <v>2012</v>
      </c>
      <c r="B6437">
        <v>218</v>
      </c>
      <c r="C6437" s="18">
        <v>14.78</v>
      </c>
      <c r="D6437">
        <v>30.99</v>
      </c>
      <c r="E6437">
        <v>15.71</v>
      </c>
      <c r="F6437">
        <v>0.34</v>
      </c>
    </row>
    <row r="6438" spans="1:6" x14ac:dyDescent="0.35">
      <c r="A6438">
        <v>2012</v>
      </c>
      <c r="B6438">
        <v>219</v>
      </c>
      <c r="C6438" s="18">
        <v>16.190000000000001</v>
      </c>
      <c r="D6438">
        <v>29.5</v>
      </c>
      <c r="E6438">
        <v>16.510000000000002</v>
      </c>
      <c r="F6438">
        <v>0.09</v>
      </c>
    </row>
    <row r="6439" spans="1:6" x14ac:dyDescent="0.35">
      <c r="A6439">
        <v>2012</v>
      </c>
      <c r="B6439">
        <v>220</v>
      </c>
      <c r="C6439" s="18">
        <v>21.62</v>
      </c>
      <c r="D6439">
        <v>34.32</v>
      </c>
      <c r="E6439">
        <v>15.65</v>
      </c>
      <c r="F6439">
        <v>0.04</v>
      </c>
    </row>
    <row r="6440" spans="1:6" x14ac:dyDescent="0.35">
      <c r="A6440">
        <v>2012</v>
      </c>
      <c r="B6440">
        <v>221</v>
      </c>
      <c r="C6440" s="18">
        <v>23.53</v>
      </c>
      <c r="D6440">
        <v>35.56</v>
      </c>
      <c r="E6440">
        <v>14.7</v>
      </c>
      <c r="F6440">
        <v>0</v>
      </c>
    </row>
    <row r="6441" spans="1:6" x14ac:dyDescent="0.35">
      <c r="A6441">
        <v>2012</v>
      </c>
      <c r="B6441">
        <v>222</v>
      </c>
      <c r="C6441" s="18">
        <v>22.39</v>
      </c>
      <c r="D6441">
        <v>35.549999999999997</v>
      </c>
      <c r="E6441">
        <v>15.18</v>
      </c>
      <c r="F6441">
        <v>0.06</v>
      </c>
    </row>
    <row r="6442" spans="1:6" x14ac:dyDescent="0.35">
      <c r="A6442">
        <v>2012</v>
      </c>
      <c r="B6442">
        <v>223</v>
      </c>
      <c r="C6442" s="18">
        <v>23.38</v>
      </c>
      <c r="D6442">
        <v>38.86</v>
      </c>
      <c r="E6442">
        <v>16.36</v>
      </c>
      <c r="F6442">
        <v>0</v>
      </c>
    </row>
    <row r="6443" spans="1:6" x14ac:dyDescent="0.35">
      <c r="A6443">
        <v>2012</v>
      </c>
      <c r="B6443">
        <v>224</v>
      </c>
      <c r="C6443" s="18">
        <v>22.15</v>
      </c>
      <c r="D6443">
        <v>41.43</v>
      </c>
      <c r="E6443">
        <v>22.18</v>
      </c>
      <c r="F6443">
        <v>2.19</v>
      </c>
    </row>
    <row r="6444" spans="1:6" x14ac:dyDescent="0.35">
      <c r="A6444">
        <v>2012</v>
      </c>
      <c r="B6444">
        <v>225</v>
      </c>
      <c r="C6444" s="18">
        <v>22.26</v>
      </c>
      <c r="D6444">
        <v>39.79</v>
      </c>
      <c r="E6444">
        <v>24.67</v>
      </c>
      <c r="F6444">
        <v>0.31</v>
      </c>
    </row>
    <row r="6445" spans="1:6" x14ac:dyDescent="0.35">
      <c r="A6445">
        <v>2012</v>
      </c>
      <c r="B6445">
        <v>226</v>
      </c>
      <c r="C6445" s="18">
        <v>21.94</v>
      </c>
      <c r="D6445">
        <v>38.97</v>
      </c>
      <c r="E6445">
        <v>22.57</v>
      </c>
      <c r="F6445">
        <v>0</v>
      </c>
    </row>
    <row r="6446" spans="1:6" x14ac:dyDescent="0.35">
      <c r="A6446">
        <v>2012</v>
      </c>
      <c r="B6446">
        <v>227</v>
      </c>
      <c r="C6446" s="18">
        <v>21.9</v>
      </c>
      <c r="D6446">
        <v>36.840000000000003</v>
      </c>
      <c r="E6446">
        <v>19.68</v>
      </c>
      <c r="F6446">
        <v>0</v>
      </c>
    </row>
    <row r="6447" spans="1:6" x14ac:dyDescent="0.35">
      <c r="A6447">
        <v>2012</v>
      </c>
      <c r="B6447">
        <v>228</v>
      </c>
      <c r="C6447" s="18">
        <v>13.9</v>
      </c>
      <c r="D6447">
        <v>29.74</v>
      </c>
      <c r="E6447">
        <v>17.03</v>
      </c>
      <c r="F6447">
        <v>0.77</v>
      </c>
    </row>
    <row r="6448" spans="1:6" x14ac:dyDescent="0.35">
      <c r="A6448">
        <v>2012</v>
      </c>
      <c r="B6448">
        <v>229</v>
      </c>
      <c r="C6448" s="18">
        <v>14.49</v>
      </c>
      <c r="D6448">
        <v>31.23</v>
      </c>
      <c r="E6448">
        <v>16.149999999999999</v>
      </c>
      <c r="F6448">
        <v>0.46</v>
      </c>
    </row>
    <row r="6449" spans="1:6" x14ac:dyDescent="0.35">
      <c r="A6449">
        <v>2012</v>
      </c>
      <c r="B6449">
        <v>230</v>
      </c>
      <c r="C6449" s="18">
        <v>21.23</v>
      </c>
      <c r="D6449">
        <v>30.63</v>
      </c>
      <c r="E6449">
        <v>13.56</v>
      </c>
      <c r="F6449">
        <v>0.03</v>
      </c>
    </row>
    <row r="6450" spans="1:6" x14ac:dyDescent="0.35">
      <c r="A6450">
        <v>2012</v>
      </c>
      <c r="B6450">
        <v>231</v>
      </c>
      <c r="C6450" s="18">
        <v>21.69</v>
      </c>
      <c r="D6450">
        <v>35.28</v>
      </c>
      <c r="E6450">
        <v>15.27</v>
      </c>
      <c r="F6450">
        <v>0</v>
      </c>
    </row>
    <row r="6451" spans="1:6" x14ac:dyDescent="0.35">
      <c r="A6451">
        <v>2012</v>
      </c>
      <c r="B6451">
        <v>232</v>
      </c>
      <c r="C6451" s="18">
        <v>22.08</v>
      </c>
      <c r="D6451">
        <v>41.79</v>
      </c>
      <c r="E6451">
        <v>18.260000000000002</v>
      </c>
      <c r="F6451">
        <v>0</v>
      </c>
    </row>
    <row r="6452" spans="1:6" x14ac:dyDescent="0.35">
      <c r="A6452">
        <v>2012</v>
      </c>
      <c r="B6452">
        <v>233</v>
      </c>
      <c r="C6452" s="18">
        <v>21.84</v>
      </c>
      <c r="D6452">
        <v>41.54</v>
      </c>
      <c r="E6452">
        <v>20.239999999999998</v>
      </c>
      <c r="F6452">
        <v>0</v>
      </c>
    </row>
    <row r="6453" spans="1:6" x14ac:dyDescent="0.35">
      <c r="A6453">
        <v>2012</v>
      </c>
      <c r="B6453">
        <v>234</v>
      </c>
      <c r="C6453" s="18">
        <v>21.63</v>
      </c>
      <c r="D6453">
        <v>41.06</v>
      </c>
      <c r="E6453">
        <v>20.3</v>
      </c>
      <c r="F6453">
        <v>0</v>
      </c>
    </row>
    <row r="6454" spans="1:6" x14ac:dyDescent="0.35">
      <c r="A6454">
        <v>2012</v>
      </c>
      <c r="B6454">
        <v>235</v>
      </c>
      <c r="C6454" s="18">
        <v>21.25</v>
      </c>
      <c r="D6454">
        <v>43.42</v>
      </c>
      <c r="E6454">
        <v>21.67</v>
      </c>
      <c r="F6454">
        <v>0</v>
      </c>
    </row>
    <row r="6455" spans="1:6" x14ac:dyDescent="0.35">
      <c r="A6455">
        <v>2012</v>
      </c>
      <c r="B6455">
        <v>236</v>
      </c>
      <c r="C6455" s="18">
        <v>20.43</v>
      </c>
      <c r="D6455">
        <v>42.49</v>
      </c>
      <c r="E6455">
        <v>22.53</v>
      </c>
      <c r="F6455">
        <v>0</v>
      </c>
    </row>
    <row r="6456" spans="1:6" x14ac:dyDescent="0.35">
      <c r="A6456">
        <v>2012</v>
      </c>
      <c r="B6456">
        <v>237</v>
      </c>
      <c r="C6456" s="18">
        <v>4.25</v>
      </c>
      <c r="D6456">
        <v>34.49</v>
      </c>
      <c r="E6456">
        <v>21.78</v>
      </c>
      <c r="F6456">
        <v>0.92</v>
      </c>
    </row>
    <row r="6457" spans="1:6" x14ac:dyDescent="0.35">
      <c r="A6457">
        <v>2012</v>
      </c>
      <c r="B6457">
        <v>238</v>
      </c>
      <c r="C6457" s="18">
        <v>19.73</v>
      </c>
      <c r="D6457">
        <v>43.28</v>
      </c>
      <c r="E6457">
        <v>23</v>
      </c>
      <c r="F6457">
        <v>0.01</v>
      </c>
    </row>
    <row r="6458" spans="1:6" x14ac:dyDescent="0.35">
      <c r="A6458">
        <v>2012</v>
      </c>
      <c r="B6458">
        <v>239</v>
      </c>
      <c r="C6458" s="18">
        <v>19.600000000000001</v>
      </c>
      <c r="D6458">
        <v>44.52</v>
      </c>
      <c r="E6458">
        <v>28.22</v>
      </c>
      <c r="F6458">
        <v>1.71</v>
      </c>
    </row>
    <row r="6459" spans="1:6" x14ac:dyDescent="0.35">
      <c r="A6459">
        <v>2012</v>
      </c>
      <c r="B6459">
        <v>240</v>
      </c>
      <c r="C6459" s="18">
        <v>19.48</v>
      </c>
      <c r="D6459">
        <v>38.270000000000003</v>
      </c>
      <c r="E6459">
        <v>23.21</v>
      </c>
      <c r="F6459">
        <v>1.45</v>
      </c>
    </row>
    <row r="6460" spans="1:6" x14ac:dyDescent="0.35">
      <c r="A6460">
        <v>2012</v>
      </c>
      <c r="B6460">
        <v>241</v>
      </c>
      <c r="C6460" s="18">
        <v>19.64</v>
      </c>
      <c r="D6460">
        <v>38.049999999999997</v>
      </c>
      <c r="E6460">
        <v>23.26</v>
      </c>
      <c r="F6460">
        <v>6.1</v>
      </c>
    </row>
    <row r="6461" spans="1:6" x14ac:dyDescent="0.35">
      <c r="A6461">
        <v>2012</v>
      </c>
      <c r="B6461">
        <v>242</v>
      </c>
      <c r="C6461" s="18">
        <v>19.010000000000002</v>
      </c>
      <c r="D6461">
        <v>40.46</v>
      </c>
      <c r="E6461">
        <v>24.35</v>
      </c>
      <c r="F6461">
        <v>3.64</v>
      </c>
    </row>
    <row r="6462" spans="1:6" x14ac:dyDescent="0.35">
      <c r="A6462">
        <v>2012</v>
      </c>
      <c r="B6462">
        <v>243</v>
      </c>
      <c r="C6462" s="18">
        <v>19.350000000000001</v>
      </c>
      <c r="D6462">
        <v>38.07</v>
      </c>
      <c r="E6462">
        <v>25.09</v>
      </c>
      <c r="F6462">
        <v>1.39</v>
      </c>
    </row>
    <row r="6463" spans="1:6" x14ac:dyDescent="0.35">
      <c r="A6463">
        <v>2012</v>
      </c>
      <c r="B6463">
        <v>244</v>
      </c>
      <c r="C6463" s="18">
        <v>19.350000000000001</v>
      </c>
      <c r="D6463">
        <v>38.07</v>
      </c>
      <c r="E6463">
        <v>25.09</v>
      </c>
      <c r="F6463">
        <v>1.39</v>
      </c>
    </row>
    <row r="6464" spans="1:6" x14ac:dyDescent="0.35">
      <c r="A6464">
        <v>2012</v>
      </c>
      <c r="B6464">
        <v>245</v>
      </c>
      <c r="C6464" s="18">
        <v>20.440000000000001</v>
      </c>
      <c r="D6464">
        <v>40.56</v>
      </c>
      <c r="E6464">
        <v>25</v>
      </c>
      <c r="F6464">
        <v>0.54</v>
      </c>
    </row>
    <row r="6465" spans="1:6" x14ac:dyDescent="0.35">
      <c r="A6465">
        <v>2012</v>
      </c>
      <c r="B6465">
        <v>246</v>
      </c>
      <c r="C6465" s="18">
        <v>20.45</v>
      </c>
      <c r="D6465">
        <v>41.17</v>
      </c>
      <c r="E6465">
        <v>26.58</v>
      </c>
      <c r="F6465">
        <v>0</v>
      </c>
    </row>
    <row r="6466" spans="1:6" x14ac:dyDescent="0.35">
      <c r="A6466">
        <v>2012</v>
      </c>
      <c r="B6466">
        <v>247</v>
      </c>
      <c r="C6466" s="18">
        <v>20.53</v>
      </c>
      <c r="D6466">
        <v>41.23</v>
      </c>
      <c r="E6466">
        <v>25.94</v>
      </c>
      <c r="F6466">
        <v>0</v>
      </c>
    </row>
    <row r="6467" spans="1:6" x14ac:dyDescent="0.35">
      <c r="A6467">
        <v>2012</v>
      </c>
      <c r="B6467">
        <v>248</v>
      </c>
      <c r="C6467" s="18">
        <v>19</v>
      </c>
      <c r="D6467">
        <v>43.14</v>
      </c>
      <c r="E6467">
        <v>27.08</v>
      </c>
      <c r="F6467">
        <v>0.63</v>
      </c>
    </row>
    <row r="6468" spans="1:6" x14ac:dyDescent="0.35">
      <c r="A6468">
        <v>2012</v>
      </c>
      <c r="B6468">
        <v>249</v>
      </c>
      <c r="C6468" s="18">
        <v>19.62</v>
      </c>
      <c r="D6468">
        <v>38.299999999999997</v>
      </c>
      <c r="E6468">
        <v>23.93</v>
      </c>
      <c r="F6468">
        <v>0</v>
      </c>
    </row>
    <row r="6469" spans="1:6" x14ac:dyDescent="0.35">
      <c r="A6469">
        <v>2012</v>
      </c>
      <c r="B6469">
        <v>250</v>
      </c>
      <c r="C6469" s="18">
        <v>19.649999999999999</v>
      </c>
      <c r="D6469">
        <v>38.06</v>
      </c>
      <c r="E6469">
        <v>20.95</v>
      </c>
      <c r="F6469">
        <v>0.89</v>
      </c>
    </row>
    <row r="6470" spans="1:6" x14ac:dyDescent="0.35">
      <c r="A6470">
        <v>2012</v>
      </c>
      <c r="B6470">
        <v>251</v>
      </c>
      <c r="C6470" s="18">
        <v>19.649999999999999</v>
      </c>
      <c r="D6470">
        <v>38.86</v>
      </c>
      <c r="E6470">
        <v>22.25</v>
      </c>
      <c r="F6470">
        <v>0</v>
      </c>
    </row>
    <row r="6471" spans="1:6" x14ac:dyDescent="0.35">
      <c r="A6471">
        <v>2012</v>
      </c>
      <c r="B6471">
        <v>252</v>
      </c>
      <c r="C6471" s="18">
        <v>18.95</v>
      </c>
      <c r="D6471">
        <v>41.46</v>
      </c>
      <c r="E6471">
        <v>24.07</v>
      </c>
      <c r="F6471">
        <v>1.85</v>
      </c>
    </row>
    <row r="6472" spans="1:6" x14ac:dyDescent="0.35">
      <c r="A6472">
        <v>2012</v>
      </c>
      <c r="B6472">
        <v>253</v>
      </c>
      <c r="C6472" s="18">
        <v>15.06</v>
      </c>
      <c r="D6472">
        <v>38.5</v>
      </c>
      <c r="E6472">
        <v>25.38</v>
      </c>
      <c r="F6472">
        <v>2.13</v>
      </c>
    </row>
    <row r="6473" spans="1:6" x14ac:dyDescent="0.35">
      <c r="A6473">
        <v>2012</v>
      </c>
      <c r="B6473">
        <v>254</v>
      </c>
      <c r="C6473" s="18">
        <v>16.53</v>
      </c>
      <c r="D6473">
        <v>38.61</v>
      </c>
      <c r="E6473">
        <v>23.62</v>
      </c>
      <c r="F6473">
        <v>2.4500000000000002</v>
      </c>
    </row>
    <row r="6474" spans="1:6" x14ac:dyDescent="0.35">
      <c r="A6474">
        <v>2012</v>
      </c>
      <c r="B6474">
        <v>255</v>
      </c>
      <c r="C6474" s="18">
        <v>18.34</v>
      </c>
      <c r="D6474">
        <v>39</v>
      </c>
      <c r="E6474">
        <v>26.46</v>
      </c>
      <c r="F6474">
        <v>0.77</v>
      </c>
    </row>
    <row r="6475" spans="1:6" x14ac:dyDescent="0.35">
      <c r="A6475">
        <v>2012</v>
      </c>
      <c r="B6475">
        <v>256</v>
      </c>
      <c r="C6475" s="18">
        <v>19.21</v>
      </c>
      <c r="D6475">
        <v>38.72</v>
      </c>
      <c r="E6475">
        <v>25.4</v>
      </c>
      <c r="F6475">
        <v>1.76</v>
      </c>
    </row>
    <row r="6476" spans="1:6" x14ac:dyDescent="0.35">
      <c r="A6476">
        <v>2012</v>
      </c>
      <c r="B6476">
        <v>257</v>
      </c>
      <c r="C6476" s="18">
        <v>19.16</v>
      </c>
      <c r="D6476">
        <v>39.65</v>
      </c>
      <c r="E6476">
        <v>23.76</v>
      </c>
      <c r="F6476">
        <v>0.79</v>
      </c>
    </row>
    <row r="6477" spans="1:6" x14ac:dyDescent="0.35">
      <c r="A6477">
        <v>2012</v>
      </c>
      <c r="B6477">
        <v>258</v>
      </c>
      <c r="C6477" s="18">
        <v>18.440000000000001</v>
      </c>
      <c r="D6477">
        <v>41.37</v>
      </c>
      <c r="E6477">
        <v>25.4</v>
      </c>
      <c r="F6477">
        <v>0.28000000000000003</v>
      </c>
    </row>
    <row r="6478" spans="1:6" x14ac:dyDescent="0.35">
      <c r="A6478">
        <v>2012</v>
      </c>
      <c r="B6478">
        <v>259</v>
      </c>
      <c r="C6478" s="18">
        <v>18.84</v>
      </c>
      <c r="D6478">
        <v>40.08</v>
      </c>
      <c r="E6478">
        <v>23.58</v>
      </c>
      <c r="F6478">
        <v>0</v>
      </c>
    </row>
    <row r="6479" spans="1:6" x14ac:dyDescent="0.35">
      <c r="A6479">
        <v>2012</v>
      </c>
      <c r="B6479">
        <v>260</v>
      </c>
      <c r="C6479" s="18">
        <v>18.91</v>
      </c>
      <c r="D6479">
        <v>36.630000000000003</v>
      </c>
      <c r="E6479">
        <v>18.8</v>
      </c>
      <c r="F6479">
        <v>0</v>
      </c>
    </row>
    <row r="6480" spans="1:6" x14ac:dyDescent="0.35">
      <c r="A6480">
        <v>2012</v>
      </c>
      <c r="B6480">
        <v>261</v>
      </c>
      <c r="C6480" s="18">
        <v>17.28</v>
      </c>
      <c r="D6480">
        <v>32.97</v>
      </c>
      <c r="E6480">
        <v>15.33</v>
      </c>
      <c r="F6480">
        <v>0</v>
      </c>
    </row>
    <row r="6481" spans="1:6" x14ac:dyDescent="0.35">
      <c r="A6481">
        <v>2012</v>
      </c>
      <c r="B6481">
        <v>262</v>
      </c>
      <c r="C6481" s="18">
        <v>18.45</v>
      </c>
      <c r="D6481">
        <v>32.42</v>
      </c>
      <c r="E6481">
        <v>19.62</v>
      </c>
      <c r="F6481">
        <v>0</v>
      </c>
    </row>
    <row r="6482" spans="1:6" x14ac:dyDescent="0.35">
      <c r="A6482">
        <v>2012</v>
      </c>
      <c r="B6482">
        <v>263</v>
      </c>
      <c r="C6482" s="18">
        <v>18.82</v>
      </c>
      <c r="D6482">
        <v>31.56</v>
      </c>
      <c r="E6482">
        <v>16.02</v>
      </c>
      <c r="F6482">
        <v>0</v>
      </c>
    </row>
    <row r="6483" spans="1:6" x14ac:dyDescent="0.35">
      <c r="A6483">
        <v>2012</v>
      </c>
      <c r="B6483">
        <v>264</v>
      </c>
      <c r="C6483" s="18">
        <v>19.02</v>
      </c>
      <c r="D6483">
        <v>30.6</v>
      </c>
      <c r="E6483">
        <v>13.85</v>
      </c>
      <c r="F6483">
        <v>0</v>
      </c>
    </row>
    <row r="6484" spans="1:6" x14ac:dyDescent="0.35">
      <c r="A6484">
        <v>2012</v>
      </c>
      <c r="B6484">
        <v>265</v>
      </c>
      <c r="C6484" s="18">
        <v>18.579999999999998</v>
      </c>
      <c r="D6484">
        <v>30.14</v>
      </c>
      <c r="E6484">
        <v>13.47</v>
      </c>
      <c r="F6484">
        <v>0</v>
      </c>
    </row>
    <row r="6485" spans="1:6" x14ac:dyDescent="0.35">
      <c r="A6485">
        <v>2012</v>
      </c>
      <c r="B6485">
        <v>266</v>
      </c>
      <c r="C6485" s="18">
        <v>18.350000000000001</v>
      </c>
      <c r="D6485">
        <v>30.47</v>
      </c>
      <c r="E6485">
        <v>14.67</v>
      </c>
      <c r="F6485">
        <v>0</v>
      </c>
    </row>
    <row r="6486" spans="1:6" x14ac:dyDescent="0.35">
      <c r="A6486">
        <v>2012</v>
      </c>
      <c r="B6486">
        <v>267</v>
      </c>
      <c r="C6486" s="18">
        <v>14.36</v>
      </c>
      <c r="D6486">
        <v>27.77</v>
      </c>
      <c r="E6486">
        <v>16.61</v>
      </c>
      <c r="F6486">
        <v>1.47</v>
      </c>
    </row>
    <row r="6487" spans="1:6" x14ac:dyDescent="0.35">
      <c r="A6487">
        <v>2012</v>
      </c>
      <c r="B6487">
        <v>268</v>
      </c>
      <c r="C6487" s="18">
        <v>15.57</v>
      </c>
      <c r="D6487">
        <v>28.83</v>
      </c>
      <c r="E6487">
        <v>14.49</v>
      </c>
      <c r="F6487">
        <v>0</v>
      </c>
    </row>
    <row r="6488" spans="1:6" x14ac:dyDescent="0.35">
      <c r="A6488">
        <v>2012</v>
      </c>
      <c r="B6488">
        <v>269</v>
      </c>
      <c r="C6488" s="18">
        <v>11.77</v>
      </c>
      <c r="D6488">
        <v>28.62</v>
      </c>
      <c r="E6488">
        <v>13.61</v>
      </c>
      <c r="F6488">
        <v>0.23</v>
      </c>
    </row>
    <row r="6489" spans="1:6" x14ac:dyDescent="0.35">
      <c r="A6489">
        <v>2012</v>
      </c>
      <c r="B6489">
        <v>270</v>
      </c>
      <c r="C6489" s="18">
        <v>17.71</v>
      </c>
      <c r="D6489">
        <v>31.38</v>
      </c>
      <c r="E6489">
        <v>13.23</v>
      </c>
      <c r="F6489">
        <v>0</v>
      </c>
    </row>
    <row r="6490" spans="1:6" x14ac:dyDescent="0.35">
      <c r="A6490">
        <v>2012</v>
      </c>
      <c r="B6490">
        <v>271</v>
      </c>
      <c r="C6490" s="18">
        <v>17.2</v>
      </c>
      <c r="D6490">
        <v>32.770000000000003</v>
      </c>
      <c r="E6490">
        <v>14.49</v>
      </c>
      <c r="F6490">
        <v>0</v>
      </c>
    </row>
    <row r="6491" spans="1:6" x14ac:dyDescent="0.35">
      <c r="A6491">
        <v>2012</v>
      </c>
      <c r="B6491">
        <v>272</v>
      </c>
      <c r="C6491" s="18">
        <v>17.11</v>
      </c>
      <c r="D6491">
        <v>34.51</v>
      </c>
      <c r="E6491">
        <v>16.079999999999998</v>
      </c>
      <c r="F6491">
        <v>0</v>
      </c>
    </row>
    <row r="6492" spans="1:6" x14ac:dyDescent="0.35">
      <c r="A6492">
        <v>2012</v>
      </c>
      <c r="B6492">
        <v>273</v>
      </c>
      <c r="C6492" s="18">
        <v>11.01</v>
      </c>
      <c r="D6492">
        <v>28.93</v>
      </c>
      <c r="E6492">
        <v>15.55</v>
      </c>
      <c r="F6492">
        <v>0.19</v>
      </c>
    </row>
    <row r="6493" spans="1:6" x14ac:dyDescent="0.35">
      <c r="A6493">
        <v>2012</v>
      </c>
      <c r="B6493">
        <v>274</v>
      </c>
      <c r="C6493" s="18">
        <v>15.24</v>
      </c>
      <c r="D6493">
        <v>30.88</v>
      </c>
      <c r="E6493">
        <v>14.31</v>
      </c>
      <c r="F6493">
        <v>0.15</v>
      </c>
    </row>
    <row r="6494" spans="1:6" x14ac:dyDescent="0.35">
      <c r="A6494">
        <v>2012</v>
      </c>
      <c r="B6494">
        <v>275</v>
      </c>
      <c r="C6494" s="18">
        <v>9.83</v>
      </c>
      <c r="D6494">
        <v>28.99</v>
      </c>
      <c r="E6494">
        <v>16.489999999999998</v>
      </c>
      <c r="F6494">
        <v>10.199999999999999</v>
      </c>
    </row>
    <row r="6495" spans="1:6" x14ac:dyDescent="0.35">
      <c r="A6495">
        <v>2012</v>
      </c>
      <c r="B6495">
        <v>276</v>
      </c>
      <c r="C6495" s="18">
        <v>9.0399999999999991</v>
      </c>
      <c r="D6495">
        <v>22.71</v>
      </c>
      <c r="E6495">
        <v>16.84</v>
      </c>
      <c r="F6495">
        <v>14.18</v>
      </c>
    </row>
    <row r="6496" spans="1:6" x14ac:dyDescent="0.35">
      <c r="A6496">
        <v>2012</v>
      </c>
      <c r="B6496">
        <v>277</v>
      </c>
      <c r="C6496" s="18">
        <v>16.420000000000002</v>
      </c>
      <c r="D6496">
        <v>25.07</v>
      </c>
      <c r="E6496">
        <v>13.04</v>
      </c>
      <c r="F6496">
        <v>0</v>
      </c>
    </row>
    <row r="6497" spans="1:6" x14ac:dyDescent="0.35">
      <c r="A6497">
        <v>2012</v>
      </c>
      <c r="B6497">
        <v>278</v>
      </c>
      <c r="C6497" s="18">
        <v>13.76</v>
      </c>
      <c r="D6497">
        <v>24.93</v>
      </c>
      <c r="E6497">
        <v>13.71</v>
      </c>
      <c r="F6497">
        <v>3.04</v>
      </c>
    </row>
    <row r="6498" spans="1:6" x14ac:dyDescent="0.35">
      <c r="A6498">
        <v>2012</v>
      </c>
      <c r="B6498">
        <v>279</v>
      </c>
      <c r="C6498" s="18">
        <v>15.77</v>
      </c>
      <c r="D6498">
        <v>27.39</v>
      </c>
      <c r="E6498">
        <v>14.23</v>
      </c>
      <c r="F6498">
        <v>0.01</v>
      </c>
    </row>
    <row r="6499" spans="1:6" x14ac:dyDescent="0.35">
      <c r="A6499">
        <v>2012</v>
      </c>
      <c r="B6499">
        <v>280</v>
      </c>
      <c r="C6499" s="18">
        <v>15.69</v>
      </c>
      <c r="D6499">
        <v>27.74</v>
      </c>
      <c r="E6499">
        <v>15.25</v>
      </c>
      <c r="F6499">
        <v>0.81</v>
      </c>
    </row>
    <row r="6500" spans="1:6" x14ac:dyDescent="0.35">
      <c r="A6500">
        <v>2012</v>
      </c>
      <c r="B6500">
        <v>281</v>
      </c>
      <c r="C6500" s="18">
        <v>8.85</v>
      </c>
      <c r="D6500">
        <v>23.62</v>
      </c>
      <c r="E6500">
        <v>15.67</v>
      </c>
      <c r="F6500">
        <v>3.13</v>
      </c>
    </row>
    <row r="6501" spans="1:6" x14ac:dyDescent="0.35">
      <c r="A6501">
        <v>2012</v>
      </c>
      <c r="B6501">
        <v>282</v>
      </c>
      <c r="C6501" s="18">
        <v>4.91</v>
      </c>
      <c r="D6501">
        <v>22.25</v>
      </c>
      <c r="E6501">
        <v>14</v>
      </c>
      <c r="F6501">
        <v>0.64</v>
      </c>
    </row>
    <row r="6502" spans="1:6" x14ac:dyDescent="0.35">
      <c r="A6502">
        <v>2012</v>
      </c>
      <c r="B6502">
        <v>283</v>
      </c>
      <c r="C6502" s="18">
        <v>5.24</v>
      </c>
      <c r="D6502">
        <v>21.52</v>
      </c>
      <c r="E6502">
        <v>13.5</v>
      </c>
      <c r="F6502">
        <v>0.33</v>
      </c>
    </row>
    <row r="6503" spans="1:6" x14ac:dyDescent="0.35">
      <c r="A6503">
        <v>2012</v>
      </c>
      <c r="B6503">
        <v>284</v>
      </c>
      <c r="C6503" s="18">
        <v>7.88</v>
      </c>
      <c r="D6503">
        <v>21.18</v>
      </c>
      <c r="E6503">
        <v>12.21</v>
      </c>
      <c r="F6503">
        <v>7.0000000000000007E-2</v>
      </c>
    </row>
    <row r="6504" spans="1:6" x14ac:dyDescent="0.35">
      <c r="A6504">
        <v>2012</v>
      </c>
      <c r="B6504">
        <v>285</v>
      </c>
      <c r="C6504" s="18">
        <v>5.27</v>
      </c>
      <c r="D6504">
        <v>20.95</v>
      </c>
      <c r="E6504">
        <v>12.73</v>
      </c>
      <c r="F6504">
        <v>0.78</v>
      </c>
    </row>
    <row r="6505" spans="1:6" x14ac:dyDescent="0.35">
      <c r="A6505">
        <v>2012</v>
      </c>
      <c r="B6505">
        <v>286</v>
      </c>
      <c r="C6505" s="18">
        <v>9.31</v>
      </c>
      <c r="D6505">
        <v>21.66</v>
      </c>
      <c r="E6505">
        <v>12.07</v>
      </c>
      <c r="F6505">
        <v>0.39</v>
      </c>
    </row>
    <row r="6506" spans="1:6" x14ac:dyDescent="0.35">
      <c r="A6506">
        <v>2012</v>
      </c>
      <c r="B6506">
        <v>287</v>
      </c>
      <c r="C6506" s="18">
        <v>12.31</v>
      </c>
      <c r="D6506">
        <v>21.88</v>
      </c>
      <c r="E6506">
        <v>12.07</v>
      </c>
      <c r="F6506">
        <v>2.96</v>
      </c>
    </row>
    <row r="6507" spans="1:6" x14ac:dyDescent="0.35">
      <c r="A6507">
        <v>2012</v>
      </c>
      <c r="B6507">
        <v>288</v>
      </c>
      <c r="C6507" s="18">
        <v>8.73</v>
      </c>
      <c r="D6507">
        <v>22.81</v>
      </c>
      <c r="E6507">
        <v>12.41</v>
      </c>
      <c r="F6507">
        <v>0.96</v>
      </c>
    </row>
    <row r="6508" spans="1:6" x14ac:dyDescent="0.35">
      <c r="A6508">
        <v>2012</v>
      </c>
      <c r="B6508">
        <v>289</v>
      </c>
      <c r="C6508" s="18">
        <v>13.8</v>
      </c>
      <c r="D6508">
        <v>25.22</v>
      </c>
      <c r="E6508">
        <v>13.8</v>
      </c>
      <c r="F6508">
        <v>0</v>
      </c>
    </row>
    <row r="6509" spans="1:6" x14ac:dyDescent="0.35">
      <c r="A6509">
        <v>2012</v>
      </c>
      <c r="B6509">
        <v>290</v>
      </c>
      <c r="C6509" s="18">
        <v>14.53</v>
      </c>
      <c r="D6509">
        <v>29.65</v>
      </c>
      <c r="E6509">
        <v>14.38</v>
      </c>
      <c r="F6509">
        <v>0</v>
      </c>
    </row>
    <row r="6510" spans="1:6" x14ac:dyDescent="0.35">
      <c r="A6510">
        <v>2012</v>
      </c>
      <c r="B6510">
        <v>291</v>
      </c>
      <c r="C6510" s="18">
        <v>10.15</v>
      </c>
      <c r="D6510">
        <v>34.64</v>
      </c>
      <c r="E6510">
        <v>19.149999999999999</v>
      </c>
      <c r="F6510">
        <v>0</v>
      </c>
    </row>
    <row r="6511" spans="1:6" x14ac:dyDescent="0.35">
      <c r="A6511">
        <v>2012</v>
      </c>
      <c r="B6511">
        <v>292</v>
      </c>
      <c r="C6511" s="18">
        <v>13.84</v>
      </c>
      <c r="D6511">
        <v>32.56</v>
      </c>
      <c r="E6511">
        <v>19.23</v>
      </c>
      <c r="F6511">
        <v>0</v>
      </c>
    </row>
    <row r="6512" spans="1:6" x14ac:dyDescent="0.35">
      <c r="A6512">
        <v>2012</v>
      </c>
      <c r="B6512">
        <v>293</v>
      </c>
      <c r="C6512" s="18">
        <v>13.66</v>
      </c>
      <c r="D6512">
        <v>30.17</v>
      </c>
      <c r="E6512">
        <v>16.21</v>
      </c>
      <c r="F6512">
        <v>0</v>
      </c>
    </row>
    <row r="6513" spans="1:6" x14ac:dyDescent="0.35">
      <c r="A6513">
        <v>2012</v>
      </c>
      <c r="B6513">
        <v>294</v>
      </c>
      <c r="C6513" s="18">
        <v>4.82</v>
      </c>
      <c r="D6513">
        <v>27.18</v>
      </c>
      <c r="E6513">
        <v>20.68</v>
      </c>
      <c r="F6513">
        <v>0.02</v>
      </c>
    </row>
    <row r="6514" spans="1:6" x14ac:dyDescent="0.35">
      <c r="A6514">
        <v>2012</v>
      </c>
      <c r="B6514">
        <v>295</v>
      </c>
      <c r="C6514" s="18">
        <v>10.01</v>
      </c>
      <c r="D6514">
        <v>22.99</v>
      </c>
      <c r="E6514">
        <v>15.46</v>
      </c>
      <c r="F6514">
        <v>12.77</v>
      </c>
    </row>
    <row r="6515" spans="1:6" x14ac:dyDescent="0.35">
      <c r="A6515">
        <v>2012</v>
      </c>
      <c r="B6515">
        <v>296</v>
      </c>
      <c r="C6515" s="18">
        <v>9</v>
      </c>
      <c r="D6515">
        <v>22.06</v>
      </c>
      <c r="E6515">
        <v>14.07</v>
      </c>
      <c r="F6515">
        <v>4.62</v>
      </c>
    </row>
    <row r="6516" spans="1:6" x14ac:dyDescent="0.35">
      <c r="A6516">
        <v>2012</v>
      </c>
      <c r="B6516">
        <v>297</v>
      </c>
      <c r="C6516" s="18">
        <v>13.53</v>
      </c>
      <c r="D6516">
        <v>25.05</v>
      </c>
      <c r="E6516">
        <v>12.51</v>
      </c>
      <c r="F6516">
        <v>0</v>
      </c>
    </row>
    <row r="6517" spans="1:6" x14ac:dyDescent="0.35">
      <c r="A6517">
        <v>2012</v>
      </c>
      <c r="B6517">
        <v>298</v>
      </c>
      <c r="C6517" s="18">
        <v>11.02</v>
      </c>
      <c r="D6517">
        <v>23.08</v>
      </c>
      <c r="E6517">
        <v>11.82</v>
      </c>
      <c r="F6517">
        <v>0</v>
      </c>
    </row>
    <row r="6518" spans="1:6" x14ac:dyDescent="0.35">
      <c r="A6518">
        <v>2012</v>
      </c>
      <c r="B6518">
        <v>299</v>
      </c>
      <c r="C6518" s="18">
        <v>12.92</v>
      </c>
      <c r="D6518">
        <v>25.41</v>
      </c>
      <c r="E6518">
        <v>13.33</v>
      </c>
      <c r="F6518">
        <v>0.03</v>
      </c>
    </row>
    <row r="6519" spans="1:6" x14ac:dyDescent="0.35">
      <c r="A6519">
        <v>2012</v>
      </c>
      <c r="B6519">
        <v>300</v>
      </c>
      <c r="C6519" s="18">
        <v>9.52</v>
      </c>
      <c r="D6519">
        <v>27.76</v>
      </c>
      <c r="E6519">
        <v>17.45</v>
      </c>
      <c r="F6519">
        <v>0.31</v>
      </c>
    </row>
    <row r="6520" spans="1:6" x14ac:dyDescent="0.35">
      <c r="A6520">
        <v>2012</v>
      </c>
      <c r="B6520">
        <v>301</v>
      </c>
      <c r="C6520" s="18">
        <v>12.76</v>
      </c>
      <c r="D6520">
        <v>27.38</v>
      </c>
      <c r="E6520">
        <v>15.27</v>
      </c>
      <c r="F6520">
        <v>0.26</v>
      </c>
    </row>
    <row r="6521" spans="1:6" x14ac:dyDescent="0.35">
      <c r="A6521">
        <v>2012</v>
      </c>
      <c r="B6521">
        <v>302</v>
      </c>
      <c r="C6521" s="18">
        <v>11.94</v>
      </c>
      <c r="D6521">
        <v>25.42</v>
      </c>
      <c r="E6521">
        <v>14.59</v>
      </c>
      <c r="F6521">
        <v>0.01</v>
      </c>
    </row>
    <row r="6522" spans="1:6" x14ac:dyDescent="0.35">
      <c r="A6522">
        <v>2012</v>
      </c>
      <c r="B6522">
        <v>303</v>
      </c>
      <c r="C6522" s="18">
        <v>5.0999999999999996</v>
      </c>
      <c r="D6522">
        <v>20</v>
      </c>
      <c r="E6522">
        <v>11.18</v>
      </c>
      <c r="F6522">
        <v>0.34</v>
      </c>
    </row>
    <row r="6523" spans="1:6" x14ac:dyDescent="0.35">
      <c r="A6523">
        <v>2012</v>
      </c>
      <c r="B6523">
        <v>304</v>
      </c>
      <c r="C6523" s="18">
        <v>5.84</v>
      </c>
      <c r="D6523">
        <v>18.72</v>
      </c>
      <c r="E6523">
        <v>10.029999999999999</v>
      </c>
      <c r="F6523">
        <v>0.37</v>
      </c>
    </row>
    <row r="6524" spans="1:6" x14ac:dyDescent="0.35">
      <c r="A6524">
        <v>2012</v>
      </c>
      <c r="B6524">
        <v>305</v>
      </c>
      <c r="C6524" s="18">
        <v>5.84</v>
      </c>
      <c r="D6524">
        <v>18.72</v>
      </c>
      <c r="E6524">
        <v>10.029999999999999</v>
      </c>
      <c r="F6524">
        <v>0.37</v>
      </c>
    </row>
    <row r="6525" spans="1:6" x14ac:dyDescent="0.35">
      <c r="A6525">
        <v>2012</v>
      </c>
      <c r="B6525">
        <v>306</v>
      </c>
      <c r="C6525" s="18">
        <v>12.55</v>
      </c>
      <c r="D6525">
        <v>23.73</v>
      </c>
      <c r="E6525">
        <v>9.7100000000000009</v>
      </c>
      <c r="F6525">
        <v>0</v>
      </c>
    </row>
    <row r="6526" spans="1:6" x14ac:dyDescent="0.35">
      <c r="A6526">
        <v>2012</v>
      </c>
      <c r="B6526">
        <v>307</v>
      </c>
      <c r="C6526" s="18">
        <v>12.31</v>
      </c>
      <c r="D6526">
        <v>25.91</v>
      </c>
      <c r="E6526">
        <v>13.02</v>
      </c>
      <c r="F6526">
        <v>0</v>
      </c>
    </row>
    <row r="6527" spans="1:6" x14ac:dyDescent="0.35">
      <c r="A6527">
        <v>2012</v>
      </c>
      <c r="B6527">
        <v>308</v>
      </c>
      <c r="C6527" s="18">
        <v>12.24</v>
      </c>
      <c r="D6527">
        <v>26.11</v>
      </c>
      <c r="E6527">
        <v>14.48</v>
      </c>
      <c r="F6527">
        <v>0</v>
      </c>
    </row>
    <row r="6528" spans="1:6" x14ac:dyDescent="0.35">
      <c r="A6528">
        <v>2012</v>
      </c>
      <c r="B6528">
        <v>309</v>
      </c>
      <c r="C6528" s="18">
        <v>12.01</v>
      </c>
      <c r="D6528">
        <v>27.48</v>
      </c>
      <c r="E6528">
        <v>16.809999999999999</v>
      </c>
      <c r="F6528">
        <v>0</v>
      </c>
    </row>
    <row r="6529" spans="1:6" x14ac:dyDescent="0.35">
      <c r="A6529">
        <v>2012</v>
      </c>
      <c r="B6529">
        <v>310</v>
      </c>
      <c r="C6529" s="18">
        <v>11.63</v>
      </c>
      <c r="D6529">
        <v>29.43</v>
      </c>
      <c r="E6529">
        <v>17.079999999999998</v>
      </c>
      <c r="F6529">
        <v>0</v>
      </c>
    </row>
    <row r="6530" spans="1:6" x14ac:dyDescent="0.35">
      <c r="A6530">
        <v>2012</v>
      </c>
      <c r="B6530">
        <v>311</v>
      </c>
      <c r="C6530" s="18">
        <v>11.8</v>
      </c>
      <c r="D6530">
        <v>29.3</v>
      </c>
      <c r="E6530">
        <v>15.14</v>
      </c>
      <c r="F6530">
        <v>0</v>
      </c>
    </row>
    <row r="6531" spans="1:6" x14ac:dyDescent="0.35">
      <c r="A6531">
        <v>2012</v>
      </c>
      <c r="B6531">
        <v>312</v>
      </c>
      <c r="C6531" s="18">
        <v>4.79</v>
      </c>
      <c r="D6531">
        <v>24.8</v>
      </c>
      <c r="E6531">
        <v>14.89</v>
      </c>
      <c r="F6531">
        <v>0.46</v>
      </c>
    </row>
    <row r="6532" spans="1:6" x14ac:dyDescent="0.35">
      <c r="A6532">
        <v>2012</v>
      </c>
      <c r="B6532">
        <v>313</v>
      </c>
      <c r="C6532" s="18">
        <v>6.95</v>
      </c>
      <c r="D6532">
        <v>23.22</v>
      </c>
      <c r="E6532">
        <v>15.21</v>
      </c>
      <c r="F6532">
        <v>6.95</v>
      </c>
    </row>
    <row r="6533" spans="1:6" x14ac:dyDescent="0.35">
      <c r="A6533">
        <v>2012</v>
      </c>
      <c r="B6533">
        <v>314</v>
      </c>
      <c r="C6533" s="18">
        <v>11.19</v>
      </c>
      <c r="D6533">
        <v>22.79</v>
      </c>
      <c r="E6533">
        <v>13.86</v>
      </c>
      <c r="F6533">
        <v>1.67</v>
      </c>
    </row>
    <row r="6534" spans="1:6" x14ac:dyDescent="0.35">
      <c r="A6534">
        <v>2012</v>
      </c>
      <c r="B6534">
        <v>315</v>
      </c>
      <c r="C6534" s="18">
        <v>7.57</v>
      </c>
      <c r="D6534">
        <v>21.2</v>
      </c>
      <c r="E6534">
        <v>13.81</v>
      </c>
      <c r="F6534">
        <v>2.16</v>
      </c>
    </row>
    <row r="6535" spans="1:6" x14ac:dyDescent="0.35">
      <c r="A6535">
        <v>2012</v>
      </c>
      <c r="B6535">
        <v>316</v>
      </c>
      <c r="C6535" s="18">
        <v>10.35</v>
      </c>
      <c r="D6535">
        <v>24.82</v>
      </c>
      <c r="E6535">
        <v>14.78</v>
      </c>
      <c r="F6535">
        <v>1.78</v>
      </c>
    </row>
    <row r="6536" spans="1:6" x14ac:dyDescent="0.35">
      <c r="A6536">
        <v>2012</v>
      </c>
      <c r="B6536">
        <v>317</v>
      </c>
      <c r="C6536" s="18">
        <v>8.81</v>
      </c>
      <c r="D6536">
        <v>22.78</v>
      </c>
      <c r="E6536">
        <v>16.16</v>
      </c>
      <c r="F6536">
        <v>4.99</v>
      </c>
    </row>
    <row r="6537" spans="1:6" x14ac:dyDescent="0.35">
      <c r="A6537">
        <v>2012</v>
      </c>
      <c r="B6537">
        <v>318</v>
      </c>
      <c r="C6537" s="18">
        <v>2.69</v>
      </c>
      <c r="D6537">
        <v>19.53</v>
      </c>
      <c r="E6537">
        <v>16.38</v>
      </c>
      <c r="F6537">
        <v>5.59</v>
      </c>
    </row>
    <row r="6538" spans="1:6" x14ac:dyDescent="0.35">
      <c r="A6538">
        <v>2012</v>
      </c>
      <c r="B6538">
        <v>319</v>
      </c>
      <c r="C6538" s="18">
        <v>8.42</v>
      </c>
      <c r="D6538">
        <v>25.12</v>
      </c>
      <c r="E6538">
        <v>15.67</v>
      </c>
      <c r="F6538">
        <v>3.34</v>
      </c>
    </row>
    <row r="6539" spans="1:6" x14ac:dyDescent="0.35">
      <c r="A6539">
        <v>2012</v>
      </c>
      <c r="B6539">
        <v>320</v>
      </c>
      <c r="C6539" s="18">
        <v>3.05</v>
      </c>
      <c r="D6539">
        <v>18.82</v>
      </c>
      <c r="E6539">
        <v>12.94</v>
      </c>
      <c r="F6539">
        <v>3.31</v>
      </c>
    </row>
    <row r="6540" spans="1:6" x14ac:dyDescent="0.35">
      <c r="A6540">
        <v>2012</v>
      </c>
      <c r="B6540">
        <v>321</v>
      </c>
      <c r="C6540" s="18">
        <v>4.0999999999999996</v>
      </c>
      <c r="D6540">
        <v>16.41</v>
      </c>
      <c r="E6540">
        <v>12.01</v>
      </c>
      <c r="F6540">
        <v>5.63</v>
      </c>
    </row>
    <row r="6541" spans="1:6" x14ac:dyDescent="0.35">
      <c r="A6541">
        <v>2012</v>
      </c>
      <c r="B6541">
        <v>322</v>
      </c>
      <c r="C6541" s="18">
        <v>6.63</v>
      </c>
      <c r="D6541">
        <v>15.6</v>
      </c>
      <c r="E6541">
        <v>6.45</v>
      </c>
      <c r="F6541">
        <v>5.62</v>
      </c>
    </row>
    <row r="6542" spans="1:6" x14ac:dyDescent="0.35">
      <c r="A6542">
        <v>2012</v>
      </c>
      <c r="B6542">
        <v>323</v>
      </c>
      <c r="C6542" s="18">
        <v>9.66</v>
      </c>
      <c r="D6542">
        <v>17.16</v>
      </c>
      <c r="E6542">
        <v>5.43</v>
      </c>
      <c r="F6542">
        <v>0.4</v>
      </c>
    </row>
    <row r="6543" spans="1:6" x14ac:dyDescent="0.35">
      <c r="A6543">
        <v>2012</v>
      </c>
      <c r="B6543">
        <v>324</v>
      </c>
      <c r="C6543" s="18">
        <v>0.54</v>
      </c>
      <c r="D6543">
        <v>15.15</v>
      </c>
      <c r="E6543">
        <v>12.57</v>
      </c>
      <c r="F6543">
        <v>2.6</v>
      </c>
    </row>
    <row r="6544" spans="1:6" x14ac:dyDescent="0.35">
      <c r="A6544">
        <v>2012</v>
      </c>
      <c r="B6544">
        <v>325</v>
      </c>
      <c r="C6544" s="18">
        <v>6.05</v>
      </c>
      <c r="D6544">
        <v>19.48</v>
      </c>
      <c r="E6544">
        <v>10.26</v>
      </c>
      <c r="F6544">
        <v>0.16</v>
      </c>
    </row>
    <row r="6545" spans="1:6" x14ac:dyDescent="0.35">
      <c r="A6545">
        <v>2012</v>
      </c>
      <c r="B6545">
        <v>326</v>
      </c>
      <c r="C6545" s="18">
        <v>10.24</v>
      </c>
      <c r="D6545">
        <v>19.39</v>
      </c>
      <c r="E6545">
        <v>8.67</v>
      </c>
      <c r="F6545">
        <v>0</v>
      </c>
    </row>
    <row r="6546" spans="1:6" x14ac:dyDescent="0.35">
      <c r="A6546">
        <v>2012</v>
      </c>
      <c r="B6546">
        <v>327</v>
      </c>
      <c r="C6546" s="18">
        <v>10.25</v>
      </c>
      <c r="D6546">
        <v>20.04</v>
      </c>
      <c r="E6546">
        <v>9.5399999999999991</v>
      </c>
      <c r="F6546">
        <v>0</v>
      </c>
    </row>
    <row r="6547" spans="1:6" x14ac:dyDescent="0.35">
      <c r="A6547">
        <v>2012</v>
      </c>
      <c r="B6547">
        <v>328</v>
      </c>
      <c r="C6547" s="18">
        <v>10.57</v>
      </c>
      <c r="D6547">
        <v>18.989999999999998</v>
      </c>
      <c r="E6547">
        <v>7.34</v>
      </c>
      <c r="F6547">
        <v>0</v>
      </c>
    </row>
    <row r="6548" spans="1:6" x14ac:dyDescent="0.35">
      <c r="A6548">
        <v>2012</v>
      </c>
      <c r="B6548">
        <v>329</v>
      </c>
      <c r="C6548" s="18">
        <v>9.69</v>
      </c>
      <c r="D6548">
        <v>17.32</v>
      </c>
      <c r="E6548">
        <v>5</v>
      </c>
      <c r="F6548">
        <v>0</v>
      </c>
    </row>
    <row r="6549" spans="1:6" x14ac:dyDescent="0.35">
      <c r="A6549">
        <v>2012</v>
      </c>
      <c r="B6549">
        <v>330</v>
      </c>
      <c r="C6549" s="18">
        <v>10.18</v>
      </c>
      <c r="D6549">
        <v>17.63</v>
      </c>
      <c r="E6549">
        <v>4.8899999999999997</v>
      </c>
      <c r="F6549">
        <v>1.98</v>
      </c>
    </row>
    <row r="6550" spans="1:6" x14ac:dyDescent="0.35">
      <c r="A6550">
        <v>2012</v>
      </c>
      <c r="B6550">
        <v>331</v>
      </c>
      <c r="C6550" s="18">
        <v>5.09</v>
      </c>
      <c r="D6550">
        <v>15.68</v>
      </c>
      <c r="E6550">
        <v>11.02</v>
      </c>
      <c r="F6550">
        <v>4.26</v>
      </c>
    </row>
    <row r="6551" spans="1:6" x14ac:dyDescent="0.35">
      <c r="A6551">
        <v>2012</v>
      </c>
      <c r="B6551">
        <v>332</v>
      </c>
      <c r="C6551" s="18">
        <v>0.57999999999999996</v>
      </c>
      <c r="D6551">
        <v>16.43</v>
      </c>
      <c r="E6551">
        <v>12.16</v>
      </c>
      <c r="F6551">
        <v>25.54</v>
      </c>
    </row>
    <row r="6552" spans="1:6" x14ac:dyDescent="0.35">
      <c r="A6552">
        <v>2012</v>
      </c>
      <c r="B6552">
        <v>333</v>
      </c>
      <c r="C6552" s="18">
        <v>2.34</v>
      </c>
      <c r="D6552">
        <v>17.52</v>
      </c>
      <c r="E6552">
        <v>15.62</v>
      </c>
      <c r="F6552">
        <v>20.41</v>
      </c>
    </row>
    <row r="6553" spans="1:6" x14ac:dyDescent="0.35">
      <c r="A6553">
        <v>2012</v>
      </c>
      <c r="B6553">
        <v>334</v>
      </c>
      <c r="C6553" s="18">
        <v>1.04</v>
      </c>
      <c r="D6553">
        <v>16.489999999999998</v>
      </c>
      <c r="E6553">
        <v>12.77</v>
      </c>
      <c r="F6553">
        <v>6.44</v>
      </c>
    </row>
    <row r="6554" spans="1:6" x14ac:dyDescent="0.35">
      <c r="A6554">
        <v>2012</v>
      </c>
      <c r="B6554">
        <v>335</v>
      </c>
      <c r="C6554" s="18">
        <v>6.29</v>
      </c>
      <c r="D6554">
        <v>18.149999999999999</v>
      </c>
      <c r="E6554">
        <v>10.75</v>
      </c>
      <c r="F6554">
        <v>7.0000000000000007E-2</v>
      </c>
    </row>
    <row r="6555" spans="1:6" x14ac:dyDescent="0.35">
      <c r="A6555">
        <v>2012</v>
      </c>
      <c r="B6555">
        <v>336</v>
      </c>
      <c r="C6555" s="18">
        <v>8.89</v>
      </c>
      <c r="D6555">
        <v>18.93</v>
      </c>
      <c r="E6555">
        <v>9.07</v>
      </c>
      <c r="F6555">
        <v>0.03</v>
      </c>
    </row>
    <row r="6556" spans="1:6" x14ac:dyDescent="0.35">
      <c r="A6556">
        <v>2012</v>
      </c>
      <c r="B6556">
        <v>337</v>
      </c>
      <c r="C6556" s="18">
        <v>2.87</v>
      </c>
      <c r="D6556">
        <v>16.02</v>
      </c>
      <c r="E6556">
        <v>12.11</v>
      </c>
      <c r="F6556">
        <v>0.84</v>
      </c>
    </row>
    <row r="6557" spans="1:6" x14ac:dyDescent="0.35">
      <c r="A6557">
        <v>2012</v>
      </c>
      <c r="B6557">
        <v>338</v>
      </c>
      <c r="C6557" s="18">
        <v>8.1199999999999992</v>
      </c>
      <c r="D6557">
        <v>19.47</v>
      </c>
      <c r="E6557">
        <v>10.73</v>
      </c>
      <c r="F6557">
        <v>0.01</v>
      </c>
    </row>
    <row r="6558" spans="1:6" x14ac:dyDescent="0.35">
      <c r="A6558">
        <v>2012</v>
      </c>
      <c r="B6558">
        <v>339</v>
      </c>
      <c r="C6558" s="18">
        <v>9.6</v>
      </c>
      <c r="D6558">
        <v>20.84</v>
      </c>
      <c r="E6558">
        <v>11.32</v>
      </c>
      <c r="F6558">
        <v>0</v>
      </c>
    </row>
    <row r="6559" spans="1:6" x14ac:dyDescent="0.35">
      <c r="A6559">
        <v>2012</v>
      </c>
      <c r="B6559">
        <v>340</v>
      </c>
      <c r="C6559" s="18">
        <v>7.98</v>
      </c>
      <c r="D6559">
        <v>21.83</v>
      </c>
      <c r="E6559">
        <v>12.13</v>
      </c>
      <c r="F6559">
        <v>0</v>
      </c>
    </row>
    <row r="6560" spans="1:6" x14ac:dyDescent="0.35">
      <c r="A6560">
        <v>2012</v>
      </c>
      <c r="B6560">
        <v>341</v>
      </c>
      <c r="C6560" s="18">
        <v>7.77</v>
      </c>
      <c r="D6560">
        <v>19.350000000000001</v>
      </c>
      <c r="E6560">
        <v>9.26</v>
      </c>
      <c r="F6560">
        <v>0</v>
      </c>
    </row>
    <row r="6561" spans="1:6" x14ac:dyDescent="0.35">
      <c r="A6561">
        <v>2012</v>
      </c>
      <c r="B6561">
        <v>342</v>
      </c>
      <c r="C6561" s="18">
        <v>9.3000000000000007</v>
      </c>
      <c r="D6561">
        <v>20.54</v>
      </c>
      <c r="E6561">
        <v>10.18</v>
      </c>
      <c r="F6561">
        <v>0</v>
      </c>
    </row>
    <row r="6562" spans="1:6" x14ac:dyDescent="0.35">
      <c r="A6562">
        <v>2012</v>
      </c>
      <c r="B6562">
        <v>343</v>
      </c>
      <c r="C6562" s="18">
        <v>9.2100000000000009</v>
      </c>
      <c r="D6562">
        <v>22.31</v>
      </c>
      <c r="E6562">
        <v>12.39</v>
      </c>
      <c r="F6562">
        <v>0</v>
      </c>
    </row>
    <row r="6563" spans="1:6" x14ac:dyDescent="0.35">
      <c r="A6563">
        <v>2012</v>
      </c>
      <c r="B6563">
        <v>344</v>
      </c>
      <c r="C6563" s="18">
        <v>9.16</v>
      </c>
      <c r="D6563">
        <v>22.8</v>
      </c>
      <c r="E6563">
        <v>12.54</v>
      </c>
      <c r="F6563">
        <v>0</v>
      </c>
    </row>
    <row r="6564" spans="1:6" x14ac:dyDescent="0.35">
      <c r="A6564">
        <v>2012</v>
      </c>
      <c r="B6564">
        <v>345</v>
      </c>
      <c r="C6564" s="18">
        <v>8.18</v>
      </c>
      <c r="D6564">
        <v>22.62</v>
      </c>
      <c r="E6564">
        <v>11.74</v>
      </c>
      <c r="F6564">
        <v>0.02</v>
      </c>
    </row>
    <row r="6565" spans="1:6" x14ac:dyDescent="0.35">
      <c r="A6565">
        <v>2012</v>
      </c>
      <c r="B6565">
        <v>346</v>
      </c>
      <c r="C6565" s="18">
        <v>5.59</v>
      </c>
      <c r="D6565">
        <v>19.46</v>
      </c>
      <c r="E6565">
        <v>10.36</v>
      </c>
      <c r="F6565">
        <v>0</v>
      </c>
    </row>
    <row r="6566" spans="1:6" x14ac:dyDescent="0.35">
      <c r="A6566">
        <v>2012</v>
      </c>
      <c r="B6566">
        <v>347</v>
      </c>
      <c r="C6566" s="18">
        <v>8.08</v>
      </c>
      <c r="D6566">
        <v>21.07</v>
      </c>
      <c r="E6566">
        <v>12.21</v>
      </c>
      <c r="F6566">
        <v>5</v>
      </c>
    </row>
    <row r="6567" spans="1:6" x14ac:dyDescent="0.35">
      <c r="A6567">
        <v>2012</v>
      </c>
      <c r="B6567">
        <v>348</v>
      </c>
      <c r="C6567" s="18">
        <v>0.46</v>
      </c>
      <c r="D6567">
        <v>16.04</v>
      </c>
      <c r="E6567">
        <v>13.33</v>
      </c>
      <c r="F6567">
        <v>19.100000000000001</v>
      </c>
    </row>
    <row r="6568" spans="1:6" x14ac:dyDescent="0.35">
      <c r="A6568">
        <v>2012</v>
      </c>
      <c r="B6568">
        <v>349</v>
      </c>
      <c r="C6568" s="18">
        <v>0.13</v>
      </c>
      <c r="D6568">
        <v>17.18</v>
      </c>
      <c r="E6568">
        <v>15.1</v>
      </c>
      <c r="F6568">
        <v>41.62</v>
      </c>
    </row>
    <row r="6569" spans="1:6" x14ac:dyDescent="0.35">
      <c r="A6569">
        <v>2012</v>
      </c>
      <c r="B6569">
        <v>350</v>
      </c>
      <c r="C6569" s="18">
        <v>0.38</v>
      </c>
      <c r="D6569">
        <v>16.73</v>
      </c>
      <c r="E6569">
        <v>14.44</v>
      </c>
      <c r="F6569">
        <v>35.54</v>
      </c>
    </row>
    <row r="6570" spans="1:6" x14ac:dyDescent="0.35">
      <c r="A6570">
        <v>2012</v>
      </c>
      <c r="B6570">
        <v>351</v>
      </c>
      <c r="C6570" s="18">
        <v>5.45</v>
      </c>
      <c r="D6570">
        <v>18.79</v>
      </c>
      <c r="E6570">
        <v>13.16</v>
      </c>
      <c r="F6570">
        <v>0.09</v>
      </c>
    </row>
    <row r="6571" spans="1:6" x14ac:dyDescent="0.35">
      <c r="A6571">
        <v>2012</v>
      </c>
      <c r="B6571">
        <v>352</v>
      </c>
      <c r="C6571" s="18">
        <v>2.14</v>
      </c>
      <c r="D6571">
        <v>17.21</v>
      </c>
      <c r="E6571">
        <v>13.49</v>
      </c>
      <c r="F6571">
        <v>0.16</v>
      </c>
    </row>
    <row r="6572" spans="1:6" x14ac:dyDescent="0.35">
      <c r="A6572">
        <v>2012</v>
      </c>
      <c r="B6572">
        <v>353</v>
      </c>
      <c r="C6572" s="18">
        <v>8.65</v>
      </c>
      <c r="D6572">
        <v>19.57</v>
      </c>
      <c r="E6572">
        <v>12.64</v>
      </c>
      <c r="F6572">
        <v>0.01</v>
      </c>
    </row>
    <row r="6573" spans="1:6" x14ac:dyDescent="0.35">
      <c r="A6573">
        <v>2012</v>
      </c>
      <c r="B6573">
        <v>354</v>
      </c>
      <c r="C6573" s="18">
        <v>1.81</v>
      </c>
      <c r="D6573">
        <v>17.21</v>
      </c>
      <c r="E6573">
        <v>14.25</v>
      </c>
      <c r="F6573">
        <v>14.34</v>
      </c>
    </row>
    <row r="6574" spans="1:6" x14ac:dyDescent="0.35">
      <c r="A6574">
        <v>2012</v>
      </c>
      <c r="B6574">
        <v>355</v>
      </c>
      <c r="C6574" s="18">
        <v>0.1</v>
      </c>
      <c r="D6574">
        <v>15.96</v>
      </c>
      <c r="E6574">
        <v>14.9</v>
      </c>
      <c r="F6574">
        <v>65.86</v>
      </c>
    </row>
    <row r="6575" spans="1:6" x14ac:dyDescent="0.35">
      <c r="A6575">
        <v>2012</v>
      </c>
      <c r="B6575">
        <v>356</v>
      </c>
      <c r="C6575" s="18">
        <v>3.03</v>
      </c>
      <c r="D6575">
        <v>15.14</v>
      </c>
      <c r="E6575">
        <v>12.4</v>
      </c>
      <c r="F6575">
        <v>18.41</v>
      </c>
    </row>
    <row r="6576" spans="1:6" x14ac:dyDescent="0.35">
      <c r="A6576">
        <v>2012</v>
      </c>
      <c r="B6576">
        <v>357</v>
      </c>
      <c r="C6576" s="18">
        <v>5.6</v>
      </c>
      <c r="D6576">
        <v>14.98</v>
      </c>
      <c r="E6576">
        <v>12.02</v>
      </c>
      <c r="F6576">
        <v>26.88</v>
      </c>
    </row>
    <row r="6577" spans="1:6" x14ac:dyDescent="0.35">
      <c r="A6577">
        <v>2012</v>
      </c>
      <c r="B6577">
        <v>358</v>
      </c>
      <c r="C6577" s="18">
        <v>3.38</v>
      </c>
      <c r="D6577">
        <v>13.44</v>
      </c>
      <c r="E6577">
        <v>10.3</v>
      </c>
      <c r="F6577">
        <v>11.82</v>
      </c>
    </row>
    <row r="6578" spans="1:6" x14ac:dyDescent="0.35">
      <c r="A6578">
        <v>2012</v>
      </c>
      <c r="B6578">
        <v>359</v>
      </c>
      <c r="C6578" s="18">
        <v>2.75</v>
      </c>
      <c r="D6578">
        <v>12.88</v>
      </c>
      <c r="E6578">
        <v>9.99</v>
      </c>
      <c r="F6578">
        <v>18.079999999999998</v>
      </c>
    </row>
    <row r="6579" spans="1:6" x14ac:dyDescent="0.35">
      <c r="A6579">
        <v>2012</v>
      </c>
      <c r="B6579">
        <v>360</v>
      </c>
      <c r="C6579" s="18">
        <v>3.39</v>
      </c>
      <c r="D6579">
        <v>12.14</v>
      </c>
      <c r="E6579">
        <v>5.77</v>
      </c>
      <c r="F6579">
        <v>16.440000000000001</v>
      </c>
    </row>
    <row r="6580" spans="1:6" x14ac:dyDescent="0.35">
      <c r="A6580">
        <v>2012</v>
      </c>
      <c r="B6580">
        <v>361</v>
      </c>
      <c r="C6580" s="18">
        <v>6.09</v>
      </c>
      <c r="D6580">
        <v>11.75</v>
      </c>
      <c r="E6580">
        <v>4.1100000000000003</v>
      </c>
      <c r="F6580">
        <v>7.28</v>
      </c>
    </row>
    <row r="6581" spans="1:6" x14ac:dyDescent="0.35">
      <c r="A6581">
        <v>2012</v>
      </c>
      <c r="B6581">
        <v>362</v>
      </c>
      <c r="C6581" s="18">
        <v>6.29</v>
      </c>
      <c r="D6581">
        <v>8.7899999999999991</v>
      </c>
      <c r="E6581">
        <v>1.97</v>
      </c>
      <c r="F6581">
        <v>2.31</v>
      </c>
    </row>
    <row r="6582" spans="1:6" x14ac:dyDescent="0.35">
      <c r="A6582">
        <v>2012</v>
      </c>
      <c r="B6582">
        <v>363</v>
      </c>
      <c r="C6582" s="18">
        <v>9.17</v>
      </c>
      <c r="D6582">
        <v>9.6199999999999992</v>
      </c>
      <c r="E6582">
        <v>-0.7</v>
      </c>
      <c r="F6582">
        <v>0.03</v>
      </c>
    </row>
    <row r="6583" spans="1:6" x14ac:dyDescent="0.35">
      <c r="A6583">
        <v>2012</v>
      </c>
      <c r="B6583">
        <v>364</v>
      </c>
      <c r="C6583" s="18">
        <v>9.4600000000000009</v>
      </c>
      <c r="D6583">
        <v>11.2</v>
      </c>
      <c r="E6583">
        <v>0.77</v>
      </c>
      <c r="F6583">
        <v>0</v>
      </c>
    </row>
    <row r="6584" spans="1:6" x14ac:dyDescent="0.35">
      <c r="A6584">
        <v>2012</v>
      </c>
      <c r="B6584">
        <v>365</v>
      </c>
      <c r="C6584" s="18">
        <v>7.18</v>
      </c>
      <c r="D6584">
        <v>10.93</v>
      </c>
      <c r="E6584">
        <v>2.74</v>
      </c>
      <c r="F6584">
        <v>0.46</v>
      </c>
    </row>
    <row r="6585" spans="1:6" x14ac:dyDescent="0.35">
      <c r="A6585">
        <v>2012</v>
      </c>
      <c r="B6585">
        <v>366</v>
      </c>
      <c r="C6585" s="18">
        <v>7.18</v>
      </c>
      <c r="D6585">
        <v>10.93</v>
      </c>
      <c r="E6585">
        <v>2.74</v>
      </c>
      <c r="F6585">
        <v>0.46</v>
      </c>
    </row>
    <row r="6586" spans="1:6" x14ac:dyDescent="0.35">
      <c r="A6586">
        <v>2013</v>
      </c>
      <c r="B6586">
        <v>1</v>
      </c>
      <c r="C6586" s="18">
        <v>7.22</v>
      </c>
      <c r="D6586">
        <v>12.85</v>
      </c>
      <c r="E6586">
        <v>1.68</v>
      </c>
      <c r="F6586">
        <v>0</v>
      </c>
    </row>
    <row r="6587" spans="1:6" x14ac:dyDescent="0.35">
      <c r="A6587">
        <v>2013</v>
      </c>
      <c r="B6587">
        <v>2</v>
      </c>
      <c r="C6587" s="18">
        <v>6.26</v>
      </c>
      <c r="D6587">
        <v>14.11</v>
      </c>
      <c r="E6587">
        <v>3.6</v>
      </c>
      <c r="F6587">
        <v>2.31</v>
      </c>
    </row>
    <row r="6588" spans="1:6" x14ac:dyDescent="0.35">
      <c r="A6588">
        <v>2013</v>
      </c>
      <c r="B6588">
        <v>3</v>
      </c>
      <c r="C6588" s="18">
        <v>8.56</v>
      </c>
      <c r="D6588">
        <v>14.46</v>
      </c>
      <c r="E6588">
        <v>2.58</v>
      </c>
      <c r="F6588">
        <v>0.11</v>
      </c>
    </row>
    <row r="6589" spans="1:6" x14ac:dyDescent="0.35">
      <c r="A6589">
        <v>2013</v>
      </c>
      <c r="B6589">
        <v>4</v>
      </c>
      <c r="C6589" s="18">
        <v>9.76</v>
      </c>
      <c r="D6589">
        <v>12.6</v>
      </c>
      <c r="E6589">
        <v>1.0900000000000001</v>
      </c>
      <c r="F6589">
        <v>0</v>
      </c>
    </row>
    <row r="6590" spans="1:6" x14ac:dyDescent="0.35">
      <c r="A6590">
        <v>2013</v>
      </c>
      <c r="B6590">
        <v>5</v>
      </c>
      <c r="C6590" s="18">
        <v>9.07</v>
      </c>
      <c r="D6590">
        <v>16.02</v>
      </c>
      <c r="E6590">
        <v>3.12</v>
      </c>
      <c r="F6590">
        <v>0</v>
      </c>
    </row>
    <row r="6591" spans="1:6" x14ac:dyDescent="0.35">
      <c r="A6591">
        <v>2013</v>
      </c>
      <c r="B6591">
        <v>6</v>
      </c>
      <c r="C6591" s="18">
        <v>5.7</v>
      </c>
      <c r="D6591">
        <v>13.64</v>
      </c>
      <c r="E6591">
        <v>7.03</v>
      </c>
      <c r="F6591">
        <v>0.15</v>
      </c>
    </row>
    <row r="6592" spans="1:6" x14ac:dyDescent="0.35">
      <c r="A6592">
        <v>2013</v>
      </c>
      <c r="B6592">
        <v>7</v>
      </c>
      <c r="C6592" s="18">
        <v>9.2899999999999991</v>
      </c>
      <c r="D6592">
        <v>16.82</v>
      </c>
      <c r="E6592">
        <v>8.4600000000000009</v>
      </c>
      <c r="F6592">
        <v>0.01</v>
      </c>
    </row>
    <row r="6593" spans="1:6" x14ac:dyDescent="0.35">
      <c r="A6593">
        <v>2013</v>
      </c>
      <c r="B6593">
        <v>8</v>
      </c>
      <c r="C6593" s="18">
        <v>9.64</v>
      </c>
      <c r="D6593">
        <v>16.64</v>
      </c>
      <c r="E6593">
        <v>7.76</v>
      </c>
      <c r="F6593">
        <v>0</v>
      </c>
    </row>
    <row r="6594" spans="1:6" x14ac:dyDescent="0.35">
      <c r="A6594">
        <v>2013</v>
      </c>
      <c r="B6594">
        <v>9</v>
      </c>
      <c r="C6594" s="18">
        <v>9.74</v>
      </c>
      <c r="D6594">
        <v>16.98</v>
      </c>
      <c r="E6594">
        <v>7.47</v>
      </c>
      <c r="F6594">
        <v>0</v>
      </c>
    </row>
    <row r="6595" spans="1:6" x14ac:dyDescent="0.35">
      <c r="A6595">
        <v>2013</v>
      </c>
      <c r="B6595">
        <v>10</v>
      </c>
      <c r="C6595" s="18">
        <v>9.91</v>
      </c>
      <c r="D6595">
        <v>18.07</v>
      </c>
      <c r="E6595">
        <v>6.27</v>
      </c>
      <c r="F6595">
        <v>0</v>
      </c>
    </row>
    <row r="6596" spans="1:6" x14ac:dyDescent="0.35">
      <c r="A6596">
        <v>2013</v>
      </c>
      <c r="B6596">
        <v>11</v>
      </c>
      <c r="C6596" s="18">
        <v>9.8699999999999992</v>
      </c>
      <c r="D6596">
        <v>15.68</v>
      </c>
      <c r="E6596">
        <v>5.94</v>
      </c>
      <c r="F6596">
        <v>0</v>
      </c>
    </row>
    <row r="6597" spans="1:6" x14ac:dyDescent="0.35">
      <c r="A6597">
        <v>2013</v>
      </c>
      <c r="B6597">
        <v>12</v>
      </c>
      <c r="C6597" s="18">
        <v>9.9700000000000006</v>
      </c>
      <c r="D6597">
        <v>16.68</v>
      </c>
      <c r="E6597">
        <v>5.7</v>
      </c>
      <c r="F6597">
        <v>0</v>
      </c>
    </row>
    <row r="6598" spans="1:6" x14ac:dyDescent="0.35">
      <c r="A6598">
        <v>2013</v>
      </c>
      <c r="B6598">
        <v>13</v>
      </c>
      <c r="C6598" s="18">
        <v>9.5</v>
      </c>
      <c r="D6598">
        <v>19.12</v>
      </c>
      <c r="E6598">
        <v>6.02</v>
      </c>
      <c r="F6598">
        <v>0</v>
      </c>
    </row>
    <row r="6599" spans="1:6" x14ac:dyDescent="0.35">
      <c r="A6599">
        <v>2013</v>
      </c>
      <c r="B6599">
        <v>14</v>
      </c>
      <c r="C6599" s="18">
        <v>9.33</v>
      </c>
      <c r="D6599">
        <v>19.510000000000002</v>
      </c>
      <c r="E6599">
        <v>10.8</v>
      </c>
      <c r="F6599">
        <v>0</v>
      </c>
    </row>
    <row r="6600" spans="1:6" x14ac:dyDescent="0.35">
      <c r="A6600">
        <v>2013</v>
      </c>
      <c r="B6600">
        <v>15</v>
      </c>
      <c r="C6600" s="18">
        <v>6.97</v>
      </c>
      <c r="D6600">
        <v>18.95</v>
      </c>
      <c r="E6600">
        <v>10.65</v>
      </c>
      <c r="F6600">
        <v>0</v>
      </c>
    </row>
    <row r="6601" spans="1:6" x14ac:dyDescent="0.35">
      <c r="A6601">
        <v>2013</v>
      </c>
      <c r="B6601">
        <v>16</v>
      </c>
      <c r="C6601" s="18">
        <v>8.83</v>
      </c>
      <c r="D6601">
        <v>20.89</v>
      </c>
      <c r="E6601">
        <v>9.91</v>
      </c>
      <c r="F6601">
        <v>0.01</v>
      </c>
    </row>
    <row r="6602" spans="1:6" x14ac:dyDescent="0.35">
      <c r="A6602">
        <v>2013</v>
      </c>
      <c r="B6602">
        <v>17</v>
      </c>
      <c r="C6602" s="18">
        <v>4.09</v>
      </c>
      <c r="D6602">
        <v>15.64</v>
      </c>
      <c r="E6602">
        <v>10.32</v>
      </c>
      <c r="F6602">
        <v>0.12</v>
      </c>
    </row>
    <row r="6603" spans="1:6" x14ac:dyDescent="0.35">
      <c r="A6603">
        <v>2013</v>
      </c>
      <c r="B6603">
        <v>18</v>
      </c>
      <c r="C6603" s="18">
        <v>9.34</v>
      </c>
      <c r="D6603">
        <v>17.11</v>
      </c>
      <c r="E6603">
        <v>7.86</v>
      </c>
      <c r="F6603">
        <v>0.01</v>
      </c>
    </row>
    <row r="6604" spans="1:6" x14ac:dyDescent="0.35">
      <c r="A6604">
        <v>2013</v>
      </c>
      <c r="B6604">
        <v>19</v>
      </c>
      <c r="C6604" s="18">
        <v>3.42</v>
      </c>
      <c r="D6604">
        <v>15.4</v>
      </c>
      <c r="E6604">
        <v>5.84</v>
      </c>
      <c r="F6604">
        <v>0.03</v>
      </c>
    </row>
    <row r="6605" spans="1:6" x14ac:dyDescent="0.35">
      <c r="A6605">
        <v>2013</v>
      </c>
      <c r="B6605">
        <v>20</v>
      </c>
      <c r="C6605" s="18">
        <v>6.89</v>
      </c>
      <c r="D6605">
        <v>17.579999999999998</v>
      </c>
      <c r="E6605">
        <v>10.16</v>
      </c>
      <c r="F6605">
        <v>0</v>
      </c>
    </row>
    <row r="6606" spans="1:6" x14ac:dyDescent="0.35">
      <c r="A6606">
        <v>2013</v>
      </c>
      <c r="B6606">
        <v>21</v>
      </c>
      <c r="C6606" s="18">
        <v>1.92</v>
      </c>
      <c r="D6606">
        <v>13.42</v>
      </c>
      <c r="E6606">
        <v>10.93</v>
      </c>
      <c r="F6606">
        <v>0.81</v>
      </c>
    </row>
    <row r="6607" spans="1:6" x14ac:dyDescent="0.35">
      <c r="A6607">
        <v>2013</v>
      </c>
      <c r="B6607">
        <v>22</v>
      </c>
      <c r="C6607" s="18">
        <v>7.22</v>
      </c>
      <c r="D6607">
        <v>16.489999999999998</v>
      </c>
      <c r="E6607">
        <v>8.99</v>
      </c>
      <c r="F6607">
        <v>0.22</v>
      </c>
    </row>
    <row r="6608" spans="1:6" x14ac:dyDescent="0.35">
      <c r="A6608">
        <v>2013</v>
      </c>
      <c r="B6608">
        <v>23</v>
      </c>
      <c r="C6608" s="18">
        <v>9.16</v>
      </c>
      <c r="D6608">
        <v>17</v>
      </c>
      <c r="E6608">
        <v>10.49</v>
      </c>
      <c r="F6608">
        <v>0.61</v>
      </c>
    </row>
    <row r="6609" spans="1:6" x14ac:dyDescent="0.35">
      <c r="A6609">
        <v>2013</v>
      </c>
      <c r="B6609">
        <v>24</v>
      </c>
      <c r="C6609" s="18">
        <v>2.83</v>
      </c>
      <c r="D6609">
        <v>14.7</v>
      </c>
      <c r="E6609">
        <v>10.62</v>
      </c>
      <c r="F6609">
        <v>1.91</v>
      </c>
    </row>
    <row r="6610" spans="1:6" x14ac:dyDescent="0.35">
      <c r="A6610">
        <v>2013</v>
      </c>
      <c r="B6610">
        <v>25</v>
      </c>
      <c r="C6610" s="18">
        <v>9.31</v>
      </c>
      <c r="D6610">
        <v>15.24</v>
      </c>
      <c r="E6610">
        <v>7</v>
      </c>
      <c r="F6610">
        <v>0.23</v>
      </c>
    </row>
    <row r="6611" spans="1:6" x14ac:dyDescent="0.35">
      <c r="A6611">
        <v>2013</v>
      </c>
      <c r="B6611">
        <v>26</v>
      </c>
      <c r="C6611" s="18">
        <v>9.39</v>
      </c>
      <c r="D6611">
        <v>14.36</v>
      </c>
      <c r="E6611">
        <v>3.71</v>
      </c>
      <c r="F6611">
        <v>4.34</v>
      </c>
    </row>
    <row r="6612" spans="1:6" x14ac:dyDescent="0.35">
      <c r="A6612">
        <v>2013</v>
      </c>
      <c r="B6612">
        <v>27</v>
      </c>
      <c r="C6612" s="18">
        <v>9.02</v>
      </c>
      <c r="D6612">
        <v>14.45</v>
      </c>
      <c r="E6612">
        <v>4.59</v>
      </c>
      <c r="F6612">
        <v>1</v>
      </c>
    </row>
    <row r="6613" spans="1:6" x14ac:dyDescent="0.35">
      <c r="A6613">
        <v>2013</v>
      </c>
      <c r="B6613">
        <v>28</v>
      </c>
      <c r="C6613" s="18">
        <v>11.31</v>
      </c>
      <c r="D6613">
        <v>16.14</v>
      </c>
      <c r="E6613">
        <v>4.6399999999999997</v>
      </c>
      <c r="F6613">
        <v>0</v>
      </c>
    </row>
    <row r="6614" spans="1:6" x14ac:dyDescent="0.35">
      <c r="A6614">
        <v>2013</v>
      </c>
      <c r="B6614">
        <v>29</v>
      </c>
      <c r="C6614" s="18">
        <v>3.31</v>
      </c>
      <c r="D6614">
        <v>14.87</v>
      </c>
      <c r="E6614">
        <v>8.5500000000000007</v>
      </c>
      <c r="F6614">
        <v>0.73</v>
      </c>
    </row>
    <row r="6615" spans="1:6" x14ac:dyDescent="0.35">
      <c r="A6615">
        <v>2013</v>
      </c>
      <c r="B6615">
        <v>30</v>
      </c>
      <c r="C6615" s="18">
        <v>9.27</v>
      </c>
      <c r="D6615">
        <v>14.98</v>
      </c>
      <c r="E6615">
        <v>7.04</v>
      </c>
      <c r="F6615">
        <v>4.8600000000000003</v>
      </c>
    </row>
    <row r="6616" spans="1:6" x14ac:dyDescent="0.35">
      <c r="A6616">
        <v>2013</v>
      </c>
      <c r="B6616">
        <v>31</v>
      </c>
      <c r="C6616" s="18">
        <v>9.27</v>
      </c>
      <c r="D6616">
        <v>14.98</v>
      </c>
      <c r="E6616">
        <v>7.04</v>
      </c>
      <c r="F6616">
        <v>4.8600000000000003</v>
      </c>
    </row>
    <row r="6617" spans="1:6" x14ac:dyDescent="0.35">
      <c r="A6617">
        <v>2013</v>
      </c>
      <c r="B6617">
        <v>32</v>
      </c>
      <c r="C6617" s="18">
        <v>4.3099999999999996</v>
      </c>
      <c r="D6617">
        <v>13.15</v>
      </c>
      <c r="E6617">
        <v>6.07</v>
      </c>
      <c r="F6617">
        <v>4.8099999999999996</v>
      </c>
    </row>
    <row r="6618" spans="1:6" x14ac:dyDescent="0.35">
      <c r="A6618">
        <v>2013</v>
      </c>
      <c r="B6618">
        <v>33</v>
      </c>
      <c r="C6618" s="18">
        <v>6.57</v>
      </c>
      <c r="D6618">
        <v>13.19</v>
      </c>
      <c r="E6618">
        <v>5.82</v>
      </c>
      <c r="F6618">
        <v>5.27</v>
      </c>
    </row>
    <row r="6619" spans="1:6" x14ac:dyDescent="0.35">
      <c r="A6619">
        <v>2013</v>
      </c>
      <c r="B6619">
        <v>34</v>
      </c>
      <c r="C6619" s="18">
        <v>8.24</v>
      </c>
      <c r="D6619">
        <v>12.82</v>
      </c>
      <c r="E6619">
        <v>5.46</v>
      </c>
      <c r="F6619">
        <v>6.69</v>
      </c>
    </row>
    <row r="6620" spans="1:6" x14ac:dyDescent="0.35">
      <c r="A6620">
        <v>2013</v>
      </c>
      <c r="B6620">
        <v>35</v>
      </c>
      <c r="C6620" s="18">
        <v>8.86</v>
      </c>
      <c r="D6620">
        <v>13.99</v>
      </c>
      <c r="E6620">
        <v>3.91</v>
      </c>
      <c r="F6620">
        <v>1.98</v>
      </c>
    </row>
    <row r="6621" spans="1:6" x14ac:dyDescent="0.35">
      <c r="A6621">
        <v>2013</v>
      </c>
      <c r="B6621">
        <v>36</v>
      </c>
      <c r="C6621" s="18">
        <v>6.28</v>
      </c>
      <c r="D6621">
        <v>13.69</v>
      </c>
      <c r="E6621">
        <v>2.64</v>
      </c>
      <c r="F6621">
        <v>0.67</v>
      </c>
    </row>
    <row r="6622" spans="1:6" x14ac:dyDescent="0.35">
      <c r="A6622">
        <v>2013</v>
      </c>
      <c r="B6622">
        <v>37</v>
      </c>
      <c r="C6622" s="18">
        <v>5.79</v>
      </c>
      <c r="D6622">
        <v>14.59</v>
      </c>
      <c r="E6622">
        <v>5.3</v>
      </c>
      <c r="F6622">
        <v>0.43</v>
      </c>
    </row>
    <row r="6623" spans="1:6" x14ac:dyDescent="0.35">
      <c r="A6623">
        <v>2013</v>
      </c>
      <c r="B6623">
        <v>38</v>
      </c>
      <c r="C6623" s="18">
        <v>4.6500000000000004</v>
      </c>
      <c r="D6623">
        <v>14.79</v>
      </c>
      <c r="E6623">
        <v>6.96</v>
      </c>
      <c r="F6623">
        <v>0.12</v>
      </c>
    </row>
    <row r="6624" spans="1:6" x14ac:dyDescent="0.35">
      <c r="A6624">
        <v>2013</v>
      </c>
      <c r="B6624">
        <v>39</v>
      </c>
      <c r="C6624" s="18">
        <v>12.28</v>
      </c>
      <c r="D6624">
        <v>19.309999999999999</v>
      </c>
      <c r="E6624">
        <v>8.52</v>
      </c>
      <c r="F6624">
        <v>0.02</v>
      </c>
    </row>
    <row r="6625" spans="1:6" x14ac:dyDescent="0.35">
      <c r="A6625">
        <v>2013</v>
      </c>
      <c r="B6625">
        <v>40</v>
      </c>
      <c r="C6625" s="18">
        <v>12.29</v>
      </c>
      <c r="D6625">
        <v>17.440000000000001</v>
      </c>
      <c r="E6625">
        <v>6.97</v>
      </c>
      <c r="F6625">
        <v>0</v>
      </c>
    </row>
    <row r="6626" spans="1:6" x14ac:dyDescent="0.35">
      <c r="A6626">
        <v>2013</v>
      </c>
      <c r="B6626">
        <v>41</v>
      </c>
      <c r="C6626" s="18">
        <v>3.23</v>
      </c>
      <c r="D6626">
        <v>12.05</v>
      </c>
      <c r="E6626">
        <v>3.59</v>
      </c>
      <c r="F6626">
        <v>0.43</v>
      </c>
    </row>
    <row r="6627" spans="1:6" x14ac:dyDescent="0.35">
      <c r="A6627">
        <v>2013</v>
      </c>
      <c r="B6627">
        <v>42</v>
      </c>
      <c r="C6627" s="18">
        <v>3.3</v>
      </c>
      <c r="D6627">
        <v>14.11</v>
      </c>
      <c r="E6627">
        <v>8.7100000000000009</v>
      </c>
      <c r="F6627">
        <v>0.3</v>
      </c>
    </row>
    <row r="6628" spans="1:6" x14ac:dyDescent="0.35">
      <c r="A6628">
        <v>2013</v>
      </c>
      <c r="B6628">
        <v>43</v>
      </c>
      <c r="C6628" s="18">
        <v>12.58</v>
      </c>
      <c r="D6628">
        <v>21.08</v>
      </c>
      <c r="E6628">
        <v>7.74</v>
      </c>
      <c r="F6628">
        <v>0</v>
      </c>
    </row>
    <row r="6629" spans="1:6" x14ac:dyDescent="0.35">
      <c r="A6629">
        <v>2013</v>
      </c>
      <c r="B6629">
        <v>44</v>
      </c>
      <c r="C6629" s="18">
        <v>12.56</v>
      </c>
      <c r="D6629">
        <v>19.53</v>
      </c>
      <c r="E6629">
        <v>8</v>
      </c>
      <c r="F6629">
        <v>0.01</v>
      </c>
    </row>
    <row r="6630" spans="1:6" x14ac:dyDescent="0.35">
      <c r="A6630">
        <v>2013</v>
      </c>
      <c r="B6630">
        <v>45</v>
      </c>
      <c r="C6630" s="18">
        <v>12.98</v>
      </c>
      <c r="D6630">
        <v>20.57</v>
      </c>
      <c r="E6630">
        <v>11.54</v>
      </c>
      <c r="F6630">
        <v>0</v>
      </c>
    </row>
    <row r="6631" spans="1:6" x14ac:dyDescent="0.35">
      <c r="A6631">
        <v>2013</v>
      </c>
      <c r="B6631">
        <v>46</v>
      </c>
      <c r="C6631" s="18">
        <v>12.93</v>
      </c>
      <c r="D6631">
        <v>23.45</v>
      </c>
      <c r="E6631">
        <v>12.08</v>
      </c>
      <c r="F6631">
        <v>0</v>
      </c>
    </row>
    <row r="6632" spans="1:6" x14ac:dyDescent="0.35">
      <c r="A6632">
        <v>2013</v>
      </c>
      <c r="B6632">
        <v>47</v>
      </c>
      <c r="C6632" s="18">
        <v>13</v>
      </c>
      <c r="D6632">
        <v>22.52</v>
      </c>
      <c r="E6632">
        <v>10.82</v>
      </c>
      <c r="F6632">
        <v>0</v>
      </c>
    </row>
    <row r="6633" spans="1:6" x14ac:dyDescent="0.35">
      <c r="A6633">
        <v>2013</v>
      </c>
      <c r="B6633">
        <v>48</v>
      </c>
      <c r="C6633" s="18">
        <v>11.37</v>
      </c>
      <c r="D6633">
        <v>22.94</v>
      </c>
      <c r="E6633">
        <v>10.65</v>
      </c>
      <c r="F6633">
        <v>0</v>
      </c>
    </row>
    <row r="6634" spans="1:6" x14ac:dyDescent="0.35">
      <c r="A6634">
        <v>2013</v>
      </c>
      <c r="B6634">
        <v>49</v>
      </c>
      <c r="C6634" s="18">
        <v>11.37</v>
      </c>
      <c r="D6634">
        <v>21.41</v>
      </c>
      <c r="E6634">
        <v>12.61</v>
      </c>
      <c r="F6634">
        <v>0</v>
      </c>
    </row>
    <row r="6635" spans="1:6" x14ac:dyDescent="0.35">
      <c r="A6635">
        <v>2013</v>
      </c>
      <c r="B6635">
        <v>50</v>
      </c>
      <c r="C6635" s="18">
        <v>10.67</v>
      </c>
      <c r="D6635">
        <v>17.7</v>
      </c>
      <c r="E6635">
        <v>12.67</v>
      </c>
      <c r="F6635">
        <v>0</v>
      </c>
    </row>
    <row r="6636" spans="1:6" x14ac:dyDescent="0.35">
      <c r="A6636">
        <v>2013</v>
      </c>
      <c r="B6636">
        <v>51</v>
      </c>
      <c r="C6636" s="18">
        <v>14.12</v>
      </c>
      <c r="D6636">
        <v>19.55</v>
      </c>
      <c r="E6636">
        <v>11.18</v>
      </c>
      <c r="F6636">
        <v>0</v>
      </c>
    </row>
    <row r="6637" spans="1:6" x14ac:dyDescent="0.35">
      <c r="A6637">
        <v>2013</v>
      </c>
      <c r="B6637">
        <v>52</v>
      </c>
      <c r="C6637" s="18">
        <v>14.44</v>
      </c>
      <c r="D6637">
        <v>20.89</v>
      </c>
      <c r="E6637">
        <v>9.7899999999999991</v>
      </c>
      <c r="F6637">
        <v>0</v>
      </c>
    </row>
    <row r="6638" spans="1:6" x14ac:dyDescent="0.35">
      <c r="A6638">
        <v>2013</v>
      </c>
      <c r="B6638">
        <v>53</v>
      </c>
      <c r="C6638" s="18">
        <v>15.09</v>
      </c>
      <c r="D6638">
        <v>21.28</v>
      </c>
      <c r="E6638">
        <v>6.92</v>
      </c>
      <c r="F6638">
        <v>0</v>
      </c>
    </row>
    <row r="6639" spans="1:6" x14ac:dyDescent="0.35">
      <c r="A6639">
        <v>2013</v>
      </c>
      <c r="B6639">
        <v>54</v>
      </c>
      <c r="C6639" s="18">
        <v>15.11</v>
      </c>
      <c r="D6639">
        <v>20.22</v>
      </c>
      <c r="E6639">
        <v>6.58</v>
      </c>
      <c r="F6639">
        <v>0</v>
      </c>
    </row>
    <row r="6640" spans="1:6" x14ac:dyDescent="0.35">
      <c r="A6640">
        <v>2013</v>
      </c>
      <c r="B6640">
        <v>55</v>
      </c>
      <c r="C6640" s="18">
        <v>15.02</v>
      </c>
      <c r="D6640">
        <v>20.68</v>
      </c>
      <c r="E6640">
        <v>5.33</v>
      </c>
      <c r="F6640">
        <v>0</v>
      </c>
    </row>
    <row r="6641" spans="1:6" x14ac:dyDescent="0.35">
      <c r="A6641">
        <v>2013</v>
      </c>
      <c r="B6641">
        <v>56</v>
      </c>
      <c r="C6641" s="18">
        <v>13.85</v>
      </c>
      <c r="D6641">
        <v>19.63</v>
      </c>
      <c r="E6641">
        <v>6.23</v>
      </c>
      <c r="F6641">
        <v>0</v>
      </c>
    </row>
    <row r="6642" spans="1:6" x14ac:dyDescent="0.35">
      <c r="A6642">
        <v>2013</v>
      </c>
      <c r="B6642">
        <v>57</v>
      </c>
      <c r="C6642" s="18">
        <v>9.23</v>
      </c>
      <c r="D6642">
        <v>14.93</v>
      </c>
      <c r="E6642">
        <v>3.07</v>
      </c>
      <c r="F6642">
        <v>0.44</v>
      </c>
    </row>
    <row r="6643" spans="1:6" x14ac:dyDescent="0.35">
      <c r="A6643">
        <v>2013</v>
      </c>
      <c r="B6643">
        <v>58</v>
      </c>
      <c r="C6643" s="18">
        <v>13.48</v>
      </c>
      <c r="D6643">
        <v>18.989999999999998</v>
      </c>
      <c r="E6643">
        <v>3.53</v>
      </c>
      <c r="F6643">
        <v>0</v>
      </c>
    </row>
    <row r="6644" spans="1:6" x14ac:dyDescent="0.35">
      <c r="A6644">
        <v>2013</v>
      </c>
      <c r="B6644">
        <v>59</v>
      </c>
      <c r="C6644" s="18">
        <v>11.15</v>
      </c>
      <c r="D6644">
        <v>18.3</v>
      </c>
      <c r="E6644">
        <v>6.1</v>
      </c>
      <c r="F6644">
        <v>0</v>
      </c>
    </row>
    <row r="6645" spans="1:6" x14ac:dyDescent="0.35">
      <c r="A6645">
        <v>2013</v>
      </c>
      <c r="B6645">
        <v>60</v>
      </c>
      <c r="C6645" s="18">
        <v>1.88</v>
      </c>
      <c r="D6645">
        <v>13.83</v>
      </c>
      <c r="E6645">
        <v>8.34</v>
      </c>
      <c r="F6645">
        <v>6.12</v>
      </c>
    </row>
    <row r="6646" spans="1:6" x14ac:dyDescent="0.35">
      <c r="A6646">
        <v>2013</v>
      </c>
      <c r="B6646">
        <v>61</v>
      </c>
      <c r="C6646" s="18">
        <v>11.32</v>
      </c>
      <c r="D6646">
        <v>20.51</v>
      </c>
      <c r="E6646">
        <v>11.91</v>
      </c>
      <c r="F6646">
        <v>3.19</v>
      </c>
    </row>
    <row r="6647" spans="1:6" x14ac:dyDescent="0.35">
      <c r="A6647">
        <v>2013</v>
      </c>
      <c r="B6647">
        <v>62</v>
      </c>
      <c r="C6647" s="18">
        <v>15.88</v>
      </c>
      <c r="D6647">
        <v>24.32</v>
      </c>
      <c r="E6647">
        <v>12.69</v>
      </c>
      <c r="F6647">
        <v>0</v>
      </c>
    </row>
    <row r="6648" spans="1:6" x14ac:dyDescent="0.35">
      <c r="A6648">
        <v>2013</v>
      </c>
      <c r="B6648">
        <v>63</v>
      </c>
      <c r="C6648" s="18">
        <v>8.32</v>
      </c>
      <c r="D6648">
        <v>22.16</v>
      </c>
      <c r="E6648">
        <v>13.44</v>
      </c>
      <c r="F6648">
        <v>0.08</v>
      </c>
    </row>
    <row r="6649" spans="1:6" x14ac:dyDescent="0.35">
      <c r="A6649">
        <v>2013</v>
      </c>
      <c r="B6649">
        <v>64</v>
      </c>
      <c r="C6649" s="18">
        <v>2.8</v>
      </c>
      <c r="D6649">
        <v>16.89</v>
      </c>
      <c r="E6649">
        <v>13.64</v>
      </c>
      <c r="F6649">
        <v>4.96</v>
      </c>
    </row>
    <row r="6650" spans="1:6" x14ac:dyDescent="0.35">
      <c r="A6650">
        <v>2013</v>
      </c>
      <c r="B6650">
        <v>65</v>
      </c>
      <c r="C6650" s="18">
        <v>11.21</v>
      </c>
      <c r="D6650">
        <v>14.7</v>
      </c>
      <c r="E6650">
        <v>9.52</v>
      </c>
      <c r="F6650">
        <v>11.38</v>
      </c>
    </row>
    <row r="6651" spans="1:6" x14ac:dyDescent="0.35">
      <c r="A6651">
        <v>2013</v>
      </c>
      <c r="B6651">
        <v>66</v>
      </c>
      <c r="C6651" s="18">
        <v>10.01</v>
      </c>
      <c r="D6651">
        <v>13.39</v>
      </c>
      <c r="E6651">
        <v>8.67</v>
      </c>
      <c r="F6651">
        <v>14.21</v>
      </c>
    </row>
    <row r="6652" spans="1:6" x14ac:dyDescent="0.35">
      <c r="A6652">
        <v>2013</v>
      </c>
      <c r="B6652">
        <v>67</v>
      </c>
      <c r="C6652" s="18">
        <v>15.25</v>
      </c>
      <c r="D6652">
        <v>15.81</v>
      </c>
      <c r="E6652">
        <v>4.4800000000000004</v>
      </c>
      <c r="F6652">
        <v>0.43</v>
      </c>
    </row>
    <row r="6653" spans="1:6" x14ac:dyDescent="0.35">
      <c r="A6653">
        <v>2013</v>
      </c>
      <c r="B6653">
        <v>68</v>
      </c>
      <c r="C6653" s="18">
        <v>13.34</v>
      </c>
      <c r="D6653">
        <v>16.41</v>
      </c>
      <c r="E6653">
        <v>5.39</v>
      </c>
      <c r="F6653">
        <v>0</v>
      </c>
    </row>
    <row r="6654" spans="1:6" x14ac:dyDescent="0.35">
      <c r="A6654">
        <v>2013</v>
      </c>
      <c r="B6654">
        <v>69</v>
      </c>
      <c r="C6654" s="18">
        <v>8.41</v>
      </c>
      <c r="D6654">
        <v>17.68</v>
      </c>
      <c r="E6654">
        <v>8.66</v>
      </c>
      <c r="F6654">
        <v>2.1800000000000002</v>
      </c>
    </row>
    <row r="6655" spans="1:6" x14ac:dyDescent="0.35">
      <c r="A6655">
        <v>2013</v>
      </c>
      <c r="B6655">
        <v>70</v>
      </c>
      <c r="C6655" s="18">
        <v>17.489999999999998</v>
      </c>
      <c r="D6655">
        <v>17.27</v>
      </c>
      <c r="E6655">
        <v>3.7</v>
      </c>
      <c r="F6655">
        <v>0</v>
      </c>
    </row>
    <row r="6656" spans="1:6" x14ac:dyDescent="0.35">
      <c r="A6656">
        <v>2013</v>
      </c>
      <c r="B6656">
        <v>71</v>
      </c>
      <c r="C6656" s="18">
        <v>16.239999999999998</v>
      </c>
      <c r="D6656">
        <v>19.72</v>
      </c>
      <c r="E6656">
        <v>6.75</v>
      </c>
      <c r="F6656">
        <v>0.05</v>
      </c>
    </row>
    <row r="6657" spans="1:6" x14ac:dyDescent="0.35">
      <c r="A6657">
        <v>2013</v>
      </c>
      <c r="B6657">
        <v>72</v>
      </c>
      <c r="C6657" s="18">
        <v>10.38</v>
      </c>
      <c r="D6657">
        <v>17.72</v>
      </c>
      <c r="E6657">
        <v>9.69</v>
      </c>
      <c r="F6657">
        <v>10.97</v>
      </c>
    </row>
    <row r="6658" spans="1:6" x14ac:dyDescent="0.35">
      <c r="A6658">
        <v>2013</v>
      </c>
      <c r="B6658">
        <v>73</v>
      </c>
      <c r="C6658" s="18">
        <v>18.04</v>
      </c>
      <c r="D6658">
        <v>16.100000000000001</v>
      </c>
      <c r="E6658">
        <v>5.27</v>
      </c>
      <c r="F6658">
        <v>0</v>
      </c>
    </row>
    <row r="6659" spans="1:6" x14ac:dyDescent="0.35">
      <c r="A6659">
        <v>2013</v>
      </c>
      <c r="B6659">
        <v>74</v>
      </c>
      <c r="C6659" s="18">
        <v>18.12</v>
      </c>
      <c r="D6659">
        <v>17.71</v>
      </c>
      <c r="E6659">
        <v>4.22</v>
      </c>
      <c r="F6659">
        <v>0</v>
      </c>
    </row>
    <row r="6660" spans="1:6" x14ac:dyDescent="0.35">
      <c r="A6660">
        <v>2013</v>
      </c>
      <c r="B6660">
        <v>75</v>
      </c>
      <c r="C6660" s="18">
        <v>17.97</v>
      </c>
      <c r="D6660">
        <v>21.47</v>
      </c>
      <c r="E6660">
        <v>5.46</v>
      </c>
      <c r="F6660">
        <v>0</v>
      </c>
    </row>
    <row r="6661" spans="1:6" x14ac:dyDescent="0.35">
      <c r="A6661">
        <v>2013</v>
      </c>
      <c r="B6661">
        <v>76</v>
      </c>
      <c r="C6661" s="18">
        <v>18.149999999999999</v>
      </c>
      <c r="D6661">
        <v>25.45</v>
      </c>
      <c r="E6661">
        <v>9.73</v>
      </c>
      <c r="F6661">
        <v>0</v>
      </c>
    </row>
    <row r="6662" spans="1:6" x14ac:dyDescent="0.35">
      <c r="A6662">
        <v>2013</v>
      </c>
      <c r="B6662">
        <v>77</v>
      </c>
      <c r="C6662" s="18">
        <v>18.36</v>
      </c>
      <c r="D6662">
        <v>26.28</v>
      </c>
      <c r="E6662">
        <v>12.24</v>
      </c>
      <c r="F6662">
        <v>0</v>
      </c>
    </row>
    <row r="6663" spans="1:6" x14ac:dyDescent="0.35">
      <c r="A6663">
        <v>2013</v>
      </c>
      <c r="B6663">
        <v>78</v>
      </c>
      <c r="C6663" s="18">
        <v>17.8</v>
      </c>
      <c r="D6663">
        <v>24.25</v>
      </c>
      <c r="E6663">
        <v>9.51</v>
      </c>
      <c r="F6663">
        <v>0.03</v>
      </c>
    </row>
    <row r="6664" spans="1:6" x14ac:dyDescent="0.35">
      <c r="A6664">
        <v>2013</v>
      </c>
      <c r="B6664">
        <v>79</v>
      </c>
      <c r="C6664" s="18">
        <v>15.29</v>
      </c>
      <c r="D6664">
        <v>21.83</v>
      </c>
      <c r="E6664">
        <v>10.01</v>
      </c>
      <c r="F6664">
        <v>0.1</v>
      </c>
    </row>
    <row r="6665" spans="1:6" x14ac:dyDescent="0.35">
      <c r="A6665">
        <v>2013</v>
      </c>
      <c r="B6665">
        <v>80</v>
      </c>
      <c r="C6665" s="18">
        <v>18.3</v>
      </c>
      <c r="D6665">
        <v>23.31</v>
      </c>
      <c r="E6665">
        <v>9.2899999999999991</v>
      </c>
      <c r="F6665">
        <v>0.02</v>
      </c>
    </row>
    <row r="6666" spans="1:6" x14ac:dyDescent="0.35">
      <c r="A6666">
        <v>2013</v>
      </c>
      <c r="B6666">
        <v>81</v>
      </c>
      <c r="C6666" s="18">
        <v>18.53</v>
      </c>
      <c r="D6666">
        <v>26.76</v>
      </c>
      <c r="E6666">
        <v>11.7</v>
      </c>
      <c r="F6666">
        <v>0</v>
      </c>
    </row>
    <row r="6667" spans="1:6" x14ac:dyDescent="0.35">
      <c r="A6667">
        <v>2013</v>
      </c>
      <c r="B6667">
        <v>82</v>
      </c>
      <c r="C6667" s="18">
        <v>19.05</v>
      </c>
      <c r="D6667">
        <v>29.97</v>
      </c>
      <c r="E6667">
        <v>13.67</v>
      </c>
      <c r="F6667">
        <v>0</v>
      </c>
    </row>
    <row r="6668" spans="1:6" x14ac:dyDescent="0.35">
      <c r="A6668">
        <v>2013</v>
      </c>
      <c r="B6668">
        <v>83</v>
      </c>
      <c r="C6668" s="18">
        <v>19.309999999999999</v>
      </c>
      <c r="D6668">
        <v>30.35</v>
      </c>
      <c r="E6668">
        <v>14.15</v>
      </c>
      <c r="F6668">
        <v>0</v>
      </c>
    </row>
    <row r="6669" spans="1:6" x14ac:dyDescent="0.35">
      <c r="A6669">
        <v>2013</v>
      </c>
      <c r="B6669">
        <v>84</v>
      </c>
      <c r="C6669" s="18">
        <v>19.989999999999998</v>
      </c>
      <c r="D6669">
        <v>30.29</v>
      </c>
      <c r="E6669">
        <v>13.25</v>
      </c>
      <c r="F6669">
        <v>0</v>
      </c>
    </row>
    <row r="6670" spans="1:6" x14ac:dyDescent="0.35">
      <c r="A6670">
        <v>2013</v>
      </c>
      <c r="B6670">
        <v>85</v>
      </c>
      <c r="C6670" s="18">
        <v>19.91</v>
      </c>
      <c r="D6670">
        <v>26.7</v>
      </c>
      <c r="E6670">
        <v>11.29</v>
      </c>
      <c r="F6670">
        <v>0</v>
      </c>
    </row>
    <row r="6671" spans="1:6" x14ac:dyDescent="0.35">
      <c r="A6671">
        <v>2013</v>
      </c>
      <c r="B6671">
        <v>86</v>
      </c>
      <c r="C6671" s="18">
        <v>14.57</v>
      </c>
      <c r="D6671">
        <v>20.149999999999999</v>
      </c>
      <c r="E6671">
        <v>8.2899999999999991</v>
      </c>
      <c r="F6671">
        <v>0.37</v>
      </c>
    </row>
    <row r="6672" spans="1:6" x14ac:dyDescent="0.35">
      <c r="A6672">
        <v>2013</v>
      </c>
      <c r="B6672">
        <v>87</v>
      </c>
      <c r="C6672" s="18">
        <v>19.260000000000002</v>
      </c>
      <c r="D6672">
        <v>21.14</v>
      </c>
      <c r="E6672">
        <v>5.43</v>
      </c>
      <c r="F6672">
        <v>0.01</v>
      </c>
    </row>
    <row r="6673" spans="1:6" x14ac:dyDescent="0.35">
      <c r="A6673">
        <v>2013</v>
      </c>
      <c r="B6673">
        <v>88</v>
      </c>
      <c r="C6673" s="18">
        <v>18.940000000000001</v>
      </c>
      <c r="D6673">
        <v>21.03</v>
      </c>
      <c r="E6673">
        <v>6.93</v>
      </c>
      <c r="F6673">
        <v>0.01</v>
      </c>
    </row>
    <row r="6674" spans="1:6" x14ac:dyDescent="0.35">
      <c r="A6674">
        <v>2013</v>
      </c>
      <c r="B6674">
        <v>89</v>
      </c>
      <c r="C6674" s="18">
        <v>15.81</v>
      </c>
      <c r="D6674">
        <v>21.52</v>
      </c>
      <c r="E6674">
        <v>10.39</v>
      </c>
      <c r="F6674">
        <v>0.2</v>
      </c>
    </row>
    <row r="6675" spans="1:6" x14ac:dyDescent="0.35">
      <c r="A6675">
        <v>2013</v>
      </c>
      <c r="B6675">
        <v>90</v>
      </c>
      <c r="C6675" s="18">
        <v>15.81</v>
      </c>
      <c r="D6675">
        <v>21.52</v>
      </c>
      <c r="E6675">
        <v>10.39</v>
      </c>
      <c r="F6675">
        <v>0.2</v>
      </c>
    </row>
    <row r="6676" spans="1:6" x14ac:dyDescent="0.35">
      <c r="A6676">
        <v>2013</v>
      </c>
      <c r="B6676">
        <v>91</v>
      </c>
      <c r="C6676" s="18">
        <v>16.05</v>
      </c>
      <c r="D6676">
        <v>20.99</v>
      </c>
      <c r="E6676">
        <v>8.56</v>
      </c>
      <c r="F6676">
        <v>0.08</v>
      </c>
    </row>
    <row r="6677" spans="1:6" x14ac:dyDescent="0.35">
      <c r="A6677">
        <v>2013</v>
      </c>
      <c r="B6677">
        <v>92</v>
      </c>
      <c r="C6677" s="18">
        <v>18.350000000000001</v>
      </c>
      <c r="D6677">
        <v>19.350000000000001</v>
      </c>
      <c r="E6677">
        <v>5.58</v>
      </c>
      <c r="F6677">
        <v>0.08</v>
      </c>
    </row>
    <row r="6678" spans="1:6" x14ac:dyDescent="0.35">
      <c r="A6678">
        <v>2013</v>
      </c>
      <c r="B6678">
        <v>93</v>
      </c>
      <c r="C6678" s="18">
        <v>20.97</v>
      </c>
      <c r="D6678">
        <v>21.94</v>
      </c>
      <c r="E6678">
        <v>4.17</v>
      </c>
      <c r="F6678">
        <v>0</v>
      </c>
    </row>
    <row r="6679" spans="1:6" x14ac:dyDescent="0.35">
      <c r="A6679">
        <v>2013</v>
      </c>
      <c r="B6679">
        <v>94</v>
      </c>
      <c r="C6679" s="18">
        <v>19.010000000000002</v>
      </c>
      <c r="D6679">
        <v>22.27</v>
      </c>
      <c r="E6679">
        <v>7.52</v>
      </c>
      <c r="F6679">
        <v>0</v>
      </c>
    </row>
    <row r="6680" spans="1:6" x14ac:dyDescent="0.35">
      <c r="A6680">
        <v>2013</v>
      </c>
      <c r="B6680">
        <v>95</v>
      </c>
      <c r="C6680" s="18">
        <v>16.010000000000002</v>
      </c>
      <c r="D6680">
        <v>19.600000000000001</v>
      </c>
      <c r="E6680">
        <v>7.84</v>
      </c>
      <c r="F6680">
        <v>0.22</v>
      </c>
    </row>
    <row r="6681" spans="1:6" x14ac:dyDescent="0.35">
      <c r="A6681">
        <v>2013</v>
      </c>
      <c r="B6681">
        <v>96</v>
      </c>
      <c r="C6681" s="18">
        <v>15.93</v>
      </c>
      <c r="D6681">
        <v>18.91</v>
      </c>
      <c r="E6681">
        <v>7.46</v>
      </c>
      <c r="F6681">
        <v>0.77</v>
      </c>
    </row>
    <row r="6682" spans="1:6" x14ac:dyDescent="0.35">
      <c r="A6682">
        <v>2013</v>
      </c>
      <c r="B6682">
        <v>97</v>
      </c>
      <c r="C6682" s="18">
        <v>14.76</v>
      </c>
      <c r="D6682">
        <v>18.670000000000002</v>
      </c>
      <c r="E6682">
        <v>7.02</v>
      </c>
      <c r="F6682">
        <v>7.34</v>
      </c>
    </row>
    <row r="6683" spans="1:6" x14ac:dyDescent="0.35">
      <c r="A6683">
        <v>2013</v>
      </c>
      <c r="B6683">
        <v>98</v>
      </c>
      <c r="C6683" s="18">
        <v>13.61</v>
      </c>
      <c r="D6683">
        <v>14.62</v>
      </c>
      <c r="E6683">
        <v>8.3699999999999992</v>
      </c>
      <c r="F6683">
        <v>14.45</v>
      </c>
    </row>
    <row r="6684" spans="1:6" x14ac:dyDescent="0.35">
      <c r="A6684">
        <v>2013</v>
      </c>
      <c r="B6684">
        <v>99</v>
      </c>
      <c r="C6684" s="18">
        <v>13.04</v>
      </c>
      <c r="D6684">
        <v>14.96</v>
      </c>
      <c r="E6684">
        <v>7.24</v>
      </c>
      <c r="F6684">
        <v>7.74</v>
      </c>
    </row>
    <row r="6685" spans="1:6" x14ac:dyDescent="0.35">
      <c r="A6685">
        <v>2013</v>
      </c>
      <c r="B6685">
        <v>100</v>
      </c>
      <c r="C6685" s="18">
        <v>15.96</v>
      </c>
      <c r="D6685">
        <v>18.89</v>
      </c>
      <c r="E6685">
        <v>6.5</v>
      </c>
      <c r="F6685">
        <v>1.33</v>
      </c>
    </row>
    <row r="6686" spans="1:6" x14ac:dyDescent="0.35">
      <c r="A6686">
        <v>2013</v>
      </c>
      <c r="B6686">
        <v>101</v>
      </c>
      <c r="C6686" s="18">
        <v>21.61</v>
      </c>
      <c r="D6686">
        <v>22.79</v>
      </c>
      <c r="E6686">
        <v>7.4</v>
      </c>
      <c r="F6686">
        <v>0</v>
      </c>
    </row>
    <row r="6687" spans="1:6" x14ac:dyDescent="0.35">
      <c r="A6687">
        <v>2013</v>
      </c>
      <c r="B6687">
        <v>102</v>
      </c>
      <c r="C6687" s="18">
        <v>21.74</v>
      </c>
      <c r="D6687">
        <v>24.42</v>
      </c>
      <c r="E6687">
        <v>8.1999999999999993</v>
      </c>
      <c r="F6687">
        <v>0</v>
      </c>
    </row>
    <row r="6688" spans="1:6" x14ac:dyDescent="0.35">
      <c r="A6688">
        <v>2013</v>
      </c>
      <c r="B6688">
        <v>103</v>
      </c>
      <c r="C6688" s="18">
        <v>21.84</v>
      </c>
      <c r="D6688">
        <v>25.98</v>
      </c>
      <c r="E6688">
        <v>9.98</v>
      </c>
      <c r="F6688">
        <v>0</v>
      </c>
    </row>
    <row r="6689" spans="1:6" x14ac:dyDescent="0.35">
      <c r="A6689">
        <v>2013</v>
      </c>
      <c r="B6689">
        <v>104</v>
      </c>
      <c r="C6689" s="18">
        <v>22.24</v>
      </c>
      <c r="D6689">
        <v>29.14</v>
      </c>
      <c r="E6689">
        <v>13.17</v>
      </c>
      <c r="F6689">
        <v>0</v>
      </c>
    </row>
    <row r="6690" spans="1:6" x14ac:dyDescent="0.35">
      <c r="A6690">
        <v>2013</v>
      </c>
      <c r="B6690">
        <v>105</v>
      </c>
      <c r="C6690" s="18">
        <v>16.84</v>
      </c>
      <c r="D6690">
        <v>26.74</v>
      </c>
      <c r="E6690">
        <v>14.91</v>
      </c>
      <c r="F6690">
        <v>0.22</v>
      </c>
    </row>
    <row r="6691" spans="1:6" x14ac:dyDescent="0.35">
      <c r="A6691">
        <v>2013</v>
      </c>
      <c r="B6691">
        <v>106</v>
      </c>
      <c r="C6691" s="18">
        <v>13.1</v>
      </c>
      <c r="D6691">
        <v>20.329999999999998</v>
      </c>
      <c r="E6691">
        <v>9.98</v>
      </c>
      <c r="F6691">
        <v>0.28000000000000003</v>
      </c>
    </row>
    <row r="6692" spans="1:6" x14ac:dyDescent="0.35">
      <c r="A6692">
        <v>2013</v>
      </c>
      <c r="B6692">
        <v>107</v>
      </c>
      <c r="C6692" s="18">
        <v>22.53</v>
      </c>
      <c r="D6692">
        <v>22.96</v>
      </c>
      <c r="E6692">
        <v>6.77</v>
      </c>
      <c r="F6692">
        <v>0</v>
      </c>
    </row>
    <row r="6693" spans="1:6" x14ac:dyDescent="0.35">
      <c r="A6693">
        <v>2013</v>
      </c>
      <c r="B6693">
        <v>108</v>
      </c>
      <c r="C6693" s="18">
        <v>22.35</v>
      </c>
      <c r="D6693">
        <v>27.58</v>
      </c>
      <c r="E6693">
        <v>8.17</v>
      </c>
      <c r="F6693">
        <v>0</v>
      </c>
    </row>
    <row r="6694" spans="1:6" x14ac:dyDescent="0.35">
      <c r="A6694">
        <v>2013</v>
      </c>
      <c r="B6694">
        <v>109</v>
      </c>
      <c r="C6694" s="18">
        <v>22.58</v>
      </c>
      <c r="D6694">
        <v>31.4</v>
      </c>
      <c r="E6694">
        <v>11.97</v>
      </c>
      <c r="F6694">
        <v>0</v>
      </c>
    </row>
    <row r="6695" spans="1:6" x14ac:dyDescent="0.35">
      <c r="A6695">
        <v>2013</v>
      </c>
      <c r="B6695">
        <v>110</v>
      </c>
      <c r="C6695" s="18">
        <v>22.46</v>
      </c>
      <c r="D6695">
        <v>36.76</v>
      </c>
      <c r="E6695">
        <v>18.14</v>
      </c>
      <c r="F6695">
        <v>0.02</v>
      </c>
    </row>
    <row r="6696" spans="1:6" x14ac:dyDescent="0.35">
      <c r="A6696">
        <v>2013</v>
      </c>
      <c r="B6696">
        <v>111</v>
      </c>
      <c r="C6696" s="18">
        <v>22.37</v>
      </c>
      <c r="D6696">
        <v>35.57</v>
      </c>
      <c r="E6696">
        <v>18.86</v>
      </c>
      <c r="F6696">
        <v>0.15</v>
      </c>
    </row>
    <row r="6697" spans="1:6" x14ac:dyDescent="0.35">
      <c r="A6697">
        <v>2013</v>
      </c>
      <c r="B6697">
        <v>112</v>
      </c>
      <c r="C6697" s="18">
        <v>20.96</v>
      </c>
      <c r="D6697">
        <v>36.32</v>
      </c>
      <c r="E6697">
        <v>21.15</v>
      </c>
      <c r="F6697">
        <v>0.7</v>
      </c>
    </row>
    <row r="6698" spans="1:6" x14ac:dyDescent="0.35">
      <c r="A6698">
        <v>2013</v>
      </c>
      <c r="B6698">
        <v>113</v>
      </c>
      <c r="C6698" s="18">
        <v>15.34</v>
      </c>
      <c r="D6698">
        <v>30.14</v>
      </c>
      <c r="E6698">
        <v>17.38</v>
      </c>
      <c r="F6698">
        <v>1.45</v>
      </c>
    </row>
    <row r="6699" spans="1:6" x14ac:dyDescent="0.35">
      <c r="A6699">
        <v>2013</v>
      </c>
      <c r="B6699">
        <v>114</v>
      </c>
      <c r="C6699" s="18">
        <v>23.02</v>
      </c>
      <c r="D6699">
        <v>30.47</v>
      </c>
      <c r="E6699">
        <v>10.86</v>
      </c>
      <c r="F6699">
        <v>0</v>
      </c>
    </row>
    <row r="6700" spans="1:6" x14ac:dyDescent="0.35">
      <c r="A6700">
        <v>2013</v>
      </c>
      <c r="B6700">
        <v>115</v>
      </c>
      <c r="C6700" s="18">
        <v>22.72</v>
      </c>
      <c r="D6700">
        <v>32.880000000000003</v>
      </c>
      <c r="E6700">
        <v>14.21</v>
      </c>
      <c r="F6700">
        <v>0</v>
      </c>
    </row>
    <row r="6701" spans="1:6" x14ac:dyDescent="0.35">
      <c r="A6701">
        <v>2013</v>
      </c>
      <c r="B6701">
        <v>116</v>
      </c>
      <c r="C6701" s="18">
        <v>23.09</v>
      </c>
      <c r="D6701">
        <v>34.85</v>
      </c>
      <c r="E6701">
        <v>18.48</v>
      </c>
      <c r="F6701">
        <v>0</v>
      </c>
    </row>
    <row r="6702" spans="1:6" x14ac:dyDescent="0.35">
      <c r="A6702">
        <v>2013</v>
      </c>
      <c r="B6702">
        <v>117</v>
      </c>
      <c r="C6702" s="18">
        <v>22.54</v>
      </c>
      <c r="D6702">
        <v>37.14</v>
      </c>
      <c r="E6702">
        <v>21.29</v>
      </c>
      <c r="F6702">
        <v>0.06</v>
      </c>
    </row>
    <row r="6703" spans="1:6" x14ac:dyDescent="0.35">
      <c r="A6703">
        <v>2013</v>
      </c>
      <c r="B6703">
        <v>118</v>
      </c>
      <c r="C6703" s="18">
        <v>22.75</v>
      </c>
      <c r="D6703">
        <v>35.22</v>
      </c>
      <c r="E6703">
        <v>15.89</v>
      </c>
      <c r="F6703">
        <v>0.01</v>
      </c>
    </row>
    <row r="6704" spans="1:6" x14ac:dyDescent="0.35">
      <c r="A6704">
        <v>2013</v>
      </c>
      <c r="B6704">
        <v>119</v>
      </c>
      <c r="C6704" s="18">
        <v>23.09</v>
      </c>
      <c r="D6704">
        <v>34.07</v>
      </c>
      <c r="E6704">
        <v>17.78</v>
      </c>
      <c r="F6704">
        <v>0</v>
      </c>
    </row>
    <row r="6705" spans="1:6" x14ac:dyDescent="0.35">
      <c r="A6705">
        <v>2013</v>
      </c>
      <c r="B6705">
        <v>120</v>
      </c>
      <c r="C6705" s="18">
        <v>23.45</v>
      </c>
      <c r="D6705">
        <v>33.47</v>
      </c>
      <c r="E6705">
        <v>19.61</v>
      </c>
      <c r="F6705">
        <v>0</v>
      </c>
    </row>
    <row r="6706" spans="1:6" x14ac:dyDescent="0.35">
      <c r="A6706">
        <v>2013</v>
      </c>
      <c r="B6706">
        <v>121</v>
      </c>
      <c r="C6706" s="18">
        <v>21.9</v>
      </c>
      <c r="D6706">
        <v>35.86</v>
      </c>
      <c r="E6706">
        <v>23.53</v>
      </c>
      <c r="F6706">
        <v>0.13</v>
      </c>
    </row>
    <row r="6707" spans="1:6" x14ac:dyDescent="0.35">
      <c r="A6707">
        <v>2013</v>
      </c>
      <c r="B6707">
        <v>122</v>
      </c>
      <c r="C6707" s="18">
        <v>23.14</v>
      </c>
      <c r="D6707">
        <v>36.92</v>
      </c>
      <c r="E6707">
        <v>22.31</v>
      </c>
      <c r="F6707">
        <v>0.03</v>
      </c>
    </row>
    <row r="6708" spans="1:6" x14ac:dyDescent="0.35">
      <c r="A6708">
        <v>2013</v>
      </c>
      <c r="B6708">
        <v>123</v>
      </c>
      <c r="C6708" s="18">
        <v>23.86</v>
      </c>
      <c r="D6708">
        <v>37.51</v>
      </c>
      <c r="E6708">
        <v>23.07</v>
      </c>
      <c r="F6708">
        <v>0</v>
      </c>
    </row>
    <row r="6709" spans="1:6" x14ac:dyDescent="0.35">
      <c r="A6709">
        <v>2013</v>
      </c>
      <c r="B6709">
        <v>124</v>
      </c>
      <c r="C6709" s="18">
        <v>24.1</v>
      </c>
      <c r="D6709">
        <v>37.29</v>
      </c>
      <c r="E6709">
        <v>23.03</v>
      </c>
      <c r="F6709">
        <v>0</v>
      </c>
    </row>
    <row r="6710" spans="1:6" x14ac:dyDescent="0.35">
      <c r="A6710">
        <v>2013</v>
      </c>
      <c r="B6710">
        <v>125</v>
      </c>
      <c r="C6710" s="18">
        <v>22.22</v>
      </c>
      <c r="D6710">
        <v>38.79</v>
      </c>
      <c r="E6710">
        <v>23.51</v>
      </c>
      <c r="F6710">
        <v>0.09</v>
      </c>
    </row>
    <row r="6711" spans="1:6" x14ac:dyDescent="0.35">
      <c r="A6711">
        <v>2013</v>
      </c>
      <c r="B6711">
        <v>126</v>
      </c>
      <c r="C6711" s="18">
        <v>16.809999999999999</v>
      </c>
      <c r="D6711">
        <v>36.86</v>
      </c>
      <c r="E6711">
        <v>21.77</v>
      </c>
      <c r="F6711">
        <v>1.43</v>
      </c>
    </row>
    <row r="6712" spans="1:6" x14ac:dyDescent="0.35">
      <c r="A6712">
        <v>2013</v>
      </c>
      <c r="B6712">
        <v>127</v>
      </c>
      <c r="C6712" s="18">
        <v>13.19</v>
      </c>
      <c r="D6712">
        <v>32.24</v>
      </c>
      <c r="E6712">
        <v>19.68</v>
      </c>
      <c r="F6712">
        <v>1.99</v>
      </c>
    </row>
    <row r="6713" spans="1:6" x14ac:dyDescent="0.35">
      <c r="A6713">
        <v>2013</v>
      </c>
      <c r="B6713">
        <v>128</v>
      </c>
      <c r="C6713" s="18">
        <v>16.48</v>
      </c>
      <c r="D6713">
        <v>35.85</v>
      </c>
      <c r="E6713">
        <v>21.18</v>
      </c>
      <c r="F6713">
        <v>0.41</v>
      </c>
    </row>
    <row r="6714" spans="1:6" x14ac:dyDescent="0.35">
      <c r="A6714">
        <v>2013</v>
      </c>
      <c r="B6714">
        <v>129</v>
      </c>
      <c r="C6714" s="18">
        <v>14.14</v>
      </c>
      <c r="D6714">
        <v>37.68</v>
      </c>
      <c r="E6714">
        <v>19.190000000000001</v>
      </c>
      <c r="F6714">
        <v>2.5499999999999998</v>
      </c>
    </row>
    <row r="6715" spans="1:6" x14ac:dyDescent="0.35">
      <c r="A6715">
        <v>2013</v>
      </c>
      <c r="B6715">
        <v>130</v>
      </c>
      <c r="C6715" s="18">
        <v>23.78</v>
      </c>
      <c r="D6715">
        <v>28.26</v>
      </c>
      <c r="E6715">
        <v>16.13</v>
      </c>
      <c r="F6715">
        <v>0.37</v>
      </c>
    </row>
    <row r="6716" spans="1:6" x14ac:dyDescent="0.35">
      <c r="A6716">
        <v>2013</v>
      </c>
      <c r="B6716">
        <v>131</v>
      </c>
      <c r="C6716" s="18">
        <v>14.71</v>
      </c>
      <c r="D6716">
        <v>26.01</v>
      </c>
      <c r="E6716">
        <v>15.24</v>
      </c>
      <c r="F6716">
        <v>0.7</v>
      </c>
    </row>
    <row r="6717" spans="1:6" x14ac:dyDescent="0.35">
      <c r="A6717">
        <v>2013</v>
      </c>
      <c r="B6717">
        <v>132</v>
      </c>
      <c r="C6717" s="18">
        <v>11.35</v>
      </c>
      <c r="D6717">
        <v>22.53</v>
      </c>
      <c r="E6717">
        <v>13.76</v>
      </c>
      <c r="F6717">
        <v>9.35</v>
      </c>
    </row>
    <row r="6718" spans="1:6" x14ac:dyDescent="0.35">
      <c r="A6718">
        <v>2013</v>
      </c>
      <c r="B6718">
        <v>133</v>
      </c>
      <c r="C6718" s="18">
        <v>22.77</v>
      </c>
      <c r="D6718">
        <v>27.37</v>
      </c>
      <c r="E6718">
        <v>12.11</v>
      </c>
      <c r="F6718">
        <v>0</v>
      </c>
    </row>
    <row r="6719" spans="1:6" x14ac:dyDescent="0.35">
      <c r="A6719">
        <v>2013</v>
      </c>
      <c r="B6719">
        <v>134</v>
      </c>
      <c r="C6719" s="18">
        <v>16.36</v>
      </c>
      <c r="D6719">
        <v>25.51</v>
      </c>
      <c r="E6719">
        <v>13.07</v>
      </c>
      <c r="F6719">
        <v>0.25</v>
      </c>
    </row>
    <row r="6720" spans="1:6" x14ac:dyDescent="0.35">
      <c r="A6720">
        <v>2013</v>
      </c>
      <c r="B6720">
        <v>135</v>
      </c>
      <c r="C6720" s="18">
        <v>15.91</v>
      </c>
      <c r="D6720">
        <v>25.66</v>
      </c>
      <c r="E6720">
        <v>10.47</v>
      </c>
      <c r="F6720">
        <v>0.25</v>
      </c>
    </row>
    <row r="6721" spans="1:6" x14ac:dyDescent="0.35">
      <c r="A6721">
        <v>2013</v>
      </c>
      <c r="B6721">
        <v>136</v>
      </c>
      <c r="C6721" s="18">
        <v>23.41</v>
      </c>
      <c r="D6721">
        <v>25.24</v>
      </c>
      <c r="E6721">
        <v>11.16</v>
      </c>
      <c r="F6721">
        <v>0.01</v>
      </c>
    </row>
    <row r="6722" spans="1:6" x14ac:dyDescent="0.35">
      <c r="A6722">
        <v>2013</v>
      </c>
      <c r="B6722">
        <v>137</v>
      </c>
      <c r="C6722" s="18">
        <v>24.2</v>
      </c>
      <c r="D6722">
        <v>26.09</v>
      </c>
      <c r="E6722">
        <v>9.59</v>
      </c>
      <c r="F6722">
        <v>0</v>
      </c>
    </row>
    <row r="6723" spans="1:6" x14ac:dyDescent="0.35">
      <c r="A6723">
        <v>2013</v>
      </c>
      <c r="B6723">
        <v>138</v>
      </c>
      <c r="C6723" s="18">
        <v>21.18</v>
      </c>
      <c r="D6723">
        <v>27.42</v>
      </c>
      <c r="E6723">
        <v>14.84</v>
      </c>
      <c r="F6723">
        <v>0.22</v>
      </c>
    </row>
    <row r="6724" spans="1:6" x14ac:dyDescent="0.35">
      <c r="A6724">
        <v>2013</v>
      </c>
      <c r="B6724">
        <v>139</v>
      </c>
      <c r="C6724" s="18">
        <v>24.67</v>
      </c>
      <c r="D6724">
        <v>33.29</v>
      </c>
      <c r="E6724">
        <v>12.27</v>
      </c>
      <c r="F6724">
        <v>0</v>
      </c>
    </row>
    <row r="6725" spans="1:6" x14ac:dyDescent="0.35">
      <c r="A6725">
        <v>2013</v>
      </c>
      <c r="B6725">
        <v>140</v>
      </c>
      <c r="C6725" s="18">
        <v>24.72</v>
      </c>
      <c r="D6725">
        <v>30.54</v>
      </c>
      <c r="E6725">
        <v>12.36</v>
      </c>
      <c r="F6725">
        <v>0</v>
      </c>
    </row>
    <row r="6726" spans="1:6" x14ac:dyDescent="0.35">
      <c r="A6726">
        <v>2013</v>
      </c>
      <c r="B6726">
        <v>141</v>
      </c>
      <c r="C6726" s="18">
        <v>15.67</v>
      </c>
      <c r="D6726">
        <v>29.01</v>
      </c>
      <c r="E6726">
        <v>14.35</v>
      </c>
      <c r="F6726">
        <v>0.45</v>
      </c>
    </row>
    <row r="6727" spans="1:6" x14ac:dyDescent="0.35">
      <c r="A6727">
        <v>2013</v>
      </c>
      <c r="B6727">
        <v>142</v>
      </c>
      <c r="C6727" s="18">
        <v>14.01</v>
      </c>
      <c r="D6727">
        <v>28.36</v>
      </c>
      <c r="E6727">
        <v>14.96</v>
      </c>
      <c r="F6727">
        <v>0.3</v>
      </c>
    </row>
    <row r="6728" spans="1:6" x14ac:dyDescent="0.35">
      <c r="A6728">
        <v>2013</v>
      </c>
      <c r="B6728">
        <v>143</v>
      </c>
      <c r="C6728" s="18">
        <v>17.23</v>
      </c>
      <c r="D6728">
        <v>28.09</v>
      </c>
      <c r="E6728">
        <v>12.24</v>
      </c>
      <c r="F6728">
        <v>0.09</v>
      </c>
    </row>
    <row r="6729" spans="1:6" x14ac:dyDescent="0.35">
      <c r="A6729">
        <v>2013</v>
      </c>
      <c r="B6729">
        <v>144</v>
      </c>
      <c r="C6729" s="18">
        <v>22.16</v>
      </c>
      <c r="D6729">
        <v>26.68</v>
      </c>
      <c r="E6729">
        <v>13.48</v>
      </c>
      <c r="F6729">
        <v>0.19</v>
      </c>
    </row>
    <row r="6730" spans="1:6" x14ac:dyDescent="0.35">
      <c r="A6730">
        <v>2013</v>
      </c>
      <c r="B6730">
        <v>145</v>
      </c>
      <c r="C6730" s="18">
        <v>25.32</v>
      </c>
      <c r="D6730">
        <v>26.95</v>
      </c>
      <c r="E6730">
        <v>9.6199999999999992</v>
      </c>
      <c r="F6730">
        <v>0</v>
      </c>
    </row>
    <row r="6731" spans="1:6" x14ac:dyDescent="0.35">
      <c r="A6731">
        <v>2013</v>
      </c>
      <c r="B6731">
        <v>146</v>
      </c>
      <c r="C6731" s="18">
        <v>25.12</v>
      </c>
      <c r="D6731">
        <v>33.770000000000003</v>
      </c>
      <c r="E6731">
        <v>12.85</v>
      </c>
      <c r="F6731">
        <v>0</v>
      </c>
    </row>
    <row r="6732" spans="1:6" x14ac:dyDescent="0.35">
      <c r="A6732">
        <v>2013</v>
      </c>
      <c r="B6732">
        <v>147</v>
      </c>
      <c r="C6732" s="18">
        <v>25.11</v>
      </c>
      <c r="D6732">
        <v>34.590000000000003</v>
      </c>
      <c r="E6732">
        <v>19.5</v>
      </c>
      <c r="F6732">
        <v>0</v>
      </c>
    </row>
    <row r="6733" spans="1:6" x14ac:dyDescent="0.35">
      <c r="A6733">
        <v>2013</v>
      </c>
      <c r="B6733">
        <v>148</v>
      </c>
      <c r="C6733" s="18">
        <v>24.6</v>
      </c>
      <c r="D6733">
        <v>39.31</v>
      </c>
      <c r="E6733">
        <v>20.83</v>
      </c>
      <c r="F6733">
        <v>1</v>
      </c>
    </row>
    <row r="6734" spans="1:6" x14ac:dyDescent="0.35">
      <c r="A6734">
        <v>2013</v>
      </c>
      <c r="B6734">
        <v>149</v>
      </c>
      <c r="C6734" s="18">
        <v>24.42</v>
      </c>
      <c r="D6734">
        <v>33.659999999999997</v>
      </c>
      <c r="E6734">
        <v>16.920000000000002</v>
      </c>
      <c r="F6734">
        <v>0</v>
      </c>
    </row>
    <row r="6735" spans="1:6" x14ac:dyDescent="0.35">
      <c r="A6735">
        <v>2013</v>
      </c>
      <c r="B6735">
        <v>150</v>
      </c>
      <c r="C6735" s="18">
        <v>25.17</v>
      </c>
      <c r="D6735">
        <v>29.65</v>
      </c>
      <c r="E6735">
        <v>14.24</v>
      </c>
      <c r="F6735">
        <v>0</v>
      </c>
    </row>
    <row r="6736" spans="1:6" x14ac:dyDescent="0.35">
      <c r="A6736">
        <v>2013</v>
      </c>
      <c r="B6736">
        <v>151</v>
      </c>
      <c r="C6736" s="18">
        <v>25.17</v>
      </c>
      <c r="D6736">
        <v>29.65</v>
      </c>
      <c r="E6736">
        <v>14.24</v>
      </c>
      <c r="F6736">
        <v>0</v>
      </c>
    </row>
    <row r="6737" spans="1:6" x14ac:dyDescent="0.35">
      <c r="A6737">
        <v>2013</v>
      </c>
      <c r="B6737">
        <v>152</v>
      </c>
      <c r="C6737" s="18">
        <v>16.13</v>
      </c>
      <c r="D6737">
        <v>30.61</v>
      </c>
      <c r="E6737">
        <v>13.01</v>
      </c>
      <c r="F6737">
        <v>0.4</v>
      </c>
    </row>
    <row r="6738" spans="1:6" x14ac:dyDescent="0.35">
      <c r="A6738">
        <v>2013</v>
      </c>
      <c r="B6738">
        <v>153</v>
      </c>
      <c r="C6738" s="18">
        <v>16.7</v>
      </c>
      <c r="D6738">
        <v>30.97</v>
      </c>
      <c r="E6738">
        <v>13.36</v>
      </c>
      <c r="F6738">
        <v>0.42</v>
      </c>
    </row>
    <row r="6739" spans="1:6" x14ac:dyDescent="0.35">
      <c r="A6739">
        <v>2013</v>
      </c>
      <c r="B6739">
        <v>154</v>
      </c>
      <c r="C6739" s="18">
        <v>25.31</v>
      </c>
      <c r="D6739">
        <v>37.86</v>
      </c>
      <c r="E6739">
        <v>14.96</v>
      </c>
      <c r="F6739">
        <v>0</v>
      </c>
    </row>
    <row r="6740" spans="1:6" x14ac:dyDescent="0.35">
      <c r="A6740">
        <v>2013</v>
      </c>
      <c r="B6740">
        <v>155</v>
      </c>
      <c r="C6740" s="18">
        <v>25.04</v>
      </c>
      <c r="D6740">
        <v>40.51</v>
      </c>
      <c r="E6740">
        <v>23.39</v>
      </c>
      <c r="F6740">
        <v>0</v>
      </c>
    </row>
    <row r="6741" spans="1:6" x14ac:dyDescent="0.35">
      <c r="A6741">
        <v>2013</v>
      </c>
      <c r="B6741">
        <v>156</v>
      </c>
      <c r="C6741" s="18">
        <v>25.08</v>
      </c>
      <c r="D6741">
        <v>38.82</v>
      </c>
      <c r="E6741">
        <v>20.07</v>
      </c>
      <c r="F6741">
        <v>0</v>
      </c>
    </row>
    <row r="6742" spans="1:6" x14ac:dyDescent="0.35">
      <c r="A6742">
        <v>2013</v>
      </c>
      <c r="B6742">
        <v>157</v>
      </c>
      <c r="C6742" s="18">
        <v>25.14</v>
      </c>
      <c r="D6742">
        <v>36.729999999999997</v>
      </c>
      <c r="E6742">
        <v>17.47</v>
      </c>
      <c r="F6742">
        <v>0</v>
      </c>
    </row>
    <row r="6743" spans="1:6" x14ac:dyDescent="0.35">
      <c r="A6743">
        <v>2013</v>
      </c>
      <c r="B6743">
        <v>158</v>
      </c>
      <c r="C6743" s="18">
        <v>24.7</v>
      </c>
      <c r="D6743">
        <v>38.67</v>
      </c>
      <c r="E6743">
        <v>19</v>
      </c>
      <c r="F6743">
        <v>0</v>
      </c>
    </row>
    <row r="6744" spans="1:6" x14ac:dyDescent="0.35">
      <c r="A6744">
        <v>2013</v>
      </c>
      <c r="B6744">
        <v>159</v>
      </c>
      <c r="C6744" s="18">
        <v>24.4</v>
      </c>
      <c r="D6744">
        <v>38.049999999999997</v>
      </c>
      <c r="E6744">
        <v>25.15</v>
      </c>
      <c r="F6744">
        <v>0</v>
      </c>
    </row>
    <row r="6745" spans="1:6" x14ac:dyDescent="0.35">
      <c r="A6745">
        <v>2013</v>
      </c>
      <c r="B6745">
        <v>160</v>
      </c>
      <c r="C6745" s="18">
        <v>24.76</v>
      </c>
      <c r="D6745">
        <v>39.880000000000003</v>
      </c>
      <c r="E6745">
        <v>25.41</v>
      </c>
      <c r="F6745">
        <v>0</v>
      </c>
    </row>
    <row r="6746" spans="1:6" x14ac:dyDescent="0.35">
      <c r="A6746">
        <v>2013</v>
      </c>
      <c r="B6746">
        <v>161</v>
      </c>
      <c r="C6746" s="18">
        <v>25.01</v>
      </c>
      <c r="D6746">
        <v>40.340000000000003</v>
      </c>
      <c r="E6746">
        <v>23.2</v>
      </c>
      <c r="F6746">
        <v>0</v>
      </c>
    </row>
    <row r="6747" spans="1:6" x14ac:dyDescent="0.35">
      <c r="A6747">
        <v>2013</v>
      </c>
      <c r="B6747">
        <v>162</v>
      </c>
      <c r="C6747" s="18">
        <v>25.36</v>
      </c>
      <c r="D6747">
        <v>38.549999999999997</v>
      </c>
      <c r="E6747">
        <v>22.42</v>
      </c>
      <c r="F6747">
        <v>0</v>
      </c>
    </row>
    <row r="6748" spans="1:6" x14ac:dyDescent="0.35">
      <c r="A6748">
        <v>2013</v>
      </c>
      <c r="B6748">
        <v>163</v>
      </c>
      <c r="C6748" s="18">
        <v>25.29</v>
      </c>
      <c r="D6748">
        <v>39.020000000000003</v>
      </c>
      <c r="E6748">
        <v>24.39</v>
      </c>
      <c r="F6748">
        <v>0</v>
      </c>
    </row>
    <row r="6749" spans="1:6" x14ac:dyDescent="0.35">
      <c r="A6749">
        <v>2013</v>
      </c>
      <c r="B6749">
        <v>164</v>
      </c>
      <c r="C6749" s="18">
        <v>22.97</v>
      </c>
      <c r="D6749">
        <v>40.54</v>
      </c>
      <c r="E6749">
        <v>25.93</v>
      </c>
      <c r="F6749">
        <v>0</v>
      </c>
    </row>
    <row r="6750" spans="1:6" x14ac:dyDescent="0.35">
      <c r="A6750">
        <v>2013</v>
      </c>
      <c r="B6750">
        <v>165</v>
      </c>
      <c r="C6750" s="18">
        <v>23.85</v>
      </c>
      <c r="D6750">
        <v>39.26</v>
      </c>
      <c r="E6750">
        <v>26.14</v>
      </c>
      <c r="F6750">
        <v>0</v>
      </c>
    </row>
    <row r="6751" spans="1:6" x14ac:dyDescent="0.35">
      <c r="A6751">
        <v>2013</v>
      </c>
      <c r="B6751">
        <v>166</v>
      </c>
      <c r="C6751" s="18">
        <v>25.22</v>
      </c>
      <c r="D6751">
        <v>39.36</v>
      </c>
      <c r="E6751">
        <v>24.51</v>
      </c>
      <c r="F6751">
        <v>0</v>
      </c>
    </row>
    <row r="6752" spans="1:6" x14ac:dyDescent="0.35">
      <c r="A6752">
        <v>2013</v>
      </c>
      <c r="B6752">
        <v>167</v>
      </c>
      <c r="C6752" s="18">
        <v>25.38</v>
      </c>
      <c r="D6752">
        <v>39.22</v>
      </c>
      <c r="E6752">
        <v>20.98</v>
      </c>
      <c r="F6752">
        <v>0</v>
      </c>
    </row>
    <row r="6753" spans="1:6" x14ac:dyDescent="0.35">
      <c r="A6753">
        <v>2013</v>
      </c>
      <c r="B6753">
        <v>168</v>
      </c>
      <c r="C6753" s="18">
        <v>25.52</v>
      </c>
      <c r="D6753">
        <v>40.950000000000003</v>
      </c>
      <c r="E6753">
        <v>21.61</v>
      </c>
      <c r="F6753">
        <v>0</v>
      </c>
    </row>
    <row r="6754" spans="1:6" x14ac:dyDescent="0.35">
      <c r="A6754">
        <v>2013</v>
      </c>
      <c r="B6754">
        <v>169</v>
      </c>
      <c r="C6754" s="18">
        <v>25.11</v>
      </c>
      <c r="D6754">
        <v>44.04</v>
      </c>
      <c r="E6754">
        <v>25.56</v>
      </c>
      <c r="F6754">
        <v>0</v>
      </c>
    </row>
    <row r="6755" spans="1:6" x14ac:dyDescent="0.35">
      <c r="A6755">
        <v>2013</v>
      </c>
      <c r="B6755">
        <v>170</v>
      </c>
      <c r="C6755" s="18">
        <v>21.85</v>
      </c>
      <c r="D6755">
        <v>43.23</v>
      </c>
      <c r="E6755">
        <v>28.81</v>
      </c>
      <c r="F6755">
        <v>0.13</v>
      </c>
    </row>
    <row r="6756" spans="1:6" x14ac:dyDescent="0.35">
      <c r="A6756">
        <v>2013</v>
      </c>
      <c r="B6756">
        <v>171</v>
      </c>
      <c r="C6756" s="18">
        <v>25.01</v>
      </c>
      <c r="D6756">
        <v>44.17</v>
      </c>
      <c r="E6756">
        <v>27.83</v>
      </c>
      <c r="F6756">
        <v>0</v>
      </c>
    </row>
    <row r="6757" spans="1:6" x14ac:dyDescent="0.35">
      <c r="A6757">
        <v>2013</v>
      </c>
      <c r="B6757">
        <v>172</v>
      </c>
      <c r="C6757" s="18">
        <v>25.79</v>
      </c>
      <c r="D6757">
        <v>34.32</v>
      </c>
      <c r="E6757">
        <v>19.57</v>
      </c>
      <c r="F6757">
        <v>0</v>
      </c>
    </row>
    <row r="6758" spans="1:6" x14ac:dyDescent="0.35">
      <c r="A6758">
        <v>2013</v>
      </c>
      <c r="B6758">
        <v>173</v>
      </c>
      <c r="C6758" s="18">
        <v>25.88</v>
      </c>
      <c r="D6758">
        <v>38.76</v>
      </c>
      <c r="E6758">
        <v>16.45</v>
      </c>
      <c r="F6758">
        <v>0</v>
      </c>
    </row>
    <row r="6759" spans="1:6" x14ac:dyDescent="0.35">
      <c r="A6759">
        <v>2013</v>
      </c>
      <c r="B6759">
        <v>174</v>
      </c>
      <c r="C6759" s="18">
        <v>25.69</v>
      </c>
      <c r="D6759">
        <v>43.81</v>
      </c>
      <c r="E6759">
        <v>24.73</v>
      </c>
      <c r="F6759">
        <v>0</v>
      </c>
    </row>
    <row r="6760" spans="1:6" x14ac:dyDescent="0.35">
      <c r="A6760">
        <v>2013</v>
      </c>
      <c r="B6760">
        <v>175</v>
      </c>
      <c r="C6760" s="18">
        <v>19.48</v>
      </c>
      <c r="D6760">
        <v>43.07</v>
      </c>
      <c r="E6760">
        <v>26.94</v>
      </c>
      <c r="F6760">
        <v>0</v>
      </c>
    </row>
    <row r="6761" spans="1:6" x14ac:dyDescent="0.35">
      <c r="A6761">
        <v>2013</v>
      </c>
      <c r="B6761">
        <v>176</v>
      </c>
      <c r="C6761" s="18">
        <v>25.44</v>
      </c>
      <c r="D6761">
        <v>43.47</v>
      </c>
      <c r="E6761">
        <v>23.48</v>
      </c>
      <c r="F6761">
        <v>0.04</v>
      </c>
    </row>
    <row r="6762" spans="1:6" x14ac:dyDescent="0.35">
      <c r="A6762">
        <v>2013</v>
      </c>
      <c r="B6762">
        <v>177</v>
      </c>
      <c r="C6762" s="18">
        <v>25.12</v>
      </c>
      <c r="D6762">
        <v>42.62</v>
      </c>
      <c r="E6762">
        <v>26.58</v>
      </c>
      <c r="F6762">
        <v>0</v>
      </c>
    </row>
    <row r="6763" spans="1:6" x14ac:dyDescent="0.35">
      <c r="A6763">
        <v>2013</v>
      </c>
      <c r="B6763">
        <v>178</v>
      </c>
      <c r="C6763" s="18">
        <v>21.99</v>
      </c>
      <c r="D6763">
        <v>41.8</v>
      </c>
      <c r="E6763">
        <v>26.86</v>
      </c>
      <c r="F6763">
        <v>0.18</v>
      </c>
    </row>
    <row r="6764" spans="1:6" x14ac:dyDescent="0.35">
      <c r="A6764">
        <v>2013</v>
      </c>
      <c r="B6764">
        <v>179</v>
      </c>
      <c r="C6764" s="18">
        <v>24.94</v>
      </c>
      <c r="D6764">
        <v>40.380000000000003</v>
      </c>
      <c r="E6764">
        <v>21.84</v>
      </c>
      <c r="F6764">
        <v>2.44</v>
      </c>
    </row>
    <row r="6765" spans="1:6" x14ac:dyDescent="0.35">
      <c r="A6765">
        <v>2013</v>
      </c>
      <c r="B6765">
        <v>180</v>
      </c>
      <c r="C6765" s="18">
        <v>22.73</v>
      </c>
      <c r="D6765">
        <v>44.19</v>
      </c>
      <c r="E6765">
        <v>27.66</v>
      </c>
      <c r="F6765">
        <v>1.55</v>
      </c>
    </row>
    <row r="6766" spans="1:6" x14ac:dyDescent="0.35">
      <c r="A6766">
        <v>2013</v>
      </c>
      <c r="B6766">
        <v>181</v>
      </c>
      <c r="C6766" s="18">
        <v>23.79</v>
      </c>
      <c r="D6766">
        <v>44.07</v>
      </c>
      <c r="E6766">
        <v>31.7</v>
      </c>
      <c r="F6766">
        <v>2.25</v>
      </c>
    </row>
    <row r="6767" spans="1:6" x14ac:dyDescent="0.35">
      <c r="A6767">
        <v>2013</v>
      </c>
      <c r="B6767">
        <v>182</v>
      </c>
      <c r="C6767" s="18">
        <v>21.7</v>
      </c>
      <c r="D6767">
        <v>42.97</v>
      </c>
      <c r="E6767">
        <v>28.45</v>
      </c>
      <c r="F6767">
        <v>0.05</v>
      </c>
    </row>
    <row r="6768" spans="1:6" x14ac:dyDescent="0.35">
      <c r="A6768">
        <v>2013</v>
      </c>
      <c r="B6768">
        <v>183</v>
      </c>
      <c r="C6768" s="18">
        <v>23.11</v>
      </c>
      <c r="D6768">
        <v>43.52</v>
      </c>
      <c r="E6768">
        <v>28.52</v>
      </c>
      <c r="F6768">
        <v>0.01</v>
      </c>
    </row>
    <row r="6769" spans="1:6" x14ac:dyDescent="0.35">
      <c r="A6769">
        <v>2013</v>
      </c>
      <c r="B6769">
        <v>184</v>
      </c>
      <c r="C6769" s="18">
        <v>24.44</v>
      </c>
      <c r="D6769">
        <v>45.55</v>
      </c>
      <c r="E6769">
        <v>27.83</v>
      </c>
      <c r="F6769">
        <v>0</v>
      </c>
    </row>
    <row r="6770" spans="1:6" x14ac:dyDescent="0.35">
      <c r="A6770">
        <v>2013</v>
      </c>
      <c r="B6770">
        <v>185</v>
      </c>
      <c r="C6770" s="18">
        <v>23.29</v>
      </c>
      <c r="D6770">
        <v>43.1</v>
      </c>
      <c r="E6770">
        <v>26.62</v>
      </c>
      <c r="F6770">
        <v>0.19</v>
      </c>
    </row>
    <row r="6771" spans="1:6" x14ac:dyDescent="0.35">
      <c r="A6771">
        <v>2013</v>
      </c>
      <c r="B6771">
        <v>186</v>
      </c>
      <c r="C6771" s="18">
        <v>11.81</v>
      </c>
      <c r="D6771">
        <v>31.97</v>
      </c>
      <c r="E6771">
        <v>22.75</v>
      </c>
      <c r="F6771">
        <v>1.19</v>
      </c>
    </row>
    <row r="6772" spans="1:6" x14ac:dyDescent="0.35">
      <c r="A6772">
        <v>2013</v>
      </c>
      <c r="B6772">
        <v>187</v>
      </c>
      <c r="C6772" s="18">
        <v>12.45</v>
      </c>
      <c r="D6772">
        <v>32.340000000000003</v>
      </c>
      <c r="E6772">
        <v>20.82</v>
      </c>
      <c r="F6772">
        <v>0</v>
      </c>
    </row>
    <row r="6773" spans="1:6" x14ac:dyDescent="0.35">
      <c r="A6773">
        <v>2013</v>
      </c>
      <c r="B6773">
        <v>188</v>
      </c>
      <c r="C6773" s="18">
        <v>24.74</v>
      </c>
      <c r="D6773">
        <v>38.51</v>
      </c>
      <c r="E6773">
        <v>17.809999999999999</v>
      </c>
      <c r="F6773">
        <v>0</v>
      </c>
    </row>
    <row r="6774" spans="1:6" x14ac:dyDescent="0.35">
      <c r="A6774">
        <v>2013</v>
      </c>
      <c r="B6774">
        <v>189</v>
      </c>
      <c r="C6774" s="18">
        <v>23.01</v>
      </c>
      <c r="D6774">
        <v>36.19</v>
      </c>
      <c r="E6774">
        <v>16.899999999999999</v>
      </c>
      <c r="F6774">
        <v>0.24</v>
      </c>
    </row>
    <row r="6775" spans="1:6" x14ac:dyDescent="0.35">
      <c r="A6775">
        <v>2013</v>
      </c>
      <c r="B6775">
        <v>190</v>
      </c>
      <c r="C6775" s="18">
        <v>24.29</v>
      </c>
      <c r="D6775">
        <v>35</v>
      </c>
      <c r="E6775">
        <v>17.77</v>
      </c>
      <c r="F6775">
        <v>0.1</v>
      </c>
    </row>
    <row r="6776" spans="1:6" x14ac:dyDescent="0.35">
      <c r="A6776">
        <v>2013</v>
      </c>
      <c r="B6776">
        <v>191</v>
      </c>
      <c r="C6776" s="18">
        <v>23.9</v>
      </c>
      <c r="D6776">
        <v>34.9</v>
      </c>
      <c r="E6776">
        <v>17.95</v>
      </c>
      <c r="F6776">
        <v>0</v>
      </c>
    </row>
    <row r="6777" spans="1:6" x14ac:dyDescent="0.35">
      <c r="A6777">
        <v>2013</v>
      </c>
      <c r="B6777">
        <v>192</v>
      </c>
      <c r="C6777" s="18">
        <v>24.48</v>
      </c>
      <c r="D6777">
        <v>38.26</v>
      </c>
      <c r="E6777">
        <v>16.7</v>
      </c>
      <c r="F6777">
        <v>0</v>
      </c>
    </row>
    <row r="6778" spans="1:6" x14ac:dyDescent="0.35">
      <c r="A6778">
        <v>2013</v>
      </c>
      <c r="B6778">
        <v>193</v>
      </c>
      <c r="C6778" s="18">
        <v>24.57</v>
      </c>
      <c r="D6778">
        <v>39.81</v>
      </c>
      <c r="E6778">
        <v>17.27</v>
      </c>
      <c r="F6778">
        <v>0</v>
      </c>
    </row>
    <row r="6779" spans="1:6" x14ac:dyDescent="0.35">
      <c r="A6779">
        <v>2013</v>
      </c>
      <c r="B6779">
        <v>194</v>
      </c>
      <c r="C6779" s="18">
        <v>24.72</v>
      </c>
      <c r="D6779">
        <v>38.979999999999997</v>
      </c>
      <c r="E6779">
        <v>17.45</v>
      </c>
      <c r="F6779">
        <v>0</v>
      </c>
    </row>
    <row r="6780" spans="1:6" x14ac:dyDescent="0.35">
      <c r="A6780">
        <v>2013</v>
      </c>
      <c r="B6780">
        <v>195</v>
      </c>
      <c r="C6780" s="18">
        <v>24.63</v>
      </c>
      <c r="D6780">
        <v>44.51</v>
      </c>
      <c r="E6780">
        <v>18.440000000000001</v>
      </c>
      <c r="F6780">
        <v>0.15</v>
      </c>
    </row>
    <row r="6781" spans="1:6" x14ac:dyDescent="0.35">
      <c r="A6781">
        <v>2013</v>
      </c>
      <c r="B6781">
        <v>196</v>
      </c>
      <c r="C6781" s="18">
        <v>24.86</v>
      </c>
      <c r="D6781">
        <v>45.34</v>
      </c>
      <c r="E6781">
        <v>23.67</v>
      </c>
      <c r="F6781">
        <v>0</v>
      </c>
    </row>
    <row r="6782" spans="1:6" x14ac:dyDescent="0.35">
      <c r="A6782">
        <v>2013</v>
      </c>
      <c r="B6782">
        <v>197</v>
      </c>
      <c r="C6782" s="18">
        <v>24.6</v>
      </c>
      <c r="D6782">
        <v>45.76</v>
      </c>
      <c r="E6782">
        <v>26.51</v>
      </c>
      <c r="F6782">
        <v>0</v>
      </c>
    </row>
    <row r="6783" spans="1:6" x14ac:dyDescent="0.35">
      <c r="A6783">
        <v>2013</v>
      </c>
      <c r="B6783">
        <v>198</v>
      </c>
      <c r="C6783" s="18">
        <v>24.17</v>
      </c>
      <c r="D6783">
        <v>48.25</v>
      </c>
      <c r="E6783">
        <v>26.47</v>
      </c>
      <c r="F6783">
        <v>0.01</v>
      </c>
    </row>
    <row r="6784" spans="1:6" x14ac:dyDescent="0.35">
      <c r="A6784">
        <v>2013</v>
      </c>
      <c r="B6784">
        <v>199</v>
      </c>
      <c r="C6784" s="18">
        <v>12.31</v>
      </c>
      <c r="D6784">
        <v>44.1</v>
      </c>
      <c r="E6784">
        <v>29.82</v>
      </c>
      <c r="F6784">
        <v>0.03</v>
      </c>
    </row>
    <row r="6785" spans="1:6" x14ac:dyDescent="0.35">
      <c r="A6785">
        <v>2013</v>
      </c>
      <c r="B6785">
        <v>200</v>
      </c>
      <c r="C6785" s="18">
        <v>24.93</v>
      </c>
      <c r="D6785">
        <v>38.96</v>
      </c>
      <c r="E6785">
        <v>20.43</v>
      </c>
      <c r="F6785">
        <v>0</v>
      </c>
    </row>
    <row r="6786" spans="1:6" x14ac:dyDescent="0.35">
      <c r="A6786">
        <v>2013</v>
      </c>
      <c r="B6786">
        <v>201</v>
      </c>
      <c r="C6786" s="18">
        <v>24.78</v>
      </c>
      <c r="D6786">
        <v>38.770000000000003</v>
      </c>
      <c r="E6786">
        <v>17.91</v>
      </c>
      <c r="F6786">
        <v>0</v>
      </c>
    </row>
    <row r="6787" spans="1:6" x14ac:dyDescent="0.35">
      <c r="A6787">
        <v>2013</v>
      </c>
      <c r="B6787">
        <v>202</v>
      </c>
      <c r="C6787" s="18">
        <v>23.9</v>
      </c>
      <c r="D6787">
        <v>39.22</v>
      </c>
      <c r="E6787">
        <v>25.05</v>
      </c>
      <c r="F6787">
        <v>0</v>
      </c>
    </row>
    <row r="6788" spans="1:6" x14ac:dyDescent="0.35">
      <c r="A6788">
        <v>2013</v>
      </c>
      <c r="B6788">
        <v>203</v>
      </c>
      <c r="C6788" s="18">
        <v>23.92</v>
      </c>
      <c r="D6788">
        <v>41.29</v>
      </c>
      <c r="E6788">
        <v>23.72</v>
      </c>
      <c r="F6788">
        <v>0</v>
      </c>
    </row>
    <row r="6789" spans="1:6" x14ac:dyDescent="0.35">
      <c r="A6789">
        <v>2013</v>
      </c>
      <c r="B6789">
        <v>204</v>
      </c>
      <c r="C6789" s="18">
        <v>24.1</v>
      </c>
      <c r="D6789">
        <v>39.57</v>
      </c>
      <c r="E6789">
        <v>20.49</v>
      </c>
      <c r="F6789">
        <v>0</v>
      </c>
    </row>
    <row r="6790" spans="1:6" x14ac:dyDescent="0.35">
      <c r="A6790">
        <v>2013</v>
      </c>
      <c r="B6790">
        <v>205</v>
      </c>
      <c r="C6790" s="18">
        <v>24.73</v>
      </c>
      <c r="D6790">
        <v>36.72</v>
      </c>
      <c r="E6790">
        <v>15.66</v>
      </c>
      <c r="F6790">
        <v>0</v>
      </c>
    </row>
    <row r="6791" spans="1:6" x14ac:dyDescent="0.35">
      <c r="A6791">
        <v>2013</v>
      </c>
      <c r="B6791">
        <v>206</v>
      </c>
      <c r="C6791" s="18">
        <v>24.79</v>
      </c>
      <c r="D6791">
        <v>37.270000000000003</v>
      </c>
      <c r="E6791">
        <v>14.53</v>
      </c>
      <c r="F6791">
        <v>0</v>
      </c>
    </row>
    <row r="6792" spans="1:6" x14ac:dyDescent="0.35">
      <c r="A6792">
        <v>2013</v>
      </c>
      <c r="B6792">
        <v>207</v>
      </c>
      <c r="C6792" s="18">
        <v>24.55</v>
      </c>
      <c r="D6792">
        <v>37.880000000000003</v>
      </c>
      <c r="E6792">
        <v>15.03</v>
      </c>
      <c r="F6792">
        <v>0</v>
      </c>
    </row>
    <row r="6793" spans="1:6" x14ac:dyDescent="0.35">
      <c r="A6793">
        <v>2013</v>
      </c>
      <c r="B6793">
        <v>208</v>
      </c>
      <c r="C6793" s="18">
        <v>24.37</v>
      </c>
      <c r="D6793">
        <v>35.869999999999997</v>
      </c>
      <c r="E6793">
        <v>15.37</v>
      </c>
      <c r="F6793">
        <v>0</v>
      </c>
    </row>
    <row r="6794" spans="1:6" x14ac:dyDescent="0.35">
      <c r="A6794">
        <v>2013</v>
      </c>
      <c r="B6794">
        <v>209</v>
      </c>
      <c r="C6794" s="18">
        <v>16.190000000000001</v>
      </c>
      <c r="D6794">
        <v>31.78</v>
      </c>
      <c r="E6794">
        <v>15.32</v>
      </c>
      <c r="F6794">
        <v>0.31</v>
      </c>
    </row>
    <row r="6795" spans="1:6" x14ac:dyDescent="0.35">
      <c r="A6795">
        <v>2013</v>
      </c>
      <c r="B6795">
        <v>210</v>
      </c>
      <c r="C6795" s="18">
        <v>16.39</v>
      </c>
      <c r="D6795">
        <v>31.89</v>
      </c>
      <c r="E6795">
        <v>16.84</v>
      </c>
      <c r="F6795">
        <v>0.49</v>
      </c>
    </row>
    <row r="6796" spans="1:6" x14ac:dyDescent="0.35">
      <c r="A6796">
        <v>2013</v>
      </c>
      <c r="B6796">
        <v>211</v>
      </c>
      <c r="C6796" s="18">
        <v>20.55</v>
      </c>
      <c r="D6796">
        <v>30.29</v>
      </c>
      <c r="E6796">
        <v>18.079999999999998</v>
      </c>
      <c r="F6796">
        <v>0.54</v>
      </c>
    </row>
    <row r="6797" spans="1:6" x14ac:dyDescent="0.35">
      <c r="A6797">
        <v>2013</v>
      </c>
      <c r="B6797">
        <v>212</v>
      </c>
      <c r="C6797" s="18">
        <v>20.55</v>
      </c>
      <c r="D6797">
        <v>30.29</v>
      </c>
      <c r="E6797">
        <v>18.079999999999998</v>
      </c>
      <c r="F6797">
        <v>0.54</v>
      </c>
    </row>
    <row r="6798" spans="1:6" x14ac:dyDescent="0.35">
      <c r="A6798">
        <v>2013</v>
      </c>
      <c r="B6798">
        <v>213</v>
      </c>
      <c r="C6798" s="18">
        <v>19.27</v>
      </c>
      <c r="D6798">
        <v>31.9</v>
      </c>
      <c r="E6798">
        <v>17.18</v>
      </c>
      <c r="F6798">
        <v>0.28999999999999998</v>
      </c>
    </row>
    <row r="6799" spans="1:6" x14ac:dyDescent="0.35">
      <c r="A6799">
        <v>2013</v>
      </c>
      <c r="B6799">
        <v>214</v>
      </c>
      <c r="C6799" s="18">
        <v>23.61</v>
      </c>
      <c r="D6799">
        <v>34.159999999999997</v>
      </c>
      <c r="E6799">
        <v>15.1</v>
      </c>
      <c r="F6799">
        <v>0</v>
      </c>
    </row>
    <row r="6800" spans="1:6" x14ac:dyDescent="0.35">
      <c r="A6800">
        <v>2013</v>
      </c>
      <c r="B6800">
        <v>215</v>
      </c>
      <c r="C6800" s="18">
        <v>23.92</v>
      </c>
      <c r="D6800">
        <v>33.51</v>
      </c>
      <c r="E6800">
        <v>14.05</v>
      </c>
      <c r="F6800">
        <v>0</v>
      </c>
    </row>
    <row r="6801" spans="1:6" x14ac:dyDescent="0.35">
      <c r="A6801">
        <v>2013</v>
      </c>
      <c r="B6801">
        <v>216</v>
      </c>
      <c r="C6801" s="18">
        <v>24.15</v>
      </c>
      <c r="D6801">
        <v>38.479999999999997</v>
      </c>
      <c r="E6801">
        <v>13.75</v>
      </c>
      <c r="F6801">
        <v>0</v>
      </c>
    </row>
    <row r="6802" spans="1:6" x14ac:dyDescent="0.35">
      <c r="A6802">
        <v>2013</v>
      </c>
      <c r="B6802">
        <v>217</v>
      </c>
      <c r="C6802" s="18">
        <v>23.83</v>
      </c>
      <c r="D6802">
        <v>38.57</v>
      </c>
      <c r="E6802">
        <v>17.34</v>
      </c>
      <c r="F6802">
        <v>0</v>
      </c>
    </row>
    <row r="6803" spans="1:6" x14ac:dyDescent="0.35">
      <c r="A6803">
        <v>2013</v>
      </c>
      <c r="B6803">
        <v>218</v>
      </c>
      <c r="C6803" s="18">
        <v>23.66</v>
      </c>
      <c r="D6803">
        <v>38.630000000000003</v>
      </c>
      <c r="E6803">
        <v>17.34</v>
      </c>
      <c r="F6803">
        <v>0</v>
      </c>
    </row>
    <row r="6804" spans="1:6" x14ac:dyDescent="0.35">
      <c r="A6804">
        <v>2013</v>
      </c>
      <c r="B6804">
        <v>219</v>
      </c>
      <c r="C6804" s="18">
        <v>23.51</v>
      </c>
      <c r="D6804">
        <v>37.85</v>
      </c>
      <c r="E6804">
        <v>16.72</v>
      </c>
      <c r="F6804">
        <v>0</v>
      </c>
    </row>
    <row r="6805" spans="1:6" x14ac:dyDescent="0.35">
      <c r="A6805">
        <v>2013</v>
      </c>
      <c r="B6805">
        <v>220</v>
      </c>
      <c r="C6805" s="18">
        <v>14.95</v>
      </c>
      <c r="D6805">
        <v>28.55</v>
      </c>
      <c r="E6805">
        <v>16.989999999999998</v>
      </c>
      <c r="F6805">
        <v>0.45</v>
      </c>
    </row>
    <row r="6806" spans="1:6" x14ac:dyDescent="0.35">
      <c r="A6806">
        <v>2013</v>
      </c>
      <c r="B6806">
        <v>221</v>
      </c>
      <c r="C6806" s="18">
        <v>14.08</v>
      </c>
      <c r="D6806">
        <v>32.78</v>
      </c>
      <c r="E6806">
        <v>17.82</v>
      </c>
      <c r="F6806">
        <v>0.74</v>
      </c>
    </row>
    <row r="6807" spans="1:6" x14ac:dyDescent="0.35">
      <c r="A6807">
        <v>2013</v>
      </c>
      <c r="B6807">
        <v>222</v>
      </c>
      <c r="C6807" s="18">
        <v>22.6</v>
      </c>
      <c r="D6807">
        <v>39.43</v>
      </c>
      <c r="E6807">
        <v>19.11</v>
      </c>
      <c r="F6807">
        <v>0</v>
      </c>
    </row>
    <row r="6808" spans="1:6" x14ac:dyDescent="0.35">
      <c r="A6808">
        <v>2013</v>
      </c>
      <c r="B6808">
        <v>223</v>
      </c>
      <c r="C6808" s="18">
        <v>22.78</v>
      </c>
      <c r="D6808">
        <v>40.64</v>
      </c>
      <c r="E6808">
        <v>25.52</v>
      </c>
      <c r="F6808">
        <v>0</v>
      </c>
    </row>
    <row r="6809" spans="1:6" x14ac:dyDescent="0.35">
      <c r="A6809">
        <v>2013</v>
      </c>
      <c r="B6809">
        <v>224</v>
      </c>
      <c r="C6809" s="18">
        <v>22.62</v>
      </c>
      <c r="D6809">
        <v>41.21</v>
      </c>
      <c r="E6809">
        <v>23.01</v>
      </c>
      <c r="F6809">
        <v>0</v>
      </c>
    </row>
    <row r="6810" spans="1:6" x14ac:dyDescent="0.35">
      <c r="A6810">
        <v>2013</v>
      </c>
      <c r="B6810">
        <v>225</v>
      </c>
      <c r="C6810" s="18">
        <v>22.8</v>
      </c>
      <c r="D6810">
        <v>41.36</v>
      </c>
      <c r="E6810">
        <v>23.64</v>
      </c>
      <c r="F6810">
        <v>0</v>
      </c>
    </row>
    <row r="6811" spans="1:6" x14ac:dyDescent="0.35">
      <c r="A6811">
        <v>2013</v>
      </c>
      <c r="B6811">
        <v>226</v>
      </c>
      <c r="C6811" s="18">
        <v>19.309999999999999</v>
      </c>
      <c r="D6811">
        <v>42.16</v>
      </c>
      <c r="E6811">
        <v>24.86</v>
      </c>
      <c r="F6811">
        <v>1.04</v>
      </c>
    </row>
    <row r="6812" spans="1:6" x14ac:dyDescent="0.35">
      <c r="A6812">
        <v>2013</v>
      </c>
      <c r="B6812">
        <v>227</v>
      </c>
      <c r="C6812" s="18">
        <v>20.28</v>
      </c>
      <c r="D6812">
        <v>40.049999999999997</v>
      </c>
      <c r="E6812">
        <v>23.63</v>
      </c>
      <c r="F6812">
        <v>0.54</v>
      </c>
    </row>
    <row r="6813" spans="1:6" x14ac:dyDescent="0.35">
      <c r="A6813">
        <v>2013</v>
      </c>
      <c r="B6813">
        <v>228</v>
      </c>
      <c r="C6813" s="18">
        <v>22.48</v>
      </c>
      <c r="D6813">
        <v>38.6</v>
      </c>
      <c r="E6813">
        <v>19.14</v>
      </c>
      <c r="F6813">
        <v>0</v>
      </c>
    </row>
    <row r="6814" spans="1:6" x14ac:dyDescent="0.35">
      <c r="A6814">
        <v>2013</v>
      </c>
      <c r="B6814">
        <v>229</v>
      </c>
      <c r="C6814" s="18">
        <v>22.11</v>
      </c>
      <c r="D6814">
        <v>39.46</v>
      </c>
      <c r="E6814">
        <v>18.010000000000002</v>
      </c>
      <c r="F6814">
        <v>0</v>
      </c>
    </row>
    <row r="6815" spans="1:6" x14ac:dyDescent="0.35">
      <c r="A6815">
        <v>2013</v>
      </c>
      <c r="B6815">
        <v>230</v>
      </c>
      <c r="C6815" s="18">
        <v>21.82</v>
      </c>
      <c r="D6815">
        <v>40.21</v>
      </c>
      <c r="E6815">
        <v>19.829999999999998</v>
      </c>
      <c r="F6815">
        <v>0.08</v>
      </c>
    </row>
    <row r="6816" spans="1:6" x14ac:dyDescent="0.35">
      <c r="A6816">
        <v>2013</v>
      </c>
      <c r="B6816">
        <v>231</v>
      </c>
      <c r="C6816" s="18">
        <v>20.94</v>
      </c>
      <c r="D6816">
        <v>39.86</v>
      </c>
      <c r="E6816">
        <v>21.27</v>
      </c>
      <c r="F6816">
        <v>0.01</v>
      </c>
    </row>
    <row r="6817" spans="1:6" x14ac:dyDescent="0.35">
      <c r="A6817">
        <v>2013</v>
      </c>
      <c r="B6817">
        <v>232</v>
      </c>
      <c r="C6817" s="18">
        <v>21.83</v>
      </c>
      <c r="D6817">
        <v>42.24</v>
      </c>
      <c r="E6817">
        <v>19.45</v>
      </c>
      <c r="F6817">
        <v>0.01</v>
      </c>
    </row>
    <row r="6818" spans="1:6" x14ac:dyDescent="0.35">
      <c r="A6818">
        <v>2013</v>
      </c>
      <c r="B6818">
        <v>233</v>
      </c>
      <c r="C6818" s="18">
        <v>21.93</v>
      </c>
      <c r="D6818">
        <v>39.64</v>
      </c>
      <c r="E6818">
        <v>18.920000000000002</v>
      </c>
      <c r="F6818">
        <v>0.01</v>
      </c>
    </row>
    <row r="6819" spans="1:6" x14ac:dyDescent="0.35">
      <c r="A6819">
        <v>2013</v>
      </c>
      <c r="B6819">
        <v>234</v>
      </c>
      <c r="C6819" s="18">
        <v>22</v>
      </c>
      <c r="D6819">
        <v>37.64</v>
      </c>
      <c r="E6819">
        <v>16.43</v>
      </c>
      <c r="F6819">
        <v>0</v>
      </c>
    </row>
    <row r="6820" spans="1:6" x14ac:dyDescent="0.35">
      <c r="A6820">
        <v>2013</v>
      </c>
      <c r="B6820">
        <v>235</v>
      </c>
      <c r="C6820" s="18">
        <v>22.06</v>
      </c>
      <c r="D6820">
        <v>34.68</v>
      </c>
      <c r="E6820">
        <v>15.96</v>
      </c>
      <c r="F6820">
        <v>0</v>
      </c>
    </row>
    <row r="6821" spans="1:6" x14ac:dyDescent="0.35">
      <c r="A6821">
        <v>2013</v>
      </c>
      <c r="B6821">
        <v>236</v>
      </c>
      <c r="C6821" s="18">
        <v>9.27</v>
      </c>
      <c r="D6821">
        <v>28.83</v>
      </c>
      <c r="E6821">
        <v>16.55</v>
      </c>
      <c r="F6821">
        <v>0.46</v>
      </c>
    </row>
    <row r="6822" spans="1:6" x14ac:dyDescent="0.35">
      <c r="A6822">
        <v>2013</v>
      </c>
      <c r="B6822">
        <v>237</v>
      </c>
      <c r="C6822" s="18">
        <v>21.19</v>
      </c>
      <c r="D6822">
        <v>33.61</v>
      </c>
      <c r="E6822">
        <v>13.47</v>
      </c>
      <c r="F6822">
        <v>0</v>
      </c>
    </row>
    <row r="6823" spans="1:6" x14ac:dyDescent="0.35">
      <c r="A6823">
        <v>2013</v>
      </c>
      <c r="B6823">
        <v>238</v>
      </c>
      <c r="C6823" s="18">
        <v>21.43</v>
      </c>
      <c r="D6823">
        <v>37.07</v>
      </c>
      <c r="E6823">
        <v>16.47</v>
      </c>
      <c r="F6823">
        <v>0</v>
      </c>
    </row>
    <row r="6824" spans="1:6" x14ac:dyDescent="0.35">
      <c r="A6824">
        <v>2013</v>
      </c>
      <c r="B6824">
        <v>239</v>
      </c>
      <c r="C6824" s="18">
        <v>17.600000000000001</v>
      </c>
      <c r="D6824">
        <v>32.03</v>
      </c>
      <c r="E6824">
        <v>17.91</v>
      </c>
      <c r="F6824">
        <v>0</v>
      </c>
    </row>
    <row r="6825" spans="1:6" x14ac:dyDescent="0.35">
      <c r="A6825">
        <v>2013</v>
      </c>
      <c r="B6825">
        <v>240</v>
      </c>
      <c r="C6825" s="18">
        <v>13.44</v>
      </c>
      <c r="D6825">
        <v>29.54</v>
      </c>
      <c r="E6825">
        <v>18.46</v>
      </c>
      <c r="F6825">
        <v>0.39</v>
      </c>
    </row>
    <row r="6826" spans="1:6" x14ac:dyDescent="0.35">
      <c r="A6826">
        <v>2013</v>
      </c>
      <c r="B6826">
        <v>241</v>
      </c>
      <c r="C6826" s="18">
        <v>20.69</v>
      </c>
      <c r="D6826">
        <v>32.42</v>
      </c>
      <c r="E6826">
        <v>14.87</v>
      </c>
      <c r="F6826">
        <v>0</v>
      </c>
    </row>
    <row r="6827" spans="1:6" x14ac:dyDescent="0.35">
      <c r="A6827">
        <v>2013</v>
      </c>
      <c r="B6827">
        <v>242</v>
      </c>
      <c r="C6827" s="18">
        <v>20.92</v>
      </c>
      <c r="D6827">
        <v>38.65</v>
      </c>
      <c r="E6827">
        <v>16.03</v>
      </c>
      <c r="F6827">
        <v>0</v>
      </c>
    </row>
    <row r="6828" spans="1:6" x14ac:dyDescent="0.35">
      <c r="A6828">
        <v>2013</v>
      </c>
      <c r="B6828">
        <v>243</v>
      </c>
      <c r="C6828" s="18">
        <v>20.92</v>
      </c>
      <c r="D6828">
        <v>38.65</v>
      </c>
      <c r="E6828">
        <v>16.03</v>
      </c>
      <c r="F6828">
        <v>0</v>
      </c>
    </row>
    <row r="6829" spans="1:6" x14ac:dyDescent="0.35">
      <c r="A6829">
        <v>2013</v>
      </c>
      <c r="B6829">
        <v>244</v>
      </c>
      <c r="C6829" s="18">
        <v>21.14</v>
      </c>
      <c r="D6829">
        <v>44.12</v>
      </c>
      <c r="E6829">
        <v>19.72</v>
      </c>
      <c r="F6829">
        <v>0</v>
      </c>
    </row>
    <row r="6830" spans="1:6" x14ac:dyDescent="0.35">
      <c r="A6830">
        <v>2013</v>
      </c>
      <c r="B6830">
        <v>245</v>
      </c>
      <c r="C6830" s="18">
        <v>21</v>
      </c>
      <c r="D6830">
        <v>43.44</v>
      </c>
      <c r="E6830">
        <v>20.89</v>
      </c>
      <c r="F6830">
        <v>0</v>
      </c>
    </row>
    <row r="6831" spans="1:6" x14ac:dyDescent="0.35">
      <c r="A6831">
        <v>2013</v>
      </c>
      <c r="B6831">
        <v>246</v>
      </c>
      <c r="C6831" s="18">
        <v>20.25</v>
      </c>
      <c r="D6831">
        <v>43.26</v>
      </c>
      <c r="E6831">
        <v>20.7</v>
      </c>
      <c r="F6831">
        <v>0</v>
      </c>
    </row>
    <row r="6832" spans="1:6" x14ac:dyDescent="0.35">
      <c r="A6832">
        <v>2013</v>
      </c>
      <c r="B6832">
        <v>247</v>
      </c>
      <c r="C6832" s="18">
        <v>18.420000000000002</v>
      </c>
      <c r="D6832">
        <v>40.299999999999997</v>
      </c>
      <c r="E6832">
        <v>20.88</v>
      </c>
      <c r="F6832">
        <v>0.32</v>
      </c>
    </row>
    <row r="6833" spans="1:6" x14ac:dyDescent="0.35">
      <c r="A6833">
        <v>2013</v>
      </c>
      <c r="B6833">
        <v>248</v>
      </c>
      <c r="C6833" s="18">
        <v>19.77</v>
      </c>
      <c r="D6833">
        <v>36.799999999999997</v>
      </c>
      <c r="E6833">
        <v>18.84</v>
      </c>
      <c r="F6833">
        <v>0.01</v>
      </c>
    </row>
    <row r="6834" spans="1:6" x14ac:dyDescent="0.35">
      <c r="A6834">
        <v>2013</v>
      </c>
      <c r="B6834">
        <v>249</v>
      </c>
      <c r="C6834" s="18">
        <v>20.350000000000001</v>
      </c>
      <c r="D6834">
        <v>33.49</v>
      </c>
      <c r="E6834">
        <v>15.77</v>
      </c>
      <c r="F6834">
        <v>0</v>
      </c>
    </row>
    <row r="6835" spans="1:6" x14ac:dyDescent="0.35">
      <c r="A6835">
        <v>2013</v>
      </c>
      <c r="B6835">
        <v>250</v>
      </c>
      <c r="C6835" s="18">
        <v>20.190000000000001</v>
      </c>
      <c r="D6835">
        <v>38.25</v>
      </c>
      <c r="E6835">
        <v>15.84</v>
      </c>
      <c r="F6835">
        <v>0</v>
      </c>
    </row>
    <row r="6836" spans="1:6" x14ac:dyDescent="0.35">
      <c r="A6836">
        <v>2013</v>
      </c>
      <c r="B6836">
        <v>251</v>
      </c>
      <c r="C6836" s="18">
        <v>19.86</v>
      </c>
      <c r="D6836">
        <v>41.11</v>
      </c>
      <c r="E6836">
        <v>24.67</v>
      </c>
      <c r="F6836">
        <v>0</v>
      </c>
    </row>
    <row r="6837" spans="1:6" x14ac:dyDescent="0.35">
      <c r="A6837">
        <v>2013</v>
      </c>
      <c r="B6837">
        <v>252</v>
      </c>
      <c r="C6837" s="18">
        <v>19.79</v>
      </c>
      <c r="D6837">
        <v>41.75</v>
      </c>
      <c r="E6837">
        <v>23.17</v>
      </c>
      <c r="F6837">
        <v>0</v>
      </c>
    </row>
    <row r="6838" spans="1:6" x14ac:dyDescent="0.35">
      <c r="A6838">
        <v>2013</v>
      </c>
      <c r="B6838">
        <v>253</v>
      </c>
      <c r="C6838" s="18">
        <v>19.600000000000001</v>
      </c>
      <c r="D6838">
        <v>40.79</v>
      </c>
      <c r="E6838">
        <v>20.29</v>
      </c>
      <c r="F6838">
        <v>0</v>
      </c>
    </row>
    <row r="6839" spans="1:6" x14ac:dyDescent="0.35">
      <c r="A6839">
        <v>2013</v>
      </c>
      <c r="B6839">
        <v>254</v>
      </c>
      <c r="C6839" s="18">
        <v>18.43</v>
      </c>
      <c r="D6839">
        <v>43.36</v>
      </c>
      <c r="E6839">
        <v>23.33</v>
      </c>
      <c r="F6839">
        <v>0.57999999999999996</v>
      </c>
    </row>
    <row r="6840" spans="1:6" x14ac:dyDescent="0.35">
      <c r="A6840">
        <v>2013</v>
      </c>
      <c r="B6840">
        <v>255</v>
      </c>
      <c r="C6840" s="18">
        <v>19.260000000000002</v>
      </c>
      <c r="D6840">
        <v>43.22</v>
      </c>
      <c r="E6840">
        <v>28.54</v>
      </c>
      <c r="F6840">
        <v>0</v>
      </c>
    </row>
    <row r="6841" spans="1:6" x14ac:dyDescent="0.35">
      <c r="A6841">
        <v>2013</v>
      </c>
      <c r="B6841">
        <v>256</v>
      </c>
      <c r="C6841" s="18">
        <v>17.87</v>
      </c>
      <c r="D6841">
        <v>40.57</v>
      </c>
      <c r="E6841">
        <v>22.22</v>
      </c>
      <c r="F6841">
        <v>0.33</v>
      </c>
    </row>
    <row r="6842" spans="1:6" x14ac:dyDescent="0.35">
      <c r="A6842">
        <v>2013</v>
      </c>
      <c r="B6842">
        <v>257</v>
      </c>
      <c r="C6842" s="18">
        <v>17.829999999999998</v>
      </c>
      <c r="D6842">
        <v>40.340000000000003</v>
      </c>
      <c r="E6842">
        <v>23.85</v>
      </c>
      <c r="F6842">
        <v>0.15</v>
      </c>
    </row>
    <row r="6843" spans="1:6" x14ac:dyDescent="0.35">
      <c r="A6843">
        <v>2013</v>
      </c>
      <c r="B6843">
        <v>258</v>
      </c>
      <c r="C6843" s="18">
        <v>17.5</v>
      </c>
      <c r="D6843">
        <v>39.409999999999997</v>
      </c>
      <c r="E6843">
        <v>23.9</v>
      </c>
      <c r="F6843">
        <v>0.66</v>
      </c>
    </row>
    <row r="6844" spans="1:6" x14ac:dyDescent="0.35">
      <c r="A6844">
        <v>2013</v>
      </c>
      <c r="B6844">
        <v>259</v>
      </c>
      <c r="C6844" s="18">
        <v>17.600000000000001</v>
      </c>
      <c r="D6844">
        <v>39.75</v>
      </c>
      <c r="E6844">
        <v>25.97</v>
      </c>
      <c r="F6844">
        <v>1.04</v>
      </c>
    </row>
    <row r="6845" spans="1:6" x14ac:dyDescent="0.35">
      <c r="A6845">
        <v>2013</v>
      </c>
      <c r="B6845">
        <v>260</v>
      </c>
      <c r="C6845" s="18">
        <v>18.41</v>
      </c>
      <c r="D6845">
        <v>37.729999999999997</v>
      </c>
      <c r="E6845">
        <v>20.9</v>
      </c>
      <c r="F6845">
        <v>0</v>
      </c>
    </row>
    <row r="6846" spans="1:6" x14ac:dyDescent="0.35">
      <c r="A6846">
        <v>2013</v>
      </c>
      <c r="B6846">
        <v>261</v>
      </c>
      <c r="C6846" s="18">
        <v>19.07</v>
      </c>
      <c r="D6846">
        <v>33.49</v>
      </c>
      <c r="E6846">
        <v>15.13</v>
      </c>
      <c r="F6846">
        <v>0</v>
      </c>
    </row>
    <row r="6847" spans="1:6" x14ac:dyDescent="0.35">
      <c r="A6847">
        <v>2013</v>
      </c>
      <c r="B6847">
        <v>262</v>
      </c>
      <c r="C6847" s="18">
        <v>18.95</v>
      </c>
      <c r="D6847">
        <v>33.630000000000003</v>
      </c>
      <c r="E6847">
        <v>14.01</v>
      </c>
      <c r="F6847">
        <v>0</v>
      </c>
    </row>
    <row r="6848" spans="1:6" x14ac:dyDescent="0.35">
      <c r="A6848">
        <v>2013</v>
      </c>
      <c r="B6848">
        <v>263</v>
      </c>
      <c r="C6848" s="18">
        <v>18.690000000000001</v>
      </c>
      <c r="D6848">
        <v>33.89</v>
      </c>
      <c r="E6848">
        <v>14.15</v>
      </c>
      <c r="F6848">
        <v>0</v>
      </c>
    </row>
    <row r="6849" spans="1:6" x14ac:dyDescent="0.35">
      <c r="A6849">
        <v>2013</v>
      </c>
      <c r="B6849">
        <v>264</v>
      </c>
      <c r="C6849" s="18">
        <v>17.95</v>
      </c>
      <c r="D6849">
        <v>32.369999999999997</v>
      </c>
      <c r="E6849">
        <v>16.05</v>
      </c>
      <c r="F6849">
        <v>0</v>
      </c>
    </row>
    <row r="6850" spans="1:6" x14ac:dyDescent="0.35">
      <c r="A6850">
        <v>2013</v>
      </c>
      <c r="B6850">
        <v>265</v>
      </c>
      <c r="C6850" s="18">
        <v>17.59</v>
      </c>
      <c r="D6850">
        <v>31.49</v>
      </c>
      <c r="E6850">
        <v>15.22</v>
      </c>
      <c r="F6850">
        <v>0.03</v>
      </c>
    </row>
    <row r="6851" spans="1:6" x14ac:dyDescent="0.35">
      <c r="A6851">
        <v>2013</v>
      </c>
      <c r="B6851">
        <v>266</v>
      </c>
      <c r="C6851" s="18">
        <v>16.489999999999998</v>
      </c>
      <c r="D6851">
        <v>26.61</v>
      </c>
      <c r="E6851">
        <v>15.16</v>
      </c>
      <c r="F6851">
        <v>0.06</v>
      </c>
    </row>
    <row r="6852" spans="1:6" x14ac:dyDescent="0.35">
      <c r="A6852">
        <v>2013</v>
      </c>
      <c r="B6852">
        <v>267</v>
      </c>
      <c r="C6852" s="18">
        <v>18.22</v>
      </c>
      <c r="D6852">
        <v>25.86</v>
      </c>
      <c r="E6852">
        <v>11.16</v>
      </c>
      <c r="F6852">
        <v>0</v>
      </c>
    </row>
    <row r="6853" spans="1:6" x14ac:dyDescent="0.35">
      <c r="A6853">
        <v>2013</v>
      </c>
      <c r="B6853">
        <v>268</v>
      </c>
      <c r="C6853" s="18">
        <v>18.22</v>
      </c>
      <c r="D6853">
        <v>33.69</v>
      </c>
      <c r="E6853">
        <v>11.15</v>
      </c>
      <c r="F6853">
        <v>0</v>
      </c>
    </row>
    <row r="6854" spans="1:6" x14ac:dyDescent="0.35">
      <c r="A6854">
        <v>2013</v>
      </c>
      <c r="B6854">
        <v>269</v>
      </c>
      <c r="C6854" s="18">
        <v>18.11</v>
      </c>
      <c r="D6854">
        <v>37.72</v>
      </c>
      <c r="E6854">
        <v>18.72</v>
      </c>
      <c r="F6854">
        <v>0</v>
      </c>
    </row>
    <row r="6855" spans="1:6" x14ac:dyDescent="0.35">
      <c r="A6855">
        <v>2013</v>
      </c>
      <c r="B6855">
        <v>270</v>
      </c>
      <c r="C6855" s="18">
        <v>17.91</v>
      </c>
      <c r="D6855">
        <v>37.6</v>
      </c>
      <c r="E6855">
        <v>16.489999999999998</v>
      </c>
      <c r="F6855">
        <v>0</v>
      </c>
    </row>
    <row r="6856" spans="1:6" x14ac:dyDescent="0.35">
      <c r="A6856">
        <v>2013</v>
      </c>
      <c r="B6856">
        <v>271</v>
      </c>
      <c r="C6856" s="18">
        <v>17.78</v>
      </c>
      <c r="D6856">
        <v>39.49</v>
      </c>
      <c r="E6856">
        <v>20.94</v>
      </c>
      <c r="F6856">
        <v>0</v>
      </c>
    </row>
    <row r="6857" spans="1:6" x14ac:dyDescent="0.35">
      <c r="A6857">
        <v>2013</v>
      </c>
      <c r="B6857">
        <v>272</v>
      </c>
      <c r="C6857" s="18">
        <v>17.260000000000002</v>
      </c>
      <c r="D6857">
        <v>38.979999999999997</v>
      </c>
      <c r="E6857">
        <v>24.24</v>
      </c>
      <c r="F6857">
        <v>0</v>
      </c>
    </row>
    <row r="6858" spans="1:6" x14ac:dyDescent="0.35">
      <c r="A6858">
        <v>2013</v>
      </c>
      <c r="B6858">
        <v>273</v>
      </c>
      <c r="C6858" s="18">
        <v>16.920000000000002</v>
      </c>
      <c r="D6858">
        <v>38.44</v>
      </c>
      <c r="E6858">
        <v>23.4</v>
      </c>
      <c r="F6858">
        <v>0</v>
      </c>
    </row>
    <row r="6859" spans="1:6" x14ac:dyDescent="0.35">
      <c r="A6859">
        <v>2013</v>
      </c>
      <c r="B6859">
        <v>274</v>
      </c>
      <c r="C6859" s="18">
        <v>16.05</v>
      </c>
      <c r="D6859">
        <v>40.14</v>
      </c>
      <c r="E6859">
        <v>24.42</v>
      </c>
      <c r="F6859">
        <v>0.04</v>
      </c>
    </row>
    <row r="6860" spans="1:6" x14ac:dyDescent="0.35">
      <c r="A6860">
        <v>2013</v>
      </c>
      <c r="B6860">
        <v>275</v>
      </c>
      <c r="C6860" s="18">
        <v>15.14</v>
      </c>
      <c r="D6860">
        <v>37.590000000000003</v>
      </c>
      <c r="E6860">
        <v>24.82</v>
      </c>
      <c r="F6860">
        <v>1.07</v>
      </c>
    </row>
    <row r="6861" spans="1:6" x14ac:dyDescent="0.35">
      <c r="A6861">
        <v>2013</v>
      </c>
      <c r="B6861">
        <v>276</v>
      </c>
      <c r="C6861" s="18">
        <v>16.57</v>
      </c>
      <c r="D6861">
        <v>35.99</v>
      </c>
      <c r="E6861">
        <v>22.3</v>
      </c>
      <c r="F6861">
        <v>0</v>
      </c>
    </row>
    <row r="6862" spans="1:6" x14ac:dyDescent="0.35">
      <c r="A6862">
        <v>2013</v>
      </c>
      <c r="B6862">
        <v>277</v>
      </c>
      <c r="C6862" s="18">
        <v>5.07</v>
      </c>
      <c r="D6862">
        <v>28.8</v>
      </c>
      <c r="E6862">
        <v>19.27</v>
      </c>
      <c r="F6862">
        <v>0.97</v>
      </c>
    </row>
    <row r="6863" spans="1:6" x14ac:dyDescent="0.35">
      <c r="A6863">
        <v>2013</v>
      </c>
      <c r="B6863">
        <v>278</v>
      </c>
      <c r="C6863" s="18">
        <v>15.76</v>
      </c>
      <c r="D6863">
        <v>33.76</v>
      </c>
      <c r="E6863">
        <v>18.399999999999999</v>
      </c>
      <c r="F6863">
        <v>1.38</v>
      </c>
    </row>
    <row r="6864" spans="1:6" x14ac:dyDescent="0.35">
      <c r="A6864">
        <v>2013</v>
      </c>
      <c r="B6864">
        <v>279</v>
      </c>
      <c r="C6864" s="18">
        <v>15.16</v>
      </c>
      <c r="D6864">
        <v>33.869999999999997</v>
      </c>
      <c r="E6864">
        <v>20.87</v>
      </c>
      <c r="F6864">
        <v>1.38</v>
      </c>
    </row>
    <row r="6865" spans="1:6" x14ac:dyDescent="0.35">
      <c r="A6865">
        <v>2013</v>
      </c>
      <c r="B6865">
        <v>280</v>
      </c>
      <c r="C6865" s="18">
        <v>10.24</v>
      </c>
      <c r="D6865">
        <v>31.92</v>
      </c>
      <c r="E6865">
        <v>20.47</v>
      </c>
      <c r="F6865">
        <v>0.18</v>
      </c>
    </row>
    <row r="6866" spans="1:6" x14ac:dyDescent="0.35">
      <c r="A6866">
        <v>2013</v>
      </c>
      <c r="B6866">
        <v>281</v>
      </c>
      <c r="C6866" s="18">
        <v>8.41</v>
      </c>
      <c r="D6866">
        <v>31.87</v>
      </c>
      <c r="E6866">
        <v>19.97</v>
      </c>
      <c r="F6866">
        <v>1.35</v>
      </c>
    </row>
    <row r="6867" spans="1:6" x14ac:dyDescent="0.35">
      <c r="A6867">
        <v>2013</v>
      </c>
      <c r="B6867">
        <v>282</v>
      </c>
      <c r="C6867" s="18">
        <v>13.64</v>
      </c>
      <c r="D6867">
        <v>30.49</v>
      </c>
      <c r="E6867">
        <v>16.77</v>
      </c>
      <c r="F6867">
        <v>0.03</v>
      </c>
    </row>
    <row r="6868" spans="1:6" x14ac:dyDescent="0.35">
      <c r="A6868">
        <v>2013</v>
      </c>
      <c r="B6868">
        <v>283</v>
      </c>
      <c r="C6868" s="18">
        <v>15.29</v>
      </c>
      <c r="D6868">
        <v>32.729999999999997</v>
      </c>
      <c r="E6868">
        <v>15.94</v>
      </c>
      <c r="F6868">
        <v>0</v>
      </c>
    </row>
    <row r="6869" spans="1:6" x14ac:dyDescent="0.35">
      <c r="A6869">
        <v>2013</v>
      </c>
      <c r="B6869">
        <v>284</v>
      </c>
      <c r="C6869" s="18">
        <v>15.38</v>
      </c>
      <c r="D6869">
        <v>34.01</v>
      </c>
      <c r="E6869">
        <v>18.46</v>
      </c>
      <c r="F6869">
        <v>0</v>
      </c>
    </row>
    <row r="6870" spans="1:6" x14ac:dyDescent="0.35">
      <c r="A6870">
        <v>2013</v>
      </c>
      <c r="B6870">
        <v>285</v>
      </c>
      <c r="C6870" s="18">
        <v>15.21</v>
      </c>
      <c r="D6870">
        <v>28.92</v>
      </c>
      <c r="E6870">
        <v>12.91</v>
      </c>
      <c r="F6870">
        <v>0.01</v>
      </c>
    </row>
    <row r="6871" spans="1:6" x14ac:dyDescent="0.35">
      <c r="A6871">
        <v>2013</v>
      </c>
      <c r="B6871">
        <v>286</v>
      </c>
      <c r="C6871" s="18">
        <v>15.66</v>
      </c>
      <c r="D6871">
        <v>24.62</v>
      </c>
      <c r="E6871">
        <v>10.54</v>
      </c>
      <c r="F6871">
        <v>0</v>
      </c>
    </row>
    <row r="6872" spans="1:6" x14ac:dyDescent="0.35">
      <c r="A6872">
        <v>2013</v>
      </c>
      <c r="B6872">
        <v>287</v>
      </c>
      <c r="C6872" s="18">
        <v>14.42</v>
      </c>
      <c r="D6872">
        <v>22.47</v>
      </c>
      <c r="E6872">
        <v>8.0500000000000007</v>
      </c>
      <c r="F6872">
        <v>0.01</v>
      </c>
    </row>
    <row r="6873" spans="1:6" x14ac:dyDescent="0.35">
      <c r="A6873">
        <v>2013</v>
      </c>
      <c r="B6873">
        <v>288</v>
      </c>
      <c r="C6873" s="18">
        <v>11.89</v>
      </c>
      <c r="D6873">
        <v>27.32</v>
      </c>
      <c r="E6873">
        <v>14.58</v>
      </c>
      <c r="F6873">
        <v>1.99</v>
      </c>
    </row>
    <row r="6874" spans="1:6" x14ac:dyDescent="0.35">
      <c r="A6874">
        <v>2013</v>
      </c>
      <c r="B6874">
        <v>289</v>
      </c>
      <c r="C6874" s="18">
        <v>14.59</v>
      </c>
      <c r="D6874">
        <v>37.369999999999997</v>
      </c>
      <c r="E6874">
        <v>14.28</v>
      </c>
      <c r="F6874">
        <v>0</v>
      </c>
    </row>
    <row r="6875" spans="1:6" x14ac:dyDescent="0.35">
      <c r="A6875">
        <v>2013</v>
      </c>
      <c r="B6875">
        <v>290</v>
      </c>
      <c r="C6875" s="18">
        <v>14.2</v>
      </c>
      <c r="D6875">
        <v>37.86</v>
      </c>
      <c r="E6875">
        <v>22.75</v>
      </c>
      <c r="F6875">
        <v>0.45</v>
      </c>
    </row>
    <row r="6876" spans="1:6" x14ac:dyDescent="0.35">
      <c r="A6876">
        <v>2013</v>
      </c>
      <c r="B6876">
        <v>291</v>
      </c>
      <c r="C6876" s="18">
        <v>1.45</v>
      </c>
      <c r="D6876">
        <v>23.41</v>
      </c>
      <c r="E6876">
        <v>18.89</v>
      </c>
      <c r="F6876">
        <v>5.27</v>
      </c>
    </row>
    <row r="6877" spans="1:6" x14ac:dyDescent="0.35">
      <c r="A6877">
        <v>2013</v>
      </c>
      <c r="B6877">
        <v>292</v>
      </c>
      <c r="C6877" s="18">
        <v>14.02</v>
      </c>
      <c r="D6877">
        <v>26.93</v>
      </c>
      <c r="E6877">
        <v>14.21</v>
      </c>
      <c r="F6877">
        <v>0</v>
      </c>
    </row>
    <row r="6878" spans="1:6" x14ac:dyDescent="0.35">
      <c r="A6878">
        <v>2013</v>
      </c>
      <c r="B6878">
        <v>293</v>
      </c>
      <c r="C6878" s="18">
        <v>13.84</v>
      </c>
      <c r="D6878">
        <v>24.55</v>
      </c>
      <c r="E6878">
        <v>12.04</v>
      </c>
      <c r="F6878">
        <v>0</v>
      </c>
    </row>
    <row r="6879" spans="1:6" x14ac:dyDescent="0.35">
      <c r="A6879">
        <v>2013</v>
      </c>
      <c r="B6879">
        <v>294</v>
      </c>
      <c r="C6879" s="18">
        <v>9.15</v>
      </c>
      <c r="D6879">
        <v>23.21</v>
      </c>
      <c r="E6879">
        <v>13.52</v>
      </c>
      <c r="F6879">
        <v>0.48</v>
      </c>
    </row>
    <row r="6880" spans="1:6" x14ac:dyDescent="0.35">
      <c r="A6880">
        <v>2013</v>
      </c>
      <c r="B6880">
        <v>295</v>
      </c>
      <c r="C6880" s="18">
        <v>14.08</v>
      </c>
      <c r="D6880">
        <v>21.51</v>
      </c>
      <c r="E6880">
        <v>9.67</v>
      </c>
      <c r="F6880">
        <v>0.06</v>
      </c>
    </row>
    <row r="6881" spans="1:6" x14ac:dyDescent="0.35">
      <c r="A6881">
        <v>2013</v>
      </c>
      <c r="B6881">
        <v>296</v>
      </c>
      <c r="C6881" s="18">
        <v>14.07</v>
      </c>
      <c r="D6881">
        <v>22.22</v>
      </c>
      <c r="E6881">
        <v>7.51</v>
      </c>
      <c r="F6881">
        <v>0</v>
      </c>
    </row>
    <row r="6882" spans="1:6" x14ac:dyDescent="0.35">
      <c r="A6882">
        <v>2013</v>
      </c>
      <c r="B6882">
        <v>297</v>
      </c>
      <c r="C6882" s="18">
        <v>13.77</v>
      </c>
      <c r="D6882">
        <v>25.65</v>
      </c>
      <c r="E6882">
        <v>8.34</v>
      </c>
      <c r="F6882">
        <v>0</v>
      </c>
    </row>
    <row r="6883" spans="1:6" x14ac:dyDescent="0.35">
      <c r="A6883">
        <v>2013</v>
      </c>
      <c r="B6883">
        <v>298</v>
      </c>
      <c r="C6883" s="18">
        <v>13.73</v>
      </c>
      <c r="D6883">
        <v>29.9</v>
      </c>
      <c r="E6883">
        <v>13.26</v>
      </c>
      <c r="F6883">
        <v>0</v>
      </c>
    </row>
    <row r="6884" spans="1:6" x14ac:dyDescent="0.35">
      <c r="A6884">
        <v>2013</v>
      </c>
      <c r="B6884">
        <v>299</v>
      </c>
      <c r="C6884" s="18">
        <v>10.81</v>
      </c>
      <c r="D6884">
        <v>29.47</v>
      </c>
      <c r="E6884">
        <v>12.9</v>
      </c>
      <c r="F6884">
        <v>0</v>
      </c>
    </row>
    <row r="6885" spans="1:6" x14ac:dyDescent="0.35">
      <c r="A6885">
        <v>2013</v>
      </c>
      <c r="B6885">
        <v>300</v>
      </c>
      <c r="C6885" s="18">
        <v>13.02</v>
      </c>
      <c r="D6885">
        <v>27.86</v>
      </c>
      <c r="E6885">
        <v>11.82</v>
      </c>
      <c r="F6885">
        <v>0</v>
      </c>
    </row>
    <row r="6886" spans="1:6" x14ac:dyDescent="0.35">
      <c r="A6886">
        <v>2013</v>
      </c>
      <c r="B6886">
        <v>301</v>
      </c>
      <c r="C6886" s="18">
        <v>12.95</v>
      </c>
      <c r="D6886">
        <v>29.3</v>
      </c>
      <c r="E6886">
        <v>11.94</v>
      </c>
      <c r="F6886">
        <v>0</v>
      </c>
    </row>
    <row r="6887" spans="1:6" x14ac:dyDescent="0.35">
      <c r="A6887">
        <v>2013</v>
      </c>
      <c r="B6887">
        <v>302</v>
      </c>
      <c r="C6887" s="18">
        <v>2.3199999999999998</v>
      </c>
      <c r="D6887">
        <v>19.29</v>
      </c>
      <c r="E6887">
        <v>13.9</v>
      </c>
      <c r="F6887">
        <v>9.6199999999999992</v>
      </c>
    </row>
    <row r="6888" spans="1:6" x14ac:dyDescent="0.35">
      <c r="A6888">
        <v>2013</v>
      </c>
      <c r="B6888">
        <v>303</v>
      </c>
      <c r="C6888" s="18">
        <v>9.8000000000000007</v>
      </c>
      <c r="D6888">
        <v>22.73</v>
      </c>
      <c r="E6888">
        <v>13.28</v>
      </c>
      <c r="F6888">
        <v>13.25</v>
      </c>
    </row>
    <row r="6889" spans="1:6" x14ac:dyDescent="0.35">
      <c r="A6889">
        <v>2013</v>
      </c>
      <c r="B6889">
        <v>304</v>
      </c>
      <c r="C6889" s="18">
        <v>9.8000000000000007</v>
      </c>
      <c r="D6889">
        <v>22.73</v>
      </c>
      <c r="E6889">
        <v>13.28</v>
      </c>
      <c r="F6889">
        <v>13.25</v>
      </c>
    </row>
    <row r="6890" spans="1:6" x14ac:dyDescent="0.35">
      <c r="A6890">
        <v>2013</v>
      </c>
      <c r="B6890">
        <v>305</v>
      </c>
      <c r="C6890" s="18">
        <v>8.1199999999999992</v>
      </c>
      <c r="D6890">
        <v>17.559999999999999</v>
      </c>
      <c r="E6890">
        <v>13.84</v>
      </c>
      <c r="F6890">
        <v>21.84</v>
      </c>
    </row>
    <row r="6891" spans="1:6" x14ac:dyDescent="0.35">
      <c r="A6891">
        <v>2013</v>
      </c>
      <c r="B6891">
        <v>306</v>
      </c>
      <c r="C6891" s="18">
        <v>4.3600000000000003</v>
      </c>
      <c r="D6891">
        <v>24.01</v>
      </c>
      <c r="E6891">
        <v>13.97</v>
      </c>
      <c r="F6891">
        <v>0.01</v>
      </c>
    </row>
    <row r="6892" spans="1:6" x14ac:dyDescent="0.35">
      <c r="A6892">
        <v>2013</v>
      </c>
      <c r="B6892">
        <v>307</v>
      </c>
      <c r="C6892" s="18">
        <v>6.87</v>
      </c>
      <c r="D6892">
        <v>21.51</v>
      </c>
      <c r="E6892">
        <v>15.61</v>
      </c>
      <c r="F6892">
        <v>1.56</v>
      </c>
    </row>
    <row r="6893" spans="1:6" x14ac:dyDescent="0.35">
      <c r="A6893">
        <v>2013</v>
      </c>
      <c r="B6893">
        <v>308</v>
      </c>
      <c r="C6893" s="18">
        <v>4.9800000000000004</v>
      </c>
      <c r="D6893">
        <v>19.86</v>
      </c>
      <c r="E6893">
        <v>12.77</v>
      </c>
      <c r="F6893">
        <v>18.2</v>
      </c>
    </row>
    <row r="6894" spans="1:6" x14ac:dyDescent="0.35">
      <c r="A6894">
        <v>2013</v>
      </c>
      <c r="B6894">
        <v>309</v>
      </c>
      <c r="C6894" s="18">
        <v>12.14</v>
      </c>
      <c r="D6894">
        <v>20.82</v>
      </c>
      <c r="E6894">
        <v>10.92</v>
      </c>
      <c r="F6894">
        <v>0</v>
      </c>
    </row>
    <row r="6895" spans="1:6" x14ac:dyDescent="0.35">
      <c r="A6895">
        <v>2013</v>
      </c>
      <c r="B6895">
        <v>310</v>
      </c>
      <c r="C6895" s="18">
        <v>11.15</v>
      </c>
      <c r="D6895">
        <v>21.89</v>
      </c>
      <c r="E6895">
        <v>11.08</v>
      </c>
      <c r="F6895">
        <v>3.82</v>
      </c>
    </row>
    <row r="6896" spans="1:6" x14ac:dyDescent="0.35">
      <c r="A6896">
        <v>2013</v>
      </c>
      <c r="B6896">
        <v>311</v>
      </c>
      <c r="C6896" s="18">
        <v>7.65</v>
      </c>
      <c r="D6896">
        <v>19.48</v>
      </c>
      <c r="E6896">
        <v>12.17</v>
      </c>
      <c r="F6896">
        <v>9.44</v>
      </c>
    </row>
    <row r="6897" spans="1:6" x14ac:dyDescent="0.35">
      <c r="A6897">
        <v>2013</v>
      </c>
      <c r="B6897">
        <v>312</v>
      </c>
      <c r="C6897" s="18">
        <v>8.5500000000000007</v>
      </c>
      <c r="D6897">
        <v>19.43</v>
      </c>
      <c r="E6897">
        <v>12.57</v>
      </c>
      <c r="F6897">
        <v>0.3</v>
      </c>
    </row>
    <row r="6898" spans="1:6" x14ac:dyDescent="0.35">
      <c r="A6898">
        <v>2013</v>
      </c>
      <c r="B6898">
        <v>313</v>
      </c>
      <c r="C6898" s="18">
        <v>11.23</v>
      </c>
      <c r="D6898">
        <v>21.55</v>
      </c>
      <c r="E6898">
        <v>13.3</v>
      </c>
      <c r="F6898">
        <v>0.18</v>
      </c>
    </row>
    <row r="6899" spans="1:6" x14ac:dyDescent="0.35">
      <c r="A6899">
        <v>2013</v>
      </c>
      <c r="B6899">
        <v>314</v>
      </c>
      <c r="C6899" s="18">
        <v>9.66</v>
      </c>
      <c r="D6899">
        <v>20.309999999999999</v>
      </c>
      <c r="E6899">
        <v>10.61</v>
      </c>
      <c r="F6899">
        <v>0.47</v>
      </c>
    </row>
    <row r="6900" spans="1:6" x14ac:dyDescent="0.35">
      <c r="A6900">
        <v>2013</v>
      </c>
      <c r="B6900">
        <v>315</v>
      </c>
      <c r="C6900" s="18">
        <v>9.31</v>
      </c>
      <c r="D6900">
        <v>21.89</v>
      </c>
      <c r="E6900">
        <v>14.11</v>
      </c>
      <c r="F6900">
        <v>0.11</v>
      </c>
    </row>
    <row r="6901" spans="1:6" x14ac:dyDescent="0.35">
      <c r="A6901">
        <v>2013</v>
      </c>
      <c r="B6901">
        <v>316</v>
      </c>
      <c r="C6901" s="18">
        <v>9.5299999999999994</v>
      </c>
      <c r="D6901">
        <v>22.49</v>
      </c>
      <c r="E6901">
        <v>13.37</v>
      </c>
      <c r="F6901">
        <v>0.02</v>
      </c>
    </row>
    <row r="6902" spans="1:6" x14ac:dyDescent="0.35">
      <c r="A6902">
        <v>2013</v>
      </c>
      <c r="B6902">
        <v>317</v>
      </c>
      <c r="C6902" s="18">
        <v>10.97</v>
      </c>
      <c r="D6902">
        <v>24.27</v>
      </c>
      <c r="E6902">
        <v>13.96</v>
      </c>
      <c r="F6902">
        <v>0.01</v>
      </c>
    </row>
    <row r="6903" spans="1:6" x14ac:dyDescent="0.35">
      <c r="A6903">
        <v>2013</v>
      </c>
      <c r="B6903">
        <v>318</v>
      </c>
      <c r="C6903" s="18">
        <v>9.7200000000000006</v>
      </c>
      <c r="D6903">
        <v>21.71</v>
      </c>
      <c r="E6903">
        <v>13.22</v>
      </c>
      <c r="F6903">
        <v>0.09</v>
      </c>
    </row>
    <row r="6904" spans="1:6" x14ac:dyDescent="0.35">
      <c r="A6904">
        <v>2013</v>
      </c>
      <c r="B6904">
        <v>319</v>
      </c>
      <c r="C6904" s="18">
        <v>3.23</v>
      </c>
      <c r="D6904">
        <v>17.510000000000002</v>
      </c>
      <c r="E6904">
        <v>11.64</v>
      </c>
      <c r="F6904">
        <v>0.37</v>
      </c>
    </row>
    <row r="6905" spans="1:6" x14ac:dyDescent="0.35">
      <c r="A6905">
        <v>2013</v>
      </c>
      <c r="B6905">
        <v>320</v>
      </c>
      <c r="C6905" s="18">
        <v>11.26</v>
      </c>
      <c r="D6905">
        <v>17.079999999999998</v>
      </c>
      <c r="E6905">
        <v>7.13</v>
      </c>
      <c r="F6905">
        <v>0</v>
      </c>
    </row>
    <row r="6906" spans="1:6" x14ac:dyDescent="0.35">
      <c r="A6906">
        <v>2013</v>
      </c>
      <c r="B6906">
        <v>321</v>
      </c>
      <c r="C6906" s="18">
        <v>11.27</v>
      </c>
      <c r="D6906">
        <v>19.29</v>
      </c>
      <c r="E6906">
        <v>5.66</v>
      </c>
      <c r="F6906">
        <v>0</v>
      </c>
    </row>
    <row r="6907" spans="1:6" x14ac:dyDescent="0.35">
      <c r="A6907">
        <v>2013</v>
      </c>
      <c r="B6907">
        <v>322</v>
      </c>
      <c r="C6907" s="18">
        <v>10.89</v>
      </c>
      <c r="D6907">
        <v>25.6</v>
      </c>
      <c r="E6907">
        <v>12.1</v>
      </c>
      <c r="F6907">
        <v>0</v>
      </c>
    </row>
    <row r="6908" spans="1:6" x14ac:dyDescent="0.35">
      <c r="A6908">
        <v>2013</v>
      </c>
      <c r="B6908">
        <v>323</v>
      </c>
      <c r="C6908" s="18">
        <v>10.84</v>
      </c>
      <c r="D6908">
        <v>27.46</v>
      </c>
      <c r="E6908">
        <v>12.03</v>
      </c>
      <c r="F6908">
        <v>0</v>
      </c>
    </row>
    <row r="6909" spans="1:6" x14ac:dyDescent="0.35">
      <c r="A6909">
        <v>2013</v>
      </c>
      <c r="B6909">
        <v>324</v>
      </c>
      <c r="C6909" s="18">
        <v>10.77</v>
      </c>
      <c r="D6909">
        <v>25.72</v>
      </c>
      <c r="E6909">
        <v>11.36</v>
      </c>
      <c r="F6909">
        <v>0</v>
      </c>
    </row>
    <row r="6910" spans="1:6" x14ac:dyDescent="0.35">
      <c r="A6910">
        <v>2013</v>
      </c>
      <c r="B6910">
        <v>325</v>
      </c>
      <c r="C6910" s="18">
        <v>9.9700000000000006</v>
      </c>
      <c r="D6910">
        <v>22.95</v>
      </c>
      <c r="E6910">
        <v>10.93</v>
      </c>
      <c r="F6910">
        <v>0</v>
      </c>
    </row>
    <row r="6911" spans="1:6" x14ac:dyDescent="0.35">
      <c r="A6911">
        <v>2013</v>
      </c>
      <c r="B6911">
        <v>326</v>
      </c>
      <c r="C6911" s="18">
        <v>6.31</v>
      </c>
      <c r="D6911">
        <v>23.16</v>
      </c>
      <c r="E6911">
        <v>13.16</v>
      </c>
      <c r="F6911">
        <v>0</v>
      </c>
    </row>
    <row r="6912" spans="1:6" x14ac:dyDescent="0.35">
      <c r="A6912">
        <v>2013</v>
      </c>
      <c r="B6912">
        <v>327</v>
      </c>
      <c r="C6912" s="18">
        <v>8.0500000000000007</v>
      </c>
      <c r="D6912">
        <v>22.54</v>
      </c>
      <c r="E6912">
        <v>12.4</v>
      </c>
      <c r="F6912">
        <v>0.01</v>
      </c>
    </row>
    <row r="6913" spans="1:6" x14ac:dyDescent="0.35">
      <c r="A6913">
        <v>2013</v>
      </c>
      <c r="B6913">
        <v>328</v>
      </c>
      <c r="C6913" s="18">
        <v>10.35</v>
      </c>
      <c r="D6913">
        <v>22.96</v>
      </c>
      <c r="E6913">
        <v>10.91</v>
      </c>
      <c r="F6913">
        <v>0</v>
      </c>
    </row>
    <row r="6914" spans="1:6" x14ac:dyDescent="0.35">
      <c r="A6914">
        <v>2013</v>
      </c>
      <c r="B6914">
        <v>329</v>
      </c>
      <c r="C6914" s="18">
        <v>10.19</v>
      </c>
      <c r="D6914">
        <v>24.6</v>
      </c>
      <c r="E6914">
        <v>9.9499999999999993</v>
      </c>
      <c r="F6914">
        <v>0</v>
      </c>
    </row>
    <row r="6915" spans="1:6" x14ac:dyDescent="0.35">
      <c r="A6915">
        <v>2013</v>
      </c>
      <c r="B6915">
        <v>330</v>
      </c>
      <c r="C6915" s="18">
        <v>10.16</v>
      </c>
      <c r="D6915">
        <v>25.31</v>
      </c>
      <c r="E6915">
        <v>11.05</v>
      </c>
      <c r="F6915">
        <v>0</v>
      </c>
    </row>
    <row r="6916" spans="1:6" x14ac:dyDescent="0.35">
      <c r="A6916">
        <v>2013</v>
      </c>
      <c r="B6916">
        <v>331</v>
      </c>
      <c r="C6916" s="18">
        <v>10.02</v>
      </c>
      <c r="D6916">
        <v>23.45</v>
      </c>
      <c r="E6916">
        <v>10.35</v>
      </c>
      <c r="F6916">
        <v>0</v>
      </c>
    </row>
    <row r="6917" spans="1:6" x14ac:dyDescent="0.35">
      <c r="A6917">
        <v>2013</v>
      </c>
      <c r="B6917">
        <v>332</v>
      </c>
      <c r="C6917" s="18">
        <v>10.01</v>
      </c>
      <c r="D6917">
        <v>22.91</v>
      </c>
      <c r="E6917">
        <v>8.34</v>
      </c>
      <c r="F6917">
        <v>0</v>
      </c>
    </row>
    <row r="6918" spans="1:6" x14ac:dyDescent="0.35">
      <c r="A6918">
        <v>2013</v>
      </c>
      <c r="B6918">
        <v>333</v>
      </c>
      <c r="C6918" s="18">
        <v>9.8000000000000007</v>
      </c>
      <c r="D6918">
        <v>22.01</v>
      </c>
      <c r="E6918">
        <v>7.47</v>
      </c>
      <c r="F6918">
        <v>0</v>
      </c>
    </row>
    <row r="6919" spans="1:6" x14ac:dyDescent="0.35">
      <c r="A6919">
        <v>2013</v>
      </c>
      <c r="B6919">
        <v>334</v>
      </c>
      <c r="C6919" s="18">
        <v>10.050000000000001</v>
      </c>
      <c r="D6919">
        <v>24.88</v>
      </c>
      <c r="E6919">
        <v>9.1999999999999993</v>
      </c>
      <c r="F6919">
        <v>0</v>
      </c>
    </row>
    <row r="6920" spans="1:6" x14ac:dyDescent="0.35">
      <c r="A6920">
        <v>2013</v>
      </c>
      <c r="B6920">
        <v>335</v>
      </c>
      <c r="C6920" s="18">
        <v>10.16</v>
      </c>
      <c r="D6920">
        <v>23.71</v>
      </c>
      <c r="E6920">
        <v>9.0299999999999994</v>
      </c>
      <c r="F6920">
        <v>0</v>
      </c>
    </row>
    <row r="6921" spans="1:6" x14ac:dyDescent="0.35">
      <c r="A6921">
        <v>2013</v>
      </c>
      <c r="B6921">
        <v>336</v>
      </c>
      <c r="C6921" s="18">
        <v>10.01</v>
      </c>
      <c r="D6921">
        <v>23.54</v>
      </c>
      <c r="E6921">
        <v>8.1</v>
      </c>
      <c r="F6921">
        <v>0</v>
      </c>
    </row>
    <row r="6922" spans="1:6" x14ac:dyDescent="0.35">
      <c r="A6922">
        <v>2013</v>
      </c>
      <c r="B6922">
        <v>337</v>
      </c>
      <c r="C6922" s="18">
        <v>10.02</v>
      </c>
      <c r="D6922">
        <v>24.16</v>
      </c>
      <c r="E6922">
        <v>7.51</v>
      </c>
      <c r="F6922">
        <v>0</v>
      </c>
    </row>
    <row r="6923" spans="1:6" x14ac:dyDescent="0.35">
      <c r="A6923">
        <v>2013</v>
      </c>
      <c r="B6923">
        <v>338</v>
      </c>
      <c r="C6923" s="18">
        <v>9.9700000000000006</v>
      </c>
      <c r="D6923">
        <v>22.56</v>
      </c>
      <c r="E6923">
        <v>7.71</v>
      </c>
      <c r="F6923">
        <v>0</v>
      </c>
    </row>
    <row r="6924" spans="1:6" x14ac:dyDescent="0.35">
      <c r="A6924">
        <v>2013</v>
      </c>
      <c r="B6924">
        <v>339</v>
      </c>
      <c r="C6924" s="18">
        <v>9.7100000000000009</v>
      </c>
      <c r="D6924">
        <v>21.08</v>
      </c>
      <c r="E6924">
        <v>6.11</v>
      </c>
      <c r="F6924">
        <v>0</v>
      </c>
    </row>
    <row r="6925" spans="1:6" x14ac:dyDescent="0.35">
      <c r="A6925">
        <v>2013</v>
      </c>
      <c r="B6925">
        <v>340</v>
      </c>
      <c r="C6925" s="18">
        <v>9.48</v>
      </c>
      <c r="D6925">
        <v>19.420000000000002</v>
      </c>
      <c r="E6925">
        <v>7.55</v>
      </c>
      <c r="F6925">
        <v>0</v>
      </c>
    </row>
    <row r="6926" spans="1:6" x14ac:dyDescent="0.35">
      <c r="A6926">
        <v>2013</v>
      </c>
      <c r="B6926">
        <v>341</v>
      </c>
      <c r="C6926" s="18">
        <v>10.06</v>
      </c>
      <c r="D6926">
        <v>18.02</v>
      </c>
      <c r="E6926">
        <v>5.44</v>
      </c>
      <c r="F6926">
        <v>0</v>
      </c>
    </row>
    <row r="6927" spans="1:6" x14ac:dyDescent="0.35">
      <c r="A6927">
        <v>2013</v>
      </c>
      <c r="B6927">
        <v>342</v>
      </c>
      <c r="C6927" s="18">
        <v>8.77</v>
      </c>
      <c r="D6927">
        <v>20.84</v>
      </c>
      <c r="E6927">
        <v>5.61</v>
      </c>
      <c r="F6927">
        <v>0</v>
      </c>
    </row>
    <row r="6928" spans="1:6" x14ac:dyDescent="0.35">
      <c r="A6928">
        <v>2013</v>
      </c>
      <c r="B6928">
        <v>343</v>
      </c>
      <c r="C6928" s="18">
        <v>5.32</v>
      </c>
      <c r="D6928">
        <v>21.53</v>
      </c>
      <c r="E6928">
        <v>10.25</v>
      </c>
      <c r="F6928">
        <v>0.02</v>
      </c>
    </row>
    <row r="6929" spans="1:6" x14ac:dyDescent="0.35">
      <c r="A6929">
        <v>2013</v>
      </c>
      <c r="B6929">
        <v>344</v>
      </c>
      <c r="C6929" s="18">
        <v>5.84</v>
      </c>
      <c r="D6929">
        <v>22.04</v>
      </c>
      <c r="E6929">
        <v>12.6</v>
      </c>
      <c r="F6929">
        <v>2.6</v>
      </c>
    </row>
    <row r="6930" spans="1:6" x14ac:dyDescent="0.35">
      <c r="A6930">
        <v>2013</v>
      </c>
      <c r="B6930">
        <v>345</v>
      </c>
      <c r="C6930" s="18">
        <v>0.88</v>
      </c>
      <c r="D6930">
        <v>13.52</v>
      </c>
      <c r="E6930">
        <v>12.23</v>
      </c>
      <c r="F6930">
        <v>9.2200000000000006</v>
      </c>
    </row>
    <row r="6931" spans="1:6" x14ac:dyDescent="0.35">
      <c r="A6931">
        <v>2013</v>
      </c>
      <c r="B6931">
        <v>346</v>
      </c>
      <c r="C6931" s="18">
        <v>6.55</v>
      </c>
      <c r="D6931">
        <v>17.18</v>
      </c>
      <c r="E6931">
        <v>10.24</v>
      </c>
      <c r="F6931">
        <v>0.38</v>
      </c>
    </row>
    <row r="6932" spans="1:6" x14ac:dyDescent="0.35">
      <c r="A6932">
        <v>2013</v>
      </c>
      <c r="B6932">
        <v>347</v>
      </c>
      <c r="C6932" s="18">
        <v>9.31</v>
      </c>
      <c r="D6932">
        <v>17.3</v>
      </c>
      <c r="E6932">
        <v>6.14</v>
      </c>
      <c r="F6932">
        <v>0</v>
      </c>
    </row>
    <row r="6933" spans="1:6" x14ac:dyDescent="0.35">
      <c r="A6933">
        <v>2013</v>
      </c>
      <c r="B6933">
        <v>348</v>
      </c>
      <c r="C6933" s="18">
        <v>9.48</v>
      </c>
      <c r="D6933">
        <v>16.23</v>
      </c>
      <c r="E6933">
        <v>4.3600000000000003</v>
      </c>
      <c r="F6933">
        <v>0</v>
      </c>
    </row>
    <row r="6934" spans="1:6" x14ac:dyDescent="0.35">
      <c r="A6934">
        <v>2013</v>
      </c>
      <c r="B6934">
        <v>349</v>
      </c>
      <c r="C6934" s="18">
        <v>4.9000000000000004</v>
      </c>
      <c r="D6934">
        <v>16.07</v>
      </c>
      <c r="E6934">
        <v>6.08</v>
      </c>
      <c r="F6934">
        <v>0.01</v>
      </c>
    </row>
    <row r="6935" spans="1:6" x14ac:dyDescent="0.35">
      <c r="A6935">
        <v>2013</v>
      </c>
      <c r="B6935">
        <v>350</v>
      </c>
      <c r="C6935" s="18">
        <v>6.58</v>
      </c>
      <c r="D6935">
        <v>18.510000000000002</v>
      </c>
      <c r="E6935">
        <v>8.17</v>
      </c>
      <c r="F6935">
        <v>0</v>
      </c>
    </row>
    <row r="6936" spans="1:6" x14ac:dyDescent="0.35">
      <c r="A6936">
        <v>2013</v>
      </c>
      <c r="B6936">
        <v>351</v>
      </c>
      <c r="C6936" s="18">
        <v>8.9499999999999993</v>
      </c>
      <c r="D6936">
        <v>15.52</v>
      </c>
      <c r="E6936">
        <v>4.8099999999999996</v>
      </c>
      <c r="F6936">
        <v>0.08</v>
      </c>
    </row>
    <row r="6937" spans="1:6" x14ac:dyDescent="0.35">
      <c r="A6937">
        <v>2013</v>
      </c>
      <c r="B6937">
        <v>352</v>
      </c>
      <c r="C6937" s="18">
        <v>7.78</v>
      </c>
      <c r="D6937">
        <v>14.92</v>
      </c>
      <c r="E6937">
        <v>4.04</v>
      </c>
      <c r="F6937">
        <v>0</v>
      </c>
    </row>
    <row r="6938" spans="1:6" x14ac:dyDescent="0.35">
      <c r="A6938">
        <v>2013</v>
      </c>
      <c r="B6938">
        <v>353</v>
      </c>
      <c r="C6938" s="18">
        <v>9.5500000000000007</v>
      </c>
      <c r="D6938">
        <v>17.62</v>
      </c>
      <c r="E6938">
        <v>1.41</v>
      </c>
      <c r="F6938">
        <v>0</v>
      </c>
    </row>
    <row r="6939" spans="1:6" x14ac:dyDescent="0.35">
      <c r="A6939">
        <v>2013</v>
      </c>
      <c r="B6939">
        <v>354</v>
      </c>
      <c r="C6939" s="18">
        <v>5.31</v>
      </c>
      <c r="D6939">
        <v>19.61</v>
      </c>
      <c r="E6939">
        <v>6.42</v>
      </c>
      <c r="F6939">
        <v>0.76</v>
      </c>
    </row>
    <row r="6940" spans="1:6" x14ac:dyDescent="0.35">
      <c r="A6940">
        <v>2013</v>
      </c>
      <c r="B6940">
        <v>355</v>
      </c>
      <c r="C6940" s="18">
        <v>2.0699999999999998</v>
      </c>
      <c r="D6940">
        <v>17.18</v>
      </c>
      <c r="E6940">
        <v>13.63</v>
      </c>
      <c r="F6940">
        <v>1.02</v>
      </c>
    </row>
    <row r="6941" spans="1:6" x14ac:dyDescent="0.35">
      <c r="A6941">
        <v>2013</v>
      </c>
      <c r="B6941">
        <v>356</v>
      </c>
      <c r="C6941" s="18">
        <v>1.19</v>
      </c>
      <c r="D6941">
        <v>16.39</v>
      </c>
      <c r="E6941">
        <v>13.4</v>
      </c>
      <c r="F6941">
        <v>4.34</v>
      </c>
    </row>
    <row r="6942" spans="1:6" x14ac:dyDescent="0.35">
      <c r="A6942">
        <v>2013</v>
      </c>
      <c r="B6942">
        <v>357</v>
      </c>
      <c r="C6942" s="18">
        <v>2.0299999999999998</v>
      </c>
      <c r="D6942">
        <v>15.95</v>
      </c>
      <c r="E6942">
        <v>10.26</v>
      </c>
      <c r="F6942">
        <v>12.71</v>
      </c>
    </row>
    <row r="6943" spans="1:6" x14ac:dyDescent="0.35">
      <c r="A6943">
        <v>2013</v>
      </c>
      <c r="B6943">
        <v>358</v>
      </c>
      <c r="C6943" s="18">
        <v>1.97</v>
      </c>
      <c r="D6943">
        <v>12.59</v>
      </c>
      <c r="E6943">
        <v>9.61</v>
      </c>
      <c r="F6943">
        <v>0.77</v>
      </c>
    </row>
    <row r="6944" spans="1:6" x14ac:dyDescent="0.35">
      <c r="A6944">
        <v>2013</v>
      </c>
      <c r="B6944">
        <v>359</v>
      </c>
      <c r="C6944" s="18">
        <v>8.52</v>
      </c>
      <c r="D6944">
        <v>18.46</v>
      </c>
      <c r="E6944">
        <v>7.47</v>
      </c>
      <c r="F6944">
        <v>0</v>
      </c>
    </row>
    <row r="6945" spans="1:6" x14ac:dyDescent="0.35">
      <c r="A6945">
        <v>2013</v>
      </c>
      <c r="B6945">
        <v>360</v>
      </c>
      <c r="C6945" s="18">
        <v>8.92</v>
      </c>
      <c r="D6945">
        <v>19.68</v>
      </c>
      <c r="E6945">
        <v>8.98</v>
      </c>
      <c r="F6945">
        <v>0.49</v>
      </c>
    </row>
    <row r="6946" spans="1:6" x14ac:dyDescent="0.35">
      <c r="A6946">
        <v>2013</v>
      </c>
      <c r="B6946">
        <v>361</v>
      </c>
      <c r="C6946" s="18">
        <v>4.83</v>
      </c>
      <c r="D6946">
        <v>21.4</v>
      </c>
      <c r="E6946">
        <v>11.22</v>
      </c>
      <c r="F6946">
        <v>0.09</v>
      </c>
    </row>
    <row r="6947" spans="1:6" x14ac:dyDescent="0.35">
      <c r="A6947">
        <v>2013</v>
      </c>
      <c r="B6947">
        <v>362</v>
      </c>
      <c r="C6947" s="18">
        <v>4.2699999999999996</v>
      </c>
      <c r="D6947">
        <v>20.66</v>
      </c>
      <c r="E6947">
        <v>11.25</v>
      </c>
      <c r="F6947">
        <v>1.36</v>
      </c>
    </row>
    <row r="6948" spans="1:6" x14ac:dyDescent="0.35">
      <c r="A6948">
        <v>2013</v>
      </c>
      <c r="B6948">
        <v>363</v>
      </c>
      <c r="C6948" s="18">
        <v>6.66</v>
      </c>
      <c r="D6948">
        <v>15.2</v>
      </c>
      <c r="E6948">
        <v>6.92</v>
      </c>
      <c r="F6948">
        <v>0.46</v>
      </c>
    </row>
    <row r="6949" spans="1:6" x14ac:dyDescent="0.35">
      <c r="A6949">
        <v>2013</v>
      </c>
      <c r="B6949">
        <v>364</v>
      </c>
      <c r="C6949" s="18">
        <v>7.74</v>
      </c>
      <c r="D6949">
        <v>16.649999999999999</v>
      </c>
      <c r="E6949">
        <v>6.76</v>
      </c>
      <c r="F6949">
        <v>0</v>
      </c>
    </row>
    <row r="6950" spans="1:6" x14ac:dyDescent="0.35">
      <c r="A6950">
        <v>2013</v>
      </c>
      <c r="B6950">
        <v>365</v>
      </c>
      <c r="C6950" s="18">
        <v>7.74</v>
      </c>
      <c r="D6950">
        <v>16.649999999999999</v>
      </c>
      <c r="E6950">
        <v>6.76</v>
      </c>
      <c r="F6950">
        <v>0</v>
      </c>
    </row>
    <row r="6951" spans="1:6" x14ac:dyDescent="0.35">
      <c r="A6951">
        <v>2014</v>
      </c>
      <c r="B6951">
        <v>1</v>
      </c>
      <c r="C6951" s="18">
        <v>9.25</v>
      </c>
      <c r="D6951">
        <v>16.37</v>
      </c>
      <c r="E6951">
        <v>4.5599999999999996</v>
      </c>
      <c r="F6951">
        <v>0</v>
      </c>
    </row>
    <row r="6952" spans="1:6" x14ac:dyDescent="0.35">
      <c r="A6952">
        <v>2014</v>
      </c>
      <c r="B6952">
        <v>2</v>
      </c>
      <c r="C6952" s="18">
        <v>9.2799999999999994</v>
      </c>
      <c r="D6952">
        <v>17.07</v>
      </c>
      <c r="E6952">
        <v>5.76</v>
      </c>
      <c r="F6952">
        <v>0</v>
      </c>
    </row>
    <row r="6953" spans="1:6" x14ac:dyDescent="0.35">
      <c r="A6953">
        <v>2014</v>
      </c>
      <c r="B6953">
        <v>3</v>
      </c>
      <c r="C6953" s="18">
        <v>7.76</v>
      </c>
      <c r="D6953">
        <v>16.690000000000001</v>
      </c>
      <c r="E6953">
        <v>7</v>
      </c>
      <c r="F6953">
        <v>0.01</v>
      </c>
    </row>
    <row r="6954" spans="1:6" x14ac:dyDescent="0.35">
      <c r="A6954">
        <v>2014</v>
      </c>
      <c r="B6954">
        <v>4</v>
      </c>
      <c r="C6954" s="18">
        <v>9.3800000000000008</v>
      </c>
      <c r="D6954">
        <v>18.440000000000001</v>
      </c>
      <c r="E6954">
        <v>6.87</v>
      </c>
      <c r="F6954">
        <v>0</v>
      </c>
    </row>
    <row r="6955" spans="1:6" x14ac:dyDescent="0.35">
      <c r="A6955">
        <v>2014</v>
      </c>
      <c r="B6955">
        <v>5</v>
      </c>
      <c r="C6955" s="18">
        <v>2.06</v>
      </c>
      <c r="D6955">
        <v>16.559999999999999</v>
      </c>
      <c r="E6955">
        <v>10.64</v>
      </c>
      <c r="F6955">
        <v>0.17</v>
      </c>
    </row>
    <row r="6956" spans="1:6" x14ac:dyDescent="0.35">
      <c r="A6956">
        <v>2014</v>
      </c>
      <c r="B6956">
        <v>6</v>
      </c>
      <c r="C6956" s="18">
        <v>2.9</v>
      </c>
      <c r="D6956">
        <v>16.64</v>
      </c>
      <c r="E6956">
        <v>12.28</v>
      </c>
      <c r="F6956">
        <v>0.48</v>
      </c>
    </row>
    <row r="6957" spans="1:6" x14ac:dyDescent="0.35">
      <c r="A6957">
        <v>2014</v>
      </c>
      <c r="B6957">
        <v>7</v>
      </c>
      <c r="C6957" s="18">
        <v>9.42</v>
      </c>
      <c r="D6957">
        <v>17.84</v>
      </c>
      <c r="E6957">
        <v>6.31</v>
      </c>
      <c r="F6957">
        <v>0.03</v>
      </c>
    </row>
    <row r="6958" spans="1:6" x14ac:dyDescent="0.35">
      <c r="A6958">
        <v>2014</v>
      </c>
      <c r="B6958">
        <v>8</v>
      </c>
      <c r="C6958" s="18">
        <v>7.43</v>
      </c>
      <c r="D6958">
        <v>19.84</v>
      </c>
      <c r="E6958">
        <v>8.65</v>
      </c>
      <c r="F6958">
        <v>0.44</v>
      </c>
    </row>
    <row r="6959" spans="1:6" x14ac:dyDescent="0.35">
      <c r="A6959">
        <v>2014</v>
      </c>
      <c r="B6959">
        <v>9</v>
      </c>
      <c r="C6959" s="18">
        <v>8.16</v>
      </c>
      <c r="D6959">
        <v>17.11</v>
      </c>
      <c r="E6959">
        <v>7.98</v>
      </c>
      <c r="F6959">
        <v>0.64</v>
      </c>
    </row>
    <row r="6960" spans="1:6" x14ac:dyDescent="0.35">
      <c r="A6960">
        <v>2014</v>
      </c>
      <c r="B6960">
        <v>10</v>
      </c>
      <c r="C6960" s="18">
        <v>9.66</v>
      </c>
      <c r="D6960">
        <v>18.75</v>
      </c>
      <c r="E6960">
        <v>6.27</v>
      </c>
      <c r="F6960">
        <v>0</v>
      </c>
    </row>
    <row r="6961" spans="1:6" x14ac:dyDescent="0.35">
      <c r="A6961">
        <v>2014</v>
      </c>
      <c r="B6961">
        <v>11</v>
      </c>
      <c r="C6961" s="18">
        <v>9.81</v>
      </c>
      <c r="D6961">
        <v>20.04</v>
      </c>
      <c r="E6961">
        <v>7.27</v>
      </c>
      <c r="F6961">
        <v>0</v>
      </c>
    </row>
    <row r="6962" spans="1:6" x14ac:dyDescent="0.35">
      <c r="A6962">
        <v>2014</v>
      </c>
      <c r="B6962">
        <v>12</v>
      </c>
      <c r="C6962" s="18">
        <v>2.84</v>
      </c>
      <c r="D6962">
        <v>12.97</v>
      </c>
      <c r="E6962">
        <v>6</v>
      </c>
      <c r="F6962">
        <v>1.18</v>
      </c>
    </row>
    <row r="6963" spans="1:6" x14ac:dyDescent="0.35">
      <c r="A6963">
        <v>2014</v>
      </c>
      <c r="B6963">
        <v>13</v>
      </c>
      <c r="C6963" s="18">
        <v>9.6300000000000008</v>
      </c>
      <c r="D6963">
        <v>16.61</v>
      </c>
      <c r="E6963">
        <v>4.91</v>
      </c>
      <c r="F6963">
        <v>0</v>
      </c>
    </row>
    <row r="6964" spans="1:6" x14ac:dyDescent="0.35">
      <c r="A6964">
        <v>2014</v>
      </c>
      <c r="B6964">
        <v>14</v>
      </c>
      <c r="C6964" s="18">
        <v>9.8699999999999992</v>
      </c>
      <c r="D6964">
        <v>18.690000000000001</v>
      </c>
      <c r="E6964">
        <v>6.38</v>
      </c>
      <c r="F6964">
        <v>0</v>
      </c>
    </row>
    <row r="6965" spans="1:6" x14ac:dyDescent="0.35">
      <c r="A6965">
        <v>2014</v>
      </c>
      <c r="B6965">
        <v>15</v>
      </c>
      <c r="C6965" s="18">
        <v>7.01</v>
      </c>
      <c r="D6965">
        <v>16.149999999999999</v>
      </c>
      <c r="E6965">
        <v>5.91</v>
      </c>
      <c r="F6965">
        <v>0.3</v>
      </c>
    </row>
    <row r="6966" spans="1:6" x14ac:dyDescent="0.35">
      <c r="A6966">
        <v>2014</v>
      </c>
      <c r="B6966">
        <v>16</v>
      </c>
      <c r="C6966" s="18">
        <v>5.39</v>
      </c>
      <c r="D6966">
        <v>15.72</v>
      </c>
      <c r="E6966">
        <v>5.22</v>
      </c>
      <c r="F6966">
        <v>3.37</v>
      </c>
    </row>
    <row r="6967" spans="1:6" x14ac:dyDescent="0.35">
      <c r="A6967">
        <v>2014</v>
      </c>
      <c r="B6967">
        <v>17</v>
      </c>
      <c r="C6967" s="18">
        <v>4.5999999999999996</v>
      </c>
      <c r="D6967">
        <v>13.02</v>
      </c>
      <c r="E6967">
        <v>4.49</v>
      </c>
      <c r="F6967">
        <v>0.32</v>
      </c>
    </row>
    <row r="6968" spans="1:6" x14ac:dyDescent="0.35">
      <c r="A6968">
        <v>2014</v>
      </c>
      <c r="B6968">
        <v>18</v>
      </c>
      <c r="C6968" s="18">
        <v>10.3</v>
      </c>
      <c r="D6968">
        <v>19.100000000000001</v>
      </c>
      <c r="E6968">
        <v>5.45</v>
      </c>
      <c r="F6968">
        <v>0</v>
      </c>
    </row>
    <row r="6969" spans="1:6" x14ac:dyDescent="0.35">
      <c r="A6969">
        <v>2014</v>
      </c>
      <c r="B6969">
        <v>19</v>
      </c>
      <c r="C6969" s="18">
        <v>10.32</v>
      </c>
      <c r="D6969">
        <v>19.02</v>
      </c>
      <c r="E6969">
        <v>7.71</v>
      </c>
      <c r="F6969">
        <v>0.02</v>
      </c>
    </row>
    <row r="6970" spans="1:6" x14ac:dyDescent="0.35">
      <c r="A6970">
        <v>2014</v>
      </c>
      <c r="B6970">
        <v>20</v>
      </c>
      <c r="C6970" s="18">
        <v>10.210000000000001</v>
      </c>
      <c r="D6970">
        <v>20.100000000000001</v>
      </c>
      <c r="E6970">
        <v>6.88</v>
      </c>
      <c r="F6970">
        <v>0</v>
      </c>
    </row>
    <row r="6971" spans="1:6" x14ac:dyDescent="0.35">
      <c r="A6971">
        <v>2014</v>
      </c>
      <c r="B6971">
        <v>21</v>
      </c>
      <c r="C6971" s="18">
        <v>8.9600000000000009</v>
      </c>
      <c r="D6971">
        <v>21.28</v>
      </c>
      <c r="E6971">
        <v>9.6999999999999993</v>
      </c>
      <c r="F6971">
        <v>0.03</v>
      </c>
    </row>
    <row r="6972" spans="1:6" x14ac:dyDescent="0.35">
      <c r="A6972">
        <v>2014</v>
      </c>
      <c r="B6972">
        <v>22</v>
      </c>
      <c r="C6972" s="18">
        <v>1.96</v>
      </c>
      <c r="D6972">
        <v>16.16</v>
      </c>
      <c r="E6972">
        <v>7.6</v>
      </c>
      <c r="F6972">
        <v>9.5</v>
      </c>
    </row>
    <row r="6973" spans="1:6" x14ac:dyDescent="0.35">
      <c r="A6973">
        <v>2014</v>
      </c>
      <c r="B6973">
        <v>23</v>
      </c>
      <c r="C6973" s="18">
        <v>0.74</v>
      </c>
      <c r="D6973">
        <v>11.36</v>
      </c>
      <c r="E6973">
        <v>9.08</v>
      </c>
      <c r="F6973">
        <v>0.57999999999999996</v>
      </c>
    </row>
    <row r="6974" spans="1:6" x14ac:dyDescent="0.35">
      <c r="A6974">
        <v>2014</v>
      </c>
      <c r="B6974">
        <v>24</v>
      </c>
      <c r="C6974" s="18">
        <v>0.78</v>
      </c>
      <c r="D6974">
        <v>13.23</v>
      </c>
      <c r="E6974">
        <v>10.48</v>
      </c>
      <c r="F6974">
        <v>6.67</v>
      </c>
    </row>
    <row r="6975" spans="1:6" x14ac:dyDescent="0.35">
      <c r="A6975">
        <v>2014</v>
      </c>
      <c r="B6975">
        <v>25</v>
      </c>
      <c r="C6975" s="18">
        <v>9.4499999999999993</v>
      </c>
      <c r="D6975">
        <v>15.78</v>
      </c>
      <c r="E6975">
        <v>7.77</v>
      </c>
      <c r="F6975">
        <v>0.78</v>
      </c>
    </row>
    <row r="6976" spans="1:6" x14ac:dyDescent="0.35">
      <c r="A6976">
        <v>2014</v>
      </c>
      <c r="B6976">
        <v>26</v>
      </c>
      <c r="C6976" s="18">
        <v>10.08</v>
      </c>
      <c r="D6976">
        <v>17.09</v>
      </c>
      <c r="E6976">
        <v>6.54</v>
      </c>
      <c r="F6976">
        <v>0</v>
      </c>
    </row>
    <row r="6977" spans="1:6" x14ac:dyDescent="0.35">
      <c r="A6977">
        <v>2014</v>
      </c>
      <c r="B6977">
        <v>27</v>
      </c>
      <c r="C6977" s="18">
        <v>11.12</v>
      </c>
      <c r="D6977">
        <v>18.510000000000002</v>
      </c>
      <c r="E6977">
        <v>7.41</v>
      </c>
      <c r="F6977">
        <v>3.84</v>
      </c>
    </row>
    <row r="6978" spans="1:6" x14ac:dyDescent="0.35">
      <c r="A6978">
        <v>2014</v>
      </c>
      <c r="B6978">
        <v>28</v>
      </c>
      <c r="C6978" s="18">
        <v>7.73</v>
      </c>
      <c r="D6978">
        <v>16.13</v>
      </c>
      <c r="E6978">
        <v>5.65</v>
      </c>
      <c r="F6978">
        <v>7.13</v>
      </c>
    </row>
    <row r="6979" spans="1:6" x14ac:dyDescent="0.35">
      <c r="A6979">
        <v>2014</v>
      </c>
      <c r="B6979">
        <v>29</v>
      </c>
      <c r="C6979" s="18">
        <v>11.06</v>
      </c>
      <c r="D6979">
        <v>15.63</v>
      </c>
      <c r="E6979">
        <v>4.9000000000000004</v>
      </c>
      <c r="F6979">
        <v>0</v>
      </c>
    </row>
    <row r="6980" spans="1:6" x14ac:dyDescent="0.35">
      <c r="A6980">
        <v>2014</v>
      </c>
      <c r="B6980">
        <v>30</v>
      </c>
      <c r="C6980" s="18">
        <v>11.58</v>
      </c>
      <c r="D6980">
        <v>20.46</v>
      </c>
      <c r="E6980">
        <v>5.99</v>
      </c>
      <c r="F6980">
        <v>0</v>
      </c>
    </row>
    <row r="6981" spans="1:6" x14ac:dyDescent="0.35">
      <c r="A6981">
        <v>2014</v>
      </c>
      <c r="B6981">
        <v>31</v>
      </c>
      <c r="C6981" s="18">
        <v>11.58</v>
      </c>
      <c r="D6981">
        <v>20.46</v>
      </c>
      <c r="E6981">
        <v>5.99</v>
      </c>
      <c r="F6981">
        <v>0</v>
      </c>
    </row>
    <row r="6982" spans="1:6" x14ac:dyDescent="0.35">
      <c r="A6982">
        <v>2014</v>
      </c>
      <c r="B6982">
        <v>32</v>
      </c>
      <c r="C6982" s="18">
        <v>11.76</v>
      </c>
      <c r="D6982">
        <v>21.99</v>
      </c>
      <c r="E6982">
        <v>8.17</v>
      </c>
      <c r="F6982">
        <v>0</v>
      </c>
    </row>
    <row r="6983" spans="1:6" x14ac:dyDescent="0.35">
      <c r="A6983">
        <v>2014</v>
      </c>
      <c r="B6983">
        <v>33</v>
      </c>
      <c r="C6983" s="18">
        <v>11.8</v>
      </c>
      <c r="D6983">
        <v>21.55</v>
      </c>
      <c r="E6983">
        <v>8.3000000000000007</v>
      </c>
      <c r="F6983">
        <v>0</v>
      </c>
    </row>
    <row r="6984" spans="1:6" x14ac:dyDescent="0.35">
      <c r="A6984">
        <v>2014</v>
      </c>
      <c r="B6984">
        <v>34</v>
      </c>
      <c r="C6984" s="18">
        <v>11.8</v>
      </c>
      <c r="D6984">
        <v>20.63</v>
      </c>
      <c r="E6984">
        <v>7.35</v>
      </c>
      <c r="F6984">
        <v>0</v>
      </c>
    </row>
    <row r="6985" spans="1:6" x14ac:dyDescent="0.35">
      <c r="A6985">
        <v>2014</v>
      </c>
      <c r="B6985">
        <v>35</v>
      </c>
      <c r="C6985" s="18">
        <v>11.97</v>
      </c>
      <c r="D6985">
        <v>19.690000000000001</v>
      </c>
      <c r="E6985">
        <v>6.33</v>
      </c>
      <c r="F6985">
        <v>0</v>
      </c>
    </row>
    <row r="6986" spans="1:6" x14ac:dyDescent="0.35">
      <c r="A6986">
        <v>2014</v>
      </c>
      <c r="B6986">
        <v>36</v>
      </c>
      <c r="C6986" s="18">
        <v>10.52</v>
      </c>
      <c r="D6986">
        <v>17.11</v>
      </c>
      <c r="E6986">
        <v>3.75</v>
      </c>
      <c r="F6986">
        <v>0.78</v>
      </c>
    </row>
    <row r="6987" spans="1:6" x14ac:dyDescent="0.35">
      <c r="A6987">
        <v>2014</v>
      </c>
      <c r="B6987">
        <v>37</v>
      </c>
      <c r="C6987" s="18">
        <v>9.0500000000000007</v>
      </c>
      <c r="D6987">
        <v>17.82</v>
      </c>
      <c r="E6987">
        <v>7.9</v>
      </c>
      <c r="F6987">
        <v>0.02</v>
      </c>
    </row>
    <row r="6988" spans="1:6" x14ac:dyDescent="0.35">
      <c r="A6988">
        <v>2014</v>
      </c>
      <c r="B6988">
        <v>38</v>
      </c>
      <c r="C6988" s="18">
        <v>12.29</v>
      </c>
      <c r="D6988">
        <v>19.95</v>
      </c>
      <c r="E6988">
        <v>7.12</v>
      </c>
      <c r="F6988">
        <v>0.18</v>
      </c>
    </row>
    <row r="6989" spans="1:6" x14ac:dyDescent="0.35">
      <c r="A6989">
        <v>2014</v>
      </c>
      <c r="B6989">
        <v>39</v>
      </c>
      <c r="C6989" s="18">
        <v>7.54</v>
      </c>
      <c r="D6989">
        <v>20.350000000000001</v>
      </c>
      <c r="E6989">
        <v>7.07</v>
      </c>
      <c r="F6989">
        <v>3.17</v>
      </c>
    </row>
    <row r="6990" spans="1:6" x14ac:dyDescent="0.35">
      <c r="A6990">
        <v>2014</v>
      </c>
      <c r="B6990">
        <v>40</v>
      </c>
      <c r="C6990" s="18">
        <v>12.95</v>
      </c>
      <c r="D6990">
        <v>18.04</v>
      </c>
      <c r="E6990">
        <v>4.33</v>
      </c>
      <c r="F6990">
        <v>0</v>
      </c>
    </row>
    <row r="6991" spans="1:6" x14ac:dyDescent="0.35">
      <c r="A6991">
        <v>2014</v>
      </c>
      <c r="B6991">
        <v>41</v>
      </c>
      <c r="C6991" s="18">
        <v>13.17</v>
      </c>
      <c r="D6991">
        <v>20.420000000000002</v>
      </c>
      <c r="E6991">
        <v>5.21</v>
      </c>
      <c r="F6991">
        <v>0</v>
      </c>
    </row>
    <row r="6992" spans="1:6" x14ac:dyDescent="0.35">
      <c r="A6992">
        <v>2014</v>
      </c>
      <c r="B6992">
        <v>42</v>
      </c>
      <c r="C6992" s="18">
        <v>13.09</v>
      </c>
      <c r="D6992">
        <v>18.71</v>
      </c>
      <c r="E6992">
        <v>4.41</v>
      </c>
      <c r="F6992">
        <v>0</v>
      </c>
    </row>
    <row r="6993" spans="1:6" x14ac:dyDescent="0.35">
      <c r="A6993">
        <v>2014</v>
      </c>
      <c r="B6993">
        <v>43</v>
      </c>
      <c r="C6993" s="18">
        <v>13.04</v>
      </c>
      <c r="D6993">
        <v>17.14</v>
      </c>
      <c r="E6993">
        <v>3.38</v>
      </c>
      <c r="F6993">
        <v>0.03</v>
      </c>
    </row>
    <row r="6994" spans="1:6" x14ac:dyDescent="0.35">
      <c r="A6994">
        <v>2014</v>
      </c>
      <c r="B6994">
        <v>44</v>
      </c>
      <c r="C6994" s="18">
        <v>11.5</v>
      </c>
      <c r="D6994">
        <v>16.22</v>
      </c>
      <c r="E6994">
        <v>9</v>
      </c>
      <c r="F6994">
        <v>1.49</v>
      </c>
    </row>
    <row r="6995" spans="1:6" x14ac:dyDescent="0.35">
      <c r="A6995">
        <v>2014</v>
      </c>
      <c r="B6995">
        <v>45</v>
      </c>
      <c r="C6995" s="18">
        <v>8.25</v>
      </c>
      <c r="D6995">
        <v>17.329999999999998</v>
      </c>
      <c r="E6995">
        <v>7.86</v>
      </c>
      <c r="F6995">
        <v>0.2</v>
      </c>
    </row>
    <row r="6996" spans="1:6" x14ac:dyDescent="0.35">
      <c r="A6996">
        <v>2014</v>
      </c>
      <c r="B6996">
        <v>46</v>
      </c>
      <c r="C6996" s="18">
        <v>11.7</v>
      </c>
      <c r="D6996">
        <v>18.079999999999998</v>
      </c>
      <c r="E6996">
        <v>6.52</v>
      </c>
      <c r="F6996">
        <v>0</v>
      </c>
    </row>
    <row r="6997" spans="1:6" x14ac:dyDescent="0.35">
      <c r="A6997">
        <v>2014</v>
      </c>
      <c r="B6997">
        <v>47</v>
      </c>
      <c r="C6997" s="18">
        <v>4.75</v>
      </c>
      <c r="D6997">
        <v>16.43</v>
      </c>
      <c r="E6997">
        <v>10.39</v>
      </c>
      <c r="F6997">
        <v>3.91</v>
      </c>
    </row>
    <row r="6998" spans="1:6" x14ac:dyDescent="0.35">
      <c r="A6998">
        <v>2014</v>
      </c>
      <c r="B6998">
        <v>48</v>
      </c>
      <c r="C6998" s="18">
        <v>3.24</v>
      </c>
      <c r="D6998">
        <v>11.36</v>
      </c>
      <c r="E6998">
        <v>6.47</v>
      </c>
      <c r="F6998">
        <v>12.24</v>
      </c>
    </row>
    <row r="6999" spans="1:6" x14ac:dyDescent="0.35">
      <c r="A6999">
        <v>2014</v>
      </c>
      <c r="B6999">
        <v>49</v>
      </c>
      <c r="C6999" s="18">
        <v>13.22</v>
      </c>
      <c r="D6999">
        <v>13.83</v>
      </c>
      <c r="E6999">
        <v>2.39</v>
      </c>
      <c r="F6999">
        <v>0.49</v>
      </c>
    </row>
    <row r="7000" spans="1:6" x14ac:dyDescent="0.35">
      <c r="A7000">
        <v>2014</v>
      </c>
      <c r="B7000">
        <v>50</v>
      </c>
      <c r="C7000" s="18">
        <v>9.41</v>
      </c>
      <c r="D7000">
        <v>12.3</v>
      </c>
      <c r="E7000">
        <v>2.8</v>
      </c>
      <c r="F7000">
        <v>4.66</v>
      </c>
    </row>
    <row r="7001" spans="1:6" x14ac:dyDescent="0.35">
      <c r="A7001">
        <v>2014</v>
      </c>
      <c r="B7001">
        <v>51</v>
      </c>
      <c r="C7001" s="18">
        <v>11.98</v>
      </c>
      <c r="D7001">
        <v>11.45</v>
      </c>
      <c r="E7001">
        <v>-0.63</v>
      </c>
      <c r="F7001">
        <v>0.03</v>
      </c>
    </row>
    <row r="7002" spans="1:6" x14ac:dyDescent="0.35">
      <c r="A7002">
        <v>2014</v>
      </c>
      <c r="B7002">
        <v>52</v>
      </c>
      <c r="C7002" s="18">
        <v>10.47</v>
      </c>
      <c r="D7002">
        <v>12.46</v>
      </c>
      <c r="E7002">
        <v>-0.48</v>
      </c>
      <c r="F7002">
        <v>0.03</v>
      </c>
    </row>
    <row r="7003" spans="1:6" x14ac:dyDescent="0.35">
      <c r="A7003">
        <v>2014</v>
      </c>
      <c r="B7003">
        <v>53</v>
      </c>
      <c r="C7003" s="18">
        <v>14.59</v>
      </c>
      <c r="D7003">
        <v>16.45</v>
      </c>
      <c r="E7003">
        <v>4.47</v>
      </c>
      <c r="F7003">
        <v>0</v>
      </c>
    </row>
    <row r="7004" spans="1:6" x14ac:dyDescent="0.35">
      <c r="A7004">
        <v>2014</v>
      </c>
      <c r="B7004">
        <v>54</v>
      </c>
      <c r="C7004" s="18">
        <v>14.82</v>
      </c>
      <c r="D7004">
        <v>17.7</v>
      </c>
      <c r="E7004">
        <v>3.77</v>
      </c>
      <c r="F7004">
        <v>0</v>
      </c>
    </row>
    <row r="7005" spans="1:6" x14ac:dyDescent="0.35">
      <c r="A7005">
        <v>2014</v>
      </c>
      <c r="B7005">
        <v>55</v>
      </c>
      <c r="C7005" s="18">
        <v>15.23</v>
      </c>
      <c r="D7005">
        <v>19.47</v>
      </c>
      <c r="E7005">
        <v>5.93</v>
      </c>
      <c r="F7005">
        <v>0</v>
      </c>
    </row>
    <row r="7006" spans="1:6" x14ac:dyDescent="0.35">
      <c r="A7006">
        <v>2014</v>
      </c>
      <c r="B7006">
        <v>56</v>
      </c>
      <c r="C7006" s="18">
        <v>15.24</v>
      </c>
      <c r="D7006">
        <v>20.76</v>
      </c>
      <c r="E7006">
        <v>5.0999999999999996</v>
      </c>
      <c r="F7006">
        <v>0</v>
      </c>
    </row>
    <row r="7007" spans="1:6" x14ac:dyDescent="0.35">
      <c r="A7007">
        <v>2014</v>
      </c>
      <c r="B7007">
        <v>57</v>
      </c>
      <c r="C7007" s="18">
        <v>14.43</v>
      </c>
      <c r="D7007">
        <v>18.45</v>
      </c>
      <c r="E7007">
        <v>4.37</v>
      </c>
      <c r="F7007">
        <v>0</v>
      </c>
    </row>
    <row r="7008" spans="1:6" x14ac:dyDescent="0.35">
      <c r="A7008">
        <v>2014</v>
      </c>
      <c r="B7008">
        <v>58</v>
      </c>
      <c r="C7008" s="18">
        <v>15.6</v>
      </c>
      <c r="D7008">
        <v>23.89</v>
      </c>
      <c r="E7008">
        <v>4.21</v>
      </c>
      <c r="F7008">
        <v>0</v>
      </c>
    </row>
    <row r="7009" spans="1:6" x14ac:dyDescent="0.35">
      <c r="A7009">
        <v>2014</v>
      </c>
      <c r="B7009">
        <v>59</v>
      </c>
      <c r="C7009" s="18">
        <v>15.6</v>
      </c>
      <c r="D7009">
        <v>20.04</v>
      </c>
      <c r="E7009">
        <v>4.07</v>
      </c>
      <c r="F7009">
        <v>0</v>
      </c>
    </row>
    <row r="7010" spans="1:6" x14ac:dyDescent="0.35">
      <c r="A7010">
        <v>2014</v>
      </c>
      <c r="B7010">
        <v>60</v>
      </c>
      <c r="C7010" s="18">
        <v>15.74</v>
      </c>
      <c r="D7010">
        <v>25.6</v>
      </c>
      <c r="E7010">
        <v>10.210000000000001</v>
      </c>
      <c r="F7010">
        <v>0</v>
      </c>
    </row>
    <row r="7011" spans="1:6" x14ac:dyDescent="0.35">
      <c r="A7011">
        <v>2014</v>
      </c>
      <c r="B7011">
        <v>61</v>
      </c>
      <c r="C7011" s="18">
        <v>7.48</v>
      </c>
      <c r="D7011">
        <v>18.57</v>
      </c>
      <c r="E7011">
        <v>9.27</v>
      </c>
      <c r="F7011">
        <v>0.82</v>
      </c>
    </row>
    <row r="7012" spans="1:6" x14ac:dyDescent="0.35">
      <c r="A7012">
        <v>2014</v>
      </c>
      <c r="B7012">
        <v>62</v>
      </c>
      <c r="C7012" s="18">
        <v>14.44</v>
      </c>
      <c r="D7012">
        <v>25.86</v>
      </c>
      <c r="E7012">
        <v>8.98</v>
      </c>
      <c r="F7012">
        <v>0</v>
      </c>
    </row>
    <row r="7013" spans="1:6" x14ac:dyDescent="0.35">
      <c r="A7013">
        <v>2014</v>
      </c>
      <c r="B7013">
        <v>63</v>
      </c>
      <c r="C7013" s="18">
        <v>15.17</v>
      </c>
      <c r="D7013">
        <v>28.75</v>
      </c>
      <c r="E7013">
        <v>13.14</v>
      </c>
      <c r="F7013">
        <v>0</v>
      </c>
    </row>
    <row r="7014" spans="1:6" x14ac:dyDescent="0.35">
      <c r="A7014">
        <v>2014</v>
      </c>
      <c r="B7014">
        <v>64</v>
      </c>
      <c r="C7014" s="18">
        <v>16.010000000000002</v>
      </c>
      <c r="D7014">
        <v>22.24</v>
      </c>
      <c r="E7014">
        <v>8.1999999999999993</v>
      </c>
      <c r="F7014">
        <v>0</v>
      </c>
    </row>
    <row r="7015" spans="1:6" x14ac:dyDescent="0.35">
      <c r="A7015">
        <v>2014</v>
      </c>
      <c r="B7015">
        <v>65</v>
      </c>
      <c r="C7015" s="18">
        <v>16.03</v>
      </c>
      <c r="D7015">
        <v>24.17</v>
      </c>
      <c r="E7015">
        <v>7.93</v>
      </c>
      <c r="F7015">
        <v>0</v>
      </c>
    </row>
    <row r="7016" spans="1:6" x14ac:dyDescent="0.35">
      <c r="A7016">
        <v>2014</v>
      </c>
      <c r="B7016">
        <v>66</v>
      </c>
      <c r="C7016" s="18">
        <v>15.96</v>
      </c>
      <c r="D7016">
        <v>29.69</v>
      </c>
      <c r="E7016">
        <v>10.37</v>
      </c>
      <c r="F7016">
        <v>0.02</v>
      </c>
    </row>
    <row r="7017" spans="1:6" x14ac:dyDescent="0.35">
      <c r="A7017">
        <v>2014</v>
      </c>
      <c r="B7017">
        <v>67</v>
      </c>
      <c r="C7017" s="18">
        <v>16.739999999999998</v>
      </c>
      <c r="D7017">
        <v>33.31</v>
      </c>
      <c r="E7017">
        <v>15.12</v>
      </c>
      <c r="F7017">
        <v>0</v>
      </c>
    </row>
    <row r="7018" spans="1:6" x14ac:dyDescent="0.35">
      <c r="A7018">
        <v>2014</v>
      </c>
      <c r="B7018">
        <v>68</v>
      </c>
      <c r="C7018" s="18">
        <v>17.03</v>
      </c>
      <c r="D7018">
        <v>31.87</v>
      </c>
      <c r="E7018">
        <v>12.97</v>
      </c>
      <c r="F7018">
        <v>0</v>
      </c>
    </row>
    <row r="7019" spans="1:6" x14ac:dyDescent="0.35">
      <c r="A7019">
        <v>2014</v>
      </c>
      <c r="B7019">
        <v>69</v>
      </c>
      <c r="C7019" s="18">
        <v>16.91</v>
      </c>
      <c r="D7019">
        <v>28.88</v>
      </c>
      <c r="E7019">
        <v>9.58</v>
      </c>
      <c r="F7019">
        <v>0</v>
      </c>
    </row>
    <row r="7020" spans="1:6" x14ac:dyDescent="0.35">
      <c r="A7020">
        <v>2014</v>
      </c>
      <c r="B7020">
        <v>70</v>
      </c>
      <c r="C7020" s="18">
        <v>10.19</v>
      </c>
      <c r="D7020">
        <v>22.34</v>
      </c>
      <c r="E7020">
        <v>16.11</v>
      </c>
      <c r="F7020">
        <v>0.01</v>
      </c>
    </row>
    <row r="7021" spans="1:6" x14ac:dyDescent="0.35">
      <c r="A7021">
        <v>2014</v>
      </c>
      <c r="B7021">
        <v>71</v>
      </c>
      <c r="C7021" s="18">
        <v>13.26</v>
      </c>
      <c r="D7021">
        <v>27.81</v>
      </c>
      <c r="E7021">
        <v>16.57</v>
      </c>
      <c r="F7021">
        <v>0</v>
      </c>
    </row>
    <row r="7022" spans="1:6" x14ac:dyDescent="0.35">
      <c r="A7022">
        <v>2014</v>
      </c>
      <c r="B7022">
        <v>72</v>
      </c>
      <c r="C7022" s="18">
        <v>5.93</v>
      </c>
      <c r="D7022">
        <v>24.93</v>
      </c>
      <c r="E7022">
        <v>20.2</v>
      </c>
      <c r="F7022">
        <v>0.01</v>
      </c>
    </row>
    <row r="7023" spans="1:6" x14ac:dyDescent="0.35">
      <c r="A7023">
        <v>2014</v>
      </c>
      <c r="B7023">
        <v>73</v>
      </c>
      <c r="C7023" s="18">
        <v>18</v>
      </c>
      <c r="D7023">
        <v>28.53</v>
      </c>
      <c r="E7023">
        <v>12.24</v>
      </c>
      <c r="F7023">
        <v>0</v>
      </c>
    </row>
    <row r="7024" spans="1:6" x14ac:dyDescent="0.35">
      <c r="A7024">
        <v>2014</v>
      </c>
      <c r="B7024">
        <v>74</v>
      </c>
      <c r="C7024" s="18">
        <v>18.149999999999999</v>
      </c>
      <c r="D7024">
        <v>29.2</v>
      </c>
      <c r="E7024">
        <v>11.1</v>
      </c>
      <c r="F7024">
        <v>0</v>
      </c>
    </row>
    <row r="7025" spans="1:6" x14ac:dyDescent="0.35">
      <c r="A7025">
        <v>2014</v>
      </c>
      <c r="B7025">
        <v>75</v>
      </c>
      <c r="C7025" s="18">
        <v>17.920000000000002</v>
      </c>
      <c r="D7025">
        <v>28.23</v>
      </c>
      <c r="E7025">
        <v>9.58</v>
      </c>
      <c r="F7025">
        <v>0</v>
      </c>
    </row>
    <row r="7026" spans="1:6" x14ac:dyDescent="0.35">
      <c r="A7026">
        <v>2014</v>
      </c>
      <c r="B7026">
        <v>76</v>
      </c>
      <c r="C7026" s="18">
        <v>8.9600000000000009</v>
      </c>
      <c r="D7026">
        <v>20.399999999999999</v>
      </c>
      <c r="E7026">
        <v>8.26</v>
      </c>
      <c r="F7026">
        <v>0.68</v>
      </c>
    </row>
    <row r="7027" spans="1:6" x14ac:dyDescent="0.35">
      <c r="A7027">
        <v>2014</v>
      </c>
      <c r="B7027">
        <v>77</v>
      </c>
      <c r="C7027" s="18">
        <v>18.739999999999998</v>
      </c>
      <c r="D7027">
        <v>25.35</v>
      </c>
      <c r="E7027">
        <v>5.82</v>
      </c>
      <c r="F7027">
        <v>0</v>
      </c>
    </row>
    <row r="7028" spans="1:6" x14ac:dyDescent="0.35">
      <c r="A7028">
        <v>2014</v>
      </c>
      <c r="B7028">
        <v>78</v>
      </c>
      <c r="C7028" s="18">
        <v>19.28</v>
      </c>
      <c r="D7028">
        <v>26.07</v>
      </c>
      <c r="E7028">
        <v>5.41</v>
      </c>
      <c r="F7028">
        <v>0</v>
      </c>
    </row>
    <row r="7029" spans="1:6" x14ac:dyDescent="0.35">
      <c r="A7029">
        <v>2014</v>
      </c>
      <c r="B7029">
        <v>79</v>
      </c>
      <c r="C7029" s="18">
        <v>14.66</v>
      </c>
      <c r="D7029">
        <v>22.7</v>
      </c>
      <c r="E7029">
        <v>6.76</v>
      </c>
      <c r="F7029">
        <v>0.28000000000000003</v>
      </c>
    </row>
    <row r="7030" spans="1:6" x14ac:dyDescent="0.35">
      <c r="A7030">
        <v>2014</v>
      </c>
      <c r="B7030">
        <v>80</v>
      </c>
      <c r="C7030" s="18">
        <v>18.21</v>
      </c>
      <c r="D7030">
        <v>23.41</v>
      </c>
      <c r="E7030">
        <v>12.16</v>
      </c>
      <c r="F7030">
        <v>0.03</v>
      </c>
    </row>
    <row r="7031" spans="1:6" x14ac:dyDescent="0.35">
      <c r="A7031">
        <v>2014</v>
      </c>
      <c r="B7031">
        <v>81</v>
      </c>
      <c r="C7031" s="18">
        <v>16.88</v>
      </c>
      <c r="D7031">
        <v>27.02</v>
      </c>
      <c r="E7031">
        <v>10.119999999999999</v>
      </c>
      <c r="F7031">
        <v>0.01</v>
      </c>
    </row>
    <row r="7032" spans="1:6" x14ac:dyDescent="0.35">
      <c r="A7032">
        <v>2014</v>
      </c>
      <c r="B7032">
        <v>82</v>
      </c>
      <c r="C7032" s="18">
        <v>18.66</v>
      </c>
      <c r="D7032">
        <v>34.68</v>
      </c>
      <c r="E7032">
        <v>16.29</v>
      </c>
      <c r="F7032">
        <v>0</v>
      </c>
    </row>
    <row r="7033" spans="1:6" x14ac:dyDescent="0.35">
      <c r="A7033">
        <v>2014</v>
      </c>
      <c r="B7033">
        <v>83</v>
      </c>
      <c r="C7033" s="18">
        <v>18.100000000000001</v>
      </c>
      <c r="D7033">
        <v>31.08</v>
      </c>
      <c r="E7033">
        <v>14.09</v>
      </c>
      <c r="F7033">
        <v>0.04</v>
      </c>
    </row>
    <row r="7034" spans="1:6" x14ac:dyDescent="0.35">
      <c r="A7034">
        <v>2014</v>
      </c>
      <c r="B7034">
        <v>84</v>
      </c>
      <c r="C7034" s="18">
        <v>12.34</v>
      </c>
      <c r="D7034">
        <v>26.87</v>
      </c>
      <c r="E7034">
        <v>11.19</v>
      </c>
      <c r="F7034">
        <v>0</v>
      </c>
    </row>
    <row r="7035" spans="1:6" x14ac:dyDescent="0.35">
      <c r="A7035">
        <v>2014</v>
      </c>
      <c r="B7035">
        <v>85</v>
      </c>
      <c r="C7035" s="18">
        <v>19.27</v>
      </c>
      <c r="D7035">
        <v>28.15</v>
      </c>
      <c r="E7035">
        <v>11.02</v>
      </c>
      <c r="F7035">
        <v>0</v>
      </c>
    </row>
    <row r="7036" spans="1:6" x14ac:dyDescent="0.35">
      <c r="A7036">
        <v>2014</v>
      </c>
      <c r="B7036">
        <v>86</v>
      </c>
      <c r="C7036" s="18">
        <v>19.75</v>
      </c>
      <c r="D7036">
        <v>30.07</v>
      </c>
      <c r="E7036">
        <v>16.73</v>
      </c>
      <c r="F7036">
        <v>0</v>
      </c>
    </row>
    <row r="7037" spans="1:6" x14ac:dyDescent="0.35">
      <c r="A7037">
        <v>2014</v>
      </c>
      <c r="B7037">
        <v>87</v>
      </c>
      <c r="C7037" s="18">
        <v>19.2</v>
      </c>
      <c r="D7037">
        <v>33.979999999999997</v>
      </c>
      <c r="E7037">
        <v>17.5</v>
      </c>
      <c r="F7037">
        <v>0</v>
      </c>
    </row>
    <row r="7038" spans="1:6" x14ac:dyDescent="0.35">
      <c r="A7038">
        <v>2014</v>
      </c>
      <c r="B7038">
        <v>88</v>
      </c>
      <c r="C7038" s="18">
        <v>9.92</v>
      </c>
      <c r="D7038">
        <v>27.53</v>
      </c>
      <c r="E7038">
        <v>12.67</v>
      </c>
      <c r="F7038">
        <v>0.09</v>
      </c>
    </row>
    <row r="7039" spans="1:6" x14ac:dyDescent="0.35">
      <c r="A7039">
        <v>2014</v>
      </c>
      <c r="B7039">
        <v>89</v>
      </c>
      <c r="C7039" s="18">
        <v>20.52</v>
      </c>
      <c r="D7039">
        <v>24.2</v>
      </c>
      <c r="E7039">
        <v>6.95</v>
      </c>
      <c r="F7039">
        <v>0</v>
      </c>
    </row>
    <row r="7040" spans="1:6" x14ac:dyDescent="0.35">
      <c r="A7040">
        <v>2014</v>
      </c>
      <c r="B7040">
        <v>90</v>
      </c>
      <c r="C7040" s="18">
        <v>20.52</v>
      </c>
      <c r="D7040">
        <v>24.2</v>
      </c>
      <c r="E7040">
        <v>6.95</v>
      </c>
      <c r="F7040">
        <v>0</v>
      </c>
    </row>
    <row r="7041" spans="1:6" x14ac:dyDescent="0.35">
      <c r="A7041">
        <v>2014</v>
      </c>
      <c r="B7041">
        <v>91</v>
      </c>
      <c r="C7041" s="18">
        <v>20.45</v>
      </c>
      <c r="D7041">
        <v>21.66</v>
      </c>
      <c r="E7041">
        <v>6.31</v>
      </c>
      <c r="F7041">
        <v>0</v>
      </c>
    </row>
    <row r="7042" spans="1:6" x14ac:dyDescent="0.35">
      <c r="A7042">
        <v>2014</v>
      </c>
      <c r="B7042">
        <v>92</v>
      </c>
      <c r="C7042" s="18">
        <v>20.84</v>
      </c>
      <c r="D7042">
        <v>27.19</v>
      </c>
      <c r="E7042">
        <v>5.48</v>
      </c>
      <c r="F7042">
        <v>0</v>
      </c>
    </row>
    <row r="7043" spans="1:6" x14ac:dyDescent="0.35">
      <c r="A7043">
        <v>2014</v>
      </c>
      <c r="B7043">
        <v>93</v>
      </c>
      <c r="C7043" s="18">
        <v>21.02</v>
      </c>
      <c r="D7043">
        <v>29.5</v>
      </c>
      <c r="E7043">
        <v>7.58</v>
      </c>
      <c r="F7043">
        <v>0</v>
      </c>
    </row>
    <row r="7044" spans="1:6" x14ac:dyDescent="0.35">
      <c r="A7044">
        <v>2014</v>
      </c>
      <c r="B7044">
        <v>94</v>
      </c>
      <c r="C7044" s="18">
        <v>20.99</v>
      </c>
      <c r="D7044">
        <v>28.73</v>
      </c>
      <c r="E7044">
        <v>9.2899999999999991</v>
      </c>
      <c r="F7044">
        <v>0</v>
      </c>
    </row>
    <row r="7045" spans="1:6" x14ac:dyDescent="0.35">
      <c r="A7045">
        <v>2014</v>
      </c>
      <c r="B7045">
        <v>95</v>
      </c>
      <c r="C7045" s="18">
        <v>15.71</v>
      </c>
      <c r="D7045">
        <v>21.26</v>
      </c>
      <c r="E7045">
        <v>10.38</v>
      </c>
      <c r="F7045">
        <v>0.34</v>
      </c>
    </row>
    <row r="7046" spans="1:6" x14ac:dyDescent="0.35">
      <c r="A7046">
        <v>2014</v>
      </c>
      <c r="B7046">
        <v>96</v>
      </c>
      <c r="C7046" s="18">
        <v>19.5</v>
      </c>
      <c r="D7046">
        <v>22.49</v>
      </c>
      <c r="E7046">
        <v>8.99</v>
      </c>
      <c r="F7046">
        <v>0</v>
      </c>
    </row>
    <row r="7047" spans="1:6" x14ac:dyDescent="0.35">
      <c r="A7047">
        <v>2014</v>
      </c>
      <c r="B7047">
        <v>97</v>
      </c>
      <c r="C7047" s="18">
        <v>18.97</v>
      </c>
      <c r="D7047">
        <v>22.86</v>
      </c>
      <c r="E7047">
        <v>9.69</v>
      </c>
      <c r="F7047">
        <v>0.47</v>
      </c>
    </row>
    <row r="7048" spans="1:6" x14ac:dyDescent="0.35">
      <c r="A7048">
        <v>2014</v>
      </c>
      <c r="B7048">
        <v>98</v>
      </c>
      <c r="C7048" s="18">
        <v>21.33</v>
      </c>
      <c r="D7048">
        <v>20.51</v>
      </c>
      <c r="E7048">
        <v>10.14</v>
      </c>
      <c r="F7048">
        <v>0.93</v>
      </c>
    </row>
    <row r="7049" spans="1:6" x14ac:dyDescent="0.35">
      <c r="A7049">
        <v>2014</v>
      </c>
      <c r="B7049">
        <v>99</v>
      </c>
      <c r="C7049" s="18">
        <v>21.48</v>
      </c>
      <c r="D7049">
        <v>21.21</v>
      </c>
      <c r="E7049">
        <v>5.46</v>
      </c>
      <c r="F7049">
        <v>0</v>
      </c>
    </row>
    <row r="7050" spans="1:6" x14ac:dyDescent="0.35">
      <c r="A7050">
        <v>2014</v>
      </c>
      <c r="B7050">
        <v>100</v>
      </c>
      <c r="C7050" s="18">
        <v>21.43</v>
      </c>
      <c r="D7050">
        <v>25.53</v>
      </c>
      <c r="E7050">
        <v>6.7</v>
      </c>
      <c r="F7050">
        <v>0</v>
      </c>
    </row>
    <row r="7051" spans="1:6" x14ac:dyDescent="0.35">
      <c r="A7051">
        <v>2014</v>
      </c>
      <c r="B7051">
        <v>101</v>
      </c>
      <c r="C7051" s="18">
        <v>21.92</v>
      </c>
      <c r="D7051">
        <v>29.38</v>
      </c>
      <c r="E7051">
        <v>10.36</v>
      </c>
      <c r="F7051">
        <v>0</v>
      </c>
    </row>
    <row r="7052" spans="1:6" x14ac:dyDescent="0.35">
      <c r="A7052">
        <v>2014</v>
      </c>
      <c r="B7052">
        <v>102</v>
      </c>
      <c r="C7052" s="18">
        <v>22.07</v>
      </c>
      <c r="D7052">
        <v>26.21</v>
      </c>
      <c r="E7052">
        <v>11.22</v>
      </c>
      <c r="F7052">
        <v>0</v>
      </c>
    </row>
    <row r="7053" spans="1:6" x14ac:dyDescent="0.35">
      <c r="A7053">
        <v>2014</v>
      </c>
      <c r="B7053">
        <v>103</v>
      </c>
      <c r="C7053" s="18">
        <v>22.11</v>
      </c>
      <c r="D7053">
        <v>24.28</v>
      </c>
      <c r="E7053">
        <v>7.78</v>
      </c>
      <c r="F7053">
        <v>0</v>
      </c>
    </row>
    <row r="7054" spans="1:6" x14ac:dyDescent="0.35">
      <c r="A7054">
        <v>2014</v>
      </c>
      <c r="B7054">
        <v>104</v>
      </c>
      <c r="C7054" s="18">
        <v>22.23</v>
      </c>
      <c r="D7054">
        <v>27.15</v>
      </c>
      <c r="E7054">
        <v>13.04</v>
      </c>
      <c r="F7054">
        <v>0</v>
      </c>
    </row>
    <row r="7055" spans="1:6" x14ac:dyDescent="0.35">
      <c r="A7055">
        <v>2014</v>
      </c>
      <c r="B7055">
        <v>105</v>
      </c>
      <c r="C7055" s="18">
        <v>22.07</v>
      </c>
      <c r="D7055">
        <v>26.55</v>
      </c>
      <c r="E7055">
        <v>13.7</v>
      </c>
      <c r="F7055">
        <v>0</v>
      </c>
    </row>
    <row r="7056" spans="1:6" x14ac:dyDescent="0.35">
      <c r="A7056">
        <v>2014</v>
      </c>
      <c r="B7056">
        <v>106</v>
      </c>
      <c r="C7056" s="18">
        <v>22.15</v>
      </c>
      <c r="D7056">
        <v>27.39</v>
      </c>
      <c r="E7056">
        <v>13.71</v>
      </c>
      <c r="F7056">
        <v>0</v>
      </c>
    </row>
    <row r="7057" spans="1:6" x14ac:dyDescent="0.35">
      <c r="A7057">
        <v>2014</v>
      </c>
      <c r="B7057">
        <v>107</v>
      </c>
      <c r="C7057" s="18">
        <v>20.61</v>
      </c>
      <c r="D7057">
        <v>25.44</v>
      </c>
      <c r="E7057">
        <v>14.18</v>
      </c>
      <c r="F7057">
        <v>2.11</v>
      </c>
    </row>
    <row r="7058" spans="1:6" x14ac:dyDescent="0.35">
      <c r="A7058">
        <v>2014</v>
      </c>
      <c r="B7058">
        <v>108</v>
      </c>
      <c r="C7058" s="18">
        <v>20.55</v>
      </c>
      <c r="D7058">
        <v>21.97</v>
      </c>
      <c r="E7058">
        <v>10.25</v>
      </c>
      <c r="F7058">
        <v>0.69</v>
      </c>
    </row>
    <row r="7059" spans="1:6" x14ac:dyDescent="0.35">
      <c r="A7059">
        <v>2014</v>
      </c>
      <c r="B7059">
        <v>109</v>
      </c>
      <c r="C7059" s="18">
        <v>22.44</v>
      </c>
      <c r="D7059">
        <v>26.01</v>
      </c>
      <c r="E7059">
        <v>9.66</v>
      </c>
      <c r="F7059">
        <v>0</v>
      </c>
    </row>
    <row r="7060" spans="1:6" x14ac:dyDescent="0.35">
      <c r="A7060">
        <v>2014</v>
      </c>
      <c r="B7060">
        <v>110</v>
      </c>
      <c r="C7060" s="18">
        <v>22.17</v>
      </c>
      <c r="D7060">
        <v>26.08</v>
      </c>
      <c r="E7060">
        <v>10.93</v>
      </c>
      <c r="F7060">
        <v>0</v>
      </c>
    </row>
    <row r="7061" spans="1:6" x14ac:dyDescent="0.35">
      <c r="A7061">
        <v>2014</v>
      </c>
      <c r="B7061">
        <v>111</v>
      </c>
      <c r="C7061" s="18">
        <v>22.26</v>
      </c>
      <c r="D7061">
        <v>24.91</v>
      </c>
      <c r="E7061">
        <v>11.82</v>
      </c>
      <c r="F7061">
        <v>0.08</v>
      </c>
    </row>
    <row r="7062" spans="1:6" x14ac:dyDescent="0.35">
      <c r="A7062">
        <v>2014</v>
      </c>
      <c r="B7062">
        <v>112</v>
      </c>
      <c r="C7062" s="18">
        <v>19.559999999999999</v>
      </c>
      <c r="D7062">
        <v>23.03</v>
      </c>
      <c r="E7062">
        <v>12.54</v>
      </c>
      <c r="F7062">
        <v>0.88</v>
      </c>
    </row>
    <row r="7063" spans="1:6" x14ac:dyDescent="0.35">
      <c r="A7063">
        <v>2014</v>
      </c>
      <c r="B7063">
        <v>113</v>
      </c>
      <c r="C7063" s="18">
        <v>19.66</v>
      </c>
      <c r="D7063">
        <v>22.49</v>
      </c>
      <c r="E7063">
        <v>10.44</v>
      </c>
      <c r="F7063">
        <v>0.89</v>
      </c>
    </row>
    <row r="7064" spans="1:6" x14ac:dyDescent="0.35">
      <c r="A7064">
        <v>2014</v>
      </c>
      <c r="B7064">
        <v>114</v>
      </c>
      <c r="C7064" s="18">
        <v>20.5</v>
      </c>
      <c r="D7064">
        <v>21.79</v>
      </c>
      <c r="E7064">
        <v>8.8000000000000007</v>
      </c>
      <c r="F7064">
        <v>1.36</v>
      </c>
    </row>
    <row r="7065" spans="1:6" x14ac:dyDescent="0.35">
      <c r="A7065">
        <v>2014</v>
      </c>
      <c r="B7065">
        <v>115</v>
      </c>
      <c r="C7065" s="18">
        <v>19.91</v>
      </c>
      <c r="D7065">
        <v>21.77</v>
      </c>
      <c r="E7065">
        <v>6.75</v>
      </c>
      <c r="F7065">
        <v>1.08</v>
      </c>
    </row>
    <row r="7066" spans="1:6" x14ac:dyDescent="0.35">
      <c r="A7066">
        <v>2014</v>
      </c>
      <c r="B7066">
        <v>116</v>
      </c>
      <c r="C7066" s="18">
        <v>9.8800000000000008</v>
      </c>
      <c r="D7066">
        <v>19.11</v>
      </c>
      <c r="E7066">
        <v>6.74</v>
      </c>
      <c r="F7066">
        <v>0.91</v>
      </c>
    </row>
    <row r="7067" spans="1:6" x14ac:dyDescent="0.35">
      <c r="A7067">
        <v>2014</v>
      </c>
      <c r="B7067">
        <v>117</v>
      </c>
      <c r="C7067" s="18">
        <v>19.100000000000001</v>
      </c>
      <c r="D7067">
        <v>22.94</v>
      </c>
      <c r="E7067">
        <v>6.69</v>
      </c>
      <c r="F7067">
        <v>0.08</v>
      </c>
    </row>
    <row r="7068" spans="1:6" x14ac:dyDescent="0.35">
      <c r="A7068">
        <v>2014</v>
      </c>
      <c r="B7068">
        <v>118</v>
      </c>
      <c r="C7068" s="18">
        <v>20.43</v>
      </c>
      <c r="D7068">
        <v>25.3</v>
      </c>
      <c r="E7068">
        <v>6.8</v>
      </c>
      <c r="F7068">
        <v>0.1</v>
      </c>
    </row>
    <row r="7069" spans="1:6" x14ac:dyDescent="0.35">
      <c r="A7069">
        <v>2014</v>
      </c>
      <c r="B7069">
        <v>119</v>
      </c>
      <c r="C7069" s="18">
        <v>23.46</v>
      </c>
      <c r="D7069">
        <v>26.63</v>
      </c>
      <c r="E7069">
        <v>7.93</v>
      </c>
      <c r="F7069">
        <v>0</v>
      </c>
    </row>
    <row r="7070" spans="1:6" x14ac:dyDescent="0.35">
      <c r="A7070">
        <v>2014</v>
      </c>
      <c r="B7070">
        <v>120</v>
      </c>
      <c r="C7070" s="18">
        <v>23.8</v>
      </c>
      <c r="D7070">
        <v>26.8</v>
      </c>
      <c r="E7070">
        <v>7.63</v>
      </c>
      <c r="F7070">
        <v>0</v>
      </c>
    </row>
    <row r="7071" spans="1:6" x14ac:dyDescent="0.35">
      <c r="A7071">
        <v>2014</v>
      </c>
      <c r="B7071">
        <v>121</v>
      </c>
      <c r="C7071" s="18">
        <v>23.56</v>
      </c>
      <c r="D7071">
        <v>29.37</v>
      </c>
      <c r="E7071">
        <v>13.22</v>
      </c>
      <c r="F7071">
        <v>0</v>
      </c>
    </row>
    <row r="7072" spans="1:6" x14ac:dyDescent="0.35">
      <c r="A7072">
        <v>2014</v>
      </c>
      <c r="B7072">
        <v>122</v>
      </c>
      <c r="C7072" s="18">
        <v>23.36</v>
      </c>
      <c r="D7072">
        <v>30.95</v>
      </c>
      <c r="E7072">
        <v>15.24</v>
      </c>
      <c r="F7072">
        <v>0</v>
      </c>
    </row>
    <row r="7073" spans="1:6" x14ac:dyDescent="0.35">
      <c r="A7073">
        <v>2014</v>
      </c>
      <c r="B7073">
        <v>123</v>
      </c>
      <c r="C7073" s="18">
        <v>22.98</v>
      </c>
      <c r="D7073">
        <v>34.380000000000003</v>
      </c>
      <c r="E7073">
        <v>18.760000000000002</v>
      </c>
      <c r="F7073">
        <v>0.05</v>
      </c>
    </row>
    <row r="7074" spans="1:6" x14ac:dyDescent="0.35">
      <c r="A7074">
        <v>2014</v>
      </c>
      <c r="B7074">
        <v>124</v>
      </c>
      <c r="C7074" s="18">
        <v>21.52</v>
      </c>
      <c r="D7074">
        <v>33.159999999999997</v>
      </c>
      <c r="E7074">
        <v>19.73</v>
      </c>
      <c r="F7074">
        <v>0</v>
      </c>
    </row>
    <row r="7075" spans="1:6" x14ac:dyDescent="0.35">
      <c r="A7075">
        <v>2014</v>
      </c>
      <c r="B7075">
        <v>125</v>
      </c>
      <c r="C7075" s="18">
        <v>21.06</v>
      </c>
      <c r="D7075">
        <v>34.31</v>
      </c>
      <c r="E7075">
        <v>18.899999999999999</v>
      </c>
      <c r="F7075">
        <v>0</v>
      </c>
    </row>
    <row r="7076" spans="1:6" x14ac:dyDescent="0.35">
      <c r="A7076">
        <v>2014</v>
      </c>
      <c r="B7076">
        <v>126</v>
      </c>
      <c r="C7076" s="18">
        <v>21.85</v>
      </c>
      <c r="D7076">
        <v>31.32</v>
      </c>
      <c r="E7076">
        <v>14.23</v>
      </c>
      <c r="F7076">
        <v>0</v>
      </c>
    </row>
    <row r="7077" spans="1:6" x14ac:dyDescent="0.35">
      <c r="A7077">
        <v>2014</v>
      </c>
      <c r="B7077">
        <v>127</v>
      </c>
      <c r="C7077" s="18">
        <v>20.21</v>
      </c>
      <c r="D7077">
        <v>30.64</v>
      </c>
      <c r="E7077">
        <v>14.48</v>
      </c>
      <c r="F7077">
        <v>0.13</v>
      </c>
    </row>
    <row r="7078" spans="1:6" x14ac:dyDescent="0.35">
      <c r="A7078">
        <v>2014</v>
      </c>
      <c r="B7078">
        <v>128</v>
      </c>
      <c r="C7078" s="18">
        <v>23.78</v>
      </c>
      <c r="D7078">
        <v>35.75</v>
      </c>
      <c r="E7078">
        <v>17.91</v>
      </c>
      <c r="F7078">
        <v>0</v>
      </c>
    </row>
    <row r="7079" spans="1:6" x14ac:dyDescent="0.35">
      <c r="A7079">
        <v>2014</v>
      </c>
      <c r="B7079">
        <v>129</v>
      </c>
      <c r="C7079" s="18">
        <v>23.75</v>
      </c>
      <c r="D7079">
        <v>33.4</v>
      </c>
      <c r="E7079">
        <v>16.079999999999998</v>
      </c>
      <c r="F7079">
        <v>0.05</v>
      </c>
    </row>
    <row r="7080" spans="1:6" x14ac:dyDescent="0.35">
      <c r="A7080">
        <v>2014</v>
      </c>
      <c r="B7080">
        <v>130</v>
      </c>
      <c r="C7080" s="18">
        <v>16.7</v>
      </c>
      <c r="D7080">
        <v>25.97</v>
      </c>
      <c r="E7080">
        <v>15.25</v>
      </c>
      <c r="F7080">
        <v>9.3000000000000007</v>
      </c>
    </row>
    <row r="7081" spans="1:6" x14ac:dyDescent="0.35">
      <c r="A7081">
        <v>2014</v>
      </c>
      <c r="B7081">
        <v>131</v>
      </c>
      <c r="C7081" s="18">
        <v>21.6</v>
      </c>
      <c r="D7081">
        <v>25.16</v>
      </c>
      <c r="E7081">
        <v>14.43</v>
      </c>
      <c r="F7081">
        <v>1.25</v>
      </c>
    </row>
    <row r="7082" spans="1:6" x14ac:dyDescent="0.35">
      <c r="A7082">
        <v>2014</v>
      </c>
      <c r="B7082">
        <v>132</v>
      </c>
      <c r="C7082" s="18">
        <v>23.58</v>
      </c>
      <c r="D7082">
        <v>26.31</v>
      </c>
      <c r="E7082">
        <v>10.64</v>
      </c>
      <c r="F7082">
        <v>0.77</v>
      </c>
    </row>
    <row r="7083" spans="1:6" x14ac:dyDescent="0.35">
      <c r="A7083">
        <v>2014</v>
      </c>
      <c r="B7083">
        <v>133</v>
      </c>
      <c r="C7083" s="18">
        <v>21.57</v>
      </c>
      <c r="D7083">
        <v>25.49</v>
      </c>
      <c r="E7083">
        <v>10.23</v>
      </c>
      <c r="F7083">
        <v>7.0000000000000007E-2</v>
      </c>
    </row>
    <row r="7084" spans="1:6" x14ac:dyDescent="0.35">
      <c r="A7084">
        <v>2014</v>
      </c>
      <c r="B7084">
        <v>134</v>
      </c>
      <c r="C7084" s="18">
        <v>19.850000000000001</v>
      </c>
      <c r="D7084">
        <v>25.05</v>
      </c>
      <c r="E7084">
        <v>13.21</v>
      </c>
      <c r="F7084">
        <v>0.31</v>
      </c>
    </row>
    <row r="7085" spans="1:6" x14ac:dyDescent="0.35">
      <c r="A7085">
        <v>2014</v>
      </c>
      <c r="B7085">
        <v>135</v>
      </c>
      <c r="C7085" s="18">
        <v>24.11</v>
      </c>
      <c r="D7085">
        <v>28.6</v>
      </c>
      <c r="E7085">
        <v>9.85</v>
      </c>
      <c r="F7085">
        <v>0</v>
      </c>
    </row>
    <row r="7086" spans="1:6" x14ac:dyDescent="0.35">
      <c r="A7086">
        <v>2014</v>
      </c>
      <c r="B7086">
        <v>136</v>
      </c>
      <c r="C7086" s="18">
        <v>24.3</v>
      </c>
      <c r="D7086">
        <v>32.08</v>
      </c>
      <c r="E7086">
        <v>13.43</v>
      </c>
      <c r="F7086">
        <v>0</v>
      </c>
    </row>
    <row r="7087" spans="1:6" x14ac:dyDescent="0.35">
      <c r="A7087">
        <v>2014</v>
      </c>
      <c r="B7087">
        <v>137</v>
      </c>
      <c r="C7087" s="18">
        <v>24.36</v>
      </c>
      <c r="D7087">
        <v>30.66</v>
      </c>
      <c r="E7087">
        <v>13.06</v>
      </c>
      <c r="F7087">
        <v>0</v>
      </c>
    </row>
    <row r="7088" spans="1:6" x14ac:dyDescent="0.35">
      <c r="A7088">
        <v>2014</v>
      </c>
      <c r="B7088">
        <v>138</v>
      </c>
      <c r="C7088" s="18">
        <v>16.3</v>
      </c>
      <c r="D7088">
        <v>26.34</v>
      </c>
      <c r="E7088">
        <v>13.38</v>
      </c>
      <c r="F7088">
        <v>0.65</v>
      </c>
    </row>
    <row r="7089" spans="1:6" x14ac:dyDescent="0.35">
      <c r="A7089">
        <v>2014</v>
      </c>
      <c r="B7089">
        <v>139</v>
      </c>
      <c r="C7089" s="18">
        <v>18.23</v>
      </c>
      <c r="D7089">
        <v>26.3</v>
      </c>
      <c r="E7089">
        <v>10.7</v>
      </c>
      <c r="F7089">
        <v>0.14000000000000001</v>
      </c>
    </row>
    <row r="7090" spans="1:6" x14ac:dyDescent="0.35">
      <c r="A7090">
        <v>2014</v>
      </c>
      <c r="B7090">
        <v>140</v>
      </c>
      <c r="C7090" s="18">
        <v>23.79</v>
      </c>
      <c r="D7090">
        <v>21.69</v>
      </c>
      <c r="E7090">
        <v>11.53</v>
      </c>
      <c r="F7090">
        <v>0.01</v>
      </c>
    </row>
    <row r="7091" spans="1:6" x14ac:dyDescent="0.35">
      <c r="A7091">
        <v>2014</v>
      </c>
      <c r="B7091">
        <v>141</v>
      </c>
      <c r="C7091" s="18">
        <v>23.09</v>
      </c>
      <c r="D7091">
        <v>23.3</v>
      </c>
      <c r="E7091">
        <v>9.69</v>
      </c>
      <c r="F7091">
        <v>0.23</v>
      </c>
    </row>
    <row r="7092" spans="1:6" x14ac:dyDescent="0.35">
      <c r="A7092">
        <v>2014</v>
      </c>
      <c r="B7092">
        <v>142</v>
      </c>
      <c r="C7092" s="18">
        <v>24.52</v>
      </c>
      <c r="D7092">
        <v>24.54</v>
      </c>
      <c r="E7092">
        <v>8.44</v>
      </c>
      <c r="F7092">
        <v>0</v>
      </c>
    </row>
    <row r="7093" spans="1:6" x14ac:dyDescent="0.35">
      <c r="A7093">
        <v>2014</v>
      </c>
      <c r="B7093">
        <v>143</v>
      </c>
      <c r="C7093" s="18">
        <v>20.68</v>
      </c>
      <c r="D7093">
        <v>24.92</v>
      </c>
      <c r="E7093">
        <v>13.12</v>
      </c>
      <c r="F7093">
        <v>0.02</v>
      </c>
    </row>
    <row r="7094" spans="1:6" x14ac:dyDescent="0.35">
      <c r="A7094">
        <v>2014</v>
      </c>
      <c r="B7094">
        <v>144</v>
      </c>
      <c r="C7094" s="18">
        <v>22.56</v>
      </c>
      <c r="D7094">
        <v>25.14</v>
      </c>
      <c r="E7094">
        <v>10.95</v>
      </c>
      <c r="F7094">
        <v>0.02</v>
      </c>
    </row>
    <row r="7095" spans="1:6" x14ac:dyDescent="0.35">
      <c r="A7095">
        <v>2014</v>
      </c>
      <c r="B7095">
        <v>145</v>
      </c>
      <c r="C7095" s="18">
        <v>18.559999999999999</v>
      </c>
      <c r="D7095">
        <v>22.97</v>
      </c>
      <c r="E7095">
        <v>10.210000000000001</v>
      </c>
      <c r="F7095">
        <v>0</v>
      </c>
    </row>
    <row r="7096" spans="1:6" x14ac:dyDescent="0.35">
      <c r="A7096">
        <v>2014</v>
      </c>
      <c r="B7096">
        <v>146</v>
      </c>
      <c r="C7096" s="18">
        <v>21.96</v>
      </c>
      <c r="D7096">
        <v>24.42</v>
      </c>
      <c r="E7096">
        <v>11.81</v>
      </c>
      <c r="F7096">
        <v>1.17</v>
      </c>
    </row>
    <row r="7097" spans="1:6" x14ac:dyDescent="0.35">
      <c r="A7097">
        <v>2014</v>
      </c>
      <c r="B7097">
        <v>147</v>
      </c>
      <c r="C7097" s="18">
        <v>25.04</v>
      </c>
      <c r="D7097">
        <v>25.62</v>
      </c>
      <c r="E7097">
        <v>7.57</v>
      </c>
      <c r="F7097">
        <v>0</v>
      </c>
    </row>
    <row r="7098" spans="1:6" x14ac:dyDescent="0.35">
      <c r="A7098">
        <v>2014</v>
      </c>
      <c r="B7098">
        <v>148</v>
      </c>
      <c r="C7098" s="18">
        <v>22.82</v>
      </c>
      <c r="D7098">
        <v>25.76</v>
      </c>
      <c r="E7098">
        <v>9.74</v>
      </c>
      <c r="F7098">
        <v>0.05</v>
      </c>
    </row>
    <row r="7099" spans="1:6" x14ac:dyDescent="0.35">
      <c r="A7099">
        <v>2014</v>
      </c>
      <c r="B7099">
        <v>149</v>
      </c>
      <c r="C7099" s="18">
        <v>23.41</v>
      </c>
      <c r="D7099">
        <v>26.1</v>
      </c>
      <c r="E7099">
        <v>8.15</v>
      </c>
      <c r="F7099">
        <v>0</v>
      </c>
    </row>
    <row r="7100" spans="1:6" x14ac:dyDescent="0.35">
      <c r="A7100">
        <v>2014</v>
      </c>
      <c r="B7100">
        <v>150</v>
      </c>
      <c r="C7100" s="18">
        <v>22.41</v>
      </c>
      <c r="D7100">
        <v>26.84</v>
      </c>
      <c r="E7100">
        <v>10.79</v>
      </c>
      <c r="F7100">
        <v>0.06</v>
      </c>
    </row>
    <row r="7101" spans="1:6" x14ac:dyDescent="0.35">
      <c r="A7101">
        <v>2014</v>
      </c>
      <c r="B7101">
        <v>151</v>
      </c>
      <c r="C7101" s="18">
        <v>22.41</v>
      </c>
      <c r="D7101">
        <v>26.84</v>
      </c>
      <c r="E7101">
        <v>10.79</v>
      </c>
      <c r="F7101">
        <v>0.06</v>
      </c>
    </row>
    <row r="7102" spans="1:6" x14ac:dyDescent="0.35">
      <c r="A7102">
        <v>2014</v>
      </c>
      <c r="B7102">
        <v>152</v>
      </c>
      <c r="C7102" s="18">
        <v>21.89</v>
      </c>
      <c r="D7102">
        <v>24.43</v>
      </c>
      <c r="E7102">
        <v>12.39</v>
      </c>
      <c r="F7102">
        <v>0.02</v>
      </c>
    </row>
    <row r="7103" spans="1:6" x14ac:dyDescent="0.35">
      <c r="A7103">
        <v>2014</v>
      </c>
      <c r="B7103">
        <v>153</v>
      </c>
      <c r="C7103" s="18">
        <v>21.96</v>
      </c>
      <c r="D7103">
        <v>23.45</v>
      </c>
      <c r="E7103">
        <v>12.2</v>
      </c>
      <c r="F7103">
        <v>1.51</v>
      </c>
    </row>
    <row r="7104" spans="1:6" x14ac:dyDescent="0.35">
      <c r="A7104">
        <v>2014</v>
      </c>
      <c r="B7104">
        <v>154</v>
      </c>
      <c r="C7104" s="18">
        <v>25.35</v>
      </c>
      <c r="D7104">
        <v>23.86</v>
      </c>
      <c r="E7104">
        <v>8.7100000000000009</v>
      </c>
      <c r="F7104">
        <v>0</v>
      </c>
    </row>
    <row r="7105" spans="1:6" x14ac:dyDescent="0.35">
      <c r="A7105">
        <v>2014</v>
      </c>
      <c r="B7105">
        <v>155</v>
      </c>
      <c r="C7105" s="18">
        <v>25.52</v>
      </c>
      <c r="D7105">
        <v>25.35</v>
      </c>
      <c r="E7105">
        <v>8.61</v>
      </c>
      <c r="F7105">
        <v>0</v>
      </c>
    </row>
    <row r="7106" spans="1:6" x14ac:dyDescent="0.35">
      <c r="A7106">
        <v>2014</v>
      </c>
      <c r="B7106">
        <v>156</v>
      </c>
      <c r="C7106" s="18">
        <v>25.57</v>
      </c>
      <c r="D7106">
        <v>26.14</v>
      </c>
      <c r="E7106">
        <v>8.73</v>
      </c>
      <c r="F7106">
        <v>0</v>
      </c>
    </row>
    <row r="7107" spans="1:6" x14ac:dyDescent="0.35">
      <c r="A7107">
        <v>2014</v>
      </c>
      <c r="B7107">
        <v>157</v>
      </c>
      <c r="C7107" s="18">
        <v>24.4</v>
      </c>
      <c r="D7107">
        <v>27.82</v>
      </c>
      <c r="E7107">
        <v>9.4700000000000006</v>
      </c>
      <c r="F7107">
        <v>0</v>
      </c>
    </row>
    <row r="7108" spans="1:6" x14ac:dyDescent="0.35">
      <c r="A7108">
        <v>2014</v>
      </c>
      <c r="B7108">
        <v>158</v>
      </c>
      <c r="C7108" s="18">
        <v>25.17</v>
      </c>
      <c r="D7108">
        <v>29.08</v>
      </c>
      <c r="E7108">
        <v>9.7200000000000006</v>
      </c>
      <c r="F7108">
        <v>0</v>
      </c>
    </row>
    <row r="7109" spans="1:6" x14ac:dyDescent="0.35">
      <c r="A7109">
        <v>2014</v>
      </c>
      <c r="B7109">
        <v>159</v>
      </c>
      <c r="C7109" s="18">
        <v>25.11</v>
      </c>
      <c r="D7109">
        <v>32.01</v>
      </c>
      <c r="E7109">
        <v>12.29</v>
      </c>
      <c r="F7109">
        <v>0</v>
      </c>
    </row>
    <row r="7110" spans="1:6" x14ac:dyDescent="0.35">
      <c r="A7110">
        <v>2014</v>
      </c>
      <c r="B7110">
        <v>160</v>
      </c>
      <c r="C7110" s="18">
        <v>25.75</v>
      </c>
      <c r="D7110">
        <v>33.22</v>
      </c>
      <c r="E7110">
        <v>9.98</v>
      </c>
      <c r="F7110">
        <v>0</v>
      </c>
    </row>
    <row r="7111" spans="1:6" x14ac:dyDescent="0.35">
      <c r="A7111">
        <v>2014</v>
      </c>
      <c r="B7111">
        <v>161</v>
      </c>
      <c r="C7111" s="18">
        <v>17.05</v>
      </c>
      <c r="D7111">
        <v>25.98</v>
      </c>
      <c r="E7111">
        <v>13.68</v>
      </c>
      <c r="F7111">
        <v>0.56000000000000005</v>
      </c>
    </row>
    <row r="7112" spans="1:6" x14ac:dyDescent="0.35">
      <c r="A7112">
        <v>2014</v>
      </c>
      <c r="B7112">
        <v>162</v>
      </c>
      <c r="C7112" s="18">
        <v>25.02</v>
      </c>
      <c r="D7112">
        <v>26.85</v>
      </c>
      <c r="E7112">
        <v>12.68</v>
      </c>
      <c r="F7112">
        <v>0</v>
      </c>
    </row>
    <row r="7113" spans="1:6" x14ac:dyDescent="0.35">
      <c r="A7113">
        <v>2014</v>
      </c>
      <c r="B7113">
        <v>163</v>
      </c>
      <c r="C7113" s="18">
        <v>23.07</v>
      </c>
      <c r="D7113">
        <v>27.53</v>
      </c>
      <c r="E7113">
        <v>7.81</v>
      </c>
      <c r="F7113">
        <v>0.04</v>
      </c>
    </row>
    <row r="7114" spans="1:6" x14ac:dyDescent="0.35">
      <c r="A7114">
        <v>2014</v>
      </c>
      <c r="B7114">
        <v>164</v>
      </c>
      <c r="C7114" s="18">
        <v>24.55</v>
      </c>
      <c r="D7114">
        <v>26.6</v>
      </c>
      <c r="E7114">
        <v>12.2</v>
      </c>
      <c r="F7114">
        <v>0.02</v>
      </c>
    </row>
    <row r="7115" spans="1:6" x14ac:dyDescent="0.35">
      <c r="A7115">
        <v>2014</v>
      </c>
      <c r="B7115">
        <v>165</v>
      </c>
      <c r="C7115" s="18">
        <v>15.64</v>
      </c>
      <c r="D7115">
        <v>24.49</v>
      </c>
      <c r="E7115">
        <v>14.62</v>
      </c>
      <c r="F7115">
        <v>0.63</v>
      </c>
    </row>
    <row r="7116" spans="1:6" x14ac:dyDescent="0.35">
      <c r="A7116">
        <v>2014</v>
      </c>
      <c r="B7116">
        <v>166</v>
      </c>
      <c r="C7116" s="18">
        <v>22.87</v>
      </c>
      <c r="D7116">
        <v>22.69</v>
      </c>
      <c r="E7116">
        <v>12.81</v>
      </c>
      <c r="F7116">
        <v>8.6</v>
      </c>
    </row>
    <row r="7117" spans="1:6" x14ac:dyDescent="0.35">
      <c r="A7117">
        <v>2014</v>
      </c>
      <c r="B7117">
        <v>167</v>
      </c>
      <c r="C7117" s="18">
        <v>25.22</v>
      </c>
      <c r="D7117">
        <v>25.09</v>
      </c>
      <c r="E7117">
        <v>10.98</v>
      </c>
      <c r="F7117">
        <v>0</v>
      </c>
    </row>
    <row r="7118" spans="1:6" x14ac:dyDescent="0.35">
      <c r="A7118">
        <v>2014</v>
      </c>
      <c r="B7118">
        <v>168</v>
      </c>
      <c r="C7118" s="18">
        <v>25.45</v>
      </c>
      <c r="D7118">
        <v>31.33</v>
      </c>
      <c r="E7118">
        <v>10.28</v>
      </c>
      <c r="F7118">
        <v>0.06</v>
      </c>
    </row>
    <row r="7119" spans="1:6" x14ac:dyDescent="0.35">
      <c r="A7119">
        <v>2014</v>
      </c>
      <c r="B7119">
        <v>169</v>
      </c>
      <c r="C7119" s="18">
        <v>24.75</v>
      </c>
      <c r="D7119">
        <v>34.130000000000003</v>
      </c>
      <c r="E7119">
        <v>13.58</v>
      </c>
      <c r="F7119">
        <v>0</v>
      </c>
    </row>
    <row r="7120" spans="1:6" x14ac:dyDescent="0.35">
      <c r="A7120">
        <v>2014</v>
      </c>
      <c r="B7120">
        <v>170</v>
      </c>
      <c r="C7120" s="18">
        <v>25.05</v>
      </c>
      <c r="D7120">
        <v>32.42</v>
      </c>
      <c r="E7120">
        <v>14.38</v>
      </c>
      <c r="F7120">
        <v>0</v>
      </c>
    </row>
    <row r="7121" spans="1:6" x14ac:dyDescent="0.35">
      <c r="A7121">
        <v>2014</v>
      </c>
      <c r="B7121">
        <v>171</v>
      </c>
      <c r="C7121" s="18">
        <v>22.83</v>
      </c>
      <c r="D7121">
        <v>33.1</v>
      </c>
      <c r="E7121">
        <v>14.32</v>
      </c>
      <c r="F7121">
        <v>0.55000000000000004</v>
      </c>
    </row>
    <row r="7122" spans="1:6" x14ac:dyDescent="0.35">
      <c r="A7122">
        <v>2014</v>
      </c>
      <c r="B7122">
        <v>172</v>
      </c>
      <c r="C7122" s="18">
        <v>16.05</v>
      </c>
      <c r="D7122">
        <v>30.05</v>
      </c>
      <c r="E7122">
        <v>16.02</v>
      </c>
      <c r="F7122">
        <v>1.63</v>
      </c>
    </row>
    <row r="7123" spans="1:6" x14ac:dyDescent="0.35">
      <c r="A7123">
        <v>2014</v>
      </c>
      <c r="B7123">
        <v>173</v>
      </c>
      <c r="C7123" s="18">
        <v>24.74</v>
      </c>
      <c r="D7123">
        <v>30.98</v>
      </c>
      <c r="E7123">
        <v>14.1</v>
      </c>
      <c r="F7123">
        <v>0</v>
      </c>
    </row>
    <row r="7124" spans="1:6" x14ac:dyDescent="0.35">
      <c r="A7124">
        <v>2014</v>
      </c>
      <c r="B7124">
        <v>174</v>
      </c>
      <c r="C7124" s="18">
        <v>18.27</v>
      </c>
      <c r="D7124">
        <v>32.1</v>
      </c>
      <c r="E7124">
        <v>14.76</v>
      </c>
      <c r="F7124">
        <v>0.21</v>
      </c>
    </row>
    <row r="7125" spans="1:6" x14ac:dyDescent="0.35">
      <c r="A7125">
        <v>2014</v>
      </c>
      <c r="B7125">
        <v>175</v>
      </c>
      <c r="C7125" s="18">
        <v>25.21</v>
      </c>
      <c r="D7125">
        <v>38.74</v>
      </c>
      <c r="E7125">
        <v>13.84</v>
      </c>
      <c r="F7125">
        <v>0</v>
      </c>
    </row>
    <row r="7126" spans="1:6" x14ac:dyDescent="0.35">
      <c r="A7126">
        <v>2014</v>
      </c>
      <c r="B7126">
        <v>176</v>
      </c>
      <c r="C7126" s="18">
        <v>25.29</v>
      </c>
      <c r="D7126">
        <v>43.31</v>
      </c>
      <c r="E7126">
        <v>21.43</v>
      </c>
      <c r="F7126">
        <v>0</v>
      </c>
    </row>
    <row r="7127" spans="1:6" x14ac:dyDescent="0.35">
      <c r="A7127">
        <v>2014</v>
      </c>
      <c r="B7127">
        <v>177</v>
      </c>
      <c r="C7127" s="18">
        <v>25.44</v>
      </c>
      <c r="D7127">
        <v>38.450000000000003</v>
      </c>
      <c r="E7127">
        <v>18.36</v>
      </c>
      <c r="F7127">
        <v>0</v>
      </c>
    </row>
    <row r="7128" spans="1:6" x14ac:dyDescent="0.35">
      <c r="A7128">
        <v>2014</v>
      </c>
      <c r="B7128">
        <v>178</v>
      </c>
      <c r="C7128" s="18">
        <v>24.95</v>
      </c>
      <c r="D7128">
        <v>33.81</v>
      </c>
      <c r="E7128">
        <v>17.36</v>
      </c>
      <c r="F7128">
        <v>0</v>
      </c>
    </row>
    <row r="7129" spans="1:6" x14ac:dyDescent="0.35">
      <c r="A7129">
        <v>2014</v>
      </c>
      <c r="B7129">
        <v>179</v>
      </c>
      <c r="C7129" s="18">
        <v>21.64</v>
      </c>
      <c r="D7129">
        <v>32.6</v>
      </c>
      <c r="E7129">
        <v>17.399999999999999</v>
      </c>
      <c r="F7129">
        <v>0.24</v>
      </c>
    </row>
    <row r="7130" spans="1:6" x14ac:dyDescent="0.35">
      <c r="A7130">
        <v>2014</v>
      </c>
      <c r="B7130">
        <v>180</v>
      </c>
      <c r="C7130" s="18">
        <v>24.7</v>
      </c>
      <c r="D7130">
        <v>34.81</v>
      </c>
      <c r="E7130">
        <v>15.19</v>
      </c>
      <c r="F7130">
        <v>0</v>
      </c>
    </row>
    <row r="7131" spans="1:6" x14ac:dyDescent="0.35">
      <c r="A7131">
        <v>2014</v>
      </c>
      <c r="B7131">
        <v>181</v>
      </c>
      <c r="C7131" s="18">
        <v>23.03</v>
      </c>
      <c r="D7131">
        <v>37.42</v>
      </c>
      <c r="E7131">
        <v>17.57</v>
      </c>
      <c r="F7131">
        <v>0.06</v>
      </c>
    </row>
    <row r="7132" spans="1:6" x14ac:dyDescent="0.35">
      <c r="A7132">
        <v>2014</v>
      </c>
      <c r="B7132">
        <v>182</v>
      </c>
      <c r="C7132" s="18">
        <v>24.68</v>
      </c>
      <c r="D7132">
        <v>37.01</v>
      </c>
      <c r="E7132">
        <v>19.690000000000001</v>
      </c>
      <c r="F7132">
        <v>0</v>
      </c>
    </row>
    <row r="7133" spans="1:6" x14ac:dyDescent="0.35">
      <c r="A7133">
        <v>2014</v>
      </c>
      <c r="B7133">
        <v>183</v>
      </c>
      <c r="C7133" s="18">
        <v>24.73</v>
      </c>
      <c r="D7133">
        <v>34.659999999999997</v>
      </c>
      <c r="E7133">
        <v>16.63</v>
      </c>
      <c r="F7133">
        <v>0</v>
      </c>
    </row>
    <row r="7134" spans="1:6" x14ac:dyDescent="0.35">
      <c r="A7134">
        <v>2014</v>
      </c>
      <c r="B7134">
        <v>184</v>
      </c>
      <c r="C7134" s="18">
        <v>24.92</v>
      </c>
      <c r="D7134">
        <v>35.01</v>
      </c>
      <c r="E7134">
        <v>15.35</v>
      </c>
      <c r="F7134">
        <v>0.06</v>
      </c>
    </row>
    <row r="7135" spans="1:6" x14ac:dyDescent="0.35">
      <c r="A7135">
        <v>2014</v>
      </c>
      <c r="B7135">
        <v>185</v>
      </c>
      <c r="C7135" s="18">
        <v>24.11</v>
      </c>
      <c r="D7135">
        <v>39.54</v>
      </c>
      <c r="E7135">
        <v>18.14</v>
      </c>
      <c r="F7135">
        <v>0.84</v>
      </c>
    </row>
    <row r="7136" spans="1:6" x14ac:dyDescent="0.35">
      <c r="A7136">
        <v>2014</v>
      </c>
      <c r="B7136">
        <v>186</v>
      </c>
      <c r="C7136" s="18">
        <v>24.8</v>
      </c>
      <c r="D7136">
        <v>38.5</v>
      </c>
      <c r="E7136">
        <v>18</v>
      </c>
      <c r="F7136">
        <v>0</v>
      </c>
    </row>
    <row r="7137" spans="1:6" x14ac:dyDescent="0.35">
      <c r="A7137">
        <v>2014</v>
      </c>
      <c r="B7137">
        <v>187</v>
      </c>
      <c r="C7137" s="18">
        <v>25.02</v>
      </c>
      <c r="D7137">
        <v>39.78</v>
      </c>
      <c r="E7137">
        <v>15.51</v>
      </c>
      <c r="F7137">
        <v>0</v>
      </c>
    </row>
    <row r="7138" spans="1:6" x14ac:dyDescent="0.35">
      <c r="A7138">
        <v>2014</v>
      </c>
      <c r="B7138">
        <v>188</v>
      </c>
      <c r="C7138" s="18">
        <v>24.98</v>
      </c>
      <c r="D7138">
        <v>42.89</v>
      </c>
      <c r="E7138">
        <v>17.11</v>
      </c>
      <c r="F7138">
        <v>0</v>
      </c>
    </row>
    <row r="7139" spans="1:6" x14ac:dyDescent="0.35">
      <c r="A7139">
        <v>2014</v>
      </c>
      <c r="B7139">
        <v>189</v>
      </c>
      <c r="C7139" s="18">
        <v>24.45</v>
      </c>
      <c r="D7139">
        <v>39.57</v>
      </c>
      <c r="E7139">
        <v>19.27</v>
      </c>
      <c r="F7139">
        <v>0</v>
      </c>
    </row>
    <row r="7140" spans="1:6" x14ac:dyDescent="0.35">
      <c r="A7140">
        <v>2014</v>
      </c>
      <c r="B7140">
        <v>190</v>
      </c>
      <c r="C7140" s="18">
        <v>24.78</v>
      </c>
      <c r="D7140">
        <v>35.97</v>
      </c>
      <c r="E7140">
        <v>17.2</v>
      </c>
      <c r="F7140">
        <v>0</v>
      </c>
    </row>
    <row r="7141" spans="1:6" x14ac:dyDescent="0.35">
      <c r="A7141">
        <v>2014</v>
      </c>
      <c r="B7141">
        <v>191</v>
      </c>
      <c r="C7141" s="18">
        <v>25.09</v>
      </c>
      <c r="D7141">
        <v>39.64</v>
      </c>
      <c r="E7141">
        <v>15.26</v>
      </c>
      <c r="F7141">
        <v>0</v>
      </c>
    </row>
    <row r="7142" spans="1:6" x14ac:dyDescent="0.35">
      <c r="A7142">
        <v>2014</v>
      </c>
      <c r="B7142">
        <v>192</v>
      </c>
      <c r="C7142" s="18">
        <v>24.72</v>
      </c>
      <c r="D7142">
        <v>42.13</v>
      </c>
      <c r="E7142">
        <v>19.62</v>
      </c>
      <c r="F7142">
        <v>0</v>
      </c>
    </row>
    <row r="7143" spans="1:6" x14ac:dyDescent="0.35">
      <c r="A7143">
        <v>2014</v>
      </c>
      <c r="B7143">
        <v>193</v>
      </c>
      <c r="C7143" s="18">
        <v>24.16</v>
      </c>
      <c r="D7143">
        <v>43.37</v>
      </c>
      <c r="E7143">
        <v>20.58</v>
      </c>
      <c r="F7143">
        <v>0</v>
      </c>
    </row>
    <row r="7144" spans="1:6" x14ac:dyDescent="0.35">
      <c r="A7144">
        <v>2014</v>
      </c>
      <c r="B7144">
        <v>194</v>
      </c>
      <c r="C7144" s="18">
        <v>16.920000000000002</v>
      </c>
      <c r="D7144">
        <v>41.02</v>
      </c>
      <c r="E7144">
        <v>25.21</v>
      </c>
      <c r="F7144">
        <v>2.99</v>
      </c>
    </row>
    <row r="7145" spans="1:6" x14ac:dyDescent="0.35">
      <c r="A7145">
        <v>2014</v>
      </c>
      <c r="B7145">
        <v>195</v>
      </c>
      <c r="C7145" s="18">
        <v>19.239999999999998</v>
      </c>
      <c r="D7145">
        <v>42.87</v>
      </c>
      <c r="E7145">
        <v>25.53</v>
      </c>
      <c r="F7145">
        <v>4.2699999999999996</v>
      </c>
    </row>
    <row r="7146" spans="1:6" x14ac:dyDescent="0.35">
      <c r="A7146">
        <v>2014</v>
      </c>
      <c r="B7146">
        <v>196</v>
      </c>
      <c r="C7146" s="18">
        <v>22.4</v>
      </c>
      <c r="D7146">
        <v>47.23</v>
      </c>
      <c r="E7146">
        <v>27.62</v>
      </c>
      <c r="F7146">
        <v>0.51</v>
      </c>
    </row>
    <row r="7147" spans="1:6" x14ac:dyDescent="0.35">
      <c r="A7147">
        <v>2014</v>
      </c>
      <c r="B7147">
        <v>197</v>
      </c>
      <c r="C7147" s="18">
        <v>24.26</v>
      </c>
      <c r="D7147">
        <v>49.23</v>
      </c>
      <c r="E7147">
        <v>33.31</v>
      </c>
      <c r="F7147">
        <v>0.22</v>
      </c>
    </row>
    <row r="7148" spans="1:6" x14ac:dyDescent="0.35">
      <c r="A7148">
        <v>2014</v>
      </c>
      <c r="B7148">
        <v>198</v>
      </c>
      <c r="C7148" s="18">
        <v>23.76</v>
      </c>
      <c r="D7148">
        <v>43.78</v>
      </c>
      <c r="E7148">
        <v>31.05</v>
      </c>
      <c r="F7148">
        <v>0.48</v>
      </c>
    </row>
    <row r="7149" spans="1:6" x14ac:dyDescent="0.35">
      <c r="A7149">
        <v>2014</v>
      </c>
      <c r="B7149">
        <v>199</v>
      </c>
      <c r="C7149" s="18">
        <v>22.77</v>
      </c>
      <c r="D7149">
        <v>43.85</v>
      </c>
      <c r="E7149">
        <v>27.55</v>
      </c>
      <c r="F7149">
        <v>0.14000000000000001</v>
      </c>
    </row>
    <row r="7150" spans="1:6" x14ac:dyDescent="0.35">
      <c r="A7150">
        <v>2014</v>
      </c>
      <c r="B7150">
        <v>200</v>
      </c>
      <c r="C7150" s="18">
        <v>19.36</v>
      </c>
      <c r="D7150">
        <v>42.55</v>
      </c>
      <c r="E7150">
        <v>26.02</v>
      </c>
      <c r="F7150">
        <v>0.53</v>
      </c>
    </row>
    <row r="7151" spans="1:6" x14ac:dyDescent="0.35">
      <c r="A7151">
        <v>2014</v>
      </c>
      <c r="B7151">
        <v>201</v>
      </c>
      <c r="C7151" s="18">
        <v>17.57</v>
      </c>
      <c r="D7151">
        <v>42.09</v>
      </c>
      <c r="E7151">
        <v>27.24</v>
      </c>
      <c r="F7151">
        <v>0.2</v>
      </c>
    </row>
    <row r="7152" spans="1:6" x14ac:dyDescent="0.35">
      <c r="A7152">
        <v>2014</v>
      </c>
      <c r="B7152">
        <v>202</v>
      </c>
      <c r="C7152" s="18">
        <v>15.65</v>
      </c>
      <c r="D7152">
        <v>43.17</v>
      </c>
      <c r="E7152">
        <v>29.76</v>
      </c>
      <c r="F7152">
        <v>0.65</v>
      </c>
    </row>
    <row r="7153" spans="1:6" x14ac:dyDescent="0.35">
      <c r="A7153">
        <v>2014</v>
      </c>
      <c r="B7153">
        <v>203</v>
      </c>
      <c r="C7153" s="18">
        <v>23.01</v>
      </c>
      <c r="D7153">
        <v>47.81</v>
      </c>
      <c r="E7153">
        <v>27.6</v>
      </c>
      <c r="F7153">
        <v>1.6</v>
      </c>
    </row>
    <row r="7154" spans="1:6" x14ac:dyDescent="0.35">
      <c r="A7154">
        <v>2014</v>
      </c>
      <c r="B7154">
        <v>204</v>
      </c>
      <c r="C7154" s="18">
        <v>23.89</v>
      </c>
      <c r="D7154">
        <v>45.71</v>
      </c>
      <c r="E7154">
        <v>27.42</v>
      </c>
      <c r="F7154">
        <v>0</v>
      </c>
    </row>
    <row r="7155" spans="1:6" x14ac:dyDescent="0.35">
      <c r="A7155">
        <v>2014</v>
      </c>
      <c r="B7155">
        <v>205</v>
      </c>
      <c r="C7155" s="18">
        <v>16.78</v>
      </c>
      <c r="D7155">
        <v>41.57</v>
      </c>
      <c r="E7155">
        <v>25.03</v>
      </c>
      <c r="F7155">
        <v>1.76</v>
      </c>
    </row>
    <row r="7156" spans="1:6" x14ac:dyDescent="0.35">
      <c r="A7156">
        <v>2014</v>
      </c>
      <c r="B7156">
        <v>206</v>
      </c>
      <c r="C7156" s="18">
        <v>24.08</v>
      </c>
      <c r="D7156">
        <v>36.54</v>
      </c>
      <c r="E7156">
        <v>19.3</v>
      </c>
      <c r="F7156">
        <v>0</v>
      </c>
    </row>
    <row r="7157" spans="1:6" x14ac:dyDescent="0.35">
      <c r="A7157">
        <v>2014</v>
      </c>
      <c r="B7157">
        <v>207</v>
      </c>
      <c r="C7157" s="18">
        <v>17.75</v>
      </c>
      <c r="D7157">
        <v>30.53</v>
      </c>
      <c r="E7157">
        <v>17.7</v>
      </c>
      <c r="F7157">
        <v>0.45</v>
      </c>
    </row>
    <row r="7158" spans="1:6" x14ac:dyDescent="0.35">
      <c r="A7158">
        <v>2014</v>
      </c>
      <c r="B7158">
        <v>208</v>
      </c>
      <c r="C7158" s="18">
        <v>20.56</v>
      </c>
      <c r="D7158">
        <v>30.41</v>
      </c>
      <c r="E7158">
        <v>14.71</v>
      </c>
      <c r="F7158">
        <v>0.15</v>
      </c>
    </row>
    <row r="7159" spans="1:6" x14ac:dyDescent="0.35">
      <c r="A7159">
        <v>2014</v>
      </c>
      <c r="B7159">
        <v>209</v>
      </c>
      <c r="C7159" s="18">
        <v>14.65</v>
      </c>
      <c r="D7159">
        <v>29.46</v>
      </c>
      <c r="E7159">
        <v>15.41</v>
      </c>
      <c r="F7159">
        <v>0.82</v>
      </c>
    </row>
    <row r="7160" spans="1:6" x14ac:dyDescent="0.35">
      <c r="A7160">
        <v>2014</v>
      </c>
      <c r="B7160">
        <v>210</v>
      </c>
      <c r="C7160" s="18">
        <v>14.97</v>
      </c>
      <c r="D7160">
        <v>29.43</v>
      </c>
      <c r="E7160">
        <v>16.559999999999999</v>
      </c>
      <c r="F7160">
        <v>0.7</v>
      </c>
    </row>
    <row r="7161" spans="1:6" x14ac:dyDescent="0.35">
      <c r="A7161">
        <v>2014</v>
      </c>
      <c r="B7161">
        <v>211</v>
      </c>
      <c r="C7161" s="18">
        <v>21.2</v>
      </c>
      <c r="D7161">
        <v>35.03</v>
      </c>
      <c r="E7161">
        <v>15.81</v>
      </c>
      <c r="F7161">
        <v>0.13</v>
      </c>
    </row>
    <row r="7162" spans="1:6" x14ac:dyDescent="0.35">
      <c r="A7162">
        <v>2014</v>
      </c>
      <c r="B7162">
        <v>212</v>
      </c>
      <c r="C7162" s="18">
        <v>21.2</v>
      </c>
      <c r="D7162">
        <v>35.03</v>
      </c>
      <c r="E7162">
        <v>15.81</v>
      </c>
      <c r="F7162">
        <v>0.13</v>
      </c>
    </row>
    <row r="7163" spans="1:6" x14ac:dyDescent="0.35">
      <c r="A7163">
        <v>2014</v>
      </c>
      <c r="B7163">
        <v>213</v>
      </c>
      <c r="C7163" s="18">
        <v>23.48</v>
      </c>
      <c r="D7163">
        <v>35.090000000000003</v>
      </c>
      <c r="E7163">
        <v>16.45</v>
      </c>
      <c r="F7163">
        <v>0</v>
      </c>
    </row>
    <row r="7164" spans="1:6" x14ac:dyDescent="0.35">
      <c r="A7164">
        <v>2014</v>
      </c>
      <c r="B7164">
        <v>214</v>
      </c>
      <c r="C7164" s="18">
        <v>14.18</v>
      </c>
      <c r="D7164">
        <v>27.86</v>
      </c>
      <c r="E7164">
        <v>17.07</v>
      </c>
      <c r="F7164">
        <v>0.82</v>
      </c>
    </row>
    <row r="7165" spans="1:6" x14ac:dyDescent="0.35">
      <c r="A7165">
        <v>2014</v>
      </c>
      <c r="B7165">
        <v>215</v>
      </c>
      <c r="C7165" s="18">
        <v>11.64</v>
      </c>
      <c r="D7165">
        <v>28.33</v>
      </c>
      <c r="E7165">
        <v>17.34</v>
      </c>
      <c r="F7165">
        <v>1.47</v>
      </c>
    </row>
    <row r="7166" spans="1:6" x14ac:dyDescent="0.35">
      <c r="A7166">
        <v>2014</v>
      </c>
      <c r="B7166">
        <v>216</v>
      </c>
      <c r="C7166" s="18">
        <v>13.82</v>
      </c>
      <c r="D7166">
        <v>27.7</v>
      </c>
      <c r="E7166">
        <v>17.16</v>
      </c>
      <c r="F7166">
        <v>1.08</v>
      </c>
    </row>
    <row r="7167" spans="1:6" x14ac:dyDescent="0.35">
      <c r="A7167">
        <v>2014</v>
      </c>
      <c r="B7167">
        <v>217</v>
      </c>
      <c r="C7167" s="18">
        <v>15.02</v>
      </c>
      <c r="D7167">
        <v>30.62</v>
      </c>
      <c r="E7167">
        <v>17.02</v>
      </c>
      <c r="F7167">
        <v>0.51</v>
      </c>
    </row>
    <row r="7168" spans="1:6" x14ac:dyDescent="0.35">
      <c r="A7168">
        <v>2014</v>
      </c>
      <c r="B7168">
        <v>218</v>
      </c>
      <c r="C7168" s="18">
        <v>15.19</v>
      </c>
      <c r="D7168">
        <v>30.71</v>
      </c>
      <c r="E7168">
        <v>15.92</v>
      </c>
      <c r="F7168">
        <v>0.27</v>
      </c>
    </row>
    <row r="7169" spans="1:6" x14ac:dyDescent="0.35">
      <c r="A7169">
        <v>2014</v>
      </c>
      <c r="B7169">
        <v>219</v>
      </c>
      <c r="C7169" s="18">
        <v>21.81</v>
      </c>
      <c r="D7169">
        <v>32.39</v>
      </c>
      <c r="E7169">
        <v>14.88</v>
      </c>
      <c r="F7169">
        <v>0.05</v>
      </c>
    </row>
    <row r="7170" spans="1:6" x14ac:dyDescent="0.35">
      <c r="A7170">
        <v>2014</v>
      </c>
      <c r="B7170">
        <v>220</v>
      </c>
      <c r="C7170" s="18">
        <v>21.83</v>
      </c>
      <c r="D7170">
        <v>37.770000000000003</v>
      </c>
      <c r="E7170">
        <v>15.12</v>
      </c>
      <c r="F7170">
        <v>0.05</v>
      </c>
    </row>
    <row r="7171" spans="1:6" x14ac:dyDescent="0.35">
      <c r="A7171">
        <v>2014</v>
      </c>
      <c r="B7171">
        <v>221</v>
      </c>
      <c r="C7171" s="18">
        <v>23.44</v>
      </c>
      <c r="D7171">
        <v>38.299999999999997</v>
      </c>
      <c r="E7171">
        <v>16.579999999999998</v>
      </c>
      <c r="F7171">
        <v>0</v>
      </c>
    </row>
    <row r="7172" spans="1:6" x14ac:dyDescent="0.35">
      <c r="A7172">
        <v>2014</v>
      </c>
      <c r="B7172">
        <v>222</v>
      </c>
      <c r="C7172" s="18">
        <v>23.5</v>
      </c>
      <c r="D7172">
        <v>37.96</v>
      </c>
      <c r="E7172">
        <v>15.99</v>
      </c>
      <c r="F7172">
        <v>0</v>
      </c>
    </row>
    <row r="7173" spans="1:6" x14ac:dyDescent="0.35">
      <c r="A7173">
        <v>2014</v>
      </c>
      <c r="B7173">
        <v>223</v>
      </c>
      <c r="C7173" s="18">
        <v>23.07</v>
      </c>
      <c r="D7173">
        <v>40.4</v>
      </c>
      <c r="E7173">
        <v>16.77</v>
      </c>
      <c r="F7173">
        <v>0</v>
      </c>
    </row>
    <row r="7174" spans="1:6" x14ac:dyDescent="0.35">
      <c r="A7174">
        <v>2014</v>
      </c>
      <c r="B7174">
        <v>224</v>
      </c>
      <c r="C7174" s="18">
        <v>21.58</v>
      </c>
      <c r="D7174">
        <v>41.16</v>
      </c>
      <c r="E7174">
        <v>18.059999999999999</v>
      </c>
      <c r="F7174">
        <v>0.02</v>
      </c>
    </row>
    <row r="7175" spans="1:6" x14ac:dyDescent="0.35">
      <c r="A7175">
        <v>2014</v>
      </c>
      <c r="B7175">
        <v>225</v>
      </c>
      <c r="C7175" s="18">
        <v>21.44</v>
      </c>
      <c r="D7175">
        <v>40.03</v>
      </c>
      <c r="E7175">
        <v>20.64</v>
      </c>
      <c r="F7175">
        <v>0.98</v>
      </c>
    </row>
    <row r="7176" spans="1:6" x14ac:dyDescent="0.35">
      <c r="A7176">
        <v>2014</v>
      </c>
      <c r="B7176">
        <v>226</v>
      </c>
      <c r="C7176" s="18">
        <v>22.13</v>
      </c>
      <c r="D7176">
        <v>37.26</v>
      </c>
      <c r="E7176">
        <v>19.32</v>
      </c>
      <c r="F7176">
        <v>0</v>
      </c>
    </row>
    <row r="7177" spans="1:6" x14ac:dyDescent="0.35">
      <c r="A7177">
        <v>2014</v>
      </c>
      <c r="B7177">
        <v>227</v>
      </c>
      <c r="C7177" s="18">
        <v>22.44</v>
      </c>
      <c r="D7177">
        <v>39.07</v>
      </c>
      <c r="E7177">
        <v>17.78</v>
      </c>
      <c r="F7177">
        <v>0</v>
      </c>
    </row>
    <row r="7178" spans="1:6" x14ac:dyDescent="0.35">
      <c r="A7178">
        <v>2014</v>
      </c>
      <c r="B7178">
        <v>228</v>
      </c>
      <c r="C7178" s="18">
        <v>22.6</v>
      </c>
      <c r="D7178">
        <v>39.729999999999997</v>
      </c>
      <c r="E7178">
        <v>17.739999999999998</v>
      </c>
      <c r="F7178">
        <v>0</v>
      </c>
    </row>
    <row r="7179" spans="1:6" x14ac:dyDescent="0.35">
      <c r="A7179">
        <v>2014</v>
      </c>
      <c r="B7179">
        <v>229</v>
      </c>
      <c r="C7179" s="18">
        <v>22.54</v>
      </c>
      <c r="D7179">
        <v>41.25</v>
      </c>
      <c r="E7179">
        <v>18.37</v>
      </c>
      <c r="F7179">
        <v>0</v>
      </c>
    </row>
    <row r="7180" spans="1:6" x14ac:dyDescent="0.35">
      <c r="A7180">
        <v>2014</v>
      </c>
      <c r="B7180">
        <v>230</v>
      </c>
      <c r="C7180" s="18">
        <v>22.5</v>
      </c>
      <c r="D7180">
        <v>40.799999999999997</v>
      </c>
      <c r="E7180">
        <v>17.72</v>
      </c>
      <c r="F7180">
        <v>0</v>
      </c>
    </row>
    <row r="7181" spans="1:6" x14ac:dyDescent="0.35">
      <c r="A7181">
        <v>2014</v>
      </c>
      <c r="B7181">
        <v>231</v>
      </c>
      <c r="C7181" s="18">
        <v>22.18</v>
      </c>
      <c r="D7181">
        <v>43.58</v>
      </c>
      <c r="E7181">
        <v>20.23</v>
      </c>
      <c r="F7181">
        <v>0.28999999999999998</v>
      </c>
    </row>
    <row r="7182" spans="1:6" x14ac:dyDescent="0.35">
      <c r="A7182">
        <v>2014</v>
      </c>
      <c r="B7182">
        <v>232</v>
      </c>
      <c r="C7182" s="18">
        <v>21.3</v>
      </c>
      <c r="D7182">
        <v>43.42</v>
      </c>
      <c r="E7182">
        <v>21.1</v>
      </c>
      <c r="F7182">
        <v>1.37</v>
      </c>
    </row>
    <row r="7183" spans="1:6" x14ac:dyDescent="0.35">
      <c r="A7183">
        <v>2014</v>
      </c>
      <c r="B7183">
        <v>233</v>
      </c>
      <c r="C7183" s="18">
        <v>21.73</v>
      </c>
      <c r="D7183">
        <v>44.17</v>
      </c>
      <c r="E7183">
        <v>21.52</v>
      </c>
      <c r="F7183">
        <v>0.1</v>
      </c>
    </row>
    <row r="7184" spans="1:6" x14ac:dyDescent="0.35">
      <c r="A7184">
        <v>2014</v>
      </c>
      <c r="B7184">
        <v>234</v>
      </c>
      <c r="C7184" s="18">
        <v>21.38</v>
      </c>
      <c r="D7184">
        <v>40.11</v>
      </c>
      <c r="E7184">
        <v>20.67</v>
      </c>
      <c r="F7184">
        <v>0.08</v>
      </c>
    </row>
    <row r="7185" spans="1:6" x14ac:dyDescent="0.35">
      <c r="A7185">
        <v>2014</v>
      </c>
      <c r="B7185">
        <v>235</v>
      </c>
      <c r="C7185" s="18">
        <v>21.64</v>
      </c>
      <c r="D7185">
        <v>35.68</v>
      </c>
      <c r="E7185">
        <v>17.7</v>
      </c>
      <c r="F7185">
        <v>0</v>
      </c>
    </row>
    <row r="7186" spans="1:6" x14ac:dyDescent="0.35">
      <c r="A7186">
        <v>2014</v>
      </c>
      <c r="B7186">
        <v>236</v>
      </c>
      <c r="C7186" s="18">
        <v>21.81</v>
      </c>
      <c r="D7186">
        <v>40.97</v>
      </c>
      <c r="E7186">
        <v>16.579999999999998</v>
      </c>
      <c r="F7186">
        <v>0</v>
      </c>
    </row>
    <row r="7187" spans="1:6" x14ac:dyDescent="0.35">
      <c r="A7187">
        <v>2014</v>
      </c>
      <c r="B7187">
        <v>237</v>
      </c>
      <c r="C7187" s="18">
        <v>17.36</v>
      </c>
      <c r="D7187">
        <v>39.56</v>
      </c>
      <c r="E7187">
        <v>21.11</v>
      </c>
      <c r="F7187">
        <v>1.24</v>
      </c>
    </row>
    <row r="7188" spans="1:6" x14ac:dyDescent="0.35">
      <c r="A7188">
        <v>2014</v>
      </c>
      <c r="B7188">
        <v>238</v>
      </c>
      <c r="C7188" s="18">
        <v>19.54</v>
      </c>
      <c r="D7188">
        <v>40.799999999999997</v>
      </c>
      <c r="E7188">
        <v>25.36</v>
      </c>
      <c r="F7188">
        <v>2.0099999999999998</v>
      </c>
    </row>
    <row r="7189" spans="1:6" x14ac:dyDescent="0.35">
      <c r="A7189">
        <v>2014</v>
      </c>
      <c r="B7189">
        <v>239</v>
      </c>
      <c r="C7189" s="18">
        <v>18.510000000000002</v>
      </c>
      <c r="D7189">
        <v>38.1</v>
      </c>
      <c r="E7189">
        <v>22.94</v>
      </c>
      <c r="F7189">
        <v>1.95</v>
      </c>
    </row>
    <row r="7190" spans="1:6" x14ac:dyDescent="0.35">
      <c r="A7190">
        <v>2014</v>
      </c>
      <c r="B7190">
        <v>240</v>
      </c>
      <c r="C7190" s="18">
        <v>18.989999999999998</v>
      </c>
      <c r="D7190">
        <v>37.159999999999997</v>
      </c>
      <c r="E7190">
        <v>23.35</v>
      </c>
      <c r="F7190">
        <v>1.32</v>
      </c>
    </row>
    <row r="7191" spans="1:6" x14ac:dyDescent="0.35">
      <c r="A7191">
        <v>2014</v>
      </c>
      <c r="B7191">
        <v>241</v>
      </c>
      <c r="C7191" s="18">
        <v>19.22</v>
      </c>
      <c r="D7191">
        <v>38.07</v>
      </c>
      <c r="E7191">
        <v>24.6</v>
      </c>
      <c r="F7191">
        <v>1.43</v>
      </c>
    </row>
    <row r="7192" spans="1:6" x14ac:dyDescent="0.35">
      <c r="A7192">
        <v>2014</v>
      </c>
      <c r="B7192">
        <v>242</v>
      </c>
      <c r="C7192" s="18">
        <v>20.149999999999999</v>
      </c>
      <c r="D7192">
        <v>40.94</v>
      </c>
      <c r="E7192">
        <v>26.48</v>
      </c>
      <c r="F7192">
        <v>0.3</v>
      </c>
    </row>
    <row r="7193" spans="1:6" x14ac:dyDescent="0.35">
      <c r="A7193">
        <v>2014</v>
      </c>
      <c r="B7193">
        <v>243</v>
      </c>
      <c r="C7193" s="18">
        <v>20.149999999999999</v>
      </c>
      <c r="D7193">
        <v>40.94</v>
      </c>
      <c r="E7193">
        <v>26.48</v>
      </c>
      <c r="F7193">
        <v>0.3</v>
      </c>
    </row>
    <row r="7194" spans="1:6" x14ac:dyDescent="0.35">
      <c r="A7194">
        <v>2014</v>
      </c>
      <c r="B7194">
        <v>244</v>
      </c>
      <c r="C7194" s="18">
        <v>18.84</v>
      </c>
      <c r="D7194">
        <v>40.520000000000003</v>
      </c>
      <c r="E7194">
        <v>28.5</v>
      </c>
      <c r="F7194">
        <v>0.48</v>
      </c>
    </row>
    <row r="7195" spans="1:6" x14ac:dyDescent="0.35">
      <c r="A7195">
        <v>2014</v>
      </c>
      <c r="B7195">
        <v>245</v>
      </c>
      <c r="C7195" s="18">
        <v>13.1</v>
      </c>
      <c r="D7195">
        <v>34.51</v>
      </c>
      <c r="E7195">
        <v>25.7</v>
      </c>
      <c r="F7195">
        <v>0.64</v>
      </c>
    </row>
    <row r="7196" spans="1:6" x14ac:dyDescent="0.35">
      <c r="A7196">
        <v>2014</v>
      </c>
      <c r="B7196">
        <v>246</v>
      </c>
      <c r="C7196" s="18">
        <v>13.27</v>
      </c>
      <c r="D7196">
        <v>27.34</v>
      </c>
      <c r="E7196">
        <v>19.239999999999998</v>
      </c>
      <c r="F7196">
        <v>8.51</v>
      </c>
    </row>
    <row r="7197" spans="1:6" x14ac:dyDescent="0.35">
      <c r="A7197">
        <v>2014</v>
      </c>
      <c r="B7197">
        <v>247</v>
      </c>
      <c r="C7197" s="18">
        <v>12.64</v>
      </c>
      <c r="D7197">
        <v>27.11</v>
      </c>
      <c r="E7197">
        <v>16.760000000000002</v>
      </c>
      <c r="F7197">
        <v>0.77</v>
      </c>
    </row>
    <row r="7198" spans="1:6" x14ac:dyDescent="0.35">
      <c r="A7198">
        <v>2014</v>
      </c>
      <c r="B7198">
        <v>248</v>
      </c>
      <c r="C7198" s="18">
        <v>12.96</v>
      </c>
      <c r="D7198">
        <v>27.42</v>
      </c>
      <c r="E7198">
        <v>15</v>
      </c>
      <c r="F7198">
        <v>0.33</v>
      </c>
    </row>
    <row r="7199" spans="1:6" x14ac:dyDescent="0.35">
      <c r="A7199">
        <v>2014</v>
      </c>
      <c r="B7199">
        <v>249</v>
      </c>
      <c r="C7199" s="18">
        <v>19.21</v>
      </c>
      <c r="D7199">
        <v>28.59</v>
      </c>
      <c r="E7199">
        <v>11.24</v>
      </c>
      <c r="F7199">
        <v>0.02</v>
      </c>
    </row>
    <row r="7200" spans="1:6" x14ac:dyDescent="0.35">
      <c r="A7200">
        <v>2014</v>
      </c>
      <c r="B7200">
        <v>250</v>
      </c>
      <c r="C7200" s="18">
        <v>20.02</v>
      </c>
      <c r="D7200">
        <v>33.08</v>
      </c>
      <c r="E7200">
        <v>14.27</v>
      </c>
      <c r="F7200">
        <v>0</v>
      </c>
    </row>
    <row r="7201" spans="1:6" x14ac:dyDescent="0.35">
      <c r="A7201">
        <v>2014</v>
      </c>
      <c r="B7201">
        <v>251</v>
      </c>
      <c r="C7201" s="18">
        <v>20</v>
      </c>
      <c r="D7201">
        <v>33.840000000000003</v>
      </c>
      <c r="E7201">
        <v>14.75</v>
      </c>
      <c r="F7201">
        <v>0</v>
      </c>
    </row>
    <row r="7202" spans="1:6" x14ac:dyDescent="0.35">
      <c r="A7202">
        <v>2014</v>
      </c>
      <c r="B7202">
        <v>252</v>
      </c>
      <c r="C7202" s="18">
        <v>19.82</v>
      </c>
      <c r="D7202">
        <v>35.380000000000003</v>
      </c>
      <c r="E7202">
        <v>16.09</v>
      </c>
      <c r="F7202">
        <v>0</v>
      </c>
    </row>
    <row r="7203" spans="1:6" x14ac:dyDescent="0.35">
      <c r="A7203">
        <v>2014</v>
      </c>
      <c r="B7203">
        <v>253</v>
      </c>
      <c r="C7203" s="18">
        <v>19.72</v>
      </c>
      <c r="D7203">
        <v>36.590000000000003</v>
      </c>
      <c r="E7203">
        <v>16.55</v>
      </c>
      <c r="F7203">
        <v>0</v>
      </c>
    </row>
    <row r="7204" spans="1:6" x14ac:dyDescent="0.35">
      <c r="A7204">
        <v>2014</v>
      </c>
      <c r="B7204">
        <v>254</v>
      </c>
      <c r="C7204" s="18">
        <v>19.18</v>
      </c>
      <c r="D7204">
        <v>39.200000000000003</v>
      </c>
      <c r="E7204">
        <v>18.89</v>
      </c>
      <c r="F7204">
        <v>0</v>
      </c>
    </row>
    <row r="7205" spans="1:6" x14ac:dyDescent="0.35">
      <c r="A7205">
        <v>2014</v>
      </c>
      <c r="B7205">
        <v>255</v>
      </c>
      <c r="C7205" s="18">
        <v>19.13</v>
      </c>
      <c r="D7205">
        <v>41.19</v>
      </c>
      <c r="E7205">
        <v>21.44</v>
      </c>
      <c r="F7205">
        <v>0</v>
      </c>
    </row>
    <row r="7206" spans="1:6" x14ac:dyDescent="0.35">
      <c r="A7206">
        <v>2014</v>
      </c>
      <c r="B7206">
        <v>256</v>
      </c>
      <c r="C7206" s="18">
        <v>0.78</v>
      </c>
      <c r="D7206">
        <v>24.97</v>
      </c>
      <c r="E7206">
        <v>21.58</v>
      </c>
      <c r="F7206">
        <v>0.2</v>
      </c>
    </row>
    <row r="7207" spans="1:6" x14ac:dyDescent="0.35">
      <c r="A7207">
        <v>2014</v>
      </c>
      <c r="B7207">
        <v>257</v>
      </c>
      <c r="C7207" s="18">
        <v>18.77</v>
      </c>
      <c r="D7207">
        <v>32.380000000000003</v>
      </c>
      <c r="E7207">
        <v>17.62</v>
      </c>
      <c r="F7207">
        <v>0.02</v>
      </c>
    </row>
    <row r="7208" spans="1:6" x14ac:dyDescent="0.35">
      <c r="A7208">
        <v>2014</v>
      </c>
      <c r="B7208">
        <v>258</v>
      </c>
      <c r="C7208" s="18">
        <v>12.43</v>
      </c>
      <c r="D7208">
        <v>27.47</v>
      </c>
      <c r="E7208">
        <v>15.48</v>
      </c>
      <c r="F7208">
        <v>0.79</v>
      </c>
    </row>
    <row r="7209" spans="1:6" x14ac:dyDescent="0.35">
      <c r="A7209">
        <v>2014</v>
      </c>
      <c r="B7209">
        <v>259</v>
      </c>
      <c r="C7209" s="18">
        <v>19.059999999999999</v>
      </c>
      <c r="D7209">
        <v>33.119999999999997</v>
      </c>
      <c r="E7209">
        <v>13.13</v>
      </c>
      <c r="F7209">
        <v>0</v>
      </c>
    </row>
    <row r="7210" spans="1:6" x14ac:dyDescent="0.35">
      <c r="A7210">
        <v>2014</v>
      </c>
      <c r="B7210">
        <v>260</v>
      </c>
      <c r="C7210" s="18">
        <v>18.23</v>
      </c>
      <c r="D7210">
        <v>36.1</v>
      </c>
      <c r="E7210">
        <v>17.920000000000002</v>
      </c>
      <c r="F7210">
        <v>0.09</v>
      </c>
    </row>
    <row r="7211" spans="1:6" x14ac:dyDescent="0.35">
      <c r="A7211">
        <v>2014</v>
      </c>
      <c r="B7211">
        <v>261</v>
      </c>
      <c r="C7211" s="18">
        <v>18.02</v>
      </c>
      <c r="D7211">
        <v>34.92</v>
      </c>
      <c r="E7211">
        <v>20.05</v>
      </c>
      <c r="F7211">
        <v>0</v>
      </c>
    </row>
    <row r="7212" spans="1:6" x14ac:dyDescent="0.35">
      <c r="A7212">
        <v>2014</v>
      </c>
      <c r="B7212">
        <v>262</v>
      </c>
      <c r="C7212" s="18">
        <v>18.11</v>
      </c>
      <c r="D7212">
        <v>32.119999999999997</v>
      </c>
      <c r="E7212">
        <v>18.53</v>
      </c>
      <c r="F7212">
        <v>0.03</v>
      </c>
    </row>
    <row r="7213" spans="1:6" x14ac:dyDescent="0.35">
      <c r="A7213">
        <v>2014</v>
      </c>
      <c r="B7213">
        <v>263</v>
      </c>
      <c r="C7213" s="18">
        <v>18.41</v>
      </c>
      <c r="D7213">
        <v>32.86</v>
      </c>
      <c r="E7213">
        <v>15.75</v>
      </c>
      <c r="F7213">
        <v>0</v>
      </c>
    </row>
    <row r="7214" spans="1:6" x14ac:dyDescent="0.35">
      <c r="A7214">
        <v>2014</v>
      </c>
      <c r="B7214">
        <v>264</v>
      </c>
      <c r="C7214" s="18">
        <v>11.46</v>
      </c>
      <c r="D7214">
        <v>29.09</v>
      </c>
      <c r="E7214">
        <v>17.04</v>
      </c>
      <c r="F7214">
        <v>0.7</v>
      </c>
    </row>
    <row r="7215" spans="1:6" x14ac:dyDescent="0.35">
      <c r="A7215">
        <v>2014</v>
      </c>
      <c r="B7215">
        <v>265</v>
      </c>
      <c r="C7215" s="18">
        <v>17.34</v>
      </c>
      <c r="D7215">
        <v>32.89</v>
      </c>
      <c r="E7215">
        <v>14.43</v>
      </c>
      <c r="F7215">
        <v>0.08</v>
      </c>
    </row>
    <row r="7216" spans="1:6" x14ac:dyDescent="0.35">
      <c r="A7216">
        <v>2014</v>
      </c>
      <c r="B7216">
        <v>266</v>
      </c>
      <c r="C7216" s="18">
        <v>17.73</v>
      </c>
      <c r="D7216">
        <v>37.29</v>
      </c>
      <c r="E7216">
        <v>16.440000000000001</v>
      </c>
      <c r="F7216">
        <v>0.13</v>
      </c>
    </row>
    <row r="7217" spans="1:6" x14ac:dyDescent="0.35">
      <c r="A7217">
        <v>2014</v>
      </c>
      <c r="B7217">
        <v>267</v>
      </c>
      <c r="C7217" s="18">
        <v>16.13</v>
      </c>
      <c r="D7217">
        <v>34.22</v>
      </c>
      <c r="E7217">
        <v>22.6</v>
      </c>
      <c r="F7217">
        <v>2.92</v>
      </c>
    </row>
    <row r="7218" spans="1:6" x14ac:dyDescent="0.35">
      <c r="A7218">
        <v>2014</v>
      </c>
      <c r="B7218">
        <v>268</v>
      </c>
      <c r="C7218" s="18">
        <v>17.11</v>
      </c>
      <c r="D7218">
        <v>34.04</v>
      </c>
      <c r="E7218">
        <v>20.190000000000001</v>
      </c>
      <c r="F7218">
        <v>0</v>
      </c>
    </row>
    <row r="7219" spans="1:6" x14ac:dyDescent="0.35">
      <c r="A7219">
        <v>2014</v>
      </c>
      <c r="B7219">
        <v>269</v>
      </c>
      <c r="C7219" s="18">
        <v>16.93</v>
      </c>
      <c r="D7219">
        <v>33</v>
      </c>
      <c r="E7219">
        <v>18.79</v>
      </c>
      <c r="F7219">
        <v>0</v>
      </c>
    </row>
    <row r="7220" spans="1:6" x14ac:dyDescent="0.35">
      <c r="A7220">
        <v>2014</v>
      </c>
      <c r="B7220">
        <v>270</v>
      </c>
      <c r="C7220" s="18">
        <v>17.02</v>
      </c>
      <c r="D7220">
        <v>32.83</v>
      </c>
      <c r="E7220">
        <v>18.260000000000002</v>
      </c>
      <c r="F7220">
        <v>0</v>
      </c>
    </row>
    <row r="7221" spans="1:6" x14ac:dyDescent="0.35">
      <c r="A7221">
        <v>2014</v>
      </c>
      <c r="B7221">
        <v>271</v>
      </c>
      <c r="C7221" s="18">
        <v>17.28</v>
      </c>
      <c r="D7221">
        <v>30.72</v>
      </c>
      <c r="E7221">
        <v>14.65</v>
      </c>
      <c r="F7221">
        <v>0</v>
      </c>
    </row>
    <row r="7222" spans="1:6" x14ac:dyDescent="0.35">
      <c r="A7222">
        <v>2014</v>
      </c>
      <c r="B7222">
        <v>272</v>
      </c>
      <c r="C7222" s="18">
        <v>17.45</v>
      </c>
      <c r="D7222">
        <v>32.380000000000003</v>
      </c>
      <c r="E7222">
        <v>12.29</v>
      </c>
      <c r="F7222">
        <v>0</v>
      </c>
    </row>
    <row r="7223" spans="1:6" x14ac:dyDescent="0.35">
      <c r="A7223">
        <v>2014</v>
      </c>
      <c r="B7223">
        <v>273</v>
      </c>
      <c r="C7223" s="18">
        <v>16.66</v>
      </c>
      <c r="D7223">
        <v>34.630000000000003</v>
      </c>
      <c r="E7223">
        <v>16.11</v>
      </c>
      <c r="F7223">
        <v>1.44</v>
      </c>
    </row>
    <row r="7224" spans="1:6" x14ac:dyDescent="0.35">
      <c r="A7224">
        <v>2014</v>
      </c>
      <c r="B7224">
        <v>274</v>
      </c>
      <c r="C7224" s="18">
        <v>16.2</v>
      </c>
      <c r="D7224">
        <v>35.39</v>
      </c>
      <c r="E7224">
        <v>20.07</v>
      </c>
      <c r="F7224">
        <v>0.66</v>
      </c>
    </row>
    <row r="7225" spans="1:6" x14ac:dyDescent="0.35">
      <c r="A7225">
        <v>2014</v>
      </c>
      <c r="B7225">
        <v>275</v>
      </c>
      <c r="C7225" s="18">
        <v>16.21</v>
      </c>
      <c r="D7225">
        <v>35.24</v>
      </c>
      <c r="E7225">
        <v>21.28</v>
      </c>
      <c r="F7225">
        <v>0</v>
      </c>
    </row>
    <row r="7226" spans="1:6" x14ac:dyDescent="0.35">
      <c r="A7226">
        <v>2014</v>
      </c>
      <c r="B7226">
        <v>276</v>
      </c>
      <c r="C7226" s="18">
        <v>16.010000000000002</v>
      </c>
      <c r="D7226">
        <v>32.14</v>
      </c>
      <c r="E7226">
        <v>18.920000000000002</v>
      </c>
      <c r="F7226">
        <v>2.95</v>
      </c>
    </row>
    <row r="7227" spans="1:6" x14ac:dyDescent="0.35">
      <c r="A7227">
        <v>2014</v>
      </c>
      <c r="B7227">
        <v>277</v>
      </c>
      <c r="C7227" s="18">
        <v>9.09</v>
      </c>
      <c r="D7227">
        <v>25.39</v>
      </c>
      <c r="E7227">
        <v>17.72</v>
      </c>
      <c r="F7227">
        <v>10.34</v>
      </c>
    </row>
    <row r="7228" spans="1:6" x14ac:dyDescent="0.35">
      <c r="A7228">
        <v>2014</v>
      </c>
      <c r="B7228">
        <v>278</v>
      </c>
      <c r="C7228" s="18">
        <v>13.29</v>
      </c>
      <c r="D7228">
        <v>30.08</v>
      </c>
      <c r="E7228">
        <v>17.420000000000002</v>
      </c>
      <c r="F7228">
        <v>8.74</v>
      </c>
    </row>
    <row r="7229" spans="1:6" x14ac:dyDescent="0.35">
      <c r="A7229">
        <v>2014</v>
      </c>
      <c r="B7229">
        <v>279</v>
      </c>
      <c r="C7229" s="18">
        <v>3.82</v>
      </c>
      <c r="D7229">
        <v>22.51</v>
      </c>
      <c r="E7229">
        <v>19.13</v>
      </c>
      <c r="F7229">
        <v>8.42</v>
      </c>
    </row>
    <row r="7230" spans="1:6" x14ac:dyDescent="0.35">
      <c r="A7230">
        <v>2014</v>
      </c>
      <c r="B7230">
        <v>280</v>
      </c>
      <c r="C7230" s="18">
        <v>14.73</v>
      </c>
      <c r="D7230">
        <v>25.9</v>
      </c>
      <c r="E7230">
        <v>15.07</v>
      </c>
      <c r="F7230">
        <v>0.6</v>
      </c>
    </row>
    <row r="7231" spans="1:6" x14ac:dyDescent="0.35">
      <c r="A7231">
        <v>2014</v>
      </c>
      <c r="B7231">
        <v>281</v>
      </c>
      <c r="C7231" s="18">
        <v>15.86</v>
      </c>
      <c r="D7231">
        <v>28.2</v>
      </c>
      <c r="E7231">
        <v>13.61</v>
      </c>
      <c r="F7231">
        <v>0</v>
      </c>
    </row>
    <row r="7232" spans="1:6" x14ac:dyDescent="0.35">
      <c r="A7232">
        <v>2014</v>
      </c>
      <c r="B7232">
        <v>282</v>
      </c>
      <c r="C7232" s="18">
        <v>15.5</v>
      </c>
      <c r="D7232">
        <v>28.34</v>
      </c>
      <c r="E7232">
        <v>15.19</v>
      </c>
      <c r="F7232">
        <v>0</v>
      </c>
    </row>
    <row r="7233" spans="1:6" x14ac:dyDescent="0.35">
      <c r="A7233">
        <v>2014</v>
      </c>
      <c r="B7233">
        <v>283</v>
      </c>
      <c r="C7233" s="18">
        <v>14.34</v>
      </c>
      <c r="D7233">
        <v>29.22</v>
      </c>
      <c r="E7233">
        <v>16.93</v>
      </c>
      <c r="F7233">
        <v>0</v>
      </c>
    </row>
    <row r="7234" spans="1:6" x14ac:dyDescent="0.35">
      <c r="A7234">
        <v>2014</v>
      </c>
      <c r="B7234">
        <v>284</v>
      </c>
      <c r="C7234" s="18">
        <v>9.5399999999999991</v>
      </c>
      <c r="D7234">
        <v>29.37</v>
      </c>
      <c r="E7234">
        <v>17.96</v>
      </c>
      <c r="F7234">
        <v>6</v>
      </c>
    </row>
    <row r="7235" spans="1:6" x14ac:dyDescent="0.35">
      <c r="A7235">
        <v>2014</v>
      </c>
      <c r="B7235">
        <v>285</v>
      </c>
      <c r="C7235" s="18">
        <v>7.04</v>
      </c>
      <c r="D7235">
        <v>22.78</v>
      </c>
      <c r="E7235">
        <v>15.59</v>
      </c>
      <c r="F7235">
        <v>5.26</v>
      </c>
    </row>
    <row r="7236" spans="1:6" x14ac:dyDescent="0.35">
      <c r="A7236">
        <v>2014</v>
      </c>
      <c r="B7236">
        <v>286</v>
      </c>
      <c r="C7236" s="18">
        <v>2.85</v>
      </c>
      <c r="D7236">
        <v>22.45</v>
      </c>
      <c r="E7236">
        <v>11.38</v>
      </c>
      <c r="F7236">
        <v>4</v>
      </c>
    </row>
    <row r="7237" spans="1:6" x14ac:dyDescent="0.35">
      <c r="A7237">
        <v>2014</v>
      </c>
      <c r="B7237">
        <v>287</v>
      </c>
      <c r="C7237" s="18">
        <v>14.85</v>
      </c>
      <c r="D7237">
        <v>23.75</v>
      </c>
      <c r="E7237">
        <v>11.17</v>
      </c>
      <c r="F7237">
        <v>0</v>
      </c>
    </row>
    <row r="7238" spans="1:6" x14ac:dyDescent="0.35">
      <c r="A7238">
        <v>2014</v>
      </c>
      <c r="B7238">
        <v>288</v>
      </c>
      <c r="C7238" s="18">
        <v>14.56</v>
      </c>
      <c r="D7238">
        <v>26.58</v>
      </c>
      <c r="E7238">
        <v>11.83</v>
      </c>
      <c r="F7238">
        <v>0</v>
      </c>
    </row>
    <row r="7239" spans="1:6" x14ac:dyDescent="0.35">
      <c r="A7239">
        <v>2014</v>
      </c>
      <c r="B7239">
        <v>289</v>
      </c>
      <c r="C7239" s="18">
        <v>14.43</v>
      </c>
      <c r="D7239">
        <v>29.97</v>
      </c>
      <c r="E7239">
        <v>14.58</v>
      </c>
      <c r="F7239">
        <v>0</v>
      </c>
    </row>
    <row r="7240" spans="1:6" x14ac:dyDescent="0.35">
      <c r="A7240">
        <v>2014</v>
      </c>
      <c r="B7240">
        <v>290</v>
      </c>
      <c r="C7240" s="18">
        <v>14.19</v>
      </c>
      <c r="D7240">
        <v>31.21</v>
      </c>
      <c r="E7240">
        <v>16.62</v>
      </c>
      <c r="F7240">
        <v>0</v>
      </c>
    </row>
    <row r="7241" spans="1:6" x14ac:dyDescent="0.35">
      <c r="A7241">
        <v>2014</v>
      </c>
      <c r="B7241">
        <v>291</v>
      </c>
      <c r="C7241" s="18">
        <v>14.33</v>
      </c>
      <c r="D7241">
        <v>31.45</v>
      </c>
      <c r="E7241">
        <v>16.53</v>
      </c>
      <c r="F7241">
        <v>0</v>
      </c>
    </row>
    <row r="7242" spans="1:6" x14ac:dyDescent="0.35">
      <c r="A7242">
        <v>2014</v>
      </c>
      <c r="B7242">
        <v>292</v>
      </c>
      <c r="C7242" s="18">
        <v>14.14</v>
      </c>
      <c r="D7242">
        <v>31.01</v>
      </c>
      <c r="E7242">
        <v>16.22</v>
      </c>
      <c r="F7242">
        <v>0</v>
      </c>
    </row>
    <row r="7243" spans="1:6" x14ac:dyDescent="0.35">
      <c r="A7243">
        <v>2014</v>
      </c>
      <c r="B7243">
        <v>293</v>
      </c>
      <c r="C7243" s="18">
        <v>14.04</v>
      </c>
      <c r="D7243">
        <v>29.85</v>
      </c>
      <c r="E7243">
        <v>18.559999999999999</v>
      </c>
      <c r="F7243">
        <v>0</v>
      </c>
    </row>
    <row r="7244" spans="1:6" x14ac:dyDescent="0.35">
      <c r="A7244">
        <v>2014</v>
      </c>
      <c r="B7244">
        <v>294</v>
      </c>
      <c r="C7244" s="18">
        <v>14.36</v>
      </c>
      <c r="D7244">
        <v>31.54</v>
      </c>
      <c r="E7244">
        <v>17.86</v>
      </c>
      <c r="F7244">
        <v>0</v>
      </c>
    </row>
    <row r="7245" spans="1:6" x14ac:dyDescent="0.35">
      <c r="A7245">
        <v>2014</v>
      </c>
      <c r="B7245">
        <v>295</v>
      </c>
      <c r="C7245" s="18">
        <v>14.24</v>
      </c>
      <c r="D7245">
        <v>33.270000000000003</v>
      </c>
      <c r="E7245">
        <v>14.91</v>
      </c>
      <c r="F7245">
        <v>0</v>
      </c>
    </row>
    <row r="7246" spans="1:6" x14ac:dyDescent="0.35">
      <c r="A7246">
        <v>2014</v>
      </c>
      <c r="B7246">
        <v>296</v>
      </c>
      <c r="C7246" s="18">
        <v>14.05</v>
      </c>
      <c r="D7246">
        <v>31.3</v>
      </c>
      <c r="E7246">
        <v>14.62</v>
      </c>
      <c r="F7246">
        <v>0</v>
      </c>
    </row>
    <row r="7247" spans="1:6" x14ac:dyDescent="0.35">
      <c r="A7247">
        <v>2014</v>
      </c>
      <c r="B7247">
        <v>297</v>
      </c>
      <c r="C7247" s="18">
        <v>13.74</v>
      </c>
      <c r="D7247">
        <v>26.2</v>
      </c>
      <c r="E7247">
        <v>11.8</v>
      </c>
      <c r="F7247">
        <v>0</v>
      </c>
    </row>
    <row r="7248" spans="1:6" x14ac:dyDescent="0.35">
      <c r="A7248">
        <v>2014</v>
      </c>
      <c r="B7248">
        <v>298</v>
      </c>
      <c r="C7248" s="18">
        <v>9.3800000000000008</v>
      </c>
      <c r="D7248">
        <v>23.46</v>
      </c>
      <c r="E7248">
        <v>9.2899999999999991</v>
      </c>
      <c r="F7248">
        <v>0.52</v>
      </c>
    </row>
    <row r="7249" spans="1:6" x14ac:dyDescent="0.35">
      <c r="A7249">
        <v>2014</v>
      </c>
      <c r="B7249">
        <v>299</v>
      </c>
      <c r="C7249" s="18">
        <v>13.32</v>
      </c>
      <c r="D7249">
        <v>23.39</v>
      </c>
      <c r="E7249">
        <v>8.52</v>
      </c>
      <c r="F7249">
        <v>0</v>
      </c>
    </row>
    <row r="7250" spans="1:6" x14ac:dyDescent="0.35">
      <c r="A7250">
        <v>2014</v>
      </c>
      <c r="B7250">
        <v>300</v>
      </c>
      <c r="C7250" s="18">
        <v>8.42</v>
      </c>
      <c r="D7250">
        <v>17.920000000000002</v>
      </c>
      <c r="E7250">
        <v>10.33</v>
      </c>
      <c r="F7250">
        <v>9.98</v>
      </c>
    </row>
    <row r="7251" spans="1:6" x14ac:dyDescent="0.35">
      <c r="A7251">
        <v>2014</v>
      </c>
      <c r="B7251">
        <v>301</v>
      </c>
      <c r="C7251" s="18">
        <v>6.44</v>
      </c>
      <c r="D7251">
        <v>14.42</v>
      </c>
      <c r="E7251">
        <v>9.9</v>
      </c>
      <c r="F7251">
        <v>15.64</v>
      </c>
    </row>
    <row r="7252" spans="1:6" x14ac:dyDescent="0.35">
      <c r="A7252">
        <v>2014</v>
      </c>
      <c r="B7252">
        <v>302</v>
      </c>
      <c r="C7252" s="18">
        <v>9.75</v>
      </c>
      <c r="D7252">
        <v>15.98</v>
      </c>
      <c r="E7252">
        <v>7.67</v>
      </c>
      <c r="F7252">
        <v>3.36</v>
      </c>
    </row>
    <row r="7253" spans="1:6" x14ac:dyDescent="0.35">
      <c r="A7253">
        <v>2014</v>
      </c>
      <c r="B7253">
        <v>303</v>
      </c>
      <c r="C7253" s="18">
        <v>12.99</v>
      </c>
      <c r="D7253">
        <v>18.07</v>
      </c>
      <c r="E7253">
        <v>4.76</v>
      </c>
      <c r="F7253">
        <v>0</v>
      </c>
    </row>
    <row r="7254" spans="1:6" x14ac:dyDescent="0.35">
      <c r="A7254">
        <v>2014</v>
      </c>
      <c r="B7254">
        <v>304</v>
      </c>
      <c r="C7254" s="18">
        <v>12.99</v>
      </c>
      <c r="D7254">
        <v>18.07</v>
      </c>
      <c r="E7254">
        <v>4.76</v>
      </c>
      <c r="F7254">
        <v>0</v>
      </c>
    </row>
    <row r="7255" spans="1:6" x14ac:dyDescent="0.35">
      <c r="A7255">
        <v>2014</v>
      </c>
      <c r="B7255">
        <v>305</v>
      </c>
      <c r="C7255" s="18">
        <v>12.95</v>
      </c>
      <c r="D7255">
        <v>18.41</v>
      </c>
      <c r="E7255">
        <v>4.0999999999999996</v>
      </c>
      <c r="F7255">
        <v>0</v>
      </c>
    </row>
    <row r="7256" spans="1:6" x14ac:dyDescent="0.35">
      <c r="A7256">
        <v>2014</v>
      </c>
      <c r="B7256">
        <v>306</v>
      </c>
      <c r="C7256" s="18">
        <v>11.48</v>
      </c>
      <c r="D7256">
        <v>18.98</v>
      </c>
      <c r="E7256">
        <v>5.29</v>
      </c>
      <c r="F7256">
        <v>0</v>
      </c>
    </row>
    <row r="7257" spans="1:6" x14ac:dyDescent="0.35">
      <c r="A7257">
        <v>2014</v>
      </c>
      <c r="B7257">
        <v>307</v>
      </c>
      <c r="C7257" s="18">
        <v>9.82</v>
      </c>
      <c r="D7257">
        <v>20.9</v>
      </c>
      <c r="E7257">
        <v>8.52</v>
      </c>
      <c r="F7257">
        <v>0.02</v>
      </c>
    </row>
    <row r="7258" spans="1:6" x14ac:dyDescent="0.35">
      <c r="A7258">
        <v>2014</v>
      </c>
      <c r="B7258">
        <v>308</v>
      </c>
      <c r="C7258" s="18">
        <v>10.050000000000001</v>
      </c>
      <c r="D7258">
        <v>26.31</v>
      </c>
      <c r="E7258">
        <v>11.93</v>
      </c>
      <c r="F7258">
        <v>0.46</v>
      </c>
    </row>
    <row r="7259" spans="1:6" x14ac:dyDescent="0.35">
      <c r="A7259">
        <v>2014</v>
      </c>
      <c r="B7259">
        <v>309</v>
      </c>
      <c r="C7259" s="18">
        <v>6.95</v>
      </c>
      <c r="D7259">
        <v>24.68</v>
      </c>
      <c r="E7259">
        <v>13.27</v>
      </c>
      <c r="F7259">
        <v>2.63</v>
      </c>
    </row>
    <row r="7260" spans="1:6" x14ac:dyDescent="0.35">
      <c r="A7260">
        <v>2014</v>
      </c>
      <c r="B7260">
        <v>310</v>
      </c>
      <c r="C7260" s="18">
        <v>11.65</v>
      </c>
      <c r="D7260">
        <v>24.79</v>
      </c>
      <c r="E7260">
        <v>13.99</v>
      </c>
      <c r="F7260">
        <v>0.03</v>
      </c>
    </row>
    <row r="7261" spans="1:6" x14ac:dyDescent="0.35">
      <c r="A7261">
        <v>2014</v>
      </c>
      <c r="B7261">
        <v>311</v>
      </c>
      <c r="C7261" s="18">
        <v>1.04</v>
      </c>
      <c r="D7261">
        <v>19.989999999999998</v>
      </c>
      <c r="E7261">
        <v>16.7</v>
      </c>
      <c r="F7261">
        <v>0</v>
      </c>
    </row>
    <row r="7262" spans="1:6" x14ac:dyDescent="0.35">
      <c r="A7262">
        <v>2014</v>
      </c>
      <c r="B7262">
        <v>312</v>
      </c>
      <c r="C7262" s="18">
        <v>7.37</v>
      </c>
      <c r="D7262">
        <v>20.97</v>
      </c>
      <c r="E7262">
        <v>10.74</v>
      </c>
      <c r="F7262">
        <v>3.01</v>
      </c>
    </row>
    <row r="7263" spans="1:6" x14ac:dyDescent="0.35">
      <c r="A7263">
        <v>2014</v>
      </c>
      <c r="B7263">
        <v>313</v>
      </c>
      <c r="C7263" s="18">
        <v>7.45</v>
      </c>
      <c r="D7263">
        <v>18.3</v>
      </c>
      <c r="E7263">
        <v>9.4</v>
      </c>
      <c r="F7263">
        <v>0.22</v>
      </c>
    </row>
    <row r="7264" spans="1:6" x14ac:dyDescent="0.35">
      <c r="A7264">
        <v>2014</v>
      </c>
      <c r="B7264">
        <v>314</v>
      </c>
      <c r="C7264" s="18">
        <v>11.15</v>
      </c>
      <c r="D7264">
        <v>23.92</v>
      </c>
      <c r="E7264">
        <v>7.89</v>
      </c>
      <c r="F7264">
        <v>0.01</v>
      </c>
    </row>
    <row r="7265" spans="1:6" x14ac:dyDescent="0.35">
      <c r="A7265">
        <v>2014</v>
      </c>
      <c r="B7265">
        <v>315</v>
      </c>
      <c r="C7265" s="18">
        <v>11.27</v>
      </c>
      <c r="D7265">
        <v>26.41</v>
      </c>
      <c r="E7265">
        <v>12.48</v>
      </c>
      <c r="F7265">
        <v>0</v>
      </c>
    </row>
    <row r="7266" spans="1:6" x14ac:dyDescent="0.35">
      <c r="A7266">
        <v>2014</v>
      </c>
      <c r="B7266">
        <v>316</v>
      </c>
      <c r="C7266" s="18">
        <v>11.07</v>
      </c>
      <c r="D7266">
        <v>24.26</v>
      </c>
      <c r="E7266">
        <v>13.87</v>
      </c>
      <c r="F7266">
        <v>0</v>
      </c>
    </row>
    <row r="7267" spans="1:6" x14ac:dyDescent="0.35">
      <c r="A7267">
        <v>2014</v>
      </c>
      <c r="B7267">
        <v>317</v>
      </c>
      <c r="C7267" s="18">
        <v>9.65</v>
      </c>
      <c r="D7267">
        <v>24.64</v>
      </c>
      <c r="E7267">
        <v>13.7</v>
      </c>
      <c r="F7267">
        <v>0</v>
      </c>
    </row>
    <row r="7268" spans="1:6" x14ac:dyDescent="0.35">
      <c r="A7268">
        <v>2014</v>
      </c>
      <c r="B7268">
        <v>318</v>
      </c>
      <c r="C7268" s="18">
        <v>10.73</v>
      </c>
      <c r="D7268">
        <v>24.13</v>
      </c>
      <c r="E7268">
        <v>12.64</v>
      </c>
      <c r="F7268">
        <v>0</v>
      </c>
    </row>
    <row r="7269" spans="1:6" x14ac:dyDescent="0.35">
      <c r="A7269">
        <v>2014</v>
      </c>
      <c r="B7269">
        <v>319</v>
      </c>
      <c r="C7269" s="18">
        <v>7.21</v>
      </c>
      <c r="D7269">
        <v>26.12</v>
      </c>
      <c r="E7269">
        <v>15.03</v>
      </c>
      <c r="F7269">
        <v>0</v>
      </c>
    </row>
    <row r="7270" spans="1:6" x14ac:dyDescent="0.35">
      <c r="A7270">
        <v>2014</v>
      </c>
      <c r="B7270">
        <v>320</v>
      </c>
      <c r="C7270" s="18">
        <v>6.21</v>
      </c>
      <c r="D7270">
        <v>24.54</v>
      </c>
      <c r="E7270">
        <v>16.18</v>
      </c>
      <c r="F7270">
        <v>5.81</v>
      </c>
    </row>
    <row r="7271" spans="1:6" x14ac:dyDescent="0.35">
      <c r="A7271">
        <v>2014</v>
      </c>
      <c r="B7271">
        <v>321</v>
      </c>
      <c r="C7271" s="18">
        <v>4.22</v>
      </c>
      <c r="D7271">
        <v>18.48</v>
      </c>
      <c r="E7271">
        <v>11.65</v>
      </c>
      <c r="F7271">
        <v>11.33</v>
      </c>
    </row>
    <row r="7272" spans="1:6" x14ac:dyDescent="0.35">
      <c r="A7272">
        <v>2014</v>
      </c>
      <c r="B7272">
        <v>322</v>
      </c>
      <c r="C7272" s="18">
        <v>8.2899999999999991</v>
      </c>
      <c r="D7272">
        <v>20.010000000000002</v>
      </c>
      <c r="E7272">
        <v>10.6</v>
      </c>
      <c r="F7272">
        <v>0</v>
      </c>
    </row>
    <row r="7273" spans="1:6" x14ac:dyDescent="0.35">
      <c r="A7273">
        <v>2014</v>
      </c>
      <c r="B7273">
        <v>323</v>
      </c>
      <c r="C7273" s="18">
        <v>10.45</v>
      </c>
      <c r="D7273">
        <v>21.57</v>
      </c>
      <c r="E7273">
        <v>9.73</v>
      </c>
      <c r="F7273">
        <v>0</v>
      </c>
    </row>
    <row r="7274" spans="1:6" x14ac:dyDescent="0.35">
      <c r="A7274">
        <v>2014</v>
      </c>
      <c r="B7274">
        <v>324</v>
      </c>
      <c r="C7274" s="18">
        <v>10.48</v>
      </c>
      <c r="D7274">
        <v>23.98</v>
      </c>
      <c r="E7274">
        <v>11.25</v>
      </c>
      <c r="F7274">
        <v>0</v>
      </c>
    </row>
    <row r="7275" spans="1:6" x14ac:dyDescent="0.35">
      <c r="A7275">
        <v>2014</v>
      </c>
      <c r="B7275">
        <v>325</v>
      </c>
      <c r="C7275" s="18">
        <v>7.75</v>
      </c>
      <c r="D7275">
        <v>22.88</v>
      </c>
      <c r="E7275">
        <v>12.59</v>
      </c>
      <c r="F7275">
        <v>0</v>
      </c>
    </row>
    <row r="7276" spans="1:6" x14ac:dyDescent="0.35">
      <c r="A7276">
        <v>2014</v>
      </c>
      <c r="B7276">
        <v>326</v>
      </c>
      <c r="C7276" s="18">
        <v>10.31</v>
      </c>
      <c r="D7276">
        <v>23.23</v>
      </c>
      <c r="E7276">
        <v>11.29</v>
      </c>
      <c r="F7276">
        <v>0</v>
      </c>
    </row>
    <row r="7277" spans="1:6" x14ac:dyDescent="0.35">
      <c r="A7277">
        <v>2014</v>
      </c>
      <c r="B7277">
        <v>327</v>
      </c>
      <c r="C7277" s="18">
        <v>10.050000000000001</v>
      </c>
      <c r="D7277">
        <v>24.07</v>
      </c>
      <c r="E7277">
        <v>14.35</v>
      </c>
      <c r="F7277">
        <v>0</v>
      </c>
    </row>
    <row r="7278" spans="1:6" x14ac:dyDescent="0.35">
      <c r="A7278">
        <v>2014</v>
      </c>
      <c r="B7278">
        <v>328</v>
      </c>
      <c r="C7278" s="18">
        <v>10.16</v>
      </c>
      <c r="D7278">
        <v>23.57</v>
      </c>
      <c r="E7278">
        <v>13.3</v>
      </c>
      <c r="F7278">
        <v>0</v>
      </c>
    </row>
    <row r="7279" spans="1:6" x14ac:dyDescent="0.35">
      <c r="A7279">
        <v>2014</v>
      </c>
      <c r="B7279">
        <v>329</v>
      </c>
      <c r="C7279" s="18">
        <v>10.55</v>
      </c>
      <c r="D7279">
        <v>22.04</v>
      </c>
      <c r="E7279">
        <v>9.26</v>
      </c>
      <c r="F7279">
        <v>0</v>
      </c>
    </row>
    <row r="7280" spans="1:6" x14ac:dyDescent="0.35">
      <c r="A7280">
        <v>2014</v>
      </c>
      <c r="B7280">
        <v>330</v>
      </c>
      <c r="C7280" s="18">
        <v>10.4</v>
      </c>
      <c r="D7280">
        <v>24.46</v>
      </c>
      <c r="E7280">
        <v>12.66</v>
      </c>
      <c r="F7280">
        <v>0</v>
      </c>
    </row>
    <row r="7281" spans="1:6" x14ac:dyDescent="0.35">
      <c r="A7281">
        <v>2014</v>
      </c>
      <c r="B7281">
        <v>331</v>
      </c>
      <c r="C7281" s="18">
        <v>10.17</v>
      </c>
      <c r="D7281">
        <v>22.83</v>
      </c>
      <c r="E7281">
        <v>9.5500000000000007</v>
      </c>
      <c r="F7281">
        <v>0</v>
      </c>
    </row>
    <row r="7282" spans="1:6" x14ac:dyDescent="0.35">
      <c r="A7282">
        <v>2014</v>
      </c>
      <c r="B7282">
        <v>332</v>
      </c>
      <c r="C7282" s="18">
        <v>10.07</v>
      </c>
      <c r="D7282">
        <v>22.27</v>
      </c>
      <c r="E7282">
        <v>9.8699999999999992</v>
      </c>
      <c r="F7282">
        <v>0</v>
      </c>
    </row>
    <row r="7283" spans="1:6" x14ac:dyDescent="0.35">
      <c r="A7283">
        <v>2014</v>
      </c>
      <c r="B7283">
        <v>333</v>
      </c>
      <c r="C7283" s="18">
        <v>10.08</v>
      </c>
      <c r="D7283">
        <v>22.62</v>
      </c>
      <c r="E7283">
        <v>8.86</v>
      </c>
      <c r="F7283">
        <v>0</v>
      </c>
    </row>
    <row r="7284" spans="1:6" x14ac:dyDescent="0.35">
      <c r="A7284">
        <v>2014</v>
      </c>
      <c r="B7284">
        <v>334</v>
      </c>
      <c r="C7284" s="18">
        <v>9.4499999999999993</v>
      </c>
      <c r="D7284">
        <v>20.98</v>
      </c>
      <c r="E7284">
        <v>7.96</v>
      </c>
      <c r="F7284">
        <v>0</v>
      </c>
    </row>
    <row r="7285" spans="1:6" x14ac:dyDescent="0.35">
      <c r="A7285">
        <v>2014</v>
      </c>
      <c r="B7285">
        <v>335</v>
      </c>
      <c r="C7285" s="18">
        <v>9.31</v>
      </c>
      <c r="D7285">
        <v>25.01</v>
      </c>
      <c r="E7285">
        <v>7.76</v>
      </c>
      <c r="F7285">
        <v>0.01</v>
      </c>
    </row>
    <row r="7286" spans="1:6" x14ac:dyDescent="0.35">
      <c r="A7286">
        <v>2014</v>
      </c>
      <c r="B7286">
        <v>336</v>
      </c>
      <c r="C7286" s="18">
        <v>8.4700000000000006</v>
      </c>
      <c r="D7286">
        <v>24.37</v>
      </c>
      <c r="E7286">
        <v>12.76</v>
      </c>
      <c r="F7286">
        <v>0.01</v>
      </c>
    </row>
    <row r="7287" spans="1:6" x14ac:dyDescent="0.35">
      <c r="A7287">
        <v>2014</v>
      </c>
      <c r="B7287">
        <v>337</v>
      </c>
      <c r="C7287" s="18">
        <v>7.95</v>
      </c>
      <c r="D7287">
        <v>25.28</v>
      </c>
      <c r="E7287">
        <v>13.62</v>
      </c>
      <c r="F7287">
        <v>0</v>
      </c>
    </row>
    <row r="7288" spans="1:6" x14ac:dyDescent="0.35">
      <c r="A7288">
        <v>2014</v>
      </c>
      <c r="B7288">
        <v>338</v>
      </c>
      <c r="C7288" s="18">
        <v>7.22</v>
      </c>
      <c r="D7288">
        <v>25.72</v>
      </c>
      <c r="E7288">
        <v>14.71</v>
      </c>
      <c r="F7288">
        <v>0.02</v>
      </c>
    </row>
    <row r="7289" spans="1:6" x14ac:dyDescent="0.35">
      <c r="A7289">
        <v>2014</v>
      </c>
      <c r="B7289">
        <v>339</v>
      </c>
      <c r="C7289" s="18">
        <v>9.18</v>
      </c>
      <c r="D7289">
        <v>25.45</v>
      </c>
      <c r="E7289">
        <v>11.43</v>
      </c>
      <c r="F7289">
        <v>0</v>
      </c>
    </row>
    <row r="7290" spans="1:6" x14ac:dyDescent="0.35">
      <c r="A7290">
        <v>2014</v>
      </c>
      <c r="B7290">
        <v>340</v>
      </c>
      <c r="C7290" s="18">
        <v>7.6</v>
      </c>
      <c r="D7290">
        <v>25.12</v>
      </c>
      <c r="E7290">
        <v>11.65</v>
      </c>
      <c r="F7290">
        <v>0.02</v>
      </c>
    </row>
    <row r="7291" spans="1:6" x14ac:dyDescent="0.35">
      <c r="A7291">
        <v>2014</v>
      </c>
      <c r="B7291">
        <v>341</v>
      </c>
      <c r="C7291" s="18">
        <v>7.51</v>
      </c>
      <c r="D7291">
        <v>25.51</v>
      </c>
      <c r="E7291">
        <v>13.22</v>
      </c>
      <c r="F7291">
        <v>0.01</v>
      </c>
    </row>
    <row r="7292" spans="1:6" x14ac:dyDescent="0.35">
      <c r="A7292">
        <v>2014</v>
      </c>
      <c r="B7292">
        <v>342</v>
      </c>
      <c r="C7292" s="18">
        <v>9.3800000000000008</v>
      </c>
      <c r="D7292">
        <v>24.11</v>
      </c>
      <c r="E7292">
        <v>10.91</v>
      </c>
      <c r="F7292">
        <v>0</v>
      </c>
    </row>
    <row r="7293" spans="1:6" x14ac:dyDescent="0.35">
      <c r="A7293">
        <v>2014</v>
      </c>
      <c r="B7293">
        <v>343</v>
      </c>
      <c r="C7293" s="18">
        <v>1.69</v>
      </c>
      <c r="D7293">
        <v>16.47</v>
      </c>
      <c r="E7293">
        <v>10.36</v>
      </c>
      <c r="F7293">
        <v>0.17</v>
      </c>
    </row>
    <row r="7294" spans="1:6" x14ac:dyDescent="0.35">
      <c r="A7294">
        <v>2014</v>
      </c>
      <c r="B7294">
        <v>344</v>
      </c>
      <c r="C7294" s="18">
        <v>4.68</v>
      </c>
      <c r="D7294">
        <v>18.850000000000001</v>
      </c>
      <c r="E7294">
        <v>8.56</v>
      </c>
      <c r="F7294">
        <v>0.17</v>
      </c>
    </row>
    <row r="7295" spans="1:6" x14ac:dyDescent="0.35">
      <c r="A7295">
        <v>2014</v>
      </c>
      <c r="B7295">
        <v>345</v>
      </c>
      <c r="C7295" s="18">
        <v>9.07</v>
      </c>
      <c r="D7295">
        <v>21.08</v>
      </c>
      <c r="E7295">
        <v>9.26</v>
      </c>
      <c r="F7295">
        <v>0</v>
      </c>
    </row>
    <row r="7296" spans="1:6" x14ac:dyDescent="0.35">
      <c r="A7296">
        <v>2014</v>
      </c>
      <c r="B7296">
        <v>346</v>
      </c>
      <c r="C7296" s="18">
        <v>9.26</v>
      </c>
      <c r="D7296">
        <v>18.2</v>
      </c>
      <c r="E7296">
        <v>4.5599999999999996</v>
      </c>
      <c r="F7296">
        <v>0</v>
      </c>
    </row>
    <row r="7297" spans="1:6" x14ac:dyDescent="0.35">
      <c r="A7297">
        <v>2014</v>
      </c>
      <c r="B7297">
        <v>347</v>
      </c>
      <c r="C7297" s="18">
        <v>7.24</v>
      </c>
      <c r="D7297">
        <v>17.98</v>
      </c>
      <c r="E7297">
        <v>8.69</v>
      </c>
      <c r="F7297">
        <v>0.11</v>
      </c>
    </row>
    <row r="7298" spans="1:6" x14ac:dyDescent="0.35">
      <c r="A7298">
        <v>2014</v>
      </c>
      <c r="B7298">
        <v>348</v>
      </c>
      <c r="C7298" s="18">
        <v>9.11</v>
      </c>
      <c r="D7298">
        <v>24.13</v>
      </c>
      <c r="E7298">
        <v>7.24</v>
      </c>
      <c r="F7298">
        <v>0</v>
      </c>
    </row>
    <row r="7299" spans="1:6" x14ac:dyDescent="0.35">
      <c r="A7299">
        <v>2014</v>
      </c>
      <c r="B7299">
        <v>349</v>
      </c>
      <c r="C7299" s="18">
        <v>7.11</v>
      </c>
      <c r="D7299">
        <v>19.04</v>
      </c>
      <c r="E7299">
        <v>7.09</v>
      </c>
      <c r="F7299">
        <v>0</v>
      </c>
    </row>
    <row r="7300" spans="1:6" x14ac:dyDescent="0.35">
      <c r="A7300">
        <v>2014</v>
      </c>
      <c r="B7300">
        <v>350</v>
      </c>
      <c r="C7300" s="18">
        <v>1.91</v>
      </c>
      <c r="D7300">
        <v>15.91</v>
      </c>
      <c r="E7300">
        <v>9.3000000000000007</v>
      </c>
      <c r="F7300">
        <v>8.17</v>
      </c>
    </row>
    <row r="7301" spans="1:6" x14ac:dyDescent="0.35">
      <c r="A7301">
        <v>2014</v>
      </c>
      <c r="B7301">
        <v>351</v>
      </c>
      <c r="C7301" s="18">
        <v>7.04</v>
      </c>
      <c r="D7301">
        <v>15.54</v>
      </c>
      <c r="E7301">
        <v>7.77</v>
      </c>
      <c r="F7301">
        <v>1.67</v>
      </c>
    </row>
    <row r="7302" spans="1:6" x14ac:dyDescent="0.35">
      <c r="A7302">
        <v>2014</v>
      </c>
      <c r="B7302">
        <v>352</v>
      </c>
      <c r="C7302" s="18">
        <v>0.53</v>
      </c>
      <c r="D7302">
        <v>12.58</v>
      </c>
      <c r="E7302">
        <v>7.57</v>
      </c>
      <c r="F7302">
        <v>5.15</v>
      </c>
    </row>
    <row r="7303" spans="1:6" x14ac:dyDescent="0.35">
      <c r="A7303">
        <v>2014</v>
      </c>
      <c r="B7303">
        <v>353</v>
      </c>
      <c r="C7303" s="18">
        <v>0.28999999999999998</v>
      </c>
      <c r="D7303">
        <v>16.600000000000001</v>
      </c>
      <c r="E7303">
        <v>12.01</v>
      </c>
      <c r="F7303">
        <v>17.05</v>
      </c>
    </row>
    <row r="7304" spans="1:6" x14ac:dyDescent="0.35">
      <c r="A7304">
        <v>2014</v>
      </c>
      <c r="B7304">
        <v>354</v>
      </c>
      <c r="C7304" s="18">
        <v>0.56999999999999995</v>
      </c>
      <c r="D7304">
        <v>17.13</v>
      </c>
      <c r="E7304">
        <v>15.79</v>
      </c>
      <c r="F7304">
        <v>17.14</v>
      </c>
    </row>
    <row r="7305" spans="1:6" x14ac:dyDescent="0.35">
      <c r="A7305">
        <v>2014</v>
      </c>
      <c r="B7305">
        <v>355</v>
      </c>
      <c r="C7305" s="18">
        <v>1</v>
      </c>
      <c r="D7305">
        <v>16.329999999999998</v>
      </c>
      <c r="E7305">
        <v>14.91</v>
      </c>
      <c r="F7305">
        <v>17.059999999999999</v>
      </c>
    </row>
    <row r="7306" spans="1:6" x14ac:dyDescent="0.35">
      <c r="A7306">
        <v>2014</v>
      </c>
      <c r="B7306">
        <v>356</v>
      </c>
      <c r="C7306" s="18">
        <v>6.64</v>
      </c>
      <c r="D7306">
        <v>16.07</v>
      </c>
      <c r="E7306">
        <v>7.54</v>
      </c>
      <c r="F7306">
        <v>9</v>
      </c>
    </row>
    <row r="7307" spans="1:6" x14ac:dyDescent="0.35">
      <c r="A7307">
        <v>2014</v>
      </c>
      <c r="B7307">
        <v>357</v>
      </c>
      <c r="C7307" s="18">
        <v>6.67</v>
      </c>
      <c r="D7307">
        <v>16.010000000000002</v>
      </c>
      <c r="E7307">
        <v>6.47</v>
      </c>
      <c r="F7307">
        <v>19.440000000000001</v>
      </c>
    </row>
    <row r="7308" spans="1:6" x14ac:dyDescent="0.35">
      <c r="A7308">
        <v>2014</v>
      </c>
      <c r="B7308">
        <v>358</v>
      </c>
      <c r="C7308" s="18">
        <v>5.09</v>
      </c>
      <c r="D7308">
        <v>18.32</v>
      </c>
      <c r="E7308">
        <v>12.56</v>
      </c>
      <c r="F7308">
        <v>11.17</v>
      </c>
    </row>
    <row r="7309" spans="1:6" x14ac:dyDescent="0.35">
      <c r="A7309">
        <v>2014</v>
      </c>
      <c r="B7309">
        <v>359</v>
      </c>
      <c r="C7309" s="18">
        <v>5.75</v>
      </c>
      <c r="D7309">
        <v>18.149999999999999</v>
      </c>
      <c r="E7309">
        <v>12.41</v>
      </c>
      <c r="F7309">
        <v>0.97</v>
      </c>
    </row>
    <row r="7310" spans="1:6" x14ac:dyDescent="0.35">
      <c r="A7310">
        <v>2014</v>
      </c>
      <c r="B7310">
        <v>360</v>
      </c>
      <c r="C7310" s="18">
        <v>6.09</v>
      </c>
      <c r="D7310">
        <v>17.59</v>
      </c>
      <c r="E7310">
        <v>10.52</v>
      </c>
      <c r="F7310">
        <v>0.06</v>
      </c>
    </row>
    <row r="7311" spans="1:6" x14ac:dyDescent="0.35">
      <c r="A7311">
        <v>2014</v>
      </c>
      <c r="B7311">
        <v>361</v>
      </c>
      <c r="C7311" s="18">
        <v>8.5</v>
      </c>
      <c r="D7311">
        <v>21.4</v>
      </c>
      <c r="E7311">
        <v>10.16</v>
      </c>
      <c r="F7311">
        <v>0.01</v>
      </c>
    </row>
    <row r="7312" spans="1:6" x14ac:dyDescent="0.35">
      <c r="A7312">
        <v>2014</v>
      </c>
      <c r="B7312">
        <v>362</v>
      </c>
      <c r="C7312" s="18">
        <v>2.4</v>
      </c>
      <c r="D7312">
        <v>16.16</v>
      </c>
      <c r="E7312">
        <v>10.11</v>
      </c>
      <c r="F7312">
        <v>0.22</v>
      </c>
    </row>
    <row r="7313" spans="1:6" x14ac:dyDescent="0.35">
      <c r="A7313">
        <v>2014</v>
      </c>
      <c r="B7313">
        <v>363</v>
      </c>
      <c r="C7313" s="18">
        <v>7.74</v>
      </c>
      <c r="D7313">
        <v>17.59</v>
      </c>
      <c r="E7313">
        <v>9.41</v>
      </c>
      <c r="F7313">
        <v>0</v>
      </c>
    </row>
    <row r="7314" spans="1:6" x14ac:dyDescent="0.35">
      <c r="A7314">
        <v>2014</v>
      </c>
      <c r="B7314">
        <v>364</v>
      </c>
      <c r="C7314" s="18">
        <v>3.76</v>
      </c>
      <c r="D7314">
        <v>18.28</v>
      </c>
      <c r="E7314">
        <v>11.46</v>
      </c>
      <c r="F7314">
        <v>0.35</v>
      </c>
    </row>
    <row r="7315" spans="1:6" x14ac:dyDescent="0.35">
      <c r="A7315">
        <v>2014</v>
      </c>
      <c r="B7315">
        <v>365</v>
      </c>
      <c r="C7315" s="18">
        <v>3.76</v>
      </c>
      <c r="D7315">
        <v>18.28</v>
      </c>
      <c r="E7315">
        <v>11.46</v>
      </c>
      <c r="F7315">
        <v>0.35</v>
      </c>
    </row>
    <row r="7316" spans="1:6" x14ac:dyDescent="0.35">
      <c r="A7316">
        <v>2015</v>
      </c>
      <c r="B7316">
        <v>1</v>
      </c>
      <c r="C7316" s="18">
        <v>4.68</v>
      </c>
      <c r="D7316">
        <v>16.829999999999998</v>
      </c>
      <c r="E7316">
        <v>9.52</v>
      </c>
      <c r="F7316">
        <v>14.16</v>
      </c>
    </row>
    <row r="7317" spans="1:6" x14ac:dyDescent="0.35">
      <c r="A7317">
        <v>2015</v>
      </c>
      <c r="B7317">
        <v>2</v>
      </c>
      <c r="C7317" s="18">
        <v>9.09</v>
      </c>
      <c r="D7317">
        <v>17.02</v>
      </c>
      <c r="E7317">
        <v>8.5299999999999994</v>
      </c>
      <c r="F7317">
        <v>0.11</v>
      </c>
    </row>
    <row r="7318" spans="1:6" x14ac:dyDescent="0.35">
      <c r="A7318">
        <v>2015</v>
      </c>
      <c r="B7318">
        <v>3</v>
      </c>
      <c r="C7318" s="18">
        <v>8.34</v>
      </c>
      <c r="D7318">
        <v>19.25</v>
      </c>
      <c r="E7318">
        <v>8.93</v>
      </c>
      <c r="F7318">
        <v>0.01</v>
      </c>
    </row>
    <row r="7319" spans="1:6" x14ac:dyDescent="0.35">
      <c r="A7319">
        <v>2015</v>
      </c>
      <c r="B7319">
        <v>4</v>
      </c>
      <c r="C7319" s="18">
        <v>8.7899999999999991</v>
      </c>
      <c r="D7319">
        <v>21.46</v>
      </c>
      <c r="E7319">
        <v>10.29</v>
      </c>
      <c r="F7319">
        <v>0.01</v>
      </c>
    </row>
    <row r="7320" spans="1:6" x14ac:dyDescent="0.35">
      <c r="A7320">
        <v>2015</v>
      </c>
      <c r="B7320">
        <v>5</v>
      </c>
      <c r="C7320" s="18">
        <v>6.55</v>
      </c>
      <c r="D7320">
        <v>21.32</v>
      </c>
      <c r="E7320">
        <v>11.76</v>
      </c>
      <c r="F7320">
        <v>0.03</v>
      </c>
    </row>
    <row r="7321" spans="1:6" x14ac:dyDescent="0.35">
      <c r="A7321">
        <v>2015</v>
      </c>
      <c r="B7321">
        <v>6</v>
      </c>
      <c r="C7321" s="18">
        <v>5.67</v>
      </c>
      <c r="D7321">
        <v>19.32</v>
      </c>
      <c r="E7321">
        <v>12.09</v>
      </c>
      <c r="F7321">
        <v>15.82</v>
      </c>
    </row>
    <row r="7322" spans="1:6" x14ac:dyDescent="0.35">
      <c r="A7322">
        <v>2015</v>
      </c>
      <c r="B7322">
        <v>7</v>
      </c>
      <c r="C7322" s="18">
        <v>6.04</v>
      </c>
      <c r="D7322">
        <v>13.02</v>
      </c>
      <c r="E7322">
        <v>9.7899999999999991</v>
      </c>
      <c r="F7322">
        <v>11.49</v>
      </c>
    </row>
    <row r="7323" spans="1:6" x14ac:dyDescent="0.35">
      <c r="A7323">
        <v>2015</v>
      </c>
      <c r="B7323">
        <v>8</v>
      </c>
      <c r="C7323" s="18">
        <v>8.44</v>
      </c>
      <c r="D7323">
        <v>14.52</v>
      </c>
      <c r="E7323">
        <v>7.85</v>
      </c>
      <c r="F7323">
        <v>0.06</v>
      </c>
    </row>
    <row r="7324" spans="1:6" x14ac:dyDescent="0.35">
      <c r="A7324">
        <v>2015</v>
      </c>
      <c r="B7324">
        <v>9</v>
      </c>
      <c r="C7324" s="18">
        <v>9.06</v>
      </c>
      <c r="D7324">
        <v>14.88</v>
      </c>
      <c r="E7324">
        <v>6.06</v>
      </c>
      <c r="F7324">
        <v>0.02</v>
      </c>
    </row>
    <row r="7325" spans="1:6" x14ac:dyDescent="0.35">
      <c r="A7325">
        <v>2015</v>
      </c>
      <c r="B7325">
        <v>10</v>
      </c>
      <c r="C7325" s="18">
        <v>5.28</v>
      </c>
      <c r="D7325">
        <v>15.43</v>
      </c>
      <c r="E7325">
        <v>9.2799999999999994</v>
      </c>
      <c r="F7325">
        <v>4.74</v>
      </c>
    </row>
    <row r="7326" spans="1:6" x14ac:dyDescent="0.35">
      <c r="A7326">
        <v>2015</v>
      </c>
      <c r="B7326">
        <v>11</v>
      </c>
      <c r="C7326" s="18">
        <v>5.37</v>
      </c>
      <c r="D7326">
        <v>16.399999999999999</v>
      </c>
      <c r="E7326">
        <v>10.27</v>
      </c>
      <c r="F7326">
        <v>0.47</v>
      </c>
    </row>
    <row r="7327" spans="1:6" x14ac:dyDescent="0.35">
      <c r="A7327">
        <v>2015</v>
      </c>
      <c r="B7327">
        <v>12</v>
      </c>
      <c r="C7327" s="18">
        <v>1.49</v>
      </c>
      <c r="D7327">
        <v>14.78</v>
      </c>
      <c r="E7327">
        <v>8.4600000000000009</v>
      </c>
      <c r="F7327">
        <v>4.88</v>
      </c>
    </row>
    <row r="7328" spans="1:6" x14ac:dyDescent="0.35">
      <c r="A7328">
        <v>2015</v>
      </c>
      <c r="B7328">
        <v>13</v>
      </c>
      <c r="C7328" s="18">
        <v>7.47</v>
      </c>
      <c r="D7328">
        <v>14.47</v>
      </c>
      <c r="E7328">
        <v>7.69</v>
      </c>
      <c r="F7328">
        <v>1.39</v>
      </c>
    </row>
    <row r="7329" spans="1:6" x14ac:dyDescent="0.35">
      <c r="A7329">
        <v>2015</v>
      </c>
      <c r="B7329">
        <v>14</v>
      </c>
      <c r="C7329" s="18">
        <v>8.34</v>
      </c>
      <c r="D7329">
        <v>14.84</v>
      </c>
      <c r="E7329">
        <v>5.23</v>
      </c>
      <c r="F7329">
        <v>0.12</v>
      </c>
    </row>
    <row r="7330" spans="1:6" x14ac:dyDescent="0.35">
      <c r="A7330">
        <v>2015</v>
      </c>
      <c r="B7330">
        <v>15</v>
      </c>
      <c r="C7330" s="18">
        <v>7.58</v>
      </c>
      <c r="D7330">
        <v>14.88</v>
      </c>
      <c r="E7330">
        <v>4.67</v>
      </c>
      <c r="F7330">
        <v>0.05</v>
      </c>
    </row>
    <row r="7331" spans="1:6" x14ac:dyDescent="0.35">
      <c r="A7331">
        <v>2015</v>
      </c>
      <c r="B7331">
        <v>16</v>
      </c>
      <c r="C7331" s="18">
        <v>10.43</v>
      </c>
      <c r="D7331">
        <v>13.81</v>
      </c>
      <c r="E7331">
        <v>1.9</v>
      </c>
      <c r="F7331">
        <v>0</v>
      </c>
    </row>
    <row r="7332" spans="1:6" x14ac:dyDescent="0.35">
      <c r="A7332">
        <v>2015</v>
      </c>
      <c r="B7332">
        <v>17</v>
      </c>
      <c r="C7332" s="18">
        <v>4.21</v>
      </c>
      <c r="D7332">
        <v>12.05</v>
      </c>
      <c r="E7332">
        <v>4.54</v>
      </c>
      <c r="F7332">
        <v>0</v>
      </c>
    </row>
    <row r="7333" spans="1:6" x14ac:dyDescent="0.35">
      <c r="A7333">
        <v>2015</v>
      </c>
      <c r="B7333">
        <v>18</v>
      </c>
      <c r="C7333" s="18">
        <v>1.37</v>
      </c>
      <c r="D7333">
        <v>10.55</v>
      </c>
      <c r="E7333">
        <v>7.98</v>
      </c>
      <c r="F7333">
        <v>5.67</v>
      </c>
    </row>
    <row r="7334" spans="1:6" x14ac:dyDescent="0.35">
      <c r="A7334">
        <v>2015</v>
      </c>
      <c r="B7334">
        <v>19</v>
      </c>
      <c r="C7334" s="18">
        <v>8.8000000000000007</v>
      </c>
      <c r="D7334">
        <v>15.74</v>
      </c>
      <c r="E7334">
        <v>7.38</v>
      </c>
      <c r="F7334">
        <v>3.21</v>
      </c>
    </row>
    <row r="7335" spans="1:6" x14ac:dyDescent="0.35">
      <c r="A7335">
        <v>2015</v>
      </c>
      <c r="B7335">
        <v>20</v>
      </c>
      <c r="C7335" s="18">
        <v>7.9</v>
      </c>
      <c r="D7335">
        <v>15.1</v>
      </c>
      <c r="E7335">
        <v>9.52</v>
      </c>
      <c r="F7335">
        <v>5.01</v>
      </c>
    </row>
    <row r="7336" spans="1:6" x14ac:dyDescent="0.35">
      <c r="A7336">
        <v>2015</v>
      </c>
      <c r="B7336">
        <v>21</v>
      </c>
      <c r="C7336" s="18">
        <v>9.57</v>
      </c>
      <c r="D7336">
        <v>15.02</v>
      </c>
      <c r="E7336">
        <v>8.57</v>
      </c>
      <c r="F7336">
        <v>3.98</v>
      </c>
    </row>
    <row r="7337" spans="1:6" x14ac:dyDescent="0.35">
      <c r="A7337">
        <v>2015</v>
      </c>
      <c r="B7337">
        <v>22</v>
      </c>
      <c r="C7337" s="18">
        <v>10.35</v>
      </c>
      <c r="D7337">
        <v>14.97</v>
      </c>
      <c r="E7337">
        <v>5.75</v>
      </c>
      <c r="F7337">
        <v>0.27</v>
      </c>
    </row>
    <row r="7338" spans="1:6" x14ac:dyDescent="0.35">
      <c r="A7338">
        <v>2015</v>
      </c>
      <c r="B7338">
        <v>23</v>
      </c>
      <c r="C7338" s="18">
        <v>10.75</v>
      </c>
      <c r="D7338">
        <v>15.93</v>
      </c>
      <c r="E7338">
        <v>5.21</v>
      </c>
      <c r="F7338">
        <v>0</v>
      </c>
    </row>
    <row r="7339" spans="1:6" x14ac:dyDescent="0.35">
      <c r="A7339">
        <v>2015</v>
      </c>
      <c r="B7339">
        <v>24</v>
      </c>
      <c r="C7339" s="18">
        <v>5.09</v>
      </c>
      <c r="D7339">
        <v>14.62</v>
      </c>
      <c r="E7339">
        <v>5.83</v>
      </c>
      <c r="F7339">
        <v>7.59</v>
      </c>
    </row>
    <row r="7340" spans="1:6" x14ac:dyDescent="0.35">
      <c r="A7340">
        <v>2015</v>
      </c>
      <c r="B7340">
        <v>25</v>
      </c>
      <c r="C7340" s="18">
        <v>8.7100000000000009</v>
      </c>
      <c r="D7340">
        <v>16.41</v>
      </c>
      <c r="E7340">
        <v>7.13</v>
      </c>
      <c r="F7340">
        <v>0.21</v>
      </c>
    </row>
    <row r="7341" spans="1:6" x14ac:dyDescent="0.35">
      <c r="A7341">
        <v>2015</v>
      </c>
      <c r="B7341">
        <v>26</v>
      </c>
      <c r="C7341" s="18">
        <v>10.84</v>
      </c>
      <c r="D7341">
        <v>15.74</v>
      </c>
      <c r="E7341">
        <v>5.98</v>
      </c>
      <c r="F7341">
        <v>0</v>
      </c>
    </row>
    <row r="7342" spans="1:6" x14ac:dyDescent="0.35">
      <c r="A7342">
        <v>2015</v>
      </c>
      <c r="B7342">
        <v>27</v>
      </c>
      <c r="C7342" s="18">
        <v>11.08</v>
      </c>
      <c r="D7342">
        <v>15.98</v>
      </c>
      <c r="E7342">
        <v>7</v>
      </c>
      <c r="F7342">
        <v>0</v>
      </c>
    </row>
    <row r="7343" spans="1:6" x14ac:dyDescent="0.35">
      <c r="A7343">
        <v>2015</v>
      </c>
      <c r="B7343">
        <v>28</v>
      </c>
      <c r="C7343" s="18">
        <v>7.64</v>
      </c>
      <c r="D7343">
        <v>17.37</v>
      </c>
      <c r="E7343">
        <v>7.4</v>
      </c>
      <c r="F7343">
        <v>29.98</v>
      </c>
    </row>
    <row r="7344" spans="1:6" x14ac:dyDescent="0.35">
      <c r="A7344">
        <v>2015</v>
      </c>
      <c r="B7344">
        <v>29</v>
      </c>
      <c r="C7344" s="18">
        <v>2.75</v>
      </c>
      <c r="D7344">
        <v>15.24</v>
      </c>
      <c r="E7344">
        <v>12.68</v>
      </c>
      <c r="F7344">
        <v>26.72</v>
      </c>
    </row>
    <row r="7345" spans="1:6" x14ac:dyDescent="0.35">
      <c r="A7345">
        <v>2015</v>
      </c>
      <c r="B7345">
        <v>30</v>
      </c>
      <c r="C7345" s="18">
        <v>4.55</v>
      </c>
      <c r="D7345">
        <v>15.33</v>
      </c>
      <c r="E7345">
        <v>10.95</v>
      </c>
      <c r="F7345">
        <v>44.03</v>
      </c>
    </row>
    <row r="7346" spans="1:6" x14ac:dyDescent="0.35">
      <c r="A7346">
        <v>2015</v>
      </c>
      <c r="B7346">
        <v>31</v>
      </c>
      <c r="C7346" s="18">
        <v>4.55</v>
      </c>
      <c r="D7346">
        <v>15.33</v>
      </c>
      <c r="E7346">
        <v>10.95</v>
      </c>
      <c r="F7346">
        <v>44.03</v>
      </c>
    </row>
    <row r="7347" spans="1:6" x14ac:dyDescent="0.35">
      <c r="A7347">
        <v>2015</v>
      </c>
      <c r="B7347">
        <v>32</v>
      </c>
      <c r="C7347" s="18">
        <v>0.32</v>
      </c>
      <c r="D7347">
        <v>16.04</v>
      </c>
      <c r="E7347">
        <v>13.68</v>
      </c>
      <c r="F7347">
        <v>47.08</v>
      </c>
    </row>
    <row r="7348" spans="1:6" x14ac:dyDescent="0.35">
      <c r="A7348">
        <v>2015</v>
      </c>
      <c r="B7348">
        <v>33</v>
      </c>
      <c r="C7348" s="18">
        <v>6.33</v>
      </c>
      <c r="D7348">
        <v>13.58</v>
      </c>
      <c r="E7348">
        <v>9.42</v>
      </c>
      <c r="F7348">
        <v>18.22</v>
      </c>
    </row>
    <row r="7349" spans="1:6" x14ac:dyDescent="0.35">
      <c r="A7349">
        <v>2015</v>
      </c>
      <c r="B7349">
        <v>34</v>
      </c>
      <c r="C7349" s="18">
        <v>7.33</v>
      </c>
      <c r="D7349">
        <v>12.27</v>
      </c>
      <c r="E7349">
        <v>8.24</v>
      </c>
      <c r="F7349">
        <v>12.67</v>
      </c>
    </row>
    <row r="7350" spans="1:6" x14ac:dyDescent="0.35">
      <c r="A7350">
        <v>2015</v>
      </c>
      <c r="B7350">
        <v>35</v>
      </c>
      <c r="C7350" s="18">
        <v>10.87</v>
      </c>
      <c r="D7350">
        <v>12.88</v>
      </c>
      <c r="E7350">
        <v>6.08</v>
      </c>
      <c r="F7350">
        <v>0.36</v>
      </c>
    </row>
    <row r="7351" spans="1:6" x14ac:dyDescent="0.35">
      <c r="A7351">
        <v>2015</v>
      </c>
      <c r="B7351">
        <v>36</v>
      </c>
      <c r="C7351" s="18">
        <v>11.42</v>
      </c>
      <c r="D7351">
        <v>13.71</v>
      </c>
      <c r="E7351">
        <v>3.34</v>
      </c>
      <c r="F7351">
        <v>0.03</v>
      </c>
    </row>
    <row r="7352" spans="1:6" x14ac:dyDescent="0.35">
      <c r="A7352">
        <v>2015</v>
      </c>
      <c r="B7352">
        <v>37</v>
      </c>
      <c r="C7352" s="18">
        <v>10.78</v>
      </c>
      <c r="D7352">
        <v>14.32</v>
      </c>
      <c r="E7352">
        <v>0.94</v>
      </c>
      <c r="F7352">
        <v>0.24</v>
      </c>
    </row>
    <row r="7353" spans="1:6" x14ac:dyDescent="0.35">
      <c r="A7353">
        <v>2015</v>
      </c>
      <c r="B7353">
        <v>38</v>
      </c>
      <c r="C7353" s="18">
        <v>3.17</v>
      </c>
      <c r="D7353">
        <v>14.99</v>
      </c>
      <c r="E7353">
        <v>4.82</v>
      </c>
      <c r="F7353">
        <v>0.2</v>
      </c>
    </row>
    <row r="7354" spans="1:6" x14ac:dyDescent="0.35">
      <c r="A7354">
        <v>2015</v>
      </c>
      <c r="B7354">
        <v>39</v>
      </c>
      <c r="C7354" s="18">
        <v>3.55</v>
      </c>
      <c r="D7354">
        <v>13.59</v>
      </c>
      <c r="E7354">
        <v>5.94</v>
      </c>
      <c r="F7354">
        <v>0.17</v>
      </c>
    </row>
    <row r="7355" spans="1:6" x14ac:dyDescent="0.35">
      <c r="A7355">
        <v>2015</v>
      </c>
      <c r="B7355">
        <v>40</v>
      </c>
      <c r="C7355" s="18">
        <v>12.19</v>
      </c>
      <c r="D7355">
        <v>15.93</v>
      </c>
      <c r="E7355">
        <v>4.84</v>
      </c>
      <c r="F7355">
        <v>0</v>
      </c>
    </row>
    <row r="7356" spans="1:6" x14ac:dyDescent="0.35">
      <c r="A7356">
        <v>2015</v>
      </c>
      <c r="B7356">
        <v>41</v>
      </c>
      <c r="C7356" s="18">
        <v>13.02</v>
      </c>
      <c r="D7356">
        <v>14.82</v>
      </c>
      <c r="E7356">
        <v>5.39</v>
      </c>
      <c r="F7356">
        <v>0</v>
      </c>
    </row>
    <row r="7357" spans="1:6" x14ac:dyDescent="0.35">
      <c r="A7357">
        <v>2015</v>
      </c>
      <c r="B7357">
        <v>42</v>
      </c>
      <c r="C7357" s="18">
        <v>13.05</v>
      </c>
      <c r="D7357">
        <v>16.39</v>
      </c>
      <c r="E7357">
        <v>6.55</v>
      </c>
      <c r="F7357">
        <v>0</v>
      </c>
    </row>
    <row r="7358" spans="1:6" x14ac:dyDescent="0.35">
      <c r="A7358">
        <v>2015</v>
      </c>
      <c r="B7358">
        <v>43</v>
      </c>
      <c r="C7358" s="18">
        <v>13.43</v>
      </c>
      <c r="D7358">
        <v>19.18</v>
      </c>
      <c r="E7358">
        <v>8.67</v>
      </c>
      <c r="F7358">
        <v>0</v>
      </c>
    </row>
    <row r="7359" spans="1:6" x14ac:dyDescent="0.35">
      <c r="A7359">
        <v>2015</v>
      </c>
      <c r="B7359">
        <v>44</v>
      </c>
      <c r="C7359" s="18">
        <v>13.28</v>
      </c>
      <c r="D7359">
        <v>19.86</v>
      </c>
      <c r="E7359">
        <v>6.01</v>
      </c>
      <c r="F7359">
        <v>0</v>
      </c>
    </row>
    <row r="7360" spans="1:6" x14ac:dyDescent="0.35">
      <c r="A7360">
        <v>2015</v>
      </c>
      <c r="B7360">
        <v>45</v>
      </c>
      <c r="C7360" s="18">
        <v>12.81</v>
      </c>
      <c r="D7360">
        <v>20.99</v>
      </c>
      <c r="E7360">
        <v>7.85</v>
      </c>
      <c r="F7360">
        <v>0</v>
      </c>
    </row>
    <row r="7361" spans="1:6" x14ac:dyDescent="0.35">
      <c r="A7361">
        <v>2015</v>
      </c>
      <c r="B7361">
        <v>46</v>
      </c>
      <c r="C7361" s="18">
        <v>13.36</v>
      </c>
      <c r="D7361">
        <v>21.65</v>
      </c>
      <c r="E7361">
        <v>8.1</v>
      </c>
      <c r="F7361">
        <v>0</v>
      </c>
    </row>
    <row r="7362" spans="1:6" x14ac:dyDescent="0.35">
      <c r="A7362">
        <v>2015</v>
      </c>
      <c r="B7362">
        <v>47</v>
      </c>
      <c r="C7362" s="18">
        <v>13.49</v>
      </c>
      <c r="D7362">
        <v>23.75</v>
      </c>
      <c r="E7362">
        <v>9.17</v>
      </c>
      <c r="F7362">
        <v>0</v>
      </c>
    </row>
    <row r="7363" spans="1:6" x14ac:dyDescent="0.35">
      <c r="A7363">
        <v>2015</v>
      </c>
      <c r="B7363">
        <v>48</v>
      </c>
      <c r="C7363" s="18">
        <v>12.68</v>
      </c>
      <c r="D7363">
        <v>24.4</v>
      </c>
      <c r="E7363">
        <v>12.97</v>
      </c>
      <c r="F7363">
        <v>0</v>
      </c>
    </row>
    <row r="7364" spans="1:6" x14ac:dyDescent="0.35">
      <c r="A7364">
        <v>2015</v>
      </c>
      <c r="B7364">
        <v>49</v>
      </c>
      <c r="C7364" s="18">
        <v>10.09</v>
      </c>
      <c r="D7364">
        <v>23.27</v>
      </c>
      <c r="E7364">
        <v>12.77</v>
      </c>
      <c r="F7364">
        <v>0.03</v>
      </c>
    </row>
    <row r="7365" spans="1:6" x14ac:dyDescent="0.35">
      <c r="A7365">
        <v>2015</v>
      </c>
      <c r="B7365">
        <v>50</v>
      </c>
      <c r="C7365" s="18">
        <v>11.22</v>
      </c>
      <c r="D7365">
        <v>27.27</v>
      </c>
      <c r="E7365">
        <v>13.78</v>
      </c>
      <c r="F7365">
        <v>0</v>
      </c>
    </row>
    <row r="7366" spans="1:6" x14ac:dyDescent="0.35">
      <c r="A7366">
        <v>2015</v>
      </c>
      <c r="B7366">
        <v>51</v>
      </c>
      <c r="C7366" s="18">
        <v>7.17</v>
      </c>
      <c r="D7366">
        <v>22.87</v>
      </c>
      <c r="E7366">
        <v>12.42</v>
      </c>
      <c r="F7366">
        <v>0</v>
      </c>
    </row>
    <row r="7367" spans="1:6" x14ac:dyDescent="0.35">
      <c r="A7367">
        <v>2015</v>
      </c>
      <c r="B7367">
        <v>52</v>
      </c>
      <c r="C7367" s="18">
        <v>12.48</v>
      </c>
      <c r="D7367">
        <v>24.28</v>
      </c>
      <c r="E7367">
        <v>12.72</v>
      </c>
      <c r="F7367">
        <v>0.02</v>
      </c>
    </row>
    <row r="7368" spans="1:6" x14ac:dyDescent="0.35">
      <c r="A7368">
        <v>2015</v>
      </c>
      <c r="B7368">
        <v>53</v>
      </c>
      <c r="C7368" s="18">
        <v>10.27</v>
      </c>
      <c r="D7368">
        <v>21.29</v>
      </c>
      <c r="E7368">
        <v>11.82</v>
      </c>
      <c r="F7368">
        <v>0.31</v>
      </c>
    </row>
    <row r="7369" spans="1:6" x14ac:dyDescent="0.35">
      <c r="A7369">
        <v>2015</v>
      </c>
      <c r="B7369">
        <v>54</v>
      </c>
      <c r="C7369" s="18">
        <v>3.28</v>
      </c>
      <c r="D7369">
        <v>17.84</v>
      </c>
      <c r="E7369">
        <v>11.63</v>
      </c>
      <c r="F7369">
        <v>5.21</v>
      </c>
    </row>
    <row r="7370" spans="1:6" x14ac:dyDescent="0.35">
      <c r="A7370">
        <v>2015</v>
      </c>
      <c r="B7370">
        <v>55</v>
      </c>
      <c r="C7370" s="18">
        <v>8.02</v>
      </c>
      <c r="D7370">
        <v>16.8</v>
      </c>
      <c r="E7370">
        <v>7.19</v>
      </c>
      <c r="F7370">
        <v>1.48</v>
      </c>
    </row>
    <row r="7371" spans="1:6" x14ac:dyDescent="0.35">
      <c r="A7371">
        <v>2015</v>
      </c>
      <c r="B7371">
        <v>56</v>
      </c>
      <c r="C7371" s="18">
        <v>11.89</v>
      </c>
      <c r="D7371">
        <v>18.309999999999999</v>
      </c>
      <c r="E7371">
        <v>6.08</v>
      </c>
      <c r="F7371">
        <v>0.05</v>
      </c>
    </row>
    <row r="7372" spans="1:6" x14ac:dyDescent="0.35">
      <c r="A7372">
        <v>2015</v>
      </c>
      <c r="B7372">
        <v>57</v>
      </c>
      <c r="C7372" s="18">
        <v>14.89</v>
      </c>
      <c r="D7372">
        <v>21.21</v>
      </c>
      <c r="E7372">
        <v>11.34</v>
      </c>
      <c r="F7372">
        <v>0</v>
      </c>
    </row>
    <row r="7373" spans="1:6" x14ac:dyDescent="0.35">
      <c r="A7373">
        <v>2015</v>
      </c>
      <c r="B7373">
        <v>58</v>
      </c>
      <c r="C7373" s="18">
        <v>13.17</v>
      </c>
      <c r="D7373">
        <v>23.12</v>
      </c>
      <c r="E7373">
        <v>12.14</v>
      </c>
      <c r="F7373">
        <v>0.01</v>
      </c>
    </row>
    <row r="7374" spans="1:6" x14ac:dyDescent="0.35">
      <c r="A7374">
        <v>2015</v>
      </c>
      <c r="B7374">
        <v>59</v>
      </c>
      <c r="C7374" s="18">
        <v>10.94</v>
      </c>
      <c r="D7374">
        <v>18.66</v>
      </c>
      <c r="E7374">
        <v>8.7200000000000006</v>
      </c>
      <c r="F7374">
        <v>0.69</v>
      </c>
    </row>
    <row r="7375" spans="1:6" x14ac:dyDescent="0.35">
      <c r="A7375">
        <v>2015</v>
      </c>
      <c r="B7375">
        <v>60</v>
      </c>
      <c r="C7375" s="18">
        <v>14.36</v>
      </c>
      <c r="D7375">
        <v>18.22</v>
      </c>
      <c r="E7375">
        <v>5.86</v>
      </c>
      <c r="F7375">
        <v>0</v>
      </c>
    </row>
    <row r="7376" spans="1:6" x14ac:dyDescent="0.35">
      <c r="A7376">
        <v>2015</v>
      </c>
      <c r="B7376">
        <v>61</v>
      </c>
      <c r="C7376" s="18">
        <v>4.0599999999999996</v>
      </c>
      <c r="D7376">
        <v>14.15</v>
      </c>
      <c r="E7376">
        <v>8.24</v>
      </c>
      <c r="F7376">
        <v>14.75</v>
      </c>
    </row>
    <row r="7377" spans="1:6" x14ac:dyDescent="0.35">
      <c r="A7377">
        <v>2015</v>
      </c>
      <c r="B7377">
        <v>62</v>
      </c>
      <c r="C7377" s="18">
        <v>8.08</v>
      </c>
      <c r="D7377">
        <v>13.64</v>
      </c>
      <c r="E7377">
        <v>7.66</v>
      </c>
      <c r="F7377">
        <v>7.98</v>
      </c>
    </row>
    <row r="7378" spans="1:6" x14ac:dyDescent="0.35">
      <c r="A7378">
        <v>2015</v>
      </c>
      <c r="B7378">
        <v>63</v>
      </c>
      <c r="C7378" s="18">
        <v>12.07</v>
      </c>
      <c r="D7378">
        <v>14.54</v>
      </c>
      <c r="E7378">
        <v>5.96</v>
      </c>
      <c r="F7378">
        <v>4.55</v>
      </c>
    </row>
    <row r="7379" spans="1:6" x14ac:dyDescent="0.35">
      <c r="A7379">
        <v>2015</v>
      </c>
      <c r="B7379">
        <v>64</v>
      </c>
      <c r="C7379" s="18">
        <v>14.18</v>
      </c>
      <c r="D7379">
        <v>16.010000000000002</v>
      </c>
      <c r="E7379">
        <v>4.55</v>
      </c>
      <c r="F7379">
        <v>0</v>
      </c>
    </row>
    <row r="7380" spans="1:6" x14ac:dyDescent="0.35">
      <c r="A7380">
        <v>2015</v>
      </c>
      <c r="B7380">
        <v>65</v>
      </c>
      <c r="C7380" s="18">
        <v>16.89</v>
      </c>
      <c r="D7380">
        <v>18.93</v>
      </c>
      <c r="E7380">
        <v>4.37</v>
      </c>
      <c r="F7380">
        <v>0</v>
      </c>
    </row>
    <row r="7381" spans="1:6" x14ac:dyDescent="0.35">
      <c r="A7381">
        <v>2015</v>
      </c>
      <c r="B7381">
        <v>66</v>
      </c>
      <c r="C7381" s="18">
        <v>16.100000000000001</v>
      </c>
      <c r="D7381">
        <v>23.15</v>
      </c>
      <c r="E7381">
        <v>10.09</v>
      </c>
      <c r="F7381">
        <v>0</v>
      </c>
    </row>
    <row r="7382" spans="1:6" x14ac:dyDescent="0.35">
      <c r="A7382">
        <v>2015</v>
      </c>
      <c r="B7382">
        <v>67</v>
      </c>
      <c r="C7382" s="18">
        <v>9.07</v>
      </c>
      <c r="D7382">
        <v>17.260000000000002</v>
      </c>
      <c r="E7382">
        <v>10.08</v>
      </c>
      <c r="F7382">
        <v>0.16</v>
      </c>
    </row>
    <row r="7383" spans="1:6" x14ac:dyDescent="0.35">
      <c r="A7383">
        <v>2015</v>
      </c>
      <c r="B7383">
        <v>68</v>
      </c>
      <c r="C7383" s="18">
        <v>1.07</v>
      </c>
      <c r="D7383">
        <v>14.72</v>
      </c>
      <c r="E7383">
        <v>12.24</v>
      </c>
      <c r="F7383">
        <v>17.86</v>
      </c>
    </row>
    <row r="7384" spans="1:6" x14ac:dyDescent="0.35">
      <c r="A7384">
        <v>2015</v>
      </c>
      <c r="B7384">
        <v>69</v>
      </c>
      <c r="C7384" s="18">
        <v>7.38</v>
      </c>
      <c r="D7384">
        <v>16.329999999999998</v>
      </c>
      <c r="E7384">
        <v>8.7100000000000009</v>
      </c>
      <c r="F7384">
        <v>5.03</v>
      </c>
    </row>
    <row r="7385" spans="1:6" x14ac:dyDescent="0.35">
      <c r="A7385">
        <v>2015</v>
      </c>
      <c r="B7385">
        <v>70</v>
      </c>
      <c r="C7385" s="18">
        <v>7.18</v>
      </c>
      <c r="D7385">
        <v>14.99</v>
      </c>
      <c r="E7385">
        <v>6.47</v>
      </c>
      <c r="F7385">
        <v>5.7</v>
      </c>
    </row>
    <row r="7386" spans="1:6" x14ac:dyDescent="0.35">
      <c r="A7386">
        <v>2015</v>
      </c>
      <c r="B7386">
        <v>71</v>
      </c>
      <c r="C7386" s="18">
        <v>16.489999999999998</v>
      </c>
      <c r="D7386">
        <v>15.79</v>
      </c>
      <c r="E7386">
        <v>3.23</v>
      </c>
      <c r="F7386">
        <v>0.01</v>
      </c>
    </row>
    <row r="7387" spans="1:6" x14ac:dyDescent="0.35">
      <c r="A7387">
        <v>2015</v>
      </c>
      <c r="B7387">
        <v>72</v>
      </c>
      <c r="C7387" s="18">
        <v>4.32</v>
      </c>
      <c r="D7387">
        <v>14.57</v>
      </c>
      <c r="E7387">
        <v>5.59</v>
      </c>
      <c r="F7387">
        <v>0.6</v>
      </c>
    </row>
    <row r="7388" spans="1:6" x14ac:dyDescent="0.35">
      <c r="A7388">
        <v>2015</v>
      </c>
      <c r="B7388">
        <v>73</v>
      </c>
      <c r="C7388" s="18">
        <v>5.24</v>
      </c>
      <c r="D7388">
        <v>17.739999999999998</v>
      </c>
      <c r="E7388">
        <v>12.66</v>
      </c>
      <c r="F7388">
        <v>1.42</v>
      </c>
    </row>
    <row r="7389" spans="1:6" x14ac:dyDescent="0.35">
      <c r="A7389">
        <v>2015</v>
      </c>
      <c r="B7389">
        <v>74</v>
      </c>
      <c r="C7389" s="18">
        <v>16.29</v>
      </c>
      <c r="D7389">
        <v>24.81</v>
      </c>
      <c r="E7389">
        <v>11.67</v>
      </c>
      <c r="F7389">
        <v>0</v>
      </c>
    </row>
    <row r="7390" spans="1:6" x14ac:dyDescent="0.35">
      <c r="A7390">
        <v>2015</v>
      </c>
      <c r="B7390">
        <v>75</v>
      </c>
      <c r="C7390" s="18">
        <v>16.75</v>
      </c>
      <c r="D7390">
        <v>27.36</v>
      </c>
      <c r="E7390">
        <v>13.86</v>
      </c>
      <c r="F7390">
        <v>0.01</v>
      </c>
    </row>
    <row r="7391" spans="1:6" x14ac:dyDescent="0.35">
      <c r="A7391">
        <v>2015</v>
      </c>
      <c r="B7391">
        <v>76</v>
      </c>
      <c r="C7391" s="18">
        <v>14.35</v>
      </c>
      <c r="D7391">
        <v>28.53</v>
      </c>
      <c r="E7391">
        <v>14.71</v>
      </c>
      <c r="F7391">
        <v>4.43</v>
      </c>
    </row>
    <row r="7392" spans="1:6" x14ac:dyDescent="0.35">
      <c r="A7392">
        <v>2015</v>
      </c>
      <c r="B7392">
        <v>77</v>
      </c>
      <c r="C7392" s="18">
        <v>11.6</v>
      </c>
      <c r="D7392">
        <v>14.93</v>
      </c>
      <c r="E7392">
        <v>10.47</v>
      </c>
      <c r="F7392">
        <v>20.63</v>
      </c>
    </row>
    <row r="7393" spans="1:6" x14ac:dyDescent="0.35">
      <c r="A7393">
        <v>2015</v>
      </c>
      <c r="B7393">
        <v>78</v>
      </c>
      <c r="C7393" s="18">
        <v>8.73</v>
      </c>
      <c r="D7393">
        <v>16.03</v>
      </c>
      <c r="E7393">
        <v>9.5299999999999994</v>
      </c>
      <c r="F7393">
        <v>5.24</v>
      </c>
    </row>
    <row r="7394" spans="1:6" x14ac:dyDescent="0.35">
      <c r="A7394">
        <v>2015</v>
      </c>
      <c r="B7394">
        <v>79</v>
      </c>
      <c r="C7394" s="18">
        <v>7.8</v>
      </c>
      <c r="D7394">
        <v>14.91</v>
      </c>
      <c r="E7394">
        <v>10.88</v>
      </c>
      <c r="F7394">
        <v>25.89</v>
      </c>
    </row>
    <row r="7395" spans="1:6" x14ac:dyDescent="0.35">
      <c r="A7395">
        <v>2015</v>
      </c>
      <c r="B7395">
        <v>80</v>
      </c>
      <c r="C7395" s="18">
        <v>11.96</v>
      </c>
      <c r="D7395">
        <v>14.94</v>
      </c>
      <c r="E7395">
        <v>10.59</v>
      </c>
      <c r="F7395">
        <v>12.34</v>
      </c>
    </row>
    <row r="7396" spans="1:6" x14ac:dyDescent="0.35">
      <c r="A7396">
        <v>2015</v>
      </c>
      <c r="B7396">
        <v>81</v>
      </c>
      <c r="C7396" s="18">
        <v>15.6</v>
      </c>
      <c r="D7396">
        <v>18.04</v>
      </c>
      <c r="E7396">
        <v>8.65</v>
      </c>
      <c r="F7396">
        <v>0.61</v>
      </c>
    </row>
    <row r="7397" spans="1:6" x14ac:dyDescent="0.35">
      <c r="A7397">
        <v>2015</v>
      </c>
      <c r="B7397">
        <v>82</v>
      </c>
      <c r="C7397" s="18">
        <v>16.170000000000002</v>
      </c>
      <c r="D7397">
        <v>18.010000000000002</v>
      </c>
      <c r="E7397">
        <v>7.9</v>
      </c>
      <c r="F7397">
        <v>0.04</v>
      </c>
    </row>
    <row r="7398" spans="1:6" x14ac:dyDescent="0.35">
      <c r="A7398">
        <v>2015</v>
      </c>
      <c r="B7398">
        <v>83</v>
      </c>
      <c r="C7398" s="18">
        <v>12.59</v>
      </c>
      <c r="D7398">
        <v>19.61</v>
      </c>
      <c r="E7398">
        <v>8.8000000000000007</v>
      </c>
      <c r="F7398">
        <v>0.01</v>
      </c>
    </row>
    <row r="7399" spans="1:6" x14ac:dyDescent="0.35">
      <c r="A7399">
        <v>2015</v>
      </c>
      <c r="B7399">
        <v>84</v>
      </c>
      <c r="C7399" s="18">
        <v>11.38</v>
      </c>
      <c r="D7399">
        <v>17.36</v>
      </c>
      <c r="E7399">
        <v>7.54</v>
      </c>
      <c r="F7399">
        <v>0.1</v>
      </c>
    </row>
    <row r="7400" spans="1:6" x14ac:dyDescent="0.35">
      <c r="A7400">
        <v>2015</v>
      </c>
      <c r="B7400">
        <v>85</v>
      </c>
      <c r="C7400" s="18">
        <v>11.65</v>
      </c>
      <c r="D7400">
        <v>18.55</v>
      </c>
      <c r="E7400">
        <v>8.7200000000000006</v>
      </c>
      <c r="F7400">
        <v>0.52</v>
      </c>
    </row>
    <row r="7401" spans="1:6" x14ac:dyDescent="0.35">
      <c r="A7401">
        <v>2015</v>
      </c>
      <c r="B7401">
        <v>86</v>
      </c>
      <c r="C7401" s="18">
        <v>11.18</v>
      </c>
      <c r="D7401">
        <v>18.440000000000001</v>
      </c>
      <c r="E7401">
        <v>10.44</v>
      </c>
      <c r="F7401">
        <v>0.66</v>
      </c>
    </row>
    <row r="7402" spans="1:6" x14ac:dyDescent="0.35">
      <c r="A7402">
        <v>2015</v>
      </c>
      <c r="B7402">
        <v>87</v>
      </c>
      <c r="C7402" s="18">
        <v>19.66</v>
      </c>
      <c r="D7402">
        <v>23.4</v>
      </c>
      <c r="E7402">
        <v>7.63</v>
      </c>
      <c r="F7402">
        <v>0</v>
      </c>
    </row>
    <row r="7403" spans="1:6" x14ac:dyDescent="0.35">
      <c r="A7403">
        <v>2015</v>
      </c>
      <c r="B7403">
        <v>88</v>
      </c>
      <c r="C7403" s="18">
        <v>16.88</v>
      </c>
      <c r="D7403">
        <v>19.7</v>
      </c>
      <c r="E7403">
        <v>10.39</v>
      </c>
      <c r="F7403">
        <v>0.08</v>
      </c>
    </row>
    <row r="7404" spans="1:6" x14ac:dyDescent="0.35">
      <c r="A7404">
        <v>2015</v>
      </c>
      <c r="B7404">
        <v>89</v>
      </c>
      <c r="C7404" s="18">
        <v>18.61</v>
      </c>
      <c r="D7404">
        <v>17.649999999999999</v>
      </c>
      <c r="E7404">
        <v>9.14</v>
      </c>
      <c r="F7404">
        <v>0.13</v>
      </c>
    </row>
    <row r="7405" spans="1:6" x14ac:dyDescent="0.35">
      <c r="A7405">
        <v>2015</v>
      </c>
      <c r="B7405">
        <v>90</v>
      </c>
      <c r="C7405" s="18">
        <v>18.61</v>
      </c>
      <c r="D7405">
        <v>17.649999999999999</v>
      </c>
      <c r="E7405">
        <v>9.14</v>
      </c>
      <c r="F7405">
        <v>0.13</v>
      </c>
    </row>
    <row r="7406" spans="1:6" x14ac:dyDescent="0.35">
      <c r="A7406">
        <v>2015</v>
      </c>
      <c r="B7406">
        <v>91</v>
      </c>
      <c r="C7406" s="18">
        <v>13.73</v>
      </c>
      <c r="D7406">
        <v>20.12</v>
      </c>
      <c r="E7406">
        <v>7.65</v>
      </c>
      <c r="F7406">
        <v>0.06</v>
      </c>
    </row>
    <row r="7407" spans="1:6" x14ac:dyDescent="0.35">
      <c r="A7407">
        <v>2015</v>
      </c>
      <c r="B7407">
        <v>92</v>
      </c>
      <c r="C7407" s="18">
        <v>20.3</v>
      </c>
      <c r="D7407">
        <v>23.89</v>
      </c>
      <c r="E7407">
        <v>10.28</v>
      </c>
      <c r="F7407">
        <v>0</v>
      </c>
    </row>
    <row r="7408" spans="1:6" x14ac:dyDescent="0.35">
      <c r="A7408">
        <v>2015</v>
      </c>
      <c r="B7408">
        <v>93</v>
      </c>
      <c r="C7408" s="18">
        <v>20.46</v>
      </c>
      <c r="D7408">
        <v>27.08</v>
      </c>
      <c r="E7408">
        <v>13.76</v>
      </c>
      <c r="F7408">
        <v>0</v>
      </c>
    </row>
    <row r="7409" spans="1:6" x14ac:dyDescent="0.35">
      <c r="A7409">
        <v>2015</v>
      </c>
      <c r="B7409">
        <v>94</v>
      </c>
      <c r="C7409" s="18">
        <v>20.52</v>
      </c>
      <c r="D7409">
        <v>27.12</v>
      </c>
      <c r="E7409">
        <v>12.18</v>
      </c>
      <c r="F7409">
        <v>0</v>
      </c>
    </row>
    <row r="7410" spans="1:6" x14ac:dyDescent="0.35">
      <c r="A7410">
        <v>2015</v>
      </c>
      <c r="B7410">
        <v>95</v>
      </c>
      <c r="C7410" s="18">
        <v>20.22</v>
      </c>
      <c r="D7410">
        <v>26.34</v>
      </c>
      <c r="E7410">
        <v>12.86</v>
      </c>
      <c r="F7410">
        <v>0</v>
      </c>
    </row>
    <row r="7411" spans="1:6" x14ac:dyDescent="0.35">
      <c r="A7411">
        <v>2015</v>
      </c>
      <c r="B7411">
        <v>96</v>
      </c>
      <c r="C7411" s="18">
        <v>17.86</v>
      </c>
      <c r="D7411">
        <v>22.93</v>
      </c>
      <c r="E7411">
        <v>9.89</v>
      </c>
      <c r="F7411">
        <v>0.08</v>
      </c>
    </row>
    <row r="7412" spans="1:6" x14ac:dyDescent="0.35">
      <c r="A7412">
        <v>2015</v>
      </c>
      <c r="B7412">
        <v>97</v>
      </c>
      <c r="C7412" s="18">
        <v>16.190000000000001</v>
      </c>
      <c r="D7412">
        <v>24.5</v>
      </c>
      <c r="E7412">
        <v>14.02</v>
      </c>
      <c r="F7412">
        <v>0</v>
      </c>
    </row>
    <row r="7413" spans="1:6" x14ac:dyDescent="0.35">
      <c r="A7413">
        <v>2015</v>
      </c>
      <c r="B7413">
        <v>98</v>
      </c>
      <c r="C7413" s="18">
        <v>17.25</v>
      </c>
      <c r="D7413">
        <v>31.15</v>
      </c>
      <c r="E7413">
        <v>16.68</v>
      </c>
      <c r="F7413">
        <v>0.03</v>
      </c>
    </row>
    <row r="7414" spans="1:6" x14ac:dyDescent="0.35">
      <c r="A7414">
        <v>2015</v>
      </c>
      <c r="B7414">
        <v>99</v>
      </c>
      <c r="C7414" s="18">
        <v>8.3800000000000008</v>
      </c>
      <c r="D7414">
        <v>18.97</v>
      </c>
      <c r="E7414">
        <v>11.28</v>
      </c>
      <c r="F7414">
        <v>0.27</v>
      </c>
    </row>
    <row r="7415" spans="1:6" x14ac:dyDescent="0.35">
      <c r="A7415">
        <v>2015</v>
      </c>
      <c r="B7415">
        <v>100</v>
      </c>
      <c r="C7415" s="18">
        <v>21.72</v>
      </c>
      <c r="D7415">
        <v>24.07</v>
      </c>
      <c r="E7415">
        <v>9.2200000000000006</v>
      </c>
      <c r="F7415">
        <v>0</v>
      </c>
    </row>
    <row r="7416" spans="1:6" x14ac:dyDescent="0.35">
      <c r="A7416">
        <v>2015</v>
      </c>
      <c r="B7416">
        <v>101</v>
      </c>
      <c r="C7416" s="18">
        <v>21.29</v>
      </c>
      <c r="D7416">
        <v>26.47</v>
      </c>
      <c r="E7416">
        <v>12.57</v>
      </c>
      <c r="F7416">
        <v>0</v>
      </c>
    </row>
    <row r="7417" spans="1:6" x14ac:dyDescent="0.35">
      <c r="A7417">
        <v>2015</v>
      </c>
      <c r="B7417">
        <v>102</v>
      </c>
      <c r="C7417" s="18">
        <v>18.36</v>
      </c>
      <c r="D7417">
        <v>21.57</v>
      </c>
      <c r="E7417">
        <v>11.87</v>
      </c>
      <c r="F7417">
        <v>0.01</v>
      </c>
    </row>
    <row r="7418" spans="1:6" x14ac:dyDescent="0.35">
      <c r="A7418">
        <v>2015</v>
      </c>
      <c r="B7418">
        <v>103</v>
      </c>
      <c r="C7418" s="18">
        <v>21.94</v>
      </c>
      <c r="D7418">
        <v>22.24</v>
      </c>
      <c r="E7418">
        <v>7.12</v>
      </c>
      <c r="F7418">
        <v>0</v>
      </c>
    </row>
    <row r="7419" spans="1:6" x14ac:dyDescent="0.35">
      <c r="A7419">
        <v>2015</v>
      </c>
      <c r="B7419">
        <v>104</v>
      </c>
      <c r="C7419" s="18">
        <v>21.01</v>
      </c>
      <c r="D7419">
        <v>22.42</v>
      </c>
      <c r="E7419">
        <v>7.03</v>
      </c>
      <c r="F7419">
        <v>0</v>
      </c>
    </row>
    <row r="7420" spans="1:6" x14ac:dyDescent="0.35">
      <c r="A7420">
        <v>2015</v>
      </c>
      <c r="B7420">
        <v>105</v>
      </c>
      <c r="C7420" s="18">
        <v>13.51</v>
      </c>
      <c r="D7420">
        <v>19.43</v>
      </c>
      <c r="E7420">
        <v>6.01</v>
      </c>
      <c r="F7420">
        <v>1.23</v>
      </c>
    </row>
    <row r="7421" spans="1:6" x14ac:dyDescent="0.35">
      <c r="A7421">
        <v>2015</v>
      </c>
      <c r="B7421">
        <v>106</v>
      </c>
      <c r="C7421" s="18">
        <v>21.07</v>
      </c>
      <c r="D7421">
        <v>19.399999999999999</v>
      </c>
      <c r="E7421">
        <v>5.14</v>
      </c>
      <c r="F7421">
        <v>0</v>
      </c>
    </row>
    <row r="7422" spans="1:6" x14ac:dyDescent="0.35">
      <c r="A7422">
        <v>2015</v>
      </c>
      <c r="B7422">
        <v>107</v>
      </c>
      <c r="C7422" s="18">
        <v>22.32</v>
      </c>
      <c r="D7422">
        <v>21.45</v>
      </c>
      <c r="E7422">
        <v>5.07</v>
      </c>
      <c r="F7422">
        <v>0</v>
      </c>
    </row>
    <row r="7423" spans="1:6" x14ac:dyDescent="0.35">
      <c r="A7423">
        <v>2015</v>
      </c>
      <c r="B7423">
        <v>108</v>
      </c>
      <c r="C7423" s="18">
        <v>20.46</v>
      </c>
      <c r="D7423">
        <v>23.18</v>
      </c>
      <c r="E7423">
        <v>8.27</v>
      </c>
      <c r="F7423">
        <v>0</v>
      </c>
    </row>
    <row r="7424" spans="1:6" x14ac:dyDescent="0.35">
      <c r="A7424">
        <v>2015</v>
      </c>
      <c r="B7424">
        <v>109</v>
      </c>
      <c r="C7424" s="18">
        <v>20.66</v>
      </c>
      <c r="D7424">
        <v>25.12</v>
      </c>
      <c r="E7424">
        <v>11.96</v>
      </c>
      <c r="F7424">
        <v>0.01</v>
      </c>
    </row>
    <row r="7425" spans="1:6" x14ac:dyDescent="0.35">
      <c r="A7425">
        <v>2015</v>
      </c>
      <c r="B7425">
        <v>110</v>
      </c>
      <c r="C7425" s="18">
        <v>22.18</v>
      </c>
      <c r="D7425">
        <v>27.24</v>
      </c>
      <c r="E7425">
        <v>11.74</v>
      </c>
      <c r="F7425">
        <v>0</v>
      </c>
    </row>
    <row r="7426" spans="1:6" x14ac:dyDescent="0.35">
      <c r="A7426">
        <v>2015</v>
      </c>
      <c r="B7426">
        <v>111</v>
      </c>
      <c r="C7426" s="18">
        <v>22.32</v>
      </c>
      <c r="D7426">
        <v>24.87</v>
      </c>
      <c r="E7426">
        <v>14.74</v>
      </c>
      <c r="F7426">
        <v>0</v>
      </c>
    </row>
    <row r="7427" spans="1:6" x14ac:dyDescent="0.35">
      <c r="A7427">
        <v>2015</v>
      </c>
      <c r="B7427">
        <v>112</v>
      </c>
      <c r="C7427" s="18">
        <v>22.6</v>
      </c>
      <c r="D7427">
        <v>24.59</v>
      </c>
      <c r="E7427">
        <v>12.67</v>
      </c>
      <c r="F7427">
        <v>0</v>
      </c>
    </row>
    <row r="7428" spans="1:6" x14ac:dyDescent="0.35">
      <c r="A7428">
        <v>2015</v>
      </c>
      <c r="B7428">
        <v>113</v>
      </c>
      <c r="C7428" s="18">
        <v>22.59</v>
      </c>
      <c r="D7428">
        <v>26.22</v>
      </c>
      <c r="E7428">
        <v>12.34</v>
      </c>
      <c r="F7428">
        <v>0</v>
      </c>
    </row>
    <row r="7429" spans="1:6" x14ac:dyDescent="0.35">
      <c r="A7429">
        <v>2015</v>
      </c>
      <c r="B7429">
        <v>114</v>
      </c>
      <c r="C7429" s="18">
        <v>22.51</v>
      </c>
      <c r="D7429">
        <v>25.58</v>
      </c>
      <c r="E7429">
        <v>11.81</v>
      </c>
      <c r="F7429">
        <v>0</v>
      </c>
    </row>
    <row r="7430" spans="1:6" x14ac:dyDescent="0.35">
      <c r="A7430">
        <v>2015</v>
      </c>
      <c r="B7430">
        <v>115</v>
      </c>
      <c r="C7430" s="18">
        <v>22.68</v>
      </c>
      <c r="D7430">
        <v>25.33</v>
      </c>
      <c r="E7430">
        <v>9.8800000000000008</v>
      </c>
      <c r="F7430">
        <v>0</v>
      </c>
    </row>
    <row r="7431" spans="1:6" x14ac:dyDescent="0.35">
      <c r="A7431">
        <v>2015</v>
      </c>
      <c r="B7431">
        <v>116</v>
      </c>
      <c r="C7431" s="18">
        <v>22.93</v>
      </c>
      <c r="D7431">
        <v>26.11</v>
      </c>
      <c r="E7431">
        <v>9.08</v>
      </c>
      <c r="F7431">
        <v>0</v>
      </c>
    </row>
    <row r="7432" spans="1:6" x14ac:dyDescent="0.35">
      <c r="A7432">
        <v>2015</v>
      </c>
      <c r="B7432">
        <v>117</v>
      </c>
      <c r="C7432" s="18">
        <v>23.18</v>
      </c>
      <c r="D7432">
        <v>28.43</v>
      </c>
      <c r="E7432">
        <v>8.8800000000000008</v>
      </c>
      <c r="F7432">
        <v>0</v>
      </c>
    </row>
    <row r="7433" spans="1:6" x14ac:dyDescent="0.35">
      <c r="A7433">
        <v>2015</v>
      </c>
      <c r="B7433">
        <v>118</v>
      </c>
      <c r="C7433" s="18">
        <v>23.23</v>
      </c>
      <c r="D7433">
        <v>32.950000000000003</v>
      </c>
      <c r="E7433">
        <v>11.16</v>
      </c>
      <c r="F7433">
        <v>0</v>
      </c>
    </row>
    <row r="7434" spans="1:6" x14ac:dyDescent="0.35">
      <c r="A7434">
        <v>2015</v>
      </c>
      <c r="B7434">
        <v>119</v>
      </c>
      <c r="C7434" s="18">
        <v>23.15</v>
      </c>
      <c r="D7434">
        <v>37.229999999999997</v>
      </c>
      <c r="E7434">
        <v>18.46</v>
      </c>
      <c r="F7434">
        <v>0</v>
      </c>
    </row>
    <row r="7435" spans="1:6" x14ac:dyDescent="0.35">
      <c r="A7435">
        <v>2015</v>
      </c>
      <c r="B7435">
        <v>120</v>
      </c>
      <c r="C7435" s="18">
        <v>23.08</v>
      </c>
      <c r="D7435">
        <v>40.32</v>
      </c>
      <c r="E7435">
        <v>23.26</v>
      </c>
      <c r="F7435">
        <v>0</v>
      </c>
    </row>
    <row r="7436" spans="1:6" x14ac:dyDescent="0.35">
      <c r="A7436">
        <v>2015</v>
      </c>
      <c r="B7436">
        <v>121</v>
      </c>
      <c r="C7436" s="18">
        <v>15.28</v>
      </c>
      <c r="D7436">
        <v>37.18</v>
      </c>
      <c r="E7436">
        <v>23.47</v>
      </c>
      <c r="F7436">
        <v>1.26</v>
      </c>
    </row>
    <row r="7437" spans="1:6" x14ac:dyDescent="0.35">
      <c r="A7437">
        <v>2015</v>
      </c>
      <c r="B7437">
        <v>122</v>
      </c>
      <c r="C7437" s="18">
        <v>22.09</v>
      </c>
      <c r="D7437">
        <v>38.26</v>
      </c>
      <c r="E7437">
        <v>21.66</v>
      </c>
      <c r="F7437">
        <v>0.38</v>
      </c>
    </row>
    <row r="7438" spans="1:6" x14ac:dyDescent="0.35">
      <c r="A7438">
        <v>2015</v>
      </c>
      <c r="B7438">
        <v>123</v>
      </c>
      <c r="C7438" s="18">
        <v>22.98</v>
      </c>
      <c r="D7438">
        <v>32.47</v>
      </c>
      <c r="E7438">
        <v>18.510000000000002</v>
      </c>
      <c r="F7438">
        <v>0.7</v>
      </c>
    </row>
    <row r="7439" spans="1:6" x14ac:dyDescent="0.35">
      <c r="A7439">
        <v>2015</v>
      </c>
      <c r="B7439">
        <v>124</v>
      </c>
      <c r="C7439" s="18">
        <v>22.66</v>
      </c>
      <c r="D7439">
        <v>30.86</v>
      </c>
      <c r="E7439">
        <v>17.45</v>
      </c>
      <c r="F7439">
        <v>0.75</v>
      </c>
    </row>
    <row r="7440" spans="1:6" x14ac:dyDescent="0.35">
      <c r="A7440">
        <v>2015</v>
      </c>
      <c r="B7440">
        <v>125</v>
      </c>
      <c r="C7440" s="18">
        <v>22.83</v>
      </c>
      <c r="D7440">
        <v>36.799999999999997</v>
      </c>
      <c r="E7440">
        <v>21.74</v>
      </c>
      <c r="F7440">
        <v>0.55000000000000004</v>
      </c>
    </row>
    <row r="7441" spans="1:6" x14ac:dyDescent="0.35">
      <c r="A7441">
        <v>2015</v>
      </c>
      <c r="B7441">
        <v>126</v>
      </c>
      <c r="C7441" s="18">
        <v>22.54</v>
      </c>
      <c r="D7441">
        <v>36.799999999999997</v>
      </c>
      <c r="E7441">
        <v>22.64</v>
      </c>
      <c r="F7441">
        <v>2.88</v>
      </c>
    </row>
    <row r="7442" spans="1:6" x14ac:dyDescent="0.35">
      <c r="A7442">
        <v>2015</v>
      </c>
      <c r="B7442">
        <v>127</v>
      </c>
      <c r="C7442" s="18">
        <v>20.63</v>
      </c>
      <c r="D7442">
        <v>27.62</v>
      </c>
      <c r="E7442">
        <v>17.86</v>
      </c>
      <c r="F7442">
        <v>6.62</v>
      </c>
    </row>
    <row r="7443" spans="1:6" x14ac:dyDescent="0.35">
      <c r="A7443">
        <v>2015</v>
      </c>
      <c r="B7443">
        <v>128</v>
      </c>
      <c r="C7443" s="18">
        <v>13.1</v>
      </c>
      <c r="D7443">
        <v>23.87</v>
      </c>
      <c r="E7443">
        <v>16.22</v>
      </c>
      <c r="F7443">
        <v>6.62</v>
      </c>
    </row>
    <row r="7444" spans="1:6" x14ac:dyDescent="0.35">
      <c r="A7444">
        <v>2015</v>
      </c>
      <c r="B7444">
        <v>129</v>
      </c>
      <c r="C7444" s="18">
        <v>11.19</v>
      </c>
      <c r="D7444">
        <v>22.87</v>
      </c>
      <c r="E7444">
        <v>15.77</v>
      </c>
      <c r="F7444">
        <v>0.82</v>
      </c>
    </row>
    <row r="7445" spans="1:6" x14ac:dyDescent="0.35">
      <c r="A7445">
        <v>2015</v>
      </c>
      <c r="B7445">
        <v>130</v>
      </c>
      <c r="C7445" s="18">
        <v>13.17</v>
      </c>
      <c r="D7445">
        <v>22.62</v>
      </c>
      <c r="E7445">
        <v>15.23</v>
      </c>
      <c r="F7445">
        <v>0.48</v>
      </c>
    </row>
    <row r="7446" spans="1:6" x14ac:dyDescent="0.35">
      <c r="A7446">
        <v>2015</v>
      </c>
      <c r="B7446">
        <v>131</v>
      </c>
      <c r="C7446" s="18">
        <v>21.77</v>
      </c>
      <c r="D7446">
        <v>26.89</v>
      </c>
      <c r="E7446">
        <v>13.35</v>
      </c>
      <c r="F7446">
        <v>0.62</v>
      </c>
    </row>
    <row r="7447" spans="1:6" x14ac:dyDescent="0.35">
      <c r="A7447">
        <v>2015</v>
      </c>
      <c r="B7447">
        <v>132</v>
      </c>
      <c r="C7447" s="18">
        <v>14.9</v>
      </c>
      <c r="D7447">
        <v>24.63</v>
      </c>
      <c r="E7447">
        <v>13.43</v>
      </c>
      <c r="F7447">
        <v>0.47</v>
      </c>
    </row>
    <row r="7448" spans="1:6" x14ac:dyDescent="0.35">
      <c r="A7448">
        <v>2015</v>
      </c>
      <c r="B7448">
        <v>133</v>
      </c>
      <c r="C7448" s="18">
        <v>15.99</v>
      </c>
      <c r="D7448">
        <v>24.92</v>
      </c>
      <c r="E7448">
        <v>12.65</v>
      </c>
      <c r="F7448">
        <v>0.2</v>
      </c>
    </row>
    <row r="7449" spans="1:6" x14ac:dyDescent="0.35">
      <c r="A7449">
        <v>2015</v>
      </c>
      <c r="B7449">
        <v>134</v>
      </c>
      <c r="C7449" s="18">
        <v>22.92</v>
      </c>
      <c r="D7449">
        <v>25.9</v>
      </c>
      <c r="E7449">
        <v>9.73</v>
      </c>
      <c r="F7449">
        <v>0.03</v>
      </c>
    </row>
    <row r="7450" spans="1:6" x14ac:dyDescent="0.35">
      <c r="A7450">
        <v>2015</v>
      </c>
      <c r="B7450">
        <v>135</v>
      </c>
      <c r="C7450" s="18">
        <v>24.21</v>
      </c>
      <c r="D7450">
        <v>30.76</v>
      </c>
      <c r="E7450">
        <v>9.82</v>
      </c>
      <c r="F7450">
        <v>0</v>
      </c>
    </row>
    <row r="7451" spans="1:6" x14ac:dyDescent="0.35">
      <c r="A7451">
        <v>2015</v>
      </c>
      <c r="B7451">
        <v>136</v>
      </c>
      <c r="C7451" s="18">
        <v>22.78</v>
      </c>
      <c r="D7451">
        <v>33.29</v>
      </c>
      <c r="E7451">
        <v>14.74</v>
      </c>
      <c r="F7451">
        <v>0.01</v>
      </c>
    </row>
    <row r="7452" spans="1:6" x14ac:dyDescent="0.35">
      <c r="A7452">
        <v>2015</v>
      </c>
      <c r="B7452">
        <v>137</v>
      </c>
      <c r="C7452" s="18">
        <v>24.8</v>
      </c>
      <c r="D7452">
        <v>24.91</v>
      </c>
      <c r="E7452">
        <v>12.22</v>
      </c>
      <c r="F7452">
        <v>0</v>
      </c>
    </row>
    <row r="7453" spans="1:6" x14ac:dyDescent="0.35">
      <c r="A7453">
        <v>2015</v>
      </c>
      <c r="B7453">
        <v>138</v>
      </c>
      <c r="C7453" s="18">
        <v>25.16</v>
      </c>
      <c r="D7453">
        <v>24.39</v>
      </c>
      <c r="E7453">
        <v>8.4600000000000009</v>
      </c>
      <c r="F7453">
        <v>0</v>
      </c>
    </row>
    <row r="7454" spans="1:6" x14ac:dyDescent="0.35">
      <c r="A7454">
        <v>2015</v>
      </c>
      <c r="B7454">
        <v>139</v>
      </c>
      <c r="C7454" s="18">
        <v>24.65</v>
      </c>
      <c r="D7454">
        <v>23.75</v>
      </c>
      <c r="E7454">
        <v>8.7899999999999991</v>
      </c>
      <c r="F7454">
        <v>0</v>
      </c>
    </row>
    <row r="7455" spans="1:6" x14ac:dyDescent="0.35">
      <c r="A7455">
        <v>2015</v>
      </c>
      <c r="B7455">
        <v>140</v>
      </c>
      <c r="C7455" s="18">
        <v>24.39</v>
      </c>
      <c r="D7455">
        <v>25.75</v>
      </c>
      <c r="E7455">
        <v>9.41</v>
      </c>
      <c r="F7455">
        <v>0</v>
      </c>
    </row>
    <row r="7456" spans="1:6" x14ac:dyDescent="0.35">
      <c r="A7456">
        <v>2015</v>
      </c>
      <c r="B7456">
        <v>141</v>
      </c>
      <c r="C7456" s="18">
        <v>17.14</v>
      </c>
      <c r="D7456">
        <v>22.83</v>
      </c>
      <c r="E7456">
        <v>12.62</v>
      </c>
      <c r="F7456">
        <v>0.23</v>
      </c>
    </row>
    <row r="7457" spans="1:6" x14ac:dyDescent="0.35">
      <c r="A7457">
        <v>2015</v>
      </c>
      <c r="B7457">
        <v>142</v>
      </c>
      <c r="C7457" s="18">
        <v>17.260000000000002</v>
      </c>
      <c r="D7457">
        <v>22.98</v>
      </c>
      <c r="E7457">
        <v>10.39</v>
      </c>
      <c r="F7457">
        <v>0</v>
      </c>
    </row>
    <row r="7458" spans="1:6" x14ac:dyDescent="0.35">
      <c r="A7458">
        <v>2015</v>
      </c>
      <c r="B7458">
        <v>143</v>
      </c>
      <c r="C7458" s="18">
        <v>23.8</v>
      </c>
      <c r="D7458">
        <v>24.93</v>
      </c>
      <c r="E7458">
        <v>7.48</v>
      </c>
      <c r="F7458">
        <v>0</v>
      </c>
    </row>
    <row r="7459" spans="1:6" x14ac:dyDescent="0.35">
      <c r="A7459">
        <v>2015</v>
      </c>
      <c r="B7459">
        <v>144</v>
      </c>
      <c r="C7459" s="18">
        <v>24.98</v>
      </c>
      <c r="D7459">
        <v>25.21</v>
      </c>
      <c r="E7459">
        <v>7.72</v>
      </c>
      <c r="F7459">
        <v>0</v>
      </c>
    </row>
    <row r="7460" spans="1:6" x14ac:dyDescent="0.35">
      <c r="A7460">
        <v>2015</v>
      </c>
      <c r="B7460">
        <v>145</v>
      </c>
      <c r="C7460" s="18">
        <v>25.21</v>
      </c>
      <c r="D7460">
        <v>27.69</v>
      </c>
      <c r="E7460">
        <v>8.2100000000000009</v>
      </c>
      <c r="F7460">
        <v>0</v>
      </c>
    </row>
    <row r="7461" spans="1:6" x14ac:dyDescent="0.35">
      <c r="A7461">
        <v>2015</v>
      </c>
      <c r="B7461">
        <v>146</v>
      </c>
      <c r="C7461" s="18">
        <v>25.03</v>
      </c>
      <c r="D7461">
        <v>32.549999999999997</v>
      </c>
      <c r="E7461">
        <v>9.86</v>
      </c>
      <c r="F7461">
        <v>0</v>
      </c>
    </row>
    <row r="7462" spans="1:6" x14ac:dyDescent="0.35">
      <c r="A7462">
        <v>2015</v>
      </c>
      <c r="B7462">
        <v>147</v>
      </c>
      <c r="C7462" s="18">
        <v>24.85</v>
      </c>
      <c r="D7462">
        <v>31.36</v>
      </c>
      <c r="E7462">
        <v>11.69</v>
      </c>
      <c r="F7462">
        <v>0</v>
      </c>
    </row>
    <row r="7463" spans="1:6" x14ac:dyDescent="0.35">
      <c r="A7463">
        <v>2015</v>
      </c>
      <c r="B7463">
        <v>148</v>
      </c>
      <c r="C7463" s="18">
        <v>16.04</v>
      </c>
      <c r="D7463">
        <v>27.92</v>
      </c>
      <c r="E7463">
        <v>13.79</v>
      </c>
      <c r="F7463">
        <v>0.22</v>
      </c>
    </row>
    <row r="7464" spans="1:6" x14ac:dyDescent="0.35">
      <c r="A7464">
        <v>2015</v>
      </c>
      <c r="B7464">
        <v>149</v>
      </c>
      <c r="C7464" s="18">
        <v>24.4</v>
      </c>
      <c r="D7464">
        <v>33.340000000000003</v>
      </c>
      <c r="E7464">
        <v>12.87</v>
      </c>
      <c r="F7464">
        <v>0.01</v>
      </c>
    </row>
    <row r="7465" spans="1:6" x14ac:dyDescent="0.35">
      <c r="A7465">
        <v>2015</v>
      </c>
      <c r="B7465">
        <v>150</v>
      </c>
      <c r="C7465" s="18">
        <v>21.05</v>
      </c>
      <c r="D7465">
        <v>31.71</v>
      </c>
      <c r="E7465">
        <v>13.37</v>
      </c>
      <c r="F7465">
        <v>0</v>
      </c>
    </row>
    <row r="7466" spans="1:6" x14ac:dyDescent="0.35">
      <c r="A7466">
        <v>2015</v>
      </c>
      <c r="B7466">
        <v>151</v>
      </c>
      <c r="C7466" s="18">
        <v>21.05</v>
      </c>
      <c r="D7466">
        <v>31.71</v>
      </c>
      <c r="E7466">
        <v>13.37</v>
      </c>
      <c r="F7466">
        <v>0</v>
      </c>
    </row>
    <row r="7467" spans="1:6" x14ac:dyDescent="0.35">
      <c r="A7467">
        <v>2015</v>
      </c>
      <c r="B7467">
        <v>152</v>
      </c>
      <c r="C7467" s="18">
        <v>20.29</v>
      </c>
      <c r="D7467">
        <v>33.74</v>
      </c>
      <c r="E7467">
        <v>15.54</v>
      </c>
      <c r="F7467">
        <v>0.01</v>
      </c>
    </row>
    <row r="7468" spans="1:6" x14ac:dyDescent="0.35">
      <c r="A7468">
        <v>2015</v>
      </c>
      <c r="B7468">
        <v>153</v>
      </c>
      <c r="C7468" s="18">
        <v>25.06</v>
      </c>
      <c r="D7468">
        <v>38.1</v>
      </c>
      <c r="E7468">
        <v>14.57</v>
      </c>
      <c r="F7468">
        <v>0</v>
      </c>
    </row>
    <row r="7469" spans="1:6" x14ac:dyDescent="0.35">
      <c r="A7469">
        <v>2015</v>
      </c>
      <c r="B7469">
        <v>154</v>
      </c>
      <c r="C7469" s="18">
        <v>24.87</v>
      </c>
      <c r="D7469">
        <v>34.24</v>
      </c>
      <c r="E7469">
        <v>18.14</v>
      </c>
      <c r="F7469">
        <v>0</v>
      </c>
    </row>
    <row r="7470" spans="1:6" x14ac:dyDescent="0.35">
      <c r="A7470">
        <v>2015</v>
      </c>
      <c r="B7470">
        <v>155</v>
      </c>
      <c r="C7470" s="18">
        <v>16.059999999999999</v>
      </c>
      <c r="D7470">
        <v>25.51</v>
      </c>
      <c r="E7470">
        <v>13.32</v>
      </c>
      <c r="F7470">
        <v>0.16</v>
      </c>
    </row>
    <row r="7471" spans="1:6" x14ac:dyDescent="0.35">
      <c r="A7471">
        <v>2015</v>
      </c>
      <c r="B7471">
        <v>156</v>
      </c>
      <c r="C7471" s="18">
        <v>25.42</v>
      </c>
      <c r="D7471">
        <v>25.42</v>
      </c>
      <c r="E7471">
        <v>9.98</v>
      </c>
      <c r="F7471">
        <v>0</v>
      </c>
    </row>
    <row r="7472" spans="1:6" x14ac:dyDescent="0.35">
      <c r="A7472">
        <v>2015</v>
      </c>
      <c r="B7472">
        <v>157</v>
      </c>
      <c r="C7472" s="18">
        <v>21.59</v>
      </c>
      <c r="D7472">
        <v>27.19</v>
      </c>
      <c r="E7472">
        <v>11.79</v>
      </c>
      <c r="F7472">
        <v>0.16</v>
      </c>
    </row>
    <row r="7473" spans="1:6" x14ac:dyDescent="0.35">
      <c r="A7473">
        <v>2015</v>
      </c>
      <c r="B7473">
        <v>158</v>
      </c>
      <c r="C7473" s="18">
        <v>25.54</v>
      </c>
      <c r="D7473">
        <v>29.09</v>
      </c>
      <c r="E7473">
        <v>9.94</v>
      </c>
      <c r="F7473">
        <v>0.01</v>
      </c>
    </row>
    <row r="7474" spans="1:6" x14ac:dyDescent="0.35">
      <c r="A7474">
        <v>2015</v>
      </c>
      <c r="B7474">
        <v>159</v>
      </c>
      <c r="C7474" s="18">
        <v>17.13</v>
      </c>
      <c r="D7474">
        <v>25.69</v>
      </c>
      <c r="E7474">
        <v>13.77</v>
      </c>
      <c r="F7474">
        <v>0.55000000000000004</v>
      </c>
    </row>
    <row r="7475" spans="1:6" x14ac:dyDescent="0.35">
      <c r="A7475">
        <v>2015</v>
      </c>
      <c r="B7475">
        <v>160</v>
      </c>
      <c r="C7475" s="18">
        <v>22.58</v>
      </c>
      <c r="D7475">
        <v>27.78</v>
      </c>
      <c r="E7475">
        <v>15.17</v>
      </c>
      <c r="F7475">
        <v>0.27</v>
      </c>
    </row>
    <row r="7476" spans="1:6" x14ac:dyDescent="0.35">
      <c r="A7476">
        <v>2015</v>
      </c>
      <c r="B7476">
        <v>161</v>
      </c>
      <c r="C7476" s="18">
        <v>25.82</v>
      </c>
      <c r="D7476">
        <v>35.799999999999997</v>
      </c>
      <c r="E7476">
        <v>12.07</v>
      </c>
      <c r="F7476">
        <v>0</v>
      </c>
    </row>
    <row r="7477" spans="1:6" x14ac:dyDescent="0.35">
      <c r="A7477">
        <v>2015</v>
      </c>
      <c r="B7477">
        <v>162</v>
      </c>
      <c r="C7477" s="18">
        <v>23.37</v>
      </c>
      <c r="D7477">
        <v>37.86</v>
      </c>
      <c r="E7477">
        <v>19.329999999999998</v>
      </c>
      <c r="F7477">
        <v>0</v>
      </c>
    </row>
    <row r="7478" spans="1:6" x14ac:dyDescent="0.35">
      <c r="A7478">
        <v>2015</v>
      </c>
      <c r="B7478">
        <v>163</v>
      </c>
      <c r="C7478" s="18">
        <v>24.83</v>
      </c>
      <c r="D7478">
        <v>37.049999999999997</v>
      </c>
      <c r="E7478">
        <v>17.350000000000001</v>
      </c>
      <c r="F7478">
        <v>0.03</v>
      </c>
    </row>
    <row r="7479" spans="1:6" x14ac:dyDescent="0.35">
      <c r="A7479">
        <v>2015</v>
      </c>
      <c r="B7479">
        <v>164</v>
      </c>
      <c r="C7479" s="18">
        <v>24.14</v>
      </c>
      <c r="D7479">
        <v>32.4</v>
      </c>
      <c r="E7479">
        <v>18.46</v>
      </c>
      <c r="F7479">
        <v>0.14000000000000001</v>
      </c>
    </row>
    <row r="7480" spans="1:6" x14ac:dyDescent="0.35">
      <c r="A7480">
        <v>2015</v>
      </c>
      <c r="B7480">
        <v>165</v>
      </c>
      <c r="C7480" s="18">
        <v>15.81</v>
      </c>
      <c r="D7480">
        <v>28.38</v>
      </c>
      <c r="E7480">
        <v>16.239999999999998</v>
      </c>
      <c r="F7480">
        <v>0.45</v>
      </c>
    </row>
    <row r="7481" spans="1:6" x14ac:dyDescent="0.35">
      <c r="A7481">
        <v>2015</v>
      </c>
      <c r="B7481">
        <v>166</v>
      </c>
      <c r="C7481" s="18">
        <v>19.940000000000001</v>
      </c>
      <c r="D7481">
        <v>28.26</v>
      </c>
      <c r="E7481">
        <v>15.76</v>
      </c>
      <c r="F7481">
        <v>0.47</v>
      </c>
    </row>
    <row r="7482" spans="1:6" x14ac:dyDescent="0.35">
      <c r="A7482">
        <v>2015</v>
      </c>
      <c r="B7482">
        <v>167</v>
      </c>
      <c r="C7482" s="18">
        <v>15.91</v>
      </c>
      <c r="D7482">
        <v>29.37</v>
      </c>
      <c r="E7482">
        <v>13.7</v>
      </c>
      <c r="F7482">
        <v>0.5</v>
      </c>
    </row>
    <row r="7483" spans="1:6" x14ac:dyDescent="0.35">
      <c r="A7483">
        <v>2015</v>
      </c>
      <c r="B7483">
        <v>168</v>
      </c>
      <c r="C7483" s="18">
        <v>18.579999999999998</v>
      </c>
      <c r="D7483">
        <v>29.84</v>
      </c>
      <c r="E7483">
        <v>13.91</v>
      </c>
      <c r="F7483">
        <v>0.28000000000000003</v>
      </c>
    </row>
    <row r="7484" spans="1:6" x14ac:dyDescent="0.35">
      <c r="A7484">
        <v>2015</v>
      </c>
      <c r="B7484">
        <v>169</v>
      </c>
      <c r="C7484" s="18">
        <v>25.02</v>
      </c>
      <c r="D7484">
        <v>38.64</v>
      </c>
      <c r="E7484">
        <v>14.85</v>
      </c>
      <c r="F7484">
        <v>0</v>
      </c>
    </row>
    <row r="7485" spans="1:6" x14ac:dyDescent="0.35">
      <c r="A7485">
        <v>2015</v>
      </c>
      <c r="B7485">
        <v>170</v>
      </c>
      <c r="C7485" s="18">
        <v>25.23</v>
      </c>
      <c r="D7485">
        <v>43.69</v>
      </c>
      <c r="E7485">
        <v>22.84</v>
      </c>
      <c r="F7485">
        <v>0</v>
      </c>
    </row>
    <row r="7486" spans="1:6" x14ac:dyDescent="0.35">
      <c r="A7486">
        <v>2015</v>
      </c>
      <c r="B7486">
        <v>171</v>
      </c>
      <c r="C7486" s="18">
        <v>25.03</v>
      </c>
      <c r="D7486">
        <v>44.2</v>
      </c>
      <c r="E7486">
        <v>28.68</v>
      </c>
      <c r="F7486">
        <v>0</v>
      </c>
    </row>
    <row r="7487" spans="1:6" x14ac:dyDescent="0.35">
      <c r="A7487">
        <v>2015</v>
      </c>
      <c r="B7487">
        <v>172</v>
      </c>
      <c r="C7487" s="18">
        <v>25.01</v>
      </c>
      <c r="D7487">
        <v>42.83</v>
      </c>
      <c r="E7487">
        <v>29.55</v>
      </c>
      <c r="F7487">
        <v>0</v>
      </c>
    </row>
    <row r="7488" spans="1:6" x14ac:dyDescent="0.35">
      <c r="A7488">
        <v>2015</v>
      </c>
      <c r="B7488">
        <v>173</v>
      </c>
      <c r="C7488" s="18">
        <v>24.91</v>
      </c>
      <c r="D7488">
        <v>42.21</v>
      </c>
      <c r="E7488">
        <v>27.53</v>
      </c>
      <c r="F7488">
        <v>0</v>
      </c>
    </row>
    <row r="7489" spans="1:6" x14ac:dyDescent="0.35">
      <c r="A7489">
        <v>2015</v>
      </c>
      <c r="B7489">
        <v>174</v>
      </c>
      <c r="C7489" s="18">
        <v>24.68</v>
      </c>
      <c r="D7489">
        <v>42.99</v>
      </c>
      <c r="E7489">
        <v>28.1</v>
      </c>
      <c r="F7489">
        <v>0.01</v>
      </c>
    </row>
    <row r="7490" spans="1:6" x14ac:dyDescent="0.35">
      <c r="A7490">
        <v>2015</v>
      </c>
      <c r="B7490">
        <v>175</v>
      </c>
      <c r="C7490" s="18">
        <v>21.15</v>
      </c>
      <c r="D7490">
        <v>42.4</v>
      </c>
      <c r="E7490">
        <v>26.5</v>
      </c>
      <c r="F7490">
        <v>0.26</v>
      </c>
    </row>
    <row r="7491" spans="1:6" x14ac:dyDescent="0.35">
      <c r="A7491">
        <v>2015</v>
      </c>
      <c r="B7491">
        <v>176</v>
      </c>
      <c r="C7491" s="18">
        <v>24.84</v>
      </c>
      <c r="D7491">
        <v>33.619999999999997</v>
      </c>
      <c r="E7491">
        <v>19.96</v>
      </c>
      <c r="F7491">
        <v>0</v>
      </c>
    </row>
    <row r="7492" spans="1:6" x14ac:dyDescent="0.35">
      <c r="A7492">
        <v>2015</v>
      </c>
      <c r="B7492">
        <v>177</v>
      </c>
      <c r="C7492" s="18">
        <v>24.86</v>
      </c>
      <c r="D7492">
        <v>33.74</v>
      </c>
      <c r="E7492">
        <v>16.55</v>
      </c>
      <c r="F7492">
        <v>0</v>
      </c>
    </row>
    <row r="7493" spans="1:6" x14ac:dyDescent="0.35">
      <c r="A7493">
        <v>2015</v>
      </c>
      <c r="B7493">
        <v>178</v>
      </c>
      <c r="C7493" s="18">
        <v>24.54</v>
      </c>
      <c r="D7493">
        <v>31.62</v>
      </c>
      <c r="E7493">
        <v>15.72</v>
      </c>
      <c r="F7493">
        <v>0</v>
      </c>
    </row>
    <row r="7494" spans="1:6" x14ac:dyDescent="0.35">
      <c r="A7494">
        <v>2015</v>
      </c>
      <c r="B7494">
        <v>179</v>
      </c>
      <c r="C7494" s="18">
        <v>15.42</v>
      </c>
      <c r="D7494">
        <v>29.23</v>
      </c>
      <c r="E7494">
        <v>15.41</v>
      </c>
      <c r="F7494">
        <v>0.64</v>
      </c>
    </row>
    <row r="7495" spans="1:6" x14ac:dyDescent="0.35">
      <c r="A7495">
        <v>2015</v>
      </c>
      <c r="B7495">
        <v>180</v>
      </c>
      <c r="C7495" s="18">
        <v>22.66</v>
      </c>
      <c r="D7495">
        <v>33.799999999999997</v>
      </c>
      <c r="E7495">
        <v>14.28</v>
      </c>
      <c r="F7495">
        <v>0.09</v>
      </c>
    </row>
    <row r="7496" spans="1:6" x14ac:dyDescent="0.35">
      <c r="A7496">
        <v>2015</v>
      </c>
      <c r="B7496">
        <v>181</v>
      </c>
      <c r="C7496" s="18">
        <v>25.08</v>
      </c>
      <c r="D7496">
        <v>33.78</v>
      </c>
      <c r="E7496">
        <v>14</v>
      </c>
      <c r="F7496">
        <v>0.05</v>
      </c>
    </row>
    <row r="7497" spans="1:6" x14ac:dyDescent="0.35">
      <c r="A7497">
        <v>2015</v>
      </c>
      <c r="B7497">
        <v>182</v>
      </c>
      <c r="C7497" s="18">
        <v>15.63</v>
      </c>
      <c r="D7497">
        <v>27.27</v>
      </c>
      <c r="E7497">
        <v>15.59</v>
      </c>
      <c r="F7497">
        <v>0.63</v>
      </c>
    </row>
    <row r="7498" spans="1:6" x14ac:dyDescent="0.35">
      <c r="A7498">
        <v>2015</v>
      </c>
      <c r="B7498">
        <v>183</v>
      </c>
      <c r="C7498" s="18">
        <v>22.56</v>
      </c>
      <c r="D7498">
        <v>28.3</v>
      </c>
      <c r="E7498">
        <v>13.65</v>
      </c>
      <c r="F7498">
        <v>0.19</v>
      </c>
    </row>
    <row r="7499" spans="1:6" x14ac:dyDescent="0.35">
      <c r="A7499">
        <v>2015</v>
      </c>
      <c r="B7499">
        <v>184</v>
      </c>
      <c r="C7499" s="18">
        <v>22.45</v>
      </c>
      <c r="D7499">
        <v>29.22</v>
      </c>
      <c r="E7499">
        <v>15</v>
      </c>
      <c r="F7499">
        <v>0.15</v>
      </c>
    </row>
    <row r="7500" spans="1:6" x14ac:dyDescent="0.35">
      <c r="A7500">
        <v>2015</v>
      </c>
      <c r="B7500">
        <v>185</v>
      </c>
      <c r="C7500" s="18">
        <v>25.03</v>
      </c>
      <c r="D7500">
        <v>32.32</v>
      </c>
      <c r="E7500">
        <v>13.02</v>
      </c>
      <c r="F7500">
        <v>0</v>
      </c>
    </row>
    <row r="7501" spans="1:6" x14ac:dyDescent="0.35">
      <c r="A7501">
        <v>2015</v>
      </c>
      <c r="B7501">
        <v>186</v>
      </c>
      <c r="C7501" s="18">
        <v>24.93</v>
      </c>
      <c r="D7501">
        <v>36.47</v>
      </c>
      <c r="E7501">
        <v>14.34</v>
      </c>
      <c r="F7501">
        <v>0</v>
      </c>
    </row>
    <row r="7502" spans="1:6" x14ac:dyDescent="0.35">
      <c r="A7502">
        <v>2015</v>
      </c>
      <c r="B7502">
        <v>187</v>
      </c>
      <c r="C7502" s="18">
        <v>25.05</v>
      </c>
      <c r="D7502">
        <v>41.61</v>
      </c>
      <c r="E7502">
        <v>18.7</v>
      </c>
      <c r="F7502">
        <v>0</v>
      </c>
    </row>
    <row r="7503" spans="1:6" x14ac:dyDescent="0.35">
      <c r="A7503">
        <v>2015</v>
      </c>
      <c r="B7503">
        <v>188</v>
      </c>
      <c r="C7503" s="18">
        <v>25.09</v>
      </c>
      <c r="D7503">
        <v>44.62</v>
      </c>
      <c r="E7503">
        <v>22.08</v>
      </c>
      <c r="F7503">
        <v>0</v>
      </c>
    </row>
    <row r="7504" spans="1:6" x14ac:dyDescent="0.35">
      <c r="A7504">
        <v>2015</v>
      </c>
      <c r="B7504">
        <v>189</v>
      </c>
      <c r="C7504" s="18">
        <v>25.09</v>
      </c>
      <c r="D7504">
        <v>42.26</v>
      </c>
      <c r="E7504">
        <v>20.43</v>
      </c>
      <c r="F7504">
        <v>0</v>
      </c>
    </row>
    <row r="7505" spans="1:6" x14ac:dyDescent="0.35">
      <c r="A7505">
        <v>2015</v>
      </c>
      <c r="B7505">
        <v>190</v>
      </c>
      <c r="C7505" s="18">
        <v>24.96</v>
      </c>
      <c r="D7505">
        <v>36.29</v>
      </c>
      <c r="E7505">
        <v>19.760000000000002</v>
      </c>
      <c r="F7505">
        <v>0</v>
      </c>
    </row>
    <row r="7506" spans="1:6" x14ac:dyDescent="0.35">
      <c r="A7506">
        <v>2015</v>
      </c>
      <c r="B7506">
        <v>191</v>
      </c>
      <c r="C7506" s="18">
        <v>20.83</v>
      </c>
      <c r="D7506">
        <v>32.85</v>
      </c>
      <c r="E7506">
        <v>17.05</v>
      </c>
      <c r="F7506">
        <v>0.26</v>
      </c>
    </row>
    <row r="7507" spans="1:6" x14ac:dyDescent="0.35">
      <c r="A7507">
        <v>2015</v>
      </c>
      <c r="B7507">
        <v>192</v>
      </c>
      <c r="C7507" s="18">
        <v>19.940000000000001</v>
      </c>
      <c r="D7507">
        <v>33.049999999999997</v>
      </c>
      <c r="E7507">
        <v>18.21</v>
      </c>
      <c r="F7507">
        <v>0.28000000000000003</v>
      </c>
    </row>
    <row r="7508" spans="1:6" x14ac:dyDescent="0.35">
      <c r="A7508">
        <v>2015</v>
      </c>
      <c r="B7508">
        <v>193</v>
      </c>
      <c r="C7508" s="18">
        <v>24.5</v>
      </c>
      <c r="D7508">
        <v>41.83</v>
      </c>
      <c r="E7508">
        <v>19.399999999999999</v>
      </c>
      <c r="F7508">
        <v>0</v>
      </c>
    </row>
    <row r="7509" spans="1:6" x14ac:dyDescent="0.35">
      <c r="A7509">
        <v>2015</v>
      </c>
      <c r="B7509">
        <v>194</v>
      </c>
      <c r="C7509" s="18">
        <v>24.36</v>
      </c>
      <c r="D7509">
        <v>39.700000000000003</v>
      </c>
      <c r="E7509">
        <v>20.99</v>
      </c>
      <c r="F7509">
        <v>0</v>
      </c>
    </row>
    <row r="7510" spans="1:6" x14ac:dyDescent="0.35">
      <c r="A7510">
        <v>2015</v>
      </c>
      <c r="B7510">
        <v>195</v>
      </c>
      <c r="C7510" s="18">
        <v>24.32</v>
      </c>
      <c r="D7510">
        <v>40.159999999999997</v>
      </c>
      <c r="E7510">
        <v>19.66</v>
      </c>
      <c r="F7510">
        <v>0</v>
      </c>
    </row>
    <row r="7511" spans="1:6" x14ac:dyDescent="0.35">
      <c r="A7511">
        <v>2015</v>
      </c>
      <c r="B7511">
        <v>196</v>
      </c>
      <c r="C7511" s="18">
        <v>24.22</v>
      </c>
      <c r="D7511">
        <v>39.43</v>
      </c>
      <c r="E7511">
        <v>19.690000000000001</v>
      </c>
      <c r="F7511">
        <v>0</v>
      </c>
    </row>
    <row r="7512" spans="1:6" x14ac:dyDescent="0.35">
      <c r="A7512">
        <v>2015</v>
      </c>
      <c r="B7512">
        <v>197</v>
      </c>
      <c r="C7512" s="18">
        <v>24.08</v>
      </c>
      <c r="D7512">
        <v>41.94</v>
      </c>
      <c r="E7512">
        <v>19.149999999999999</v>
      </c>
      <c r="F7512">
        <v>0.17</v>
      </c>
    </row>
    <row r="7513" spans="1:6" x14ac:dyDescent="0.35">
      <c r="A7513">
        <v>2015</v>
      </c>
      <c r="B7513">
        <v>198</v>
      </c>
      <c r="C7513" s="18">
        <v>24.18</v>
      </c>
      <c r="D7513">
        <v>41.22</v>
      </c>
      <c r="E7513">
        <v>21.68</v>
      </c>
      <c r="F7513">
        <v>0</v>
      </c>
    </row>
    <row r="7514" spans="1:6" x14ac:dyDescent="0.35">
      <c r="A7514">
        <v>2015</v>
      </c>
      <c r="B7514">
        <v>199</v>
      </c>
      <c r="C7514" s="18">
        <v>24.04</v>
      </c>
      <c r="D7514">
        <v>40.89</v>
      </c>
      <c r="E7514">
        <v>21.23</v>
      </c>
      <c r="F7514">
        <v>0</v>
      </c>
    </row>
    <row r="7515" spans="1:6" x14ac:dyDescent="0.35">
      <c r="A7515">
        <v>2015</v>
      </c>
      <c r="B7515">
        <v>200</v>
      </c>
      <c r="C7515" s="18">
        <v>23.45</v>
      </c>
      <c r="D7515">
        <v>38.6</v>
      </c>
      <c r="E7515">
        <v>19.82</v>
      </c>
      <c r="F7515">
        <v>0</v>
      </c>
    </row>
    <row r="7516" spans="1:6" x14ac:dyDescent="0.35">
      <c r="A7516">
        <v>2015</v>
      </c>
      <c r="B7516">
        <v>201</v>
      </c>
      <c r="C7516" s="18">
        <v>19.55</v>
      </c>
      <c r="D7516">
        <v>39.33</v>
      </c>
      <c r="E7516">
        <v>19.309999999999999</v>
      </c>
      <c r="F7516">
        <v>0</v>
      </c>
    </row>
    <row r="7517" spans="1:6" x14ac:dyDescent="0.35">
      <c r="A7517">
        <v>2015</v>
      </c>
      <c r="B7517">
        <v>202</v>
      </c>
      <c r="C7517" s="18">
        <v>24.45</v>
      </c>
      <c r="D7517">
        <v>42.12</v>
      </c>
      <c r="E7517">
        <v>19.39</v>
      </c>
      <c r="F7517">
        <v>0</v>
      </c>
    </row>
    <row r="7518" spans="1:6" x14ac:dyDescent="0.35">
      <c r="A7518">
        <v>2015</v>
      </c>
      <c r="B7518">
        <v>203</v>
      </c>
      <c r="C7518" s="18">
        <v>23.95</v>
      </c>
      <c r="D7518">
        <v>40.869999999999997</v>
      </c>
      <c r="E7518">
        <v>21.74</v>
      </c>
      <c r="F7518">
        <v>0</v>
      </c>
    </row>
    <row r="7519" spans="1:6" x14ac:dyDescent="0.35">
      <c r="A7519">
        <v>2015</v>
      </c>
      <c r="B7519">
        <v>204</v>
      </c>
      <c r="C7519" s="18">
        <v>23.3</v>
      </c>
      <c r="D7519">
        <v>34.869999999999997</v>
      </c>
      <c r="E7519">
        <v>17.84</v>
      </c>
      <c r="F7519">
        <v>0.01</v>
      </c>
    </row>
    <row r="7520" spans="1:6" x14ac:dyDescent="0.35">
      <c r="A7520">
        <v>2015</v>
      </c>
      <c r="B7520">
        <v>205</v>
      </c>
      <c r="C7520" s="18">
        <v>14.77</v>
      </c>
      <c r="D7520">
        <v>32.229999999999997</v>
      </c>
      <c r="E7520">
        <v>17.829999999999998</v>
      </c>
      <c r="F7520">
        <v>0.98</v>
      </c>
    </row>
    <row r="7521" spans="1:6" x14ac:dyDescent="0.35">
      <c r="A7521">
        <v>2015</v>
      </c>
      <c r="B7521">
        <v>206</v>
      </c>
      <c r="C7521" s="18">
        <v>23.68</v>
      </c>
      <c r="D7521">
        <v>35.19</v>
      </c>
      <c r="E7521">
        <v>14.47</v>
      </c>
      <c r="F7521">
        <v>0</v>
      </c>
    </row>
    <row r="7522" spans="1:6" x14ac:dyDescent="0.35">
      <c r="A7522">
        <v>2015</v>
      </c>
      <c r="B7522">
        <v>207</v>
      </c>
      <c r="C7522" s="18">
        <v>23.4</v>
      </c>
      <c r="D7522">
        <v>40.26</v>
      </c>
      <c r="E7522">
        <v>19.12</v>
      </c>
      <c r="F7522">
        <v>1.21</v>
      </c>
    </row>
    <row r="7523" spans="1:6" x14ac:dyDescent="0.35">
      <c r="A7523">
        <v>2015</v>
      </c>
      <c r="B7523">
        <v>208</v>
      </c>
      <c r="C7523" s="18">
        <v>21.24</v>
      </c>
      <c r="D7523">
        <v>40.14</v>
      </c>
      <c r="E7523">
        <v>21.08</v>
      </c>
      <c r="F7523">
        <v>0.59</v>
      </c>
    </row>
    <row r="7524" spans="1:6" x14ac:dyDescent="0.35">
      <c r="A7524">
        <v>2015</v>
      </c>
      <c r="B7524">
        <v>209</v>
      </c>
      <c r="C7524" s="18">
        <v>24.24</v>
      </c>
      <c r="D7524">
        <v>40.19</v>
      </c>
      <c r="E7524">
        <v>19.02</v>
      </c>
      <c r="F7524">
        <v>0</v>
      </c>
    </row>
    <row r="7525" spans="1:6" x14ac:dyDescent="0.35">
      <c r="A7525">
        <v>2015</v>
      </c>
      <c r="B7525">
        <v>210</v>
      </c>
      <c r="C7525" s="18">
        <v>23.85</v>
      </c>
      <c r="D7525">
        <v>40.659999999999997</v>
      </c>
      <c r="E7525">
        <v>19.39</v>
      </c>
      <c r="F7525">
        <v>0</v>
      </c>
    </row>
    <row r="7526" spans="1:6" x14ac:dyDescent="0.35">
      <c r="A7526">
        <v>2015</v>
      </c>
      <c r="B7526">
        <v>211</v>
      </c>
      <c r="C7526" s="18">
        <v>23.66</v>
      </c>
      <c r="D7526">
        <v>40.82</v>
      </c>
      <c r="E7526">
        <v>19.420000000000002</v>
      </c>
      <c r="F7526">
        <v>0</v>
      </c>
    </row>
    <row r="7527" spans="1:6" x14ac:dyDescent="0.35">
      <c r="A7527">
        <v>2015</v>
      </c>
      <c r="B7527">
        <v>212</v>
      </c>
      <c r="C7527" s="18">
        <v>23.66</v>
      </c>
      <c r="D7527">
        <v>40.82</v>
      </c>
      <c r="E7527">
        <v>19.420000000000002</v>
      </c>
      <c r="F7527">
        <v>0</v>
      </c>
    </row>
    <row r="7528" spans="1:6" x14ac:dyDescent="0.35">
      <c r="A7528">
        <v>2015</v>
      </c>
      <c r="B7528">
        <v>213</v>
      </c>
      <c r="C7528" s="18">
        <v>23.15</v>
      </c>
      <c r="D7528">
        <v>43.05</v>
      </c>
      <c r="E7528">
        <v>21.36</v>
      </c>
      <c r="F7528">
        <v>0.04</v>
      </c>
    </row>
    <row r="7529" spans="1:6" x14ac:dyDescent="0.35">
      <c r="A7529">
        <v>2015</v>
      </c>
      <c r="B7529">
        <v>214</v>
      </c>
      <c r="C7529" s="18">
        <v>21.86</v>
      </c>
      <c r="D7529">
        <v>42.72</v>
      </c>
      <c r="E7529">
        <v>24.26</v>
      </c>
      <c r="F7529">
        <v>0.2</v>
      </c>
    </row>
    <row r="7530" spans="1:6" x14ac:dyDescent="0.35">
      <c r="A7530">
        <v>2015</v>
      </c>
      <c r="B7530">
        <v>215</v>
      </c>
      <c r="C7530" s="18">
        <v>22.79</v>
      </c>
      <c r="D7530">
        <v>37.880000000000003</v>
      </c>
      <c r="E7530">
        <v>20.91</v>
      </c>
      <c r="F7530">
        <v>0.82</v>
      </c>
    </row>
    <row r="7531" spans="1:6" x14ac:dyDescent="0.35">
      <c r="A7531">
        <v>2015</v>
      </c>
      <c r="B7531">
        <v>216</v>
      </c>
      <c r="C7531" s="18">
        <v>21.56</v>
      </c>
      <c r="D7531">
        <v>30.72</v>
      </c>
      <c r="E7531">
        <v>16.489999999999998</v>
      </c>
      <c r="F7531">
        <v>0.06</v>
      </c>
    </row>
    <row r="7532" spans="1:6" x14ac:dyDescent="0.35">
      <c r="A7532">
        <v>2015</v>
      </c>
      <c r="B7532">
        <v>217</v>
      </c>
      <c r="C7532" s="18">
        <v>24.19</v>
      </c>
      <c r="D7532">
        <v>32.58</v>
      </c>
      <c r="E7532">
        <v>13.42</v>
      </c>
      <c r="F7532">
        <v>0</v>
      </c>
    </row>
    <row r="7533" spans="1:6" x14ac:dyDescent="0.35">
      <c r="A7533">
        <v>2015</v>
      </c>
      <c r="B7533">
        <v>218</v>
      </c>
      <c r="C7533" s="18">
        <v>23.55</v>
      </c>
      <c r="D7533">
        <v>31.63</v>
      </c>
      <c r="E7533">
        <v>12.69</v>
      </c>
      <c r="F7533">
        <v>0.01</v>
      </c>
    </row>
    <row r="7534" spans="1:6" x14ac:dyDescent="0.35">
      <c r="A7534">
        <v>2015</v>
      </c>
      <c r="B7534">
        <v>219</v>
      </c>
      <c r="C7534" s="18">
        <v>21.89</v>
      </c>
      <c r="D7534">
        <v>29.32</v>
      </c>
      <c r="E7534">
        <v>16.68</v>
      </c>
      <c r="F7534">
        <v>0.16</v>
      </c>
    </row>
    <row r="7535" spans="1:6" x14ac:dyDescent="0.35">
      <c r="A7535">
        <v>2015</v>
      </c>
      <c r="B7535">
        <v>220</v>
      </c>
      <c r="C7535" s="18">
        <v>21.68</v>
      </c>
      <c r="D7535">
        <v>33.200000000000003</v>
      </c>
      <c r="E7535">
        <v>12.42</v>
      </c>
      <c r="F7535">
        <v>0.01</v>
      </c>
    </row>
    <row r="7536" spans="1:6" x14ac:dyDescent="0.35">
      <c r="A7536">
        <v>2015</v>
      </c>
      <c r="B7536">
        <v>221</v>
      </c>
      <c r="C7536" s="18">
        <v>23.25</v>
      </c>
      <c r="D7536">
        <v>35.200000000000003</v>
      </c>
      <c r="E7536">
        <v>14.39</v>
      </c>
      <c r="F7536">
        <v>0</v>
      </c>
    </row>
    <row r="7537" spans="1:6" x14ac:dyDescent="0.35">
      <c r="A7537">
        <v>2015</v>
      </c>
      <c r="B7537">
        <v>222</v>
      </c>
      <c r="C7537" s="18">
        <v>15.27</v>
      </c>
      <c r="D7537">
        <v>31.52</v>
      </c>
      <c r="E7537">
        <v>16.649999999999999</v>
      </c>
      <c r="F7537">
        <v>0.27</v>
      </c>
    </row>
    <row r="7538" spans="1:6" x14ac:dyDescent="0.35">
      <c r="A7538">
        <v>2015</v>
      </c>
      <c r="B7538">
        <v>223</v>
      </c>
      <c r="C7538" s="18">
        <v>21.43</v>
      </c>
      <c r="D7538">
        <v>32.659999999999997</v>
      </c>
      <c r="E7538">
        <v>12.94</v>
      </c>
      <c r="F7538">
        <v>0.02</v>
      </c>
    </row>
    <row r="7539" spans="1:6" x14ac:dyDescent="0.35">
      <c r="A7539">
        <v>2015</v>
      </c>
      <c r="B7539">
        <v>224</v>
      </c>
      <c r="C7539" s="18">
        <v>22.81</v>
      </c>
      <c r="D7539">
        <v>34.130000000000003</v>
      </c>
      <c r="E7539">
        <v>13.64</v>
      </c>
      <c r="F7539">
        <v>0</v>
      </c>
    </row>
    <row r="7540" spans="1:6" x14ac:dyDescent="0.35">
      <c r="A7540">
        <v>2015</v>
      </c>
      <c r="B7540">
        <v>225</v>
      </c>
      <c r="C7540" s="18">
        <v>22.98</v>
      </c>
      <c r="D7540">
        <v>35.19</v>
      </c>
      <c r="E7540">
        <v>14.48</v>
      </c>
      <c r="F7540">
        <v>0</v>
      </c>
    </row>
    <row r="7541" spans="1:6" x14ac:dyDescent="0.35">
      <c r="A7541">
        <v>2015</v>
      </c>
      <c r="B7541">
        <v>226</v>
      </c>
      <c r="C7541" s="18">
        <v>22.94</v>
      </c>
      <c r="D7541">
        <v>35.590000000000003</v>
      </c>
      <c r="E7541">
        <v>14.58</v>
      </c>
      <c r="F7541">
        <v>0</v>
      </c>
    </row>
    <row r="7542" spans="1:6" x14ac:dyDescent="0.35">
      <c r="A7542">
        <v>2015</v>
      </c>
      <c r="B7542">
        <v>227</v>
      </c>
      <c r="C7542" s="18">
        <v>22.12</v>
      </c>
      <c r="D7542">
        <v>34.97</v>
      </c>
      <c r="E7542">
        <v>14.37</v>
      </c>
      <c r="F7542">
        <v>0</v>
      </c>
    </row>
    <row r="7543" spans="1:6" x14ac:dyDescent="0.35">
      <c r="A7543">
        <v>2015</v>
      </c>
      <c r="B7543">
        <v>228</v>
      </c>
      <c r="C7543" s="18">
        <v>20.170000000000002</v>
      </c>
      <c r="D7543">
        <v>35.29</v>
      </c>
      <c r="E7543">
        <v>16.29</v>
      </c>
      <c r="F7543">
        <v>0.13</v>
      </c>
    </row>
    <row r="7544" spans="1:6" x14ac:dyDescent="0.35">
      <c r="A7544">
        <v>2015</v>
      </c>
      <c r="B7544">
        <v>229</v>
      </c>
      <c r="C7544" s="18">
        <v>22.1</v>
      </c>
      <c r="D7544">
        <v>35.04</v>
      </c>
      <c r="E7544">
        <v>17.399999999999999</v>
      </c>
      <c r="F7544">
        <v>0</v>
      </c>
    </row>
    <row r="7545" spans="1:6" x14ac:dyDescent="0.35">
      <c r="A7545">
        <v>2015</v>
      </c>
      <c r="B7545">
        <v>230</v>
      </c>
      <c r="C7545" s="18">
        <v>18.37</v>
      </c>
      <c r="D7545">
        <v>34.15</v>
      </c>
      <c r="E7545">
        <v>18.53</v>
      </c>
      <c r="F7545">
        <v>0.2</v>
      </c>
    </row>
    <row r="7546" spans="1:6" x14ac:dyDescent="0.35">
      <c r="A7546">
        <v>2015</v>
      </c>
      <c r="B7546">
        <v>231</v>
      </c>
      <c r="C7546" s="18">
        <v>20.239999999999998</v>
      </c>
      <c r="D7546">
        <v>33.6</v>
      </c>
      <c r="E7546">
        <v>16.57</v>
      </c>
      <c r="F7546">
        <v>0.02</v>
      </c>
    </row>
    <row r="7547" spans="1:6" x14ac:dyDescent="0.35">
      <c r="A7547">
        <v>2015</v>
      </c>
      <c r="B7547">
        <v>232</v>
      </c>
      <c r="C7547" s="18">
        <v>13.63</v>
      </c>
      <c r="D7547">
        <v>30.62</v>
      </c>
      <c r="E7547">
        <v>16.39</v>
      </c>
      <c r="F7547">
        <v>0.51</v>
      </c>
    </row>
    <row r="7548" spans="1:6" x14ac:dyDescent="0.35">
      <c r="A7548">
        <v>2015</v>
      </c>
      <c r="B7548">
        <v>233</v>
      </c>
      <c r="C7548" s="18">
        <v>21.8</v>
      </c>
      <c r="D7548">
        <v>42.4</v>
      </c>
      <c r="E7548">
        <v>16.61</v>
      </c>
      <c r="F7548">
        <v>0</v>
      </c>
    </row>
    <row r="7549" spans="1:6" x14ac:dyDescent="0.35">
      <c r="A7549">
        <v>2015</v>
      </c>
      <c r="B7549">
        <v>234</v>
      </c>
      <c r="C7549" s="18">
        <v>19.91</v>
      </c>
      <c r="D7549">
        <v>46.29</v>
      </c>
      <c r="E7549">
        <v>30.64</v>
      </c>
      <c r="F7549">
        <v>0.5</v>
      </c>
    </row>
    <row r="7550" spans="1:6" x14ac:dyDescent="0.35">
      <c r="A7550">
        <v>2015</v>
      </c>
      <c r="B7550">
        <v>235</v>
      </c>
      <c r="C7550" s="18">
        <v>17.7</v>
      </c>
      <c r="D7550">
        <v>42.85</v>
      </c>
      <c r="E7550">
        <v>31.38</v>
      </c>
      <c r="F7550">
        <v>0.36</v>
      </c>
    </row>
    <row r="7551" spans="1:6" x14ac:dyDescent="0.35">
      <c r="A7551">
        <v>2015</v>
      </c>
      <c r="B7551">
        <v>236</v>
      </c>
      <c r="C7551" s="18">
        <v>19.93</v>
      </c>
      <c r="D7551">
        <v>43.56</v>
      </c>
      <c r="E7551">
        <v>31.03</v>
      </c>
      <c r="F7551">
        <v>0.8</v>
      </c>
    </row>
    <row r="7552" spans="1:6" x14ac:dyDescent="0.35">
      <c r="A7552">
        <v>2015</v>
      </c>
      <c r="B7552">
        <v>237</v>
      </c>
      <c r="C7552" s="18">
        <v>20.8</v>
      </c>
      <c r="D7552">
        <v>42.52</v>
      </c>
      <c r="E7552">
        <v>31.56</v>
      </c>
      <c r="F7552">
        <v>2.68</v>
      </c>
    </row>
    <row r="7553" spans="1:6" x14ac:dyDescent="0.35">
      <c r="A7553">
        <v>2015</v>
      </c>
      <c r="B7553">
        <v>238</v>
      </c>
      <c r="C7553" s="18">
        <v>20.87</v>
      </c>
      <c r="D7553">
        <v>42.64</v>
      </c>
      <c r="E7553">
        <v>29.43</v>
      </c>
      <c r="F7553">
        <v>1.9</v>
      </c>
    </row>
    <row r="7554" spans="1:6" x14ac:dyDescent="0.35">
      <c r="A7554">
        <v>2015</v>
      </c>
      <c r="B7554">
        <v>239</v>
      </c>
      <c r="C7554" s="18">
        <v>20.83</v>
      </c>
      <c r="D7554">
        <v>41.62</v>
      </c>
      <c r="E7554">
        <v>27.99</v>
      </c>
      <c r="F7554">
        <v>0.04</v>
      </c>
    </row>
    <row r="7555" spans="1:6" x14ac:dyDescent="0.35">
      <c r="A7555">
        <v>2015</v>
      </c>
      <c r="B7555">
        <v>240</v>
      </c>
      <c r="C7555" s="18">
        <v>3.14</v>
      </c>
      <c r="D7555">
        <v>32.9</v>
      </c>
      <c r="E7555">
        <v>28.42</v>
      </c>
      <c r="F7555">
        <v>1.26</v>
      </c>
    </row>
    <row r="7556" spans="1:6" x14ac:dyDescent="0.35">
      <c r="A7556">
        <v>2015</v>
      </c>
      <c r="B7556">
        <v>241</v>
      </c>
      <c r="C7556" s="18">
        <v>20.2</v>
      </c>
      <c r="D7556">
        <v>43</v>
      </c>
      <c r="E7556">
        <v>24.53</v>
      </c>
      <c r="F7556">
        <v>0.15</v>
      </c>
    </row>
    <row r="7557" spans="1:6" x14ac:dyDescent="0.35">
      <c r="A7557">
        <v>2015</v>
      </c>
      <c r="B7557">
        <v>242</v>
      </c>
      <c r="C7557" s="18">
        <v>20.62</v>
      </c>
      <c r="D7557">
        <v>37.549999999999997</v>
      </c>
      <c r="E7557">
        <v>20.85</v>
      </c>
      <c r="F7557">
        <v>0</v>
      </c>
    </row>
    <row r="7558" spans="1:6" x14ac:dyDescent="0.35">
      <c r="A7558">
        <v>2015</v>
      </c>
      <c r="B7558">
        <v>243</v>
      </c>
      <c r="C7558" s="18">
        <v>20.62</v>
      </c>
      <c r="D7558">
        <v>37.549999999999997</v>
      </c>
      <c r="E7558">
        <v>20.85</v>
      </c>
      <c r="F7558">
        <v>0</v>
      </c>
    </row>
    <row r="7559" spans="1:6" x14ac:dyDescent="0.35">
      <c r="A7559">
        <v>2015</v>
      </c>
      <c r="B7559">
        <v>244</v>
      </c>
      <c r="C7559" s="18">
        <v>20.420000000000002</v>
      </c>
      <c r="D7559">
        <v>35.200000000000003</v>
      </c>
      <c r="E7559">
        <v>18.84</v>
      </c>
      <c r="F7559">
        <v>0</v>
      </c>
    </row>
    <row r="7560" spans="1:6" x14ac:dyDescent="0.35">
      <c r="A7560">
        <v>2015</v>
      </c>
      <c r="B7560">
        <v>245</v>
      </c>
      <c r="C7560" s="18">
        <v>20.77</v>
      </c>
      <c r="D7560">
        <v>34.96</v>
      </c>
      <c r="E7560">
        <v>17.54</v>
      </c>
      <c r="F7560">
        <v>0</v>
      </c>
    </row>
    <row r="7561" spans="1:6" x14ac:dyDescent="0.35">
      <c r="A7561">
        <v>2015</v>
      </c>
      <c r="B7561">
        <v>246</v>
      </c>
      <c r="C7561" s="18">
        <v>20.62</v>
      </c>
      <c r="D7561">
        <v>37.869999999999997</v>
      </c>
      <c r="E7561">
        <v>16.53</v>
      </c>
      <c r="F7561">
        <v>0</v>
      </c>
    </row>
    <row r="7562" spans="1:6" x14ac:dyDescent="0.35">
      <c r="A7562">
        <v>2015</v>
      </c>
      <c r="B7562">
        <v>247</v>
      </c>
      <c r="C7562" s="18">
        <v>19.39</v>
      </c>
      <c r="D7562">
        <v>40.01</v>
      </c>
      <c r="E7562">
        <v>18.91</v>
      </c>
      <c r="F7562">
        <v>0.02</v>
      </c>
    </row>
    <row r="7563" spans="1:6" x14ac:dyDescent="0.35">
      <c r="A7563">
        <v>2015</v>
      </c>
      <c r="B7563">
        <v>248</v>
      </c>
      <c r="C7563" s="18">
        <v>19.16</v>
      </c>
      <c r="D7563">
        <v>41.32</v>
      </c>
      <c r="E7563">
        <v>19.989999999999998</v>
      </c>
      <c r="F7563">
        <v>0</v>
      </c>
    </row>
    <row r="7564" spans="1:6" x14ac:dyDescent="0.35">
      <c r="A7564">
        <v>2015</v>
      </c>
      <c r="B7564">
        <v>249</v>
      </c>
      <c r="C7564" s="18">
        <v>18.989999999999998</v>
      </c>
      <c r="D7564">
        <v>41.5</v>
      </c>
      <c r="E7564">
        <v>22.22</v>
      </c>
      <c r="F7564">
        <v>0.57999999999999996</v>
      </c>
    </row>
    <row r="7565" spans="1:6" x14ac:dyDescent="0.35">
      <c r="A7565">
        <v>2015</v>
      </c>
      <c r="B7565">
        <v>250</v>
      </c>
      <c r="C7565" s="18">
        <v>18.64</v>
      </c>
      <c r="D7565">
        <v>38.68</v>
      </c>
      <c r="E7565">
        <v>21.68</v>
      </c>
      <c r="F7565">
        <v>0.36</v>
      </c>
    </row>
    <row r="7566" spans="1:6" x14ac:dyDescent="0.35">
      <c r="A7566">
        <v>2015</v>
      </c>
      <c r="B7566">
        <v>251</v>
      </c>
      <c r="C7566" s="18">
        <v>18.34</v>
      </c>
      <c r="D7566">
        <v>39.56</v>
      </c>
      <c r="E7566">
        <v>22.15</v>
      </c>
      <c r="F7566">
        <v>4.58</v>
      </c>
    </row>
    <row r="7567" spans="1:6" x14ac:dyDescent="0.35">
      <c r="A7567">
        <v>2015</v>
      </c>
      <c r="B7567">
        <v>252</v>
      </c>
      <c r="C7567" s="18">
        <v>18.29</v>
      </c>
      <c r="D7567">
        <v>37.82</v>
      </c>
      <c r="E7567">
        <v>24.84</v>
      </c>
      <c r="F7567">
        <v>0.31</v>
      </c>
    </row>
    <row r="7568" spans="1:6" x14ac:dyDescent="0.35">
      <c r="A7568">
        <v>2015</v>
      </c>
      <c r="B7568">
        <v>253</v>
      </c>
      <c r="C7568" s="18">
        <v>16.440000000000001</v>
      </c>
      <c r="D7568">
        <v>30.77</v>
      </c>
      <c r="E7568">
        <v>21.33</v>
      </c>
      <c r="F7568">
        <v>3.81</v>
      </c>
    </row>
    <row r="7569" spans="1:6" x14ac:dyDescent="0.35">
      <c r="A7569">
        <v>2015</v>
      </c>
      <c r="B7569">
        <v>254</v>
      </c>
      <c r="C7569" s="18">
        <v>5.57</v>
      </c>
      <c r="D7569">
        <v>27.11</v>
      </c>
      <c r="E7569">
        <v>16.670000000000002</v>
      </c>
      <c r="F7569">
        <v>0.72</v>
      </c>
    </row>
    <row r="7570" spans="1:6" x14ac:dyDescent="0.35">
      <c r="A7570">
        <v>2015</v>
      </c>
      <c r="B7570">
        <v>255</v>
      </c>
      <c r="C7570" s="18">
        <v>18.239999999999998</v>
      </c>
      <c r="D7570">
        <v>25.87</v>
      </c>
      <c r="E7570">
        <v>13.85</v>
      </c>
      <c r="F7570">
        <v>0.69</v>
      </c>
    </row>
    <row r="7571" spans="1:6" x14ac:dyDescent="0.35">
      <c r="A7571">
        <v>2015</v>
      </c>
      <c r="B7571">
        <v>256</v>
      </c>
      <c r="C7571" s="18">
        <v>12.91</v>
      </c>
      <c r="D7571">
        <v>23.02</v>
      </c>
      <c r="E7571">
        <v>16.22</v>
      </c>
      <c r="F7571">
        <v>9.98</v>
      </c>
    </row>
    <row r="7572" spans="1:6" x14ac:dyDescent="0.35">
      <c r="A7572">
        <v>2015</v>
      </c>
      <c r="B7572">
        <v>257</v>
      </c>
      <c r="C7572" s="18">
        <v>16.079999999999998</v>
      </c>
      <c r="D7572">
        <v>25.97</v>
      </c>
      <c r="E7572">
        <v>16.96</v>
      </c>
      <c r="F7572">
        <v>0.96</v>
      </c>
    </row>
    <row r="7573" spans="1:6" x14ac:dyDescent="0.35">
      <c r="A7573">
        <v>2015</v>
      </c>
      <c r="B7573">
        <v>258</v>
      </c>
      <c r="C7573" s="18">
        <v>17.3</v>
      </c>
      <c r="D7573">
        <v>28.78</v>
      </c>
      <c r="E7573">
        <v>15.94</v>
      </c>
      <c r="F7573">
        <v>0</v>
      </c>
    </row>
    <row r="7574" spans="1:6" x14ac:dyDescent="0.35">
      <c r="A7574">
        <v>2015</v>
      </c>
      <c r="B7574">
        <v>259</v>
      </c>
      <c r="C7574" s="18">
        <v>19.05</v>
      </c>
      <c r="D7574">
        <v>32.86</v>
      </c>
      <c r="E7574">
        <v>15.85</v>
      </c>
      <c r="F7574">
        <v>0</v>
      </c>
    </row>
    <row r="7575" spans="1:6" x14ac:dyDescent="0.35">
      <c r="A7575">
        <v>2015</v>
      </c>
      <c r="B7575">
        <v>260</v>
      </c>
      <c r="C7575" s="18">
        <v>18.95</v>
      </c>
      <c r="D7575">
        <v>30.51</v>
      </c>
      <c r="E7575">
        <v>13.63</v>
      </c>
      <c r="F7575">
        <v>0</v>
      </c>
    </row>
    <row r="7576" spans="1:6" x14ac:dyDescent="0.35">
      <c r="A7576">
        <v>2015</v>
      </c>
      <c r="B7576">
        <v>261</v>
      </c>
      <c r="C7576" s="18">
        <v>18.11</v>
      </c>
      <c r="D7576">
        <v>28.62</v>
      </c>
      <c r="E7576">
        <v>14.87</v>
      </c>
      <c r="F7576">
        <v>0</v>
      </c>
    </row>
    <row r="7577" spans="1:6" x14ac:dyDescent="0.35">
      <c r="A7577">
        <v>2015</v>
      </c>
      <c r="B7577">
        <v>262</v>
      </c>
      <c r="C7577" s="18">
        <v>16.309999999999999</v>
      </c>
      <c r="D7577">
        <v>24.97</v>
      </c>
      <c r="E7577">
        <v>12.24</v>
      </c>
      <c r="F7577">
        <v>0</v>
      </c>
    </row>
    <row r="7578" spans="1:6" x14ac:dyDescent="0.35">
      <c r="A7578">
        <v>2015</v>
      </c>
      <c r="B7578">
        <v>263</v>
      </c>
      <c r="C7578" s="18">
        <v>18.25</v>
      </c>
      <c r="D7578">
        <v>26.22</v>
      </c>
      <c r="E7578">
        <v>11.46</v>
      </c>
      <c r="F7578">
        <v>0</v>
      </c>
    </row>
    <row r="7579" spans="1:6" x14ac:dyDescent="0.35">
      <c r="A7579">
        <v>2015</v>
      </c>
      <c r="B7579">
        <v>264</v>
      </c>
      <c r="C7579" s="18">
        <v>18.52</v>
      </c>
      <c r="D7579">
        <v>29.84</v>
      </c>
      <c r="E7579">
        <v>10.94</v>
      </c>
      <c r="F7579">
        <v>0</v>
      </c>
    </row>
    <row r="7580" spans="1:6" x14ac:dyDescent="0.35">
      <c r="A7580">
        <v>2015</v>
      </c>
      <c r="B7580">
        <v>265</v>
      </c>
      <c r="C7580" s="18">
        <v>17.93</v>
      </c>
      <c r="D7580">
        <v>31.68</v>
      </c>
      <c r="E7580">
        <v>14.25</v>
      </c>
      <c r="F7580">
        <v>0</v>
      </c>
    </row>
    <row r="7581" spans="1:6" x14ac:dyDescent="0.35">
      <c r="A7581">
        <v>2015</v>
      </c>
      <c r="B7581">
        <v>266</v>
      </c>
      <c r="C7581" s="18">
        <v>18.260000000000002</v>
      </c>
      <c r="D7581">
        <v>34.549999999999997</v>
      </c>
      <c r="E7581">
        <v>15.66</v>
      </c>
      <c r="F7581">
        <v>0</v>
      </c>
    </row>
    <row r="7582" spans="1:6" x14ac:dyDescent="0.35">
      <c r="A7582">
        <v>2015</v>
      </c>
      <c r="B7582">
        <v>267</v>
      </c>
      <c r="C7582" s="18">
        <v>18.34</v>
      </c>
      <c r="D7582">
        <v>33.46</v>
      </c>
      <c r="E7582">
        <v>13.03</v>
      </c>
      <c r="F7582">
        <v>0</v>
      </c>
    </row>
    <row r="7583" spans="1:6" x14ac:dyDescent="0.35">
      <c r="A7583">
        <v>2015</v>
      </c>
      <c r="B7583">
        <v>268</v>
      </c>
      <c r="C7583" s="18">
        <v>17.68</v>
      </c>
      <c r="D7583">
        <v>34.71</v>
      </c>
      <c r="E7583">
        <v>14.45</v>
      </c>
      <c r="F7583">
        <v>0</v>
      </c>
    </row>
    <row r="7584" spans="1:6" x14ac:dyDescent="0.35">
      <c r="A7584">
        <v>2015</v>
      </c>
      <c r="B7584">
        <v>269</v>
      </c>
      <c r="C7584" s="18">
        <v>17.510000000000002</v>
      </c>
      <c r="D7584">
        <v>34.119999999999997</v>
      </c>
      <c r="E7584">
        <v>16.64</v>
      </c>
      <c r="F7584">
        <v>0.01</v>
      </c>
    </row>
    <row r="7585" spans="1:6" x14ac:dyDescent="0.35">
      <c r="A7585">
        <v>2015</v>
      </c>
      <c r="B7585">
        <v>270</v>
      </c>
      <c r="C7585" s="18">
        <v>17.37</v>
      </c>
      <c r="D7585">
        <v>32.11</v>
      </c>
      <c r="E7585">
        <v>14.58</v>
      </c>
      <c r="F7585">
        <v>0</v>
      </c>
    </row>
    <row r="7586" spans="1:6" x14ac:dyDescent="0.35">
      <c r="A7586">
        <v>2015</v>
      </c>
      <c r="B7586">
        <v>271</v>
      </c>
      <c r="C7586" s="18">
        <v>17.43</v>
      </c>
      <c r="D7586">
        <v>34.409999999999997</v>
      </c>
      <c r="E7586">
        <v>15.06</v>
      </c>
      <c r="F7586">
        <v>0</v>
      </c>
    </row>
    <row r="7587" spans="1:6" x14ac:dyDescent="0.35">
      <c r="A7587">
        <v>2015</v>
      </c>
      <c r="B7587">
        <v>272</v>
      </c>
      <c r="C7587" s="18">
        <v>16.899999999999999</v>
      </c>
      <c r="D7587">
        <v>32.04</v>
      </c>
      <c r="E7587">
        <v>15.22</v>
      </c>
      <c r="F7587">
        <v>0</v>
      </c>
    </row>
    <row r="7588" spans="1:6" x14ac:dyDescent="0.35">
      <c r="A7588">
        <v>2015</v>
      </c>
      <c r="B7588">
        <v>273</v>
      </c>
      <c r="C7588" s="18">
        <v>14.6</v>
      </c>
      <c r="D7588">
        <v>28.29</v>
      </c>
      <c r="E7588">
        <v>13.79</v>
      </c>
      <c r="F7588">
        <v>0.02</v>
      </c>
    </row>
    <row r="7589" spans="1:6" x14ac:dyDescent="0.35">
      <c r="A7589">
        <v>2015</v>
      </c>
      <c r="B7589">
        <v>274</v>
      </c>
      <c r="C7589" s="18">
        <v>16.3</v>
      </c>
      <c r="D7589">
        <v>32.44</v>
      </c>
      <c r="E7589">
        <v>14.38</v>
      </c>
      <c r="F7589">
        <v>0</v>
      </c>
    </row>
    <row r="7590" spans="1:6" x14ac:dyDescent="0.35">
      <c r="A7590">
        <v>2015</v>
      </c>
      <c r="B7590">
        <v>275</v>
      </c>
      <c r="C7590" s="18">
        <v>4.17</v>
      </c>
      <c r="D7590">
        <v>26</v>
      </c>
      <c r="E7590">
        <v>15.99</v>
      </c>
      <c r="F7590">
        <v>3.54</v>
      </c>
    </row>
    <row r="7591" spans="1:6" x14ac:dyDescent="0.35">
      <c r="A7591">
        <v>2015</v>
      </c>
      <c r="B7591">
        <v>276</v>
      </c>
      <c r="C7591" s="18">
        <v>13.04</v>
      </c>
      <c r="D7591">
        <v>34.869999999999997</v>
      </c>
      <c r="E7591">
        <v>20.48</v>
      </c>
      <c r="F7591">
        <v>2.15</v>
      </c>
    </row>
    <row r="7592" spans="1:6" x14ac:dyDescent="0.35">
      <c r="A7592">
        <v>2015</v>
      </c>
      <c r="B7592">
        <v>277</v>
      </c>
      <c r="C7592" s="18">
        <v>11.06</v>
      </c>
      <c r="D7592">
        <v>34.479999999999997</v>
      </c>
      <c r="E7592">
        <v>22.24</v>
      </c>
      <c r="F7592">
        <v>1.25</v>
      </c>
    </row>
    <row r="7593" spans="1:6" x14ac:dyDescent="0.35">
      <c r="A7593">
        <v>2015</v>
      </c>
      <c r="B7593">
        <v>278</v>
      </c>
      <c r="C7593" s="18">
        <v>14.09</v>
      </c>
      <c r="D7593">
        <v>33.51</v>
      </c>
      <c r="E7593">
        <v>20.07</v>
      </c>
      <c r="F7593">
        <v>0</v>
      </c>
    </row>
    <row r="7594" spans="1:6" x14ac:dyDescent="0.35">
      <c r="A7594">
        <v>2015</v>
      </c>
      <c r="B7594">
        <v>279</v>
      </c>
      <c r="C7594" s="18">
        <v>16.059999999999999</v>
      </c>
      <c r="D7594">
        <v>29.36</v>
      </c>
      <c r="E7594">
        <v>14.93</v>
      </c>
      <c r="F7594">
        <v>0</v>
      </c>
    </row>
    <row r="7595" spans="1:6" x14ac:dyDescent="0.35">
      <c r="A7595">
        <v>2015</v>
      </c>
      <c r="B7595">
        <v>280</v>
      </c>
      <c r="C7595" s="18">
        <v>16.350000000000001</v>
      </c>
      <c r="D7595">
        <v>33.22</v>
      </c>
      <c r="E7595">
        <v>13.53</v>
      </c>
      <c r="F7595">
        <v>0</v>
      </c>
    </row>
    <row r="7596" spans="1:6" x14ac:dyDescent="0.35">
      <c r="A7596">
        <v>2015</v>
      </c>
      <c r="B7596">
        <v>281</v>
      </c>
      <c r="C7596" s="18">
        <v>15.92</v>
      </c>
      <c r="D7596">
        <v>33.909999999999997</v>
      </c>
      <c r="E7596">
        <v>20.11</v>
      </c>
      <c r="F7596">
        <v>0</v>
      </c>
    </row>
    <row r="7597" spans="1:6" x14ac:dyDescent="0.35">
      <c r="A7597">
        <v>2015</v>
      </c>
      <c r="B7597">
        <v>282</v>
      </c>
      <c r="C7597" s="18">
        <v>16.079999999999998</v>
      </c>
      <c r="D7597">
        <v>35.450000000000003</v>
      </c>
      <c r="E7597">
        <v>19.97</v>
      </c>
      <c r="F7597">
        <v>0</v>
      </c>
    </row>
    <row r="7598" spans="1:6" x14ac:dyDescent="0.35">
      <c r="A7598">
        <v>2015</v>
      </c>
      <c r="B7598">
        <v>283</v>
      </c>
      <c r="C7598" s="18">
        <v>15.84</v>
      </c>
      <c r="D7598">
        <v>34.909999999999997</v>
      </c>
      <c r="E7598">
        <v>18.23</v>
      </c>
      <c r="F7598">
        <v>0</v>
      </c>
    </row>
    <row r="7599" spans="1:6" x14ac:dyDescent="0.35">
      <c r="A7599">
        <v>2015</v>
      </c>
      <c r="B7599">
        <v>284</v>
      </c>
      <c r="C7599" s="18">
        <v>15.5</v>
      </c>
      <c r="D7599">
        <v>35.49</v>
      </c>
      <c r="E7599">
        <v>21.15</v>
      </c>
      <c r="F7599">
        <v>0</v>
      </c>
    </row>
    <row r="7600" spans="1:6" x14ac:dyDescent="0.35">
      <c r="A7600">
        <v>2015</v>
      </c>
      <c r="B7600">
        <v>285</v>
      </c>
      <c r="C7600" s="18">
        <v>15.18</v>
      </c>
      <c r="D7600">
        <v>38.369999999999997</v>
      </c>
      <c r="E7600">
        <v>19.72</v>
      </c>
      <c r="F7600">
        <v>0</v>
      </c>
    </row>
    <row r="7601" spans="1:6" x14ac:dyDescent="0.35">
      <c r="A7601">
        <v>2015</v>
      </c>
      <c r="B7601">
        <v>286</v>
      </c>
      <c r="C7601" s="18">
        <v>4.8499999999999996</v>
      </c>
      <c r="D7601">
        <v>32.25</v>
      </c>
      <c r="E7601">
        <v>20.73</v>
      </c>
      <c r="F7601">
        <v>0.98</v>
      </c>
    </row>
    <row r="7602" spans="1:6" x14ac:dyDescent="0.35">
      <c r="A7602">
        <v>2015</v>
      </c>
      <c r="B7602">
        <v>287</v>
      </c>
      <c r="C7602" s="18">
        <v>12.45</v>
      </c>
      <c r="D7602">
        <v>34.46</v>
      </c>
      <c r="E7602">
        <v>17.14</v>
      </c>
      <c r="F7602">
        <v>0</v>
      </c>
    </row>
    <row r="7603" spans="1:6" x14ac:dyDescent="0.35">
      <c r="A7603">
        <v>2015</v>
      </c>
      <c r="B7603">
        <v>288</v>
      </c>
      <c r="C7603" s="18">
        <v>12.19</v>
      </c>
      <c r="D7603">
        <v>36.56</v>
      </c>
      <c r="E7603">
        <v>19.98</v>
      </c>
      <c r="F7603">
        <v>0</v>
      </c>
    </row>
    <row r="7604" spans="1:6" x14ac:dyDescent="0.35">
      <c r="A7604">
        <v>2015</v>
      </c>
      <c r="B7604">
        <v>289</v>
      </c>
      <c r="C7604" s="18">
        <v>14.66</v>
      </c>
      <c r="D7604">
        <v>34.159999999999997</v>
      </c>
      <c r="E7604">
        <v>18.87</v>
      </c>
      <c r="F7604">
        <v>0</v>
      </c>
    </row>
    <row r="7605" spans="1:6" x14ac:dyDescent="0.35">
      <c r="A7605">
        <v>2015</v>
      </c>
      <c r="B7605">
        <v>290</v>
      </c>
      <c r="C7605" s="18">
        <v>14.36</v>
      </c>
      <c r="D7605">
        <v>29.27</v>
      </c>
      <c r="E7605">
        <v>16.47</v>
      </c>
      <c r="F7605">
        <v>0</v>
      </c>
    </row>
    <row r="7606" spans="1:6" x14ac:dyDescent="0.35">
      <c r="A7606">
        <v>2015</v>
      </c>
      <c r="B7606">
        <v>291</v>
      </c>
      <c r="C7606" s="18">
        <v>12.68</v>
      </c>
      <c r="D7606">
        <v>25.57</v>
      </c>
      <c r="E7606">
        <v>13.2</v>
      </c>
      <c r="F7606">
        <v>0.06</v>
      </c>
    </row>
    <row r="7607" spans="1:6" x14ac:dyDescent="0.35">
      <c r="A7607">
        <v>2015</v>
      </c>
      <c r="B7607">
        <v>292</v>
      </c>
      <c r="C7607" s="18">
        <v>9.6</v>
      </c>
      <c r="D7607">
        <v>24.67</v>
      </c>
      <c r="E7607">
        <v>11.77</v>
      </c>
      <c r="F7607">
        <v>0.4</v>
      </c>
    </row>
    <row r="7608" spans="1:6" x14ac:dyDescent="0.35">
      <c r="A7608">
        <v>2015</v>
      </c>
      <c r="B7608">
        <v>293</v>
      </c>
      <c r="C7608" s="18">
        <v>14.13</v>
      </c>
      <c r="D7608">
        <v>30.19</v>
      </c>
      <c r="E7608">
        <v>10.45</v>
      </c>
      <c r="F7608">
        <v>0</v>
      </c>
    </row>
    <row r="7609" spans="1:6" x14ac:dyDescent="0.35">
      <c r="A7609">
        <v>2015</v>
      </c>
      <c r="B7609">
        <v>294</v>
      </c>
      <c r="C7609" s="18">
        <v>14.13</v>
      </c>
      <c r="D7609">
        <v>35.03</v>
      </c>
      <c r="E7609">
        <v>17.190000000000001</v>
      </c>
      <c r="F7609">
        <v>0</v>
      </c>
    </row>
    <row r="7610" spans="1:6" x14ac:dyDescent="0.35">
      <c r="A7610">
        <v>2015</v>
      </c>
      <c r="B7610">
        <v>295</v>
      </c>
      <c r="C7610" s="18">
        <v>7.63</v>
      </c>
      <c r="D7610">
        <v>35.700000000000003</v>
      </c>
      <c r="E7610">
        <v>22.36</v>
      </c>
      <c r="F7610">
        <v>0.77</v>
      </c>
    </row>
    <row r="7611" spans="1:6" x14ac:dyDescent="0.35">
      <c r="A7611">
        <v>2015</v>
      </c>
      <c r="B7611">
        <v>296</v>
      </c>
      <c r="C7611" s="18">
        <v>7.09</v>
      </c>
      <c r="D7611">
        <v>29.46</v>
      </c>
      <c r="E7611">
        <v>19.53</v>
      </c>
      <c r="F7611">
        <v>1.54</v>
      </c>
    </row>
    <row r="7612" spans="1:6" x14ac:dyDescent="0.35">
      <c r="A7612">
        <v>2015</v>
      </c>
      <c r="B7612">
        <v>297</v>
      </c>
      <c r="C7612" s="18">
        <v>12.7</v>
      </c>
      <c r="D7612">
        <v>31.79</v>
      </c>
      <c r="E7612">
        <v>17.170000000000002</v>
      </c>
      <c r="F7612">
        <v>0.02</v>
      </c>
    </row>
    <row r="7613" spans="1:6" x14ac:dyDescent="0.35">
      <c r="A7613">
        <v>2015</v>
      </c>
      <c r="B7613">
        <v>298</v>
      </c>
      <c r="C7613" s="18">
        <v>13.11</v>
      </c>
      <c r="D7613">
        <v>27.54</v>
      </c>
      <c r="E7613">
        <v>12.97</v>
      </c>
      <c r="F7613">
        <v>1</v>
      </c>
    </row>
    <row r="7614" spans="1:6" x14ac:dyDescent="0.35">
      <c r="A7614">
        <v>2015</v>
      </c>
      <c r="B7614">
        <v>299</v>
      </c>
      <c r="C7614" s="18">
        <v>4.13</v>
      </c>
      <c r="D7614">
        <v>20.99</v>
      </c>
      <c r="E7614">
        <v>13.09</v>
      </c>
      <c r="F7614">
        <v>0.47</v>
      </c>
    </row>
    <row r="7615" spans="1:6" x14ac:dyDescent="0.35">
      <c r="A7615">
        <v>2015</v>
      </c>
      <c r="B7615">
        <v>300</v>
      </c>
      <c r="C7615" s="18">
        <v>6.64</v>
      </c>
      <c r="D7615">
        <v>22.06</v>
      </c>
      <c r="E7615">
        <v>13.37</v>
      </c>
      <c r="F7615">
        <v>0.66</v>
      </c>
    </row>
    <row r="7616" spans="1:6" x14ac:dyDescent="0.35">
      <c r="A7616">
        <v>2015</v>
      </c>
      <c r="B7616">
        <v>301</v>
      </c>
      <c r="C7616" s="18">
        <v>11.34</v>
      </c>
      <c r="D7616">
        <v>28.39</v>
      </c>
      <c r="E7616">
        <v>13.01</v>
      </c>
      <c r="F7616">
        <v>0</v>
      </c>
    </row>
    <row r="7617" spans="1:6" x14ac:dyDescent="0.35">
      <c r="A7617">
        <v>2015</v>
      </c>
      <c r="B7617">
        <v>302</v>
      </c>
      <c r="C7617" s="18">
        <v>4.4800000000000004</v>
      </c>
      <c r="D7617">
        <v>20.99</v>
      </c>
      <c r="E7617">
        <v>13.79</v>
      </c>
      <c r="F7617">
        <v>0.9</v>
      </c>
    </row>
    <row r="7618" spans="1:6" x14ac:dyDescent="0.35">
      <c r="A7618">
        <v>2015</v>
      </c>
      <c r="B7618">
        <v>303</v>
      </c>
      <c r="C7618" s="18">
        <v>6.22</v>
      </c>
      <c r="D7618">
        <v>21.54</v>
      </c>
      <c r="E7618">
        <v>13.07</v>
      </c>
      <c r="F7618">
        <v>0</v>
      </c>
    </row>
    <row r="7619" spans="1:6" x14ac:dyDescent="0.35">
      <c r="A7619">
        <v>2015</v>
      </c>
      <c r="B7619">
        <v>304</v>
      </c>
      <c r="C7619" s="18">
        <v>6.22</v>
      </c>
      <c r="D7619">
        <v>21.54</v>
      </c>
      <c r="E7619">
        <v>13.07</v>
      </c>
      <c r="F7619">
        <v>0</v>
      </c>
    </row>
    <row r="7620" spans="1:6" x14ac:dyDescent="0.35">
      <c r="A7620">
        <v>2015</v>
      </c>
      <c r="B7620">
        <v>305</v>
      </c>
      <c r="C7620" s="18">
        <v>5.31</v>
      </c>
      <c r="D7620">
        <v>21.93</v>
      </c>
      <c r="E7620">
        <v>12.66</v>
      </c>
      <c r="F7620">
        <v>1.1200000000000001</v>
      </c>
    </row>
    <row r="7621" spans="1:6" x14ac:dyDescent="0.35">
      <c r="A7621">
        <v>2015</v>
      </c>
      <c r="B7621">
        <v>306</v>
      </c>
      <c r="C7621" s="18">
        <v>12.14</v>
      </c>
      <c r="D7621">
        <v>24.26</v>
      </c>
      <c r="E7621">
        <v>12.52</v>
      </c>
      <c r="F7621">
        <v>0</v>
      </c>
    </row>
    <row r="7622" spans="1:6" x14ac:dyDescent="0.35">
      <c r="A7622">
        <v>2015</v>
      </c>
      <c r="B7622">
        <v>307</v>
      </c>
      <c r="C7622" s="18">
        <v>1.81</v>
      </c>
      <c r="D7622">
        <v>18.61</v>
      </c>
      <c r="E7622">
        <v>13.34</v>
      </c>
      <c r="F7622">
        <v>9.3800000000000008</v>
      </c>
    </row>
    <row r="7623" spans="1:6" x14ac:dyDescent="0.35">
      <c r="A7623">
        <v>2015</v>
      </c>
      <c r="B7623">
        <v>308</v>
      </c>
      <c r="C7623" s="18">
        <v>7.86</v>
      </c>
      <c r="D7623">
        <v>20.89</v>
      </c>
      <c r="E7623">
        <v>11.62</v>
      </c>
      <c r="F7623">
        <v>1.76</v>
      </c>
    </row>
    <row r="7624" spans="1:6" x14ac:dyDescent="0.35">
      <c r="A7624">
        <v>2015</v>
      </c>
      <c r="B7624">
        <v>309</v>
      </c>
      <c r="C7624" s="18">
        <v>12.08</v>
      </c>
      <c r="D7624">
        <v>22.45</v>
      </c>
      <c r="E7624">
        <v>9.89</v>
      </c>
      <c r="F7624">
        <v>0.01</v>
      </c>
    </row>
    <row r="7625" spans="1:6" x14ac:dyDescent="0.35">
      <c r="A7625">
        <v>2015</v>
      </c>
      <c r="B7625">
        <v>310</v>
      </c>
      <c r="C7625" s="18">
        <v>12.22</v>
      </c>
      <c r="D7625">
        <v>24.37</v>
      </c>
      <c r="E7625">
        <v>8.9600000000000009</v>
      </c>
      <c r="F7625">
        <v>0.01</v>
      </c>
    </row>
    <row r="7626" spans="1:6" x14ac:dyDescent="0.35">
      <c r="A7626">
        <v>2015</v>
      </c>
      <c r="B7626">
        <v>311</v>
      </c>
      <c r="C7626" s="18">
        <v>11.71</v>
      </c>
      <c r="D7626">
        <v>22.83</v>
      </c>
      <c r="E7626">
        <v>10.92</v>
      </c>
      <c r="F7626">
        <v>0.04</v>
      </c>
    </row>
    <row r="7627" spans="1:6" x14ac:dyDescent="0.35">
      <c r="A7627">
        <v>2015</v>
      </c>
      <c r="B7627">
        <v>312</v>
      </c>
      <c r="C7627" s="18">
        <v>5.86</v>
      </c>
      <c r="D7627">
        <v>21.19</v>
      </c>
      <c r="E7627">
        <v>12.45</v>
      </c>
      <c r="F7627">
        <v>0.01</v>
      </c>
    </row>
    <row r="7628" spans="1:6" x14ac:dyDescent="0.35">
      <c r="A7628">
        <v>2015</v>
      </c>
      <c r="B7628">
        <v>313</v>
      </c>
      <c r="C7628" s="18">
        <v>11.18</v>
      </c>
      <c r="D7628">
        <v>26.87</v>
      </c>
      <c r="E7628">
        <v>16.14</v>
      </c>
      <c r="F7628">
        <v>0</v>
      </c>
    </row>
    <row r="7629" spans="1:6" x14ac:dyDescent="0.35">
      <c r="A7629">
        <v>2015</v>
      </c>
      <c r="B7629">
        <v>314</v>
      </c>
      <c r="C7629" s="18">
        <v>11.14</v>
      </c>
      <c r="D7629">
        <v>26.69</v>
      </c>
      <c r="E7629">
        <v>15.85</v>
      </c>
      <c r="F7629">
        <v>0</v>
      </c>
    </row>
    <row r="7630" spans="1:6" x14ac:dyDescent="0.35">
      <c r="A7630">
        <v>2015</v>
      </c>
      <c r="B7630">
        <v>315</v>
      </c>
      <c r="C7630" s="18">
        <v>11.1</v>
      </c>
      <c r="D7630">
        <v>24.61</v>
      </c>
      <c r="E7630">
        <v>13.39</v>
      </c>
      <c r="F7630">
        <v>0.05</v>
      </c>
    </row>
    <row r="7631" spans="1:6" x14ac:dyDescent="0.35">
      <c r="A7631">
        <v>2015</v>
      </c>
      <c r="B7631">
        <v>316</v>
      </c>
      <c r="C7631" s="18">
        <v>4.2699999999999996</v>
      </c>
      <c r="D7631">
        <v>20.49</v>
      </c>
      <c r="E7631">
        <v>16.05</v>
      </c>
      <c r="F7631">
        <v>4.88</v>
      </c>
    </row>
    <row r="7632" spans="1:6" x14ac:dyDescent="0.35">
      <c r="A7632">
        <v>2015</v>
      </c>
      <c r="B7632">
        <v>317</v>
      </c>
      <c r="C7632" s="18">
        <v>3.36</v>
      </c>
      <c r="D7632">
        <v>19.61</v>
      </c>
      <c r="E7632">
        <v>10.88</v>
      </c>
      <c r="F7632">
        <v>0.04</v>
      </c>
    </row>
    <row r="7633" spans="1:6" x14ac:dyDescent="0.35">
      <c r="A7633">
        <v>2015</v>
      </c>
      <c r="B7633">
        <v>318</v>
      </c>
      <c r="C7633" s="18">
        <v>11.27</v>
      </c>
      <c r="D7633">
        <v>20.07</v>
      </c>
      <c r="E7633">
        <v>6.33</v>
      </c>
      <c r="F7633">
        <v>0</v>
      </c>
    </row>
    <row r="7634" spans="1:6" x14ac:dyDescent="0.35">
      <c r="A7634">
        <v>2015</v>
      </c>
      <c r="B7634">
        <v>319</v>
      </c>
      <c r="C7634" s="18">
        <v>11.57</v>
      </c>
      <c r="D7634">
        <v>19.37</v>
      </c>
      <c r="E7634">
        <v>5.1100000000000003</v>
      </c>
      <c r="F7634">
        <v>0</v>
      </c>
    </row>
    <row r="7635" spans="1:6" x14ac:dyDescent="0.35">
      <c r="A7635">
        <v>2015</v>
      </c>
      <c r="B7635">
        <v>320</v>
      </c>
      <c r="C7635" s="18">
        <v>11.45</v>
      </c>
      <c r="D7635">
        <v>20.09</v>
      </c>
      <c r="E7635">
        <v>5.77</v>
      </c>
      <c r="F7635">
        <v>0</v>
      </c>
    </row>
    <row r="7636" spans="1:6" x14ac:dyDescent="0.35">
      <c r="A7636">
        <v>2015</v>
      </c>
      <c r="B7636">
        <v>321</v>
      </c>
      <c r="C7636" s="18">
        <v>8.67</v>
      </c>
      <c r="D7636">
        <v>19.43</v>
      </c>
      <c r="E7636">
        <v>5.59</v>
      </c>
      <c r="F7636">
        <v>10.06</v>
      </c>
    </row>
    <row r="7637" spans="1:6" x14ac:dyDescent="0.35">
      <c r="A7637">
        <v>2015</v>
      </c>
      <c r="B7637">
        <v>322</v>
      </c>
      <c r="C7637" s="18">
        <v>6.96</v>
      </c>
      <c r="D7637">
        <v>16.57</v>
      </c>
      <c r="E7637">
        <v>9.42</v>
      </c>
      <c r="F7637">
        <v>3.95</v>
      </c>
    </row>
    <row r="7638" spans="1:6" x14ac:dyDescent="0.35">
      <c r="A7638">
        <v>2015</v>
      </c>
      <c r="B7638">
        <v>323</v>
      </c>
      <c r="C7638" s="18">
        <v>7.9</v>
      </c>
      <c r="D7638">
        <v>15.66</v>
      </c>
      <c r="E7638">
        <v>5.67</v>
      </c>
      <c r="F7638">
        <v>1.8</v>
      </c>
    </row>
    <row r="7639" spans="1:6" x14ac:dyDescent="0.35">
      <c r="A7639">
        <v>2015</v>
      </c>
      <c r="B7639">
        <v>324</v>
      </c>
      <c r="C7639" s="18">
        <v>8.7100000000000009</v>
      </c>
      <c r="D7639">
        <v>17.420000000000002</v>
      </c>
      <c r="E7639">
        <v>6.88</v>
      </c>
      <c r="F7639">
        <v>0.65</v>
      </c>
    </row>
    <row r="7640" spans="1:6" x14ac:dyDescent="0.35">
      <c r="A7640">
        <v>2015</v>
      </c>
      <c r="B7640">
        <v>325</v>
      </c>
      <c r="C7640" s="18">
        <v>10.38</v>
      </c>
      <c r="D7640">
        <v>17.23</v>
      </c>
      <c r="E7640">
        <v>5.27</v>
      </c>
      <c r="F7640">
        <v>0</v>
      </c>
    </row>
    <row r="7641" spans="1:6" x14ac:dyDescent="0.35">
      <c r="A7641">
        <v>2015</v>
      </c>
      <c r="B7641">
        <v>326</v>
      </c>
      <c r="C7641" s="18">
        <v>10.54</v>
      </c>
      <c r="D7641">
        <v>17.28</v>
      </c>
      <c r="E7641">
        <v>4.2300000000000004</v>
      </c>
      <c r="F7641">
        <v>0</v>
      </c>
    </row>
    <row r="7642" spans="1:6" x14ac:dyDescent="0.35">
      <c r="A7642">
        <v>2015</v>
      </c>
      <c r="B7642">
        <v>327</v>
      </c>
      <c r="C7642" s="18">
        <v>10.66</v>
      </c>
      <c r="D7642">
        <v>18.32</v>
      </c>
      <c r="E7642">
        <v>6.62</v>
      </c>
      <c r="F7642">
        <v>0</v>
      </c>
    </row>
    <row r="7643" spans="1:6" x14ac:dyDescent="0.35">
      <c r="A7643">
        <v>2015</v>
      </c>
      <c r="B7643">
        <v>328</v>
      </c>
      <c r="C7643" s="18">
        <v>10.74</v>
      </c>
      <c r="D7643">
        <v>23.43</v>
      </c>
      <c r="E7643">
        <v>9.07</v>
      </c>
      <c r="F7643">
        <v>0</v>
      </c>
    </row>
    <row r="7644" spans="1:6" x14ac:dyDescent="0.35">
      <c r="A7644">
        <v>2015</v>
      </c>
      <c r="B7644">
        <v>329</v>
      </c>
      <c r="C7644" s="18">
        <v>10.62</v>
      </c>
      <c r="D7644">
        <v>24.96</v>
      </c>
      <c r="E7644">
        <v>10.11</v>
      </c>
      <c r="F7644">
        <v>0</v>
      </c>
    </row>
    <row r="7645" spans="1:6" x14ac:dyDescent="0.35">
      <c r="A7645">
        <v>2015</v>
      </c>
      <c r="B7645">
        <v>330</v>
      </c>
      <c r="C7645" s="18">
        <v>9.9700000000000006</v>
      </c>
      <c r="D7645">
        <v>23.32</v>
      </c>
      <c r="E7645">
        <v>14.27</v>
      </c>
      <c r="F7645">
        <v>0</v>
      </c>
    </row>
    <row r="7646" spans="1:6" x14ac:dyDescent="0.35">
      <c r="A7646">
        <v>2015</v>
      </c>
      <c r="B7646">
        <v>331</v>
      </c>
      <c r="C7646" s="18">
        <v>5.97</v>
      </c>
      <c r="D7646">
        <v>20.329999999999998</v>
      </c>
      <c r="E7646">
        <v>10.99</v>
      </c>
      <c r="F7646">
        <v>0</v>
      </c>
    </row>
    <row r="7647" spans="1:6" x14ac:dyDescent="0.35">
      <c r="A7647">
        <v>2015</v>
      </c>
      <c r="B7647">
        <v>332</v>
      </c>
      <c r="C7647" s="18">
        <v>7.99</v>
      </c>
      <c r="D7647">
        <v>19.079999999999998</v>
      </c>
      <c r="E7647">
        <v>8.07</v>
      </c>
      <c r="F7647">
        <v>0.1</v>
      </c>
    </row>
    <row r="7648" spans="1:6" x14ac:dyDescent="0.35">
      <c r="A7648">
        <v>2015</v>
      </c>
      <c r="B7648">
        <v>333</v>
      </c>
      <c r="C7648" s="18">
        <v>5.51</v>
      </c>
      <c r="D7648">
        <v>18.850000000000001</v>
      </c>
      <c r="E7648">
        <v>8.9700000000000006</v>
      </c>
      <c r="F7648">
        <v>0.39</v>
      </c>
    </row>
    <row r="7649" spans="1:6" x14ac:dyDescent="0.35">
      <c r="A7649">
        <v>2015</v>
      </c>
      <c r="B7649">
        <v>334</v>
      </c>
      <c r="C7649" s="18">
        <v>9.68</v>
      </c>
      <c r="D7649">
        <v>18.61</v>
      </c>
      <c r="E7649">
        <v>5.23</v>
      </c>
      <c r="F7649">
        <v>0.03</v>
      </c>
    </row>
    <row r="7650" spans="1:6" x14ac:dyDescent="0.35">
      <c r="A7650">
        <v>2015</v>
      </c>
      <c r="B7650">
        <v>335</v>
      </c>
      <c r="C7650" s="18">
        <v>1.94</v>
      </c>
      <c r="D7650">
        <v>13.87</v>
      </c>
      <c r="E7650">
        <v>7.18</v>
      </c>
      <c r="F7650">
        <v>21.25</v>
      </c>
    </row>
    <row r="7651" spans="1:6" x14ac:dyDescent="0.35">
      <c r="A7651">
        <v>2015</v>
      </c>
      <c r="B7651">
        <v>336</v>
      </c>
      <c r="C7651" s="18">
        <v>10.119999999999999</v>
      </c>
      <c r="D7651">
        <v>14.11</v>
      </c>
      <c r="E7651">
        <v>2.66</v>
      </c>
      <c r="F7651">
        <v>0</v>
      </c>
    </row>
    <row r="7652" spans="1:6" x14ac:dyDescent="0.35">
      <c r="A7652">
        <v>2015</v>
      </c>
      <c r="B7652">
        <v>337</v>
      </c>
      <c r="C7652" s="18">
        <v>8.59</v>
      </c>
      <c r="D7652">
        <v>13.77</v>
      </c>
      <c r="E7652">
        <v>1.05</v>
      </c>
      <c r="F7652">
        <v>0</v>
      </c>
    </row>
    <row r="7653" spans="1:6" x14ac:dyDescent="0.35">
      <c r="A7653">
        <v>2015</v>
      </c>
      <c r="B7653">
        <v>338</v>
      </c>
      <c r="C7653" s="18">
        <v>8.99</v>
      </c>
      <c r="D7653">
        <v>13.89</v>
      </c>
      <c r="E7653">
        <v>1.98</v>
      </c>
      <c r="F7653">
        <v>0</v>
      </c>
    </row>
    <row r="7654" spans="1:6" x14ac:dyDescent="0.35">
      <c r="A7654">
        <v>2015</v>
      </c>
      <c r="B7654">
        <v>339</v>
      </c>
      <c r="C7654" s="18">
        <v>9.84</v>
      </c>
      <c r="D7654">
        <v>12.74</v>
      </c>
      <c r="E7654">
        <v>0.8</v>
      </c>
      <c r="F7654">
        <v>0</v>
      </c>
    </row>
    <row r="7655" spans="1:6" x14ac:dyDescent="0.35">
      <c r="A7655">
        <v>2015</v>
      </c>
      <c r="B7655">
        <v>340</v>
      </c>
      <c r="C7655" s="18">
        <v>9.6</v>
      </c>
      <c r="D7655">
        <v>14.55</v>
      </c>
      <c r="E7655">
        <v>3.56</v>
      </c>
      <c r="F7655">
        <v>0</v>
      </c>
    </row>
    <row r="7656" spans="1:6" x14ac:dyDescent="0.35">
      <c r="A7656">
        <v>2015</v>
      </c>
      <c r="B7656">
        <v>341</v>
      </c>
      <c r="C7656" s="18">
        <v>9.49</v>
      </c>
      <c r="D7656">
        <v>17.5</v>
      </c>
      <c r="E7656">
        <v>3.99</v>
      </c>
      <c r="F7656">
        <v>0</v>
      </c>
    </row>
    <row r="7657" spans="1:6" x14ac:dyDescent="0.35">
      <c r="A7657">
        <v>2015</v>
      </c>
      <c r="B7657">
        <v>342</v>
      </c>
      <c r="C7657" s="18">
        <v>9.59</v>
      </c>
      <c r="D7657">
        <v>18.88</v>
      </c>
      <c r="E7657">
        <v>5.35</v>
      </c>
      <c r="F7657">
        <v>0</v>
      </c>
    </row>
    <row r="7658" spans="1:6" x14ac:dyDescent="0.35">
      <c r="A7658">
        <v>2015</v>
      </c>
      <c r="B7658">
        <v>343</v>
      </c>
      <c r="C7658" s="18">
        <v>9.4499999999999993</v>
      </c>
      <c r="D7658">
        <v>16.84</v>
      </c>
      <c r="E7658">
        <v>5.05</v>
      </c>
      <c r="F7658">
        <v>0</v>
      </c>
    </row>
    <row r="7659" spans="1:6" x14ac:dyDescent="0.35">
      <c r="A7659">
        <v>2015</v>
      </c>
      <c r="B7659">
        <v>344</v>
      </c>
      <c r="C7659" s="18">
        <v>2.98</v>
      </c>
      <c r="D7659">
        <v>13.82</v>
      </c>
      <c r="E7659">
        <v>3.67</v>
      </c>
      <c r="F7659">
        <v>0.16</v>
      </c>
    </row>
    <row r="7660" spans="1:6" x14ac:dyDescent="0.35">
      <c r="A7660">
        <v>2015</v>
      </c>
      <c r="B7660">
        <v>345</v>
      </c>
      <c r="C7660" s="18">
        <v>9.48</v>
      </c>
      <c r="D7660">
        <v>14.41</v>
      </c>
      <c r="E7660">
        <v>-0.23</v>
      </c>
      <c r="F7660">
        <v>0</v>
      </c>
    </row>
    <row r="7661" spans="1:6" x14ac:dyDescent="0.35">
      <c r="A7661">
        <v>2015</v>
      </c>
      <c r="B7661">
        <v>346</v>
      </c>
      <c r="C7661" s="18">
        <v>8.4600000000000009</v>
      </c>
      <c r="D7661">
        <v>15.14</v>
      </c>
      <c r="E7661">
        <v>2.31</v>
      </c>
      <c r="F7661">
        <v>2.39</v>
      </c>
    </row>
    <row r="7662" spans="1:6" x14ac:dyDescent="0.35">
      <c r="A7662">
        <v>2015</v>
      </c>
      <c r="B7662">
        <v>347</v>
      </c>
      <c r="C7662" s="18">
        <v>8.5</v>
      </c>
      <c r="D7662">
        <v>15.23</v>
      </c>
      <c r="E7662">
        <v>3.84</v>
      </c>
      <c r="F7662">
        <v>1.0900000000000001</v>
      </c>
    </row>
    <row r="7663" spans="1:6" x14ac:dyDescent="0.35">
      <c r="A7663">
        <v>2015</v>
      </c>
      <c r="B7663">
        <v>348</v>
      </c>
      <c r="C7663" s="18">
        <v>9.07</v>
      </c>
      <c r="D7663">
        <v>15.36</v>
      </c>
      <c r="E7663">
        <v>3.92</v>
      </c>
      <c r="F7663">
        <v>0</v>
      </c>
    </row>
    <row r="7664" spans="1:6" x14ac:dyDescent="0.35">
      <c r="A7664">
        <v>2015</v>
      </c>
      <c r="B7664">
        <v>349</v>
      </c>
      <c r="C7664" s="18">
        <v>6.17</v>
      </c>
      <c r="D7664">
        <v>14.73</v>
      </c>
      <c r="E7664">
        <v>4.83</v>
      </c>
      <c r="F7664">
        <v>0.05</v>
      </c>
    </row>
    <row r="7665" spans="1:6" x14ac:dyDescent="0.35">
      <c r="A7665">
        <v>2015</v>
      </c>
      <c r="B7665">
        <v>350</v>
      </c>
      <c r="C7665" s="18">
        <v>7.63</v>
      </c>
      <c r="D7665">
        <v>16.05</v>
      </c>
      <c r="E7665">
        <v>6.46</v>
      </c>
      <c r="F7665">
        <v>0.04</v>
      </c>
    </row>
    <row r="7666" spans="1:6" x14ac:dyDescent="0.35">
      <c r="A7666">
        <v>2015</v>
      </c>
      <c r="B7666">
        <v>351</v>
      </c>
      <c r="C7666" s="18">
        <v>9.36</v>
      </c>
      <c r="D7666">
        <v>18.52</v>
      </c>
      <c r="E7666">
        <v>6.75</v>
      </c>
      <c r="F7666">
        <v>0</v>
      </c>
    </row>
    <row r="7667" spans="1:6" x14ac:dyDescent="0.35">
      <c r="A7667">
        <v>2015</v>
      </c>
      <c r="B7667">
        <v>352</v>
      </c>
      <c r="C7667" s="18">
        <v>7.6</v>
      </c>
      <c r="D7667">
        <v>21</v>
      </c>
      <c r="E7667">
        <v>8.16</v>
      </c>
      <c r="F7667">
        <v>5.34</v>
      </c>
    </row>
    <row r="7668" spans="1:6" x14ac:dyDescent="0.35">
      <c r="A7668">
        <v>2015</v>
      </c>
      <c r="B7668">
        <v>353</v>
      </c>
      <c r="C7668" s="18">
        <v>7.76</v>
      </c>
      <c r="D7668">
        <v>16.579999999999998</v>
      </c>
      <c r="E7668">
        <v>7.14</v>
      </c>
      <c r="F7668">
        <v>3.87</v>
      </c>
    </row>
    <row r="7669" spans="1:6" x14ac:dyDescent="0.35">
      <c r="A7669">
        <v>2015</v>
      </c>
      <c r="B7669">
        <v>354</v>
      </c>
      <c r="C7669" s="18">
        <v>9.0299999999999994</v>
      </c>
      <c r="D7669">
        <v>18.329999999999998</v>
      </c>
      <c r="E7669">
        <v>7.26</v>
      </c>
      <c r="F7669">
        <v>0</v>
      </c>
    </row>
    <row r="7670" spans="1:6" x14ac:dyDescent="0.35">
      <c r="A7670">
        <v>2015</v>
      </c>
      <c r="B7670">
        <v>355</v>
      </c>
      <c r="C7670" s="18">
        <v>9.15</v>
      </c>
      <c r="D7670">
        <v>20.97</v>
      </c>
      <c r="E7670">
        <v>7.59</v>
      </c>
      <c r="F7670">
        <v>0</v>
      </c>
    </row>
    <row r="7671" spans="1:6" x14ac:dyDescent="0.35">
      <c r="A7671">
        <v>2015</v>
      </c>
      <c r="B7671">
        <v>356</v>
      </c>
      <c r="C7671" s="18">
        <v>9.19</v>
      </c>
      <c r="D7671">
        <v>23.39</v>
      </c>
      <c r="E7671">
        <v>8.51</v>
      </c>
      <c r="F7671">
        <v>0</v>
      </c>
    </row>
    <row r="7672" spans="1:6" x14ac:dyDescent="0.35">
      <c r="A7672">
        <v>2015</v>
      </c>
      <c r="B7672">
        <v>357</v>
      </c>
      <c r="C7672" s="18">
        <v>9.16</v>
      </c>
      <c r="D7672">
        <v>21.79</v>
      </c>
      <c r="E7672">
        <v>8.6</v>
      </c>
      <c r="F7672">
        <v>0</v>
      </c>
    </row>
    <row r="7673" spans="1:6" x14ac:dyDescent="0.35">
      <c r="A7673">
        <v>2015</v>
      </c>
      <c r="B7673">
        <v>358</v>
      </c>
      <c r="C7673" s="18">
        <v>9.08</v>
      </c>
      <c r="D7673">
        <v>21.5</v>
      </c>
      <c r="E7673">
        <v>9.36</v>
      </c>
      <c r="F7673">
        <v>0</v>
      </c>
    </row>
    <row r="7674" spans="1:6" x14ac:dyDescent="0.35">
      <c r="A7674">
        <v>2015</v>
      </c>
      <c r="B7674">
        <v>359</v>
      </c>
      <c r="C7674" s="18">
        <v>9.16</v>
      </c>
      <c r="D7674">
        <v>24.15</v>
      </c>
      <c r="E7674">
        <v>8.09</v>
      </c>
      <c r="F7674">
        <v>0</v>
      </c>
    </row>
    <row r="7675" spans="1:6" x14ac:dyDescent="0.35">
      <c r="A7675">
        <v>2015</v>
      </c>
      <c r="B7675">
        <v>360</v>
      </c>
      <c r="C7675" s="18">
        <v>9.32</v>
      </c>
      <c r="D7675">
        <v>24.79</v>
      </c>
      <c r="E7675">
        <v>10.67</v>
      </c>
      <c r="F7675">
        <v>0</v>
      </c>
    </row>
    <row r="7676" spans="1:6" x14ac:dyDescent="0.35">
      <c r="A7676">
        <v>2015</v>
      </c>
      <c r="B7676">
        <v>361</v>
      </c>
      <c r="C7676" s="18">
        <v>9.3000000000000007</v>
      </c>
      <c r="D7676">
        <v>21.6</v>
      </c>
      <c r="E7676">
        <v>8.6</v>
      </c>
      <c r="F7676">
        <v>0</v>
      </c>
    </row>
    <row r="7677" spans="1:6" x14ac:dyDescent="0.35">
      <c r="A7677">
        <v>2015</v>
      </c>
      <c r="B7677">
        <v>362</v>
      </c>
      <c r="C7677" s="18">
        <v>9.34</v>
      </c>
      <c r="D7677">
        <v>21.01</v>
      </c>
      <c r="E7677">
        <v>8.36</v>
      </c>
      <c r="F7677">
        <v>0</v>
      </c>
    </row>
    <row r="7678" spans="1:6" x14ac:dyDescent="0.35">
      <c r="A7678">
        <v>2015</v>
      </c>
      <c r="B7678">
        <v>363</v>
      </c>
      <c r="C7678" s="18">
        <v>9.52</v>
      </c>
      <c r="D7678">
        <v>21.42</v>
      </c>
      <c r="E7678">
        <v>7.38</v>
      </c>
      <c r="F7678">
        <v>0</v>
      </c>
    </row>
    <row r="7679" spans="1:6" x14ac:dyDescent="0.35">
      <c r="A7679">
        <v>2015</v>
      </c>
      <c r="B7679">
        <v>364</v>
      </c>
      <c r="C7679" s="18">
        <v>9.43</v>
      </c>
      <c r="D7679">
        <v>20.72</v>
      </c>
      <c r="E7679">
        <v>6.62</v>
      </c>
      <c r="F7679">
        <v>0</v>
      </c>
    </row>
    <row r="7680" spans="1:6" x14ac:dyDescent="0.35">
      <c r="A7680">
        <v>2015</v>
      </c>
      <c r="B7680">
        <v>365</v>
      </c>
      <c r="C7680" s="18">
        <v>9.43</v>
      </c>
      <c r="D7680">
        <v>20.72</v>
      </c>
      <c r="E7680">
        <v>6.62</v>
      </c>
      <c r="F7680">
        <v>0</v>
      </c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EFEC-8742-4F48-B87F-E18BCB70139D}">
  <dimension ref="A1:F7954"/>
  <sheetViews>
    <sheetView workbookViewId="0">
      <selection activeCell="B6" sqref="B6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17</v>
      </c>
      <c r="C1" s="1"/>
      <c r="D1" s="1"/>
      <c r="E1" s="1"/>
      <c r="F1" s="1"/>
    </row>
    <row r="2" spans="1:6" x14ac:dyDescent="0.35">
      <c r="A2" s="12" t="s">
        <v>7</v>
      </c>
      <c r="B2" s="14">
        <v>43.607900000000001</v>
      </c>
      <c r="C2" s="1"/>
      <c r="D2" s="1"/>
      <c r="E2" s="1"/>
      <c r="F2" s="1"/>
    </row>
    <row r="3" spans="1:6" x14ac:dyDescent="0.35">
      <c r="A3" s="12" t="s">
        <v>8</v>
      </c>
      <c r="B3" s="14">
        <v>4.0134999999999996</v>
      </c>
      <c r="C3" s="1"/>
      <c r="D3" s="1"/>
      <c r="E3" s="1"/>
      <c r="F3" s="1"/>
    </row>
    <row r="4" spans="1:6" x14ac:dyDescent="0.35">
      <c r="A4" s="12" t="s">
        <v>9</v>
      </c>
      <c r="B4" s="12">
        <v>2</v>
      </c>
      <c r="C4" s="1"/>
      <c r="D4" s="1"/>
      <c r="E4" s="1"/>
      <c r="F4" s="1"/>
    </row>
    <row r="5" spans="1:6" x14ac:dyDescent="0.35">
      <c r="A5" s="12" t="s">
        <v>10</v>
      </c>
      <c r="B5" s="12">
        <v>2.5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 s="1">
        <v>1</v>
      </c>
      <c r="C11" s="18">
        <v>3.75</v>
      </c>
      <c r="D11">
        <v>13.04</v>
      </c>
      <c r="E11">
        <v>3.69</v>
      </c>
      <c r="F11">
        <v>0.12</v>
      </c>
    </row>
    <row r="12" spans="1:6" x14ac:dyDescent="0.35">
      <c r="A12">
        <v>1995</v>
      </c>
      <c r="B12" s="1">
        <v>2</v>
      </c>
      <c r="C12" s="18">
        <v>3.16</v>
      </c>
      <c r="D12">
        <v>14.76</v>
      </c>
      <c r="E12">
        <v>7.99</v>
      </c>
      <c r="F12">
        <v>0.36</v>
      </c>
    </row>
    <row r="13" spans="1:6" x14ac:dyDescent="0.35">
      <c r="A13">
        <v>1995</v>
      </c>
      <c r="B13" s="1">
        <v>3</v>
      </c>
      <c r="C13" s="18">
        <v>5.9</v>
      </c>
      <c r="D13">
        <v>14.55</v>
      </c>
      <c r="E13">
        <v>5.24</v>
      </c>
      <c r="F13">
        <v>0</v>
      </c>
    </row>
    <row r="14" spans="1:6" x14ac:dyDescent="0.35">
      <c r="A14">
        <v>1995</v>
      </c>
      <c r="B14" s="1">
        <v>4</v>
      </c>
      <c r="C14" s="18">
        <v>5.65</v>
      </c>
      <c r="D14">
        <v>11.7</v>
      </c>
      <c r="E14">
        <v>5.05</v>
      </c>
      <c r="F14">
        <v>0.01</v>
      </c>
    </row>
    <row r="15" spans="1:6" x14ac:dyDescent="0.35">
      <c r="A15">
        <v>1995</v>
      </c>
      <c r="B15" s="1">
        <v>5</v>
      </c>
      <c r="C15" s="18">
        <v>6.25</v>
      </c>
      <c r="D15">
        <v>12.67</v>
      </c>
      <c r="E15">
        <v>3</v>
      </c>
      <c r="F15">
        <v>0</v>
      </c>
    </row>
    <row r="16" spans="1:6" x14ac:dyDescent="0.35">
      <c r="A16">
        <v>1995</v>
      </c>
      <c r="B16" s="1">
        <v>6</v>
      </c>
      <c r="C16" s="18">
        <v>5.34</v>
      </c>
      <c r="D16">
        <v>11.68</v>
      </c>
      <c r="E16">
        <v>-0.23</v>
      </c>
      <c r="F16">
        <v>0</v>
      </c>
    </row>
    <row r="17" spans="1:6" x14ac:dyDescent="0.35">
      <c r="A17">
        <v>1995</v>
      </c>
      <c r="B17" s="1">
        <v>7</v>
      </c>
      <c r="C17" s="18">
        <v>3.36</v>
      </c>
      <c r="D17">
        <v>10.130000000000001</v>
      </c>
      <c r="E17">
        <v>7.07</v>
      </c>
      <c r="F17">
        <v>0.03</v>
      </c>
    </row>
    <row r="18" spans="1:6" x14ac:dyDescent="0.35">
      <c r="A18">
        <v>1995</v>
      </c>
      <c r="B18" s="1">
        <v>8</v>
      </c>
      <c r="C18" s="18">
        <v>0.47</v>
      </c>
      <c r="D18">
        <v>9</v>
      </c>
      <c r="E18">
        <v>6.06</v>
      </c>
      <c r="F18">
        <v>3.01</v>
      </c>
    </row>
    <row r="19" spans="1:6" x14ac:dyDescent="0.35">
      <c r="A19">
        <v>1995</v>
      </c>
      <c r="B19" s="1">
        <v>9</v>
      </c>
      <c r="C19" s="18">
        <v>5.6</v>
      </c>
      <c r="D19">
        <v>13.2</v>
      </c>
      <c r="E19">
        <v>4.28</v>
      </c>
      <c r="F19">
        <v>0.1</v>
      </c>
    </row>
    <row r="20" spans="1:6" x14ac:dyDescent="0.35">
      <c r="A20">
        <v>1995</v>
      </c>
      <c r="B20" s="1">
        <v>10</v>
      </c>
      <c r="C20" s="18">
        <v>0.34</v>
      </c>
      <c r="D20">
        <v>9.9</v>
      </c>
      <c r="E20">
        <v>5.77</v>
      </c>
      <c r="F20">
        <v>9.1199999999999992</v>
      </c>
    </row>
    <row r="21" spans="1:6" x14ac:dyDescent="0.35">
      <c r="A21">
        <v>1995</v>
      </c>
      <c r="B21" s="1">
        <v>11</v>
      </c>
      <c r="C21" s="18">
        <v>3.83</v>
      </c>
      <c r="D21">
        <v>5.74</v>
      </c>
      <c r="E21">
        <v>-3.22</v>
      </c>
      <c r="F21">
        <v>0</v>
      </c>
    </row>
    <row r="22" spans="1:6" x14ac:dyDescent="0.35">
      <c r="A22">
        <v>1995</v>
      </c>
      <c r="B22" s="1">
        <v>12</v>
      </c>
      <c r="C22" s="18">
        <v>1.57</v>
      </c>
      <c r="D22">
        <v>-0.27</v>
      </c>
      <c r="E22">
        <v>-8.76</v>
      </c>
      <c r="F22">
        <v>11.84</v>
      </c>
    </row>
    <row r="23" spans="1:6" x14ac:dyDescent="0.35">
      <c r="A23">
        <v>1995</v>
      </c>
      <c r="B23" s="1">
        <v>13</v>
      </c>
      <c r="C23" s="18">
        <v>4.59</v>
      </c>
      <c r="D23">
        <v>-4.47</v>
      </c>
      <c r="E23">
        <v>-9.7799999999999994</v>
      </c>
      <c r="F23">
        <v>0</v>
      </c>
    </row>
    <row r="24" spans="1:6" x14ac:dyDescent="0.35">
      <c r="A24">
        <v>1995</v>
      </c>
      <c r="B24" s="1">
        <v>14</v>
      </c>
      <c r="C24" s="18">
        <v>4.4000000000000004</v>
      </c>
      <c r="D24">
        <v>-3.89</v>
      </c>
      <c r="E24">
        <v>-9.98</v>
      </c>
      <c r="F24">
        <v>0</v>
      </c>
    </row>
    <row r="25" spans="1:6" x14ac:dyDescent="0.35">
      <c r="A25">
        <v>1995</v>
      </c>
      <c r="B25" s="1">
        <v>15</v>
      </c>
      <c r="C25" s="18">
        <v>5.21</v>
      </c>
      <c r="D25">
        <v>0.28999999999999998</v>
      </c>
      <c r="E25">
        <v>-7.54</v>
      </c>
      <c r="F25">
        <v>0</v>
      </c>
    </row>
    <row r="26" spans="1:6" x14ac:dyDescent="0.35">
      <c r="A26">
        <v>1995</v>
      </c>
      <c r="B26" s="1">
        <v>16</v>
      </c>
      <c r="C26" s="18">
        <v>2.56</v>
      </c>
      <c r="D26">
        <v>0.95</v>
      </c>
      <c r="E26">
        <v>-7.71</v>
      </c>
      <c r="F26">
        <v>0.09</v>
      </c>
    </row>
    <row r="27" spans="1:6" x14ac:dyDescent="0.35">
      <c r="A27">
        <v>1995</v>
      </c>
      <c r="B27" s="1">
        <v>17</v>
      </c>
      <c r="C27" s="18">
        <v>1.26</v>
      </c>
      <c r="D27">
        <v>5.63</v>
      </c>
      <c r="E27">
        <v>0.79</v>
      </c>
      <c r="F27">
        <v>0.21</v>
      </c>
    </row>
    <row r="28" spans="1:6" x14ac:dyDescent="0.35">
      <c r="A28">
        <v>1995</v>
      </c>
      <c r="B28" s="1">
        <v>18</v>
      </c>
      <c r="C28" s="18">
        <v>0.43</v>
      </c>
      <c r="D28">
        <v>9.1</v>
      </c>
      <c r="E28">
        <v>3.41</v>
      </c>
      <c r="F28">
        <v>9.99</v>
      </c>
    </row>
    <row r="29" spans="1:6" x14ac:dyDescent="0.35">
      <c r="A29">
        <v>1995</v>
      </c>
      <c r="B29" s="1">
        <v>19</v>
      </c>
      <c r="C29" s="18">
        <v>0.13</v>
      </c>
      <c r="D29">
        <v>11.49</v>
      </c>
      <c r="E29">
        <v>8.4499999999999993</v>
      </c>
      <c r="F29">
        <v>43.63</v>
      </c>
    </row>
    <row r="30" spans="1:6" x14ac:dyDescent="0.35">
      <c r="A30">
        <v>1995</v>
      </c>
      <c r="B30" s="1">
        <v>20</v>
      </c>
      <c r="C30" s="18">
        <v>2.16</v>
      </c>
      <c r="D30">
        <v>13.01</v>
      </c>
      <c r="E30">
        <v>8.2899999999999991</v>
      </c>
      <c r="F30">
        <v>6.31</v>
      </c>
    </row>
    <row r="31" spans="1:6" x14ac:dyDescent="0.35">
      <c r="A31">
        <v>1995</v>
      </c>
      <c r="B31" s="1">
        <v>21</v>
      </c>
      <c r="C31" s="18">
        <v>7.18</v>
      </c>
      <c r="D31">
        <v>11.65</v>
      </c>
      <c r="E31">
        <v>4.51</v>
      </c>
      <c r="F31">
        <v>0.05</v>
      </c>
    </row>
    <row r="32" spans="1:6" x14ac:dyDescent="0.35">
      <c r="A32">
        <v>1995</v>
      </c>
      <c r="B32" s="1">
        <v>22</v>
      </c>
      <c r="C32" s="18">
        <v>7.01</v>
      </c>
      <c r="D32">
        <v>11.76</v>
      </c>
      <c r="E32">
        <v>1.65</v>
      </c>
      <c r="F32">
        <v>0.02</v>
      </c>
    </row>
    <row r="33" spans="1:6" x14ac:dyDescent="0.35">
      <c r="A33">
        <v>1995</v>
      </c>
      <c r="B33" s="1">
        <v>23</v>
      </c>
      <c r="C33" s="18">
        <v>1.01</v>
      </c>
      <c r="D33">
        <v>7.29</v>
      </c>
      <c r="E33">
        <v>1.1599999999999999</v>
      </c>
      <c r="F33">
        <v>1.64</v>
      </c>
    </row>
    <row r="34" spans="1:6" x14ac:dyDescent="0.35">
      <c r="A34">
        <v>1995</v>
      </c>
      <c r="B34" s="1">
        <v>24</v>
      </c>
      <c r="C34" s="18">
        <v>7.49</v>
      </c>
      <c r="D34">
        <v>11.01</v>
      </c>
      <c r="E34">
        <v>-1.3</v>
      </c>
      <c r="F34">
        <v>0</v>
      </c>
    </row>
    <row r="35" spans="1:6" x14ac:dyDescent="0.35">
      <c r="A35">
        <v>1995</v>
      </c>
      <c r="B35" s="1">
        <v>25</v>
      </c>
      <c r="C35" s="18">
        <v>6.07</v>
      </c>
      <c r="D35">
        <v>13.51</v>
      </c>
      <c r="E35">
        <v>3.61</v>
      </c>
      <c r="F35">
        <v>0.01</v>
      </c>
    </row>
    <row r="36" spans="1:6" x14ac:dyDescent="0.35">
      <c r="A36">
        <v>1995</v>
      </c>
      <c r="B36" s="1">
        <v>26</v>
      </c>
      <c r="C36" s="18">
        <v>5.25</v>
      </c>
      <c r="D36">
        <v>13.55</v>
      </c>
      <c r="E36">
        <v>4.95</v>
      </c>
      <c r="F36">
        <v>0.33</v>
      </c>
    </row>
    <row r="37" spans="1:6" x14ac:dyDescent="0.35">
      <c r="A37">
        <v>1995</v>
      </c>
      <c r="B37" s="1">
        <v>27</v>
      </c>
      <c r="C37" s="18">
        <v>3.56</v>
      </c>
      <c r="D37">
        <v>13.58</v>
      </c>
      <c r="E37">
        <v>10.37</v>
      </c>
      <c r="F37">
        <v>0.27</v>
      </c>
    </row>
    <row r="38" spans="1:6" x14ac:dyDescent="0.35">
      <c r="A38">
        <v>1995</v>
      </c>
      <c r="B38" s="1">
        <v>28</v>
      </c>
      <c r="C38" s="18">
        <v>3.55</v>
      </c>
      <c r="D38">
        <v>13.32</v>
      </c>
      <c r="E38">
        <v>10.69</v>
      </c>
      <c r="F38">
        <v>1.37</v>
      </c>
    </row>
    <row r="39" spans="1:6" x14ac:dyDescent="0.35">
      <c r="A39">
        <v>1995</v>
      </c>
      <c r="B39" s="1">
        <v>29</v>
      </c>
      <c r="C39" s="18">
        <v>4.42</v>
      </c>
      <c r="D39">
        <v>13.16</v>
      </c>
      <c r="E39">
        <v>10.31</v>
      </c>
      <c r="F39">
        <v>0.84</v>
      </c>
    </row>
    <row r="40" spans="1:6" x14ac:dyDescent="0.35">
      <c r="A40">
        <v>1995</v>
      </c>
      <c r="B40" s="1">
        <v>30</v>
      </c>
      <c r="C40" s="18">
        <v>3.45</v>
      </c>
      <c r="D40">
        <v>12.84</v>
      </c>
      <c r="E40">
        <v>10.84</v>
      </c>
      <c r="F40">
        <v>1.82</v>
      </c>
    </row>
    <row r="41" spans="1:6" x14ac:dyDescent="0.35">
      <c r="A41">
        <v>1995</v>
      </c>
      <c r="B41" s="1">
        <v>31</v>
      </c>
      <c r="C41" s="18">
        <v>3.45</v>
      </c>
      <c r="D41">
        <v>12.84</v>
      </c>
      <c r="E41">
        <v>10.84</v>
      </c>
      <c r="F41">
        <v>1.82</v>
      </c>
    </row>
    <row r="42" spans="1:6" x14ac:dyDescent="0.35">
      <c r="A42">
        <v>1995</v>
      </c>
      <c r="B42" s="1">
        <v>32</v>
      </c>
      <c r="C42" s="18">
        <v>1.2</v>
      </c>
      <c r="D42">
        <v>13.06</v>
      </c>
      <c r="E42">
        <v>11.52</v>
      </c>
      <c r="F42">
        <v>5.8</v>
      </c>
    </row>
    <row r="43" spans="1:6" x14ac:dyDescent="0.35">
      <c r="A43">
        <v>1995</v>
      </c>
      <c r="B43" s="1">
        <v>33</v>
      </c>
      <c r="C43" s="18">
        <v>3.41</v>
      </c>
      <c r="D43">
        <v>14.24</v>
      </c>
      <c r="E43">
        <v>7.29</v>
      </c>
      <c r="F43">
        <v>2.85</v>
      </c>
    </row>
    <row r="44" spans="1:6" x14ac:dyDescent="0.35">
      <c r="A44">
        <v>1995</v>
      </c>
      <c r="B44" s="1">
        <v>34</v>
      </c>
      <c r="C44" s="18">
        <v>8.33</v>
      </c>
      <c r="D44">
        <v>15.86</v>
      </c>
      <c r="E44">
        <v>5.13</v>
      </c>
      <c r="F44">
        <v>0</v>
      </c>
    </row>
    <row r="45" spans="1:6" x14ac:dyDescent="0.35">
      <c r="A45">
        <v>1995</v>
      </c>
      <c r="B45" s="1">
        <v>35</v>
      </c>
      <c r="C45" s="18">
        <v>8.67</v>
      </c>
      <c r="D45">
        <v>18.75</v>
      </c>
      <c r="E45">
        <v>4.29</v>
      </c>
      <c r="F45">
        <v>0</v>
      </c>
    </row>
    <row r="46" spans="1:6" x14ac:dyDescent="0.35">
      <c r="A46">
        <v>1995</v>
      </c>
      <c r="B46" s="1">
        <v>36</v>
      </c>
      <c r="C46" s="18">
        <v>8.59</v>
      </c>
      <c r="D46">
        <v>18.29</v>
      </c>
      <c r="E46">
        <v>8.76</v>
      </c>
      <c r="F46">
        <v>0</v>
      </c>
    </row>
    <row r="47" spans="1:6" x14ac:dyDescent="0.35">
      <c r="A47">
        <v>1995</v>
      </c>
      <c r="B47" s="1">
        <v>37</v>
      </c>
      <c r="C47" s="18">
        <v>8.77</v>
      </c>
      <c r="D47">
        <v>17.489999999999998</v>
      </c>
      <c r="E47">
        <v>5.96</v>
      </c>
      <c r="F47">
        <v>0</v>
      </c>
    </row>
    <row r="48" spans="1:6" x14ac:dyDescent="0.35">
      <c r="A48">
        <v>1995</v>
      </c>
      <c r="B48" s="1">
        <v>38</v>
      </c>
      <c r="C48" s="18">
        <v>9.0500000000000007</v>
      </c>
      <c r="D48">
        <v>18.07</v>
      </c>
      <c r="E48">
        <v>5.04</v>
      </c>
      <c r="F48">
        <v>0</v>
      </c>
    </row>
    <row r="49" spans="1:6" x14ac:dyDescent="0.35">
      <c r="A49">
        <v>1995</v>
      </c>
      <c r="B49" s="1">
        <v>39</v>
      </c>
      <c r="C49" s="18">
        <v>9.18</v>
      </c>
      <c r="D49">
        <v>17.25</v>
      </c>
      <c r="E49">
        <v>4.79</v>
      </c>
      <c r="F49">
        <v>0</v>
      </c>
    </row>
    <row r="50" spans="1:6" x14ac:dyDescent="0.35">
      <c r="A50">
        <v>1995</v>
      </c>
      <c r="B50" s="1">
        <v>40</v>
      </c>
      <c r="C50" s="18">
        <v>8.91</v>
      </c>
      <c r="D50">
        <v>15.64</v>
      </c>
      <c r="E50">
        <v>6.78</v>
      </c>
      <c r="F50">
        <v>0</v>
      </c>
    </row>
    <row r="51" spans="1:6" x14ac:dyDescent="0.35">
      <c r="A51">
        <v>1995</v>
      </c>
      <c r="B51" s="1">
        <v>41</v>
      </c>
      <c r="C51" s="18">
        <v>9.91</v>
      </c>
      <c r="D51">
        <v>13.69</v>
      </c>
      <c r="E51">
        <v>2.52</v>
      </c>
      <c r="F51">
        <v>0</v>
      </c>
    </row>
    <row r="52" spans="1:6" x14ac:dyDescent="0.35">
      <c r="A52">
        <v>1995</v>
      </c>
      <c r="B52" s="1">
        <v>42</v>
      </c>
      <c r="C52" s="18">
        <v>8.3000000000000007</v>
      </c>
      <c r="D52">
        <v>10.050000000000001</v>
      </c>
      <c r="E52">
        <v>-0.98</v>
      </c>
      <c r="F52">
        <v>0</v>
      </c>
    </row>
    <row r="53" spans="1:6" x14ac:dyDescent="0.35">
      <c r="A53">
        <v>1995</v>
      </c>
      <c r="B53" s="1">
        <v>43</v>
      </c>
      <c r="C53" s="18">
        <v>10.27</v>
      </c>
      <c r="D53">
        <v>8.7100000000000009</v>
      </c>
      <c r="E53">
        <v>0.72</v>
      </c>
      <c r="F53">
        <v>0</v>
      </c>
    </row>
    <row r="54" spans="1:6" x14ac:dyDescent="0.35">
      <c r="A54">
        <v>1995</v>
      </c>
      <c r="B54" s="1">
        <v>44</v>
      </c>
      <c r="C54" s="18">
        <v>10.18</v>
      </c>
      <c r="D54">
        <v>13.3</v>
      </c>
      <c r="E54">
        <v>2.9</v>
      </c>
      <c r="F54">
        <v>0</v>
      </c>
    </row>
    <row r="55" spans="1:6" x14ac:dyDescent="0.35">
      <c r="A55">
        <v>1995</v>
      </c>
      <c r="B55" s="1">
        <v>45</v>
      </c>
      <c r="C55" s="18">
        <v>10.59</v>
      </c>
      <c r="D55">
        <v>14.49</v>
      </c>
      <c r="E55">
        <v>2</v>
      </c>
      <c r="F55">
        <v>0</v>
      </c>
    </row>
    <row r="56" spans="1:6" x14ac:dyDescent="0.35">
      <c r="A56">
        <v>1995</v>
      </c>
      <c r="B56" s="1">
        <v>46</v>
      </c>
      <c r="C56" s="18">
        <v>10.58</v>
      </c>
      <c r="D56">
        <v>15.09</v>
      </c>
      <c r="E56">
        <v>0.17</v>
      </c>
      <c r="F56">
        <v>0</v>
      </c>
    </row>
    <row r="57" spans="1:6" x14ac:dyDescent="0.35">
      <c r="A57">
        <v>1995</v>
      </c>
      <c r="B57" s="1">
        <v>47</v>
      </c>
      <c r="C57" s="18">
        <v>10.69</v>
      </c>
      <c r="D57">
        <v>17.32</v>
      </c>
      <c r="E57">
        <v>5.57</v>
      </c>
      <c r="F57">
        <v>0</v>
      </c>
    </row>
    <row r="58" spans="1:6" x14ac:dyDescent="0.35">
      <c r="A58">
        <v>1995</v>
      </c>
      <c r="B58" s="1">
        <v>48</v>
      </c>
      <c r="C58" s="18">
        <v>10.91</v>
      </c>
      <c r="D58">
        <v>19.07</v>
      </c>
      <c r="E58">
        <v>3.68</v>
      </c>
      <c r="F58">
        <v>0</v>
      </c>
    </row>
    <row r="59" spans="1:6" x14ac:dyDescent="0.35">
      <c r="A59">
        <v>1995</v>
      </c>
      <c r="B59" s="1">
        <v>49</v>
      </c>
      <c r="C59" s="18">
        <v>10.84</v>
      </c>
      <c r="D59">
        <v>19.809999999999999</v>
      </c>
      <c r="E59">
        <v>7.71</v>
      </c>
      <c r="F59">
        <v>0</v>
      </c>
    </row>
    <row r="60" spans="1:6" x14ac:dyDescent="0.35">
      <c r="A60">
        <v>1995</v>
      </c>
      <c r="B60" s="1">
        <v>50</v>
      </c>
      <c r="C60" s="18">
        <v>10.73</v>
      </c>
      <c r="D60">
        <v>19.440000000000001</v>
      </c>
      <c r="E60">
        <v>8.0399999999999991</v>
      </c>
      <c r="F60">
        <v>0</v>
      </c>
    </row>
    <row r="61" spans="1:6" x14ac:dyDescent="0.35">
      <c r="A61">
        <v>1995</v>
      </c>
      <c r="B61" s="1">
        <v>51</v>
      </c>
      <c r="C61" s="18">
        <v>10.92</v>
      </c>
      <c r="D61">
        <v>18.28</v>
      </c>
      <c r="E61">
        <v>5.19</v>
      </c>
      <c r="F61">
        <v>0</v>
      </c>
    </row>
    <row r="62" spans="1:6" x14ac:dyDescent="0.35">
      <c r="A62">
        <v>1995</v>
      </c>
      <c r="B62" s="1">
        <v>52</v>
      </c>
      <c r="C62" s="18">
        <v>11.17</v>
      </c>
      <c r="D62">
        <v>20.6</v>
      </c>
      <c r="E62">
        <v>3.37</v>
      </c>
      <c r="F62">
        <v>0</v>
      </c>
    </row>
    <row r="63" spans="1:6" x14ac:dyDescent="0.35">
      <c r="A63">
        <v>1995</v>
      </c>
      <c r="B63" s="1">
        <v>53</v>
      </c>
      <c r="C63" s="18">
        <v>10.82</v>
      </c>
      <c r="D63">
        <v>22.52</v>
      </c>
      <c r="E63">
        <v>9.39</v>
      </c>
      <c r="F63">
        <v>0.01</v>
      </c>
    </row>
    <row r="64" spans="1:6" x14ac:dyDescent="0.35">
      <c r="A64">
        <v>1995</v>
      </c>
      <c r="B64" s="1">
        <v>54</v>
      </c>
      <c r="C64" s="18">
        <v>7.37</v>
      </c>
      <c r="D64">
        <v>18.27</v>
      </c>
      <c r="E64">
        <v>6.39</v>
      </c>
      <c r="F64">
        <v>0</v>
      </c>
    </row>
    <row r="65" spans="1:6" x14ac:dyDescent="0.35">
      <c r="A65">
        <v>1995</v>
      </c>
      <c r="B65" s="1">
        <v>55</v>
      </c>
      <c r="C65" s="18">
        <v>11.84</v>
      </c>
      <c r="D65">
        <v>13.41</v>
      </c>
      <c r="E65">
        <v>5.38</v>
      </c>
      <c r="F65">
        <v>0</v>
      </c>
    </row>
    <row r="66" spans="1:6" x14ac:dyDescent="0.35">
      <c r="A66">
        <v>1995</v>
      </c>
      <c r="B66" s="1">
        <v>56</v>
      </c>
      <c r="C66" s="18">
        <v>12.15</v>
      </c>
      <c r="D66">
        <v>14.71</v>
      </c>
      <c r="E66">
        <v>2.5099999999999998</v>
      </c>
      <c r="F66">
        <v>0</v>
      </c>
    </row>
    <row r="67" spans="1:6" x14ac:dyDescent="0.35">
      <c r="A67">
        <v>1995</v>
      </c>
      <c r="B67" s="1">
        <v>57</v>
      </c>
      <c r="C67" s="18">
        <v>10.66</v>
      </c>
      <c r="D67">
        <v>14.5</v>
      </c>
      <c r="E67">
        <v>1.96</v>
      </c>
      <c r="F67">
        <v>0</v>
      </c>
    </row>
    <row r="68" spans="1:6" x14ac:dyDescent="0.35">
      <c r="A68">
        <v>1995</v>
      </c>
      <c r="B68" s="1">
        <v>58</v>
      </c>
      <c r="C68" s="18">
        <v>10.25</v>
      </c>
      <c r="D68">
        <v>15.05</v>
      </c>
      <c r="E68">
        <v>4.74</v>
      </c>
      <c r="F68">
        <v>0.04</v>
      </c>
    </row>
    <row r="69" spans="1:6" x14ac:dyDescent="0.35">
      <c r="A69">
        <v>1995</v>
      </c>
      <c r="B69" s="1">
        <v>59</v>
      </c>
      <c r="C69" s="18">
        <v>10.95</v>
      </c>
      <c r="D69">
        <v>16.59</v>
      </c>
      <c r="E69">
        <v>4.07</v>
      </c>
      <c r="F69">
        <v>0.02</v>
      </c>
    </row>
    <row r="70" spans="1:6" x14ac:dyDescent="0.35">
      <c r="A70">
        <v>1995</v>
      </c>
      <c r="B70" s="1">
        <v>60</v>
      </c>
      <c r="C70" s="18">
        <v>10.84</v>
      </c>
      <c r="D70">
        <v>17.54</v>
      </c>
      <c r="E70">
        <v>8.0500000000000007</v>
      </c>
      <c r="F70">
        <v>0.03</v>
      </c>
    </row>
    <row r="71" spans="1:6" x14ac:dyDescent="0.35">
      <c r="A71">
        <v>1995</v>
      </c>
      <c r="B71" s="1">
        <v>61</v>
      </c>
      <c r="C71" s="18">
        <v>10.36</v>
      </c>
      <c r="D71">
        <v>13.72</v>
      </c>
      <c r="E71">
        <v>6.52</v>
      </c>
      <c r="F71">
        <v>3.21</v>
      </c>
    </row>
    <row r="72" spans="1:6" x14ac:dyDescent="0.35">
      <c r="A72">
        <v>1995</v>
      </c>
      <c r="B72" s="1">
        <v>62</v>
      </c>
      <c r="C72" s="18">
        <v>11.67</v>
      </c>
      <c r="D72">
        <v>13.94</v>
      </c>
      <c r="E72">
        <v>4.5</v>
      </c>
      <c r="F72">
        <v>0</v>
      </c>
    </row>
    <row r="73" spans="1:6" x14ac:dyDescent="0.35">
      <c r="A73">
        <v>1995</v>
      </c>
      <c r="B73" s="1">
        <v>63</v>
      </c>
      <c r="C73" s="18">
        <v>14.06</v>
      </c>
      <c r="D73">
        <v>10.71</v>
      </c>
      <c r="E73">
        <v>2.73</v>
      </c>
      <c r="F73">
        <v>0</v>
      </c>
    </row>
    <row r="74" spans="1:6" x14ac:dyDescent="0.35">
      <c r="A74">
        <v>1995</v>
      </c>
      <c r="B74" s="1">
        <v>64</v>
      </c>
      <c r="C74" s="18">
        <v>14.07</v>
      </c>
      <c r="D74">
        <v>12.41</v>
      </c>
      <c r="E74">
        <v>2.4300000000000002</v>
      </c>
      <c r="F74">
        <v>0</v>
      </c>
    </row>
    <row r="75" spans="1:6" x14ac:dyDescent="0.35">
      <c r="A75">
        <v>1995</v>
      </c>
      <c r="B75" s="1">
        <v>65</v>
      </c>
      <c r="C75" s="18">
        <v>14.15</v>
      </c>
      <c r="D75">
        <v>12.24</v>
      </c>
      <c r="E75">
        <v>3.03</v>
      </c>
      <c r="F75">
        <v>0</v>
      </c>
    </row>
    <row r="76" spans="1:6" x14ac:dyDescent="0.35">
      <c r="A76">
        <v>1995</v>
      </c>
      <c r="B76" s="1">
        <v>66</v>
      </c>
      <c r="C76" s="18">
        <v>12.48</v>
      </c>
      <c r="D76">
        <v>13.78</v>
      </c>
      <c r="E76">
        <v>2.29</v>
      </c>
      <c r="F76">
        <v>0</v>
      </c>
    </row>
    <row r="77" spans="1:6" x14ac:dyDescent="0.35">
      <c r="A77">
        <v>1995</v>
      </c>
      <c r="B77" s="1">
        <v>67</v>
      </c>
      <c r="C77" s="18">
        <v>14.82</v>
      </c>
      <c r="D77">
        <v>8.64</v>
      </c>
      <c r="E77">
        <v>3.01</v>
      </c>
      <c r="F77">
        <v>0</v>
      </c>
    </row>
    <row r="78" spans="1:6" x14ac:dyDescent="0.35">
      <c r="A78">
        <v>1995</v>
      </c>
      <c r="B78" s="1">
        <v>68</v>
      </c>
      <c r="C78" s="18">
        <v>11.72</v>
      </c>
      <c r="D78">
        <v>11.54</v>
      </c>
      <c r="E78">
        <v>1.78</v>
      </c>
      <c r="F78">
        <v>0</v>
      </c>
    </row>
    <row r="79" spans="1:6" x14ac:dyDescent="0.35">
      <c r="A79">
        <v>1995</v>
      </c>
      <c r="B79" s="1">
        <v>69</v>
      </c>
      <c r="C79" s="18">
        <v>14.54</v>
      </c>
      <c r="D79">
        <v>14.66</v>
      </c>
      <c r="E79">
        <v>3.18</v>
      </c>
      <c r="F79">
        <v>0</v>
      </c>
    </row>
    <row r="80" spans="1:6" x14ac:dyDescent="0.35">
      <c r="A80">
        <v>1995</v>
      </c>
      <c r="B80" s="1">
        <v>70</v>
      </c>
      <c r="C80" s="18">
        <v>12.99</v>
      </c>
      <c r="D80">
        <v>17.59</v>
      </c>
      <c r="E80">
        <v>7.74</v>
      </c>
      <c r="F80">
        <v>0</v>
      </c>
    </row>
    <row r="81" spans="1:6" x14ac:dyDescent="0.35">
      <c r="A81">
        <v>1995</v>
      </c>
      <c r="B81" s="1">
        <v>71</v>
      </c>
      <c r="C81" s="18">
        <v>15.41</v>
      </c>
      <c r="D81">
        <v>15.79</v>
      </c>
      <c r="E81">
        <v>5.95</v>
      </c>
      <c r="F81">
        <v>0</v>
      </c>
    </row>
    <row r="82" spans="1:6" x14ac:dyDescent="0.35">
      <c r="A82">
        <v>1995</v>
      </c>
      <c r="B82" s="1">
        <v>72</v>
      </c>
      <c r="C82" s="18">
        <v>15.28</v>
      </c>
      <c r="D82">
        <v>16.010000000000002</v>
      </c>
      <c r="E82">
        <v>3.87</v>
      </c>
      <c r="F82">
        <v>0</v>
      </c>
    </row>
    <row r="83" spans="1:6" x14ac:dyDescent="0.35">
      <c r="A83">
        <v>1995</v>
      </c>
      <c r="B83" s="1">
        <v>73</v>
      </c>
      <c r="C83" s="18">
        <v>14.92</v>
      </c>
      <c r="D83">
        <v>17.11</v>
      </c>
      <c r="E83">
        <v>7.52</v>
      </c>
      <c r="F83">
        <v>0</v>
      </c>
    </row>
    <row r="84" spans="1:6" x14ac:dyDescent="0.35">
      <c r="A84">
        <v>1995</v>
      </c>
      <c r="B84" s="1">
        <v>74</v>
      </c>
      <c r="C84" s="18">
        <v>15.86</v>
      </c>
      <c r="D84">
        <v>16.71</v>
      </c>
      <c r="E84">
        <v>6.25</v>
      </c>
      <c r="F84">
        <v>0</v>
      </c>
    </row>
    <row r="85" spans="1:6" x14ac:dyDescent="0.35">
      <c r="A85">
        <v>1995</v>
      </c>
      <c r="B85" s="1">
        <v>75</v>
      </c>
      <c r="C85" s="18">
        <v>15.88</v>
      </c>
      <c r="D85">
        <v>17.48</v>
      </c>
      <c r="E85">
        <v>3.16</v>
      </c>
      <c r="F85">
        <v>0</v>
      </c>
    </row>
    <row r="86" spans="1:6" x14ac:dyDescent="0.35">
      <c r="A86">
        <v>1995</v>
      </c>
      <c r="B86" s="1">
        <v>76</v>
      </c>
      <c r="C86" s="18">
        <v>16.02</v>
      </c>
      <c r="D86">
        <v>19.61</v>
      </c>
      <c r="E86">
        <v>5.99</v>
      </c>
      <c r="F86">
        <v>0.01</v>
      </c>
    </row>
    <row r="87" spans="1:6" x14ac:dyDescent="0.35">
      <c r="A87">
        <v>1995</v>
      </c>
      <c r="B87" s="1">
        <v>77</v>
      </c>
      <c r="C87" s="18">
        <v>16.29</v>
      </c>
      <c r="D87">
        <v>19.46</v>
      </c>
      <c r="E87">
        <v>3.29</v>
      </c>
      <c r="F87">
        <v>0</v>
      </c>
    </row>
    <row r="88" spans="1:6" x14ac:dyDescent="0.35">
      <c r="A88">
        <v>1995</v>
      </c>
      <c r="B88" s="1">
        <v>78</v>
      </c>
      <c r="C88" s="18">
        <v>16.02</v>
      </c>
      <c r="D88">
        <v>21.09</v>
      </c>
      <c r="E88">
        <v>3.65</v>
      </c>
      <c r="F88">
        <v>0</v>
      </c>
    </row>
    <row r="89" spans="1:6" x14ac:dyDescent="0.35">
      <c r="A89">
        <v>1995</v>
      </c>
      <c r="B89" s="1">
        <v>79</v>
      </c>
      <c r="C89" s="18">
        <v>16.89</v>
      </c>
      <c r="D89">
        <v>20.83</v>
      </c>
      <c r="E89">
        <v>3.81</v>
      </c>
      <c r="F89">
        <v>0</v>
      </c>
    </row>
    <row r="90" spans="1:6" x14ac:dyDescent="0.35">
      <c r="A90">
        <v>1995</v>
      </c>
      <c r="B90" s="1">
        <v>80</v>
      </c>
      <c r="C90" s="18">
        <v>16.86</v>
      </c>
      <c r="D90">
        <v>17.37</v>
      </c>
      <c r="E90">
        <v>6.09</v>
      </c>
      <c r="F90">
        <v>0</v>
      </c>
    </row>
    <row r="91" spans="1:6" x14ac:dyDescent="0.35">
      <c r="A91">
        <v>1995</v>
      </c>
      <c r="B91" s="1">
        <v>81</v>
      </c>
      <c r="C91" s="18">
        <v>16.97</v>
      </c>
      <c r="D91">
        <v>16.18</v>
      </c>
      <c r="E91">
        <v>4.84</v>
      </c>
      <c r="F91">
        <v>0</v>
      </c>
    </row>
    <row r="92" spans="1:6" x14ac:dyDescent="0.35">
      <c r="A92">
        <v>1995</v>
      </c>
      <c r="B92" s="1">
        <v>82</v>
      </c>
      <c r="C92" s="18">
        <v>17.14</v>
      </c>
      <c r="D92">
        <v>16.760000000000002</v>
      </c>
      <c r="E92">
        <v>3.04</v>
      </c>
      <c r="F92">
        <v>0.03</v>
      </c>
    </row>
    <row r="93" spans="1:6" x14ac:dyDescent="0.35">
      <c r="A93">
        <v>1995</v>
      </c>
      <c r="B93" s="1">
        <v>83</v>
      </c>
      <c r="C93" s="18">
        <v>17.38</v>
      </c>
      <c r="D93">
        <v>20.09</v>
      </c>
      <c r="E93">
        <v>0.26</v>
      </c>
      <c r="F93">
        <v>0</v>
      </c>
    </row>
    <row r="94" spans="1:6" x14ac:dyDescent="0.35">
      <c r="A94">
        <v>1995</v>
      </c>
      <c r="B94" s="1">
        <v>84</v>
      </c>
      <c r="C94" s="18">
        <v>17.079999999999998</v>
      </c>
      <c r="D94">
        <v>20.38</v>
      </c>
      <c r="E94">
        <v>8.16</v>
      </c>
      <c r="F94">
        <v>0</v>
      </c>
    </row>
    <row r="95" spans="1:6" x14ac:dyDescent="0.35">
      <c r="A95">
        <v>1995</v>
      </c>
      <c r="B95" s="1">
        <v>85</v>
      </c>
      <c r="C95" s="18">
        <v>16.8</v>
      </c>
      <c r="D95">
        <v>17.649999999999999</v>
      </c>
      <c r="E95">
        <v>5.78</v>
      </c>
      <c r="F95">
        <v>0</v>
      </c>
    </row>
    <row r="96" spans="1:6" x14ac:dyDescent="0.35">
      <c r="A96">
        <v>1995</v>
      </c>
      <c r="B96" s="1">
        <v>86</v>
      </c>
      <c r="C96" s="18">
        <v>7.65</v>
      </c>
      <c r="D96">
        <v>14.4</v>
      </c>
      <c r="E96">
        <v>8.4700000000000006</v>
      </c>
      <c r="F96">
        <v>20.86</v>
      </c>
    </row>
    <row r="97" spans="1:6" x14ac:dyDescent="0.35">
      <c r="A97">
        <v>1995</v>
      </c>
      <c r="B97" s="1">
        <v>87</v>
      </c>
      <c r="C97" s="18">
        <v>17.34</v>
      </c>
      <c r="D97">
        <v>16.25</v>
      </c>
      <c r="E97">
        <v>5.33</v>
      </c>
      <c r="F97">
        <v>0.02</v>
      </c>
    </row>
    <row r="98" spans="1:6" x14ac:dyDescent="0.35">
      <c r="A98">
        <v>1995</v>
      </c>
      <c r="B98" s="1">
        <v>88</v>
      </c>
      <c r="C98" s="18">
        <v>18.22</v>
      </c>
      <c r="D98">
        <v>18.329999999999998</v>
      </c>
      <c r="E98">
        <v>6.31</v>
      </c>
      <c r="F98">
        <v>7.0000000000000007E-2</v>
      </c>
    </row>
    <row r="99" spans="1:6" x14ac:dyDescent="0.35">
      <c r="A99">
        <v>1995</v>
      </c>
      <c r="B99" s="1">
        <v>89</v>
      </c>
      <c r="C99" s="18">
        <v>17.079999999999998</v>
      </c>
      <c r="D99">
        <v>18.03</v>
      </c>
      <c r="E99">
        <v>5.0999999999999996</v>
      </c>
      <c r="F99">
        <v>0.81</v>
      </c>
    </row>
    <row r="100" spans="1:6" x14ac:dyDescent="0.35">
      <c r="A100">
        <v>1995</v>
      </c>
      <c r="B100" s="1">
        <v>90</v>
      </c>
      <c r="C100" s="18">
        <v>17.079999999999998</v>
      </c>
      <c r="D100">
        <v>18.03</v>
      </c>
      <c r="E100">
        <v>5.0999999999999996</v>
      </c>
      <c r="F100">
        <v>0.81</v>
      </c>
    </row>
    <row r="101" spans="1:6" x14ac:dyDescent="0.35">
      <c r="A101">
        <v>1995</v>
      </c>
      <c r="B101" s="1">
        <v>91</v>
      </c>
      <c r="C101" s="18">
        <v>2.2400000000000002</v>
      </c>
      <c r="D101">
        <v>13.75</v>
      </c>
      <c r="E101">
        <v>10.59</v>
      </c>
      <c r="F101">
        <v>0.9</v>
      </c>
    </row>
    <row r="102" spans="1:6" x14ac:dyDescent="0.35">
      <c r="A102">
        <v>1995</v>
      </c>
      <c r="B102" s="1">
        <v>92</v>
      </c>
      <c r="C102" s="18">
        <v>6.48</v>
      </c>
      <c r="D102">
        <v>16.809999999999999</v>
      </c>
      <c r="E102">
        <v>11.8</v>
      </c>
      <c r="F102">
        <v>1.98</v>
      </c>
    </row>
    <row r="103" spans="1:6" x14ac:dyDescent="0.35">
      <c r="A103">
        <v>1995</v>
      </c>
      <c r="B103" s="1">
        <v>93</v>
      </c>
      <c r="C103" s="18">
        <v>0.59</v>
      </c>
      <c r="D103">
        <v>13.41</v>
      </c>
      <c r="E103">
        <v>11.21</v>
      </c>
      <c r="F103">
        <v>27.82</v>
      </c>
    </row>
    <row r="104" spans="1:6" x14ac:dyDescent="0.35">
      <c r="A104">
        <v>1995</v>
      </c>
      <c r="B104" s="1">
        <v>94</v>
      </c>
      <c r="C104" s="18">
        <v>0.86</v>
      </c>
      <c r="D104">
        <v>11.23</v>
      </c>
      <c r="E104">
        <v>9.61</v>
      </c>
      <c r="F104">
        <v>29.18</v>
      </c>
    </row>
    <row r="105" spans="1:6" x14ac:dyDescent="0.35">
      <c r="A105">
        <v>1995</v>
      </c>
      <c r="B105" s="1">
        <v>95</v>
      </c>
      <c r="C105" s="18">
        <v>3.76</v>
      </c>
      <c r="D105">
        <v>15.81</v>
      </c>
      <c r="E105">
        <v>9.49</v>
      </c>
      <c r="F105">
        <v>4.37</v>
      </c>
    </row>
    <row r="106" spans="1:6" x14ac:dyDescent="0.35">
      <c r="A106">
        <v>1995</v>
      </c>
      <c r="B106" s="1">
        <v>96</v>
      </c>
      <c r="C106" s="18">
        <v>11.55</v>
      </c>
      <c r="D106">
        <v>22.21</v>
      </c>
      <c r="E106">
        <v>9.6</v>
      </c>
      <c r="F106">
        <v>0.03</v>
      </c>
    </row>
    <row r="107" spans="1:6" x14ac:dyDescent="0.35">
      <c r="A107">
        <v>1995</v>
      </c>
      <c r="B107" s="1">
        <v>97</v>
      </c>
      <c r="C107" s="18">
        <v>18.739999999999998</v>
      </c>
      <c r="D107">
        <v>24.97</v>
      </c>
      <c r="E107">
        <v>9.49</v>
      </c>
      <c r="F107">
        <v>0</v>
      </c>
    </row>
    <row r="108" spans="1:6" x14ac:dyDescent="0.35">
      <c r="A108">
        <v>1995</v>
      </c>
      <c r="B108" s="1">
        <v>98</v>
      </c>
      <c r="C108" s="18">
        <v>19.28</v>
      </c>
      <c r="D108">
        <v>24.3</v>
      </c>
      <c r="E108">
        <v>12.05</v>
      </c>
      <c r="F108">
        <v>0</v>
      </c>
    </row>
    <row r="109" spans="1:6" x14ac:dyDescent="0.35">
      <c r="A109">
        <v>1995</v>
      </c>
      <c r="B109" s="1">
        <v>99</v>
      </c>
      <c r="C109" s="18">
        <v>19.690000000000001</v>
      </c>
      <c r="D109">
        <v>20.2</v>
      </c>
      <c r="E109">
        <v>9.84</v>
      </c>
      <c r="F109">
        <v>0</v>
      </c>
    </row>
    <row r="110" spans="1:6" x14ac:dyDescent="0.35">
      <c r="A110">
        <v>1995</v>
      </c>
      <c r="B110" s="1">
        <v>100</v>
      </c>
      <c r="C110" s="18">
        <v>4.46</v>
      </c>
      <c r="D110">
        <v>14.81</v>
      </c>
      <c r="E110">
        <v>8.14</v>
      </c>
      <c r="F110">
        <v>13.15</v>
      </c>
    </row>
    <row r="111" spans="1:6" x14ac:dyDescent="0.35">
      <c r="A111">
        <v>1995</v>
      </c>
      <c r="B111" s="1">
        <v>101</v>
      </c>
      <c r="C111" s="18">
        <v>19.64</v>
      </c>
      <c r="D111">
        <v>16.91</v>
      </c>
      <c r="E111">
        <v>3.99</v>
      </c>
      <c r="F111">
        <v>0</v>
      </c>
    </row>
    <row r="112" spans="1:6" x14ac:dyDescent="0.35">
      <c r="A112">
        <v>1995</v>
      </c>
      <c r="B112" s="1">
        <v>102</v>
      </c>
      <c r="C112" s="18">
        <v>15.52</v>
      </c>
      <c r="D112">
        <v>15.56</v>
      </c>
      <c r="E112">
        <v>6.33</v>
      </c>
      <c r="F112">
        <v>2.09</v>
      </c>
    </row>
    <row r="113" spans="1:6" x14ac:dyDescent="0.35">
      <c r="A113">
        <v>1995</v>
      </c>
      <c r="B113" s="1">
        <v>103</v>
      </c>
      <c r="C113" s="18">
        <v>20.51</v>
      </c>
      <c r="D113">
        <v>16.739999999999998</v>
      </c>
      <c r="E113">
        <v>2.02</v>
      </c>
      <c r="F113">
        <v>0</v>
      </c>
    </row>
    <row r="114" spans="1:6" x14ac:dyDescent="0.35">
      <c r="A114">
        <v>1995</v>
      </c>
      <c r="B114" s="1">
        <v>104</v>
      </c>
      <c r="C114" s="18">
        <v>17.829999999999998</v>
      </c>
      <c r="D114">
        <v>20.14</v>
      </c>
      <c r="E114">
        <v>8.75</v>
      </c>
      <c r="F114">
        <v>1.99</v>
      </c>
    </row>
    <row r="115" spans="1:6" x14ac:dyDescent="0.35">
      <c r="A115">
        <v>1995</v>
      </c>
      <c r="B115" s="1">
        <v>105</v>
      </c>
      <c r="C115" s="18">
        <v>9.69</v>
      </c>
      <c r="D115">
        <v>19.940000000000001</v>
      </c>
      <c r="E115">
        <v>12.29</v>
      </c>
      <c r="F115">
        <v>32.22</v>
      </c>
    </row>
    <row r="116" spans="1:6" x14ac:dyDescent="0.35">
      <c r="A116">
        <v>1995</v>
      </c>
      <c r="B116" s="1">
        <v>106</v>
      </c>
      <c r="C116" s="18">
        <v>18.170000000000002</v>
      </c>
      <c r="D116">
        <v>18.88</v>
      </c>
      <c r="E116">
        <v>10.42</v>
      </c>
      <c r="F116">
        <v>7.23</v>
      </c>
    </row>
    <row r="117" spans="1:6" x14ac:dyDescent="0.35">
      <c r="A117">
        <v>1995</v>
      </c>
      <c r="B117" s="1">
        <v>107</v>
      </c>
      <c r="C117" s="18">
        <v>17.89</v>
      </c>
      <c r="D117">
        <v>17.61</v>
      </c>
      <c r="E117">
        <v>9.82</v>
      </c>
      <c r="F117">
        <v>8.56</v>
      </c>
    </row>
    <row r="118" spans="1:6" x14ac:dyDescent="0.35">
      <c r="A118">
        <v>1995</v>
      </c>
      <c r="B118" s="1">
        <v>108</v>
      </c>
      <c r="C118" s="18">
        <v>10.28</v>
      </c>
      <c r="D118">
        <v>15.71</v>
      </c>
      <c r="E118">
        <v>9.06</v>
      </c>
      <c r="F118">
        <v>5.64</v>
      </c>
    </row>
    <row r="119" spans="1:6" x14ac:dyDescent="0.35">
      <c r="A119">
        <v>1995</v>
      </c>
      <c r="B119" s="1">
        <v>109</v>
      </c>
      <c r="C119" s="18">
        <v>13.72</v>
      </c>
      <c r="D119">
        <v>18.47</v>
      </c>
      <c r="E119">
        <v>10.06</v>
      </c>
      <c r="F119">
        <v>8.01</v>
      </c>
    </row>
    <row r="120" spans="1:6" x14ac:dyDescent="0.35">
      <c r="A120">
        <v>1995</v>
      </c>
      <c r="B120" s="1">
        <v>110</v>
      </c>
      <c r="C120" s="18">
        <v>21.28</v>
      </c>
      <c r="D120">
        <v>20.14</v>
      </c>
      <c r="E120">
        <v>7.69</v>
      </c>
      <c r="F120">
        <v>0.19</v>
      </c>
    </row>
    <row r="121" spans="1:6" x14ac:dyDescent="0.35">
      <c r="A121">
        <v>1995</v>
      </c>
      <c r="B121" s="1">
        <v>111</v>
      </c>
      <c r="C121" s="18">
        <v>4.97</v>
      </c>
      <c r="D121">
        <v>15.25</v>
      </c>
      <c r="E121">
        <v>10.77</v>
      </c>
      <c r="F121">
        <v>28.08</v>
      </c>
    </row>
    <row r="122" spans="1:6" x14ac:dyDescent="0.35">
      <c r="A122">
        <v>1995</v>
      </c>
      <c r="B122" s="1">
        <v>112</v>
      </c>
      <c r="C122" s="18">
        <v>15.37</v>
      </c>
      <c r="D122">
        <v>17.68</v>
      </c>
      <c r="E122">
        <v>10.15</v>
      </c>
      <c r="F122">
        <v>6.18</v>
      </c>
    </row>
    <row r="123" spans="1:6" x14ac:dyDescent="0.35">
      <c r="A123">
        <v>1995</v>
      </c>
      <c r="B123" s="1">
        <v>113</v>
      </c>
      <c r="C123" s="18">
        <v>13.13</v>
      </c>
      <c r="D123">
        <v>18.04</v>
      </c>
      <c r="E123">
        <v>9.0500000000000007</v>
      </c>
      <c r="F123">
        <v>15.81</v>
      </c>
    </row>
    <row r="124" spans="1:6" x14ac:dyDescent="0.35">
      <c r="A124">
        <v>1995</v>
      </c>
      <c r="B124" s="1">
        <v>114</v>
      </c>
      <c r="C124" s="18">
        <v>0.64</v>
      </c>
      <c r="D124">
        <v>9.7899999999999991</v>
      </c>
      <c r="E124">
        <v>5.24</v>
      </c>
      <c r="F124">
        <v>15.88</v>
      </c>
    </row>
    <row r="125" spans="1:6" x14ac:dyDescent="0.35">
      <c r="A125">
        <v>1995</v>
      </c>
      <c r="B125" s="1">
        <v>115</v>
      </c>
      <c r="C125" s="18">
        <v>21.18</v>
      </c>
      <c r="D125">
        <v>14.93</v>
      </c>
      <c r="E125">
        <v>4.46</v>
      </c>
      <c r="F125">
        <v>0</v>
      </c>
    </row>
    <row r="126" spans="1:6" x14ac:dyDescent="0.35">
      <c r="A126">
        <v>1995</v>
      </c>
      <c r="B126" s="1">
        <v>116</v>
      </c>
      <c r="C126" s="18">
        <v>22.79</v>
      </c>
      <c r="D126">
        <v>15.77</v>
      </c>
      <c r="E126">
        <v>5.52</v>
      </c>
      <c r="F126">
        <v>0</v>
      </c>
    </row>
    <row r="127" spans="1:6" x14ac:dyDescent="0.35">
      <c r="A127">
        <v>1995</v>
      </c>
      <c r="B127" s="1">
        <v>117</v>
      </c>
      <c r="C127" s="18">
        <v>18.82</v>
      </c>
      <c r="D127">
        <v>15.99</v>
      </c>
      <c r="E127">
        <v>3.35</v>
      </c>
      <c r="F127">
        <v>0.01</v>
      </c>
    </row>
    <row r="128" spans="1:6" x14ac:dyDescent="0.35">
      <c r="A128">
        <v>1995</v>
      </c>
      <c r="B128" s="1">
        <v>118</v>
      </c>
      <c r="C128" s="18">
        <v>20.86</v>
      </c>
      <c r="D128">
        <v>16.93</v>
      </c>
      <c r="E128">
        <v>3.86</v>
      </c>
      <c r="F128">
        <v>0.19</v>
      </c>
    </row>
    <row r="129" spans="1:6" x14ac:dyDescent="0.35">
      <c r="A129">
        <v>1995</v>
      </c>
      <c r="B129" s="1">
        <v>119</v>
      </c>
      <c r="C129" s="18">
        <v>20.2</v>
      </c>
      <c r="D129">
        <v>16.91</v>
      </c>
      <c r="E129">
        <v>4.3899999999999997</v>
      </c>
      <c r="F129">
        <v>0.54</v>
      </c>
    </row>
    <row r="130" spans="1:6" x14ac:dyDescent="0.35">
      <c r="A130">
        <v>1995</v>
      </c>
      <c r="B130" s="1">
        <v>120</v>
      </c>
      <c r="C130" s="18">
        <v>23.07</v>
      </c>
      <c r="D130">
        <v>18.09</v>
      </c>
      <c r="E130">
        <v>5.76</v>
      </c>
      <c r="F130">
        <v>0.04</v>
      </c>
    </row>
    <row r="131" spans="1:6" x14ac:dyDescent="0.35">
      <c r="A131">
        <v>1995</v>
      </c>
      <c r="B131" s="1">
        <v>121</v>
      </c>
      <c r="C131" s="18">
        <v>19.78</v>
      </c>
      <c r="D131">
        <v>17.89</v>
      </c>
      <c r="E131">
        <v>6.33</v>
      </c>
      <c r="F131">
        <v>0.35</v>
      </c>
    </row>
    <row r="132" spans="1:6" x14ac:dyDescent="0.35">
      <c r="A132">
        <v>1995</v>
      </c>
      <c r="B132" s="1">
        <v>122</v>
      </c>
      <c r="C132" s="18">
        <v>6.93</v>
      </c>
      <c r="D132">
        <v>13.65</v>
      </c>
      <c r="E132">
        <v>4.7300000000000004</v>
      </c>
      <c r="F132">
        <v>0.11</v>
      </c>
    </row>
    <row r="133" spans="1:6" x14ac:dyDescent="0.35">
      <c r="A133">
        <v>1995</v>
      </c>
      <c r="B133" s="1">
        <v>123</v>
      </c>
      <c r="C133" s="18">
        <v>23.48</v>
      </c>
      <c r="D133">
        <v>18.809999999999999</v>
      </c>
      <c r="E133">
        <v>7.53</v>
      </c>
      <c r="F133">
        <v>0</v>
      </c>
    </row>
    <row r="134" spans="1:6" x14ac:dyDescent="0.35">
      <c r="A134">
        <v>1995</v>
      </c>
      <c r="B134" s="1">
        <v>124</v>
      </c>
      <c r="C134" s="18">
        <v>5.82</v>
      </c>
      <c r="D134">
        <v>12.25</v>
      </c>
      <c r="E134">
        <v>8.74</v>
      </c>
      <c r="F134">
        <v>1.51</v>
      </c>
    </row>
    <row r="135" spans="1:6" x14ac:dyDescent="0.35">
      <c r="A135">
        <v>1995</v>
      </c>
      <c r="B135" s="1">
        <v>125</v>
      </c>
      <c r="C135" s="18">
        <v>14.63</v>
      </c>
      <c r="D135">
        <v>16.96</v>
      </c>
      <c r="E135">
        <v>6.51</v>
      </c>
      <c r="F135">
        <v>1.22</v>
      </c>
    </row>
    <row r="136" spans="1:6" x14ac:dyDescent="0.35">
      <c r="A136">
        <v>1995</v>
      </c>
      <c r="B136" s="1">
        <v>126</v>
      </c>
      <c r="C136" s="18">
        <v>19.45</v>
      </c>
      <c r="D136">
        <v>18.79</v>
      </c>
      <c r="E136">
        <v>3.53</v>
      </c>
      <c r="F136">
        <v>2.71</v>
      </c>
    </row>
    <row r="137" spans="1:6" x14ac:dyDescent="0.35">
      <c r="A137">
        <v>1995</v>
      </c>
      <c r="B137" s="1">
        <v>127</v>
      </c>
      <c r="C137" s="18">
        <v>3.03</v>
      </c>
      <c r="D137">
        <v>15.45</v>
      </c>
      <c r="E137">
        <v>11.95</v>
      </c>
      <c r="F137">
        <v>3.68</v>
      </c>
    </row>
    <row r="138" spans="1:6" x14ac:dyDescent="0.35">
      <c r="A138">
        <v>1995</v>
      </c>
      <c r="B138" s="1">
        <v>128</v>
      </c>
      <c r="C138" s="18">
        <v>6.88</v>
      </c>
      <c r="D138">
        <v>14.24</v>
      </c>
      <c r="E138">
        <v>8.09</v>
      </c>
      <c r="F138">
        <v>7.55</v>
      </c>
    </row>
    <row r="139" spans="1:6" x14ac:dyDescent="0.35">
      <c r="A139">
        <v>1995</v>
      </c>
      <c r="B139" s="1">
        <v>129</v>
      </c>
      <c r="C139" s="18">
        <v>14.01</v>
      </c>
      <c r="D139">
        <v>15.56</v>
      </c>
      <c r="E139">
        <v>6.85</v>
      </c>
      <c r="F139">
        <v>7.98</v>
      </c>
    </row>
    <row r="140" spans="1:6" x14ac:dyDescent="0.35">
      <c r="A140">
        <v>1995</v>
      </c>
      <c r="B140" s="1">
        <v>130</v>
      </c>
      <c r="C140" s="18">
        <v>24.31</v>
      </c>
      <c r="D140">
        <v>18.59</v>
      </c>
      <c r="E140">
        <v>7.83</v>
      </c>
      <c r="F140">
        <v>0</v>
      </c>
    </row>
    <row r="141" spans="1:6" x14ac:dyDescent="0.35">
      <c r="A141">
        <v>1995</v>
      </c>
      <c r="B141" s="1">
        <v>131</v>
      </c>
      <c r="C141" s="18">
        <v>13.68</v>
      </c>
      <c r="D141">
        <v>16.3</v>
      </c>
      <c r="E141">
        <v>6.63</v>
      </c>
      <c r="F141">
        <v>0.01</v>
      </c>
    </row>
    <row r="142" spans="1:6" x14ac:dyDescent="0.35">
      <c r="A142">
        <v>1995</v>
      </c>
      <c r="B142" s="1">
        <v>132</v>
      </c>
      <c r="C142" s="18">
        <v>19.04</v>
      </c>
      <c r="D142">
        <v>17.12</v>
      </c>
      <c r="E142">
        <v>8.2100000000000009</v>
      </c>
      <c r="F142">
        <v>1.55</v>
      </c>
    </row>
    <row r="143" spans="1:6" x14ac:dyDescent="0.35">
      <c r="A143">
        <v>1995</v>
      </c>
      <c r="B143" s="1">
        <v>133</v>
      </c>
      <c r="C143" s="18">
        <v>15.06</v>
      </c>
      <c r="D143">
        <v>17.649999999999999</v>
      </c>
      <c r="E143">
        <v>7.23</v>
      </c>
      <c r="F143">
        <v>0.7</v>
      </c>
    </row>
    <row r="144" spans="1:6" x14ac:dyDescent="0.35">
      <c r="A144">
        <v>1995</v>
      </c>
      <c r="B144" s="1">
        <v>134</v>
      </c>
      <c r="C144" s="18">
        <v>24.47</v>
      </c>
      <c r="D144">
        <v>18.54</v>
      </c>
      <c r="E144">
        <v>6.88</v>
      </c>
      <c r="F144">
        <v>0.01</v>
      </c>
    </row>
    <row r="145" spans="1:6" x14ac:dyDescent="0.35">
      <c r="A145">
        <v>1995</v>
      </c>
      <c r="B145" s="1">
        <v>135</v>
      </c>
      <c r="C145" s="18">
        <v>22.96</v>
      </c>
      <c r="D145">
        <v>18.13</v>
      </c>
      <c r="E145">
        <v>6.38</v>
      </c>
      <c r="F145">
        <v>0.03</v>
      </c>
    </row>
    <row r="146" spans="1:6" x14ac:dyDescent="0.35">
      <c r="A146">
        <v>1995</v>
      </c>
      <c r="B146" s="1">
        <v>136</v>
      </c>
      <c r="C146" s="18">
        <v>21.66</v>
      </c>
      <c r="D146">
        <v>20.76</v>
      </c>
      <c r="E146">
        <v>10.210000000000001</v>
      </c>
      <c r="F146">
        <v>0</v>
      </c>
    </row>
    <row r="147" spans="1:6" x14ac:dyDescent="0.35">
      <c r="A147">
        <v>1995</v>
      </c>
      <c r="B147" s="1">
        <v>137</v>
      </c>
      <c r="C147" s="18">
        <v>24.2</v>
      </c>
      <c r="D147">
        <v>25.57</v>
      </c>
      <c r="E147">
        <v>10.039999999999999</v>
      </c>
      <c r="F147">
        <v>0</v>
      </c>
    </row>
    <row r="148" spans="1:6" x14ac:dyDescent="0.35">
      <c r="A148">
        <v>1995</v>
      </c>
      <c r="B148" s="1">
        <v>138</v>
      </c>
      <c r="C148" s="18">
        <v>24.72</v>
      </c>
      <c r="D148">
        <v>24.73</v>
      </c>
      <c r="E148">
        <v>12.7</v>
      </c>
      <c r="F148">
        <v>0.01</v>
      </c>
    </row>
    <row r="149" spans="1:6" x14ac:dyDescent="0.35">
      <c r="A149">
        <v>1995</v>
      </c>
      <c r="B149" s="1">
        <v>139</v>
      </c>
      <c r="C149" s="18">
        <v>21.98</v>
      </c>
      <c r="D149">
        <v>21.77</v>
      </c>
      <c r="E149">
        <v>13</v>
      </c>
      <c r="F149">
        <v>0.09</v>
      </c>
    </row>
    <row r="150" spans="1:6" x14ac:dyDescent="0.35">
      <c r="A150">
        <v>1995</v>
      </c>
      <c r="B150" s="1">
        <v>140</v>
      </c>
      <c r="C150" s="18">
        <v>18.29</v>
      </c>
      <c r="D150">
        <v>24.86</v>
      </c>
      <c r="E150">
        <v>12.52</v>
      </c>
      <c r="F150">
        <v>6.29</v>
      </c>
    </row>
    <row r="151" spans="1:6" x14ac:dyDescent="0.35">
      <c r="A151">
        <v>1995</v>
      </c>
      <c r="B151" s="1">
        <v>141</v>
      </c>
      <c r="C151" s="18">
        <v>18.82</v>
      </c>
      <c r="D151">
        <v>23.87</v>
      </c>
      <c r="E151">
        <v>14.17</v>
      </c>
      <c r="F151">
        <v>2.25</v>
      </c>
    </row>
    <row r="152" spans="1:6" x14ac:dyDescent="0.35">
      <c r="A152">
        <v>1995</v>
      </c>
      <c r="B152" s="1">
        <v>142</v>
      </c>
      <c r="C152" s="18">
        <v>22.76</v>
      </c>
      <c r="D152">
        <v>24.19</v>
      </c>
      <c r="E152">
        <v>14.05</v>
      </c>
      <c r="F152">
        <v>5.23</v>
      </c>
    </row>
    <row r="153" spans="1:6" x14ac:dyDescent="0.35">
      <c r="A153">
        <v>1995</v>
      </c>
      <c r="B153" s="1">
        <v>143</v>
      </c>
      <c r="C153" s="18">
        <v>8.36</v>
      </c>
      <c r="D153">
        <v>20.72</v>
      </c>
      <c r="E153">
        <v>12.39</v>
      </c>
      <c r="F153">
        <v>4.1399999999999997</v>
      </c>
    </row>
    <row r="154" spans="1:6" x14ac:dyDescent="0.35">
      <c r="A154">
        <v>1995</v>
      </c>
      <c r="B154" s="1">
        <v>144</v>
      </c>
      <c r="C154" s="18">
        <v>3.4</v>
      </c>
      <c r="D154">
        <v>18.43</v>
      </c>
      <c r="E154">
        <v>12.2</v>
      </c>
      <c r="F154">
        <v>0.3</v>
      </c>
    </row>
    <row r="155" spans="1:6" x14ac:dyDescent="0.35">
      <c r="A155">
        <v>1995</v>
      </c>
      <c r="B155" s="1">
        <v>145</v>
      </c>
      <c r="C155" s="18">
        <v>11.82</v>
      </c>
      <c r="D155">
        <v>21.96</v>
      </c>
      <c r="E155">
        <v>13.65</v>
      </c>
      <c r="F155">
        <v>1.88</v>
      </c>
    </row>
    <row r="156" spans="1:6" x14ac:dyDescent="0.35">
      <c r="A156">
        <v>1995</v>
      </c>
      <c r="B156" s="1">
        <v>146</v>
      </c>
      <c r="C156" s="18">
        <v>11.45</v>
      </c>
      <c r="D156">
        <v>20.7</v>
      </c>
      <c r="E156">
        <v>12.22</v>
      </c>
      <c r="F156">
        <v>2.1800000000000002</v>
      </c>
    </row>
    <row r="157" spans="1:6" x14ac:dyDescent="0.35">
      <c r="A157">
        <v>1995</v>
      </c>
      <c r="B157" s="1">
        <v>147</v>
      </c>
      <c r="C157" s="18">
        <v>24.27</v>
      </c>
      <c r="D157">
        <v>24.52</v>
      </c>
      <c r="E157">
        <v>10.89</v>
      </c>
      <c r="F157">
        <v>0</v>
      </c>
    </row>
    <row r="158" spans="1:6" x14ac:dyDescent="0.35">
      <c r="A158">
        <v>1995</v>
      </c>
      <c r="B158" s="1">
        <v>148</v>
      </c>
      <c r="C158" s="18">
        <v>23.29</v>
      </c>
      <c r="D158">
        <v>26.98</v>
      </c>
      <c r="E158">
        <v>12.73</v>
      </c>
      <c r="F158">
        <v>0</v>
      </c>
    </row>
    <row r="159" spans="1:6" x14ac:dyDescent="0.35">
      <c r="A159">
        <v>1995</v>
      </c>
      <c r="B159" s="1">
        <v>149</v>
      </c>
      <c r="C159" s="18">
        <v>24.67</v>
      </c>
      <c r="D159">
        <v>22.89</v>
      </c>
      <c r="E159">
        <v>12.39</v>
      </c>
      <c r="F159">
        <v>0</v>
      </c>
    </row>
    <row r="160" spans="1:6" x14ac:dyDescent="0.35">
      <c r="A160">
        <v>1995</v>
      </c>
      <c r="B160" s="1">
        <v>150</v>
      </c>
      <c r="C160" s="18">
        <v>25.95</v>
      </c>
      <c r="D160">
        <v>25.5</v>
      </c>
      <c r="E160">
        <v>12.51</v>
      </c>
      <c r="F160">
        <v>0</v>
      </c>
    </row>
    <row r="161" spans="1:6" x14ac:dyDescent="0.35">
      <c r="A161">
        <v>1995</v>
      </c>
      <c r="B161" s="1">
        <v>151</v>
      </c>
      <c r="C161" s="18">
        <v>25.95</v>
      </c>
      <c r="D161">
        <v>25.5</v>
      </c>
      <c r="E161">
        <v>12.51</v>
      </c>
      <c r="F161">
        <v>0</v>
      </c>
    </row>
    <row r="162" spans="1:6" x14ac:dyDescent="0.35">
      <c r="A162">
        <v>1995</v>
      </c>
      <c r="B162" s="1">
        <v>152</v>
      </c>
      <c r="C162" s="18">
        <v>24.8</v>
      </c>
      <c r="D162">
        <v>23.47</v>
      </c>
      <c r="E162">
        <v>11.38</v>
      </c>
      <c r="F162">
        <v>0</v>
      </c>
    </row>
    <row r="163" spans="1:6" x14ac:dyDescent="0.35">
      <c r="A163">
        <v>1995</v>
      </c>
      <c r="B163" s="1">
        <v>153</v>
      </c>
      <c r="C163" s="18">
        <v>22.94</v>
      </c>
      <c r="D163">
        <v>24.4</v>
      </c>
      <c r="E163">
        <v>12.75</v>
      </c>
      <c r="F163">
        <v>0.16</v>
      </c>
    </row>
    <row r="164" spans="1:6" x14ac:dyDescent="0.35">
      <c r="A164">
        <v>1995</v>
      </c>
      <c r="B164" s="1">
        <v>154</v>
      </c>
      <c r="C164" s="18">
        <v>18.440000000000001</v>
      </c>
      <c r="D164">
        <v>24.06</v>
      </c>
      <c r="E164">
        <v>14.33</v>
      </c>
      <c r="F164">
        <v>0</v>
      </c>
    </row>
    <row r="165" spans="1:6" x14ac:dyDescent="0.35">
      <c r="A165">
        <v>1995</v>
      </c>
      <c r="B165" s="1">
        <v>155</v>
      </c>
      <c r="C165" s="18">
        <v>24.95</v>
      </c>
      <c r="D165">
        <v>26.08</v>
      </c>
      <c r="E165">
        <v>14.69</v>
      </c>
      <c r="F165">
        <v>0</v>
      </c>
    </row>
    <row r="166" spans="1:6" x14ac:dyDescent="0.35">
      <c r="A166">
        <v>1995</v>
      </c>
      <c r="B166" s="1">
        <v>156</v>
      </c>
      <c r="C166" s="18">
        <v>22.73</v>
      </c>
      <c r="D166">
        <v>24.73</v>
      </c>
      <c r="E166">
        <v>16.100000000000001</v>
      </c>
      <c r="F166">
        <v>0</v>
      </c>
    </row>
    <row r="167" spans="1:6" x14ac:dyDescent="0.35">
      <c r="A167">
        <v>1995</v>
      </c>
      <c r="B167" s="1">
        <v>157</v>
      </c>
      <c r="C167" s="18">
        <v>8.2799999999999994</v>
      </c>
      <c r="D167">
        <v>22.92</v>
      </c>
      <c r="E167">
        <v>14.08</v>
      </c>
      <c r="F167">
        <v>0.1</v>
      </c>
    </row>
    <row r="168" spans="1:6" x14ac:dyDescent="0.35">
      <c r="A168">
        <v>1995</v>
      </c>
      <c r="B168" s="1">
        <v>158</v>
      </c>
      <c r="C168" s="18">
        <v>9.68</v>
      </c>
      <c r="D168">
        <v>27.45</v>
      </c>
      <c r="E168">
        <v>16.829999999999998</v>
      </c>
      <c r="F168">
        <v>0.27</v>
      </c>
    </row>
    <row r="169" spans="1:6" x14ac:dyDescent="0.35">
      <c r="A169">
        <v>1995</v>
      </c>
      <c r="B169" s="1">
        <v>159</v>
      </c>
      <c r="C169" s="18">
        <v>25.14</v>
      </c>
      <c r="D169">
        <v>24.03</v>
      </c>
      <c r="E169">
        <v>15.56</v>
      </c>
      <c r="F169">
        <v>0</v>
      </c>
    </row>
    <row r="170" spans="1:6" x14ac:dyDescent="0.35">
      <c r="A170">
        <v>1995</v>
      </c>
      <c r="B170" s="1">
        <v>160</v>
      </c>
      <c r="C170" s="18">
        <v>26.18</v>
      </c>
      <c r="D170">
        <v>24.04</v>
      </c>
      <c r="E170">
        <v>14.16</v>
      </c>
      <c r="F170">
        <v>0</v>
      </c>
    </row>
    <row r="171" spans="1:6" x14ac:dyDescent="0.35">
      <c r="A171">
        <v>1995</v>
      </c>
      <c r="B171" s="1">
        <v>161</v>
      </c>
      <c r="C171" s="18">
        <v>25.97</v>
      </c>
      <c r="D171">
        <v>28.17</v>
      </c>
      <c r="E171">
        <v>13.17</v>
      </c>
      <c r="F171">
        <v>0</v>
      </c>
    </row>
    <row r="172" spans="1:6" x14ac:dyDescent="0.35">
      <c r="A172">
        <v>1995</v>
      </c>
      <c r="B172" s="1">
        <v>162</v>
      </c>
      <c r="C172" s="18">
        <v>25.7</v>
      </c>
      <c r="D172">
        <v>25.95</v>
      </c>
      <c r="E172">
        <v>13.16</v>
      </c>
      <c r="F172">
        <v>0</v>
      </c>
    </row>
    <row r="173" spans="1:6" x14ac:dyDescent="0.35">
      <c r="A173">
        <v>1995</v>
      </c>
      <c r="B173" s="1">
        <v>163</v>
      </c>
      <c r="C173" s="18">
        <v>25.49</v>
      </c>
      <c r="D173">
        <v>29.36</v>
      </c>
      <c r="E173">
        <v>12.73</v>
      </c>
      <c r="F173">
        <v>0</v>
      </c>
    </row>
    <row r="174" spans="1:6" x14ac:dyDescent="0.35">
      <c r="A174">
        <v>1995</v>
      </c>
      <c r="B174" s="1">
        <v>164</v>
      </c>
      <c r="C174" s="18">
        <v>25.66</v>
      </c>
      <c r="D174">
        <v>27.54</v>
      </c>
      <c r="E174">
        <v>15.5</v>
      </c>
      <c r="F174">
        <v>0</v>
      </c>
    </row>
    <row r="175" spans="1:6" x14ac:dyDescent="0.35">
      <c r="A175">
        <v>1995</v>
      </c>
      <c r="B175" s="1">
        <v>165</v>
      </c>
      <c r="C175" s="18">
        <v>11.83</v>
      </c>
      <c r="D175">
        <v>25.8</v>
      </c>
      <c r="E175">
        <v>14.41</v>
      </c>
      <c r="F175">
        <v>0.49</v>
      </c>
    </row>
    <row r="176" spans="1:6" x14ac:dyDescent="0.35">
      <c r="A176">
        <v>1995</v>
      </c>
      <c r="B176" s="1">
        <v>166</v>
      </c>
      <c r="C176" s="18">
        <v>25.9</v>
      </c>
      <c r="D176">
        <v>25.76</v>
      </c>
      <c r="E176">
        <v>13.58</v>
      </c>
      <c r="F176">
        <v>0</v>
      </c>
    </row>
    <row r="177" spans="1:6" x14ac:dyDescent="0.35">
      <c r="A177">
        <v>1995</v>
      </c>
      <c r="B177" s="1">
        <v>167</v>
      </c>
      <c r="C177" s="18">
        <v>25.78</v>
      </c>
      <c r="D177">
        <v>25.34</v>
      </c>
      <c r="E177">
        <v>12.89</v>
      </c>
      <c r="F177">
        <v>0.03</v>
      </c>
    </row>
    <row r="178" spans="1:6" x14ac:dyDescent="0.35">
      <c r="A178">
        <v>1995</v>
      </c>
      <c r="B178" s="1">
        <v>168</v>
      </c>
      <c r="C178" s="18">
        <v>25.58</v>
      </c>
      <c r="D178">
        <v>25.88</v>
      </c>
      <c r="E178">
        <v>15.04</v>
      </c>
      <c r="F178">
        <v>0</v>
      </c>
    </row>
    <row r="179" spans="1:6" x14ac:dyDescent="0.35">
      <c r="A179">
        <v>1995</v>
      </c>
      <c r="B179" s="1">
        <v>169</v>
      </c>
      <c r="C179" s="18">
        <v>25.02</v>
      </c>
      <c r="D179">
        <v>27.9</v>
      </c>
      <c r="E179">
        <v>13.12</v>
      </c>
      <c r="F179">
        <v>0</v>
      </c>
    </row>
    <row r="180" spans="1:6" x14ac:dyDescent="0.35">
      <c r="A180">
        <v>1995</v>
      </c>
      <c r="B180" s="1">
        <v>170</v>
      </c>
      <c r="C180" s="18">
        <v>25.9</v>
      </c>
      <c r="D180">
        <v>30.84</v>
      </c>
      <c r="E180">
        <v>15.96</v>
      </c>
      <c r="F180">
        <v>0</v>
      </c>
    </row>
    <row r="181" spans="1:6" x14ac:dyDescent="0.35">
      <c r="A181">
        <v>1995</v>
      </c>
      <c r="B181" s="1">
        <v>171</v>
      </c>
      <c r="C181" s="18">
        <v>25.65</v>
      </c>
      <c r="D181">
        <v>34.29</v>
      </c>
      <c r="E181">
        <v>21.1</v>
      </c>
      <c r="F181">
        <v>0</v>
      </c>
    </row>
    <row r="182" spans="1:6" x14ac:dyDescent="0.35">
      <c r="A182">
        <v>1995</v>
      </c>
      <c r="B182" s="1">
        <v>172</v>
      </c>
      <c r="C182" s="18">
        <v>25.38</v>
      </c>
      <c r="D182">
        <v>36.54</v>
      </c>
      <c r="E182">
        <v>23.28</v>
      </c>
      <c r="F182">
        <v>0</v>
      </c>
    </row>
    <row r="183" spans="1:6" x14ac:dyDescent="0.35">
      <c r="A183">
        <v>1995</v>
      </c>
      <c r="B183" s="1">
        <v>173</v>
      </c>
      <c r="C183" s="18">
        <v>25.07</v>
      </c>
      <c r="D183">
        <v>33.380000000000003</v>
      </c>
      <c r="E183">
        <v>19.29</v>
      </c>
      <c r="F183">
        <v>0</v>
      </c>
    </row>
    <row r="184" spans="1:6" x14ac:dyDescent="0.35">
      <c r="A184">
        <v>1995</v>
      </c>
      <c r="B184" s="1">
        <v>174</v>
      </c>
      <c r="C184" s="18">
        <v>24.78</v>
      </c>
      <c r="D184">
        <v>31.39</v>
      </c>
      <c r="E184">
        <v>18.11</v>
      </c>
      <c r="F184">
        <v>1.01</v>
      </c>
    </row>
    <row r="185" spans="1:6" x14ac:dyDescent="0.35">
      <c r="A185">
        <v>1995</v>
      </c>
      <c r="B185" s="1">
        <v>175</v>
      </c>
      <c r="C185" s="18">
        <v>25.32</v>
      </c>
      <c r="D185">
        <v>32.79</v>
      </c>
      <c r="E185">
        <v>18.77</v>
      </c>
      <c r="F185">
        <v>0</v>
      </c>
    </row>
    <row r="186" spans="1:6" x14ac:dyDescent="0.35">
      <c r="A186">
        <v>1995</v>
      </c>
      <c r="B186" s="1">
        <v>176</v>
      </c>
      <c r="C186" s="18">
        <v>25.1</v>
      </c>
      <c r="D186">
        <v>33.42</v>
      </c>
      <c r="E186">
        <v>17.920000000000002</v>
      </c>
      <c r="F186">
        <v>0</v>
      </c>
    </row>
    <row r="187" spans="1:6" x14ac:dyDescent="0.35">
      <c r="A187">
        <v>1995</v>
      </c>
      <c r="B187" s="1">
        <v>177</v>
      </c>
      <c r="C187" s="18">
        <v>25.24</v>
      </c>
      <c r="D187">
        <v>35.81</v>
      </c>
      <c r="E187">
        <v>19.22</v>
      </c>
      <c r="F187">
        <v>0</v>
      </c>
    </row>
    <row r="188" spans="1:6" x14ac:dyDescent="0.35">
      <c r="A188">
        <v>1995</v>
      </c>
      <c r="B188" s="1">
        <v>178</v>
      </c>
      <c r="C188" s="18">
        <v>25.06</v>
      </c>
      <c r="D188">
        <v>36.22</v>
      </c>
      <c r="E188">
        <v>18.77</v>
      </c>
      <c r="F188">
        <v>0</v>
      </c>
    </row>
    <row r="189" spans="1:6" x14ac:dyDescent="0.35">
      <c r="A189">
        <v>1995</v>
      </c>
      <c r="B189" s="1">
        <v>179</v>
      </c>
      <c r="C189" s="18">
        <v>24.11</v>
      </c>
      <c r="D189">
        <v>36.67</v>
      </c>
      <c r="E189">
        <v>19.32</v>
      </c>
      <c r="F189">
        <v>0</v>
      </c>
    </row>
    <row r="190" spans="1:6" x14ac:dyDescent="0.35">
      <c r="A190">
        <v>1995</v>
      </c>
      <c r="B190" s="1">
        <v>180</v>
      </c>
      <c r="C190" s="18">
        <v>24.31</v>
      </c>
      <c r="D190">
        <v>38</v>
      </c>
      <c r="E190">
        <v>20.399999999999999</v>
      </c>
      <c r="F190">
        <v>0</v>
      </c>
    </row>
    <row r="191" spans="1:6" x14ac:dyDescent="0.35">
      <c r="A191">
        <v>1995</v>
      </c>
      <c r="B191" s="1">
        <v>181</v>
      </c>
      <c r="C191" s="18">
        <v>24.65</v>
      </c>
      <c r="D191">
        <v>37.869999999999997</v>
      </c>
      <c r="E191">
        <v>20.100000000000001</v>
      </c>
      <c r="F191">
        <v>0</v>
      </c>
    </row>
    <row r="192" spans="1:6" x14ac:dyDescent="0.35">
      <c r="A192">
        <v>1995</v>
      </c>
      <c r="B192" s="1">
        <v>182</v>
      </c>
      <c r="C192" s="18">
        <v>25.07</v>
      </c>
      <c r="D192">
        <v>35.92</v>
      </c>
      <c r="E192">
        <v>19.559999999999999</v>
      </c>
      <c r="F192">
        <v>0</v>
      </c>
    </row>
    <row r="193" spans="1:6" x14ac:dyDescent="0.35">
      <c r="A193">
        <v>1995</v>
      </c>
      <c r="B193" s="1">
        <v>183</v>
      </c>
      <c r="C193" s="18">
        <v>24.65</v>
      </c>
      <c r="D193">
        <v>36.81</v>
      </c>
      <c r="E193">
        <v>18.350000000000001</v>
      </c>
      <c r="F193">
        <v>0.01</v>
      </c>
    </row>
    <row r="194" spans="1:6" x14ac:dyDescent="0.35">
      <c r="A194">
        <v>1995</v>
      </c>
      <c r="B194" s="1">
        <v>184</v>
      </c>
      <c r="C194" s="18">
        <v>25.32</v>
      </c>
      <c r="D194">
        <v>33.18</v>
      </c>
      <c r="E194">
        <v>17.86</v>
      </c>
      <c r="F194">
        <v>0.28000000000000003</v>
      </c>
    </row>
    <row r="195" spans="1:6" x14ac:dyDescent="0.35">
      <c r="A195">
        <v>1995</v>
      </c>
      <c r="B195" s="1">
        <v>185</v>
      </c>
      <c r="C195" s="18">
        <v>25.13</v>
      </c>
      <c r="D195">
        <v>33.450000000000003</v>
      </c>
      <c r="E195">
        <v>17.18</v>
      </c>
      <c r="F195">
        <v>0.28999999999999998</v>
      </c>
    </row>
    <row r="196" spans="1:6" x14ac:dyDescent="0.35">
      <c r="A196">
        <v>1995</v>
      </c>
      <c r="B196" s="1">
        <v>186</v>
      </c>
      <c r="C196" s="18">
        <v>24.9</v>
      </c>
      <c r="D196">
        <v>37.47</v>
      </c>
      <c r="E196">
        <v>18.28</v>
      </c>
      <c r="F196">
        <v>0</v>
      </c>
    </row>
    <row r="197" spans="1:6" x14ac:dyDescent="0.35">
      <c r="A197">
        <v>1995</v>
      </c>
      <c r="B197" s="1">
        <v>187</v>
      </c>
      <c r="C197" s="18">
        <v>26.1</v>
      </c>
      <c r="D197">
        <v>36.119999999999997</v>
      </c>
      <c r="E197">
        <v>18.850000000000001</v>
      </c>
      <c r="F197">
        <v>0</v>
      </c>
    </row>
    <row r="198" spans="1:6" x14ac:dyDescent="0.35">
      <c r="A198">
        <v>1995</v>
      </c>
      <c r="B198" s="1">
        <v>188</v>
      </c>
      <c r="C198" s="18">
        <v>25.11</v>
      </c>
      <c r="D198">
        <v>36.44</v>
      </c>
      <c r="E198">
        <v>20.37</v>
      </c>
      <c r="F198">
        <v>0</v>
      </c>
    </row>
    <row r="199" spans="1:6" x14ac:dyDescent="0.35">
      <c r="A199">
        <v>1995</v>
      </c>
      <c r="B199" s="1">
        <v>189</v>
      </c>
      <c r="C199" s="18">
        <v>25.4</v>
      </c>
      <c r="D199">
        <v>29.89</v>
      </c>
      <c r="E199">
        <v>18.52</v>
      </c>
      <c r="F199">
        <v>0</v>
      </c>
    </row>
    <row r="200" spans="1:6" x14ac:dyDescent="0.35">
      <c r="A200">
        <v>1995</v>
      </c>
      <c r="B200" s="1">
        <v>190</v>
      </c>
      <c r="C200" s="18">
        <v>25.14</v>
      </c>
      <c r="D200">
        <v>29.13</v>
      </c>
      <c r="E200">
        <v>17.02</v>
      </c>
      <c r="F200">
        <v>0</v>
      </c>
    </row>
    <row r="201" spans="1:6" x14ac:dyDescent="0.35">
      <c r="A201">
        <v>1995</v>
      </c>
      <c r="B201" s="1">
        <v>191</v>
      </c>
      <c r="C201" s="18">
        <v>25.29</v>
      </c>
      <c r="D201">
        <v>29.11</v>
      </c>
      <c r="E201">
        <v>16.850000000000001</v>
      </c>
      <c r="F201">
        <v>0</v>
      </c>
    </row>
    <row r="202" spans="1:6" x14ac:dyDescent="0.35">
      <c r="A202">
        <v>1995</v>
      </c>
      <c r="B202" s="1">
        <v>192</v>
      </c>
      <c r="C202" s="18">
        <v>25.45</v>
      </c>
      <c r="D202">
        <v>30.14</v>
      </c>
      <c r="E202">
        <v>15.03</v>
      </c>
      <c r="F202">
        <v>0</v>
      </c>
    </row>
    <row r="203" spans="1:6" x14ac:dyDescent="0.35">
      <c r="A203">
        <v>1995</v>
      </c>
      <c r="B203" s="1">
        <v>193</v>
      </c>
      <c r="C203" s="18">
        <v>15.95</v>
      </c>
      <c r="D203">
        <v>26.75</v>
      </c>
      <c r="E203">
        <v>15.05</v>
      </c>
      <c r="F203">
        <v>0.54</v>
      </c>
    </row>
    <row r="204" spans="1:6" x14ac:dyDescent="0.35">
      <c r="A204">
        <v>1995</v>
      </c>
      <c r="B204" s="1">
        <v>194</v>
      </c>
      <c r="C204" s="18">
        <v>24.28</v>
      </c>
      <c r="D204">
        <v>27.24</v>
      </c>
      <c r="E204">
        <v>15.16</v>
      </c>
      <c r="F204">
        <v>0</v>
      </c>
    </row>
    <row r="205" spans="1:6" x14ac:dyDescent="0.35">
      <c r="A205">
        <v>1995</v>
      </c>
      <c r="B205" s="1">
        <v>195</v>
      </c>
      <c r="C205" s="18">
        <v>10.41</v>
      </c>
      <c r="D205">
        <v>27.9</v>
      </c>
      <c r="E205">
        <v>15.13</v>
      </c>
      <c r="F205">
        <v>3.61</v>
      </c>
    </row>
    <row r="206" spans="1:6" x14ac:dyDescent="0.35">
      <c r="A206">
        <v>1995</v>
      </c>
      <c r="B206" s="1">
        <v>196</v>
      </c>
      <c r="C206" s="18">
        <v>25.01</v>
      </c>
      <c r="D206">
        <v>29.2</v>
      </c>
      <c r="E206">
        <v>16.809999999999999</v>
      </c>
      <c r="F206">
        <v>0</v>
      </c>
    </row>
    <row r="207" spans="1:6" x14ac:dyDescent="0.35">
      <c r="A207">
        <v>1995</v>
      </c>
      <c r="B207" s="1">
        <v>197</v>
      </c>
      <c r="C207" s="18">
        <v>24.19</v>
      </c>
      <c r="D207">
        <v>28.34</v>
      </c>
      <c r="E207">
        <v>15.86</v>
      </c>
      <c r="F207">
        <v>0</v>
      </c>
    </row>
    <row r="208" spans="1:6" x14ac:dyDescent="0.35">
      <c r="A208">
        <v>1995</v>
      </c>
      <c r="B208" s="1">
        <v>198</v>
      </c>
      <c r="C208" s="18">
        <v>24.27</v>
      </c>
      <c r="D208">
        <v>32.53</v>
      </c>
      <c r="E208">
        <v>16.71</v>
      </c>
      <c r="F208">
        <v>0</v>
      </c>
    </row>
    <row r="209" spans="1:6" x14ac:dyDescent="0.35">
      <c r="A209">
        <v>1995</v>
      </c>
      <c r="B209" s="1">
        <v>199</v>
      </c>
      <c r="C209" s="18">
        <v>24.23</v>
      </c>
      <c r="D209">
        <v>36.9</v>
      </c>
      <c r="E209">
        <v>19.25</v>
      </c>
      <c r="F209">
        <v>0</v>
      </c>
    </row>
    <row r="210" spans="1:6" x14ac:dyDescent="0.35">
      <c r="A210">
        <v>1995</v>
      </c>
      <c r="B210" s="1">
        <v>200</v>
      </c>
      <c r="C210" s="18">
        <v>24.25</v>
      </c>
      <c r="D210">
        <v>40.18</v>
      </c>
      <c r="E210">
        <v>23.11</v>
      </c>
      <c r="F210">
        <v>0</v>
      </c>
    </row>
    <row r="211" spans="1:6" x14ac:dyDescent="0.35">
      <c r="A211">
        <v>1995</v>
      </c>
      <c r="B211" s="1">
        <v>201</v>
      </c>
      <c r="C211" s="18">
        <v>23.78</v>
      </c>
      <c r="D211">
        <v>39.08</v>
      </c>
      <c r="E211">
        <v>22.39</v>
      </c>
      <c r="F211">
        <v>0.46</v>
      </c>
    </row>
    <row r="212" spans="1:6" x14ac:dyDescent="0.35">
      <c r="A212">
        <v>1995</v>
      </c>
      <c r="B212" s="1">
        <v>202</v>
      </c>
      <c r="C212" s="18">
        <v>23.96</v>
      </c>
      <c r="D212">
        <v>42.26</v>
      </c>
      <c r="E212">
        <v>25.78</v>
      </c>
      <c r="F212">
        <v>0</v>
      </c>
    </row>
    <row r="213" spans="1:6" x14ac:dyDescent="0.35">
      <c r="A213">
        <v>1995</v>
      </c>
      <c r="B213" s="1">
        <v>203</v>
      </c>
      <c r="C213" s="18">
        <v>24.23</v>
      </c>
      <c r="D213">
        <v>40.200000000000003</v>
      </c>
      <c r="E213">
        <v>28.08</v>
      </c>
      <c r="F213">
        <v>0</v>
      </c>
    </row>
    <row r="214" spans="1:6" x14ac:dyDescent="0.35">
      <c r="A214">
        <v>1995</v>
      </c>
      <c r="B214" s="1">
        <v>204</v>
      </c>
      <c r="C214" s="18">
        <v>23.59</v>
      </c>
      <c r="D214">
        <v>39.74</v>
      </c>
      <c r="E214">
        <v>25.38</v>
      </c>
      <c r="F214">
        <v>0</v>
      </c>
    </row>
    <row r="215" spans="1:6" x14ac:dyDescent="0.35">
      <c r="A215">
        <v>1995</v>
      </c>
      <c r="B215" s="1">
        <v>205</v>
      </c>
      <c r="C215" s="18">
        <v>23.73</v>
      </c>
      <c r="D215">
        <v>40.950000000000003</v>
      </c>
      <c r="E215">
        <v>23.16</v>
      </c>
      <c r="F215">
        <v>0.16</v>
      </c>
    </row>
    <row r="216" spans="1:6" x14ac:dyDescent="0.35">
      <c r="A216">
        <v>1995</v>
      </c>
      <c r="B216" s="1">
        <v>206</v>
      </c>
      <c r="C216" s="18">
        <v>23.9</v>
      </c>
      <c r="D216">
        <v>40.67</v>
      </c>
      <c r="E216">
        <v>22.36</v>
      </c>
      <c r="F216">
        <v>0</v>
      </c>
    </row>
    <row r="217" spans="1:6" x14ac:dyDescent="0.35">
      <c r="A217">
        <v>1995</v>
      </c>
      <c r="B217" s="1">
        <v>207</v>
      </c>
      <c r="C217" s="18">
        <v>23.78</v>
      </c>
      <c r="D217">
        <v>42.25</v>
      </c>
      <c r="E217">
        <v>20.96</v>
      </c>
      <c r="F217">
        <v>0</v>
      </c>
    </row>
    <row r="218" spans="1:6" x14ac:dyDescent="0.35">
      <c r="A218">
        <v>1995</v>
      </c>
      <c r="B218" s="1">
        <v>208</v>
      </c>
      <c r="C218" s="18">
        <v>23.7</v>
      </c>
      <c r="D218">
        <v>42.47</v>
      </c>
      <c r="E218">
        <v>19.510000000000002</v>
      </c>
      <c r="F218">
        <v>0</v>
      </c>
    </row>
    <row r="219" spans="1:6" x14ac:dyDescent="0.35">
      <c r="A219">
        <v>1995</v>
      </c>
      <c r="B219" s="1">
        <v>209</v>
      </c>
      <c r="C219" s="18">
        <v>23.46</v>
      </c>
      <c r="D219">
        <v>42.85</v>
      </c>
      <c r="E219">
        <v>21.35</v>
      </c>
      <c r="F219">
        <v>0</v>
      </c>
    </row>
    <row r="220" spans="1:6" x14ac:dyDescent="0.35">
      <c r="A220">
        <v>1995</v>
      </c>
      <c r="B220" s="1">
        <v>210</v>
      </c>
      <c r="C220" s="18">
        <v>20.69</v>
      </c>
      <c r="D220">
        <v>41.49</v>
      </c>
      <c r="E220">
        <v>22.21</v>
      </c>
      <c r="F220">
        <v>0.78</v>
      </c>
    </row>
    <row r="221" spans="1:6" x14ac:dyDescent="0.35">
      <c r="A221">
        <v>1995</v>
      </c>
      <c r="B221" s="1">
        <v>211</v>
      </c>
      <c r="C221" s="18">
        <v>22.97</v>
      </c>
      <c r="D221">
        <v>43.24</v>
      </c>
      <c r="E221">
        <v>23.38</v>
      </c>
      <c r="F221">
        <v>0</v>
      </c>
    </row>
    <row r="222" spans="1:6" x14ac:dyDescent="0.35">
      <c r="A222">
        <v>1995</v>
      </c>
      <c r="B222" s="1">
        <v>212</v>
      </c>
      <c r="C222" s="18">
        <v>22.97</v>
      </c>
      <c r="D222">
        <v>43.24</v>
      </c>
      <c r="E222">
        <v>23.38</v>
      </c>
      <c r="F222">
        <v>0</v>
      </c>
    </row>
    <row r="223" spans="1:6" x14ac:dyDescent="0.35">
      <c r="A223">
        <v>1995</v>
      </c>
      <c r="B223" s="1">
        <v>213</v>
      </c>
      <c r="C223" s="18">
        <v>23.65</v>
      </c>
      <c r="D223">
        <v>37.020000000000003</v>
      </c>
      <c r="E223">
        <v>20.32</v>
      </c>
      <c r="F223">
        <v>0</v>
      </c>
    </row>
    <row r="224" spans="1:6" x14ac:dyDescent="0.35">
      <c r="A224">
        <v>1995</v>
      </c>
      <c r="B224" s="1">
        <v>214</v>
      </c>
      <c r="C224" s="18">
        <v>22.67</v>
      </c>
      <c r="D224">
        <v>37.53</v>
      </c>
      <c r="E224">
        <v>20.23</v>
      </c>
      <c r="F224">
        <v>0.79</v>
      </c>
    </row>
    <row r="225" spans="1:6" x14ac:dyDescent="0.35">
      <c r="A225">
        <v>1995</v>
      </c>
      <c r="B225" s="1">
        <v>215</v>
      </c>
      <c r="C225" s="18">
        <v>19.07</v>
      </c>
      <c r="D225">
        <v>36.89</v>
      </c>
      <c r="E225">
        <v>24.77</v>
      </c>
      <c r="F225">
        <v>2.94</v>
      </c>
    </row>
    <row r="226" spans="1:6" x14ac:dyDescent="0.35">
      <c r="A226">
        <v>1995</v>
      </c>
      <c r="B226" s="1">
        <v>216</v>
      </c>
      <c r="C226" s="18">
        <v>23.1</v>
      </c>
      <c r="D226">
        <v>40.74</v>
      </c>
      <c r="E226">
        <v>27.65</v>
      </c>
      <c r="F226">
        <v>0</v>
      </c>
    </row>
    <row r="227" spans="1:6" x14ac:dyDescent="0.35">
      <c r="A227">
        <v>1995</v>
      </c>
      <c r="B227" s="1">
        <v>217</v>
      </c>
      <c r="C227" s="18">
        <v>23.11</v>
      </c>
      <c r="D227">
        <v>41.05</v>
      </c>
      <c r="E227">
        <v>24.15</v>
      </c>
      <c r="F227">
        <v>0</v>
      </c>
    </row>
    <row r="228" spans="1:6" x14ac:dyDescent="0.35">
      <c r="A228">
        <v>1995</v>
      </c>
      <c r="B228" s="1">
        <v>218</v>
      </c>
      <c r="C228" s="18">
        <v>23.09</v>
      </c>
      <c r="D228">
        <v>39.93</v>
      </c>
      <c r="E228">
        <v>20.59</v>
      </c>
      <c r="F228">
        <v>0</v>
      </c>
    </row>
    <row r="229" spans="1:6" x14ac:dyDescent="0.35">
      <c r="A229">
        <v>1995</v>
      </c>
      <c r="B229" s="1">
        <v>219</v>
      </c>
      <c r="C229" s="18">
        <v>22.64</v>
      </c>
      <c r="D229">
        <v>38.18</v>
      </c>
      <c r="E229">
        <v>18.91</v>
      </c>
      <c r="F229">
        <v>0</v>
      </c>
    </row>
    <row r="230" spans="1:6" x14ac:dyDescent="0.35">
      <c r="A230">
        <v>1995</v>
      </c>
      <c r="B230" s="1">
        <v>220</v>
      </c>
      <c r="C230" s="18">
        <v>22.34</v>
      </c>
      <c r="D230">
        <v>41.44</v>
      </c>
      <c r="E230">
        <v>19.75</v>
      </c>
      <c r="F230">
        <v>0</v>
      </c>
    </row>
    <row r="231" spans="1:6" x14ac:dyDescent="0.35">
      <c r="A231">
        <v>1995</v>
      </c>
      <c r="B231" s="1">
        <v>221</v>
      </c>
      <c r="C231" s="18">
        <v>20.010000000000002</v>
      </c>
      <c r="D231">
        <v>41.38</v>
      </c>
      <c r="E231">
        <v>24.95</v>
      </c>
      <c r="F231">
        <v>1.66</v>
      </c>
    </row>
    <row r="232" spans="1:6" x14ac:dyDescent="0.35">
      <c r="A232">
        <v>1995</v>
      </c>
      <c r="B232" s="1">
        <v>222</v>
      </c>
      <c r="C232" s="18">
        <v>22.23</v>
      </c>
      <c r="D232">
        <v>40.64</v>
      </c>
      <c r="E232">
        <v>26.44</v>
      </c>
      <c r="F232">
        <v>0.18</v>
      </c>
    </row>
    <row r="233" spans="1:6" x14ac:dyDescent="0.35">
      <c r="A233">
        <v>1995</v>
      </c>
      <c r="B233" s="1">
        <v>223</v>
      </c>
      <c r="C233" s="18">
        <v>22.26</v>
      </c>
      <c r="D233">
        <v>40.61</v>
      </c>
      <c r="E233">
        <v>26.83</v>
      </c>
      <c r="F233">
        <v>0</v>
      </c>
    </row>
    <row r="234" spans="1:6" x14ac:dyDescent="0.35">
      <c r="A234">
        <v>1995</v>
      </c>
      <c r="B234" s="1">
        <v>224</v>
      </c>
      <c r="C234" s="18">
        <v>22.29</v>
      </c>
      <c r="D234">
        <v>40.42</v>
      </c>
      <c r="E234">
        <v>23.87</v>
      </c>
      <c r="F234">
        <v>0</v>
      </c>
    </row>
    <row r="235" spans="1:6" x14ac:dyDescent="0.35">
      <c r="A235">
        <v>1995</v>
      </c>
      <c r="B235" s="1">
        <v>225</v>
      </c>
      <c r="C235" s="18">
        <v>21.99</v>
      </c>
      <c r="D235">
        <v>38.36</v>
      </c>
      <c r="E235">
        <v>21.33</v>
      </c>
      <c r="F235">
        <v>0</v>
      </c>
    </row>
    <row r="236" spans="1:6" x14ac:dyDescent="0.35">
      <c r="A236">
        <v>1995</v>
      </c>
      <c r="B236" s="1">
        <v>226</v>
      </c>
      <c r="C236" s="18">
        <v>21.15</v>
      </c>
      <c r="D236">
        <v>38.82</v>
      </c>
      <c r="E236">
        <v>19.88</v>
      </c>
      <c r="F236">
        <v>0</v>
      </c>
    </row>
    <row r="237" spans="1:6" x14ac:dyDescent="0.35">
      <c r="A237">
        <v>1995</v>
      </c>
      <c r="B237" s="1">
        <v>227</v>
      </c>
      <c r="C237" s="18">
        <v>21.23</v>
      </c>
      <c r="D237">
        <v>40.840000000000003</v>
      </c>
      <c r="E237">
        <v>21.6</v>
      </c>
      <c r="F237">
        <v>0.89</v>
      </c>
    </row>
    <row r="238" spans="1:6" x14ac:dyDescent="0.35">
      <c r="A238">
        <v>1995</v>
      </c>
      <c r="B238" s="1">
        <v>228</v>
      </c>
      <c r="C238" s="18">
        <v>20.52</v>
      </c>
      <c r="D238">
        <v>41.66</v>
      </c>
      <c r="E238">
        <v>27.59</v>
      </c>
      <c r="F238">
        <v>0.33</v>
      </c>
    </row>
    <row r="239" spans="1:6" x14ac:dyDescent="0.35">
      <c r="A239">
        <v>1995</v>
      </c>
      <c r="B239" s="1">
        <v>229</v>
      </c>
      <c r="C239" s="18">
        <v>21.31</v>
      </c>
      <c r="D239">
        <v>41.82</v>
      </c>
      <c r="E239">
        <v>27.51</v>
      </c>
      <c r="F239">
        <v>0</v>
      </c>
    </row>
    <row r="240" spans="1:6" x14ac:dyDescent="0.35">
      <c r="A240">
        <v>1995</v>
      </c>
      <c r="B240" s="1">
        <v>230</v>
      </c>
      <c r="C240" s="18">
        <v>21.27</v>
      </c>
      <c r="D240">
        <v>40.020000000000003</v>
      </c>
      <c r="E240">
        <v>27.4</v>
      </c>
      <c r="F240">
        <v>0</v>
      </c>
    </row>
    <row r="241" spans="1:6" x14ac:dyDescent="0.35">
      <c r="A241">
        <v>1995</v>
      </c>
      <c r="B241" s="1">
        <v>231</v>
      </c>
      <c r="C241" s="18">
        <v>21.33</v>
      </c>
      <c r="D241">
        <v>38.159999999999997</v>
      </c>
      <c r="E241">
        <v>21.62</v>
      </c>
      <c r="F241">
        <v>0</v>
      </c>
    </row>
    <row r="242" spans="1:6" x14ac:dyDescent="0.35">
      <c r="A242">
        <v>1995</v>
      </c>
      <c r="B242" s="1">
        <v>232</v>
      </c>
      <c r="C242" s="18">
        <v>20.260000000000002</v>
      </c>
      <c r="D242">
        <v>36.19</v>
      </c>
      <c r="E242">
        <v>21.11</v>
      </c>
      <c r="F242">
        <v>0</v>
      </c>
    </row>
    <row r="243" spans="1:6" x14ac:dyDescent="0.35">
      <c r="A243">
        <v>1995</v>
      </c>
      <c r="B243" s="1">
        <v>233</v>
      </c>
      <c r="C243" s="18">
        <v>17.649999999999999</v>
      </c>
      <c r="D243">
        <v>36.97</v>
      </c>
      <c r="E243">
        <v>23.78</v>
      </c>
      <c r="F243">
        <v>0.6</v>
      </c>
    </row>
    <row r="244" spans="1:6" x14ac:dyDescent="0.35">
      <c r="A244">
        <v>1995</v>
      </c>
      <c r="B244" s="1">
        <v>234</v>
      </c>
      <c r="C244" s="18">
        <v>20.149999999999999</v>
      </c>
      <c r="D244">
        <v>33.44</v>
      </c>
      <c r="E244">
        <v>20.41</v>
      </c>
      <c r="F244">
        <v>0</v>
      </c>
    </row>
    <row r="245" spans="1:6" x14ac:dyDescent="0.35">
      <c r="A245">
        <v>1995</v>
      </c>
      <c r="B245" s="1">
        <v>235</v>
      </c>
      <c r="C245" s="18">
        <v>20.32</v>
      </c>
      <c r="D245">
        <v>34.21</v>
      </c>
      <c r="E245">
        <v>19.23</v>
      </c>
      <c r="F245">
        <v>0</v>
      </c>
    </row>
    <row r="246" spans="1:6" x14ac:dyDescent="0.35">
      <c r="A246">
        <v>1995</v>
      </c>
      <c r="B246" s="1">
        <v>236</v>
      </c>
      <c r="C246" s="18">
        <v>20.100000000000001</v>
      </c>
      <c r="D246">
        <v>35.049999999999997</v>
      </c>
      <c r="E246">
        <v>18.59</v>
      </c>
      <c r="F246">
        <v>0.01</v>
      </c>
    </row>
    <row r="247" spans="1:6" x14ac:dyDescent="0.35">
      <c r="A247">
        <v>1995</v>
      </c>
      <c r="B247" s="1">
        <v>237</v>
      </c>
      <c r="C247" s="18">
        <v>20.14</v>
      </c>
      <c r="D247">
        <v>37.549999999999997</v>
      </c>
      <c r="E247">
        <v>19.41</v>
      </c>
      <c r="F247">
        <v>0</v>
      </c>
    </row>
    <row r="248" spans="1:6" x14ac:dyDescent="0.35">
      <c r="A248">
        <v>1995</v>
      </c>
      <c r="B248" s="1">
        <v>238</v>
      </c>
      <c r="C248" s="18">
        <v>20.02</v>
      </c>
      <c r="D248">
        <v>41.17</v>
      </c>
      <c r="E248">
        <v>19.829999999999998</v>
      </c>
      <c r="F248">
        <v>0</v>
      </c>
    </row>
    <row r="249" spans="1:6" x14ac:dyDescent="0.35">
      <c r="A249">
        <v>1995</v>
      </c>
      <c r="B249" s="1">
        <v>239</v>
      </c>
      <c r="C249" s="18">
        <v>19.61</v>
      </c>
      <c r="D249">
        <v>39.6</v>
      </c>
      <c r="E249">
        <v>20.8</v>
      </c>
      <c r="F249">
        <v>0</v>
      </c>
    </row>
    <row r="250" spans="1:6" x14ac:dyDescent="0.35">
      <c r="A250">
        <v>1995</v>
      </c>
      <c r="B250" s="1">
        <v>240</v>
      </c>
      <c r="C250" s="18">
        <v>20.52</v>
      </c>
      <c r="D250">
        <v>37.869999999999997</v>
      </c>
      <c r="E250">
        <v>18.350000000000001</v>
      </c>
      <c r="F250">
        <v>0</v>
      </c>
    </row>
    <row r="251" spans="1:6" x14ac:dyDescent="0.35">
      <c r="A251">
        <v>1995</v>
      </c>
      <c r="B251" s="1">
        <v>241</v>
      </c>
      <c r="C251" s="18">
        <v>20.100000000000001</v>
      </c>
      <c r="D251">
        <v>37.36</v>
      </c>
      <c r="E251">
        <v>17.18</v>
      </c>
      <c r="F251">
        <v>0</v>
      </c>
    </row>
    <row r="252" spans="1:6" x14ac:dyDescent="0.35">
      <c r="A252">
        <v>1995</v>
      </c>
      <c r="B252" s="1">
        <v>242</v>
      </c>
      <c r="C252" s="18">
        <v>20.32</v>
      </c>
      <c r="D252">
        <v>37.42</v>
      </c>
      <c r="E252">
        <v>16.71</v>
      </c>
      <c r="F252">
        <v>0</v>
      </c>
    </row>
    <row r="253" spans="1:6" x14ac:dyDescent="0.35">
      <c r="A253">
        <v>1995</v>
      </c>
      <c r="B253" s="1">
        <v>243</v>
      </c>
      <c r="C253" s="18">
        <v>20.32</v>
      </c>
      <c r="D253">
        <v>37.42</v>
      </c>
      <c r="E253">
        <v>16.71</v>
      </c>
      <c r="F253">
        <v>0</v>
      </c>
    </row>
    <row r="254" spans="1:6" x14ac:dyDescent="0.35">
      <c r="A254">
        <v>1995</v>
      </c>
      <c r="B254" s="1">
        <v>244</v>
      </c>
      <c r="C254" s="18">
        <v>17.25</v>
      </c>
      <c r="D254">
        <v>31.29</v>
      </c>
      <c r="E254">
        <v>15.04</v>
      </c>
      <c r="F254">
        <v>0.28000000000000003</v>
      </c>
    </row>
    <row r="255" spans="1:6" x14ac:dyDescent="0.35">
      <c r="A255">
        <v>1995</v>
      </c>
      <c r="B255" s="1">
        <v>245</v>
      </c>
      <c r="C255" s="18">
        <v>15.18</v>
      </c>
      <c r="D255">
        <v>34.72</v>
      </c>
      <c r="E255">
        <v>17.16</v>
      </c>
      <c r="F255">
        <v>0.64</v>
      </c>
    </row>
    <row r="256" spans="1:6" x14ac:dyDescent="0.35">
      <c r="A256">
        <v>1995</v>
      </c>
      <c r="B256" s="1">
        <v>246</v>
      </c>
      <c r="C256" s="18">
        <v>16.670000000000002</v>
      </c>
      <c r="D256">
        <v>37.58</v>
      </c>
      <c r="E256">
        <v>19.059999999999999</v>
      </c>
      <c r="F256">
        <v>0.22</v>
      </c>
    </row>
    <row r="257" spans="1:6" x14ac:dyDescent="0.35">
      <c r="A257">
        <v>1995</v>
      </c>
      <c r="B257" s="1">
        <v>247</v>
      </c>
      <c r="C257" s="18">
        <v>17.71</v>
      </c>
      <c r="D257">
        <v>30.79</v>
      </c>
      <c r="E257">
        <v>18.97</v>
      </c>
      <c r="F257">
        <v>5.33</v>
      </c>
    </row>
    <row r="258" spans="1:6" x14ac:dyDescent="0.35">
      <c r="A258">
        <v>1995</v>
      </c>
      <c r="B258" s="1">
        <v>248</v>
      </c>
      <c r="C258" s="18">
        <v>18.3</v>
      </c>
      <c r="D258">
        <v>34.47</v>
      </c>
      <c r="E258">
        <v>18.57</v>
      </c>
      <c r="F258">
        <v>0.11</v>
      </c>
    </row>
    <row r="259" spans="1:6" x14ac:dyDescent="0.35">
      <c r="A259">
        <v>1995</v>
      </c>
      <c r="B259" s="1">
        <v>249</v>
      </c>
      <c r="C259" s="18">
        <v>18.850000000000001</v>
      </c>
      <c r="D259">
        <v>33.97</v>
      </c>
      <c r="E259">
        <v>18.84</v>
      </c>
      <c r="F259">
        <v>0</v>
      </c>
    </row>
    <row r="260" spans="1:6" x14ac:dyDescent="0.35">
      <c r="A260">
        <v>1995</v>
      </c>
      <c r="B260" s="1">
        <v>250</v>
      </c>
      <c r="C260" s="18">
        <v>18.47</v>
      </c>
      <c r="D260">
        <v>33.229999999999997</v>
      </c>
      <c r="E260">
        <v>16.89</v>
      </c>
      <c r="F260">
        <v>0</v>
      </c>
    </row>
    <row r="261" spans="1:6" x14ac:dyDescent="0.35">
      <c r="A261">
        <v>1995</v>
      </c>
      <c r="B261" s="1">
        <v>251</v>
      </c>
      <c r="C261" s="18">
        <v>18.079999999999998</v>
      </c>
      <c r="D261">
        <v>33.409999999999997</v>
      </c>
      <c r="E261">
        <v>15.52</v>
      </c>
      <c r="F261">
        <v>0</v>
      </c>
    </row>
    <row r="262" spans="1:6" x14ac:dyDescent="0.35">
      <c r="A262">
        <v>1995</v>
      </c>
      <c r="B262" s="1">
        <v>252</v>
      </c>
      <c r="C262" s="18">
        <v>17.850000000000001</v>
      </c>
      <c r="D262">
        <v>32.99</v>
      </c>
      <c r="E262">
        <v>15.76</v>
      </c>
      <c r="F262">
        <v>0.97</v>
      </c>
    </row>
    <row r="263" spans="1:6" x14ac:dyDescent="0.35">
      <c r="A263">
        <v>1995</v>
      </c>
      <c r="B263" s="1">
        <v>253</v>
      </c>
      <c r="C263" s="18">
        <v>2.06</v>
      </c>
      <c r="D263">
        <v>21.23</v>
      </c>
      <c r="E263">
        <v>13.77</v>
      </c>
      <c r="F263">
        <v>7.5</v>
      </c>
    </row>
    <row r="264" spans="1:6" x14ac:dyDescent="0.35">
      <c r="A264">
        <v>1995</v>
      </c>
      <c r="B264" s="1">
        <v>254</v>
      </c>
      <c r="C264" s="18">
        <v>18.32</v>
      </c>
      <c r="D264">
        <v>24.6</v>
      </c>
      <c r="E264">
        <v>12</v>
      </c>
      <c r="F264">
        <v>0</v>
      </c>
    </row>
    <row r="265" spans="1:6" x14ac:dyDescent="0.35">
      <c r="A265">
        <v>1995</v>
      </c>
      <c r="B265" s="1">
        <v>255</v>
      </c>
      <c r="C265" s="18">
        <v>17.57</v>
      </c>
      <c r="D265">
        <v>22.83</v>
      </c>
      <c r="E265">
        <v>9.0299999999999994</v>
      </c>
      <c r="F265">
        <v>7.0000000000000007E-2</v>
      </c>
    </row>
    <row r="266" spans="1:6" x14ac:dyDescent="0.35">
      <c r="A266">
        <v>1995</v>
      </c>
      <c r="B266" s="1">
        <v>256</v>
      </c>
      <c r="C266" s="18">
        <v>17.68</v>
      </c>
      <c r="D266">
        <v>23.11</v>
      </c>
      <c r="E266">
        <v>10.130000000000001</v>
      </c>
      <c r="F266">
        <v>0.09</v>
      </c>
    </row>
    <row r="267" spans="1:6" x14ac:dyDescent="0.35">
      <c r="A267">
        <v>1995</v>
      </c>
      <c r="B267" s="1">
        <v>257</v>
      </c>
      <c r="C267" s="18">
        <v>17.149999999999999</v>
      </c>
      <c r="D267">
        <v>24.33</v>
      </c>
      <c r="E267">
        <v>9.3699999999999992</v>
      </c>
      <c r="F267">
        <v>0</v>
      </c>
    </row>
    <row r="268" spans="1:6" x14ac:dyDescent="0.35">
      <c r="A268">
        <v>1995</v>
      </c>
      <c r="B268" s="1">
        <v>258</v>
      </c>
      <c r="C268" s="18">
        <v>16.84</v>
      </c>
      <c r="D268">
        <v>27.51</v>
      </c>
      <c r="E268">
        <v>12.5</v>
      </c>
      <c r="F268">
        <v>0</v>
      </c>
    </row>
    <row r="269" spans="1:6" x14ac:dyDescent="0.35">
      <c r="A269">
        <v>1995</v>
      </c>
      <c r="B269" s="1">
        <v>259</v>
      </c>
      <c r="C269" s="18">
        <v>16.98</v>
      </c>
      <c r="D269">
        <v>31.21</v>
      </c>
      <c r="E269">
        <v>13.05</v>
      </c>
      <c r="F269">
        <v>0</v>
      </c>
    </row>
    <row r="270" spans="1:6" x14ac:dyDescent="0.35">
      <c r="A270">
        <v>1995</v>
      </c>
      <c r="B270" s="1">
        <v>260</v>
      </c>
      <c r="C270" s="18">
        <v>6.68</v>
      </c>
      <c r="D270">
        <v>25.67</v>
      </c>
      <c r="E270">
        <v>15.68</v>
      </c>
      <c r="F270">
        <v>3.21</v>
      </c>
    </row>
    <row r="271" spans="1:6" x14ac:dyDescent="0.35">
      <c r="A271">
        <v>1995</v>
      </c>
      <c r="B271" s="1">
        <v>261</v>
      </c>
      <c r="C271" s="18">
        <v>16.86</v>
      </c>
      <c r="D271">
        <v>27.58</v>
      </c>
      <c r="E271">
        <v>12.74</v>
      </c>
      <c r="F271">
        <v>0</v>
      </c>
    </row>
    <row r="272" spans="1:6" x14ac:dyDescent="0.35">
      <c r="A272">
        <v>1995</v>
      </c>
      <c r="B272" s="1">
        <v>262</v>
      </c>
      <c r="C272" s="18">
        <v>16.59</v>
      </c>
      <c r="D272">
        <v>29.61</v>
      </c>
      <c r="E272">
        <v>17.47</v>
      </c>
      <c r="F272">
        <v>0</v>
      </c>
    </row>
    <row r="273" spans="1:6" x14ac:dyDescent="0.35">
      <c r="A273">
        <v>1995</v>
      </c>
      <c r="B273" s="1">
        <v>263</v>
      </c>
      <c r="C273" s="18">
        <v>16.27</v>
      </c>
      <c r="D273">
        <v>31.28</v>
      </c>
      <c r="E273">
        <v>18.190000000000001</v>
      </c>
      <c r="F273">
        <v>0</v>
      </c>
    </row>
    <row r="274" spans="1:6" x14ac:dyDescent="0.35">
      <c r="A274">
        <v>1995</v>
      </c>
      <c r="B274" s="1">
        <v>264</v>
      </c>
      <c r="C274" s="18">
        <v>15.95</v>
      </c>
      <c r="D274">
        <v>27.72</v>
      </c>
      <c r="E274">
        <v>18.38</v>
      </c>
      <c r="F274">
        <v>0</v>
      </c>
    </row>
    <row r="275" spans="1:6" x14ac:dyDescent="0.35">
      <c r="A275">
        <v>1995</v>
      </c>
      <c r="B275" s="1">
        <v>265</v>
      </c>
      <c r="C275" s="18">
        <v>15.78</v>
      </c>
      <c r="D275">
        <v>27.72</v>
      </c>
      <c r="E275">
        <v>15.7</v>
      </c>
      <c r="F275">
        <v>0</v>
      </c>
    </row>
    <row r="276" spans="1:6" x14ac:dyDescent="0.35">
      <c r="A276">
        <v>1995</v>
      </c>
      <c r="B276" s="1">
        <v>266</v>
      </c>
      <c r="C276" s="18">
        <v>14.12</v>
      </c>
      <c r="D276">
        <v>26.2</v>
      </c>
      <c r="E276">
        <v>13.79</v>
      </c>
      <c r="F276">
        <v>0.01</v>
      </c>
    </row>
    <row r="277" spans="1:6" x14ac:dyDescent="0.35">
      <c r="A277">
        <v>1995</v>
      </c>
      <c r="B277" s="1">
        <v>267</v>
      </c>
      <c r="C277" s="18">
        <v>11.4</v>
      </c>
      <c r="D277">
        <v>19.329999999999998</v>
      </c>
      <c r="E277">
        <v>8.8800000000000008</v>
      </c>
      <c r="F277">
        <v>0.79</v>
      </c>
    </row>
    <row r="278" spans="1:6" x14ac:dyDescent="0.35">
      <c r="A278">
        <v>1995</v>
      </c>
      <c r="B278" s="1">
        <v>268</v>
      </c>
      <c r="C278" s="18">
        <v>15.66</v>
      </c>
      <c r="D278">
        <v>22.78</v>
      </c>
      <c r="E278">
        <v>7.28</v>
      </c>
      <c r="F278">
        <v>0.02</v>
      </c>
    </row>
    <row r="279" spans="1:6" x14ac:dyDescent="0.35">
      <c r="A279">
        <v>1995</v>
      </c>
      <c r="B279" s="1">
        <v>269</v>
      </c>
      <c r="C279" s="18">
        <v>6.6</v>
      </c>
      <c r="D279">
        <v>23.99</v>
      </c>
      <c r="E279">
        <v>14.29</v>
      </c>
      <c r="F279">
        <v>35.61</v>
      </c>
    </row>
    <row r="280" spans="1:6" x14ac:dyDescent="0.35">
      <c r="A280">
        <v>1995</v>
      </c>
      <c r="B280" s="1">
        <v>270</v>
      </c>
      <c r="C280" s="18">
        <v>11.7</v>
      </c>
      <c r="D280">
        <v>23.45</v>
      </c>
      <c r="E280">
        <v>17.350000000000001</v>
      </c>
      <c r="F280">
        <v>4.33</v>
      </c>
    </row>
    <row r="281" spans="1:6" x14ac:dyDescent="0.35">
      <c r="A281">
        <v>1995</v>
      </c>
      <c r="B281" s="1">
        <v>271</v>
      </c>
      <c r="C281" s="18">
        <v>14.92</v>
      </c>
      <c r="D281">
        <v>26.98</v>
      </c>
      <c r="E281">
        <v>15.63</v>
      </c>
      <c r="F281">
        <v>0.01</v>
      </c>
    </row>
    <row r="282" spans="1:6" x14ac:dyDescent="0.35">
      <c r="A282">
        <v>1995</v>
      </c>
      <c r="B282" s="1">
        <v>272</v>
      </c>
      <c r="C282" s="18">
        <v>14.96</v>
      </c>
      <c r="D282">
        <v>27.03</v>
      </c>
      <c r="E282">
        <v>13.38</v>
      </c>
      <c r="F282">
        <v>0</v>
      </c>
    </row>
    <row r="283" spans="1:6" x14ac:dyDescent="0.35">
      <c r="A283">
        <v>1995</v>
      </c>
      <c r="B283" s="1">
        <v>273</v>
      </c>
      <c r="C283" s="18">
        <v>15.06</v>
      </c>
      <c r="D283">
        <v>19.11</v>
      </c>
      <c r="E283">
        <v>9.93</v>
      </c>
      <c r="F283">
        <v>0</v>
      </c>
    </row>
    <row r="284" spans="1:6" x14ac:dyDescent="0.35">
      <c r="A284">
        <v>1995</v>
      </c>
      <c r="B284" s="1">
        <v>274</v>
      </c>
      <c r="C284" s="18">
        <v>14.82</v>
      </c>
      <c r="D284">
        <v>21.21</v>
      </c>
      <c r="E284">
        <v>9.8800000000000008</v>
      </c>
      <c r="F284">
        <v>0</v>
      </c>
    </row>
    <row r="285" spans="1:6" x14ac:dyDescent="0.35">
      <c r="A285">
        <v>1995</v>
      </c>
      <c r="B285" s="1">
        <v>275</v>
      </c>
      <c r="C285" s="18">
        <v>14.57</v>
      </c>
      <c r="D285">
        <v>22.33</v>
      </c>
      <c r="E285">
        <v>11.57</v>
      </c>
      <c r="F285">
        <v>0</v>
      </c>
    </row>
    <row r="286" spans="1:6" x14ac:dyDescent="0.35">
      <c r="A286">
        <v>1995</v>
      </c>
      <c r="B286" s="1">
        <v>276</v>
      </c>
      <c r="C286" s="18">
        <v>14.45</v>
      </c>
      <c r="D286">
        <v>22.41</v>
      </c>
      <c r="E286">
        <v>9.83</v>
      </c>
      <c r="F286">
        <v>0</v>
      </c>
    </row>
    <row r="287" spans="1:6" x14ac:dyDescent="0.35">
      <c r="A287">
        <v>1995</v>
      </c>
      <c r="B287" s="1">
        <v>277</v>
      </c>
      <c r="C287" s="18">
        <v>6.09</v>
      </c>
      <c r="D287">
        <v>20.93</v>
      </c>
      <c r="E287">
        <v>8.6</v>
      </c>
      <c r="F287">
        <v>9.9499999999999993</v>
      </c>
    </row>
    <row r="288" spans="1:6" x14ac:dyDescent="0.35">
      <c r="A288">
        <v>1995</v>
      </c>
      <c r="B288" s="1">
        <v>278</v>
      </c>
      <c r="C288" s="18">
        <v>7.18</v>
      </c>
      <c r="D288">
        <v>19.649999999999999</v>
      </c>
      <c r="E288">
        <v>8.6199999999999992</v>
      </c>
      <c r="F288">
        <v>2.95</v>
      </c>
    </row>
    <row r="289" spans="1:6" x14ac:dyDescent="0.35">
      <c r="A289">
        <v>1995</v>
      </c>
      <c r="B289" s="1">
        <v>279</v>
      </c>
      <c r="C289" s="18">
        <v>14.18</v>
      </c>
      <c r="D289">
        <v>16.559999999999999</v>
      </c>
      <c r="E289">
        <v>5.45</v>
      </c>
      <c r="F289">
        <v>0</v>
      </c>
    </row>
    <row r="290" spans="1:6" x14ac:dyDescent="0.35">
      <c r="A290">
        <v>1995</v>
      </c>
      <c r="B290" s="1">
        <v>280</v>
      </c>
      <c r="C290" s="18">
        <v>11.13</v>
      </c>
      <c r="D290">
        <v>14.54</v>
      </c>
      <c r="E290">
        <v>2.62</v>
      </c>
      <c r="F290">
        <v>0.19</v>
      </c>
    </row>
    <row r="291" spans="1:6" x14ac:dyDescent="0.35">
      <c r="A291">
        <v>1995</v>
      </c>
      <c r="B291" s="1">
        <v>281</v>
      </c>
      <c r="C291" s="18">
        <v>13.46</v>
      </c>
      <c r="D291">
        <v>16.559999999999999</v>
      </c>
      <c r="E291">
        <v>2.11</v>
      </c>
      <c r="F291">
        <v>0</v>
      </c>
    </row>
    <row r="292" spans="1:6" x14ac:dyDescent="0.35">
      <c r="A292">
        <v>1995</v>
      </c>
      <c r="B292" s="1">
        <v>282</v>
      </c>
      <c r="C292" s="18">
        <v>12.73</v>
      </c>
      <c r="D292">
        <v>17.100000000000001</v>
      </c>
      <c r="E292">
        <v>4.67</v>
      </c>
      <c r="F292">
        <v>0</v>
      </c>
    </row>
    <row r="293" spans="1:6" x14ac:dyDescent="0.35">
      <c r="A293">
        <v>1995</v>
      </c>
      <c r="B293" s="1">
        <v>283</v>
      </c>
      <c r="C293" s="18">
        <v>10.09</v>
      </c>
      <c r="D293">
        <v>20.86</v>
      </c>
      <c r="E293">
        <v>9.34</v>
      </c>
      <c r="F293">
        <v>0.01</v>
      </c>
    </row>
    <row r="294" spans="1:6" x14ac:dyDescent="0.35">
      <c r="A294">
        <v>1995</v>
      </c>
      <c r="B294" s="1">
        <v>284</v>
      </c>
      <c r="C294" s="18">
        <v>11.22</v>
      </c>
      <c r="D294">
        <v>16.93</v>
      </c>
      <c r="E294">
        <v>5.43</v>
      </c>
      <c r="F294">
        <v>0.39</v>
      </c>
    </row>
    <row r="295" spans="1:6" x14ac:dyDescent="0.35">
      <c r="A295">
        <v>1995</v>
      </c>
      <c r="B295" s="1">
        <v>285</v>
      </c>
      <c r="C295" s="18">
        <v>12.71</v>
      </c>
      <c r="D295">
        <v>16.559999999999999</v>
      </c>
      <c r="E295">
        <v>5.94</v>
      </c>
      <c r="F295">
        <v>0</v>
      </c>
    </row>
    <row r="296" spans="1:6" x14ac:dyDescent="0.35">
      <c r="A296">
        <v>1995</v>
      </c>
      <c r="B296" s="1">
        <v>286</v>
      </c>
      <c r="C296" s="18">
        <v>12.41</v>
      </c>
      <c r="D296">
        <v>16.75</v>
      </c>
      <c r="E296">
        <v>7.4</v>
      </c>
      <c r="F296">
        <v>0</v>
      </c>
    </row>
    <row r="297" spans="1:6" x14ac:dyDescent="0.35">
      <c r="A297">
        <v>1995</v>
      </c>
      <c r="B297" s="1">
        <v>287</v>
      </c>
      <c r="C297" s="18">
        <v>0.75</v>
      </c>
      <c r="D297">
        <v>11.9</v>
      </c>
      <c r="E297">
        <v>8.6300000000000008</v>
      </c>
      <c r="F297">
        <v>12.08</v>
      </c>
    </row>
    <row r="298" spans="1:6" x14ac:dyDescent="0.35">
      <c r="A298">
        <v>1995</v>
      </c>
      <c r="B298" s="1">
        <v>288</v>
      </c>
      <c r="C298" s="18">
        <v>11.41</v>
      </c>
      <c r="D298">
        <v>23.12</v>
      </c>
      <c r="E298">
        <v>10.38</v>
      </c>
      <c r="F298">
        <v>1.02</v>
      </c>
    </row>
    <row r="299" spans="1:6" x14ac:dyDescent="0.35">
      <c r="A299">
        <v>1995</v>
      </c>
      <c r="B299" s="1">
        <v>289</v>
      </c>
      <c r="C299" s="18">
        <v>2.2999999999999998</v>
      </c>
      <c r="D299">
        <v>20.5</v>
      </c>
      <c r="E299">
        <v>14.68</v>
      </c>
      <c r="F299">
        <v>17.37</v>
      </c>
    </row>
    <row r="300" spans="1:6" x14ac:dyDescent="0.35">
      <c r="A300">
        <v>1995</v>
      </c>
      <c r="B300" s="1">
        <v>290</v>
      </c>
      <c r="C300" s="18">
        <v>3.71</v>
      </c>
      <c r="D300">
        <v>18.739999999999998</v>
      </c>
      <c r="E300">
        <v>11.61</v>
      </c>
      <c r="F300">
        <v>32.17</v>
      </c>
    </row>
    <row r="301" spans="1:6" x14ac:dyDescent="0.35">
      <c r="A301">
        <v>1995</v>
      </c>
      <c r="B301" s="1">
        <v>291</v>
      </c>
      <c r="C301" s="18">
        <v>8.0500000000000007</v>
      </c>
      <c r="D301">
        <v>18.97</v>
      </c>
      <c r="E301">
        <v>12.11</v>
      </c>
      <c r="F301">
        <v>17</v>
      </c>
    </row>
    <row r="302" spans="1:6" x14ac:dyDescent="0.35">
      <c r="A302">
        <v>1995</v>
      </c>
      <c r="B302" s="1">
        <v>292</v>
      </c>
      <c r="C302" s="18">
        <v>11.07</v>
      </c>
      <c r="D302">
        <v>22.67</v>
      </c>
      <c r="E302">
        <v>13.16</v>
      </c>
      <c r="F302">
        <v>0</v>
      </c>
    </row>
    <row r="303" spans="1:6" x14ac:dyDescent="0.35">
      <c r="A303">
        <v>1995</v>
      </c>
      <c r="B303" s="1">
        <v>293</v>
      </c>
      <c r="C303" s="18">
        <v>6.81</v>
      </c>
      <c r="D303">
        <v>23.5</v>
      </c>
      <c r="E303">
        <v>13.03</v>
      </c>
      <c r="F303">
        <v>8.0500000000000007</v>
      </c>
    </row>
    <row r="304" spans="1:6" x14ac:dyDescent="0.35">
      <c r="A304">
        <v>1995</v>
      </c>
      <c r="B304" s="1">
        <v>294</v>
      </c>
      <c r="C304" s="18">
        <v>2.33</v>
      </c>
      <c r="D304">
        <v>19.63</v>
      </c>
      <c r="E304">
        <v>15.67</v>
      </c>
      <c r="F304">
        <v>13.17</v>
      </c>
    </row>
    <row r="305" spans="1:6" x14ac:dyDescent="0.35">
      <c r="A305">
        <v>1995</v>
      </c>
      <c r="B305" s="1">
        <v>295</v>
      </c>
      <c r="C305" s="18">
        <v>3.12</v>
      </c>
      <c r="D305">
        <v>19.27</v>
      </c>
      <c r="E305">
        <v>15.03</v>
      </c>
      <c r="F305">
        <v>5.67</v>
      </c>
    </row>
    <row r="306" spans="1:6" x14ac:dyDescent="0.35">
      <c r="A306">
        <v>1995</v>
      </c>
      <c r="B306" s="1">
        <v>296</v>
      </c>
      <c r="C306" s="18">
        <v>0.24</v>
      </c>
      <c r="D306">
        <v>17.36</v>
      </c>
      <c r="E306">
        <v>13.16</v>
      </c>
      <c r="F306">
        <v>18.2</v>
      </c>
    </row>
    <row r="307" spans="1:6" x14ac:dyDescent="0.35">
      <c r="A307">
        <v>1995</v>
      </c>
      <c r="B307" s="1">
        <v>297</v>
      </c>
      <c r="C307" s="18">
        <v>4.78</v>
      </c>
      <c r="D307">
        <v>17.34</v>
      </c>
      <c r="E307">
        <v>14.21</v>
      </c>
      <c r="F307">
        <v>13.13</v>
      </c>
    </row>
    <row r="308" spans="1:6" x14ac:dyDescent="0.35">
      <c r="A308">
        <v>1995</v>
      </c>
      <c r="B308" s="1">
        <v>298</v>
      </c>
      <c r="C308" s="18">
        <v>9.85</v>
      </c>
      <c r="D308">
        <v>19.64</v>
      </c>
      <c r="E308">
        <v>11.28</v>
      </c>
      <c r="F308">
        <v>0.89</v>
      </c>
    </row>
    <row r="309" spans="1:6" x14ac:dyDescent="0.35">
      <c r="A309">
        <v>1995</v>
      </c>
      <c r="B309" s="1">
        <v>299</v>
      </c>
      <c r="C309" s="18">
        <v>8.77</v>
      </c>
      <c r="D309">
        <v>18.54</v>
      </c>
      <c r="E309">
        <v>8.69</v>
      </c>
      <c r="F309">
        <v>0.01</v>
      </c>
    </row>
    <row r="310" spans="1:6" x14ac:dyDescent="0.35">
      <c r="A310">
        <v>1995</v>
      </c>
      <c r="B310" s="1">
        <v>300</v>
      </c>
      <c r="C310" s="18">
        <v>10.25</v>
      </c>
      <c r="D310">
        <v>18.329999999999998</v>
      </c>
      <c r="E310">
        <v>5.88</v>
      </c>
      <c r="F310">
        <v>0</v>
      </c>
    </row>
    <row r="311" spans="1:6" x14ac:dyDescent="0.35">
      <c r="A311">
        <v>1995</v>
      </c>
      <c r="B311" s="1">
        <v>301</v>
      </c>
      <c r="C311" s="18">
        <v>10.029999999999999</v>
      </c>
      <c r="D311">
        <v>18.260000000000002</v>
      </c>
      <c r="E311">
        <v>7.17</v>
      </c>
      <c r="F311">
        <v>0</v>
      </c>
    </row>
    <row r="312" spans="1:6" x14ac:dyDescent="0.35">
      <c r="A312">
        <v>1995</v>
      </c>
      <c r="B312" s="1">
        <v>302</v>
      </c>
      <c r="C312" s="18">
        <v>8.48</v>
      </c>
      <c r="D312">
        <v>17.579999999999998</v>
      </c>
      <c r="E312">
        <v>4.7699999999999996</v>
      </c>
      <c r="F312">
        <v>0.56999999999999995</v>
      </c>
    </row>
    <row r="313" spans="1:6" x14ac:dyDescent="0.35">
      <c r="A313">
        <v>1995</v>
      </c>
      <c r="B313" s="1">
        <v>303</v>
      </c>
      <c r="C313" s="18">
        <v>1.1100000000000001</v>
      </c>
      <c r="D313">
        <v>12.53</v>
      </c>
      <c r="E313">
        <v>9.1</v>
      </c>
      <c r="F313">
        <v>5.59</v>
      </c>
    </row>
    <row r="314" spans="1:6" x14ac:dyDescent="0.35">
      <c r="A314">
        <v>1995</v>
      </c>
      <c r="B314" s="1">
        <v>304</v>
      </c>
      <c r="C314" s="18">
        <v>1.1100000000000001</v>
      </c>
      <c r="D314">
        <v>12.53</v>
      </c>
      <c r="E314">
        <v>9.1</v>
      </c>
      <c r="F314">
        <v>5.59</v>
      </c>
    </row>
    <row r="315" spans="1:6" x14ac:dyDescent="0.35">
      <c r="A315">
        <v>1995</v>
      </c>
      <c r="B315" s="1">
        <v>305</v>
      </c>
      <c r="C315" s="18">
        <v>4.49</v>
      </c>
      <c r="D315">
        <v>14.85</v>
      </c>
      <c r="E315">
        <v>10.41</v>
      </c>
      <c r="F315">
        <v>2.1</v>
      </c>
    </row>
    <row r="316" spans="1:6" x14ac:dyDescent="0.35">
      <c r="A316">
        <v>1995</v>
      </c>
      <c r="B316" s="1">
        <v>306</v>
      </c>
      <c r="C316" s="18">
        <v>3.41</v>
      </c>
      <c r="D316">
        <v>17.25</v>
      </c>
      <c r="E316">
        <v>9.65</v>
      </c>
      <c r="F316">
        <v>0.02</v>
      </c>
    </row>
    <row r="317" spans="1:6" x14ac:dyDescent="0.35">
      <c r="A317">
        <v>1995</v>
      </c>
      <c r="B317" s="1">
        <v>307</v>
      </c>
      <c r="C317" s="18">
        <v>1.22</v>
      </c>
      <c r="D317">
        <v>15.34</v>
      </c>
      <c r="E317">
        <v>12.91</v>
      </c>
      <c r="F317">
        <v>6.67</v>
      </c>
    </row>
    <row r="318" spans="1:6" x14ac:dyDescent="0.35">
      <c r="A318">
        <v>1995</v>
      </c>
      <c r="B318" s="1">
        <v>308</v>
      </c>
      <c r="C318" s="18">
        <v>3.03</v>
      </c>
      <c r="D318">
        <v>16.41</v>
      </c>
      <c r="E318">
        <v>11.17</v>
      </c>
      <c r="F318">
        <v>1.91</v>
      </c>
    </row>
    <row r="319" spans="1:6" x14ac:dyDescent="0.35">
      <c r="A319">
        <v>1995</v>
      </c>
      <c r="B319" s="1">
        <v>309</v>
      </c>
      <c r="C319" s="18">
        <v>8.74</v>
      </c>
      <c r="D319">
        <v>18.62</v>
      </c>
      <c r="E319">
        <v>9.31</v>
      </c>
      <c r="F319">
        <v>0</v>
      </c>
    </row>
    <row r="320" spans="1:6" x14ac:dyDescent="0.35">
      <c r="A320">
        <v>1995</v>
      </c>
      <c r="B320" s="1">
        <v>310</v>
      </c>
      <c r="C320" s="18">
        <v>8.48</v>
      </c>
      <c r="D320">
        <v>18.260000000000002</v>
      </c>
      <c r="E320">
        <v>9.89</v>
      </c>
      <c r="F320">
        <v>0</v>
      </c>
    </row>
    <row r="321" spans="1:6" x14ac:dyDescent="0.35">
      <c r="A321">
        <v>1995</v>
      </c>
      <c r="B321" s="1">
        <v>311</v>
      </c>
      <c r="C321" s="18">
        <v>8.61</v>
      </c>
      <c r="D321">
        <v>17.63</v>
      </c>
      <c r="E321">
        <v>8.2899999999999991</v>
      </c>
      <c r="F321">
        <v>0.08</v>
      </c>
    </row>
    <row r="322" spans="1:6" x14ac:dyDescent="0.35">
      <c r="A322">
        <v>1995</v>
      </c>
      <c r="B322" s="1">
        <v>312</v>
      </c>
      <c r="C322" s="18">
        <v>7.31</v>
      </c>
      <c r="D322">
        <v>16.399999999999999</v>
      </c>
      <c r="E322">
        <v>7.13</v>
      </c>
      <c r="F322">
        <v>0</v>
      </c>
    </row>
    <row r="323" spans="1:6" x14ac:dyDescent="0.35">
      <c r="A323">
        <v>1995</v>
      </c>
      <c r="B323" s="1">
        <v>313</v>
      </c>
      <c r="C323" s="18">
        <v>7.78</v>
      </c>
      <c r="D323">
        <v>16.52</v>
      </c>
      <c r="E323">
        <v>9.89</v>
      </c>
      <c r="F323">
        <v>0</v>
      </c>
    </row>
    <row r="324" spans="1:6" x14ac:dyDescent="0.35">
      <c r="A324">
        <v>1995</v>
      </c>
      <c r="B324" s="1">
        <v>314</v>
      </c>
      <c r="C324" s="18">
        <v>2.2400000000000002</v>
      </c>
      <c r="D324">
        <v>15.1</v>
      </c>
      <c r="E324">
        <v>9.67</v>
      </c>
      <c r="F324">
        <v>0.12</v>
      </c>
    </row>
    <row r="325" spans="1:6" x14ac:dyDescent="0.35">
      <c r="A325">
        <v>1995</v>
      </c>
      <c r="B325" s="1">
        <v>315</v>
      </c>
      <c r="C325" s="18">
        <v>8.06</v>
      </c>
      <c r="D325">
        <v>17.68</v>
      </c>
      <c r="E325">
        <v>6.41</v>
      </c>
      <c r="F325">
        <v>0</v>
      </c>
    </row>
    <row r="326" spans="1:6" x14ac:dyDescent="0.35">
      <c r="A326">
        <v>1995</v>
      </c>
      <c r="B326" s="1">
        <v>316</v>
      </c>
      <c r="C326" s="18">
        <v>4.0999999999999996</v>
      </c>
      <c r="D326">
        <v>14.67</v>
      </c>
      <c r="E326">
        <v>5.98</v>
      </c>
      <c r="F326">
        <v>3.17</v>
      </c>
    </row>
    <row r="327" spans="1:6" x14ac:dyDescent="0.35">
      <c r="A327">
        <v>1995</v>
      </c>
      <c r="B327" s="1">
        <v>317</v>
      </c>
      <c r="C327" s="18">
        <v>8.01</v>
      </c>
      <c r="D327">
        <v>15.96</v>
      </c>
      <c r="E327">
        <v>5.0199999999999996</v>
      </c>
      <c r="F327">
        <v>0.03</v>
      </c>
    </row>
    <row r="328" spans="1:6" x14ac:dyDescent="0.35">
      <c r="A328">
        <v>1995</v>
      </c>
      <c r="B328" s="1">
        <v>318</v>
      </c>
      <c r="C328" s="18">
        <v>3.3</v>
      </c>
      <c r="D328">
        <v>13.95</v>
      </c>
      <c r="E328">
        <v>4.0999999999999996</v>
      </c>
      <c r="F328">
        <v>4.8499999999999996</v>
      </c>
    </row>
    <row r="329" spans="1:6" x14ac:dyDescent="0.35">
      <c r="A329">
        <v>1995</v>
      </c>
      <c r="B329" s="1">
        <v>319</v>
      </c>
      <c r="C329" s="18">
        <v>5.0999999999999996</v>
      </c>
      <c r="D329">
        <v>14.7</v>
      </c>
      <c r="E329">
        <v>3.46</v>
      </c>
      <c r="F329">
        <v>6.27</v>
      </c>
    </row>
    <row r="330" spans="1:6" x14ac:dyDescent="0.35">
      <c r="A330">
        <v>1995</v>
      </c>
      <c r="B330" s="1">
        <v>320</v>
      </c>
      <c r="C330" s="18">
        <v>6.84</v>
      </c>
      <c r="D330">
        <v>17.95</v>
      </c>
      <c r="E330">
        <v>7.72</v>
      </c>
      <c r="F330">
        <v>1.17</v>
      </c>
    </row>
    <row r="331" spans="1:6" x14ac:dyDescent="0.35">
      <c r="A331">
        <v>1995</v>
      </c>
      <c r="B331" s="1">
        <v>321</v>
      </c>
      <c r="C331" s="18">
        <v>7.2</v>
      </c>
      <c r="D331">
        <v>16.32</v>
      </c>
      <c r="E331">
        <v>5.45</v>
      </c>
      <c r="F331">
        <v>0</v>
      </c>
    </row>
    <row r="332" spans="1:6" x14ac:dyDescent="0.35">
      <c r="A332">
        <v>1995</v>
      </c>
      <c r="B332" s="1">
        <v>322</v>
      </c>
      <c r="C332" s="18">
        <v>7.17</v>
      </c>
      <c r="D332">
        <v>15.78</v>
      </c>
      <c r="E332">
        <v>5.46</v>
      </c>
      <c r="F332">
        <v>0.21</v>
      </c>
    </row>
    <row r="333" spans="1:6" x14ac:dyDescent="0.35">
      <c r="A333">
        <v>1995</v>
      </c>
      <c r="B333" s="1">
        <v>323</v>
      </c>
      <c r="C333" s="18">
        <v>7.23</v>
      </c>
      <c r="D333">
        <v>13.59</v>
      </c>
      <c r="E333">
        <v>2.2200000000000002</v>
      </c>
      <c r="F333">
        <v>0.19</v>
      </c>
    </row>
    <row r="334" spans="1:6" x14ac:dyDescent="0.35">
      <c r="A334">
        <v>1995</v>
      </c>
      <c r="B334" s="1">
        <v>324</v>
      </c>
      <c r="C334" s="18">
        <v>6.78</v>
      </c>
      <c r="D334">
        <v>12.66</v>
      </c>
      <c r="E334">
        <v>4.33</v>
      </c>
      <c r="F334">
        <v>0.08</v>
      </c>
    </row>
    <row r="335" spans="1:6" x14ac:dyDescent="0.35">
      <c r="A335">
        <v>1995</v>
      </c>
      <c r="B335" s="1">
        <v>325</v>
      </c>
      <c r="C335" s="18">
        <v>5.63</v>
      </c>
      <c r="D335">
        <v>14.98</v>
      </c>
      <c r="E335">
        <v>4.4800000000000004</v>
      </c>
      <c r="F335">
        <v>0.01</v>
      </c>
    </row>
    <row r="336" spans="1:6" x14ac:dyDescent="0.35">
      <c r="A336">
        <v>1995</v>
      </c>
      <c r="B336" s="1">
        <v>326</v>
      </c>
      <c r="C336" s="18">
        <v>7.18</v>
      </c>
      <c r="D336">
        <v>15.53</v>
      </c>
      <c r="E336">
        <v>2.91</v>
      </c>
      <c r="F336">
        <v>0.92</v>
      </c>
    </row>
    <row r="337" spans="1:6" x14ac:dyDescent="0.35">
      <c r="A337">
        <v>1995</v>
      </c>
      <c r="B337" s="1">
        <v>327</v>
      </c>
      <c r="C337" s="18">
        <v>2.6</v>
      </c>
      <c r="D337">
        <v>16.3</v>
      </c>
      <c r="E337">
        <v>13.56</v>
      </c>
      <c r="F337">
        <v>4.8499999999999996</v>
      </c>
    </row>
    <row r="338" spans="1:6" x14ac:dyDescent="0.35">
      <c r="A338">
        <v>1995</v>
      </c>
      <c r="B338" s="1">
        <v>328</v>
      </c>
      <c r="C338" s="18">
        <v>2.52</v>
      </c>
      <c r="D338">
        <v>16.350000000000001</v>
      </c>
      <c r="E338">
        <v>13</v>
      </c>
      <c r="F338">
        <v>13.66</v>
      </c>
    </row>
    <row r="339" spans="1:6" x14ac:dyDescent="0.35">
      <c r="A339">
        <v>1995</v>
      </c>
      <c r="B339" s="1">
        <v>329</v>
      </c>
      <c r="C339" s="18">
        <v>6.9</v>
      </c>
      <c r="D339">
        <v>15.6</v>
      </c>
      <c r="E339">
        <v>6.74</v>
      </c>
      <c r="F339">
        <v>0.01</v>
      </c>
    </row>
    <row r="340" spans="1:6" x14ac:dyDescent="0.35">
      <c r="A340">
        <v>1995</v>
      </c>
      <c r="B340" s="1">
        <v>330</v>
      </c>
      <c r="C340" s="18">
        <v>0.94</v>
      </c>
      <c r="D340">
        <v>11.74</v>
      </c>
      <c r="E340">
        <v>4.92</v>
      </c>
      <c r="F340">
        <v>25.35</v>
      </c>
    </row>
    <row r="341" spans="1:6" x14ac:dyDescent="0.35">
      <c r="A341">
        <v>1995</v>
      </c>
      <c r="B341" s="1">
        <v>331</v>
      </c>
      <c r="C341" s="18">
        <v>0.45</v>
      </c>
      <c r="D341">
        <v>12</v>
      </c>
      <c r="E341">
        <v>6.82</v>
      </c>
      <c r="F341">
        <v>8.39</v>
      </c>
    </row>
    <row r="342" spans="1:6" x14ac:dyDescent="0.35">
      <c r="A342">
        <v>1995</v>
      </c>
      <c r="B342" s="1">
        <v>332</v>
      </c>
      <c r="C342" s="18">
        <v>6.67</v>
      </c>
      <c r="D342">
        <v>13.84</v>
      </c>
      <c r="E342">
        <v>3.44</v>
      </c>
      <c r="F342">
        <v>0</v>
      </c>
    </row>
    <row r="343" spans="1:6" x14ac:dyDescent="0.35">
      <c r="A343">
        <v>1995</v>
      </c>
      <c r="B343" s="1">
        <v>333</v>
      </c>
      <c r="C343" s="18">
        <v>2.44</v>
      </c>
      <c r="D343">
        <v>11.92</v>
      </c>
      <c r="E343">
        <v>4.78</v>
      </c>
      <c r="F343">
        <v>0.66</v>
      </c>
    </row>
    <row r="344" spans="1:6" x14ac:dyDescent="0.35">
      <c r="A344">
        <v>1995</v>
      </c>
      <c r="B344" s="1">
        <v>334</v>
      </c>
      <c r="C344" s="18">
        <v>6.37</v>
      </c>
      <c r="D344">
        <v>14.85</v>
      </c>
      <c r="E344">
        <v>2.21</v>
      </c>
      <c r="F344">
        <v>0</v>
      </c>
    </row>
    <row r="345" spans="1:6" x14ac:dyDescent="0.35">
      <c r="A345">
        <v>1995</v>
      </c>
      <c r="B345" s="1">
        <v>335</v>
      </c>
      <c r="C345" s="18">
        <v>6.1</v>
      </c>
      <c r="D345">
        <v>15</v>
      </c>
      <c r="E345">
        <v>3.9</v>
      </c>
      <c r="F345">
        <v>0</v>
      </c>
    </row>
    <row r="346" spans="1:6" x14ac:dyDescent="0.35">
      <c r="A346">
        <v>1995</v>
      </c>
      <c r="B346" s="1">
        <v>336</v>
      </c>
      <c r="C346" s="18">
        <v>6.24</v>
      </c>
      <c r="D346">
        <v>13.43</v>
      </c>
      <c r="E346">
        <v>0.97</v>
      </c>
      <c r="F346">
        <v>0</v>
      </c>
    </row>
    <row r="347" spans="1:6" x14ac:dyDescent="0.35">
      <c r="A347">
        <v>1995</v>
      </c>
      <c r="B347" s="1">
        <v>337</v>
      </c>
      <c r="C347" s="18">
        <v>6.46</v>
      </c>
      <c r="D347">
        <v>13.09</v>
      </c>
      <c r="E347">
        <v>-1.93</v>
      </c>
      <c r="F347">
        <v>0</v>
      </c>
    </row>
    <row r="348" spans="1:6" x14ac:dyDescent="0.35">
      <c r="A348">
        <v>1995</v>
      </c>
      <c r="B348" s="1">
        <v>338</v>
      </c>
      <c r="C348" s="18">
        <v>2.4500000000000002</v>
      </c>
      <c r="D348">
        <v>12.15</v>
      </c>
      <c r="E348">
        <v>1.54</v>
      </c>
      <c r="F348">
        <v>0.22</v>
      </c>
    </row>
    <row r="349" spans="1:6" x14ac:dyDescent="0.35">
      <c r="A349">
        <v>1995</v>
      </c>
      <c r="B349" s="1">
        <v>339</v>
      </c>
      <c r="C349" s="18">
        <v>3.03</v>
      </c>
      <c r="D349">
        <v>15.77</v>
      </c>
      <c r="E349">
        <v>10.99</v>
      </c>
      <c r="F349">
        <v>1.34</v>
      </c>
    </row>
    <row r="350" spans="1:6" x14ac:dyDescent="0.35">
      <c r="A350">
        <v>1995</v>
      </c>
      <c r="B350" s="1">
        <v>340</v>
      </c>
      <c r="C350" s="18">
        <v>0.72</v>
      </c>
      <c r="D350">
        <v>16.670000000000002</v>
      </c>
      <c r="E350">
        <v>9.19</v>
      </c>
      <c r="F350">
        <v>0.13</v>
      </c>
    </row>
    <row r="351" spans="1:6" x14ac:dyDescent="0.35">
      <c r="A351">
        <v>1995</v>
      </c>
      <c r="B351" s="1">
        <v>341</v>
      </c>
      <c r="C351" s="18">
        <v>5.44</v>
      </c>
      <c r="D351">
        <v>19.829999999999998</v>
      </c>
      <c r="E351">
        <v>15.05</v>
      </c>
      <c r="F351">
        <v>0.03</v>
      </c>
    </row>
    <row r="352" spans="1:6" x14ac:dyDescent="0.35">
      <c r="A352">
        <v>1995</v>
      </c>
      <c r="B352" s="1">
        <v>342</v>
      </c>
      <c r="C352" s="18">
        <v>5.74</v>
      </c>
      <c r="D352">
        <v>18.670000000000002</v>
      </c>
      <c r="E352">
        <v>12.67</v>
      </c>
      <c r="F352">
        <v>0</v>
      </c>
    </row>
    <row r="353" spans="1:6" x14ac:dyDescent="0.35">
      <c r="A353">
        <v>1995</v>
      </c>
      <c r="B353" s="1">
        <v>343</v>
      </c>
      <c r="C353" s="18">
        <v>6.02</v>
      </c>
      <c r="D353">
        <v>16.829999999999998</v>
      </c>
      <c r="E353">
        <v>5.74</v>
      </c>
      <c r="F353">
        <v>0</v>
      </c>
    </row>
    <row r="354" spans="1:6" x14ac:dyDescent="0.35">
      <c r="A354">
        <v>1995</v>
      </c>
      <c r="B354" s="1">
        <v>344</v>
      </c>
      <c r="C354" s="18">
        <v>6.13</v>
      </c>
      <c r="D354">
        <v>12.84</v>
      </c>
      <c r="E354">
        <v>1.75</v>
      </c>
      <c r="F354">
        <v>0</v>
      </c>
    </row>
    <row r="355" spans="1:6" x14ac:dyDescent="0.35">
      <c r="A355">
        <v>1995</v>
      </c>
      <c r="B355" s="1">
        <v>345</v>
      </c>
      <c r="C355" s="18">
        <v>4.68</v>
      </c>
      <c r="D355">
        <v>11.96</v>
      </c>
      <c r="E355">
        <v>1.73</v>
      </c>
      <c r="F355">
        <v>0.32</v>
      </c>
    </row>
    <row r="356" spans="1:6" x14ac:dyDescent="0.35">
      <c r="A356">
        <v>1995</v>
      </c>
      <c r="B356" s="1">
        <v>346</v>
      </c>
      <c r="C356" s="18">
        <v>4.5999999999999996</v>
      </c>
      <c r="D356">
        <v>13.24</v>
      </c>
      <c r="E356">
        <v>3.43</v>
      </c>
      <c r="F356">
        <v>2.81</v>
      </c>
    </row>
    <row r="357" spans="1:6" x14ac:dyDescent="0.35">
      <c r="A357">
        <v>1995</v>
      </c>
      <c r="B357" s="1">
        <v>347</v>
      </c>
      <c r="C357" s="18">
        <v>6.15</v>
      </c>
      <c r="D357">
        <v>9.56</v>
      </c>
      <c r="E357">
        <v>2</v>
      </c>
      <c r="F357">
        <v>0</v>
      </c>
    </row>
    <row r="358" spans="1:6" x14ac:dyDescent="0.35">
      <c r="A358">
        <v>1995</v>
      </c>
      <c r="B358" s="1">
        <v>348</v>
      </c>
      <c r="C358" s="18">
        <v>3.38</v>
      </c>
      <c r="D358">
        <v>7.44</v>
      </c>
      <c r="E358">
        <v>-0.04</v>
      </c>
      <c r="F358">
        <v>0.82</v>
      </c>
    </row>
    <row r="359" spans="1:6" x14ac:dyDescent="0.35">
      <c r="A359">
        <v>1995</v>
      </c>
      <c r="B359" s="1">
        <v>349</v>
      </c>
      <c r="C359" s="18">
        <v>3.37</v>
      </c>
      <c r="D359">
        <v>9.76</v>
      </c>
      <c r="E359">
        <v>0.31</v>
      </c>
      <c r="F359">
        <v>2.68</v>
      </c>
    </row>
    <row r="360" spans="1:6" x14ac:dyDescent="0.35">
      <c r="A360">
        <v>1995</v>
      </c>
      <c r="B360" s="1">
        <v>350</v>
      </c>
      <c r="C360" s="18">
        <v>4.66</v>
      </c>
      <c r="D360">
        <v>11.22</v>
      </c>
      <c r="E360">
        <v>-0.89</v>
      </c>
      <c r="F360">
        <v>0.05</v>
      </c>
    </row>
    <row r="361" spans="1:6" x14ac:dyDescent="0.35">
      <c r="A361">
        <v>1995</v>
      </c>
      <c r="B361" s="1">
        <v>351</v>
      </c>
      <c r="C361" s="18">
        <v>2.6</v>
      </c>
      <c r="D361">
        <v>10.87</v>
      </c>
      <c r="E361">
        <v>1.68</v>
      </c>
      <c r="F361">
        <v>0.19</v>
      </c>
    </row>
    <row r="362" spans="1:6" x14ac:dyDescent="0.35">
      <c r="A362">
        <v>1995</v>
      </c>
      <c r="B362" s="1">
        <v>352</v>
      </c>
      <c r="C362" s="18">
        <v>3.01</v>
      </c>
      <c r="D362">
        <v>13.98</v>
      </c>
      <c r="E362">
        <v>5.28</v>
      </c>
      <c r="F362">
        <v>0.17</v>
      </c>
    </row>
    <row r="363" spans="1:6" x14ac:dyDescent="0.35">
      <c r="A363">
        <v>1995</v>
      </c>
      <c r="B363" s="1">
        <v>353</v>
      </c>
      <c r="C363" s="18">
        <v>5.82</v>
      </c>
      <c r="D363">
        <v>12.28</v>
      </c>
      <c r="E363">
        <v>5.94</v>
      </c>
      <c r="F363">
        <v>0</v>
      </c>
    </row>
    <row r="364" spans="1:6" x14ac:dyDescent="0.35">
      <c r="A364">
        <v>1995</v>
      </c>
      <c r="B364" s="1">
        <v>354</v>
      </c>
      <c r="C364" s="18">
        <v>4.68</v>
      </c>
      <c r="D364">
        <v>11.45</v>
      </c>
      <c r="E364">
        <v>0.28999999999999998</v>
      </c>
      <c r="F364">
        <v>0</v>
      </c>
    </row>
    <row r="365" spans="1:6" x14ac:dyDescent="0.35">
      <c r="A365">
        <v>1995</v>
      </c>
      <c r="B365" s="1">
        <v>355</v>
      </c>
      <c r="C365" s="18">
        <v>5.85</v>
      </c>
      <c r="D365">
        <v>11.5</v>
      </c>
      <c r="E365">
        <v>0.71</v>
      </c>
      <c r="F365">
        <v>0</v>
      </c>
    </row>
    <row r="366" spans="1:6" x14ac:dyDescent="0.35">
      <c r="A366">
        <v>1995</v>
      </c>
      <c r="B366" s="1">
        <v>356</v>
      </c>
      <c r="C366" s="18">
        <v>6</v>
      </c>
      <c r="D366">
        <v>11.64</v>
      </c>
      <c r="E366">
        <v>3.91</v>
      </c>
      <c r="F366">
        <v>0</v>
      </c>
    </row>
    <row r="367" spans="1:6" x14ac:dyDescent="0.35">
      <c r="A367">
        <v>1995</v>
      </c>
      <c r="B367" s="1">
        <v>357</v>
      </c>
      <c r="C367" s="18">
        <v>5.99</v>
      </c>
      <c r="D367">
        <v>10.64</v>
      </c>
      <c r="E367">
        <v>0.96</v>
      </c>
      <c r="F367">
        <v>0</v>
      </c>
    </row>
    <row r="368" spans="1:6" x14ac:dyDescent="0.35">
      <c r="A368">
        <v>1995</v>
      </c>
      <c r="B368" s="1">
        <v>358</v>
      </c>
      <c r="C368" s="18">
        <v>2.5299999999999998</v>
      </c>
      <c r="D368">
        <v>8.17</v>
      </c>
      <c r="E368">
        <v>-1.68</v>
      </c>
      <c r="F368">
        <v>3.84</v>
      </c>
    </row>
    <row r="369" spans="1:6" x14ac:dyDescent="0.35">
      <c r="A369">
        <v>1995</v>
      </c>
      <c r="B369" s="1">
        <v>359</v>
      </c>
      <c r="C369" s="18">
        <v>4.91</v>
      </c>
      <c r="D369">
        <v>11.53</v>
      </c>
      <c r="E369">
        <v>1.94</v>
      </c>
      <c r="F369">
        <v>2.87</v>
      </c>
    </row>
    <row r="370" spans="1:6" x14ac:dyDescent="0.35">
      <c r="A370">
        <v>1995</v>
      </c>
      <c r="B370" s="1">
        <v>360</v>
      </c>
      <c r="C370" s="18">
        <v>3.12</v>
      </c>
      <c r="D370">
        <v>9.52</v>
      </c>
      <c r="E370">
        <v>-1.03</v>
      </c>
      <c r="F370">
        <v>0.14000000000000001</v>
      </c>
    </row>
    <row r="371" spans="1:6" x14ac:dyDescent="0.35">
      <c r="A371">
        <v>1995</v>
      </c>
      <c r="B371" s="1">
        <v>361</v>
      </c>
      <c r="C371" s="18">
        <v>5.75</v>
      </c>
      <c r="D371">
        <v>11.04</v>
      </c>
      <c r="E371">
        <v>4.47</v>
      </c>
      <c r="F371">
        <v>0</v>
      </c>
    </row>
    <row r="372" spans="1:6" x14ac:dyDescent="0.35">
      <c r="A372">
        <v>1995</v>
      </c>
      <c r="B372" s="1">
        <v>362</v>
      </c>
      <c r="C372" s="18">
        <v>5.68</v>
      </c>
      <c r="D372">
        <v>9.76</v>
      </c>
      <c r="E372">
        <v>0.49</v>
      </c>
      <c r="F372">
        <v>0.02</v>
      </c>
    </row>
    <row r="373" spans="1:6" x14ac:dyDescent="0.35">
      <c r="A373">
        <v>1995</v>
      </c>
      <c r="B373" s="1">
        <v>363</v>
      </c>
      <c r="C373" s="18">
        <v>1.81</v>
      </c>
      <c r="D373">
        <v>6.16</v>
      </c>
      <c r="E373">
        <v>0.95</v>
      </c>
      <c r="F373">
        <v>0</v>
      </c>
    </row>
    <row r="374" spans="1:6" x14ac:dyDescent="0.35">
      <c r="A374">
        <v>1995</v>
      </c>
      <c r="B374" s="1">
        <v>364</v>
      </c>
      <c r="C374" s="18">
        <v>5.54</v>
      </c>
      <c r="D374">
        <v>12.6</v>
      </c>
      <c r="E374">
        <v>-0.21</v>
      </c>
      <c r="F374">
        <v>0.01</v>
      </c>
    </row>
    <row r="375" spans="1:6" x14ac:dyDescent="0.35">
      <c r="A375">
        <v>1995</v>
      </c>
      <c r="B375" s="1">
        <v>365</v>
      </c>
      <c r="C375" s="18">
        <v>5.54</v>
      </c>
      <c r="D375">
        <v>12.6</v>
      </c>
      <c r="E375">
        <v>-0.21</v>
      </c>
      <c r="F375">
        <v>0.01</v>
      </c>
    </row>
    <row r="376" spans="1:6" x14ac:dyDescent="0.35">
      <c r="A376">
        <v>1996</v>
      </c>
      <c r="B376" s="1">
        <v>1</v>
      </c>
      <c r="C376" s="18">
        <v>4.13</v>
      </c>
      <c r="D376">
        <v>13.44</v>
      </c>
      <c r="E376">
        <v>0.34</v>
      </c>
      <c r="F376">
        <v>0.73</v>
      </c>
    </row>
    <row r="377" spans="1:6" x14ac:dyDescent="0.35">
      <c r="A377">
        <v>1996</v>
      </c>
      <c r="B377" s="1">
        <v>2</v>
      </c>
      <c r="C377" s="18">
        <v>5.19</v>
      </c>
      <c r="D377">
        <v>13.02</v>
      </c>
      <c r="E377">
        <v>2.31</v>
      </c>
      <c r="F377">
        <v>1.36</v>
      </c>
    </row>
    <row r="378" spans="1:6" x14ac:dyDescent="0.35">
      <c r="A378">
        <v>1996</v>
      </c>
      <c r="B378" s="1">
        <v>3</v>
      </c>
      <c r="C378" s="18">
        <v>5.92</v>
      </c>
      <c r="D378">
        <v>12.07</v>
      </c>
      <c r="E378">
        <v>1.42</v>
      </c>
      <c r="F378">
        <v>0</v>
      </c>
    </row>
    <row r="379" spans="1:6" x14ac:dyDescent="0.35">
      <c r="A379">
        <v>1996</v>
      </c>
      <c r="B379" s="1">
        <v>4</v>
      </c>
      <c r="C379" s="18">
        <v>5.91</v>
      </c>
      <c r="D379">
        <v>11.03</v>
      </c>
      <c r="E379">
        <v>3.9</v>
      </c>
      <c r="F379">
        <v>1.52</v>
      </c>
    </row>
    <row r="380" spans="1:6" x14ac:dyDescent="0.35">
      <c r="A380">
        <v>1996</v>
      </c>
      <c r="B380" s="1">
        <v>5</v>
      </c>
      <c r="C380" s="18">
        <v>1.1200000000000001</v>
      </c>
      <c r="D380">
        <v>10.81</v>
      </c>
      <c r="E380">
        <v>5.25</v>
      </c>
      <c r="F380">
        <v>11.37</v>
      </c>
    </row>
    <row r="381" spans="1:6" x14ac:dyDescent="0.35">
      <c r="A381">
        <v>1996</v>
      </c>
      <c r="B381" s="1">
        <v>6</v>
      </c>
      <c r="C381" s="18">
        <v>6.07</v>
      </c>
      <c r="D381">
        <v>14.27</v>
      </c>
      <c r="E381">
        <v>3.76</v>
      </c>
      <c r="F381">
        <v>0</v>
      </c>
    </row>
    <row r="382" spans="1:6" x14ac:dyDescent="0.35">
      <c r="A382">
        <v>1996</v>
      </c>
      <c r="B382" s="1">
        <v>7</v>
      </c>
      <c r="C382" s="18">
        <v>4.2699999999999996</v>
      </c>
      <c r="D382">
        <v>7.41</v>
      </c>
      <c r="E382">
        <v>-2.5299999999999998</v>
      </c>
      <c r="F382">
        <v>0</v>
      </c>
    </row>
    <row r="383" spans="1:6" x14ac:dyDescent="0.35">
      <c r="A383">
        <v>1996</v>
      </c>
      <c r="B383" s="1">
        <v>8</v>
      </c>
      <c r="C383" s="18">
        <v>6.6</v>
      </c>
      <c r="D383">
        <v>3.91</v>
      </c>
      <c r="E383">
        <v>-3.9</v>
      </c>
      <c r="F383">
        <v>0</v>
      </c>
    </row>
    <row r="384" spans="1:6" x14ac:dyDescent="0.35">
      <c r="A384">
        <v>1996</v>
      </c>
      <c r="B384" s="1">
        <v>9</v>
      </c>
      <c r="C384" s="18">
        <v>6.64</v>
      </c>
      <c r="D384">
        <v>5.19</v>
      </c>
      <c r="E384">
        <v>-3.99</v>
      </c>
      <c r="F384">
        <v>0</v>
      </c>
    </row>
    <row r="385" spans="1:6" x14ac:dyDescent="0.35">
      <c r="A385">
        <v>1996</v>
      </c>
      <c r="B385" s="1">
        <v>10</v>
      </c>
      <c r="C385" s="18">
        <v>6.66</v>
      </c>
      <c r="D385">
        <v>8.1199999999999992</v>
      </c>
      <c r="E385">
        <v>0.96</v>
      </c>
      <c r="F385">
        <v>0</v>
      </c>
    </row>
    <row r="386" spans="1:6" x14ac:dyDescent="0.35">
      <c r="A386">
        <v>1996</v>
      </c>
      <c r="B386" s="1">
        <v>11</v>
      </c>
      <c r="C386" s="18">
        <v>6.62</v>
      </c>
      <c r="D386">
        <v>8.93</v>
      </c>
      <c r="E386">
        <v>-0.01</v>
      </c>
      <c r="F386">
        <v>0</v>
      </c>
    </row>
    <row r="387" spans="1:6" x14ac:dyDescent="0.35">
      <c r="A387">
        <v>1996</v>
      </c>
      <c r="B387" s="1">
        <v>12</v>
      </c>
      <c r="C387" s="18">
        <v>2.33</v>
      </c>
      <c r="D387">
        <v>8.15</v>
      </c>
      <c r="E387">
        <v>-0.79</v>
      </c>
      <c r="F387">
        <v>0.05</v>
      </c>
    </row>
    <row r="388" spans="1:6" x14ac:dyDescent="0.35">
      <c r="A388">
        <v>1996</v>
      </c>
      <c r="B388" s="1">
        <v>13</v>
      </c>
      <c r="C388" s="18">
        <v>6.53</v>
      </c>
      <c r="D388">
        <v>9.67</v>
      </c>
      <c r="E388">
        <v>-2.44</v>
      </c>
      <c r="F388">
        <v>0</v>
      </c>
    </row>
    <row r="389" spans="1:6" x14ac:dyDescent="0.35">
      <c r="A389">
        <v>1996</v>
      </c>
      <c r="B389" s="1">
        <v>14</v>
      </c>
      <c r="C389" s="18">
        <v>3.66</v>
      </c>
      <c r="D389">
        <v>11.65</v>
      </c>
      <c r="E389">
        <v>0.71</v>
      </c>
      <c r="F389">
        <v>1.4</v>
      </c>
    </row>
    <row r="390" spans="1:6" x14ac:dyDescent="0.35">
      <c r="A390">
        <v>1996</v>
      </c>
      <c r="B390" s="1">
        <v>15</v>
      </c>
      <c r="C390" s="18">
        <v>1.56</v>
      </c>
      <c r="D390">
        <v>11.49</v>
      </c>
      <c r="E390">
        <v>8.07</v>
      </c>
      <c r="F390">
        <v>3.47</v>
      </c>
    </row>
    <row r="391" spans="1:6" x14ac:dyDescent="0.35">
      <c r="A391">
        <v>1996</v>
      </c>
      <c r="B391" s="1">
        <v>16</v>
      </c>
      <c r="C391" s="18">
        <v>1.25</v>
      </c>
      <c r="D391">
        <v>10.66</v>
      </c>
      <c r="E391">
        <v>6.55</v>
      </c>
      <c r="F391">
        <v>3.12</v>
      </c>
    </row>
    <row r="392" spans="1:6" x14ac:dyDescent="0.35">
      <c r="A392">
        <v>1996</v>
      </c>
      <c r="B392" s="1">
        <v>17</v>
      </c>
      <c r="C392" s="18">
        <v>3.89</v>
      </c>
      <c r="D392">
        <v>10.66</v>
      </c>
      <c r="E392">
        <v>3.93</v>
      </c>
      <c r="F392">
        <v>0.46</v>
      </c>
    </row>
    <row r="393" spans="1:6" x14ac:dyDescent="0.35">
      <c r="A393">
        <v>1996</v>
      </c>
      <c r="B393" s="1">
        <v>18</v>
      </c>
      <c r="C393" s="18">
        <v>2.75</v>
      </c>
      <c r="D393">
        <v>12.23</v>
      </c>
      <c r="E393">
        <v>6.35</v>
      </c>
      <c r="F393">
        <v>0.36</v>
      </c>
    </row>
    <row r="394" spans="1:6" x14ac:dyDescent="0.35">
      <c r="A394">
        <v>1996</v>
      </c>
      <c r="B394" s="1">
        <v>19</v>
      </c>
      <c r="C394" s="18">
        <v>2.42</v>
      </c>
      <c r="D394">
        <v>12.76</v>
      </c>
      <c r="E394">
        <v>4.6900000000000004</v>
      </c>
      <c r="F394">
        <v>0.09</v>
      </c>
    </row>
    <row r="395" spans="1:6" x14ac:dyDescent="0.35">
      <c r="A395">
        <v>1996</v>
      </c>
      <c r="B395" s="1">
        <v>20</v>
      </c>
      <c r="C395" s="18">
        <v>7.29</v>
      </c>
      <c r="D395">
        <v>9.18</v>
      </c>
      <c r="E395">
        <v>1.02</v>
      </c>
      <c r="F395">
        <v>0</v>
      </c>
    </row>
    <row r="396" spans="1:6" x14ac:dyDescent="0.35">
      <c r="A396">
        <v>1996</v>
      </c>
      <c r="B396" s="1">
        <v>21</v>
      </c>
      <c r="C396" s="18">
        <v>7.45</v>
      </c>
      <c r="D396">
        <v>9.42</v>
      </c>
      <c r="E396">
        <v>-0.75</v>
      </c>
      <c r="F396">
        <v>0.01</v>
      </c>
    </row>
    <row r="397" spans="1:6" x14ac:dyDescent="0.35">
      <c r="A397">
        <v>1996</v>
      </c>
      <c r="B397" s="1">
        <v>22</v>
      </c>
      <c r="C397" s="18">
        <v>7.34</v>
      </c>
      <c r="D397">
        <v>9.68</v>
      </c>
      <c r="E397">
        <v>-2.83</v>
      </c>
      <c r="F397">
        <v>0.06</v>
      </c>
    </row>
    <row r="398" spans="1:6" x14ac:dyDescent="0.35">
      <c r="A398">
        <v>1996</v>
      </c>
      <c r="B398" s="1">
        <v>23</v>
      </c>
      <c r="C398" s="18">
        <v>6.24</v>
      </c>
      <c r="D398">
        <v>13.21</v>
      </c>
      <c r="E398">
        <v>4.4000000000000004</v>
      </c>
      <c r="F398">
        <v>0</v>
      </c>
    </row>
    <row r="399" spans="1:6" x14ac:dyDescent="0.35">
      <c r="A399">
        <v>1996</v>
      </c>
      <c r="B399" s="1">
        <v>24</v>
      </c>
      <c r="C399" s="18">
        <v>6.31</v>
      </c>
      <c r="D399">
        <v>13.13</v>
      </c>
      <c r="E399">
        <v>4.83</v>
      </c>
      <c r="F399">
        <v>0</v>
      </c>
    </row>
    <row r="400" spans="1:6" x14ac:dyDescent="0.35">
      <c r="A400">
        <v>1996</v>
      </c>
      <c r="B400" s="1">
        <v>25</v>
      </c>
      <c r="C400" s="18">
        <v>6.57</v>
      </c>
      <c r="D400">
        <v>11.77</v>
      </c>
      <c r="E400">
        <v>2.82</v>
      </c>
      <c r="F400">
        <v>0</v>
      </c>
    </row>
    <row r="401" spans="1:6" x14ac:dyDescent="0.35">
      <c r="A401">
        <v>1996</v>
      </c>
      <c r="B401" s="1">
        <v>26</v>
      </c>
      <c r="C401" s="18">
        <v>8.23</v>
      </c>
      <c r="D401">
        <v>8.0500000000000007</v>
      </c>
      <c r="E401">
        <v>-0.59</v>
      </c>
      <c r="F401">
        <v>0</v>
      </c>
    </row>
    <row r="402" spans="1:6" x14ac:dyDescent="0.35">
      <c r="A402">
        <v>1996</v>
      </c>
      <c r="B402" s="1">
        <v>27</v>
      </c>
      <c r="C402" s="18">
        <v>8.09</v>
      </c>
      <c r="D402">
        <v>8.83</v>
      </c>
      <c r="E402">
        <v>-3.5</v>
      </c>
      <c r="F402">
        <v>0</v>
      </c>
    </row>
    <row r="403" spans="1:6" x14ac:dyDescent="0.35">
      <c r="A403">
        <v>1996</v>
      </c>
      <c r="B403" s="1">
        <v>28</v>
      </c>
      <c r="C403" s="18">
        <v>8.49</v>
      </c>
      <c r="D403">
        <v>8.61</v>
      </c>
      <c r="E403">
        <v>-3.77</v>
      </c>
      <c r="F403">
        <v>0</v>
      </c>
    </row>
    <row r="404" spans="1:6" x14ac:dyDescent="0.35">
      <c r="A404">
        <v>1996</v>
      </c>
      <c r="B404" s="1">
        <v>29</v>
      </c>
      <c r="C404" s="18">
        <v>8.43</v>
      </c>
      <c r="D404">
        <v>8.65</v>
      </c>
      <c r="E404">
        <v>-4.62</v>
      </c>
      <c r="F404">
        <v>0</v>
      </c>
    </row>
    <row r="405" spans="1:6" x14ac:dyDescent="0.35">
      <c r="A405">
        <v>1996</v>
      </c>
      <c r="B405" s="1">
        <v>30</v>
      </c>
      <c r="C405" s="18">
        <v>5.38</v>
      </c>
      <c r="D405">
        <v>9.85</v>
      </c>
      <c r="E405">
        <v>-0.25</v>
      </c>
      <c r="F405">
        <v>0.05</v>
      </c>
    </row>
    <row r="406" spans="1:6" x14ac:dyDescent="0.35">
      <c r="A406">
        <v>1996</v>
      </c>
      <c r="B406" s="1">
        <v>31</v>
      </c>
      <c r="C406" s="18">
        <v>5.38</v>
      </c>
      <c r="D406">
        <v>9.85</v>
      </c>
      <c r="E406">
        <v>-0.25</v>
      </c>
      <c r="F406">
        <v>0.05</v>
      </c>
    </row>
    <row r="407" spans="1:6" x14ac:dyDescent="0.35">
      <c r="A407">
        <v>1996</v>
      </c>
      <c r="B407" s="1">
        <v>32</v>
      </c>
      <c r="C407" s="18">
        <v>8.5500000000000007</v>
      </c>
      <c r="D407">
        <v>9.81</v>
      </c>
      <c r="E407">
        <v>-3.18</v>
      </c>
      <c r="F407">
        <v>0</v>
      </c>
    </row>
    <row r="408" spans="1:6" x14ac:dyDescent="0.35">
      <c r="A408">
        <v>1996</v>
      </c>
      <c r="B408" s="1">
        <v>33</v>
      </c>
      <c r="C408" s="18">
        <v>8.58</v>
      </c>
      <c r="D408">
        <v>12.06</v>
      </c>
      <c r="E408">
        <v>-1.38</v>
      </c>
      <c r="F408">
        <v>0</v>
      </c>
    </row>
    <row r="409" spans="1:6" x14ac:dyDescent="0.35">
      <c r="A409">
        <v>1996</v>
      </c>
      <c r="B409" s="1">
        <v>34</v>
      </c>
      <c r="C409" s="18">
        <v>3.68</v>
      </c>
      <c r="D409">
        <v>11.09</v>
      </c>
      <c r="E409">
        <v>-2.0099999999999998</v>
      </c>
      <c r="F409">
        <v>0.06</v>
      </c>
    </row>
    <row r="410" spans="1:6" x14ac:dyDescent="0.35">
      <c r="A410">
        <v>1996</v>
      </c>
      <c r="B410" s="1">
        <v>35</v>
      </c>
      <c r="C410" s="18">
        <v>5.2</v>
      </c>
      <c r="D410">
        <v>13.26</v>
      </c>
      <c r="E410">
        <v>3.16</v>
      </c>
      <c r="F410">
        <v>0.12</v>
      </c>
    </row>
    <row r="411" spans="1:6" x14ac:dyDescent="0.35">
      <c r="A411">
        <v>1996</v>
      </c>
      <c r="B411" s="1">
        <v>36</v>
      </c>
      <c r="C411" s="18">
        <v>8.64</v>
      </c>
      <c r="D411">
        <v>15.07</v>
      </c>
      <c r="E411">
        <v>4.01</v>
      </c>
      <c r="F411">
        <v>0.02</v>
      </c>
    </row>
    <row r="412" spans="1:6" x14ac:dyDescent="0.35">
      <c r="A412">
        <v>1996</v>
      </c>
      <c r="B412" s="1">
        <v>37</v>
      </c>
      <c r="C412" s="18">
        <v>7.79</v>
      </c>
      <c r="D412">
        <v>15.38</v>
      </c>
      <c r="E412">
        <v>8.64</v>
      </c>
      <c r="F412">
        <v>0.11</v>
      </c>
    </row>
    <row r="413" spans="1:6" x14ac:dyDescent="0.35">
      <c r="A413">
        <v>1996</v>
      </c>
      <c r="B413" s="1">
        <v>38</v>
      </c>
      <c r="C413" s="18">
        <v>2.89</v>
      </c>
      <c r="D413">
        <v>14.55</v>
      </c>
      <c r="E413">
        <v>11.21</v>
      </c>
      <c r="F413">
        <v>0.11</v>
      </c>
    </row>
    <row r="414" spans="1:6" x14ac:dyDescent="0.35">
      <c r="A414">
        <v>1996</v>
      </c>
      <c r="B414" s="1">
        <v>39</v>
      </c>
      <c r="C414" s="18">
        <v>8.5500000000000007</v>
      </c>
      <c r="D414">
        <v>16</v>
      </c>
      <c r="E414">
        <v>11.09</v>
      </c>
      <c r="F414">
        <v>0.03</v>
      </c>
    </row>
    <row r="415" spans="1:6" x14ac:dyDescent="0.35">
      <c r="A415">
        <v>1996</v>
      </c>
      <c r="B415" s="1">
        <v>40</v>
      </c>
      <c r="C415" s="18">
        <v>9.18</v>
      </c>
      <c r="D415">
        <v>16.149999999999999</v>
      </c>
      <c r="E415">
        <v>9.4</v>
      </c>
      <c r="F415">
        <v>0.03</v>
      </c>
    </row>
    <row r="416" spans="1:6" x14ac:dyDescent="0.35">
      <c r="A416">
        <v>1996</v>
      </c>
      <c r="B416" s="1">
        <v>41</v>
      </c>
      <c r="C416" s="18">
        <v>8.43</v>
      </c>
      <c r="D416">
        <v>15.73</v>
      </c>
      <c r="E416">
        <v>9.7100000000000009</v>
      </c>
      <c r="F416">
        <v>0.01</v>
      </c>
    </row>
    <row r="417" spans="1:6" x14ac:dyDescent="0.35">
      <c r="A417">
        <v>1996</v>
      </c>
      <c r="B417" s="1">
        <v>42</v>
      </c>
      <c r="C417" s="18">
        <v>9.8800000000000008</v>
      </c>
      <c r="D417">
        <v>14.36</v>
      </c>
      <c r="E417">
        <v>3.43</v>
      </c>
      <c r="F417">
        <v>0</v>
      </c>
    </row>
    <row r="418" spans="1:6" x14ac:dyDescent="0.35">
      <c r="A418">
        <v>1996</v>
      </c>
      <c r="B418" s="1">
        <v>43</v>
      </c>
      <c r="C418" s="18">
        <v>9.0399999999999991</v>
      </c>
      <c r="D418">
        <v>13.91</v>
      </c>
      <c r="E418">
        <v>0.88</v>
      </c>
      <c r="F418">
        <v>0</v>
      </c>
    </row>
    <row r="419" spans="1:6" x14ac:dyDescent="0.35">
      <c r="A419">
        <v>1996</v>
      </c>
      <c r="B419" s="1">
        <v>44</v>
      </c>
      <c r="C419" s="18">
        <v>8.7200000000000006</v>
      </c>
      <c r="D419">
        <v>12.83</v>
      </c>
      <c r="E419">
        <v>4.7</v>
      </c>
      <c r="F419">
        <v>0.15</v>
      </c>
    </row>
    <row r="420" spans="1:6" x14ac:dyDescent="0.35">
      <c r="A420">
        <v>1996</v>
      </c>
      <c r="B420" s="1">
        <v>45</v>
      </c>
      <c r="C420" s="18">
        <v>9.36</v>
      </c>
      <c r="D420">
        <v>18.45</v>
      </c>
      <c r="E420">
        <v>8.08</v>
      </c>
      <c r="F420">
        <v>0.01</v>
      </c>
    </row>
    <row r="421" spans="1:6" x14ac:dyDescent="0.35">
      <c r="A421">
        <v>1996</v>
      </c>
      <c r="B421" s="1">
        <v>46</v>
      </c>
      <c r="C421" s="18">
        <v>9.93</v>
      </c>
      <c r="D421">
        <v>15.82</v>
      </c>
      <c r="E421">
        <v>4.8099999999999996</v>
      </c>
      <c r="F421">
        <v>0.01</v>
      </c>
    </row>
    <row r="422" spans="1:6" x14ac:dyDescent="0.35">
      <c r="A422">
        <v>1996</v>
      </c>
      <c r="B422" s="1">
        <v>47</v>
      </c>
      <c r="C422" s="18">
        <v>9.92</v>
      </c>
      <c r="D422">
        <v>13.17</v>
      </c>
      <c r="E422">
        <v>1.56</v>
      </c>
      <c r="F422">
        <v>0</v>
      </c>
    </row>
    <row r="423" spans="1:6" x14ac:dyDescent="0.35">
      <c r="A423">
        <v>1996</v>
      </c>
      <c r="B423" s="1">
        <v>48</v>
      </c>
      <c r="C423" s="18">
        <v>7.94</v>
      </c>
      <c r="D423">
        <v>16.809999999999999</v>
      </c>
      <c r="E423">
        <v>8.69</v>
      </c>
      <c r="F423">
        <v>0</v>
      </c>
    </row>
    <row r="424" spans="1:6" x14ac:dyDescent="0.35">
      <c r="A424">
        <v>1996</v>
      </c>
      <c r="B424" s="1">
        <v>49</v>
      </c>
      <c r="C424" s="18">
        <v>10.78</v>
      </c>
      <c r="D424">
        <v>12.64</v>
      </c>
      <c r="E424">
        <v>1.4</v>
      </c>
      <c r="F424">
        <v>0</v>
      </c>
    </row>
    <row r="425" spans="1:6" x14ac:dyDescent="0.35">
      <c r="A425">
        <v>1996</v>
      </c>
      <c r="B425" s="1">
        <v>50</v>
      </c>
      <c r="C425" s="18">
        <v>11.55</v>
      </c>
      <c r="D425">
        <v>8.51</v>
      </c>
      <c r="E425">
        <v>-1.86</v>
      </c>
      <c r="F425">
        <v>0</v>
      </c>
    </row>
    <row r="426" spans="1:6" x14ac:dyDescent="0.35">
      <c r="A426">
        <v>1996</v>
      </c>
      <c r="B426" s="1">
        <v>51</v>
      </c>
      <c r="C426" s="18">
        <v>5.03</v>
      </c>
      <c r="D426">
        <v>7.77</v>
      </c>
      <c r="E426">
        <v>-3.86</v>
      </c>
      <c r="F426">
        <v>0</v>
      </c>
    </row>
    <row r="427" spans="1:6" x14ac:dyDescent="0.35">
      <c r="A427">
        <v>1996</v>
      </c>
      <c r="B427" s="1">
        <v>52</v>
      </c>
      <c r="C427" s="18">
        <v>11.28</v>
      </c>
      <c r="D427">
        <v>13.35</v>
      </c>
      <c r="E427">
        <v>-1.82</v>
      </c>
      <c r="F427">
        <v>0</v>
      </c>
    </row>
    <row r="428" spans="1:6" x14ac:dyDescent="0.35">
      <c r="A428">
        <v>1996</v>
      </c>
      <c r="B428" s="1">
        <v>53</v>
      </c>
      <c r="C428" s="18">
        <v>11.47</v>
      </c>
      <c r="D428">
        <v>15.43</v>
      </c>
      <c r="E428">
        <v>3.94</v>
      </c>
      <c r="F428">
        <v>0</v>
      </c>
    </row>
    <row r="429" spans="1:6" x14ac:dyDescent="0.35">
      <c r="A429">
        <v>1996</v>
      </c>
      <c r="B429" s="1">
        <v>54</v>
      </c>
      <c r="C429" s="18">
        <v>11.64</v>
      </c>
      <c r="D429">
        <v>15.82</v>
      </c>
      <c r="E429">
        <v>6</v>
      </c>
      <c r="F429">
        <v>0</v>
      </c>
    </row>
    <row r="430" spans="1:6" x14ac:dyDescent="0.35">
      <c r="A430">
        <v>1996</v>
      </c>
      <c r="B430" s="1">
        <v>55</v>
      </c>
      <c r="C430" s="18">
        <v>12.01</v>
      </c>
      <c r="D430">
        <v>18.07</v>
      </c>
      <c r="E430">
        <v>4.8600000000000003</v>
      </c>
      <c r="F430">
        <v>0</v>
      </c>
    </row>
    <row r="431" spans="1:6" x14ac:dyDescent="0.35">
      <c r="A431">
        <v>1996</v>
      </c>
      <c r="B431" s="1">
        <v>56</v>
      </c>
      <c r="C431" s="18">
        <v>12.14</v>
      </c>
      <c r="D431">
        <v>17.510000000000002</v>
      </c>
      <c r="E431">
        <v>0.6</v>
      </c>
      <c r="F431">
        <v>0</v>
      </c>
    </row>
    <row r="432" spans="1:6" x14ac:dyDescent="0.35">
      <c r="A432">
        <v>1996</v>
      </c>
      <c r="B432" s="1">
        <v>57</v>
      </c>
      <c r="C432" s="18">
        <v>12.12</v>
      </c>
      <c r="D432">
        <v>14.7</v>
      </c>
      <c r="E432">
        <v>4.99</v>
      </c>
      <c r="F432">
        <v>0</v>
      </c>
    </row>
    <row r="433" spans="1:6" x14ac:dyDescent="0.35">
      <c r="A433">
        <v>1996</v>
      </c>
      <c r="B433" s="1">
        <v>58</v>
      </c>
      <c r="C433" s="18">
        <v>12.25</v>
      </c>
      <c r="D433">
        <v>16.399999999999999</v>
      </c>
      <c r="E433">
        <v>4.46</v>
      </c>
      <c r="F433">
        <v>0</v>
      </c>
    </row>
    <row r="434" spans="1:6" x14ac:dyDescent="0.35">
      <c r="A434">
        <v>1996</v>
      </c>
      <c r="B434" s="1">
        <v>59</v>
      </c>
      <c r="C434" s="18">
        <v>12.25</v>
      </c>
      <c r="D434">
        <v>16.86</v>
      </c>
      <c r="E434">
        <v>2.09</v>
      </c>
      <c r="F434">
        <v>0</v>
      </c>
    </row>
    <row r="435" spans="1:6" x14ac:dyDescent="0.35">
      <c r="A435">
        <v>1996</v>
      </c>
      <c r="B435" s="1">
        <v>60</v>
      </c>
      <c r="C435" s="18">
        <v>12.59</v>
      </c>
      <c r="D435">
        <v>20.81</v>
      </c>
      <c r="E435">
        <v>5.39</v>
      </c>
      <c r="F435">
        <v>0.01</v>
      </c>
    </row>
    <row r="436" spans="1:6" x14ac:dyDescent="0.35">
      <c r="A436">
        <v>1996</v>
      </c>
      <c r="B436" s="1">
        <v>61</v>
      </c>
      <c r="C436" s="18">
        <v>5.56</v>
      </c>
      <c r="D436">
        <v>13.15</v>
      </c>
      <c r="E436">
        <v>5.15</v>
      </c>
      <c r="F436">
        <v>0.47</v>
      </c>
    </row>
    <row r="437" spans="1:6" x14ac:dyDescent="0.35">
      <c r="A437">
        <v>1996</v>
      </c>
      <c r="B437" s="1">
        <v>62</v>
      </c>
      <c r="C437" s="18">
        <v>2.38</v>
      </c>
      <c r="D437">
        <v>12.2</v>
      </c>
      <c r="E437">
        <v>6.63</v>
      </c>
      <c r="F437">
        <v>0.11</v>
      </c>
    </row>
    <row r="438" spans="1:6" x14ac:dyDescent="0.35">
      <c r="A438">
        <v>1996</v>
      </c>
      <c r="B438" s="1">
        <v>63</v>
      </c>
      <c r="C438" s="18">
        <v>13.43</v>
      </c>
      <c r="D438">
        <v>14.4</v>
      </c>
      <c r="E438">
        <v>3.8</v>
      </c>
      <c r="F438">
        <v>0.05</v>
      </c>
    </row>
    <row r="439" spans="1:6" x14ac:dyDescent="0.35">
      <c r="A439">
        <v>1996</v>
      </c>
      <c r="B439" s="1">
        <v>64</v>
      </c>
      <c r="C439" s="18">
        <v>9.0500000000000007</v>
      </c>
      <c r="D439">
        <v>18.149999999999999</v>
      </c>
      <c r="E439">
        <v>7.63</v>
      </c>
      <c r="F439">
        <v>0.02</v>
      </c>
    </row>
    <row r="440" spans="1:6" x14ac:dyDescent="0.35">
      <c r="A440">
        <v>1996</v>
      </c>
      <c r="B440" s="1">
        <v>65</v>
      </c>
      <c r="C440" s="18">
        <v>13.27</v>
      </c>
      <c r="D440">
        <v>20.11</v>
      </c>
      <c r="E440">
        <v>5.07</v>
      </c>
      <c r="F440">
        <v>0</v>
      </c>
    </row>
    <row r="441" spans="1:6" x14ac:dyDescent="0.35">
      <c r="A441">
        <v>1996</v>
      </c>
      <c r="B441" s="1">
        <v>66</v>
      </c>
      <c r="C441" s="18">
        <v>12.4</v>
      </c>
      <c r="D441">
        <v>16.95</v>
      </c>
      <c r="E441">
        <v>6.56</v>
      </c>
      <c r="F441">
        <v>0.02</v>
      </c>
    </row>
    <row r="442" spans="1:6" x14ac:dyDescent="0.35">
      <c r="A442">
        <v>1996</v>
      </c>
      <c r="B442" s="1">
        <v>67</v>
      </c>
      <c r="C442" s="18">
        <v>12.7</v>
      </c>
      <c r="D442">
        <v>15.5</v>
      </c>
      <c r="E442">
        <v>4.7300000000000004</v>
      </c>
      <c r="F442">
        <v>7.0000000000000007E-2</v>
      </c>
    </row>
    <row r="443" spans="1:6" x14ac:dyDescent="0.35">
      <c r="A443">
        <v>1996</v>
      </c>
      <c r="B443" s="1">
        <v>68</v>
      </c>
      <c r="C443" s="18">
        <v>12.32</v>
      </c>
      <c r="D443">
        <v>16.239999999999998</v>
      </c>
      <c r="E443">
        <v>3.29</v>
      </c>
      <c r="F443">
        <v>0</v>
      </c>
    </row>
    <row r="444" spans="1:6" x14ac:dyDescent="0.35">
      <c r="A444">
        <v>1996</v>
      </c>
      <c r="B444" s="1">
        <v>69</v>
      </c>
      <c r="C444" s="18">
        <v>14.44</v>
      </c>
      <c r="D444">
        <v>16.559999999999999</v>
      </c>
      <c r="E444">
        <v>2.35</v>
      </c>
      <c r="F444">
        <v>0</v>
      </c>
    </row>
    <row r="445" spans="1:6" x14ac:dyDescent="0.35">
      <c r="A445">
        <v>1996</v>
      </c>
      <c r="B445" s="1">
        <v>70</v>
      </c>
      <c r="C445" s="18">
        <v>11.08</v>
      </c>
      <c r="D445">
        <v>17.420000000000002</v>
      </c>
      <c r="E445">
        <v>8.26</v>
      </c>
      <c r="F445">
        <v>0.11</v>
      </c>
    </row>
    <row r="446" spans="1:6" x14ac:dyDescent="0.35">
      <c r="A446">
        <v>1996</v>
      </c>
      <c r="B446" s="1">
        <v>71</v>
      </c>
      <c r="C446" s="18">
        <v>9.91</v>
      </c>
      <c r="D446">
        <v>17.690000000000001</v>
      </c>
      <c r="E446">
        <v>8.3000000000000007</v>
      </c>
      <c r="F446">
        <v>0.13</v>
      </c>
    </row>
    <row r="447" spans="1:6" x14ac:dyDescent="0.35">
      <c r="A447">
        <v>1996</v>
      </c>
      <c r="B447" s="1">
        <v>72</v>
      </c>
      <c r="C447" s="18">
        <v>13.39</v>
      </c>
      <c r="D447">
        <v>19.87</v>
      </c>
      <c r="E447">
        <v>9.02</v>
      </c>
      <c r="F447">
        <v>0.13</v>
      </c>
    </row>
    <row r="448" spans="1:6" x14ac:dyDescent="0.35">
      <c r="A448">
        <v>1996</v>
      </c>
      <c r="B448" s="1">
        <v>73</v>
      </c>
      <c r="C448" s="18">
        <v>14.61</v>
      </c>
      <c r="D448">
        <v>19.68</v>
      </c>
      <c r="E448">
        <v>8.43</v>
      </c>
      <c r="F448">
        <v>0.04</v>
      </c>
    </row>
    <row r="449" spans="1:6" x14ac:dyDescent="0.35">
      <c r="A449">
        <v>1996</v>
      </c>
      <c r="B449" s="1">
        <v>74</v>
      </c>
      <c r="C449" s="18">
        <v>15.01</v>
      </c>
      <c r="D449">
        <v>20.65</v>
      </c>
      <c r="E449">
        <v>7.89</v>
      </c>
      <c r="F449">
        <v>0.18</v>
      </c>
    </row>
    <row r="450" spans="1:6" x14ac:dyDescent="0.35">
      <c r="A450">
        <v>1996</v>
      </c>
      <c r="B450" s="1">
        <v>75</v>
      </c>
      <c r="C450" s="18">
        <v>9.15</v>
      </c>
      <c r="D450">
        <v>20.39</v>
      </c>
      <c r="E450">
        <v>11.72</v>
      </c>
      <c r="F450">
        <v>0.66</v>
      </c>
    </row>
    <row r="451" spans="1:6" x14ac:dyDescent="0.35">
      <c r="A451">
        <v>1996</v>
      </c>
      <c r="B451" s="1">
        <v>76</v>
      </c>
      <c r="C451" s="18">
        <v>11.44</v>
      </c>
      <c r="D451">
        <v>18.899999999999999</v>
      </c>
      <c r="E451">
        <v>10.5</v>
      </c>
      <c r="F451">
        <v>0</v>
      </c>
    </row>
    <row r="452" spans="1:6" x14ac:dyDescent="0.35">
      <c r="A452">
        <v>1996</v>
      </c>
      <c r="B452" s="1">
        <v>77</v>
      </c>
      <c r="C452" s="18">
        <v>8.48</v>
      </c>
      <c r="D452">
        <v>14.1</v>
      </c>
      <c r="E452">
        <v>5.5</v>
      </c>
      <c r="F452">
        <v>0.06</v>
      </c>
    </row>
    <row r="453" spans="1:6" x14ac:dyDescent="0.35">
      <c r="A453">
        <v>1996</v>
      </c>
      <c r="B453" s="1">
        <v>78</v>
      </c>
      <c r="C453" s="18">
        <v>13.91</v>
      </c>
      <c r="D453">
        <v>13.36</v>
      </c>
      <c r="E453">
        <v>2.1800000000000002</v>
      </c>
      <c r="F453">
        <v>0.15</v>
      </c>
    </row>
    <row r="454" spans="1:6" x14ac:dyDescent="0.35">
      <c r="A454">
        <v>1996</v>
      </c>
      <c r="B454" s="1">
        <v>79</v>
      </c>
      <c r="C454" s="18">
        <v>16.54</v>
      </c>
      <c r="D454">
        <v>15.94</v>
      </c>
      <c r="E454">
        <v>1.34</v>
      </c>
      <c r="F454">
        <v>0</v>
      </c>
    </row>
    <row r="455" spans="1:6" x14ac:dyDescent="0.35">
      <c r="A455">
        <v>1996</v>
      </c>
      <c r="B455" s="1">
        <v>80</v>
      </c>
      <c r="C455" s="18">
        <v>15.57</v>
      </c>
      <c r="D455">
        <v>16.12</v>
      </c>
      <c r="E455">
        <v>2.02</v>
      </c>
      <c r="F455">
        <v>0</v>
      </c>
    </row>
    <row r="456" spans="1:6" x14ac:dyDescent="0.35">
      <c r="A456">
        <v>1996</v>
      </c>
      <c r="B456" s="1">
        <v>81</v>
      </c>
      <c r="C456" s="18">
        <v>5.75</v>
      </c>
      <c r="D456">
        <v>12.54</v>
      </c>
      <c r="E456">
        <v>3.96</v>
      </c>
      <c r="F456">
        <v>3.64</v>
      </c>
    </row>
    <row r="457" spans="1:6" x14ac:dyDescent="0.35">
      <c r="A457">
        <v>1996</v>
      </c>
      <c r="B457" s="1">
        <v>82</v>
      </c>
      <c r="C457" s="18">
        <v>15.16</v>
      </c>
      <c r="D457">
        <v>14.88</v>
      </c>
      <c r="E457">
        <v>0.79</v>
      </c>
      <c r="F457">
        <v>0.02</v>
      </c>
    </row>
    <row r="458" spans="1:6" x14ac:dyDescent="0.35">
      <c r="A458">
        <v>1996</v>
      </c>
      <c r="B458" s="1">
        <v>83</v>
      </c>
      <c r="C458" s="18">
        <v>2.0299999999999998</v>
      </c>
      <c r="D458">
        <v>15.92</v>
      </c>
      <c r="E458">
        <v>6.94</v>
      </c>
      <c r="F458">
        <v>3.82</v>
      </c>
    </row>
    <row r="459" spans="1:6" x14ac:dyDescent="0.35">
      <c r="A459">
        <v>1996</v>
      </c>
      <c r="B459" s="1">
        <v>84</v>
      </c>
      <c r="C459" s="18">
        <v>14.12</v>
      </c>
      <c r="D459">
        <v>15.08</v>
      </c>
      <c r="E459">
        <v>6.93</v>
      </c>
      <c r="F459">
        <v>3.87</v>
      </c>
    </row>
    <row r="460" spans="1:6" x14ac:dyDescent="0.35">
      <c r="A460">
        <v>1996</v>
      </c>
      <c r="B460" s="1">
        <v>85</v>
      </c>
      <c r="C460" s="18">
        <v>11.03</v>
      </c>
      <c r="D460">
        <v>16.920000000000002</v>
      </c>
      <c r="E460">
        <v>1.74</v>
      </c>
      <c r="F460">
        <v>6.14</v>
      </c>
    </row>
    <row r="461" spans="1:6" x14ac:dyDescent="0.35">
      <c r="A461">
        <v>1996</v>
      </c>
      <c r="B461" s="1">
        <v>86</v>
      </c>
      <c r="C461" s="18">
        <v>16.16</v>
      </c>
      <c r="D461">
        <v>20.170000000000002</v>
      </c>
      <c r="E461">
        <v>11.16</v>
      </c>
      <c r="F461">
        <v>0.89</v>
      </c>
    </row>
    <row r="462" spans="1:6" x14ac:dyDescent="0.35">
      <c r="A462">
        <v>1996</v>
      </c>
      <c r="B462" s="1">
        <v>87</v>
      </c>
      <c r="C462" s="18">
        <v>8.1</v>
      </c>
      <c r="D462">
        <v>18.7</v>
      </c>
      <c r="E462">
        <v>12.86</v>
      </c>
      <c r="F462">
        <v>0.62</v>
      </c>
    </row>
    <row r="463" spans="1:6" x14ac:dyDescent="0.35">
      <c r="A463">
        <v>1996</v>
      </c>
      <c r="B463" s="1">
        <v>88</v>
      </c>
      <c r="C463" s="18">
        <v>9.06</v>
      </c>
      <c r="D463">
        <v>20.13</v>
      </c>
      <c r="E463">
        <v>13.04</v>
      </c>
      <c r="F463">
        <v>3.36</v>
      </c>
    </row>
    <row r="464" spans="1:6" x14ac:dyDescent="0.35">
      <c r="A464">
        <v>1996</v>
      </c>
      <c r="B464" s="1">
        <v>89</v>
      </c>
      <c r="C464" s="18">
        <v>15.48</v>
      </c>
      <c r="D464">
        <v>19.22</v>
      </c>
      <c r="E464">
        <v>8.94</v>
      </c>
      <c r="F464">
        <v>0.68</v>
      </c>
    </row>
    <row r="465" spans="1:6" x14ac:dyDescent="0.35">
      <c r="A465">
        <v>1996</v>
      </c>
      <c r="B465" s="1">
        <v>90</v>
      </c>
      <c r="C465" s="18">
        <v>17.78</v>
      </c>
      <c r="D465">
        <v>20.97</v>
      </c>
      <c r="E465">
        <v>5.27</v>
      </c>
      <c r="F465">
        <v>0</v>
      </c>
    </row>
    <row r="466" spans="1:6" x14ac:dyDescent="0.35">
      <c r="A466">
        <v>1996</v>
      </c>
      <c r="B466" s="1">
        <v>91</v>
      </c>
      <c r="C466" s="18">
        <v>17.78</v>
      </c>
      <c r="D466">
        <v>20.97</v>
      </c>
      <c r="E466">
        <v>5.27</v>
      </c>
      <c r="F466">
        <v>0</v>
      </c>
    </row>
    <row r="467" spans="1:6" x14ac:dyDescent="0.35">
      <c r="A467">
        <v>1996</v>
      </c>
      <c r="B467" s="1">
        <v>92</v>
      </c>
      <c r="C467" s="18">
        <v>9.4700000000000006</v>
      </c>
      <c r="D467">
        <v>18</v>
      </c>
      <c r="E467">
        <v>6.79</v>
      </c>
      <c r="F467">
        <v>0.04</v>
      </c>
    </row>
    <row r="468" spans="1:6" x14ac:dyDescent="0.35">
      <c r="A468">
        <v>1996</v>
      </c>
      <c r="B468" s="1">
        <v>93</v>
      </c>
      <c r="C468" s="18">
        <v>18.02</v>
      </c>
      <c r="D468">
        <v>24.51</v>
      </c>
      <c r="E468">
        <v>9.06</v>
      </c>
      <c r="F468">
        <v>0</v>
      </c>
    </row>
    <row r="469" spans="1:6" x14ac:dyDescent="0.35">
      <c r="A469">
        <v>1996</v>
      </c>
      <c r="B469" s="1">
        <v>94</v>
      </c>
      <c r="C469" s="18">
        <v>14.58</v>
      </c>
      <c r="D469">
        <v>24.63</v>
      </c>
      <c r="E469">
        <v>10.44</v>
      </c>
      <c r="F469">
        <v>0.04</v>
      </c>
    </row>
    <row r="470" spans="1:6" x14ac:dyDescent="0.35">
      <c r="A470">
        <v>1996</v>
      </c>
      <c r="B470" s="1">
        <v>95</v>
      </c>
      <c r="C470" s="18">
        <v>9.3000000000000007</v>
      </c>
      <c r="D470">
        <v>21.07</v>
      </c>
      <c r="E470">
        <v>11.11</v>
      </c>
      <c r="F470">
        <v>1.17</v>
      </c>
    </row>
    <row r="471" spans="1:6" x14ac:dyDescent="0.35">
      <c r="A471">
        <v>1996</v>
      </c>
      <c r="B471" s="1">
        <v>96</v>
      </c>
      <c r="C471" s="18">
        <v>19.600000000000001</v>
      </c>
      <c r="D471">
        <v>22.2</v>
      </c>
      <c r="E471">
        <v>9.23</v>
      </c>
      <c r="F471">
        <v>0</v>
      </c>
    </row>
    <row r="472" spans="1:6" x14ac:dyDescent="0.35">
      <c r="A472">
        <v>1996</v>
      </c>
      <c r="B472" s="1">
        <v>97</v>
      </c>
      <c r="C472" s="18">
        <v>18.489999999999998</v>
      </c>
      <c r="D472">
        <v>21.56</v>
      </c>
      <c r="E472">
        <v>6.47</v>
      </c>
      <c r="F472">
        <v>0.9</v>
      </c>
    </row>
    <row r="473" spans="1:6" x14ac:dyDescent="0.35">
      <c r="A473">
        <v>1996</v>
      </c>
      <c r="B473" s="1">
        <v>98</v>
      </c>
      <c r="C473" s="18">
        <v>8.17</v>
      </c>
      <c r="D473">
        <v>17.489999999999998</v>
      </c>
      <c r="E473">
        <v>9.64</v>
      </c>
      <c r="F473">
        <v>6.58</v>
      </c>
    </row>
    <row r="474" spans="1:6" x14ac:dyDescent="0.35">
      <c r="A474">
        <v>1996</v>
      </c>
      <c r="B474" s="1">
        <v>99</v>
      </c>
      <c r="C474" s="18">
        <v>19.489999999999998</v>
      </c>
      <c r="D474">
        <v>21.78</v>
      </c>
      <c r="E474">
        <v>7.28</v>
      </c>
      <c r="F474">
        <v>0.01</v>
      </c>
    </row>
    <row r="475" spans="1:6" x14ac:dyDescent="0.35">
      <c r="A475">
        <v>1996</v>
      </c>
      <c r="B475" s="1">
        <v>100</v>
      </c>
      <c r="C475" s="18">
        <v>2.0499999999999998</v>
      </c>
      <c r="D475">
        <v>16.350000000000001</v>
      </c>
      <c r="E475">
        <v>11.47</v>
      </c>
      <c r="F475">
        <v>4.59</v>
      </c>
    </row>
    <row r="476" spans="1:6" x14ac:dyDescent="0.35">
      <c r="A476">
        <v>1996</v>
      </c>
      <c r="B476" s="1">
        <v>101</v>
      </c>
      <c r="C476" s="18">
        <v>14.46</v>
      </c>
      <c r="D476">
        <v>18.739999999999998</v>
      </c>
      <c r="E476">
        <v>12.51</v>
      </c>
      <c r="F476">
        <v>2.98</v>
      </c>
    </row>
    <row r="477" spans="1:6" x14ac:dyDescent="0.35">
      <c r="A477">
        <v>1996</v>
      </c>
      <c r="B477" s="1">
        <v>102</v>
      </c>
      <c r="C477" s="18">
        <v>19.43</v>
      </c>
      <c r="D477">
        <v>20.16</v>
      </c>
      <c r="E477">
        <v>11.8</v>
      </c>
      <c r="F477">
        <v>0</v>
      </c>
    </row>
    <row r="478" spans="1:6" x14ac:dyDescent="0.35">
      <c r="A478">
        <v>1996</v>
      </c>
      <c r="B478" s="1">
        <v>103</v>
      </c>
      <c r="C478" s="18">
        <v>17.260000000000002</v>
      </c>
      <c r="D478">
        <v>17.78</v>
      </c>
      <c r="E478">
        <v>10.42</v>
      </c>
      <c r="F478">
        <v>0.13</v>
      </c>
    </row>
    <row r="479" spans="1:6" x14ac:dyDescent="0.35">
      <c r="A479">
        <v>1996</v>
      </c>
      <c r="B479" s="1">
        <v>104</v>
      </c>
      <c r="C479" s="18">
        <v>13.84</v>
      </c>
      <c r="D479">
        <v>17.8</v>
      </c>
      <c r="E479">
        <v>8.51</v>
      </c>
      <c r="F479">
        <v>0.69</v>
      </c>
    </row>
    <row r="480" spans="1:6" x14ac:dyDescent="0.35">
      <c r="A480">
        <v>1996</v>
      </c>
      <c r="B480" s="1">
        <v>105</v>
      </c>
      <c r="C480" s="18">
        <v>10.72</v>
      </c>
      <c r="D480">
        <v>16.190000000000001</v>
      </c>
      <c r="E480">
        <v>8.64</v>
      </c>
      <c r="F480">
        <v>0.06</v>
      </c>
    </row>
    <row r="481" spans="1:6" x14ac:dyDescent="0.35">
      <c r="A481">
        <v>1996</v>
      </c>
      <c r="B481" s="1">
        <v>106</v>
      </c>
      <c r="C481" s="18">
        <v>20.7</v>
      </c>
      <c r="D481">
        <v>20.45</v>
      </c>
      <c r="E481">
        <v>6.95</v>
      </c>
      <c r="F481">
        <v>0</v>
      </c>
    </row>
    <row r="482" spans="1:6" x14ac:dyDescent="0.35">
      <c r="A482">
        <v>1996</v>
      </c>
      <c r="B482" s="1">
        <v>107</v>
      </c>
      <c r="C482" s="18">
        <v>19.8</v>
      </c>
      <c r="D482">
        <v>16.59</v>
      </c>
      <c r="E482">
        <v>9.1999999999999993</v>
      </c>
      <c r="F482">
        <v>0</v>
      </c>
    </row>
    <row r="483" spans="1:6" x14ac:dyDescent="0.35">
      <c r="A483">
        <v>1996</v>
      </c>
      <c r="B483" s="1">
        <v>108</v>
      </c>
      <c r="C483" s="18">
        <v>20.76</v>
      </c>
      <c r="D483">
        <v>22.19</v>
      </c>
      <c r="E483">
        <v>9.3800000000000008</v>
      </c>
      <c r="F483">
        <v>0</v>
      </c>
    </row>
    <row r="484" spans="1:6" x14ac:dyDescent="0.35">
      <c r="A484">
        <v>1996</v>
      </c>
      <c r="B484" s="1">
        <v>109</v>
      </c>
      <c r="C484" s="18">
        <v>4.8</v>
      </c>
      <c r="D484">
        <v>16.78</v>
      </c>
      <c r="E484">
        <v>8.51</v>
      </c>
      <c r="F484">
        <v>0.4</v>
      </c>
    </row>
    <row r="485" spans="1:6" x14ac:dyDescent="0.35">
      <c r="A485">
        <v>1996</v>
      </c>
      <c r="B485" s="1">
        <v>110</v>
      </c>
      <c r="C485" s="18">
        <v>20.74</v>
      </c>
      <c r="D485">
        <v>16.38</v>
      </c>
      <c r="E485">
        <v>6.54</v>
      </c>
      <c r="F485">
        <v>0</v>
      </c>
    </row>
    <row r="486" spans="1:6" x14ac:dyDescent="0.35">
      <c r="A486">
        <v>1996</v>
      </c>
      <c r="B486" s="1">
        <v>111</v>
      </c>
      <c r="C486" s="18">
        <v>19.36</v>
      </c>
      <c r="D486">
        <v>16.79</v>
      </c>
      <c r="E486">
        <v>7.74</v>
      </c>
      <c r="F486">
        <v>0</v>
      </c>
    </row>
    <row r="487" spans="1:6" x14ac:dyDescent="0.35">
      <c r="A487">
        <v>1996</v>
      </c>
      <c r="B487" s="1">
        <v>112</v>
      </c>
      <c r="C487" s="18">
        <v>21.08</v>
      </c>
      <c r="D487">
        <v>17.97</v>
      </c>
      <c r="E487">
        <v>7</v>
      </c>
      <c r="F487">
        <v>0.05</v>
      </c>
    </row>
    <row r="488" spans="1:6" x14ac:dyDescent="0.35">
      <c r="A488">
        <v>1996</v>
      </c>
      <c r="B488" s="1">
        <v>113</v>
      </c>
      <c r="C488" s="18">
        <v>19.93</v>
      </c>
      <c r="D488">
        <v>18.239999999999998</v>
      </c>
      <c r="E488">
        <v>8.57</v>
      </c>
      <c r="F488">
        <v>0.03</v>
      </c>
    </row>
    <row r="489" spans="1:6" x14ac:dyDescent="0.35">
      <c r="A489">
        <v>1996</v>
      </c>
      <c r="B489" s="1">
        <v>114</v>
      </c>
      <c r="C489" s="18">
        <v>21.76</v>
      </c>
      <c r="D489">
        <v>18.670000000000002</v>
      </c>
      <c r="E489">
        <v>8.1999999999999993</v>
      </c>
      <c r="F489">
        <v>0.02</v>
      </c>
    </row>
    <row r="490" spans="1:6" x14ac:dyDescent="0.35">
      <c r="A490">
        <v>1996</v>
      </c>
      <c r="B490" s="1">
        <v>115</v>
      </c>
      <c r="C490" s="18">
        <v>22.51</v>
      </c>
      <c r="D490">
        <v>18.29</v>
      </c>
      <c r="E490">
        <v>5.0999999999999996</v>
      </c>
      <c r="F490">
        <v>0</v>
      </c>
    </row>
    <row r="491" spans="1:6" x14ac:dyDescent="0.35">
      <c r="A491">
        <v>1996</v>
      </c>
      <c r="B491" s="1">
        <v>116</v>
      </c>
      <c r="C491" s="18">
        <v>21.58</v>
      </c>
      <c r="D491">
        <v>18.64</v>
      </c>
      <c r="E491">
        <v>3.4</v>
      </c>
      <c r="F491">
        <v>0</v>
      </c>
    </row>
    <row r="492" spans="1:6" x14ac:dyDescent="0.35">
      <c r="A492">
        <v>1996</v>
      </c>
      <c r="B492" s="1">
        <v>117</v>
      </c>
      <c r="C492" s="18">
        <v>1.9</v>
      </c>
      <c r="D492">
        <v>9.44</v>
      </c>
      <c r="E492">
        <v>5.72</v>
      </c>
      <c r="F492">
        <v>6.75</v>
      </c>
    </row>
    <row r="493" spans="1:6" x14ac:dyDescent="0.35">
      <c r="A493">
        <v>1996</v>
      </c>
      <c r="B493" s="1">
        <v>118</v>
      </c>
      <c r="C493" s="18">
        <v>23.06</v>
      </c>
      <c r="D493">
        <v>19.28</v>
      </c>
      <c r="E493">
        <v>6.62</v>
      </c>
      <c r="F493">
        <v>0</v>
      </c>
    </row>
    <row r="494" spans="1:6" x14ac:dyDescent="0.35">
      <c r="A494">
        <v>1996</v>
      </c>
      <c r="B494" s="1">
        <v>119</v>
      </c>
      <c r="C494" s="18">
        <v>19.95</v>
      </c>
      <c r="D494">
        <v>18.989999999999998</v>
      </c>
      <c r="E494">
        <v>6.89</v>
      </c>
      <c r="F494">
        <v>0.01</v>
      </c>
    </row>
    <row r="495" spans="1:6" x14ac:dyDescent="0.35">
      <c r="A495">
        <v>1996</v>
      </c>
      <c r="B495" s="1">
        <v>120</v>
      </c>
      <c r="C495" s="18">
        <v>23</v>
      </c>
      <c r="D495">
        <v>20.11</v>
      </c>
      <c r="E495">
        <v>8.59</v>
      </c>
      <c r="F495">
        <v>0</v>
      </c>
    </row>
    <row r="496" spans="1:6" x14ac:dyDescent="0.35">
      <c r="A496">
        <v>1996</v>
      </c>
      <c r="B496" s="1">
        <v>121</v>
      </c>
      <c r="C496" s="18">
        <v>23.26</v>
      </c>
      <c r="D496">
        <v>20.18</v>
      </c>
      <c r="E496">
        <v>8.34</v>
      </c>
      <c r="F496">
        <v>0</v>
      </c>
    </row>
    <row r="497" spans="1:6" x14ac:dyDescent="0.35">
      <c r="A497">
        <v>1996</v>
      </c>
      <c r="B497" s="1">
        <v>122</v>
      </c>
      <c r="C497" s="18">
        <v>23.36</v>
      </c>
      <c r="D497">
        <v>21.41</v>
      </c>
      <c r="E497">
        <v>7.38</v>
      </c>
      <c r="F497">
        <v>0</v>
      </c>
    </row>
    <row r="498" spans="1:6" x14ac:dyDescent="0.35">
      <c r="A498">
        <v>1996</v>
      </c>
      <c r="B498" s="1">
        <v>123</v>
      </c>
      <c r="C498" s="18">
        <v>23.03</v>
      </c>
      <c r="D498">
        <v>21.93</v>
      </c>
      <c r="E498">
        <v>7.54</v>
      </c>
      <c r="F498">
        <v>0</v>
      </c>
    </row>
    <row r="499" spans="1:6" x14ac:dyDescent="0.35">
      <c r="A499">
        <v>1996</v>
      </c>
      <c r="B499" s="1">
        <v>124</v>
      </c>
      <c r="C499" s="18">
        <v>13.34</v>
      </c>
      <c r="D499">
        <v>18.97</v>
      </c>
      <c r="E499">
        <v>9.58</v>
      </c>
      <c r="F499">
        <v>2.4300000000000002</v>
      </c>
    </row>
    <row r="500" spans="1:6" x14ac:dyDescent="0.35">
      <c r="A500">
        <v>1996</v>
      </c>
      <c r="B500" s="1">
        <v>125</v>
      </c>
      <c r="C500" s="18">
        <v>23.7</v>
      </c>
      <c r="D500">
        <v>22.68</v>
      </c>
      <c r="E500">
        <v>7.03</v>
      </c>
      <c r="F500">
        <v>0</v>
      </c>
    </row>
    <row r="501" spans="1:6" x14ac:dyDescent="0.35">
      <c r="A501">
        <v>1996</v>
      </c>
      <c r="B501" s="1">
        <v>126</v>
      </c>
      <c r="C501" s="18">
        <v>23.5</v>
      </c>
      <c r="D501">
        <v>23.72</v>
      </c>
      <c r="E501">
        <v>8.98</v>
      </c>
      <c r="F501">
        <v>0</v>
      </c>
    </row>
    <row r="502" spans="1:6" x14ac:dyDescent="0.35">
      <c r="A502">
        <v>1996</v>
      </c>
      <c r="B502" s="1">
        <v>127</v>
      </c>
      <c r="C502" s="18">
        <v>22.12</v>
      </c>
      <c r="D502">
        <v>24.96</v>
      </c>
      <c r="E502">
        <v>10.55</v>
      </c>
      <c r="F502">
        <v>0.25</v>
      </c>
    </row>
    <row r="503" spans="1:6" x14ac:dyDescent="0.35">
      <c r="A503">
        <v>1996</v>
      </c>
      <c r="B503" s="1">
        <v>128</v>
      </c>
      <c r="C503" s="18">
        <v>10.58</v>
      </c>
      <c r="D503">
        <v>22.11</v>
      </c>
      <c r="E503">
        <v>16.059999999999999</v>
      </c>
      <c r="F503">
        <v>2</v>
      </c>
    </row>
    <row r="504" spans="1:6" x14ac:dyDescent="0.35">
      <c r="A504">
        <v>1996</v>
      </c>
      <c r="B504" s="1">
        <v>129</v>
      </c>
      <c r="C504" s="18">
        <v>8.83</v>
      </c>
      <c r="D504">
        <v>17.86</v>
      </c>
      <c r="E504">
        <v>10.73</v>
      </c>
      <c r="F504">
        <v>23.79</v>
      </c>
    </row>
    <row r="505" spans="1:6" x14ac:dyDescent="0.35">
      <c r="A505">
        <v>1996</v>
      </c>
      <c r="B505" s="1">
        <v>130</v>
      </c>
      <c r="C505" s="18">
        <v>19.34</v>
      </c>
      <c r="D505">
        <v>21.35</v>
      </c>
      <c r="E505">
        <v>9.5500000000000007</v>
      </c>
      <c r="F505">
        <v>0.8</v>
      </c>
    </row>
    <row r="506" spans="1:6" x14ac:dyDescent="0.35">
      <c r="A506">
        <v>1996</v>
      </c>
      <c r="B506" s="1">
        <v>131</v>
      </c>
      <c r="C506" s="18">
        <v>23.98</v>
      </c>
      <c r="D506">
        <v>23.1</v>
      </c>
      <c r="E506">
        <v>7.4</v>
      </c>
      <c r="F506">
        <v>0</v>
      </c>
    </row>
    <row r="507" spans="1:6" x14ac:dyDescent="0.35">
      <c r="A507">
        <v>1996</v>
      </c>
      <c r="B507" s="1">
        <v>132</v>
      </c>
      <c r="C507" s="18">
        <v>22.36</v>
      </c>
      <c r="D507">
        <v>22.91</v>
      </c>
      <c r="E507">
        <v>8.5</v>
      </c>
      <c r="F507">
        <v>0</v>
      </c>
    </row>
    <row r="508" spans="1:6" x14ac:dyDescent="0.35">
      <c r="A508">
        <v>1996</v>
      </c>
      <c r="B508" s="1">
        <v>133</v>
      </c>
      <c r="C508" s="18">
        <v>23.85</v>
      </c>
      <c r="D508">
        <v>23.02</v>
      </c>
      <c r="E508">
        <v>13.41</v>
      </c>
      <c r="F508">
        <v>0</v>
      </c>
    </row>
    <row r="509" spans="1:6" x14ac:dyDescent="0.35">
      <c r="A509">
        <v>1996</v>
      </c>
      <c r="B509" s="1">
        <v>134</v>
      </c>
      <c r="C509" s="18">
        <v>24.2</v>
      </c>
      <c r="D509">
        <v>23.6</v>
      </c>
      <c r="E509">
        <v>12.57</v>
      </c>
      <c r="F509">
        <v>0</v>
      </c>
    </row>
    <row r="510" spans="1:6" x14ac:dyDescent="0.35">
      <c r="A510">
        <v>1996</v>
      </c>
      <c r="B510" s="1">
        <v>135</v>
      </c>
      <c r="C510" s="18">
        <v>22.49</v>
      </c>
      <c r="D510">
        <v>23.96</v>
      </c>
      <c r="E510">
        <v>11.67</v>
      </c>
      <c r="F510">
        <v>0.01</v>
      </c>
    </row>
    <row r="511" spans="1:6" x14ac:dyDescent="0.35">
      <c r="A511">
        <v>1996</v>
      </c>
      <c r="B511" s="1">
        <v>136</v>
      </c>
      <c r="C511" s="18">
        <v>23.89</v>
      </c>
      <c r="D511">
        <v>25.56</v>
      </c>
      <c r="E511">
        <v>11.82</v>
      </c>
      <c r="F511">
        <v>0</v>
      </c>
    </row>
    <row r="512" spans="1:6" x14ac:dyDescent="0.35">
      <c r="A512">
        <v>1996</v>
      </c>
      <c r="B512" s="1">
        <v>137</v>
      </c>
      <c r="C512" s="18">
        <v>13.35</v>
      </c>
      <c r="D512">
        <v>25.37</v>
      </c>
      <c r="E512">
        <v>13.27</v>
      </c>
      <c r="F512">
        <v>0.35</v>
      </c>
    </row>
    <row r="513" spans="1:6" x14ac:dyDescent="0.35">
      <c r="A513">
        <v>1996</v>
      </c>
      <c r="B513" s="1">
        <v>138</v>
      </c>
      <c r="C513" s="18">
        <v>25</v>
      </c>
      <c r="D513">
        <v>24.23</v>
      </c>
      <c r="E513">
        <v>13.24</v>
      </c>
      <c r="F513">
        <v>0</v>
      </c>
    </row>
    <row r="514" spans="1:6" x14ac:dyDescent="0.35">
      <c r="A514">
        <v>1996</v>
      </c>
      <c r="B514" s="1">
        <v>139</v>
      </c>
      <c r="C514" s="18">
        <v>25.09</v>
      </c>
      <c r="D514">
        <v>26.56</v>
      </c>
      <c r="E514">
        <v>12</v>
      </c>
      <c r="F514">
        <v>0</v>
      </c>
    </row>
    <row r="515" spans="1:6" x14ac:dyDescent="0.35">
      <c r="A515">
        <v>1996</v>
      </c>
      <c r="B515" s="1">
        <v>140</v>
      </c>
      <c r="C515" s="18">
        <v>19.899999999999999</v>
      </c>
      <c r="D515">
        <v>23.46</v>
      </c>
      <c r="E515">
        <v>12.52</v>
      </c>
      <c r="F515">
        <v>1.82</v>
      </c>
    </row>
    <row r="516" spans="1:6" x14ac:dyDescent="0.35">
      <c r="A516">
        <v>1996</v>
      </c>
      <c r="B516" s="1">
        <v>141</v>
      </c>
      <c r="C516" s="18">
        <v>25.23</v>
      </c>
      <c r="D516">
        <v>23.09</v>
      </c>
      <c r="E516">
        <v>10.84</v>
      </c>
      <c r="F516">
        <v>0</v>
      </c>
    </row>
    <row r="517" spans="1:6" x14ac:dyDescent="0.35">
      <c r="A517">
        <v>1996</v>
      </c>
      <c r="B517" s="1">
        <v>142</v>
      </c>
      <c r="C517" s="18">
        <v>16.53</v>
      </c>
      <c r="D517">
        <v>21.65</v>
      </c>
      <c r="E517">
        <v>10.19</v>
      </c>
      <c r="F517">
        <v>0</v>
      </c>
    </row>
    <row r="518" spans="1:6" x14ac:dyDescent="0.35">
      <c r="A518">
        <v>1996</v>
      </c>
      <c r="B518" s="1">
        <v>143</v>
      </c>
      <c r="C518" s="18">
        <v>24.89</v>
      </c>
      <c r="D518">
        <v>23.99</v>
      </c>
      <c r="E518">
        <v>11.43</v>
      </c>
      <c r="F518">
        <v>0</v>
      </c>
    </row>
    <row r="519" spans="1:6" x14ac:dyDescent="0.35">
      <c r="A519">
        <v>1996</v>
      </c>
      <c r="B519" s="1">
        <v>144</v>
      </c>
      <c r="C519" s="18">
        <v>25.44</v>
      </c>
      <c r="D519">
        <v>26.95</v>
      </c>
      <c r="E519">
        <v>11.51</v>
      </c>
      <c r="F519">
        <v>0</v>
      </c>
    </row>
    <row r="520" spans="1:6" x14ac:dyDescent="0.35">
      <c r="A520">
        <v>1996</v>
      </c>
      <c r="B520" s="1">
        <v>145</v>
      </c>
      <c r="C520" s="18">
        <v>25.16</v>
      </c>
      <c r="D520">
        <v>27.34</v>
      </c>
      <c r="E520">
        <v>13.96</v>
      </c>
      <c r="F520">
        <v>0</v>
      </c>
    </row>
    <row r="521" spans="1:6" x14ac:dyDescent="0.35">
      <c r="A521">
        <v>1996</v>
      </c>
      <c r="B521" s="1">
        <v>146</v>
      </c>
      <c r="C521" s="18">
        <v>20.52</v>
      </c>
      <c r="D521">
        <v>22.52</v>
      </c>
      <c r="E521">
        <v>13.33</v>
      </c>
      <c r="F521">
        <v>1.99</v>
      </c>
    </row>
    <row r="522" spans="1:6" x14ac:dyDescent="0.35">
      <c r="A522">
        <v>1996</v>
      </c>
      <c r="B522" s="1">
        <v>147</v>
      </c>
      <c r="C522" s="18">
        <v>7.1</v>
      </c>
      <c r="D522">
        <v>17.579999999999998</v>
      </c>
      <c r="E522">
        <v>10.91</v>
      </c>
      <c r="F522">
        <v>7.41</v>
      </c>
    </row>
    <row r="523" spans="1:6" x14ac:dyDescent="0.35">
      <c r="A523">
        <v>1996</v>
      </c>
      <c r="B523" s="1">
        <v>148</v>
      </c>
      <c r="C523" s="18">
        <v>2.7</v>
      </c>
      <c r="D523">
        <v>14.21</v>
      </c>
      <c r="E523">
        <v>9.1</v>
      </c>
      <c r="F523">
        <v>8.64</v>
      </c>
    </row>
    <row r="524" spans="1:6" x14ac:dyDescent="0.35">
      <c r="A524">
        <v>1996</v>
      </c>
      <c r="B524" s="1">
        <v>149</v>
      </c>
      <c r="C524" s="18">
        <v>18.260000000000002</v>
      </c>
      <c r="D524">
        <v>21.16</v>
      </c>
      <c r="E524">
        <v>8.5299999999999994</v>
      </c>
      <c r="F524">
        <v>2.27</v>
      </c>
    </row>
    <row r="525" spans="1:6" x14ac:dyDescent="0.35">
      <c r="A525">
        <v>1996</v>
      </c>
      <c r="B525" s="1">
        <v>150</v>
      </c>
      <c r="C525" s="18">
        <v>19.2</v>
      </c>
      <c r="D525">
        <v>20.350000000000001</v>
      </c>
      <c r="E525">
        <v>12.16</v>
      </c>
      <c r="F525">
        <v>3.69</v>
      </c>
    </row>
    <row r="526" spans="1:6" x14ac:dyDescent="0.35">
      <c r="A526">
        <v>1996</v>
      </c>
      <c r="B526" s="1">
        <v>151</v>
      </c>
      <c r="C526" s="18">
        <v>24.39</v>
      </c>
      <c r="D526">
        <v>24.79</v>
      </c>
      <c r="E526">
        <v>10.4</v>
      </c>
      <c r="F526">
        <v>0.01</v>
      </c>
    </row>
    <row r="527" spans="1:6" x14ac:dyDescent="0.35">
      <c r="A527">
        <v>1996</v>
      </c>
      <c r="B527" s="1">
        <v>152</v>
      </c>
      <c r="C527" s="18">
        <v>24.39</v>
      </c>
      <c r="D527">
        <v>24.79</v>
      </c>
      <c r="E527">
        <v>10.4</v>
      </c>
      <c r="F527">
        <v>0.01</v>
      </c>
    </row>
    <row r="528" spans="1:6" x14ac:dyDescent="0.35">
      <c r="A528">
        <v>1996</v>
      </c>
      <c r="B528" s="1">
        <v>153</v>
      </c>
      <c r="C528" s="18">
        <v>21.17</v>
      </c>
      <c r="D528">
        <v>24.61</v>
      </c>
      <c r="E528">
        <v>12.37</v>
      </c>
      <c r="F528">
        <v>0.01</v>
      </c>
    </row>
    <row r="529" spans="1:6" x14ac:dyDescent="0.35">
      <c r="A529">
        <v>1996</v>
      </c>
      <c r="B529" s="1">
        <v>154</v>
      </c>
      <c r="C529" s="18">
        <v>0.33</v>
      </c>
      <c r="D529">
        <v>15.19</v>
      </c>
      <c r="E529">
        <v>13.84</v>
      </c>
      <c r="F529">
        <v>44.67</v>
      </c>
    </row>
    <row r="530" spans="1:6" x14ac:dyDescent="0.35">
      <c r="A530">
        <v>1996</v>
      </c>
      <c r="B530" s="1">
        <v>155</v>
      </c>
      <c r="C530" s="18">
        <v>13.08</v>
      </c>
      <c r="D530">
        <v>21.18</v>
      </c>
      <c r="E530">
        <v>11.56</v>
      </c>
      <c r="F530">
        <v>0.92</v>
      </c>
    </row>
    <row r="531" spans="1:6" x14ac:dyDescent="0.35">
      <c r="A531">
        <v>1996</v>
      </c>
      <c r="B531" s="1">
        <v>156</v>
      </c>
      <c r="C531" s="18">
        <v>8.3800000000000008</v>
      </c>
      <c r="D531">
        <v>20.47</v>
      </c>
      <c r="E531">
        <v>11.02</v>
      </c>
      <c r="F531">
        <v>2.4700000000000002</v>
      </c>
    </row>
    <row r="532" spans="1:6" x14ac:dyDescent="0.35">
      <c r="A532">
        <v>1996</v>
      </c>
      <c r="B532" s="1">
        <v>157</v>
      </c>
      <c r="C532" s="18">
        <v>25.15</v>
      </c>
      <c r="D532">
        <v>28.11</v>
      </c>
      <c r="E532">
        <v>14.29</v>
      </c>
      <c r="F532">
        <v>0</v>
      </c>
    </row>
    <row r="533" spans="1:6" x14ac:dyDescent="0.35">
      <c r="A533">
        <v>1996</v>
      </c>
      <c r="B533" s="1">
        <v>158</v>
      </c>
      <c r="C533" s="18">
        <v>25.16</v>
      </c>
      <c r="D533">
        <v>27.33</v>
      </c>
      <c r="E533">
        <v>16.21</v>
      </c>
      <c r="F533">
        <v>0</v>
      </c>
    </row>
    <row r="534" spans="1:6" x14ac:dyDescent="0.35">
      <c r="A534">
        <v>1996</v>
      </c>
      <c r="B534" s="1">
        <v>159</v>
      </c>
      <c r="C534" s="18">
        <v>13.65</v>
      </c>
      <c r="D534">
        <v>24.8</v>
      </c>
      <c r="E534">
        <v>14.25</v>
      </c>
      <c r="F534">
        <v>2.79</v>
      </c>
    </row>
    <row r="535" spans="1:6" x14ac:dyDescent="0.35">
      <c r="A535">
        <v>1996</v>
      </c>
      <c r="B535" s="1">
        <v>160</v>
      </c>
      <c r="C535" s="18">
        <v>25.86</v>
      </c>
      <c r="D535">
        <v>26.63</v>
      </c>
      <c r="E535">
        <v>13.5</v>
      </c>
      <c r="F535">
        <v>0</v>
      </c>
    </row>
    <row r="536" spans="1:6" x14ac:dyDescent="0.35">
      <c r="A536">
        <v>1996</v>
      </c>
      <c r="B536" s="1">
        <v>161</v>
      </c>
      <c r="C536" s="18">
        <v>9.82</v>
      </c>
      <c r="D536">
        <v>23.92</v>
      </c>
      <c r="E536">
        <v>14.63</v>
      </c>
      <c r="F536">
        <v>2.79</v>
      </c>
    </row>
    <row r="537" spans="1:6" x14ac:dyDescent="0.35">
      <c r="A537">
        <v>1996</v>
      </c>
      <c r="B537" s="1">
        <v>162</v>
      </c>
      <c r="C537" s="18">
        <v>25.64</v>
      </c>
      <c r="D537">
        <v>28.48</v>
      </c>
      <c r="E537">
        <v>14.58</v>
      </c>
      <c r="F537">
        <v>0</v>
      </c>
    </row>
    <row r="538" spans="1:6" x14ac:dyDescent="0.35">
      <c r="A538">
        <v>1996</v>
      </c>
      <c r="B538" s="1">
        <v>163</v>
      </c>
      <c r="C538" s="18">
        <v>26.01</v>
      </c>
      <c r="D538">
        <v>29.01</v>
      </c>
      <c r="E538">
        <v>15.66</v>
      </c>
      <c r="F538">
        <v>0</v>
      </c>
    </row>
    <row r="539" spans="1:6" x14ac:dyDescent="0.35">
      <c r="A539">
        <v>1996</v>
      </c>
      <c r="B539" s="1">
        <v>164</v>
      </c>
      <c r="C539" s="18">
        <v>25.9</v>
      </c>
      <c r="D539">
        <v>29.67</v>
      </c>
      <c r="E539">
        <v>15.21</v>
      </c>
      <c r="F539">
        <v>0.01</v>
      </c>
    </row>
    <row r="540" spans="1:6" x14ac:dyDescent="0.35">
      <c r="A540">
        <v>1996</v>
      </c>
      <c r="B540" s="1">
        <v>165</v>
      </c>
      <c r="C540" s="18">
        <v>25.25</v>
      </c>
      <c r="D540">
        <v>28.26</v>
      </c>
      <c r="E540">
        <v>13.46</v>
      </c>
      <c r="F540">
        <v>0.01</v>
      </c>
    </row>
    <row r="541" spans="1:6" x14ac:dyDescent="0.35">
      <c r="A541">
        <v>1996</v>
      </c>
      <c r="B541" s="1">
        <v>166</v>
      </c>
      <c r="C541" s="18">
        <v>25.83</v>
      </c>
      <c r="D541">
        <v>29.67</v>
      </c>
      <c r="E541">
        <v>14.11</v>
      </c>
      <c r="F541">
        <v>0</v>
      </c>
    </row>
    <row r="542" spans="1:6" x14ac:dyDescent="0.35">
      <c r="A542">
        <v>1996</v>
      </c>
      <c r="B542" s="1">
        <v>167</v>
      </c>
      <c r="C542" s="18">
        <v>25.24</v>
      </c>
      <c r="D542">
        <v>30.51</v>
      </c>
      <c r="E542">
        <v>15.14</v>
      </c>
      <c r="F542">
        <v>0</v>
      </c>
    </row>
    <row r="543" spans="1:6" x14ac:dyDescent="0.35">
      <c r="A543">
        <v>1996</v>
      </c>
      <c r="B543" s="1">
        <v>168</v>
      </c>
      <c r="C543" s="18">
        <v>24.81</v>
      </c>
      <c r="D543">
        <v>32.31</v>
      </c>
      <c r="E543">
        <v>18.54</v>
      </c>
      <c r="F543">
        <v>0</v>
      </c>
    </row>
    <row r="544" spans="1:6" x14ac:dyDescent="0.35">
      <c r="A544">
        <v>1996</v>
      </c>
      <c r="B544" s="1">
        <v>169</v>
      </c>
      <c r="C544" s="18">
        <v>18.75</v>
      </c>
      <c r="D544">
        <v>31.19</v>
      </c>
      <c r="E544">
        <v>19.489999999999998</v>
      </c>
      <c r="F544">
        <v>0.09</v>
      </c>
    </row>
    <row r="545" spans="1:6" x14ac:dyDescent="0.35">
      <c r="A545">
        <v>1996</v>
      </c>
      <c r="B545" s="1">
        <v>170</v>
      </c>
      <c r="C545" s="18">
        <v>23.74</v>
      </c>
      <c r="D545">
        <v>30.5</v>
      </c>
      <c r="E545">
        <v>19.21</v>
      </c>
      <c r="F545">
        <v>0.46</v>
      </c>
    </row>
    <row r="546" spans="1:6" x14ac:dyDescent="0.35">
      <c r="A546">
        <v>1996</v>
      </c>
      <c r="B546" s="1">
        <v>171</v>
      </c>
      <c r="C546" s="18">
        <v>23.66</v>
      </c>
      <c r="D546">
        <v>32.43</v>
      </c>
      <c r="E546">
        <v>18.920000000000002</v>
      </c>
      <c r="F546">
        <v>0.03</v>
      </c>
    </row>
    <row r="547" spans="1:6" x14ac:dyDescent="0.35">
      <c r="A547">
        <v>1996</v>
      </c>
      <c r="B547" s="1">
        <v>172</v>
      </c>
      <c r="C547" s="18">
        <v>25.7</v>
      </c>
      <c r="D547">
        <v>29.19</v>
      </c>
      <c r="E547">
        <v>16.09</v>
      </c>
      <c r="F547">
        <v>0</v>
      </c>
    </row>
    <row r="548" spans="1:6" x14ac:dyDescent="0.35">
      <c r="A548">
        <v>1996</v>
      </c>
      <c r="B548" s="1">
        <v>173</v>
      </c>
      <c r="C548" s="18">
        <v>25.83</v>
      </c>
      <c r="D548">
        <v>29.07</v>
      </c>
      <c r="E548">
        <v>15.84</v>
      </c>
      <c r="F548">
        <v>0</v>
      </c>
    </row>
    <row r="549" spans="1:6" x14ac:dyDescent="0.35">
      <c r="A549">
        <v>1996</v>
      </c>
      <c r="B549" s="1">
        <v>174</v>
      </c>
      <c r="C549" s="18">
        <v>26.1</v>
      </c>
      <c r="D549">
        <v>30.64</v>
      </c>
      <c r="E549">
        <v>16.61</v>
      </c>
      <c r="F549">
        <v>0</v>
      </c>
    </row>
    <row r="550" spans="1:6" x14ac:dyDescent="0.35">
      <c r="A550">
        <v>1996</v>
      </c>
      <c r="B550" s="1">
        <v>175</v>
      </c>
      <c r="C550" s="18">
        <v>25.82</v>
      </c>
      <c r="D550">
        <v>33.46</v>
      </c>
      <c r="E550">
        <v>15.99</v>
      </c>
      <c r="F550">
        <v>0</v>
      </c>
    </row>
    <row r="551" spans="1:6" x14ac:dyDescent="0.35">
      <c r="A551">
        <v>1996</v>
      </c>
      <c r="B551" s="1">
        <v>176</v>
      </c>
      <c r="C551" s="18">
        <v>20.5</v>
      </c>
      <c r="D551">
        <v>34.03</v>
      </c>
      <c r="E551">
        <v>15.63</v>
      </c>
      <c r="F551">
        <v>0</v>
      </c>
    </row>
    <row r="552" spans="1:6" x14ac:dyDescent="0.35">
      <c r="A552">
        <v>1996</v>
      </c>
      <c r="B552" s="1">
        <v>177</v>
      </c>
      <c r="C552" s="18">
        <v>26.25</v>
      </c>
      <c r="D552">
        <v>36.08</v>
      </c>
      <c r="E552">
        <v>21.42</v>
      </c>
      <c r="F552">
        <v>0</v>
      </c>
    </row>
    <row r="553" spans="1:6" x14ac:dyDescent="0.35">
      <c r="A553">
        <v>1996</v>
      </c>
      <c r="B553" s="1">
        <v>178</v>
      </c>
      <c r="C553" s="18">
        <v>25.47</v>
      </c>
      <c r="D553">
        <v>34.46</v>
      </c>
      <c r="E553">
        <v>19.32</v>
      </c>
      <c r="F553">
        <v>0</v>
      </c>
    </row>
    <row r="554" spans="1:6" x14ac:dyDescent="0.35">
      <c r="A554">
        <v>1996</v>
      </c>
      <c r="B554" s="1">
        <v>179</v>
      </c>
      <c r="C554" s="18">
        <v>25.18</v>
      </c>
      <c r="D554">
        <v>36.700000000000003</v>
      </c>
      <c r="E554">
        <v>18.72</v>
      </c>
      <c r="F554">
        <v>0</v>
      </c>
    </row>
    <row r="555" spans="1:6" x14ac:dyDescent="0.35">
      <c r="A555">
        <v>1996</v>
      </c>
      <c r="B555" s="1">
        <v>180</v>
      </c>
      <c r="C555" s="18">
        <v>25.28</v>
      </c>
      <c r="D555">
        <v>38.630000000000003</v>
      </c>
      <c r="E555">
        <v>19.02</v>
      </c>
      <c r="F555">
        <v>0</v>
      </c>
    </row>
    <row r="556" spans="1:6" x14ac:dyDescent="0.35">
      <c r="A556">
        <v>1996</v>
      </c>
      <c r="B556" s="1">
        <v>181</v>
      </c>
      <c r="C556" s="18">
        <v>26.32</v>
      </c>
      <c r="D556">
        <v>37.79</v>
      </c>
      <c r="E556">
        <v>16.88</v>
      </c>
      <c r="F556">
        <v>0</v>
      </c>
    </row>
    <row r="557" spans="1:6" x14ac:dyDescent="0.35">
      <c r="A557">
        <v>1996</v>
      </c>
      <c r="B557" s="1">
        <v>182</v>
      </c>
      <c r="C557" s="18">
        <v>26.17</v>
      </c>
      <c r="D557">
        <v>38.56</v>
      </c>
      <c r="E557">
        <v>16.2</v>
      </c>
      <c r="F557">
        <v>0</v>
      </c>
    </row>
    <row r="558" spans="1:6" x14ac:dyDescent="0.35">
      <c r="A558">
        <v>1996</v>
      </c>
      <c r="B558" s="1">
        <v>183</v>
      </c>
      <c r="C558" s="18">
        <v>25.82</v>
      </c>
      <c r="D558">
        <v>39.200000000000003</v>
      </c>
      <c r="E558">
        <v>17.86</v>
      </c>
      <c r="F558">
        <v>0</v>
      </c>
    </row>
    <row r="559" spans="1:6" x14ac:dyDescent="0.35">
      <c r="A559">
        <v>1996</v>
      </c>
      <c r="B559" s="1">
        <v>184</v>
      </c>
      <c r="C559" s="18">
        <v>24.67</v>
      </c>
      <c r="D559">
        <v>40.51</v>
      </c>
      <c r="E559">
        <v>22.72</v>
      </c>
      <c r="F559">
        <v>0</v>
      </c>
    </row>
    <row r="560" spans="1:6" x14ac:dyDescent="0.35">
      <c r="A560">
        <v>1996</v>
      </c>
      <c r="B560" s="1">
        <v>185</v>
      </c>
      <c r="C560" s="18">
        <v>25.02</v>
      </c>
      <c r="D560">
        <v>37.409999999999997</v>
      </c>
      <c r="E560">
        <v>23.29</v>
      </c>
      <c r="F560">
        <v>0</v>
      </c>
    </row>
    <row r="561" spans="1:6" x14ac:dyDescent="0.35">
      <c r="A561">
        <v>1996</v>
      </c>
      <c r="B561" s="1">
        <v>186</v>
      </c>
      <c r="C561" s="18">
        <v>24.87</v>
      </c>
      <c r="D561">
        <v>35.96</v>
      </c>
      <c r="E561">
        <v>20.92</v>
      </c>
      <c r="F561">
        <v>0</v>
      </c>
    </row>
    <row r="562" spans="1:6" x14ac:dyDescent="0.35">
      <c r="A562">
        <v>1996</v>
      </c>
      <c r="B562" s="1">
        <v>187</v>
      </c>
      <c r="C562" s="18">
        <v>24.8</v>
      </c>
      <c r="D562">
        <v>38.729999999999997</v>
      </c>
      <c r="E562">
        <v>19.920000000000002</v>
      </c>
      <c r="F562">
        <v>0</v>
      </c>
    </row>
    <row r="563" spans="1:6" x14ac:dyDescent="0.35">
      <c r="A563">
        <v>1996</v>
      </c>
      <c r="B563" s="1">
        <v>188</v>
      </c>
      <c r="C563" s="18">
        <v>25.08</v>
      </c>
      <c r="D563">
        <v>40.15</v>
      </c>
      <c r="E563">
        <v>18.670000000000002</v>
      </c>
      <c r="F563">
        <v>0</v>
      </c>
    </row>
    <row r="564" spans="1:6" x14ac:dyDescent="0.35">
      <c r="A564">
        <v>1996</v>
      </c>
      <c r="B564" s="1">
        <v>189</v>
      </c>
      <c r="C564" s="18">
        <v>22.74</v>
      </c>
      <c r="D564">
        <v>37.57</v>
      </c>
      <c r="E564">
        <v>19.36</v>
      </c>
      <c r="F564">
        <v>0.59</v>
      </c>
    </row>
    <row r="565" spans="1:6" x14ac:dyDescent="0.35">
      <c r="A565">
        <v>1996</v>
      </c>
      <c r="B565" s="1">
        <v>190</v>
      </c>
      <c r="C565" s="18">
        <v>24.62</v>
      </c>
      <c r="D565">
        <v>39.03</v>
      </c>
      <c r="E565">
        <v>19.22</v>
      </c>
      <c r="F565">
        <v>0</v>
      </c>
    </row>
    <row r="566" spans="1:6" x14ac:dyDescent="0.35">
      <c r="A566">
        <v>1996</v>
      </c>
      <c r="B566" s="1">
        <v>191</v>
      </c>
      <c r="C566" s="18">
        <v>22.18</v>
      </c>
      <c r="D566">
        <v>38.299999999999997</v>
      </c>
      <c r="E566">
        <v>21.78</v>
      </c>
      <c r="F566">
        <v>0.55000000000000004</v>
      </c>
    </row>
    <row r="567" spans="1:6" x14ac:dyDescent="0.35">
      <c r="A567">
        <v>1996</v>
      </c>
      <c r="B567" s="1">
        <v>192</v>
      </c>
      <c r="C567" s="18">
        <v>25.5</v>
      </c>
      <c r="D567">
        <v>39.04</v>
      </c>
      <c r="E567">
        <v>23.69</v>
      </c>
      <c r="F567">
        <v>0</v>
      </c>
    </row>
    <row r="568" spans="1:6" x14ac:dyDescent="0.35">
      <c r="A568">
        <v>1996</v>
      </c>
      <c r="B568" s="1">
        <v>193</v>
      </c>
      <c r="C568" s="18">
        <v>24.8</v>
      </c>
      <c r="D568">
        <v>40.159999999999997</v>
      </c>
      <c r="E568">
        <v>23.89</v>
      </c>
      <c r="F568">
        <v>0</v>
      </c>
    </row>
    <row r="569" spans="1:6" x14ac:dyDescent="0.35">
      <c r="A569">
        <v>1996</v>
      </c>
      <c r="B569" s="1">
        <v>194</v>
      </c>
      <c r="C569" s="18">
        <v>24.52</v>
      </c>
      <c r="D569">
        <v>41.77</v>
      </c>
      <c r="E569">
        <v>23.82</v>
      </c>
      <c r="F569">
        <v>0</v>
      </c>
    </row>
    <row r="570" spans="1:6" x14ac:dyDescent="0.35">
      <c r="A570">
        <v>1996</v>
      </c>
      <c r="B570" s="1">
        <v>195</v>
      </c>
      <c r="C570" s="18">
        <v>24.52</v>
      </c>
      <c r="D570">
        <v>42.82</v>
      </c>
      <c r="E570">
        <v>26.27</v>
      </c>
      <c r="F570">
        <v>0</v>
      </c>
    </row>
    <row r="571" spans="1:6" x14ac:dyDescent="0.35">
      <c r="A571">
        <v>1996</v>
      </c>
      <c r="B571" s="1">
        <v>196</v>
      </c>
      <c r="C571" s="18">
        <v>24.02</v>
      </c>
      <c r="D571">
        <v>41.61</v>
      </c>
      <c r="E571">
        <v>26.25</v>
      </c>
      <c r="F571">
        <v>0</v>
      </c>
    </row>
    <row r="572" spans="1:6" x14ac:dyDescent="0.35">
      <c r="A572">
        <v>1996</v>
      </c>
      <c r="B572" s="1">
        <v>197</v>
      </c>
      <c r="C572" s="18">
        <v>23.73</v>
      </c>
      <c r="D572">
        <v>41.41</v>
      </c>
      <c r="E572">
        <v>25.4</v>
      </c>
      <c r="F572">
        <v>0</v>
      </c>
    </row>
    <row r="573" spans="1:6" x14ac:dyDescent="0.35">
      <c r="A573">
        <v>1996</v>
      </c>
      <c r="B573" s="1">
        <v>198</v>
      </c>
      <c r="C573" s="18">
        <v>23.83</v>
      </c>
      <c r="D573">
        <v>41.09</v>
      </c>
      <c r="E573">
        <v>23.94</v>
      </c>
      <c r="F573">
        <v>0</v>
      </c>
    </row>
    <row r="574" spans="1:6" x14ac:dyDescent="0.35">
      <c r="A574">
        <v>1996</v>
      </c>
      <c r="B574" s="1">
        <v>199</v>
      </c>
      <c r="C574" s="18">
        <v>23.97</v>
      </c>
      <c r="D574">
        <v>42.12</v>
      </c>
      <c r="E574">
        <v>22.57</v>
      </c>
      <c r="F574">
        <v>0</v>
      </c>
    </row>
    <row r="575" spans="1:6" x14ac:dyDescent="0.35">
      <c r="A575">
        <v>1996</v>
      </c>
      <c r="B575" s="1">
        <v>200</v>
      </c>
      <c r="C575" s="18">
        <v>23.73</v>
      </c>
      <c r="D575">
        <v>42</v>
      </c>
      <c r="E575">
        <v>23.42</v>
      </c>
      <c r="F575">
        <v>0</v>
      </c>
    </row>
    <row r="576" spans="1:6" x14ac:dyDescent="0.35">
      <c r="A576">
        <v>1996</v>
      </c>
      <c r="B576" s="1">
        <v>201</v>
      </c>
      <c r="C576" s="18">
        <v>24.32</v>
      </c>
      <c r="D576">
        <v>37.159999999999997</v>
      </c>
      <c r="E576">
        <v>21.34</v>
      </c>
      <c r="F576">
        <v>0</v>
      </c>
    </row>
    <row r="577" spans="1:6" x14ac:dyDescent="0.35">
      <c r="A577">
        <v>1996</v>
      </c>
      <c r="B577" s="1">
        <v>202</v>
      </c>
      <c r="C577" s="18">
        <v>21.5</v>
      </c>
      <c r="D577">
        <v>37.01</v>
      </c>
      <c r="E577">
        <v>20.99</v>
      </c>
      <c r="F577">
        <v>0.04</v>
      </c>
    </row>
    <row r="578" spans="1:6" x14ac:dyDescent="0.35">
      <c r="A578">
        <v>1996</v>
      </c>
      <c r="B578" s="1">
        <v>203</v>
      </c>
      <c r="C578" s="18">
        <v>23.59</v>
      </c>
      <c r="D578">
        <v>41.3</v>
      </c>
      <c r="E578">
        <v>22.67</v>
      </c>
      <c r="F578">
        <v>0.28000000000000003</v>
      </c>
    </row>
    <row r="579" spans="1:6" x14ac:dyDescent="0.35">
      <c r="A579">
        <v>1996</v>
      </c>
      <c r="B579" s="1">
        <v>204</v>
      </c>
      <c r="C579" s="18">
        <v>20.100000000000001</v>
      </c>
      <c r="D579">
        <v>38.83</v>
      </c>
      <c r="E579">
        <v>23.67</v>
      </c>
      <c r="F579">
        <v>0.96</v>
      </c>
    </row>
    <row r="580" spans="1:6" x14ac:dyDescent="0.35">
      <c r="A580">
        <v>1996</v>
      </c>
      <c r="B580" s="1">
        <v>205</v>
      </c>
      <c r="C580" s="18">
        <v>23.42</v>
      </c>
      <c r="D580">
        <v>40.11</v>
      </c>
      <c r="E580">
        <v>23.33</v>
      </c>
      <c r="F580">
        <v>0</v>
      </c>
    </row>
    <row r="581" spans="1:6" x14ac:dyDescent="0.35">
      <c r="A581">
        <v>1996</v>
      </c>
      <c r="B581" s="1">
        <v>206</v>
      </c>
      <c r="C581" s="18">
        <v>23.77</v>
      </c>
      <c r="D581">
        <v>38.520000000000003</v>
      </c>
      <c r="E581">
        <v>20.62</v>
      </c>
      <c r="F581">
        <v>0</v>
      </c>
    </row>
    <row r="582" spans="1:6" x14ac:dyDescent="0.35">
      <c r="A582">
        <v>1996</v>
      </c>
      <c r="B582" s="1">
        <v>207</v>
      </c>
      <c r="C582" s="18">
        <v>23.59</v>
      </c>
      <c r="D582">
        <v>36.64</v>
      </c>
      <c r="E582">
        <v>19.350000000000001</v>
      </c>
      <c r="F582">
        <v>0</v>
      </c>
    </row>
    <row r="583" spans="1:6" x14ac:dyDescent="0.35">
      <c r="A583">
        <v>1996</v>
      </c>
      <c r="B583" s="1">
        <v>208</v>
      </c>
      <c r="C583" s="18">
        <v>23.29</v>
      </c>
      <c r="D583">
        <v>41.23</v>
      </c>
      <c r="E583">
        <v>20.2</v>
      </c>
      <c r="F583">
        <v>0</v>
      </c>
    </row>
    <row r="584" spans="1:6" x14ac:dyDescent="0.35">
      <c r="A584">
        <v>1996</v>
      </c>
      <c r="B584" s="1">
        <v>209</v>
      </c>
      <c r="C584" s="18">
        <v>23.32</v>
      </c>
      <c r="D584">
        <v>41.52</v>
      </c>
      <c r="E584">
        <v>28.04</v>
      </c>
      <c r="F584">
        <v>0</v>
      </c>
    </row>
    <row r="585" spans="1:6" x14ac:dyDescent="0.35">
      <c r="A585">
        <v>1996</v>
      </c>
      <c r="B585" s="1">
        <v>210</v>
      </c>
      <c r="C585" s="18">
        <v>23.1</v>
      </c>
      <c r="D585">
        <v>39.44</v>
      </c>
      <c r="E585">
        <v>27.36</v>
      </c>
      <c r="F585">
        <v>0</v>
      </c>
    </row>
    <row r="586" spans="1:6" x14ac:dyDescent="0.35">
      <c r="A586">
        <v>1996</v>
      </c>
      <c r="B586" s="1">
        <v>211</v>
      </c>
      <c r="C586" s="18">
        <v>23.38</v>
      </c>
      <c r="D586">
        <v>39.299999999999997</v>
      </c>
      <c r="E586">
        <v>25.17</v>
      </c>
      <c r="F586">
        <v>0</v>
      </c>
    </row>
    <row r="587" spans="1:6" x14ac:dyDescent="0.35">
      <c r="A587">
        <v>1996</v>
      </c>
      <c r="B587" s="1">
        <v>212</v>
      </c>
      <c r="C587" s="18">
        <v>23.06</v>
      </c>
      <c r="D587">
        <v>40.729999999999997</v>
      </c>
      <c r="E587">
        <v>24.79</v>
      </c>
      <c r="F587">
        <v>0</v>
      </c>
    </row>
    <row r="588" spans="1:6" x14ac:dyDescent="0.35">
      <c r="A588">
        <v>1996</v>
      </c>
      <c r="B588" s="1">
        <v>213</v>
      </c>
      <c r="C588" s="18">
        <v>23.06</v>
      </c>
      <c r="D588">
        <v>40.729999999999997</v>
      </c>
      <c r="E588">
        <v>24.79</v>
      </c>
      <c r="F588">
        <v>0</v>
      </c>
    </row>
    <row r="589" spans="1:6" x14ac:dyDescent="0.35">
      <c r="A589">
        <v>1996</v>
      </c>
      <c r="B589" s="1">
        <v>214</v>
      </c>
      <c r="C589" s="18">
        <v>22.49</v>
      </c>
      <c r="D589">
        <v>40.18</v>
      </c>
      <c r="E589">
        <v>25.89</v>
      </c>
      <c r="F589">
        <v>0</v>
      </c>
    </row>
    <row r="590" spans="1:6" x14ac:dyDescent="0.35">
      <c r="A590">
        <v>1996</v>
      </c>
      <c r="B590" s="1">
        <v>215</v>
      </c>
      <c r="C590" s="18">
        <v>22.98</v>
      </c>
      <c r="D590">
        <v>40.229999999999997</v>
      </c>
      <c r="E590">
        <v>25.87</v>
      </c>
      <c r="F590">
        <v>0</v>
      </c>
    </row>
    <row r="591" spans="1:6" x14ac:dyDescent="0.35">
      <c r="A591">
        <v>1996</v>
      </c>
      <c r="B591" s="1">
        <v>216</v>
      </c>
      <c r="C591" s="18">
        <v>22.72</v>
      </c>
      <c r="D591">
        <v>43.42</v>
      </c>
      <c r="E591">
        <v>25.05</v>
      </c>
      <c r="F591">
        <v>0</v>
      </c>
    </row>
    <row r="592" spans="1:6" x14ac:dyDescent="0.35">
      <c r="A592">
        <v>1996</v>
      </c>
      <c r="B592" s="1">
        <v>217</v>
      </c>
      <c r="C592" s="18">
        <v>22.85</v>
      </c>
      <c r="D592">
        <v>37.1</v>
      </c>
      <c r="E592">
        <v>20.02</v>
      </c>
      <c r="F592">
        <v>0</v>
      </c>
    </row>
    <row r="593" spans="1:6" x14ac:dyDescent="0.35">
      <c r="A593">
        <v>1996</v>
      </c>
      <c r="B593" s="1">
        <v>218</v>
      </c>
      <c r="C593" s="18">
        <v>23.04</v>
      </c>
      <c r="D593">
        <v>34.42</v>
      </c>
      <c r="E593">
        <v>18.059999999999999</v>
      </c>
      <c r="F593">
        <v>0</v>
      </c>
    </row>
    <row r="594" spans="1:6" x14ac:dyDescent="0.35">
      <c r="A594">
        <v>1996</v>
      </c>
      <c r="B594" s="1">
        <v>219</v>
      </c>
      <c r="C594" s="18">
        <v>22.86</v>
      </c>
      <c r="D594">
        <v>33.53</v>
      </c>
      <c r="E594">
        <v>16.72</v>
      </c>
      <c r="F594">
        <v>0</v>
      </c>
    </row>
    <row r="595" spans="1:6" x14ac:dyDescent="0.35">
      <c r="A595">
        <v>1996</v>
      </c>
      <c r="B595" s="1">
        <v>220</v>
      </c>
      <c r="C595" s="18">
        <v>22.5</v>
      </c>
      <c r="D595">
        <v>37.44</v>
      </c>
      <c r="E595">
        <v>17.920000000000002</v>
      </c>
      <c r="F595">
        <v>0</v>
      </c>
    </row>
    <row r="596" spans="1:6" x14ac:dyDescent="0.35">
      <c r="A596">
        <v>1996</v>
      </c>
      <c r="B596" s="1">
        <v>221</v>
      </c>
      <c r="C596" s="18">
        <v>22.52</v>
      </c>
      <c r="D596">
        <v>35.770000000000003</v>
      </c>
      <c r="E596">
        <v>19.23</v>
      </c>
      <c r="F596">
        <v>0</v>
      </c>
    </row>
    <row r="597" spans="1:6" x14ac:dyDescent="0.35">
      <c r="A597">
        <v>1996</v>
      </c>
      <c r="B597" s="1">
        <v>222</v>
      </c>
      <c r="C597" s="18">
        <v>22.17</v>
      </c>
      <c r="D597">
        <v>39</v>
      </c>
      <c r="E597">
        <v>20.09</v>
      </c>
      <c r="F597">
        <v>0</v>
      </c>
    </row>
    <row r="598" spans="1:6" x14ac:dyDescent="0.35">
      <c r="A598">
        <v>1996</v>
      </c>
      <c r="B598" s="1">
        <v>223</v>
      </c>
      <c r="C598" s="18">
        <v>22.12</v>
      </c>
      <c r="D598">
        <v>34.31</v>
      </c>
      <c r="E598">
        <v>20.7</v>
      </c>
      <c r="F598">
        <v>0</v>
      </c>
    </row>
    <row r="599" spans="1:6" x14ac:dyDescent="0.35">
      <c r="A599">
        <v>1996</v>
      </c>
      <c r="B599" s="1">
        <v>224</v>
      </c>
      <c r="C599" s="18">
        <v>22.35</v>
      </c>
      <c r="D599">
        <v>37.340000000000003</v>
      </c>
      <c r="E599">
        <v>21.3</v>
      </c>
      <c r="F599">
        <v>0</v>
      </c>
    </row>
    <row r="600" spans="1:6" x14ac:dyDescent="0.35">
      <c r="A600">
        <v>1996</v>
      </c>
      <c r="B600" s="1">
        <v>225</v>
      </c>
      <c r="C600" s="18">
        <v>20.29</v>
      </c>
      <c r="D600">
        <v>37.4</v>
      </c>
      <c r="E600">
        <v>20.11</v>
      </c>
      <c r="F600">
        <v>0.01</v>
      </c>
    </row>
    <row r="601" spans="1:6" x14ac:dyDescent="0.35">
      <c r="A601">
        <v>1996</v>
      </c>
      <c r="B601" s="1">
        <v>226</v>
      </c>
      <c r="C601" s="18">
        <v>21.57</v>
      </c>
      <c r="D601">
        <v>36.35</v>
      </c>
      <c r="E601">
        <v>19.45</v>
      </c>
      <c r="F601">
        <v>0.11</v>
      </c>
    </row>
    <row r="602" spans="1:6" x14ac:dyDescent="0.35">
      <c r="A602">
        <v>1996</v>
      </c>
      <c r="B602" s="1">
        <v>227</v>
      </c>
      <c r="C602" s="18">
        <v>21.68</v>
      </c>
      <c r="D602">
        <v>36.15</v>
      </c>
      <c r="E602">
        <v>18.79</v>
      </c>
      <c r="F602">
        <v>0</v>
      </c>
    </row>
    <row r="603" spans="1:6" x14ac:dyDescent="0.35">
      <c r="A603">
        <v>1996</v>
      </c>
      <c r="B603" s="1">
        <v>228</v>
      </c>
      <c r="C603" s="18">
        <v>20.91</v>
      </c>
      <c r="D603">
        <v>35.5</v>
      </c>
      <c r="E603">
        <v>17.7</v>
      </c>
      <c r="F603">
        <v>0</v>
      </c>
    </row>
    <row r="604" spans="1:6" x14ac:dyDescent="0.35">
      <c r="A604">
        <v>1996</v>
      </c>
      <c r="B604" s="1">
        <v>229</v>
      </c>
      <c r="C604" s="18">
        <v>21.16</v>
      </c>
      <c r="D604">
        <v>38.15</v>
      </c>
      <c r="E604">
        <v>17.690000000000001</v>
      </c>
      <c r="F604">
        <v>0</v>
      </c>
    </row>
    <row r="605" spans="1:6" x14ac:dyDescent="0.35">
      <c r="A605">
        <v>1996</v>
      </c>
      <c r="B605" s="1">
        <v>230</v>
      </c>
      <c r="C605" s="18">
        <v>21.11</v>
      </c>
      <c r="D605">
        <v>40.270000000000003</v>
      </c>
      <c r="E605">
        <v>22.86</v>
      </c>
      <c r="F605">
        <v>0</v>
      </c>
    </row>
    <row r="606" spans="1:6" x14ac:dyDescent="0.35">
      <c r="A606">
        <v>1996</v>
      </c>
      <c r="B606" s="1">
        <v>231</v>
      </c>
      <c r="C606" s="18">
        <v>21.19</v>
      </c>
      <c r="D606">
        <v>42.36</v>
      </c>
      <c r="E606">
        <v>22.44</v>
      </c>
      <c r="F606">
        <v>0</v>
      </c>
    </row>
    <row r="607" spans="1:6" x14ac:dyDescent="0.35">
      <c r="A607">
        <v>1996</v>
      </c>
      <c r="B607" s="1">
        <v>232</v>
      </c>
      <c r="C607" s="18">
        <v>19.63</v>
      </c>
      <c r="D607">
        <v>42.19</v>
      </c>
      <c r="E607">
        <v>19.059999999999999</v>
      </c>
      <c r="F607">
        <v>0.02</v>
      </c>
    </row>
    <row r="608" spans="1:6" x14ac:dyDescent="0.35">
      <c r="A608">
        <v>1996</v>
      </c>
      <c r="B608" s="1">
        <v>233</v>
      </c>
      <c r="C608" s="18">
        <v>17.22</v>
      </c>
      <c r="D608">
        <v>37.78</v>
      </c>
      <c r="E608">
        <v>21.24</v>
      </c>
      <c r="F608">
        <v>0.01</v>
      </c>
    </row>
    <row r="609" spans="1:6" x14ac:dyDescent="0.35">
      <c r="A609">
        <v>1996</v>
      </c>
      <c r="B609" s="1">
        <v>234</v>
      </c>
      <c r="C609" s="18">
        <v>15.7</v>
      </c>
      <c r="D609">
        <v>34.53</v>
      </c>
      <c r="E609">
        <v>23.16</v>
      </c>
      <c r="F609">
        <v>0</v>
      </c>
    </row>
    <row r="610" spans="1:6" x14ac:dyDescent="0.35">
      <c r="A610">
        <v>1996</v>
      </c>
      <c r="B610" s="1">
        <v>235</v>
      </c>
      <c r="C610" s="18">
        <v>20.87</v>
      </c>
      <c r="D610">
        <v>35.65</v>
      </c>
      <c r="E610">
        <v>19.97</v>
      </c>
      <c r="F610">
        <v>0</v>
      </c>
    </row>
    <row r="611" spans="1:6" x14ac:dyDescent="0.35">
      <c r="A611">
        <v>1996</v>
      </c>
      <c r="B611" s="1">
        <v>236</v>
      </c>
      <c r="C611" s="18">
        <v>20.25</v>
      </c>
      <c r="D611">
        <v>36.18</v>
      </c>
      <c r="E611">
        <v>18.010000000000002</v>
      </c>
      <c r="F611">
        <v>0</v>
      </c>
    </row>
    <row r="612" spans="1:6" x14ac:dyDescent="0.35">
      <c r="A612">
        <v>1996</v>
      </c>
      <c r="B612" s="1">
        <v>237</v>
      </c>
      <c r="C612" s="18">
        <v>20.11</v>
      </c>
      <c r="D612">
        <v>35.43</v>
      </c>
      <c r="E612">
        <v>22.2</v>
      </c>
      <c r="F612">
        <v>0</v>
      </c>
    </row>
    <row r="613" spans="1:6" x14ac:dyDescent="0.35">
      <c r="A613">
        <v>1996</v>
      </c>
      <c r="B613" s="1">
        <v>238</v>
      </c>
      <c r="C613" s="18">
        <v>19.98</v>
      </c>
      <c r="D613">
        <v>33.22</v>
      </c>
      <c r="E613">
        <v>19.09</v>
      </c>
      <c r="F613">
        <v>0.01</v>
      </c>
    </row>
    <row r="614" spans="1:6" x14ac:dyDescent="0.35">
      <c r="A614">
        <v>1996</v>
      </c>
      <c r="B614" s="1">
        <v>239</v>
      </c>
      <c r="C614" s="18">
        <v>19.59</v>
      </c>
      <c r="D614">
        <v>32.43</v>
      </c>
      <c r="E614">
        <v>20.29</v>
      </c>
      <c r="F614">
        <v>0</v>
      </c>
    </row>
    <row r="615" spans="1:6" x14ac:dyDescent="0.35">
      <c r="A615">
        <v>1996</v>
      </c>
      <c r="B615" s="1">
        <v>240</v>
      </c>
      <c r="C615" s="18">
        <v>20.38</v>
      </c>
      <c r="D615">
        <v>31.05</v>
      </c>
      <c r="E615">
        <v>16.21</v>
      </c>
      <c r="F615">
        <v>0</v>
      </c>
    </row>
    <row r="616" spans="1:6" x14ac:dyDescent="0.35">
      <c r="A616">
        <v>1996</v>
      </c>
      <c r="B616" s="1">
        <v>241</v>
      </c>
      <c r="C616" s="18">
        <v>20.52</v>
      </c>
      <c r="D616">
        <v>31.2</v>
      </c>
      <c r="E616">
        <v>17.09</v>
      </c>
      <c r="F616">
        <v>0</v>
      </c>
    </row>
    <row r="617" spans="1:6" x14ac:dyDescent="0.35">
      <c r="A617">
        <v>1996</v>
      </c>
      <c r="B617" s="1">
        <v>242</v>
      </c>
      <c r="C617" s="18">
        <v>19.75</v>
      </c>
      <c r="D617">
        <v>32.64</v>
      </c>
      <c r="E617">
        <v>17.809999999999999</v>
      </c>
      <c r="F617">
        <v>0</v>
      </c>
    </row>
    <row r="618" spans="1:6" x14ac:dyDescent="0.35">
      <c r="A618">
        <v>1996</v>
      </c>
      <c r="B618" s="1">
        <v>243</v>
      </c>
      <c r="C618" s="18">
        <v>16.18</v>
      </c>
      <c r="D618">
        <v>31.62</v>
      </c>
      <c r="E618">
        <v>17.27</v>
      </c>
      <c r="F618">
        <v>0.04</v>
      </c>
    </row>
    <row r="619" spans="1:6" x14ac:dyDescent="0.35">
      <c r="A619">
        <v>1996</v>
      </c>
      <c r="B619" s="1">
        <v>244</v>
      </c>
      <c r="C619" s="18">
        <v>16.18</v>
      </c>
      <c r="D619">
        <v>31.62</v>
      </c>
      <c r="E619">
        <v>17.27</v>
      </c>
      <c r="F619">
        <v>0.04</v>
      </c>
    </row>
    <row r="620" spans="1:6" x14ac:dyDescent="0.35">
      <c r="A620">
        <v>1996</v>
      </c>
      <c r="B620" s="1">
        <v>245</v>
      </c>
      <c r="C620" s="18">
        <v>19.149999999999999</v>
      </c>
      <c r="D620">
        <v>36.81</v>
      </c>
      <c r="E620">
        <v>17.010000000000002</v>
      </c>
      <c r="F620">
        <v>0</v>
      </c>
    </row>
    <row r="621" spans="1:6" x14ac:dyDescent="0.35">
      <c r="A621">
        <v>1996</v>
      </c>
      <c r="B621" s="1">
        <v>246</v>
      </c>
      <c r="C621" s="18">
        <v>16.989999999999998</v>
      </c>
      <c r="D621">
        <v>36.22</v>
      </c>
      <c r="E621">
        <v>21.27</v>
      </c>
      <c r="F621">
        <v>0.01</v>
      </c>
    </row>
    <row r="622" spans="1:6" x14ac:dyDescent="0.35">
      <c r="A622">
        <v>1996</v>
      </c>
      <c r="B622" s="1">
        <v>247</v>
      </c>
      <c r="C622" s="18">
        <v>11.38</v>
      </c>
      <c r="D622">
        <v>32.31</v>
      </c>
      <c r="E622">
        <v>21.1</v>
      </c>
      <c r="F622">
        <v>0.02</v>
      </c>
    </row>
    <row r="623" spans="1:6" x14ac:dyDescent="0.35">
      <c r="A623">
        <v>1996</v>
      </c>
      <c r="B623" s="1">
        <v>248</v>
      </c>
      <c r="C623" s="18">
        <v>14.61</v>
      </c>
      <c r="D623">
        <v>32.56</v>
      </c>
      <c r="E623">
        <v>20.73</v>
      </c>
      <c r="F623">
        <v>0.03</v>
      </c>
    </row>
    <row r="624" spans="1:6" x14ac:dyDescent="0.35">
      <c r="A624">
        <v>1996</v>
      </c>
      <c r="B624" s="1">
        <v>249</v>
      </c>
      <c r="C624" s="18">
        <v>18.600000000000001</v>
      </c>
      <c r="D624">
        <v>33.36</v>
      </c>
      <c r="E624">
        <v>20.77</v>
      </c>
      <c r="F624">
        <v>0</v>
      </c>
    </row>
    <row r="625" spans="1:6" x14ac:dyDescent="0.35">
      <c r="A625">
        <v>1996</v>
      </c>
      <c r="B625" s="1">
        <v>250</v>
      </c>
      <c r="C625" s="18">
        <v>18.63</v>
      </c>
      <c r="D625">
        <v>33.35</v>
      </c>
      <c r="E625">
        <v>19.25</v>
      </c>
      <c r="F625">
        <v>0</v>
      </c>
    </row>
    <row r="626" spans="1:6" x14ac:dyDescent="0.35">
      <c r="A626">
        <v>1996</v>
      </c>
      <c r="B626" s="1">
        <v>251</v>
      </c>
      <c r="C626" s="18">
        <v>18.89</v>
      </c>
      <c r="D626">
        <v>34.270000000000003</v>
      </c>
      <c r="E626">
        <v>18.2</v>
      </c>
      <c r="F626">
        <v>0</v>
      </c>
    </row>
    <row r="627" spans="1:6" x14ac:dyDescent="0.35">
      <c r="A627">
        <v>1996</v>
      </c>
      <c r="B627" s="1">
        <v>252</v>
      </c>
      <c r="C627" s="18">
        <v>17.54</v>
      </c>
      <c r="D627">
        <v>31.24</v>
      </c>
      <c r="E627">
        <v>15.73</v>
      </c>
      <c r="F627">
        <v>2.25</v>
      </c>
    </row>
    <row r="628" spans="1:6" x14ac:dyDescent="0.35">
      <c r="A628">
        <v>1996</v>
      </c>
      <c r="B628" s="1">
        <v>253</v>
      </c>
      <c r="C628" s="18">
        <v>15.83</v>
      </c>
      <c r="D628">
        <v>28.23</v>
      </c>
      <c r="E628">
        <v>15.44</v>
      </c>
      <c r="F628">
        <v>0.11</v>
      </c>
    </row>
    <row r="629" spans="1:6" x14ac:dyDescent="0.35">
      <c r="A629">
        <v>1996</v>
      </c>
      <c r="B629" s="1">
        <v>254</v>
      </c>
      <c r="C629" s="18">
        <v>18.54</v>
      </c>
      <c r="D629">
        <v>26.67</v>
      </c>
      <c r="E629">
        <v>11.92</v>
      </c>
      <c r="F629">
        <v>0</v>
      </c>
    </row>
    <row r="630" spans="1:6" x14ac:dyDescent="0.35">
      <c r="A630">
        <v>1996</v>
      </c>
      <c r="B630" s="1">
        <v>255</v>
      </c>
      <c r="C630" s="18">
        <v>17.8</v>
      </c>
      <c r="D630">
        <v>27.59</v>
      </c>
      <c r="E630">
        <v>10.58</v>
      </c>
      <c r="F630">
        <v>0</v>
      </c>
    </row>
    <row r="631" spans="1:6" x14ac:dyDescent="0.35">
      <c r="A631">
        <v>1996</v>
      </c>
      <c r="B631" s="1">
        <v>256</v>
      </c>
      <c r="C631" s="18">
        <v>17.649999999999999</v>
      </c>
      <c r="D631">
        <v>30.41</v>
      </c>
      <c r="E631">
        <v>11.79</v>
      </c>
      <c r="F631">
        <v>0</v>
      </c>
    </row>
    <row r="632" spans="1:6" x14ac:dyDescent="0.35">
      <c r="A632">
        <v>1996</v>
      </c>
      <c r="B632" s="1">
        <v>257</v>
      </c>
      <c r="C632" s="18">
        <v>17.38</v>
      </c>
      <c r="D632">
        <v>29.55</v>
      </c>
      <c r="E632">
        <v>13.71</v>
      </c>
      <c r="F632">
        <v>0</v>
      </c>
    </row>
    <row r="633" spans="1:6" x14ac:dyDescent="0.35">
      <c r="A633">
        <v>1996</v>
      </c>
      <c r="B633" s="1">
        <v>258</v>
      </c>
      <c r="C633" s="18">
        <v>16.71</v>
      </c>
      <c r="D633">
        <v>27.76</v>
      </c>
      <c r="E633">
        <v>18.899999999999999</v>
      </c>
      <c r="F633">
        <v>0</v>
      </c>
    </row>
    <row r="634" spans="1:6" x14ac:dyDescent="0.35">
      <c r="A634">
        <v>1996</v>
      </c>
      <c r="B634" s="1">
        <v>259</v>
      </c>
      <c r="C634" s="18">
        <v>13.58</v>
      </c>
      <c r="D634">
        <v>28.66</v>
      </c>
      <c r="E634">
        <v>18.02</v>
      </c>
      <c r="F634">
        <v>3.63</v>
      </c>
    </row>
    <row r="635" spans="1:6" x14ac:dyDescent="0.35">
      <c r="A635">
        <v>1996</v>
      </c>
      <c r="B635" s="1">
        <v>260</v>
      </c>
      <c r="C635" s="18">
        <v>7.11</v>
      </c>
      <c r="D635">
        <v>27.23</v>
      </c>
      <c r="E635">
        <v>17.670000000000002</v>
      </c>
      <c r="F635">
        <v>1.2</v>
      </c>
    </row>
    <row r="636" spans="1:6" x14ac:dyDescent="0.35">
      <c r="A636">
        <v>1996</v>
      </c>
      <c r="B636" s="1">
        <v>261</v>
      </c>
      <c r="C636" s="18">
        <v>10.76</v>
      </c>
      <c r="D636">
        <v>28.31</v>
      </c>
      <c r="E636">
        <v>17.34</v>
      </c>
      <c r="F636">
        <v>0.28000000000000003</v>
      </c>
    </row>
    <row r="637" spans="1:6" x14ac:dyDescent="0.35">
      <c r="A637">
        <v>1996</v>
      </c>
      <c r="B637" s="1">
        <v>262</v>
      </c>
      <c r="C637" s="18">
        <v>15.94</v>
      </c>
      <c r="D637">
        <v>23.88</v>
      </c>
      <c r="E637">
        <v>11.33</v>
      </c>
      <c r="F637">
        <v>1.06</v>
      </c>
    </row>
    <row r="638" spans="1:6" x14ac:dyDescent="0.35">
      <c r="A638">
        <v>1996</v>
      </c>
      <c r="B638" s="1">
        <v>263</v>
      </c>
      <c r="C638" s="18">
        <v>14.53</v>
      </c>
      <c r="D638">
        <v>24.58</v>
      </c>
      <c r="E638">
        <v>8.74</v>
      </c>
      <c r="F638">
        <v>0</v>
      </c>
    </row>
    <row r="639" spans="1:6" x14ac:dyDescent="0.35">
      <c r="A639">
        <v>1996</v>
      </c>
      <c r="B639" s="1">
        <v>264</v>
      </c>
      <c r="C639" s="18">
        <v>3.04</v>
      </c>
      <c r="D639">
        <v>19.21</v>
      </c>
      <c r="E639">
        <v>9.15</v>
      </c>
      <c r="F639">
        <v>0.48</v>
      </c>
    </row>
    <row r="640" spans="1:6" x14ac:dyDescent="0.35">
      <c r="A640">
        <v>1996</v>
      </c>
      <c r="B640" s="1">
        <v>265</v>
      </c>
      <c r="C640" s="18">
        <v>15.86</v>
      </c>
      <c r="D640">
        <v>27.68</v>
      </c>
      <c r="E640">
        <v>12.28</v>
      </c>
      <c r="F640">
        <v>0.01</v>
      </c>
    </row>
    <row r="641" spans="1:6" x14ac:dyDescent="0.35">
      <c r="A641">
        <v>1996</v>
      </c>
      <c r="B641" s="1">
        <v>266</v>
      </c>
      <c r="C641" s="18">
        <v>16.350000000000001</v>
      </c>
      <c r="D641">
        <v>29.28</v>
      </c>
      <c r="E641">
        <v>13.05</v>
      </c>
      <c r="F641">
        <v>0</v>
      </c>
    </row>
    <row r="642" spans="1:6" x14ac:dyDescent="0.35">
      <c r="A642">
        <v>1996</v>
      </c>
      <c r="B642" s="1">
        <v>267</v>
      </c>
      <c r="C642" s="18">
        <v>16.02</v>
      </c>
      <c r="D642">
        <v>28.45</v>
      </c>
      <c r="E642">
        <v>16.25</v>
      </c>
      <c r="F642">
        <v>0</v>
      </c>
    </row>
    <row r="643" spans="1:6" x14ac:dyDescent="0.35">
      <c r="A643">
        <v>1996</v>
      </c>
      <c r="B643" s="1">
        <v>268</v>
      </c>
      <c r="C643" s="18">
        <v>11.39</v>
      </c>
      <c r="D643">
        <v>23.82</v>
      </c>
      <c r="E643">
        <v>12.22</v>
      </c>
      <c r="F643">
        <v>0</v>
      </c>
    </row>
    <row r="644" spans="1:6" x14ac:dyDescent="0.35">
      <c r="A644">
        <v>1996</v>
      </c>
      <c r="B644" s="1">
        <v>269</v>
      </c>
      <c r="C644" s="18">
        <v>14.14</v>
      </c>
      <c r="D644">
        <v>18.43</v>
      </c>
      <c r="E644">
        <v>10.29</v>
      </c>
      <c r="F644">
        <v>0</v>
      </c>
    </row>
    <row r="645" spans="1:6" x14ac:dyDescent="0.35">
      <c r="A645">
        <v>1996</v>
      </c>
      <c r="B645" s="1">
        <v>270</v>
      </c>
      <c r="C645" s="18">
        <v>14.51</v>
      </c>
      <c r="D645">
        <v>21.91</v>
      </c>
      <c r="E645">
        <v>10.5</v>
      </c>
      <c r="F645">
        <v>3.84</v>
      </c>
    </row>
    <row r="646" spans="1:6" x14ac:dyDescent="0.35">
      <c r="A646">
        <v>1996</v>
      </c>
      <c r="B646" s="1">
        <v>271</v>
      </c>
      <c r="C646" s="18">
        <v>7.74</v>
      </c>
      <c r="D646">
        <v>18.18</v>
      </c>
      <c r="E646">
        <v>9.39</v>
      </c>
      <c r="F646">
        <v>13.37</v>
      </c>
    </row>
    <row r="647" spans="1:6" x14ac:dyDescent="0.35">
      <c r="A647">
        <v>1996</v>
      </c>
      <c r="B647" s="1">
        <v>272</v>
      </c>
      <c r="C647" s="18">
        <v>4.41</v>
      </c>
      <c r="D647">
        <v>22.39</v>
      </c>
      <c r="E647">
        <v>6.47</v>
      </c>
      <c r="F647">
        <v>0</v>
      </c>
    </row>
    <row r="648" spans="1:6" x14ac:dyDescent="0.35">
      <c r="A648">
        <v>1996</v>
      </c>
      <c r="B648" s="1">
        <v>273</v>
      </c>
      <c r="C648" s="18">
        <v>11.43</v>
      </c>
      <c r="D648">
        <v>24.18</v>
      </c>
      <c r="E648">
        <v>9.35</v>
      </c>
      <c r="F648">
        <v>5.82</v>
      </c>
    </row>
    <row r="649" spans="1:6" x14ac:dyDescent="0.35">
      <c r="A649">
        <v>1996</v>
      </c>
      <c r="B649" s="1">
        <v>274</v>
      </c>
      <c r="C649" s="18">
        <v>6.92</v>
      </c>
      <c r="D649">
        <v>22.77</v>
      </c>
      <c r="E649">
        <v>16.79</v>
      </c>
      <c r="F649">
        <v>15</v>
      </c>
    </row>
    <row r="650" spans="1:6" x14ac:dyDescent="0.35">
      <c r="A650">
        <v>1996</v>
      </c>
      <c r="B650" s="1">
        <v>275</v>
      </c>
      <c r="C650" s="18">
        <v>10.37</v>
      </c>
      <c r="D650">
        <v>22.04</v>
      </c>
      <c r="E650">
        <v>14.88</v>
      </c>
      <c r="F650">
        <v>5.19</v>
      </c>
    </row>
    <row r="651" spans="1:6" x14ac:dyDescent="0.35">
      <c r="A651">
        <v>1996</v>
      </c>
      <c r="B651" s="1">
        <v>276</v>
      </c>
      <c r="C651" s="18">
        <v>8.02</v>
      </c>
      <c r="D651">
        <v>21.27</v>
      </c>
      <c r="E651">
        <v>18.010000000000002</v>
      </c>
      <c r="F651">
        <v>9.09</v>
      </c>
    </row>
    <row r="652" spans="1:6" x14ac:dyDescent="0.35">
      <c r="A652">
        <v>1996</v>
      </c>
      <c r="B652" s="1">
        <v>277</v>
      </c>
      <c r="C652" s="18">
        <v>9.5299999999999994</v>
      </c>
      <c r="D652">
        <v>22.02</v>
      </c>
      <c r="E652">
        <v>13.94</v>
      </c>
      <c r="F652">
        <v>11.24</v>
      </c>
    </row>
    <row r="653" spans="1:6" x14ac:dyDescent="0.35">
      <c r="A653">
        <v>1996</v>
      </c>
      <c r="B653" s="1">
        <v>278</v>
      </c>
      <c r="C653" s="18">
        <v>13.46</v>
      </c>
      <c r="D653">
        <v>24.34</v>
      </c>
      <c r="E653">
        <v>11.66</v>
      </c>
      <c r="F653">
        <v>0</v>
      </c>
    </row>
    <row r="654" spans="1:6" x14ac:dyDescent="0.35">
      <c r="A654">
        <v>1996</v>
      </c>
      <c r="B654" s="1">
        <v>279</v>
      </c>
      <c r="C654" s="18">
        <v>1.26</v>
      </c>
      <c r="D654">
        <v>17.66</v>
      </c>
      <c r="E654">
        <v>11.35</v>
      </c>
      <c r="F654">
        <v>44.1</v>
      </c>
    </row>
    <row r="655" spans="1:6" x14ac:dyDescent="0.35">
      <c r="A655">
        <v>1996</v>
      </c>
      <c r="B655" s="1">
        <v>280</v>
      </c>
      <c r="C655" s="18">
        <v>13.52</v>
      </c>
      <c r="D655">
        <v>20.96</v>
      </c>
      <c r="E655">
        <v>7.66</v>
      </c>
      <c r="F655">
        <v>0.01</v>
      </c>
    </row>
    <row r="656" spans="1:6" x14ac:dyDescent="0.35">
      <c r="A656">
        <v>1996</v>
      </c>
      <c r="B656" s="1">
        <v>281</v>
      </c>
      <c r="C656" s="18">
        <v>6.8</v>
      </c>
      <c r="D656">
        <v>18.75</v>
      </c>
      <c r="E656">
        <v>9.91</v>
      </c>
      <c r="F656">
        <v>12.74</v>
      </c>
    </row>
    <row r="657" spans="1:6" x14ac:dyDescent="0.35">
      <c r="A657">
        <v>1996</v>
      </c>
      <c r="B657" s="1">
        <v>282</v>
      </c>
      <c r="C657" s="18">
        <v>4</v>
      </c>
      <c r="D657">
        <v>19.36</v>
      </c>
      <c r="E657">
        <v>16.5</v>
      </c>
      <c r="F657">
        <v>37.51</v>
      </c>
    </row>
    <row r="658" spans="1:6" x14ac:dyDescent="0.35">
      <c r="A658">
        <v>1996</v>
      </c>
      <c r="B658" s="1">
        <v>283</v>
      </c>
      <c r="C658" s="18">
        <v>5.62</v>
      </c>
      <c r="D658">
        <v>21.6</v>
      </c>
      <c r="E658">
        <v>15.51</v>
      </c>
      <c r="F658">
        <v>14.17</v>
      </c>
    </row>
    <row r="659" spans="1:6" x14ac:dyDescent="0.35">
      <c r="A659">
        <v>1996</v>
      </c>
      <c r="B659" s="1">
        <v>284</v>
      </c>
      <c r="C659" s="18">
        <v>0.97</v>
      </c>
      <c r="D659">
        <v>18.760000000000002</v>
      </c>
      <c r="E659">
        <v>16.260000000000002</v>
      </c>
      <c r="F659">
        <v>11.62</v>
      </c>
    </row>
    <row r="660" spans="1:6" x14ac:dyDescent="0.35">
      <c r="A660">
        <v>1996</v>
      </c>
      <c r="B660" s="1">
        <v>285</v>
      </c>
      <c r="C660" s="18">
        <v>4.67</v>
      </c>
      <c r="D660">
        <v>27.48</v>
      </c>
      <c r="E660">
        <v>15.98</v>
      </c>
      <c r="F660">
        <v>0.5</v>
      </c>
    </row>
    <row r="661" spans="1:6" x14ac:dyDescent="0.35">
      <c r="A661">
        <v>1996</v>
      </c>
      <c r="B661" s="1">
        <v>286</v>
      </c>
      <c r="C661" s="18">
        <v>2.81</v>
      </c>
      <c r="D661">
        <v>22.37</v>
      </c>
      <c r="E661">
        <v>15.8</v>
      </c>
      <c r="F661">
        <v>0.04</v>
      </c>
    </row>
    <row r="662" spans="1:6" x14ac:dyDescent="0.35">
      <c r="A662">
        <v>1996</v>
      </c>
      <c r="B662" s="1">
        <v>287</v>
      </c>
      <c r="C662" s="18">
        <v>4.8</v>
      </c>
      <c r="D662">
        <v>22.79</v>
      </c>
      <c r="E662">
        <v>15.19</v>
      </c>
      <c r="F662">
        <v>2.5099999999999998</v>
      </c>
    </row>
    <row r="663" spans="1:6" x14ac:dyDescent="0.35">
      <c r="A663">
        <v>1996</v>
      </c>
      <c r="B663" s="1">
        <v>288</v>
      </c>
      <c r="C663" s="18">
        <v>12.18</v>
      </c>
      <c r="D663">
        <v>24.13</v>
      </c>
      <c r="E663">
        <v>13.26</v>
      </c>
      <c r="F663">
        <v>0</v>
      </c>
    </row>
    <row r="664" spans="1:6" x14ac:dyDescent="0.35">
      <c r="A664">
        <v>1996</v>
      </c>
      <c r="B664" s="1">
        <v>289</v>
      </c>
      <c r="C664" s="18">
        <v>10</v>
      </c>
      <c r="D664">
        <v>22.61</v>
      </c>
      <c r="E664">
        <v>11.63</v>
      </c>
      <c r="F664">
        <v>1.23</v>
      </c>
    </row>
    <row r="665" spans="1:6" x14ac:dyDescent="0.35">
      <c r="A665">
        <v>1996</v>
      </c>
      <c r="B665" s="1">
        <v>290</v>
      </c>
      <c r="C665" s="18">
        <v>11.88</v>
      </c>
      <c r="D665">
        <v>22.05</v>
      </c>
      <c r="E665">
        <v>9.1199999999999992</v>
      </c>
      <c r="F665">
        <v>0</v>
      </c>
    </row>
    <row r="666" spans="1:6" x14ac:dyDescent="0.35">
      <c r="A666">
        <v>1996</v>
      </c>
      <c r="B666" s="1">
        <v>291</v>
      </c>
      <c r="C666" s="18">
        <v>11.41</v>
      </c>
      <c r="D666">
        <v>21.73</v>
      </c>
      <c r="E666">
        <v>9.77</v>
      </c>
      <c r="F666">
        <v>0</v>
      </c>
    </row>
    <row r="667" spans="1:6" x14ac:dyDescent="0.35">
      <c r="A667">
        <v>1996</v>
      </c>
      <c r="B667" s="1">
        <v>292</v>
      </c>
      <c r="C667" s="18">
        <v>6.24</v>
      </c>
      <c r="D667">
        <v>19.95</v>
      </c>
      <c r="E667">
        <v>11.14</v>
      </c>
      <c r="F667">
        <v>1.2</v>
      </c>
    </row>
    <row r="668" spans="1:6" x14ac:dyDescent="0.35">
      <c r="A668">
        <v>1996</v>
      </c>
      <c r="B668" s="1">
        <v>293</v>
      </c>
      <c r="C668" s="18">
        <v>6.62</v>
      </c>
      <c r="D668">
        <v>18.649999999999999</v>
      </c>
      <c r="E668">
        <v>11.24</v>
      </c>
      <c r="F668">
        <v>6.62</v>
      </c>
    </row>
    <row r="669" spans="1:6" x14ac:dyDescent="0.35">
      <c r="A669">
        <v>1996</v>
      </c>
      <c r="B669" s="1">
        <v>294</v>
      </c>
      <c r="C669" s="18">
        <v>11.21</v>
      </c>
      <c r="D669">
        <v>21.64</v>
      </c>
      <c r="E669">
        <v>10.039999999999999</v>
      </c>
      <c r="F669">
        <v>0</v>
      </c>
    </row>
    <row r="670" spans="1:6" x14ac:dyDescent="0.35">
      <c r="A670">
        <v>1996</v>
      </c>
      <c r="B670" s="1">
        <v>295</v>
      </c>
      <c r="C670" s="18">
        <v>11.09</v>
      </c>
      <c r="D670">
        <v>21.55</v>
      </c>
      <c r="E670">
        <v>11.4</v>
      </c>
      <c r="F670">
        <v>0.01</v>
      </c>
    </row>
    <row r="671" spans="1:6" x14ac:dyDescent="0.35">
      <c r="A671">
        <v>1996</v>
      </c>
      <c r="B671" s="1">
        <v>296</v>
      </c>
      <c r="C671" s="18">
        <v>10.4</v>
      </c>
      <c r="D671">
        <v>22.84</v>
      </c>
      <c r="E671">
        <v>13.22</v>
      </c>
      <c r="F671">
        <v>0</v>
      </c>
    </row>
    <row r="672" spans="1:6" x14ac:dyDescent="0.35">
      <c r="A672">
        <v>1996</v>
      </c>
      <c r="B672" s="1">
        <v>297</v>
      </c>
      <c r="C672" s="18">
        <v>1.75</v>
      </c>
      <c r="D672">
        <v>17.239999999999998</v>
      </c>
      <c r="E672">
        <v>12.59</v>
      </c>
      <c r="F672">
        <v>0.85</v>
      </c>
    </row>
    <row r="673" spans="1:6" x14ac:dyDescent="0.35">
      <c r="A673">
        <v>1996</v>
      </c>
      <c r="B673" s="1">
        <v>298</v>
      </c>
      <c r="C673" s="18">
        <v>3.39</v>
      </c>
      <c r="D673">
        <v>13.95</v>
      </c>
      <c r="E673">
        <v>10.19</v>
      </c>
      <c r="F673">
        <v>10.06</v>
      </c>
    </row>
    <row r="674" spans="1:6" x14ac:dyDescent="0.35">
      <c r="A674">
        <v>1996</v>
      </c>
      <c r="B674" s="1">
        <v>299</v>
      </c>
      <c r="C674" s="18">
        <v>1.25</v>
      </c>
      <c r="D674">
        <v>13.58</v>
      </c>
      <c r="E674">
        <v>10.28</v>
      </c>
      <c r="F674">
        <v>14.77</v>
      </c>
    </row>
    <row r="675" spans="1:6" x14ac:dyDescent="0.35">
      <c r="A675">
        <v>1996</v>
      </c>
      <c r="B675" s="1">
        <v>300</v>
      </c>
      <c r="C675" s="18">
        <v>9.7899999999999991</v>
      </c>
      <c r="D675">
        <v>16.850000000000001</v>
      </c>
      <c r="E675">
        <v>7.97</v>
      </c>
      <c r="F675">
        <v>4.2</v>
      </c>
    </row>
    <row r="676" spans="1:6" x14ac:dyDescent="0.35">
      <c r="A676">
        <v>1996</v>
      </c>
      <c r="B676" s="1">
        <v>301</v>
      </c>
      <c r="C676" s="18">
        <v>10.11</v>
      </c>
      <c r="D676">
        <v>17.190000000000001</v>
      </c>
      <c r="E676">
        <v>9.42</v>
      </c>
      <c r="F676">
        <v>0.02</v>
      </c>
    </row>
    <row r="677" spans="1:6" x14ac:dyDescent="0.35">
      <c r="A677">
        <v>1996</v>
      </c>
      <c r="B677" s="1">
        <v>302</v>
      </c>
      <c r="C677" s="18">
        <v>9.94</v>
      </c>
      <c r="D677">
        <v>19.71</v>
      </c>
      <c r="E677">
        <v>8.9499999999999993</v>
      </c>
      <c r="F677">
        <v>0.31</v>
      </c>
    </row>
    <row r="678" spans="1:6" x14ac:dyDescent="0.35">
      <c r="A678">
        <v>1996</v>
      </c>
      <c r="B678" s="1">
        <v>303</v>
      </c>
      <c r="C678" s="18">
        <v>4.71</v>
      </c>
      <c r="D678">
        <v>17.97</v>
      </c>
      <c r="E678">
        <v>9.06</v>
      </c>
      <c r="F678">
        <v>2.19</v>
      </c>
    </row>
    <row r="679" spans="1:6" x14ac:dyDescent="0.35">
      <c r="A679">
        <v>1996</v>
      </c>
      <c r="B679" s="1">
        <v>304</v>
      </c>
      <c r="C679" s="18">
        <v>2.5499999999999998</v>
      </c>
      <c r="D679">
        <v>18.87</v>
      </c>
      <c r="E679">
        <v>15.04</v>
      </c>
      <c r="F679">
        <v>1.1200000000000001</v>
      </c>
    </row>
    <row r="680" spans="1:6" x14ac:dyDescent="0.35">
      <c r="A680">
        <v>1996</v>
      </c>
      <c r="B680" s="1">
        <v>305</v>
      </c>
      <c r="C680" s="18">
        <v>2.5499999999999998</v>
      </c>
      <c r="D680">
        <v>18.87</v>
      </c>
      <c r="E680">
        <v>15.04</v>
      </c>
      <c r="F680">
        <v>1.1200000000000001</v>
      </c>
    </row>
    <row r="681" spans="1:6" x14ac:dyDescent="0.35">
      <c r="A681">
        <v>1996</v>
      </c>
      <c r="B681" s="1">
        <v>306</v>
      </c>
      <c r="C681" s="18">
        <v>9.1199999999999992</v>
      </c>
      <c r="D681">
        <v>22.91</v>
      </c>
      <c r="E681">
        <v>12.29</v>
      </c>
      <c r="F681">
        <v>0</v>
      </c>
    </row>
    <row r="682" spans="1:6" x14ac:dyDescent="0.35">
      <c r="A682">
        <v>1996</v>
      </c>
      <c r="B682" s="1">
        <v>307</v>
      </c>
      <c r="C682" s="18">
        <v>9.4</v>
      </c>
      <c r="D682">
        <v>20.62</v>
      </c>
      <c r="E682">
        <v>9.7200000000000006</v>
      </c>
      <c r="F682">
        <v>0</v>
      </c>
    </row>
    <row r="683" spans="1:6" x14ac:dyDescent="0.35">
      <c r="A683">
        <v>1996</v>
      </c>
      <c r="B683" s="1">
        <v>308</v>
      </c>
      <c r="C683" s="18">
        <v>8.73</v>
      </c>
      <c r="D683">
        <v>18.760000000000002</v>
      </c>
      <c r="E683">
        <v>7.5</v>
      </c>
      <c r="F683">
        <v>0</v>
      </c>
    </row>
    <row r="684" spans="1:6" x14ac:dyDescent="0.35">
      <c r="A684">
        <v>1996</v>
      </c>
      <c r="B684" s="1">
        <v>309</v>
      </c>
      <c r="C684" s="18">
        <v>2.0499999999999998</v>
      </c>
      <c r="D684">
        <v>16.53</v>
      </c>
      <c r="E684">
        <v>13.24</v>
      </c>
      <c r="F684">
        <v>1.5</v>
      </c>
    </row>
    <row r="685" spans="1:6" x14ac:dyDescent="0.35">
      <c r="A685">
        <v>1996</v>
      </c>
      <c r="B685" s="1">
        <v>310</v>
      </c>
      <c r="C685" s="18">
        <v>6.34</v>
      </c>
      <c r="D685">
        <v>18.04</v>
      </c>
      <c r="E685">
        <v>10.37</v>
      </c>
      <c r="F685">
        <v>3.6</v>
      </c>
    </row>
    <row r="686" spans="1:6" x14ac:dyDescent="0.35">
      <c r="A686">
        <v>1996</v>
      </c>
      <c r="B686" s="1">
        <v>311</v>
      </c>
      <c r="C686" s="18">
        <v>9.4600000000000009</v>
      </c>
      <c r="D686">
        <v>14.03</v>
      </c>
      <c r="E686">
        <v>5.91</v>
      </c>
      <c r="F686">
        <v>0</v>
      </c>
    </row>
    <row r="687" spans="1:6" x14ac:dyDescent="0.35">
      <c r="A687">
        <v>1996</v>
      </c>
      <c r="B687" s="1">
        <v>312</v>
      </c>
      <c r="C687" s="18">
        <v>8.81</v>
      </c>
      <c r="D687">
        <v>12.78</v>
      </c>
      <c r="E687">
        <v>3.51</v>
      </c>
      <c r="F687">
        <v>0</v>
      </c>
    </row>
    <row r="688" spans="1:6" x14ac:dyDescent="0.35">
      <c r="A688">
        <v>1996</v>
      </c>
      <c r="B688" s="1">
        <v>313</v>
      </c>
      <c r="C688" s="18">
        <v>8.7100000000000009</v>
      </c>
      <c r="D688">
        <v>9.0299999999999994</v>
      </c>
      <c r="E688">
        <v>0.77</v>
      </c>
      <c r="F688">
        <v>0</v>
      </c>
    </row>
    <row r="689" spans="1:6" x14ac:dyDescent="0.35">
      <c r="A689">
        <v>1996</v>
      </c>
      <c r="B689" s="1">
        <v>314</v>
      </c>
      <c r="C689" s="18">
        <v>4.0599999999999996</v>
      </c>
      <c r="D689">
        <v>11.07</v>
      </c>
      <c r="E689">
        <v>-0.17</v>
      </c>
      <c r="F689">
        <v>0.13</v>
      </c>
    </row>
    <row r="690" spans="1:6" x14ac:dyDescent="0.35">
      <c r="A690">
        <v>1996</v>
      </c>
      <c r="B690" s="1">
        <v>315</v>
      </c>
      <c r="C690" s="18">
        <v>0.46</v>
      </c>
      <c r="D690">
        <v>10.56</v>
      </c>
      <c r="E690">
        <v>8.98</v>
      </c>
      <c r="F690">
        <v>6.36</v>
      </c>
    </row>
    <row r="691" spans="1:6" x14ac:dyDescent="0.35">
      <c r="A691">
        <v>1996</v>
      </c>
      <c r="B691" s="1">
        <v>316</v>
      </c>
      <c r="C691" s="18">
        <v>0.77</v>
      </c>
      <c r="D691">
        <v>13.64</v>
      </c>
      <c r="E691">
        <v>10.039999999999999</v>
      </c>
      <c r="F691">
        <v>2.21</v>
      </c>
    </row>
    <row r="692" spans="1:6" x14ac:dyDescent="0.35">
      <c r="A692">
        <v>1996</v>
      </c>
      <c r="B692" s="1">
        <v>317</v>
      </c>
      <c r="C692" s="18">
        <v>0.12</v>
      </c>
      <c r="D692">
        <v>14.62</v>
      </c>
      <c r="E692">
        <v>11.59</v>
      </c>
      <c r="F692">
        <v>31.81</v>
      </c>
    </row>
    <row r="693" spans="1:6" x14ac:dyDescent="0.35">
      <c r="A693">
        <v>1996</v>
      </c>
      <c r="B693" s="1">
        <v>318</v>
      </c>
      <c r="C693" s="18">
        <v>6.38</v>
      </c>
      <c r="D693">
        <v>19.329999999999998</v>
      </c>
      <c r="E693">
        <v>13.38</v>
      </c>
      <c r="F693">
        <v>8.1</v>
      </c>
    </row>
    <row r="694" spans="1:6" x14ac:dyDescent="0.35">
      <c r="A694">
        <v>1996</v>
      </c>
      <c r="B694" s="1">
        <v>319</v>
      </c>
      <c r="C694" s="18">
        <v>7.5</v>
      </c>
      <c r="D694">
        <v>18.78</v>
      </c>
      <c r="E694">
        <v>10.88</v>
      </c>
      <c r="F694">
        <v>0.39</v>
      </c>
    </row>
    <row r="695" spans="1:6" x14ac:dyDescent="0.35">
      <c r="A695">
        <v>1996</v>
      </c>
      <c r="B695" s="1">
        <v>320</v>
      </c>
      <c r="C695" s="18">
        <v>7.69</v>
      </c>
      <c r="D695">
        <v>19.18</v>
      </c>
      <c r="E695">
        <v>9.8699999999999992</v>
      </c>
      <c r="F695">
        <v>0.02</v>
      </c>
    </row>
    <row r="696" spans="1:6" x14ac:dyDescent="0.35">
      <c r="A696">
        <v>1996</v>
      </c>
      <c r="B696" s="1">
        <v>321</v>
      </c>
      <c r="C696" s="18">
        <v>7.18</v>
      </c>
      <c r="D696">
        <v>15.13</v>
      </c>
      <c r="E696">
        <v>7.23</v>
      </c>
      <c r="F696">
        <v>0</v>
      </c>
    </row>
    <row r="697" spans="1:6" x14ac:dyDescent="0.35">
      <c r="A697">
        <v>1996</v>
      </c>
      <c r="B697" s="1">
        <v>322</v>
      </c>
      <c r="C697" s="18">
        <v>7.57</v>
      </c>
      <c r="D697">
        <v>15.2</v>
      </c>
      <c r="E697">
        <v>6.42</v>
      </c>
      <c r="F697">
        <v>0</v>
      </c>
    </row>
    <row r="698" spans="1:6" x14ac:dyDescent="0.35">
      <c r="A698">
        <v>1996</v>
      </c>
      <c r="B698" s="1">
        <v>323</v>
      </c>
      <c r="C698" s="18">
        <v>7.47</v>
      </c>
      <c r="D698">
        <v>12.81</v>
      </c>
      <c r="E698">
        <v>6.1</v>
      </c>
      <c r="F698">
        <v>0</v>
      </c>
    </row>
    <row r="699" spans="1:6" x14ac:dyDescent="0.35">
      <c r="A699">
        <v>1996</v>
      </c>
      <c r="B699" s="1">
        <v>324</v>
      </c>
      <c r="C699" s="18">
        <v>7.31</v>
      </c>
      <c r="D699">
        <v>15.25</v>
      </c>
      <c r="E699">
        <v>7.75</v>
      </c>
      <c r="F699">
        <v>0</v>
      </c>
    </row>
    <row r="700" spans="1:6" x14ac:dyDescent="0.35">
      <c r="A700">
        <v>1996</v>
      </c>
      <c r="B700" s="1">
        <v>325</v>
      </c>
      <c r="C700" s="18">
        <v>7.32</v>
      </c>
      <c r="D700">
        <v>13.95</v>
      </c>
      <c r="E700">
        <v>7.41</v>
      </c>
      <c r="F700">
        <v>0</v>
      </c>
    </row>
    <row r="701" spans="1:6" x14ac:dyDescent="0.35">
      <c r="A701">
        <v>1996</v>
      </c>
      <c r="B701" s="1">
        <v>326</v>
      </c>
      <c r="C701" s="18">
        <v>6.98</v>
      </c>
      <c r="D701">
        <v>16.89</v>
      </c>
      <c r="E701">
        <v>7.79</v>
      </c>
      <c r="F701">
        <v>0</v>
      </c>
    </row>
    <row r="702" spans="1:6" x14ac:dyDescent="0.35">
      <c r="A702">
        <v>1996</v>
      </c>
      <c r="B702" s="1">
        <v>327</v>
      </c>
      <c r="C702" s="18">
        <v>7.15</v>
      </c>
      <c r="D702">
        <v>16.27</v>
      </c>
      <c r="E702">
        <v>5.28</v>
      </c>
      <c r="F702">
        <v>0</v>
      </c>
    </row>
    <row r="703" spans="1:6" x14ac:dyDescent="0.35">
      <c r="A703">
        <v>1996</v>
      </c>
      <c r="B703" s="1">
        <v>328</v>
      </c>
      <c r="C703" s="18">
        <v>4.08</v>
      </c>
      <c r="D703">
        <v>14.68</v>
      </c>
      <c r="E703">
        <v>5.22</v>
      </c>
      <c r="F703">
        <v>0.01</v>
      </c>
    </row>
    <row r="704" spans="1:6" x14ac:dyDescent="0.35">
      <c r="A704">
        <v>1996</v>
      </c>
      <c r="B704" s="1">
        <v>329</v>
      </c>
      <c r="C704" s="18">
        <v>7.25</v>
      </c>
      <c r="D704">
        <v>10.44</v>
      </c>
      <c r="E704">
        <v>0.57999999999999996</v>
      </c>
      <c r="F704">
        <v>0</v>
      </c>
    </row>
    <row r="705" spans="1:6" x14ac:dyDescent="0.35">
      <c r="A705">
        <v>1996</v>
      </c>
      <c r="B705" s="1">
        <v>330</v>
      </c>
      <c r="C705" s="18">
        <v>4.71</v>
      </c>
      <c r="D705">
        <v>14.48</v>
      </c>
      <c r="E705">
        <v>0.39</v>
      </c>
      <c r="F705">
        <v>0.06</v>
      </c>
    </row>
    <row r="706" spans="1:6" x14ac:dyDescent="0.35">
      <c r="A706">
        <v>1996</v>
      </c>
      <c r="B706" s="1">
        <v>331</v>
      </c>
      <c r="C706" s="18">
        <v>6.38</v>
      </c>
      <c r="D706">
        <v>15.59</v>
      </c>
      <c r="E706">
        <v>6.27</v>
      </c>
      <c r="F706">
        <v>0</v>
      </c>
    </row>
    <row r="707" spans="1:6" x14ac:dyDescent="0.35">
      <c r="A707">
        <v>1996</v>
      </c>
      <c r="B707" s="1">
        <v>332</v>
      </c>
      <c r="C707" s="18">
        <v>6.41</v>
      </c>
      <c r="D707">
        <v>18.07</v>
      </c>
      <c r="E707">
        <v>6.01</v>
      </c>
      <c r="F707">
        <v>0</v>
      </c>
    </row>
    <row r="708" spans="1:6" x14ac:dyDescent="0.35">
      <c r="A708">
        <v>1996</v>
      </c>
      <c r="B708" s="1">
        <v>333</v>
      </c>
      <c r="C708" s="18">
        <v>6.87</v>
      </c>
      <c r="D708">
        <v>18.46</v>
      </c>
      <c r="E708">
        <v>11.07</v>
      </c>
      <c r="F708">
        <v>0</v>
      </c>
    </row>
    <row r="709" spans="1:6" x14ac:dyDescent="0.35">
      <c r="A709">
        <v>1996</v>
      </c>
      <c r="B709" s="1">
        <v>334</v>
      </c>
      <c r="C709" s="18">
        <v>6.73</v>
      </c>
      <c r="D709">
        <v>15.06</v>
      </c>
      <c r="E709">
        <v>3.8</v>
      </c>
      <c r="F709">
        <v>0</v>
      </c>
    </row>
    <row r="710" spans="1:6" x14ac:dyDescent="0.35">
      <c r="A710">
        <v>1996</v>
      </c>
      <c r="B710" s="1">
        <v>335</v>
      </c>
      <c r="C710" s="18">
        <v>6.35</v>
      </c>
      <c r="D710">
        <v>16.59</v>
      </c>
      <c r="E710">
        <v>0.79</v>
      </c>
      <c r="F710">
        <v>0</v>
      </c>
    </row>
    <row r="711" spans="1:6" x14ac:dyDescent="0.35">
      <c r="A711">
        <v>1996</v>
      </c>
      <c r="B711" s="1">
        <v>336</v>
      </c>
      <c r="C711" s="18">
        <v>6.36</v>
      </c>
      <c r="D711">
        <v>14.35</v>
      </c>
      <c r="E711">
        <v>2.99</v>
      </c>
      <c r="F711">
        <v>0</v>
      </c>
    </row>
    <row r="712" spans="1:6" x14ac:dyDescent="0.35">
      <c r="A712">
        <v>1996</v>
      </c>
      <c r="B712" s="1">
        <v>337</v>
      </c>
      <c r="C712" s="18">
        <v>5.77</v>
      </c>
      <c r="D712">
        <v>15.41</v>
      </c>
      <c r="E712">
        <v>1.02</v>
      </c>
      <c r="F712">
        <v>0.01</v>
      </c>
    </row>
    <row r="713" spans="1:6" x14ac:dyDescent="0.35">
      <c r="A713">
        <v>1996</v>
      </c>
      <c r="B713" s="1">
        <v>338</v>
      </c>
      <c r="C713" s="18">
        <v>5.98</v>
      </c>
      <c r="D713">
        <v>16.71</v>
      </c>
      <c r="E713">
        <v>6.06</v>
      </c>
      <c r="F713">
        <v>0</v>
      </c>
    </row>
    <row r="714" spans="1:6" x14ac:dyDescent="0.35">
      <c r="A714">
        <v>1996</v>
      </c>
      <c r="B714" s="1">
        <v>339</v>
      </c>
      <c r="C714" s="18">
        <v>4.18</v>
      </c>
      <c r="D714">
        <v>11.06</v>
      </c>
      <c r="E714">
        <v>2.1800000000000002</v>
      </c>
      <c r="F714">
        <v>0.02</v>
      </c>
    </row>
    <row r="715" spans="1:6" x14ac:dyDescent="0.35">
      <c r="A715">
        <v>1996</v>
      </c>
      <c r="B715" s="1">
        <v>340</v>
      </c>
      <c r="C715" s="18">
        <v>6.2</v>
      </c>
      <c r="D715">
        <v>16.93</v>
      </c>
      <c r="E715">
        <v>10.51</v>
      </c>
      <c r="F715">
        <v>0</v>
      </c>
    </row>
    <row r="716" spans="1:6" x14ac:dyDescent="0.35">
      <c r="A716">
        <v>1996</v>
      </c>
      <c r="B716" s="1">
        <v>341</v>
      </c>
      <c r="C716" s="18">
        <v>5.49</v>
      </c>
      <c r="D716">
        <v>18.32</v>
      </c>
      <c r="E716">
        <v>9.1199999999999992</v>
      </c>
      <c r="F716">
        <v>0</v>
      </c>
    </row>
    <row r="717" spans="1:6" x14ac:dyDescent="0.35">
      <c r="A717">
        <v>1996</v>
      </c>
      <c r="B717" s="1">
        <v>342</v>
      </c>
      <c r="C717" s="18">
        <v>5.72</v>
      </c>
      <c r="D717">
        <v>15.52</v>
      </c>
      <c r="E717">
        <v>5.83</v>
      </c>
      <c r="F717">
        <v>0.15</v>
      </c>
    </row>
    <row r="718" spans="1:6" x14ac:dyDescent="0.35">
      <c r="A718">
        <v>1996</v>
      </c>
      <c r="B718" s="1">
        <v>343</v>
      </c>
      <c r="C718" s="18">
        <v>5.05</v>
      </c>
      <c r="D718">
        <v>15.72</v>
      </c>
      <c r="E718">
        <v>4.7699999999999996</v>
      </c>
      <c r="F718">
        <v>0.14000000000000001</v>
      </c>
    </row>
    <row r="719" spans="1:6" x14ac:dyDescent="0.35">
      <c r="A719">
        <v>1996</v>
      </c>
      <c r="B719" s="1">
        <v>344</v>
      </c>
      <c r="C719" s="18">
        <v>6.04</v>
      </c>
      <c r="D719">
        <v>12.55</v>
      </c>
      <c r="E719">
        <v>2.6</v>
      </c>
      <c r="F719">
        <v>0</v>
      </c>
    </row>
    <row r="720" spans="1:6" x14ac:dyDescent="0.35">
      <c r="A720">
        <v>1996</v>
      </c>
      <c r="B720" s="1">
        <v>345</v>
      </c>
      <c r="C720" s="18">
        <v>6.07</v>
      </c>
      <c r="D720">
        <v>11.78</v>
      </c>
      <c r="E720">
        <v>2.21</v>
      </c>
      <c r="F720">
        <v>0</v>
      </c>
    </row>
    <row r="721" spans="1:6" x14ac:dyDescent="0.35">
      <c r="A721">
        <v>1996</v>
      </c>
      <c r="B721" s="1">
        <v>346</v>
      </c>
      <c r="C721" s="18">
        <v>6.08</v>
      </c>
      <c r="D721">
        <v>12.87</v>
      </c>
      <c r="E721">
        <v>3.16</v>
      </c>
      <c r="F721">
        <v>0</v>
      </c>
    </row>
    <row r="722" spans="1:6" x14ac:dyDescent="0.35">
      <c r="A722">
        <v>1996</v>
      </c>
      <c r="B722" s="1">
        <v>347</v>
      </c>
      <c r="C722" s="18">
        <v>6.1</v>
      </c>
      <c r="D722">
        <v>14.09</v>
      </c>
      <c r="E722">
        <v>4.18</v>
      </c>
      <c r="F722">
        <v>0.01</v>
      </c>
    </row>
    <row r="723" spans="1:6" x14ac:dyDescent="0.35">
      <c r="A723">
        <v>1996</v>
      </c>
      <c r="B723" s="1">
        <v>348</v>
      </c>
      <c r="C723" s="18">
        <v>5.91</v>
      </c>
      <c r="D723">
        <v>13.45</v>
      </c>
      <c r="E723">
        <v>6.58</v>
      </c>
      <c r="F723">
        <v>0</v>
      </c>
    </row>
    <row r="724" spans="1:6" x14ac:dyDescent="0.35">
      <c r="A724">
        <v>1996</v>
      </c>
      <c r="B724" s="1">
        <v>349</v>
      </c>
      <c r="C724" s="18">
        <v>6.14</v>
      </c>
      <c r="D724">
        <v>15.2</v>
      </c>
      <c r="E724">
        <v>4.79</v>
      </c>
      <c r="F724">
        <v>0.01</v>
      </c>
    </row>
    <row r="725" spans="1:6" x14ac:dyDescent="0.35">
      <c r="A725">
        <v>1996</v>
      </c>
      <c r="B725" s="1">
        <v>350</v>
      </c>
      <c r="C725" s="18">
        <v>5.19</v>
      </c>
      <c r="D725">
        <v>13.82</v>
      </c>
      <c r="E725">
        <v>1.63</v>
      </c>
      <c r="F725">
        <v>0.01</v>
      </c>
    </row>
    <row r="726" spans="1:6" x14ac:dyDescent="0.35">
      <c r="A726">
        <v>1996</v>
      </c>
      <c r="B726" s="1">
        <v>351</v>
      </c>
      <c r="C726" s="18">
        <v>5.47</v>
      </c>
      <c r="D726">
        <v>12.79</v>
      </c>
      <c r="E726">
        <v>2.91</v>
      </c>
      <c r="F726">
        <v>0.01</v>
      </c>
    </row>
    <row r="727" spans="1:6" x14ac:dyDescent="0.35">
      <c r="A727">
        <v>1996</v>
      </c>
      <c r="B727" s="1">
        <v>352</v>
      </c>
      <c r="C727" s="18">
        <v>4.8499999999999996</v>
      </c>
      <c r="D727">
        <v>15.74</v>
      </c>
      <c r="E727">
        <v>10.029999999999999</v>
      </c>
      <c r="F727">
        <v>0</v>
      </c>
    </row>
    <row r="728" spans="1:6" x14ac:dyDescent="0.35">
      <c r="A728">
        <v>1996</v>
      </c>
      <c r="B728" s="1">
        <v>353</v>
      </c>
      <c r="C728" s="18">
        <v>5.62</v>
      </c>
      <c r="D728">
        <v>17.66</v>
      </c>
      <c r="E728">
        <v>9.89</v>
      </c>
      <c r="F728">
        <v>0</v>
      </c>
    </row>
    <row r="729" spans="1:6" x14ac:dyDescent="0.35">
      <c r="A729">
        <v>1996</v>
      </c>
      <c r="B729" s="1">
        <v>354</v>
      </c>
      <c r="C729" s="18">
        <v>5.8</v>
      </c>
      <c r="D729">
        <v>18.12</v>
      </c>
      <c r="E729">
        <v>3.97</v>
      </c>
      <c r="F729">
        <v>0</v>
      </c>
    </row>
    <row r="730" spans="1:6" x14ac:dyDescent="0.35">
      <c r="A730">
        <v>1996</v>
      </c>
      <c r="B730" s="1">
        <v>355</v>
      </c>
      <c r="C730" s="18">
        <v>5.89</v>
      </c>
      <c r="D730">
        <v>14.65</v>
      </c>
      <c r="E730">
        <v>2.89</v>
      </c>
      <c r="F730">
        <v>0.03</v>
      </c>
    </row>
    <row r="731" spans="1:6" x14ac:dyDescent="0.35">
      <c r="A731">
        <v>1996</v>
      </c>
      <c r="B731" s="1">
        <v>356</v>
      </c>
      <c r="C731" s="18">
        <v>5.9</v>
      </c>
      <c r="D731">
        <v>11.81</v>
      </c>
      <c r="E731">
        <v>4.7</v>
      </c>
      <c r="F731">
        <v>0</v>
      </c>
    </row>
    <row r="732" spans="1:6" x14ac:dyDescent="0.35">
      <c r="A732">
        <v>1996</v>
      </c>
      <c r="B732" s="1">
        <v>357</v>
      </c>
      <c r="C732" s="18">
        <v>5.84</v>
      </c>
      <c r="D732">
        <v>12.97</v>
      </c>
      <c r="E732">
        <v>5.75</v>
      </c>
      <c r="F732">
        <v>0</v>
      </c>
    </row>
    <row r="733" spans="1:6" x14ac:dyDescent="0.35">
      <c r="A733">
        <v>1996</v>
      </c>
      <c r="B733" s="1">
        <v>358</v>
      </c>
      <c r="C733" s="18">
        <v>6.04</v>
      </c>
      <c r="D733">
        <v>16.66</v>
      </c>
      <c r="E733">
        <v>9.01</v>
      </c>
      <c r="F733">
        <v>0</v>
      </c>
    </row>
    <row r="734" spans="1:6" x14ac:dyDescent="0.35">
      <c r="A734">
        <v>1996</v>
      </c>
      <c r="B734" s="1">
        <v>359</v>
      </c>
      <c r="C734" s="18">
        <v>5.84</v>
      </c>
      <c r="D734">
        <v>17.66</v>
      </c>
      <c r="E734">
        <v>7.29</v>
      </c>
      <c r="F734">
        <v>0</v>
      </c>
    </row>
    <row r="735" spans="1:6" x14ac:dyDescent="0.35">
      <c r="A735">
        <v>1996</v>
      </c>
      <c r="B735" s="1">
        <v>360</v>
      </c>
      <c r="C735" s="18">
        <v>6.08</v>
      </c>
      <c r="D735">
        <v>17.45</v>
      </c>
      <c r="E735">
        <v>4.41</v>
      </c>
      <c r="F735">
        <v>0</v>
      </c>
    </row>
    <row r="736" spans="1:6" x14ac:dyDescent="0.35">
      <c r="A736">
        <v>1996</v>
      </c>
      <c r="B736" s="1">
        <v>361</v>
      </c>
      <c r="C736" s="18">
        <v>5.97</v>
      </c>
      <c r="D736">
        <v>13.49</v>
      </c>
      <c r="E736">
        <v>3.62</v>
      </c>
      <c r="F736">
        <v>0.23</v>
      </c>
    </row>
    <row r="737" spans="1:6" x14ac:dyDescent="0.35">
      <c r="A737">
        <v>1996</v>
      </c>
      <c r="B737" s="1">
        <v>362</v>
      </c>
      <c r="C737" s="18">
        <v>2.15</v>
      </c>
      <c r="D737">
        <v>13.02</v>
      </c>
      <c r="E737">
        <v>9.8800000000000008</v>
      </c>
      <c r="F737">
        <v>2.71</v>
      </c>
    </row>
    <row r="738" spans="1:6" x14ac:dyDescent="0.35">
      <c r="A738">
        <v>1996</v>
      </c>
      <c r="B738" s="1">
        <v>363</v>
      </c>
      <c r="C738" s="18">
        <v>5.79</v>
      </c>
      <c r="D738">
        <v>12.77</v>
      </c>
      <c r="E738">
        <v>5.84</v>
      </c>
      <c r="F738">
        <v>7.32</v>
      </c>
    </row>
    <row r="739" spans="1:6" x14ac:dyDescent="0.35">
      <c r="A739">
        <v>1996</v>
      </c>
      <c r="B739" s="1">
        <v>364</v>
      </c>
      <c r="C739" s="18">
        <v>5.53</v>
      </c>
      <c r="D739">
        <v>11.7</v>
      </c>
      <c r="E739">
        <v>1.35</v>
      </c>
      <c r="F739">
        <v>0</v>
      </c>
    </row>
    <row r="740" spans="1:6" x14ac:dyDescent="0.35">
      <c r="A740">
        <v>1996</v>
      </c>
      <c r="B740" s="1">
        <v>365</v>
      </c>
      <c r="C740" s="18">
        <v>2.29</v>
      </c>
      <c r="D740">
        <v>10.64</v>
      </c>
      <c r="E740">
        <v>2.39</v>
      </c>
      <c r="F740">
        <v>2.09</v>
      </c>
    </row>
    <row r="741" spans="1:6" x14ac:dyDescent="0.35">
      <c r="A741">
        <v>1996</v>
      </c>
      <c r="B741" s="1">
        <v>366</v>
      </c>
      <c r="C741" s="18">
        <v>2.29</v>
      </c>
      <c r="D741">
        <v>10.64</v>
      </c>
      <c r="E741">
        <v>2.39</v>
      </c>
      <c r="F741">
        <v>2.09</v>
      </c>
    </row>
    <row r="742" spans="1:6" x14ac:dyDescent="0.35">
      <c r="A742">
        <v>1997</v>
      </c>
      <c r="B742" s="1">
        <v>1</v>
      </c>
      <c r="C742" s="18">
        <v>3.56</v>
      </c>
      <c r="D742">
        <v>12.38</v>
      </c>
      <c r="E742">
        <v>8.4499999999999993</v>
      </c>
      <c r="F742">
        <v>0.86</v>
      </c>
    </row>
    <row r="743" spans="1:6" x14ac:dyDescent="0.35">
      <c r="A743">
        <v>1997</v>
      </c>
      <c r="B743" s="1">
        <v>2</v>
      </c>
      <c r="C743" s="18">
        <v>1.68</v>
      </c>
      <c r="D743">
        <v>14.13</v>
      </c>
      <c r="E743">
        <v>4.7699999999999996</v>
      </c>
      <c r="F743">
        <v>0.02</v>
      </c>
    </row>
    <row r="744" spans="1:6" x14ac:dyDescent="0.35">
      <c r="A744">
        <v>1997</v>
      </c>
      <c r="B744" s="1">
        <v>3</v>
      </c>
      <c r="C744" s="18">
        <v>5.65</v>
      </c>
      <c r="D744">
        <v>14.46</v>
      </c>
      <c r="E744">
        <v>7.51</v>
      </c>
      <c r="F744">
        <v>0.02</v>
      </c>
    </row>
    <row r="745" spans="1:6" x14ac:dyDescent="0.35">
      <c r="A745">
        <v>1997</v>
      </c>
      <c r="B745" s="1">
        <v>4</v>
      </c>
      <c r="C745" s="18">
        <v>5.95</v>
      </c>
      <c r="D745">
        <v>10.039999999999999</v>
      </c>
      <c r="E745">
        <v>3.2</v>
      </c>
      <c r="F745">
        <v>0.03</v>
      </c>
    </row>
    <row r="746" spans="1:6" x14ac:dyDescent="0.35">
      <c r="A746">
        <v>1997</v>
      </c>
      <c r="B746" s="1">
        <v>5</v>
      </c>
      <c r="C746" s="18">
        <v>1.25</v>
      </c>
      <c r="D746">
        <v>5.78</v>
      </c>
      <c r="E746">
        <v>-2.92</v>
      </c>
      <c r="F746">
        <v>8.6</v>
      </c>
    </row>
    <row r="747" spans="1:6" x14ac:dyDescent="0.35">
      <c r="A747">
        <v>1997</v>
      </c>
      <c r="B747" s="1">
        <v>6</v>
      </c>
      <c r="C747" s="18">
        <v>6.23</v>
      </c>
      <c r="D747">
        <v>8.9700000000000006</v>
      </c>
      <c r="E747">
        <v>-3.36</v>
      </c>
      <c r="F747">
        <v>0</v>
      </c>
    </row>
    <row r="748" spans="1:6" x14ac:dyDescent="0.35">
      <c r="A748">
        <v>1997</v>
      </c>
      <c r="B748" s="1">
        <v>7</v>
      </c>
      <c r="C748" s="18">
        <v>6.49</v>
      </c>
      <c r="D748">
        <v>7.85</v>
      </c>
      <c r="E748">
        <v>-3.58</v>
      </c>
      <c r="F748">
        <v>0</v>
      </c>
    </row>
    <row r="749" spans="1:6" x14ac:dyDescent="0.35">
      <c r="A749">
        <v>1997</v>
      </c>
      <c r="B749" s="1">
        <v>8</v>
      </c>
      <c r="C749" s="18">
        <v>0.66</v>
      </c>
      <c r="D749">
        <v>11.23</v>
      </c>
      <c r="E749">
        <v>-3.39</v>
      </c>
      <c r="F749">
        <v>5.34</v>
      </c>
    </row>
    <row r="750" spans="1:6" x14ac:dyDescent="0.35">
      <c r="A750">
        <v>1997</v>
      </c>
      <c r="B750" s="1">
        <v>9</v>
      </c>
      <c r="C750" s="18">
        <v>1.78</v>
      </c>
      <c r="D750">
        <v>13.05</v>
      </c>
      <c r="E750">
        <v>6.56</v>
      </c>
      <c r="F750">
        <v>0.35</v>
      </c>
    </row>
    <row r="751" spans="1:6" x14ac:dyDescent="0.35">
      <c r="A751">
        <v>1997</v>
      </c>
      <c r="B751" s="1">
        <v>10</v>
      </c>
      <c r="C751" s="18">
        <v>6.11</v>
      </c>
      <c r="D751">
        <v>13.1</v>
      </c>
      <c r="E751">
        <v>5.37</v>
      </c>
      <c r="F751">
        <v>0.85</v>
      </c>
    </row>
    <row r="752" spans="1:6" x14ac:dyDescent="0.35">
      <c r="A752">
        <v>1997</v>
      </c>
      <c r="B752" s="1">
        <v>11</v>
      </c>
      <c r="C752" s="18">
        <v>3.46</v>
      </c>
      <c r="D752">
        <v>12.31</v>
      </c>
      <c r="E752">
        <v>4.4800000000000004</v>
      </c>
      <c r="F752">
        <v>0.08</v>
      </c>
    </row>
    <row r="753" spans="1:6" x14ac:dyDescent="0.35">
      <c r="A753">
        <v>1997</v>
      </c>
      <c r="B753" s="1">
        <v>12</v>
      </c>
      <c r="C753" s="18">
        <v>6.54</v>
      </c>
      <c r="D753">
        <v>8.6300000000000008</v>
      </c>
      <c r="E753">
        <v>1.97</v>
      </c>
      <c r="F753">
        <v>4.0199999999999996</v>
      </c>
    </row>
    <row r="754" spans="1:6" x14ac:dyDescent="0.35">
      <c r="A754">
        <v>1997</v>
      </c>
      <c r="B754" s="1">
        <v>13</v>
      </c>
      <c r="C754" s="18">
        <v>1.22</v>
      </c>
      <c r="D754">
        <v>8.59</v>
      </c>
      <c r="E754">
        <v>3.56</v>
      </c>
      <c r="F754">
        <v>13.89</v>
      </c>
    </row>
    <row r="755" spans="1:6" x14ac:dyDescent="0.35">
      <c r="A755">
        <v>1997</v>
      </c>
      <c r="B755" s="1">
        <v>14</v>
      </c>
      <c r="C755" s="18">
        <v>0.21</v>
      </c>
      <c r="D755">
        <v>7.82</v>
      </c>
      <c r="E755">
        <v>5.87</v>
      </c>
      <c r="F755">
        <v>36.19</v>
      </c>
    </row>
    <row r="756" spans="1:6" x14ac:dyDescent="0.35">
      <c r="A756">
        <v>1997</v>
      </c>
      <c r="B756" s="1">
        <v>15</v>
      </c>
      <c r="C756" s="18">
        <v>0.74</v>
      </c>
      <c r="D756">
        <v>11.13</v>
      </c>
      <c r="E756">
        <v>7.19</v>
      </c>
      <c r="F756">
        <v>26.78</v>
      </c>
    </row>
    <row r="757" spans="1:6" x14ac:dyDescent="0.35">
      <c r="A757">
        <v>1997</v>
      </c>
      <c r="B757" s="1">
        <v>16</v>
      </c>
      <c r="C757" s="18">
        <v>0.12</v>
      </c>
      <c r="D757">
        <v>10.75</v>
      </c>
      <c r="E757">
        <v>9.75</v>
      </c>
      <c r="F757">
        <v>78.28</v>
      </c>
    </row>
    <row r="758" spans="1:6" x14ac:dyDescent="0.35">
      <c r="A758">
        <v>1997</v>
      </c>
      <c r="B758" s="1">
        <v>17</v>
      </c>
      <c r="C758" s="18">
        <v>1.66</v>
      </c>
      <c r="D758">
        <v>11.85</v>
      </c>
      <c r="E758">
        <v>8.0299999999999994</v>
      </c>
      <c r="F758">
        <v>12.59</v>
      </c>
    </row>
    <row r="759" spans="1:6" x14ac:dyDescent="0.35">
      <c r="A759">
        <v>1997</v>
      </c>
      <c r="B759" s="1">
        <v>18</v>
      </c>
      <c r="C759" s="18">
        <v>2.31</v>
      </c>
      <c r="D759">
        <v>11.1</v>
      </c>
      <c r="E759">
        <v>4.55</v>
      </c>
      <c r="F759">
        <v>1.83</v>
      </c>
    </row>
    <row r="760" spans="1:6" x14ac:dyDescent="0.35">
      <c r="A760">
        <v>1997</v>
      </c>
      <c r="B760" s="1">
        <v>19</v>
      </c>
      <c r="C760" s="18">
        <v>3.65</v>
      </c>
      <c r="D760">
        <v>11.75</v>
      </c>
      <c r="E760">
        <v>5.55</v>
      </c>
      <c r="F760">
        <v>3.39</v>
      </c>
    </row>
    <row r="761" spans="1:6" x14ac:dyDescent="0.35">
      <c r="A761">
        <v>1997</v>
      </c>
      <c r="B761" s="1">
        <v>20</v>
      </c>
      <c r="C761" s="18">
        <v>2.06</v>
      </c>
      <c r="D761">
        <v>11.08</v>
      </c>
      <c r="E761">
        <v>2.13</v>
      </c>
      <c r="F761">
        <v>5.5</v>
      </c>
    </row>
    <row r="762" spans="1:6" x14ac:dyDescent="0.35">
      <c r="A762">
        <v>1997</v>
      </c>
      <c r="B762" s="1">
        <v>21</v>
      </c>
      <c r="C762" s="18">
        <v>5.33</v>
      </c>
      <c r="D762">
        <v>11.77</v>
      </c>
      <c r="E762">
        <v>2.36</v>
      </c>
      <c r="F762">
        <v>4.4800000000000004</v>
      </c>
    </row>
    <row r="763" spans="1:6" x14ac:dyDescent="0.35">
      <c r="A763">
        <v>1997</v>
      </c>
      <c r="B763" s="1">
        <v>22</v>
      </c>
      <c r="C763" s="18">
        <v>5.96</v>
      </c>
      <c r="D763">
        <v>11.11</v>
      </c>
      <c r="E763">
        <v>3.56</v>
      </c>
      <c r="F763">
        <v>1.89</v>
      </c>
    </row>
    <row r="764" spans="1:6" x14ac:dyDescent="0.35">
      <c r="A764">
        <v>1997</v>
      </c>
      <c r="B764" s="1">
        <v>23</v>
      </c>
      <c r="C764" s="18">
        <v>7.47</v>
      </c>
      <c r="D764">
        <v>10.1</v>
      </c>
      <c r="E764">
        <v>2.87</v>
      </c>
      <c r="F764">
        <v>0</v>
      </c>
    </row>
    <row r="765" spans="1:6" x14ac:dyDescent="0.35">
      <c r="A765">
        <v>1997</v>
      </c>
      <c r="B765" s="1">
        <v>24</v>
      </c>
      <c r="C765" s="18">
        <v>7.53</v>
      </c>
      <c r="D765">
        <v>11.98</v>
      </c>
      <c r="E765">
        <v>0.15</v>
      </c>
      <c r="F765">
        <v>0.01</v>
      </c>
    </row>
    <row r="766" spans="1:6" x14ac:dyDescent="0.35">
      <c r="A766">
        <v>1997</v>
      </c>
      <c r="B766" s="1">
        <v>25</v>
      </c>
      <c r="C766" s="18">
        <v>7.86</v>
      </c>
      <c r="D766">
        <v>10.52</v>
      </c>
      <c r="E766">
        <v>0.86</v>
      </c>
      <c r="F766">
        <v>0.51</v>
      </c>
    </row>
    <row r="767" spans="1:6" x14ac:dyDescent="0.35">
      <c r="A767">
        <v>1997</v>
      </c>
      <c r="B767" s="1">
        <v>26</v>
      </c>
      <c r="C767" s="18">
        <v>3.95</v>
      </c>
      <c r="D767">
        <v>12.62</v>
      </c>
      <c r="E767">
        <v>3.09</v>
      </c>
      <c r="F767">
        <v>4.54</v>
      </c>
    </row>
    <row r="768" spans="1:6" x14ac:dyDescent="0.35">
      <c r="A768">
        <v>1997</v>
      </c>
      <c r="B768" s="1">
        <v>27</v>
      </c>
      <c r="C768" s="18">
        <v>7.22</v>
      </c>
      <c r="D768">
        <v>16.27</v>
      </c>
      <c r="E768">
        <v>7.5</v>
      </c>
      <c r="F768">
        <v>0.65</v>
      </c>
    </row>
    <row r="769" spans="1:6" x14ac:dyDescent="0.35">
      <c r="A769">
        <v>1997</v>
      </c>
      <c r="B769" s="1">
        <v>28</v>
      </c>
      <c r="C769" s="18">
        <v>8.1199999999999992</v>
      </c>
      <c r="D769">
        <v>10.87</v>
      </c>
      <c r="E769">
        <v>2.19</v>
      </c>
      <c r="F769">
        <v>0</v>
      </c>
    </row>
    <row r="770" spans="1:6" x14ac:dyDescent="0.35">
      <c r="A770">
        <v>1997</v>
      </c>
      <c r="B770" s="1">
        <v>29</v>
      </c>
      <c r="C770" s="18">
        <v>7.88</v>
      </c>
      <c r="D770">
        <v>11.07</v>
      </c>
      <c r="E770">
        <v>-2.4</v>
      </c>
      <c r="F770">
        <v>4.17</v>
      </c>
    </row>
    <row r="771" spans="1:6" x14ac:dyDescent="0.35">
      <c r="A771">
        <v>1997</v>
      </c>
      <c r="B771" s="1">
        <v>30</v>
      </c>
      <c r="C771" s="18">
        <v>1.63</v>
      </c>
      <c r="D771">
        <v>13.1</v>
      </c>
      <c r="E771">
        <v>6.56</v>
      </c>
      <c r="F771">
        <v>3.46</v>
      </c>
    </row>
    <row r="772" spans="1:6" x14ac:dyDescent="0.35">
      <c r="A772">
        <v>1997</v>
      </c>
      <c r="B772" s="1">
        <v>31</v>
      </c>
      <c r="C772" s="18">
        <v>1.63</v>
      </c>
      <c r="D772">
        <v>13.1</v>
      </c>
      <c r="E772">
        <v>6.56</v>
      </c>
      <c r="F772">
        <v>3.46</v>
      </c>
    </row>
    <row r="773" spans="1:6" x14ac:dyDescent="0.35">
      <c r="A773">
        <v>1997</v>
      </c>
      <c r="B773" s="1">
        <v>32</v>
      </c>
      <c r="C773" s="18">
        <v>8.26</v>
      </c>
      <c r="D773">
        <v>12.63</v>
      </c>
      <c r="E773">
        <v>5.77</v>
      </c>
      <c r="F773">
        <v>0.74</v>
      </c>
    </row>
    <row r="774" spans="1:6" x14ac:dyDescent="0.35">
      <c r="A774">
        <v>1997</v>
      </c>
      <c r="B774" s="1">
        <v>33</v>
      </c>
      <c r="C774" s="18">
        <v>8.26</v>
      </c>
      <c r="D774">
        <v>16.7</v>
      </c>
      <c r="E774">
        <v>5.74</v>
      </c>
      <c r="F774">
        <v>0</v>
      </c>
    </row>
    <row r="775" spans="1:6" x14ac:dyDescent="0.35">
      <c r="A775">
        <v>1997</v>
      </c>
      <c r="B775" s="1">
        <v>34</v>
      </c>
      <c r="C775" s="18">
        <v>8.4700000000000006</v>
      </c>
      <c r="D775">
        <v>15.48</v>
      </c>
      <c r="E775">
        <v>4.6399999999999997</v>
      </c>
      <c r="F775">
        <v>0</v>
      </c>
    </row>
    <row r="776" spans="1:6" x14ac:dyDescent="0.35">
      <c r="A776">
        <v>1997</v>
      </c>
      <c r="B776" s="1">
        <v>35</v>
      </c>
      <c r="C776" s="18">
        <v>8.44</v>
      </c>
      <c r="D776">
        <v>15.11</v>
      </c>
      <c r="E776">
        <v>4.4000000000000004</v>
      </c>
      <c r="F776">
        <v>0</v>
      </c>
    </row>
    <row r="777" spans="1:6" x14ac:dyDescent="0.35">
      <c r="A777">
        <v>1997</v>
      </c>
      <c r="B777" s="1">
        <v>36</v>
      </c>
      <c r="C777" s="18">
        <v>7.65</v>
      </c>
      <c r="D777">
        <v>14.46</v>
      </c>
      <c r="E777">
        <v>5.91</v>
      </c>
      <c r="F777">
        <v>0.3</v>
      </c>
    </row>
    <row r="778" spans="1:6" x14ac:dyDescent="0.35">
      <c r="A778">
        <v>1997</v>
      </c>
      <c r="B778" s="1">
        <v>37</v>
      </c>
      <c r="C778" s="18">
        <v>7.13</v>
      </c>
      <c r="D778">
        <v>15.33</v>
      </c>
      <c r="E778">
        <v>9.48</v>
      </c>
      <c r="F778">
        <v>0.13</v>
      </c>
    </row>
    <row r="779" spans="1:6" x14ac:dyDescent="0.35">
      <c r="A779">
        <v>1997</v>
      </c>
      <c r="B779" s="1">
        <v>38</v>
      </c>
      <c r="C779" s="18">
        <v>3.45</v>
      </c>
      <c r="D779">
        <v>13.34</v>
      </c>
      <c r="E779">
        <v>9.86</v>
      </c>
      <c r="F779">
        <v>0.22</v>
      </c>
    </row>
    <row r="780" spans="1:6" x14ac:dyDescent="0.35">
      <c r="A780">
        <v>1997</v>
      </c>
      <c r="B780" s="1">
        <v>39</v>
      </c>
      <c r="C780" s="18">
        <v>2.0499999999999998</v>
      </c>
      <c r="D780">
        <v>12.76</v>
      </c>
      <c r="E780">
        <v>9.11</v>
      </c>
      <c r="F780">
        <v>5.53</v>
      </c>
    </row>
    <row r="781" spans="1:6" x14ac:dyDescent="0.35">
      <c r="A781">
        <v>1997</v>
      </c>
      <c r="B781" s="1">
        <v>40</v>
      </c>
      <c r="C781" s="18">
        <v>4.49</v>
      </c>
      <c r="D781">
        <v>12.68</v>
      </c>
      <c r="E781">
        <v>3.72</v>
      </c>
      <c r="F781">
        <v>0.18</v>
      </c>
    </row>
    <row r="782" spans="1:6" x14ac:dyDescent="0.35">
      <c r="A782">
        <v>1997</v>
      </c>
      <c r="B782" s="1">
        <v>41</v>
      </c>
      <c r="C782" s="18">
        <v>9.4700000000000006</v>
      </c>
      <c r="D782">
        <v>13.15</v>
      </c>
      <c r="E782">
        <v>7.07</v>
      </c>
      <c r="F782">
        <v>1.44</v>
      </c>
    </row>
    <row r="783" spans="1:6" x14ac:dyDescent="0.35">
      <c r="A783">
        <v>1997</v>
      </c>
      <c r="B783" s="1">
        <v>42</v>
      </c>
      <c r="C783" s="18">
        <v>9.43</v>
      </c>
      <c r="D783">
        <v>11.99</v>
      </c>
      <c r="E783">
        <v>4.37</v>
      </c>
      <c r="F783">
        <v>1.67</v>
      </c>
    </row>
    <row r="784" spans="1:6" x14ac:dyDescent="0.35">
      <c r="A784">
        <v>1997</v>
      </c>
      <c r="B784" s="1">
        <v>43</v>
      </c>
      <c r="C784" s="18">
        <v>9.92</v>
      </c>
      <c r="D784">
        <v>11.88</v>
      </c>
      <c r="E784">
        <v>3.43</v>
      </c>
      <c r="F784">
        <v>0</v>
      </c>
    </row>
    <row r="785" spans="1:6" x14ac:dyDescent="0.35">
      <c r="A785">
        <v>1997</v>
      </c>
      <c r="B785" s="1">
        <v>44</v>
      </c>
      <c r="C785" s="18">
        <v>0.97</v>
      </c>
      <c r="D785">
        <v>10.06</v>
      </c>
      <c r="E785">
        <v>0.7</v>
      </c>
      <c r="F785">
        <v>3.17</v>
      </c>
    </row>
    <row r="786" spans="1:6" x14ac:dyDescent="0.35">
      <c r="A786">
        <v>1997</v>
      </c>
      <c r="B786" s="1">
        <v>45</v>
      </c>
      <c r="C786" s="18">
        <v>10.130000000000001</v>
      </c>
      <c r="D786">
        <v>13.9</v>
      </c>
      <c r="E786">
        <v>2.74</v>
      </c>
      <c r="F786">
        <v>0</v>
      </c>
    </row>
    <row r="787" spans="1:6" x14ac:dyDescent="0.35">
      <c r="A787">
        <v>1997</v>
      </c>
      <c r="B787" s="1">
        <v>46</v>
      </c>
      <c r="C787" s="18">
        <v>5.42</v>
      </c>
      <c r="D787">
        <v>14.93</v>
      </c>
      <c r="E787">
        <v>6.68</v>
      </c>
      <c r="F787">
        <v>13.83</v>
      </c>
    </row>
    <row r="788" spans="1:6" x14ac:dyDescent="0.35">
      <c r="A788">
        <v>1997</v>
      </c>
      <c r="B788" s="1">
        <v>47</v>
      </c>
      <c r="C788" s="18">
        <v>9.7200000000000006</v>
      </c>
      <c r="D788">
        <v>13.1</v>
      </c>
      <c r="E788">
        <v>4.41</v>
      </c>
      <c r="F788">
        <v>1</v>
      </c>
    </row>
    <row r="789" spans="1:6" x14ac:dyDescent="0.35">
      <c r="A789">
        <v>1997</v>
      </c>
      <c r="B789" s="1">
        <v>48</v>
      </c>
      <c r="C789" s="18">
        <v>10</v>
      </c>
      <c r="D789">
        <v>8.99</v>
      </c>
      <c r="E789">
        <v>0.69</v>
      </c>
      <c r="F789">
        <v>0.02</v>
      </c>
    </row>
    <row r="790" spans="1:6" x14ac:dyDescent="0.35">
      <c r="A790">
        <v>1997</v>
      </c>
      <c r="B790" s="1">
        <v>49</v>
      </c>
      <c r="C790" s="18">
        <v>11.56</v>
      </c>
      <c r="D790">
        <v>7.23</v>
      </c>
      <c r="E790">
        <v>-1.87</v>
      </c>
      <c r="F790">
        <v>0</v>
      </c>
    </row>
    <row r="791" spans="1:6" x14ac:dyDescent="0.35">
      <c r="A791">
        <v>1997</v>
      </c>
      <c r="B791" s="1">
        <v>50</v>
      </c>
      <c r="C791" s="18">
        <v>3.78</v>
      </c>
      <c r="D791">
        <v>7.75</v>
      </c>
      <c r="E791">
        <v>-3.68</v>
      </c>
      <c r="F791">
        <v>2.33</v>
      </c>
    </row>
    <row r="792" spans="1:6" x14ac:dyDescent="0.35">
      <c r="A792">
        <v>1997</v>
      </c>
      <c r="B792" s="1">
        <v>51</v>
      </c>
      <c r="C792" s="18">
        <v>10.76</v>
      </c>
      <c r="D792">
        <v>16.100000000000001</v>
      </c>
      <c r="E792">
        <v>6.65</v>
      </c>
      <c r="F792">
        <v>0</v>
      </c>
    </row>
    <row r="793" spans="1:6" x14ac:dyDescent="0.35">
      <c r="A793">
        <v>1997</v>
      </c>
      <c r="B793" s="1">
        <v>52</v>
      </c>
      <c r="C793" s="18">
        <v>11.15</v>
      </c>
      <c r="D793">
        <v>16.25</v>
      </c>
      <c r="E793">
        <v>6.41</v>
      </c>
      <c r="F793">
        <v>0</v>
      </c>
    </row>
    <row r="794" spans="1:6" x14ac:dyDescent="0.35">
      <c r="A794">
        <v>1997</v>
      </c>
      <c r="B794" s="1">
        <v>53</v>
      </c>
      <c r="C794" s="18">
        <v>11.88</v>
      </c>
      <c r="D794">
        <v>11.51</v>
      </c>
      <c r="E794">
        <v>2.19</v>
      </c>
      <c r="F794">
        <v>0</v>
      </c>
    </row>
    <row r="795" spans="1:6" x14ac:dyDescent="0.35">
      <c r="A795">
        <v>1997</v>
      </c>
      <c r="B795" s="1">
        <v>54</v>
      </c>
      <c r="C795" s="18">
        <v>12.15</v>
      </c>
      <c r="D795">
        <v>12.73</v>
      </c>
      <c r="E795">
        <v>-0.39</v>
      </c>
      <c r="F795">
        <v>0</v>
      </c>
    </row>
    <row r="796" spans="1:6" x14ac:dyDescent="0.35">
      <c r="A796">
        <v>1997</v>
      </c>
      <c r="B796" s="1">
        <v>55</v>
      </c>
      <c r="C796" s="18">
        <v>10.97</v>
      </c>
      <c r="D796">
        <v>15.48</v>
      </c>
      <c r="E796">
        <v>1.68</v>
      </c>
      <c r="F796">
        <v>0.01</v>
      </c>
    </row>
    <row r="797" spans="1:6" x14ac:dyDescent="0.35">
      <c r="A797">
        <v>1997</v>
      </c>
      <c r="B797" s="1">
        <v>56</v>
      </c>
      <c r="C797" s="18">
        <v>9.76</v>
      </c>
      <c r="D797">
        <v>16.989999999999998</v>
      </c>
      <c r="E797">
        <v>7.35</v>
      </c>
      <c r="F797">
        <v>0.05</v>
      </c>
    </row>
    <row r="798" spans="1:6" x14ac:dyDescent="0.35">
      <c r="A798">
        <v>1997</v>
      </c>
      <c r="B798" s="1">
        <v>57</v>
      </c>
      <c r="C798" s="18">
        <v>11.99</v>
      </c>
      <c r="D798">
        <v>13.99</v>
      </c>
      <c r="E798">
        <v>5.51</v>
      </c>
      <c r="F798">
        <v>0</v>
      </c>
    </row>
    <row r="799" spans="1:6" x14ac:dyDescent="0.35">
      <c r="A799">
        <v>1997</v>
      </c>
      <c r="B799" s="1">
        <v>58</v>
      </c>
      <c r="C799" s="18">
        <v>3.97</v>
      </c>
      <c r="D799">
        <v>12.72</v>
      </c>
      <c r="E799">
        <v>4.96</v>
      </c>
      <c r="F799">
        <v>0</v>
      </c>
    </row>
    <row r="800" spans="1:6" x14ac:dyDescent="0.35">
      <c r="A800">
        <v>1997</v>
      </c>
      <c r="B800" s="1">
        <v>59</v>
      </c>
      <c r="C800" s="18">
        <v>12.42</v>
      </c>
      <c r="D800">
        <v>16.18</v>
      </c>
      <c r="E800">
        <v>5.51</v>
      </c>
      <c r="F800">
        <v>0</v>
      </c>
    </row>
    <row r="801" spans="1:6" x14ac:dyDescent="0.35">
      <c r="A801">
        <v>1997</v>
      </c>
      <c r="B801" s="1">
        <v>60</v>
      </c>
      <c r="C801" s="18">
        <v>12.65</v>
      </c>
      <c r="D801">
        <v>14.86</v>
      </c>
      <c r="E801">
        <v>6.12</v>
      </c>
      <c r="F801">
        <v>0</v>
      </c>
    </row>
    <row r="802" spans="1:6" x14ac:dyDescent="0.35">
      <c r="A802">
        <v>1997</v>
      </c>
      <c r="B802" s="1">
        <v>61</v>
      </c>
      <c r="C802" s="18">
        <v>0.78</v>
      </c>
      <c r="D802">
        <v>10.039999999999999</v>
      </c>
      <c r="E802">
        <v>2.65</v>
      </c>
      <c r="F802">
        <v>10.09</v>
      </c>
    </row>
    <row r="803" spans="1:6" x14ac:dyDescent="0.35">
      <c r="A803">
        <v>1997</v>
      </c>
      <c r="B803" s="1">
        <v>62</v>
      </c>
      <c r="C803" s="18">
        <v>13.38</v>
      </c>
      <c r="D803">
        <v>14.62</v>
      </c>
      <c r="E803">
        <v>2.41</v>
      </c>
      <c r="F803">
        <v>0.05</v>
      </c>
    </row>
    <row r="804" spans="1:6" x14ac:dyDescent="0.35">
      <c r="A804">
        <v>1997</v>
      </c>
      <c r="B804" s="1">
        <v>63</v>
      </c>
      <c r="C804" s="18">
        <v>13.19</v>
      </c>
      <c r="D804">
        <v>17.84</v>
      </c>
      <c r="E804">
        <v>5.8</v>
      </c>
      <c r="F804">
        <v>0</v>
      </c>
    </row>
    <row r="805" spans="1:6" x14ac:dyDescent="0.35">
      <c r="A805">
        <v>1997</v>
      </c>
      <c r="B805" s="1">
        <v>64</v>
      </c>
      <c r="C805" s="18">
        <v>13.48</v>
      </c>
      <c r="D805">
        <v>18.47</v>
      </c>
      <c r="E805">
        <v>5.71</v>
      </c>
      <c r="F805">
        <v>0</v>
      </c>
    </row>
    <row r="806" spans="1:6" x14ac:dyDescent="0.35">
      <c r="A806">
        <v>1997</v>
      </c>
      <c r="B806" s="1">
        <v>65</v>
      </c>
      <c r="C806" s="18">
        <v>13.96</v>
      </c>
      <c r="D806">
        <v>16.920000000000002</v>
      </c>
      <c r="E806">
        <v>5.33</v>
      </c>
      <c r="F806">
        <v>0.09</v>
      </c>
    </row>
    <row r="807" spans="1:6" x14ac:dyDescent="0.35">
      <c r="A807">
        <v>1997</v>
      </c>
      <c r="B807" s="1">
        <v>66</v>
      </c>
      <c r="C807" s="18">
        <v>13.12</v>
      </c>
      <c r="D807">
        <v>17.53</v>
      </c>
      <c r="E807">
        <v>8.66</v>
      </c>
      <c r="F807">
        <v>0.02</v>
      </c>
    </row>
    <row r="808" spans="1:6" x14ac:dyDescent="0.35">
      <c r="A808">
        <v>1997</v>
      </c>
      <c r="B808" s="1">
        <v>67</v>
      </c>
      <c r="C808" s="18">
        <v>14.2</v>
      </c>
      <c r="D808">
        <v>16.68</v>
      </c>
      <c r="E808">
        <v>7.72</v>
      </c>
      <c r="F808">
        <v>0.01</v>
      </c>
    </row>
    <row r="809" spans="1:6" x14ac:dyDescent="0.35">
      <c r="A809">
        <v>1997</v>
      </c>
      <c r="B809" s="1">
        <v>68</v>
      </c>
      <c r="C809" s="18">
        <v>5.88</v>
      </c>
      <c r="D809">
        <v>16.739999999999998</v>
      </c>
      <c r="E809">
        <v>11.63</v>
      </c>
      <c r="F809">
        <v>2.87</v>
      </c>
    </row>
    <row r="810" spans="1:6" x14ac:dyDescent="0.35">
      <c r="A810">
        <v>1997</v>
      </c>
      <c r="B810" s="1">
        <v>69</v>
      </c>
      <c r="C810" s="18">
        <v>6.82</v>
      </c>
      <c r="D810">
        <v>16.25</v>
      </c>
      <c r="E810">
        <v>11.47</v>
      </c>
      <c r="F810">
        <v>0.82</v>
      </c>
    </row>
    <row r="811" spans="1:6" x14ac:dyDescent="0.35">
      <c r="A811">
        <v>1997</v>
      </c>
      <c r="B811" s="1">
        <v>70</v>
      </c>
      <c r="C811" s="18">
        <v>9.4</v>
      </c>
      <c r="D811">
        <v>17.489999999999998</v>
      </c>
      <c r="E811">
        <v>10.029999999999999</v>
      </c>
      <c r="F811">
        <v>1.53</v>
      </c>
    </row>
    <row r="812" spans="1:6" x14ac:dyDescent="0.35">
      <c r="A812">
        <v>1997</v>
      </c>
      <c r="B812" s="1">
        <v>71</v>
      </c>
      <c r="C812" s="18">
        <v>14.95</v>
      </c>
      <c r="D812">
        <v>19.34</v>
      </c>
      <c r="E812">
        <v>7.04</v>
      </c>
      <c r="F812">
        <v>0</v>
      </c>
    </row>
    <row r="813" spans="1:6" x14ac:dyDescent="0.35">
      <c r="A813">
        <v>1997</v>
      </c>
      <c r="B813" s="1">
        <v>72</v>
      </c>
      <c r="C813" s="18">
        <v>15.02</v>
      </c>
      <c r="D813">
        <v>17.739999999999998</v>
      </c>
      <c r="E813">
        <v>7.96</v>
      </c>
      <c r="F813">
        <v>0.39</v>
      </c>
    </row>
    <row r="814" spans="1:6" x14ac:dyDescent="0.35">
      <c r="A814">
        <v>1997</v>
      </c>
      <c r="B814" s="1">
        <v>73</v>
      </c>
      <c r="C814" s="18">
        <v>15.55</v>
      </c>
      <c r="D814">
        <v>15.38</v>
      </c>
      <c r="E814">
        <v>3.24</v>
      </c>
      <c r="F814">
        <v>0</v>
      </c>
    </row>
    <row r="815" spans="1:6" x14ac:dyDescent="0.35">
      <c r="A815">
        <v>1997</v>
      </c>
      <c r="B815" s="1">
        <v>74</v>
      </c>
      <c r="C815" s="18">
        <v>15.82</v>
      </c>
      <c r="D815">
        <v>14.86</v>
      </c>
      <c r="E815">
        <v>3.86</v>
      </c>
      <c r="F815">
        <v>0</v>
      </c>
    </row>
    <row r="816" spans="1:6" x14ac:dyDescent="0.35">
      <c r="A816">
        <v>1997</v>
      </c>
      <c r="B816" s="1">
        <v>75</v>
      </c>
      <c r="C816" s="18">
        <v>16.14</v>
      </c>
      <c r="D816">
        <v>14.11</v>
      </c>
      <c r="E816">
        <v>4.76</v>
      </c>
      <c r="F816">
        <v>0</v>
      </c>
    </row>
    <row r="817" spans="1:6" x14ac:dyDescent="0.35">
      <c r="A817">
        <v>1997</v>
      </c>
      <c r="B817" s="1">
        <v>76</v>
      </c>
      <c r="C817" s="18">
        <v>15.87</v>
      </c>
      <c r="D817">
        <v>18.45</v>
      </c>
      <c r="E817">
        <v>5.85</v>
      </c>
      <c r="F817">
        <v>0</v>
      </c>
    </row>
    <row r="818" spans="1:6" x14ac:dyDescent="0.35">
      <c r="A818">
        <v>1997</v>
      </c>
      <c r="B818" s="1">
        <v>77</v>
      </c>
      <c r="C818" s="18">
        <v>15.68</v>
      </c>
      <c r="D818">
        <v>20.74</v>
      </c>
      <c r="E818">
        <v>5.6</v>
      </c>
      <c r="F818">
        <v>0</v>
      </c>
    </row>
    <row r="819" spans="1:6" x14ac:dyDescent="0.35">
      <c r="A819">
        <v>1997</v>
      </c>
      <c r="B819" s="1">
        <v>78</v>
      </c>
      <c r="C819" s="18">
        <v>11.01</v>
      </c>
      <c r="D819">
        <v>16.11</v>
      </c>
      <c r="E819">
        <v>5.68</v>
      </c>
      <c r="F819">
        <v>0</v>
      </c>
    </row>
    <row r="820" spans="1:6" x14ac:dyDescent="0.35">
      <c r="A820">
        <v>1997</v>
      </c>
      <c r="B820" s="1">
        <v>79</v>
      </c>
      <c r="C820" s="18">
        <v>8.14</v>
      </c>
      <c r="D820">
        <v>17.12</v>
      </c>
      <c r="E820">
        <v>9.18</v>
      </c>
      <c r="F820">
        <v>0.54</v>
      </c>
    </row>
    <row r="821" spans="1:6" x14ac:dyDescent="0.35">
      <c r="A821">
        <v>1997</v>
      </c>
      <c r="B821" s="1">
        <v>80</v>
      </c>
      <c r="C821" s="18">
        <v>7.72</v>
      </c>
      <c r="D821">
        <v>18.88</v>
      </c>
      <c r="E821">
        <v>8.5</v>
      </c>
      <c r="F821">
        <v>2.38</v>
      </c>
    </row>
    <row r="822" spans="1:6" x14ac:dyDescent="0.35">
      <c r="A822">
        <v>1997</v>
      </c>
      <c r="B822" s="1">
        <v>81</v>
      </c>
      <c r="C822" s="18">
        <v>15.78</v>
      </c>
      <c r="D822">
        <v>16.55</v>
      </c>
      <c r="E822">
        <v>4.9400000000000004</v>
      </c>
      <c r="F822">
        <v>0</v>
      </c>
    </row>
    <row r="823" spans="1:6" x14ac:dyDescent="0.35">
      <c r="A823">
        <v>1997</v>
      </c>
      <c r="B823" s="1">
        <v>82</v>
      </c>
      <c r="C823" s="18">
        <v>6.89</v>
      </c>
      <c r="D823">
        <v>18.27</v>
      </c>
      <c r="E823">
        <v>9.35</v>
      </c>
      <c r="F823">
        <v>0.02</v>
      </c>
    </row>
    <row r="824" spans="1:6" x14ac:dyDescent="0.35">
      <c r="A824">
        <v>1997</v>
      </c>
      <c r="B824" s="1">
        <v>83</v>
      </c>
      <c r="C824" s="18">
        <v>16.690000000000001</v>
      </c>
      <c r="D824">
        <v>22.25</v>
      </c>
      <c r="E824">
        <v>12.37</v>
      </c>
      <c r="F824">
        <v>0</v>
      </c>
    </row>
    <row r="825" spans="1:6" x14ac:dyDescent="0.35">
      <c r="A825">
        <v>1997</v>
      </c>
      <c r="B825" s="1">
        <v>84</v>
      </c>
      <c r="C825" s="18">
        <v>16.649999999999999</v>
      </c>
      <c r="D825">
        <v>21.94</v>
      </c>
      <c r="E825">
        <v>9.74</v>
      </c>
      <c r="F825">
        <v>0</v>
      </c>
    </row>
    <row r="826" spans="1:6" x14ac:dyDescent="0.35">
      <c r="A826">
        <v>1997</v>
      </c>
      <c r="B826" s="1">
        <v>85</v>
      </c>
      <c r="C826" s="18">
        <v>14.56</v>
      </c>
      <c r="D826">
        <v>22.14</v>
      </c>
      <c r="E826">
        <v>9.91</v>
      </c>
      <c r="F826">
        <v>0.01</v>
      </c>
    </row>
    <row r="827" spans="1:6" x14ac:dyDescent="0.35">
      <c r="A827">
        <v>1997</v>
      </c>
      <c r="B827" s="1">
        <v>86</v>
      </c>
      <c r="C827" s="18">
        <v>18.059999999999999</v>
      </c>
      <c r="D827">
        <v>19.79</v>
      </c>
      <c r="E827">
        <v>8.6</v>
      </c>
      <c r="F827">
        <v>0</v>
      </c>
    </row>
    <row r="828" spans="1:6" x14ac:dyDescent="0.35">
      <c r="A828">
        <v>1997</v>
      </c>
      <c r="B828" s="1">
        <v>87</v>
      </c>
      <c r="C828" s="18">
        <v>17.73</v>
      </c>
      <c r="D828">
        <v>21.54</v>
      </c>
      <c r="E828">
        <v>9.23</v>
      </c>
      <c r="F828">
        <v>0</v>
      </c>
    </row>
    <row r="829" spans="1:6" x14ac:dyDescent="0.35">
      <c r="A829">
        <v>1997</v>
      </c>
      <c r="B829" s="1">
        <v>88</v>
      </c>
      <c r="C829" s="18">
        <v>17.690000000000001</v>
      </c>
      <c r="D829">
        <v>18.55</v>
      </c>
      <c r="E829">
        <v>9.7200000000000006</v>
      </c>
      <c r="F829">
        <v>0.01</v>
      </c>
    </row>
    <row r="830" spans="1:6" x14ac:dyDescent="0.35">
      <c r="A830">
        <v>1997</v>
      </c>
      <c r="B830" s="1">
        <v>89</v>
      </c>
      <c r="C830" s="18">
        <v>18.3</v>
      </c>
      <c r="D830">
        <v>15.66</v>
      </c>
      <c r="E830">
        <v>6.51</v>
      </c>
      <c r="F830">
        <v>0.01</v>
      </c>
    </row>
    <row r="831" spans="1:6" x14ac:dyDescent="0.35">
      <c r="A831">
        <v>1997</v>
      </c>
      <c r="B831" s="1">
        <v>90</v>
      </c>
      <c r="C831" s="18">
        <v>18.3</v>
      </c>
      <c r="D831">
        <v>15.66</v>
      </c>
      <c r="E831">
        <v>6.51</v>
      </c>
      <c r="F831">
        <v>0.01</v>
      </c>
    </row>
    <row r="832" spans="1:6" x14ac:dyDescent="0.35">
      <c r="A832">
        <v>1997</v>
      </c>
      <c r="B832" s="1">
        <v>91</v>
      </c>
      <c r="C832" s="18">
        <v>7.91</v>
      </c>
      <c r="D832">
        <v>15.91</v>
      </c>
      <c r="E832">
        <v>7.25</v>
      </c>
      <c r="F832">
        <v>1.59</v>
      </c>
    </row>
    <row r="833" spans="1:6" x14ac:dyDescent="0.35">
      <c r="A833">
        <v>1997</v>
      </c>
      <c r="B833" s="1">
        <v>92</v>
      </c>
      <c r="C833" s="18">
        <v>12.64</v>
      </c>
      <c r="D833">
        <v>13.01</v>
      </c>
      <c r="E833">
        <v>3.01</v>
      </c>
      <c r="F833">
        <v>0</v>
      </c>
    </row>
    <row r="834" spans="1:6" x14ac:dyDescent="0.35">
      <c r="A834">
        <v>1997</v>
      </c>
      <c r="B834" s="1">
        <v>93</v>
      </c>
      <c r="C834" s="18">
        <v>15.93</v>
      </c>
      <c r="D834">
        <v>15.08</v>
      </c>
      <c r="E834">
        <v>2.11</v>
      </c>
      <c r="F834">
        <v>0.27</v>
      </c>
    </row>
    <row r="835" spans="1:6" x14ac:dyDescent="0.35">
      <c r="A835">
        <v>1997</v>
      </c>
      <c r="B835" s="1">
        <v>94</v>
      </c>
      <c r="C835" s="18">
        <v>19.32</v>
      </c>
      <c r="D835">
        <v>15.7</v>
      </c>
      <c r="E835">
        <v>4.57</v>
      </c>
      <c r="F835">
        <v>0</v>
      </c>
    </row>
    <row r="836" spans="1:6" x14ac:dyDescent="0.35">
      <c r="A836">
        <v>1997</v>
      </c>
      <c r="B836" s="1">
        <v>95</v>
      </c>
      <c r="C836" s="18">
        <v>12.81</v>
      </c>
      <c r="D836">
        <v>17.05</v>
      </c>
      <c r="E836">
        <v>4.88</v>
      </c>
      <c r="F836">
        <v>5.92</v>
      </c>
    </row>
    <row r="837" spans="1:6" x14ac:dyDescent="0.35">
      <c r="A837">
        <v>1997</v>
      </c>
      <c r="B837" s="1">
        <v>96</v>
      </c>
      <c r="C837" s="18">
        <v>12.88</v>
      </c>
      <c r="D837">
        <v>16.34</v>
      </c>
      <c r="E837">
        <v>7.29</v>
      </c>
      <c r="F837">
        <v>2.5</v>
      </c>
    </row>
    <row r="838" spans="1:6" x14ac:dyDescent="0.35">
      <c r="A838">
        <v>1997</v>
      </c>
      <c r="B838" s="1">
        <v>97</v>
      </c>
      <c r="C838" s="18">
        <v>18.16</v>
      </c>
      <c r="D838">
        <v>15.59</v>
      </c>
      <c r="E838">
        <v>4.54</v>
      </c>
      <c r="F838">
        <v>0.71</v>
      </c>
    </row>
    <row r="839" spans="1:6" x14ac:dyDescent="0.35">
      <c r="A839">
        <v>1997</v>
      </c>
      <c r="B839" s="1">
        <v>98</v>
      </c>
      <c r="C839" s="18">
        <v>18.059999999999999</v>
      </c>
      <c r="D839">
        <v>14.79</v>
      </c>
      <c r="E839">
        <v>3.63</v>
      </c>
      <c r="F839">
        <v>0.6</v>
      </c>
    </row>
    <row r="840" spans="1:6" x14ac:dyDescent="0.35">
      <c r="A840">
        <v>1997</v>
      </c>
      <c r="B840" s="1">
        <v>99</v>
      </c>
      <c r="C840" s="18">
        <v>15.19</v>
      </c>
      <c r="D840">
        <v>13.7</v>
      </c>
      <c r="E840">
        <v>1.78</v>
      </c>
      <c r="F840">
        <v>0.26</v>
      </c>
    </row>
    <row r="841" spans="1:6" x14ac:dyDescent="0.35">
      <c r="A841">
        <v>1997</v>
      </c>
      <c r="B841" s="1">
        <v>100</v>
      </c>
      <c r="C841" s="18">
        <v>11.13</v>
      </c>
      <c r="D841">
        <v>13.67</v>
      </c>
      <c r="E841">
        <v>1.97</v>
      </c>
      <c r="F841">
        <v>5.24</v>
      </c>
    </row>
    <row r="842" spans="1:6" x14ac:dyDescent="0.35">
      <c r="A842">
        <v>1997</v>
      </c>
      <c r="B842" s="1">
        <v>101</v>
      </c>
      <c r="C842" s="18">
        <v>20.82</v>
      </c>
      <c r="D842">
        <v>15.7</v>
      </c>
      <c r="E842">
        <v>4.3</v>
      </c>
      <c r="F842">
        <v>0</v>
      </c>
    </row>
    <row r="843" spans="1:6" x14ac:dyDescent="0.35">
      <c r="A843">
        <v>1997</v>
      </c>
      <c r="B843" s="1">
        <v>102</v>
      </c>
      <c r="C843" s="18">
        <v>18.25</v>
      </c>
      <c r="D843">
        <v>13.33</v>
      </c>
      <c r="E843">
        <v>2.0699999999999998</v>
      </c>
      <c r="F843">
        <v>1.86</v>
      </c>
    </row>
    <row r="844" spans="1:6" x14ac:dyDescent="0.35">
      <c r="A844">
        <v>1997</v>
      </c>
      <c r="B844" s="1">
        <v>103</v>
      </c>
      <c r="C844" s="18">
        <v>19.48</v>
      </c>
      <c r="D844">
        <v>12.95</v>
      </c>
      <c r="E844">
        <v>2.78</v>
      </c>
      <c r="F844">
        <v>0</v>
      </c>
    </row>
    <row r="845" spans="1:6" x14ac:dyDescent="0.35">
      <c r="A845">
        <v>1997</v>
      </c>
      <c r="B845" s="1">
        <v>104</v>
      </c>
      <c r="C845" s="18">
        <v>14.31</v>
      </c>
      <c r="D845">
        <v>12.03</v>
      </c>
      <c r="E845">
        <v>-1.77</v>
      </c>
      <c r="F845">
        <v>2.46</v>
      </c>
    </row>
    <row r="846" spans="1:6" x14ac:dyDescent="0.35">
      <c r="A846">
        <v>1997</v>
      </c>
      <c r="B846" s="1">
        <v>105</v>
      </c>
      <c r="C846" s="18">
        <v>21.74</v>
      </c>
      <c r="D846">
        <v>13.48</v>
      </c>
      <c r="E846">
        <v>0.38</v>
      </c>
      <c r="F846">
        <v>0</v>
      </c>
    </row>
    <row r="847" spans="1:6" x14ac:dyDescent="0.35">
      <c r="A847">
        <v>1997</v>
      </c>
      <c r="B847" s="1">
        <v>106</v>
      </c>
      <c r="C847" s="18">
        <v>17.98</v>
      </c>
      <c r="D847">
        <v>16.61</v>
      </c>
      <c r="E847">
        <v>1.1000000000000001</v>
      </c>
      <c r="F847">
        <v>0.89</v>
      </c>
    </row>
    <row r="848" spans="1:6" x14ac:dyDescent="0.35">
      <c r="A848">
        <v>1997</v>
      </c>
      <c r="B848" s="1">
        <v>107</v>
      </c>
      <c r="C848" s="18">
        <v>10.039999999999999</v>
      </c>
      <c r="D848">
        <v>15.75</v>
      </c>
      <c r="E848">
        <v>7.33</v>
      </c>
      <c r="F848">
        <v>0.04</v>
      </c>
    </row>
    <row r="849" spans="1:6" x14ac:dyDescent="0.35">
      <c r="A849">
        <v>1997</v>
      </c>
      <c r="B849" s="1">
        <v>108</v>
      </c>
      <c r="C849" s="18">
        <v>20.91</v>
      </c>
      <c r="D849">
        <v>17.07</v>
      </c>
      <c r="E849">
        <v>5.3</v>
      </c>
      <c r="F849">
        <v>0</v>
      </c>
    </row>
    <row r="850" spans="1:6" x14ac:dyDescent="0.35">
      <c r="A850">
        <v>1997</v>
      </c>
      <c r="B850" s="1">
        <v>109</v>
      </c>
      <c r="C850" s="18">
        <v>2.12</v>
      </c>
      <c r="D850">
        <v>10.91</v>
      </c>
      <c r="E850">
        <v>5.07</v>
      </c>
      <c r="F850">
        <v>2.27</v>
      </c>
    </row>
    <row r="851" spans="1:6" x14ac:dyDescent="0.35">
      <c r="A851">
        <v>1997</v>
      </c>
      <c r="B851" s="1">
        <v>110</v>
      </c>
      <c r="C851" s="18">
        <v>5.25</v>
      </c>
      <c r="D851">
        <v>13.65</v>
      </c>
      <c r="E851">
        <v>4.1399999999999997</v>
      </c>
      <c r="F851">
        <v>10.35</v>
      </c>
    </row>
    <row r="852" spans="1:6" x14ac:dyDescent="0.35">
      <c r="A852">
        <v>1997</v>
      </c>
      <c r="B852" s="1">
        <v>111</v>
      </c>
      <c r="C852" s="18">
        <v>16.27</v>
      </c>
      <c r="D852">
        <v>21.23</v>
      </c>
      <c r="E852">
        <v>8.9499999999999993</v>
      </c>
      <c r="F852">
        <v>0.17</v>
      </c>
    </row>
    <row r="853" spans="1:6" x14ac:dyDescent="0.35">
      <c r="A853">
        <v>1997</v>
      </c>
      <c r="B853" s="1">
        <v>112</v>
      </c>
      <c r="C853" s="18">
        <v>21.22</v>
      </c>
      <c r="D853">
        <v>20.78</v>
      </c>
      <c r="E853">
        <v>10.4</v>
      </c>
      <c r="F853">
        <v>0</v>
      </c>
    </row>
    <row r="854" spans="1:6" x14ac:dyDescent="0.35">
      <c r="A854">
        <v>1997</v>
      </c>
      <c r="B854" s="1">
        <v>113</v>
      </c>
      <c r="C854" s="18">
        <v>22.25</v>
      </c>
      <c r="D854">
        <v>19.68</v>
      </c>
      <c r="E854">
        <v>7.29</v>
      </c>
      <c r="F854">
        <v>0</v>
      </c>
    </row>
    <row r="855" spans="1:6" x14ac:dyDescent="0.35">
      <c r="A855">
        <v>1997</v>
      </c>
      <c r="B855" s="1">
        <v>114</v>
      </c>
      <c r="C855" s="18">
        <v>21.98</v>
      </c>
      <c r="D855">
        <v>18.55</v>
      </c>
      <c r="E855">
        <v>8.0299999999999994</v>
      </c>
      <c r="F855">
        <v>0</v>
      </c>
    </row>
    <row r="856" spans="1:6" x14ac:dyDescent="0.35">
      <c r="A856">
        <v>1997</v>
      </c>
      <c r="B856" s="1">
        <v>115</v>
      </c>
      <c r="C856" s="18">
        <v>20.100000000000001</v>
      </c>
      <c r="D856">
        <v>19.760000000000002</v>
      </c>
      <c r="E856">
        <v>8.3800000000000008</v>
      </c>
      <c r="F856">
        <v>1.46</v>
      </c>
    </row>
    <row r="857" spans="1:6" x14ac:dyDescent="0.35">
      <c r="A857">
        <v>1997</v>
      </c>
      <c r="B857" s="1">
        <v>116</v>
      </c>
      <c r="C857" s="18">
        <v>22.11</v>
      </c>
      <c r="D857">
        <v>22.13</v>
      </c>
      <c r="E857">
        <v>12.55</v>
      </c>
      <c r="F857">
        <v>0</v>
      </c>
    </row>
    <row r="858" spans="1:6" x14ac:dyDescent="0.35">
      <c r="A858">
        <v>1997</v>
      </c>
      <c r="B858" s="1">
        <v>117</v>
      </c>
      <c r="C858" s="18">
        <v>22.37</v>
      </c>
      <c r="D858">
        <v>22.79</v>
      </c>
      <c r="E858">
        <v>13.15</v>
      </c>
      <c r="F858">
        <v>0</v>
      </c>
    </row>
    <row r="859" spans="1:6" x14ac:dyDescent="0.35">
      <c r="A859">
        <v>1997</v>
      </c>
      <c r="B859" s="1">
        <v>118</v>
      </c>
      <c r="C859" s="18">
        <v>22.55</v>
      </c>
      <c r="D859">
        <v>19.95</v>
      </c>
      <c r="E859">
        <v>11.99</v>
      </c>
      <c r="F859">
        <v>0</v>
      </c>
    </row>
    <row r="860" spans="1:6" x14ac:dyDescent="0.35">
      <c r="A860">
        <v>1997</v>
      </c>
      <c r="B860" s="1">
        <v>119</v>
      </c>
      <c r="C860" s="18">
        <v>22.83</v>
      </c>
      <c r="D860">
        <v>20.83</v>
      </c>
      <c r="E860">
        <v>11.53</v>
      </c>
      <c r="F860">
        <v>0</v>
      </c>
    </row>
    <row r="861" spans="1:6" x14ac:dyDescent="0.35">
      <c r="A861">
        <v>1997</v>
      </c>
      <c r="B861" s="1">
        <v>120</v>
      </c>
      <c r="C861" s="18">
        <v>23.09</v>
      </c>
      <c r="D861">
        <v>20.97</v>
      </c>
      <c r="E861">
        <v>11.41</v>
      </c>
      <c r="F861">
        <v>0</v>
      </c>
    </row>
    <row r="862" spans="1:6" x14ac:dyDescent="0.35">
      <c r="A862">
        <v>1997</v>
      </c>
      <c r="B862" s="1">
        <v>121</v>
      </c>
      <c r="C862" s="18">
        <v>23.01</v>
      </c>
      <c r="D862">
        <v>23.47</v>
      </c>
      <c r="E862">
        <v>11.91</v>
      </c>
      <c r="F862">
        <v>0</v>
      </c>
    </row>
    <row r="863" spans="1:6" x14ac:dyDescent="0.35">
      <c r="A863">
        <v>1997</v>
      </c>
      <c r="B863" s="1">
        <v>122</v>
      </c>
      <c r="C863" s="18">
        <v>23.03</v>
      </c>
      <c r="D863">
        <v>25.72</v>
      </c>
      <c r="E863">
        <v>13.73</v>
      </c>
      <c r="F863">
        <v>0</v>
      </c>
    </row>
    <row r="864" spans="1:6" x14ac:dyDescent="0.35">
      <c r="A864">
        <v>1997</v>
      </c>
      <c r="B864" s="1">
        <v>123</v>
      </c>
      <c r="C864" s="18">
        <v>23.57</v>
      </c>
      <c r="D864">
        <v>27.86</v>
      </c>
      <c r="E864">
        <v>14</v>
      </c>
      <c r="F864">
        <v>0</v>
      </c>
    </row>
    <row r="865" spans="1:6" x14ac:dyDescent="0.35">
      <c r="A865">
        <v>1997</v>
      </c>
      <c r="B865" s="1">
        <v>124</v>
      </c>
      <c r="C865" s="18">
        <v>7.83</v>
      </c>
      <c r="D865">
        <v>20.93</v>
      </c>
      <c r="E865">
        <v>11.6</v>
      </c>
      <c r="F865">
        <v>0.01</v>
      </c>
    </row>
    <row r="866" spans="1:6" x14ac:dyDescent="0.35">
      <c r="A866">
        <v>1997</v>
      </c>
      <c r="B866" s="1">
        <v>125</v>
      </c>
      <c r="C866" s="18">
        <v>22.92</v>
      </c>
      <c r="D866">
        <v>23.48</v>
      </c>
      <c r="E866">
        <v>13.92</v>
      </c>
      <c r="F866">
        <v>0.17</v>
      </c>
    </row>
    <row r="867" spans="1:6" x14ac:dyDescent="0.35">
      <c r="A867">
        <v>1997</v>
      </c>
      <c r="B867" s="1">
        <v>126</v>
      </c>
      <c r="C867" s="18">
        <v>19.79</v>
      </c>
      <c r="D867">
        <v>21.7</v>
      </c>
      <c r="E867">
        <v>13.31</v>
      </c>
      <c r="F867">
        <v>0.05</v>
      </c>
    </row>
    <row r="868" spans="1:6" x14ac:dyDescent="0.35">
      <c r="A868">
        <v>1997</v>
      </c>
      <c r="B868" s="1">
        <v>127</v>
      </c>
      <c r="C868" s="18">
        <v>21.63</v>
      </c>
      <c r="D868">
        <v>20.100000000000001</v>
      </c>
      <c r="E868">
        <v>9.4499999999999993</v>
      </c>
      <c r="F868">
        <v>0</v>
      </c>
    </row>
    <row r="869" spans="1:6" x14ac:dyDescent="0.35">
      <c r="A869">
        <v>1997</v>
      </c>
      <c r="B869" s="1">
        <v>128</v>
      </c>
      <c r="C869" s="18">
        <v>24.37</v>
      </c>
      <c r="D869">
        <v>19.73</v>
      </c>
      <c r="E869">
        <v>8.6</v>
      </c>
      <c r="F869">
        <v>0</v>
      </c>
    </row>
    <row r="870" spans="1:6" x14ac:dyDescent="0.35">
      <c r="A870">
        <v>1997</v>
      </c>
      <c r="B870" s="1">
        <v>129</v>
      </c>
      <c r="C870" s="18">
        <v>24.78</v>
      </c>
      <c r="D870">
        <v>22.79</v>
      </c>
      <c r="E870">
        <v>7.06</v>
      </c>
      <c r="F870">
        <v>0</v>
      </c>
    </row>
    <row r="871" spans="1:6" x14ac:dyDescent="0.35">
      <c r="A871">
        <v>1997</v>
      </c>
      <c r="B871" s="1">
        <v>130</v>
      </c>
      <c r="C871" s="18">
        <v>24.08</v>
      </c>
      <c r="D871">
        <v>23.84</v>
      </c>
      <c r="E871">
        <v>7.61</v>
      </c>
      <c r="F871">
        <v>0</v>
      </c>
    </row>
    <row r="872" spans="1:6" x14ac:dyDescent="0.35">
      <c r="A872">
        <v>1997</v>
      </c>
      <c r="B872" s="1">
        <v>131</v>
      </c>
      <c r="C872" s="18">
        <v>24.04</v>
      </c>
      <c r="D872">
        <v>27.43</v>
      </c>
      <c r="E872">
        <v>9.19</v>
      </c>
      <c r="F872">
        <v>0</v>
      </c>
    </row>
    <row r="873" spans="1:6" x14ac:dyDescent="0.35">
      <c r="A873">
        <v>1997</v>
      </c>
      <c r="B873" s="1">
        <v>132</v>
      </c>
      <c r="C873" s="18">
        <v>23.06</v>
      </c>
      <c r="D873">
        <v>25.29</v>
      </c>
      <c r="E873">
        <v>10.98</v>
      </c>
      <c r="F873">
        <v>0</v>
      </c>
    </row>
    <row r="874" spans="1:6" x14ac:dyDescent="0.35">
      <c r="A874">
        <v>1997</v>
      </c>
      <c r="B874" s="1">
        <v>133</v>
      </c>
      <c r="C874" s="18">
        <v>24.26</v>
      </c>
      <c r="D874">
        <v>24.33</v>
      </c>
      <c r="E874">
        <v>12.29</v>
      </c>
      <c r="F874">
        <v>0</v>
      </c>
    </row>
    <row r="875" spans="1:6" x14ac:dyDescent="0.35">
      <c r="A875">
        <v>1997</v>
      </c>
      <c r="B875" s="1">
        <v>134</v>
      </c>
      <c r="C875" s="18">
        <v>22.84</v>
      </c>
      <c r="D875">
        <v>23.59</v>
      </c>
      <c r="E875">
        <v>8.59</v>
      </c>
      <c r="F875">
        <v>4.03</v>
      </c>
    </row>
    <row r="876" spans="1:6" x14ac:dyDescent="0.35">
      <c r="A876">
        <v>1997</v>
      </c>
      <c r="B876" s="1">
        <v>135</v>
      </c>
      <c r="C876" s="18">
        <v>24.62</v>
      </c>
      <c r="D876">
        <v>21.94</v>
      </c>
      <c r="E876">
        <v>10.8</v>
      </c>
      <c r="F876">
        <v>0.79</v>
      </c>
    </row>
    <row r="877" spans="1:6" x14ac:dyDescent="0.35">
      <c r="A877">
        <v>1997</v>
      </c>
      <c r="B877" s="1">
        <v>136</v>
      </c>
      <c r="C877" s="18">
        <v>25.12</v>
      </c>
      <c r="D877">
        <v>21.14</v>
      </c>
      <c r="E877">
        <v>9.09</v>
      </c>
      <c r="F877">
        <v>0.01</v>
      </c>
    </row>
    <row r="878" spans="1:6" x14ac:dyDescent="0.35">
      <c r="A878">
        <v>1997</v>
      </c>
      <c r="B878" s="1">
        <v>137</v>
      </c>
      <c r="C878" s="18">
        <v>19.68</v>
      </c>
      <c r="D878">
        <v>20.3</v>
      </c>
      <c r="E878">
        <v>5.81</v>
      </c>
      <c r="F878">
        <v>0.4</v>
      </c>
    </row>
    <row r="879" spans="1:6" x14ac:dyDescent="0.35">
      <c r="A879">
        <v>1997</v>
      </c>
      <c r="B879" s="1">
        <v>138</v>
      </c>
      <c r="C879" s="18">
        <v>15</v>
      </c>
      <c r="D879">
        <v>22.85</v>
      </c>
      <c r="E879">
        <v>11.71</v>
      </c>
      <c r="F879">
        <v>1.8</v>
      </c>
    </row>
    <row r="880" spans="1:6" x14ac:dyDescent="0.35">
      <c r="A880">
        <v>1997</v>
      </c>
      <c r="B880" s="1">
        <v>139</v>
      </c>
      <c r="C880" s="18">
        <v>23.23</v>
      </c>
      <c r="D880">
        <v>23.55</v>
      </c>
      <c r="E880">
        <v>13.35</v>
      </c>
      <c r="F880">
        <v>0.41</v>
      </c>
    </row>
    <row r="881" spans="1:6" x14ac:dyDescent="0.35">
      <c r="A881">
        <v>1997</v>
      </c>
      <c r="B881" s="1">
        <v>140</v>
      </c>
      <c r="C881" s="18">
        <v>11.77</v>
      </c>
      <c r="D881">
        <v>20.87</v>
      </c>
      <c r="E881">
        <v>13.23</v>
      </c>
      <c r="F881">
        <v>2.31</v>
      </c>
    </row>
    <row r="882" spans="1:6" x14ac:dyDescent="0.35">
      <c r="A882">
        <v>1997</v>
      </c>
      <c r="B882" s="1">
        <v>141</v>
      </c>
      <c r="C882" s="18">
        <v>1.54</v>
      </c>
      <c r="D882">
        <v>15.89</v>
      </c>
      <c r="E882">
        <v>13.81</v>
      </c>
      <c r="F882">
        <v>24.36</v>
      </c>
    </row>
    <row r="883" spans="1:6" x14ac:dyDescent="0.35">
      <c r="A883">
        <v>1997</v>
      </c>
      <c r="B883" s="1">
        <v>142</v>
      </c>
      <c r="C883" s="18">
        <v>8.93</v>
      </c>
      <c r="D883">
        <v>16.7</v>
      </c>
      <c r="E883">
        <v>11.35</v>
      </c>
      <c r="F883">
        <v>20.82</v>
      </c>
    </row>
    <row r="884" spans="1:6" x14ac:dyDescent="0.35">
      <c r="A884">
        <v>1997</v>
      </c>
      <c r="B884" s="1">
        <v>143</v>
      </c>
      <c r="C884" s="18">
        <v>22.65</v>
      </c>
      <c r="D884">
        <v>22.17</v>
      </c>
      <c r="E884">
        <v>10.06</v>
      </c>
      <c r="F884">
        <v>0.06</v>
      </c>
    </row>
    <row r="885" spans="1:6" x14ac:dyDescent="0.35">
      <c r="A885">
        <v>1997</v>
      </c>
      <c r="B885" s="1">
        <v>144</v>
      </c>
      <c r="C885" s="18">
        <v>22.86</v>
      </c>
      <c r="D885">
        <v>20.78</v>
      </c>
      <c r="E885">
        <v>9.8800000000000008</v>
      </c>
      <c r="F885">
        <v>0</v>
      </c>
    </row>
    <row r="886" spans="1:6" x14ac:dyDescent="0.35">
      <c r="A886">
        <v>1997</v>
      </c>
      <c r="B886" s="1">
        <v>145</v>
      </c>
      <c r="C886" s="18">
        <v>25.17</v>
      </c>
      <c r="D886">
        <v>21.98</v>
      </c>
      <c r="E886">
        <v>10.23</v>
      </c>
      <c r="F886">
        <v>0</v>
      </c>
    </row>
    <row r="887" spans="1:6" x14ac:dyDescent="0.35">
      <c r="A887">
        <v>1997</v>
      </c>
      <c r="B887" s="1">
        <v>146</v>
      </c>
      <c r="C887" s="18">
        <v>10.58</v>
      </c>
      <c r="D887">
        <v>20.69</v>
      </c>
      <c r="E887">
        <v>10.08</v>
      </c>
      <c r="F887">
        <v>0.98</v>
      </c>
    </row>
    <row r="888" spans="1:6" x14ac:dyDescent="0.35">
      <c r="A888">
        <v>1997</v>
      </c>
      <c r="B888" s="1">
        <v>147</v>
      </c>
      <c r="C888" s="18">
        <v>5.74</v>
      </c>
      <c r="D888">
        <v>17.489999999999998</v>
      </c>
      <c r="E888">
        <v>10.75</v>
      </c>
      <c r="F888">
        <v>4.22</v>
      </c>
    </row>
    <row r="889" spans="1:6" x14ac:dyDescent="0.35">
      <c r="A889">
        <v>1997</v>
      </c>
      <c r="B889" s="1">
        <v>148</v>
      </c>
      <c r="C889" s="18">
        <v>25.32</v>
      </c>
      <c r="D889">
        <v>20.58</v>
      </c>
      <c r="E889">
        <v>10.09</v>
      </c>
      <c r="F889">
        <v>0</v>
      </c>
    </row>
    <row r="890" spans="1:6" x14ac:dyDescent="0.35">
      <c r="A890">
        <v>1997</v>
      </c>
      <c r="B890" s="1">
        <v>149</v>
      </c>
      <c r="C890" s="18">
        <v>25.98</v>
      </c>
      <c r="D890">
        <v>21.61</v>
      </c>
      <c r="E890">
        <v>8.23</v>
      </c>
      <c r="F890">
        <v>0</v>
      </c>
    </row>
    <row r="891" spans="1:6" x14ac:dyDescent="0.35">
      <c r="A891">
        <v>1997</v>
      </c>
      <c r="B891" s="1">
        <v>150</v>
      </c>
      <c r="C891" s="18">
        <v>25.77</v>
      </c>
      <c r="D891">
        <v>21.95</v>
      </c>
      <c r="E891">
        <v>8.19</v>
      </c>
      <c r="F891">
        <v>0</v>
      </c>
    </row>
    <row r="892" spans="1:6" x14ac:dyDescent="0.35">
      <c r="A892">
        <v>1997</v>
      </c>
      <c r="B892" s="1">
        <v>151</v>
      </c>
      <c r="C892" s="18">
        <v>25.77</v>
      </c>
      <c r="D892">
        <v>21.95</v>
      </c>
      <c r="E892">
        <v>8.19</v>
      </c>
      <c r="F892">
        <v>0</v>
      </c>
    </row>
    <row r="893" spans="1:6" x14ac:dyDescent="0.35">
      <c r="A893">
        <v>1997</v>
      </c>
      <c r="B893" s="1">
        <v>152</v>
      </c>
      <c r="C893" s="18">
        <v>24.54</v>
      </c>
      <c r="D893">
        <v>24.67</v>
      </c>
      <c r="E893">
        <v>11.42</v>
      </c>
      <c r="F893">
        <v>0</v>
      </c>
    </row>
    <row r="894" spans="1:6" x14ac:dyDescent="0.35">
      <c r="A894">
        <v>1997</v>
      </c>
      <c r="B894" s="1">
        <v>153</v>
      </c>
      <c r="C894" s="18">
        <v>25.09</v>
      </c>
      <c r="D894">
        <v>26.8</v>
      </c>
      <c r="E894">
        <v>12.34</v>
      </c>
      <c r="F894">
        <v>0</v>
      </c>
    </row>
    <row r="895" spans="1:6" x14ac:dyDescent="0.35">
      <c r="A895">
        <v>1997</v>
      </c>
      <c r="B895" s="1">
        <v>154</v>
      </c>
      <c r="C895" s="18">
        <v>25.21</v>
      </c>
      <c r="D895">
        <v>28.21</v>
      </c>
      <c r="E895">
        <v>14.65</v>
      </c>
      <c r="F895">
        <v>0</v>
      </c>
    </row>
    <row r="896" spans="1:6" x14ac:dyDescent="0.35">
      <c r="A896">
        <v>1997</v>
      </c>
      <c r="B896" s="1">
        <v>155</v>
      </c>
      <c r="C896" s="18">
        <v>25.29</v>
      </c>
      <c r="D896">
        <v>26.49</v>
      </c>
      <c r="E896">
        <v>13.03</v>
      </c>
      <c r="F896">
        <v>0</v>
      </c>
    </row>
    <row r="897" spans="1:6" x14ac:dyDescent="0.35">
      <c r="A897">
        <v>1997</v>
      </c>
      <c r="B897" s="1">
        <v>156</v>
      </c>
      <c r="C897" s="18">
        <v>10.15</v>
      </c>
      <c r="D897">
        <v>23.04</v>
      </c>
      <c r="E897">
        <v>13.31</v>
      </c>
      <c r="F897">
        <v>0.7</v>
      </c>
    </row>
    <row r="898" spans="1:6" x14ac:dyDescent="0.35">
      <c r="A898">
        <v>1997</v>
      </c>
      <c r="B898" s="1">
        <v>157</v>
      </c>
      <c r="C898" s="18">
        <v>25.97</v>
      </c>
      <c r="D898">
        <v>26.78</v>
      </c>
      <c r="E898">
        <v>12.89</v>
      </c>
      <c r="F898">
        <v>0</v>
      </c>
    </row>
    <row r="899" spans="1:6" x14ac:dyDescent="0.35">
      <c r="A899">
        <v>1997</v>
      </c>
      <c r="B899" s="1">
        <v>158</v>
      </c>
      <c r="C899" s="18">
        <v>24.61</v>
      </c>
      <c r="D899">
        <v>24.94</v>
      </c>
      <c r="E899">
        <v>13.08</v>
      </c>
      <c r="F899">
        <v>0.01</v>
      </c>
    </row>
    <row r="900" spans="1:6" x14ac:dyDescent="0.35">
      <c r="A900">
        <v>1997</v>
      </c>
      <c r="B900" s="1">
        <v>159</v>
      </c>
      <c r="C900" s="18">
        <v>24.65</v>
      </c>
      <c r="D900">
        <v>23.86</v>
      </c>
      <c r="E900">
        <v>13.75</v>
      </c>
      <c r="F900">
        <v>0.06</v>
      </c>
    </row>
    <row r="901" spans="1:6" x14ac:dyDescent="0.35">
      <c r="A901">
        <v>1997</v>
      </c>
      <c r="B901" s="1">
        <v>160</v>
      </c>
      <c r="C901" s="18">
        <v>25.31</v>
      </c>
      <c r="D901">
        <v>27.26</v>
      </c>
      <c r="E901">
        <v>16.07</v>
      </c>
      <c r="F901">
        <v>0.01</v>
      </c>
    </row>
    <row r="902" spans="1:6" x14ac:dyDescent="0.35">
      <c r="A902">
        <v>1997</v>
      </c>
      <c r="B902" s="1">
        <v>161</v>
      </c>
      <c r="C902" s="18">
        <v>25.61</v>
      </c>
      <c r="D902">
        <v>25.45</v>
      </c>
      <c r="E902">
        <v>15.43</v>
      </c>
      <c r="F902">
        <v>0</v>
      </c>
    </row>
    <row r="903" spans="1:6" x14ac:dyDescent="0.35">
      <c r="A903">
        <v>1997</v>
      </c>
      <c r="B903" s="1">
        <v>162</v>
      </c>
      <c r="C903" s="18">
        <v>25.8</v>
      </c>
      <c r="D903">
        <v>25.66</v>
      </c>
      <c r="E903">
        <v>13.46</v>
      </c>
      <c r="F903">
        <v>0</v>
      </c>
    </row>
    <row r="904" spans="1:6" x14ac:dyDescent="0.35">
      <c r="A904">
        <v>1997</v>
      </c>
      <c r="B904" s="1">
        <v>163</v>
      </c>
      <c r="C904" s="18">
        <v>25.69</v>
      </c>
      <c r="D904">
        <v>27.3</v>
      </c>
      <c r="E904">
        <v>13.43</v>
      </c>
      <c r="F904">
        <v>0</v>
      </c>
    </row>
    <row r="905" spans="1:6" x14ac:dyDescent="0.35">
      <c r="A905">
        <v>1997</v>
      </c>
      <c r="B905" s="1">
        <v>164</v>
      </c>
      <c r="C905" s="18">
        <v>25.72</v>
      </c>
      <c r="D905">
        <v>30.35</v>
      </c>
      <c r="E905">
        <v>15.65</v>
      </c>
      <c r="F905">
        <v>0</v>
      </c>
    </row>
    <row r="906" spans="1:6" x14ac:dyDescent="0.35">
      <c r="A906">
        <v>1997</v>
      </c>
      <c r="B906" s="1">
        <v>165</v>
      </c>
      <c r="C906" s="18">
        <v>20.010000000000002</v>
      </c>
      <c r="D906">
        <v>29.5</v>
      </c>
      <c r="E906">
        <v>18.38</v>
      </c>
      <c r="F906">
        <v>0.01</v>
      </c>
    </row>
    <row r="907" spans="1:6" x14ac:dyDescent="0.35">
      <c r="A907">
        <v>1997</v>
      </c>
      <c r="B907" s="1">
        <v>166</v>
      </c>
      <c r="C907" s="18">
        <v>25.93</v>
      </c>
      <c r="D907">
        <v>28.78</v>
      </c>
      <c r="E907">
        <v>18.32</v>
      </c>
      <c r="F907">
        <v>0</v>
      </c>
    </row>
    <row r="908" spans="1:6" x14ac:dyDescent="0.35">
      <c r="A908">
        <v>1997</v>
      </c>
      <c r="B908" s="1">
        <v>167</v>
      </c>
      <c r="C908" s="18">
        <v>25.76</v>
      </c>
      <c r="D908">
        <v>31.65</v>
      </c>
      <c r="E908">
        <v>17.489999999999998</v>
      </c>
      <c r="F908">
        <v>0</v>
      </c>
    </row>
    <row r="909" spans="1:6" x14ac:dyDescent="0.35">
      <c r="A909">
        <v>1997</v>
      </c>
      <c r="B909" s="1">
        <v>168</v>
      </c>
      <c r="C909" s="18">
        <v>5.0599999999999996</v>
      </c>
      <c r="D909">
        <v>22.45</v>
      </c>
      <c r="E909">
        <v>16</v>
      </c>
      <c r="F909">
        <v>4.6100000000000003</v>
      </c>
    </row>
    <row r="910" spans="1:6" x14ac:dyDescent="0.35">
      <c r="A910">
        <v>1997</v>
      </c>
      <c r="B910" s="1">
        <v>169</v>
      </c>
      <c r="C910" s="18">
        <v>21.43</v>
      </c>
      <c r="D910">
        <v>25.93</v>
      </c>
      <c r="E910">
        <v>13.53</v>
      </c>
      <c r="F910">
        <v>1.21</v>
      </c>
    </row>
    <row r="911" spans="1:6" x14ac:dyDescent="0.35">
      <c r="A911">
        <v>1997</v>
      </c>
      <c r="B911" s="1">
        <v>170</v>
      </c>
      <c r="C911" s="18">
        <v>14.54</v>
      </c>
      <c r="D911">
        <v>28.73</v>
      </c>
      <c r="E911">
        <v>16.309999999999999</v>
      </c>
      <c r="F911">
        <v>7.1</v>
      </c>
    </row>
    <row r="912" spans="1:6" x14ac:dyDescent="0.35">
      <c r="A912">
        <v>1997</v>
      </c>
      <c r="B912" s="1">
        <v>171</v>
      </c>
      <c r="C912" s="18">
        <v>15.15</v>
      </c>
      <c r="D912">
        <v>20.97</v>
      </c>
      <c r="E912">
        <v>14.58</v>
      </c>
      <c r="F912">
        <v>0</v>
      </c>
    </row>
    <row r="913" spans="1:6" x14ac:dyDescent="0.35">
      <c r="A913">
        <v>1997</v>
      </c>
      <c r="B913" s="1">
        <v>172</v>
      </c>
      <c r="C913" s="18">
        <v>26.16</v>
      </c>
      <c r="D913">
        <v>25.81</v>
      </c>
      <c r="E913">
        <v>12.37</v>
      </c>
      <c r="F913">
        <v>0</v>
      </c>
    </row>
    <row r="914" spans="1:6" x14ac:dyDescent="0.35">
      <c r="A914">
        <v>1997</v>
      </c>
      <c r="B914" s="1">
        <v>173</v>
      </c>
      <c r="C914" s="18">
        <v>25.8</v>
      </c>
      <c r="D914">
        <v>26.28</v>
      </c>
      <c r="E914">
        <v>12.84</v>
      </c>
      <c r="F914">
        <v>0</v>
      </c>
    </row>
    <row r="915" spans="1:6" x14ac:dyDescent="0.35">
      <c r="A915">
        <v>1997</v>
      </c>
      <c r="B915" s="1">
        <v>174</v>
      </c>
      <c r="C915" s="18">
        <v>23.19</v>
      </c>
      <c r="D915">
        <v>27.38</v>
      </c>
      <c r="E915">
        <v>12.89</v>
      </c>
      <c r="F915">
        <v>0.92</v>
      </c>
    </row>
    <row r="916" spans="1:6" x14ac:dyDescent="0.35">
      <c r="A916">
        <v>1997</v>
      </c>
      <c r="B916" s="1">
        <v>175</v>
      </c>
      <c r="C916" s="18">
        <v>26.11</v>
      </c>
      <c r="D916">
        <v>26.29</v>
      </c>
      <c r="E916">
        <v>15.69</v>
      </c>
      <c r="F916">
        <v>0.03</v>
      </c>
    </row>
    <row r="917" spans="1:6" x14ac:dyDescent="0.35">
      <c r="A917">
        <v>1997</v>
      </c>
      <c r="B917" s="1">
        <v>176</v>
      </c>
      <c r="C917" s="18">
        <v>25.91</v>
      </c>
      <c r="D917">
        <v>26.7</v>
      </c>
      <c r="E917">
        <v>14.67</v>
      </c>
      <c r="F917">
        <v>0</v>
      </c>
    </row>
    <row r="918" spans="1:6" x14ac:dyDescent="0.35">
      <c r="A918">
        <v>1997</v>
      </c>
      <c r="B918" s="1">
        <v>177</v>
      </c>
      <c r="C918" s="18">
        <v>25.11</v>
      </c>
      <c r="D918">
        <v>29.91</v>
      </c>
      <c r="E918">
        <v>16.5</v>
      </c>
      <c r="F918">
        <v>0.02</v>
      </c>
    </row>
    <row r="919" spans="1:6" x14ac:dyDescent="0.35">
      <c r="A919">
        <v>1997</v>
      </c>
      <c r="B919" s="1">
        <v>178</v>
      </c>
      <c r="C919" s="18">
        <v>24.38</v>
      </c>
      <c r="D919">
        <v>29.65</v>
      </c>
      <c r="E919">
        <v>18.05</v>
      </c>
      <c r="F919">
        <v>1.77</v>
      </c>
    </row>
    <row r="920" spans="1:6" x14ac:dyDescent="0.35">
      <c r="A920">
        <v>1997</v>
      </c>
      <c r="B920" s="1">
        <v>179</v>
      </c>
      <c r="C920" s="18">
        <v>21.06</v>
      </c>
      <c r="D920">
        <v>26.92</v>
      </c>
      <c r="E920">
        <v>17.25</v>
      </c>
      <c r="F920">
        <v>0.92</v>
      </c>
    </row>
    <row r="921" spans="1:6" x14ac:dyDescent="0.35">
      <c r="A921">
        <v>1997</v>
      </c>
      <c r="B921" s="1">
        <v>180</v>
      </c>
      <c r="C921" s="18">
        <v>25.19</v>
      </c>
      <c r="D921">
        <v>29.08</v>
      </c>
      <c r="E921">
        <v>18.829999999999998</v>
      </c>
      <c r="F921">
        <v>0</v>
      </c>
    </row>
    <row r="922" spans="1:6" x14ac:dyDescent="0.35">
      <c r="A922">
        <v>1997</v>
      </c>
      <c r="B922" s="1">
        <v>181</v>
      </c>
      <c r="C922" s="18">
        <v>25.13</v>
      </c>
      <c r="D922">
        <v>28.96</v>
      </c>
      <c r="E922">
        <v>18.420000000000002</v>
      </c>
      <c r="F922">
        <v>0</v>
      </c>
    </row>
    <row r="923" spans="1:6" x14ac:dyDescent="0.35">
      <c r="A923">
        <v>1997</v>
      </c>
      <c r="B923" s="1">
        <v>182</v>
      </c>
      <c r="C923" s="18">
        <v>24.9</v>
      </c>
      <c r="D923">
        <v>30.57</v>
      </c>
      <c r="E923">
        <v>18.87</v>
      </c>
      <c r="F923">
        <v>0</v>
      </c>
    </row>
    <row r="924" spans="1:6" x14ac:dyDescent="0.35">
      <c r="A924">
        <v>1997</v>
      </c>
      <c r="B924" s="1">
        <v>183</v>
      </c>
      <c r="C924" s="18">
        <v>23.91</v>
      </c>
      <c r="D924">
        <v>31.23</v>
      </c>
      <c r="E924">
        <v>20.27</v>
      </c>
      <c r="F924">
        <v>1.2</v>
      </c>
    </row>
    <row r="925" spans="1:6" x14ac:dyDescent="0.35">
      <c r="A925">
        <v>1997</v>
      </c>
      <c r="B925" s="1">
        <v>184</v>
      </c>
      <c r="C925" s="18">
        <v>24.14</v>
      </c>
      <c r="D925">
        <v>29.97</v>
      </c>
      <c r="E925">
        <v>19.91</v>
      </c>
      <c r="F925">
        <v>2.19</v>
      </c>
    </row>
    <row r="926" spans="1:6" x14ac:dyDescent="0.35">
      <c r="A926">
        <v>1997</v>
      </c>
      <c r="B926" s="1">
        <v>185</v>
      </c>
      <c r="C926" s="18">
        <v>16.64</v>
      </c>
      <c r="D926">
        <v>28.62</v>
      </c>
      <c r="E926">
        <v>20.12</v>
      </c>
      <c r="F926">
        <v>0.23</v>
      </c>
    </row>
    <row r="927" spans="1:6" x14ac:dyDescent="0.35">
      <c r="A927">
        <v>1997</v>
      </c>
      <c r="B927" s="1">
        <v>186</v>
      </c>
      <c r="C927" s="18">
        <v>24.6</v>
      </c>
      <c r="D927">
        <v>32.76</v>
      </c>
      <c r="E927">
        <v>21.95</v>
      </c>
      <c r="F927">
        <v>0</v>
      </c>
    </row>
    <row r="928" spans="1:6" x14ac:dyDescent="0.35">
      <c r="A928">
        <v>1997</v>
      </c>
      <c r="B928" s="1">
        <v>187</v>
      </c>
      <c r="C928" s="18">
        <v>21.64</v>
      </c>
      <c r="D928">
        <v>29.72</v>
      </c>
      <c r="E928">
        <v>19.2</v>
      </c>
      <c r="F928">
        <v>0.62</v>
      </c>
    </row>
    <row r="929" spans="1:6" x14ac:dyDescent="0.35">
      <c r="A929">
        <v>1997</v>
      </c>
      <c r="B929" s="1">
        <v>188</v>
      </c>
      <c r="C929" s="18">
        <v>22.63</v>
      </c>
      <c r="D929">
        <v>25.99</v>
      </c>
      <c r="E929">
        <v>17.579999999999998</v>
      </c>
      <c r="F929">
        <v>0.26</v>
      </c>
    </row>
    <row r="930" spans="1:6" x14ac:dyDescent="0.35">
      <c r="A930">
        <v>1997</v>
      </c>
      <c r="B930" s="1">
        <v>189</v>
      </c>
      <c r="C930" s="18">
        <v>25.44</v>
      </c>
      <c r="D930">
        <v>25.97</v>
      </c>
      <c r="E930">
        <v>16.13</v>
      </c>
      <c r="F930">
        <v>0</v>
      </c>
    </row>
    <row r="931" spans="1:6" x14ac:dyDescent="0.35">
      <c r="A931">
        <v>1997</v>
      </c>
      <c r="B931" s="1">
        <v>190</v>
      </c>
      <c r="C931" s="18">
        <v>25.69</v>
      </c>
      <c r="D931">
        <v>30.01</v>
      </c>
      <c r="E931">
        <v>16.059999999999999</v>
      </c>
      <c r="F931">
        <v>0</v>
      </c>
    </row>
    <row r="932" spans="1:6" x14ac:dyDescent="0.35">
      <c r="A932">
        <v>1997</v>
      </c>
      <c r="B932" s="1">
        <v>191</v>
      </c>
      <c r="C932" s="18">
        <v>25.77</v>
      </c>
      <c r="D932">
        <v>32.200000000000003</v>
      </c>
      <c r="E932">
        <v>16.559999999999999</v>
      </c>
      <c r="F932">
        <v>0</v>
      </c>
    </row>
    <row r="933" spans="1:6" x14ac:dyDescent="0.35">
      <c r="A933">
        <v>1997</v>
      </c>
      <c r="B933" s="1">
        <v>192</v>
      </c>
      <c r="C933" s="18">
        <v>25.01</v>
      </c>
      <c r="D933">
        <v>33.770000000000003</v>
      </c>
      <c r="E933">
        <v>18.25</v>
      </c>
      <c r="F933">
        <v>0</v>
      </c>
    </row>
    <row r="934" spans="1:6" x14ac:dyDescent="0.35">
      <c r="A934">
        <v>1997</v>
      </c>
      <c r="B934" s="1">
        <v>193</v>
      </c>
      <c r="C934" s="18">
        <v>20.18</v>
      </c>
      <c r="D934">
        <v>30.64</v>
      </c>
      <c r="E934">
        <v>16.899999999999999</v>
      </c>
      <c r="F934">
        <v>0.68</v>
      </c>
    </row>
    <row r="935" spans="1:6" x14ac:dyDescent="0.35">
      <c r="A935">
        <v>1997</v>
      </c>
      <c r="B935" s="1">
        <v>194</v>
      </c>
      <c r="C935" s="18">
        <v>25.29</v>
      </c>
      <c r="D935">
        <v>32.31</v>
      </c>
      <c r="E935">
        <v>19.66</v>
      </c>
      <c r="F935">
        <v>0</v>
      </c>
    </row>
    <row r="936" spans="1:6" x14ac:dyDescent="0.35">
      <c r="A936">
        <v>1997</v>
      </c>
      <c r="B936" s="1">
        <v>195</v>
      </c>
      <c r="C936" s="18">
        <v>25.25</v>
      </c>
      <c r="D936">
        <v>31.74</v>
      </c>
      <c r="E936">
        <v>17.46</v>
      </c>
      <c r="F936">
        <v>0</v>
      </c>
    </row>
    <row r="937" spans="1:6" x14ac:dyDescent="0.35">
      <c r="A937">
        <v>1997</v>
      </c>
      <c r="B937" s="1">
        <v>196</v>
      </c>
      <c r="C937" s="18">
        <v>25.18</v>
      </c>
      <c r="D937">
        <v>34.479999999999997</v>
      </c>
      <c r="E937">
        <v>18.18</v>
      </c>
      <c r="F937">
        <v>0</v>
      </c>
    </row>
    <row r="938" spans="1:6" x14ac:dyDescent="0.35">
      <c r="A938">
        <v>1997</v>
      </c>
      <c r="B938" s="1">
        <v>197</v>
      </c>
      <c r="C938" s="18">
        <v>14.67</v>
      </c>
      <c r="D938">
        <v>30.93</v>
      </c>
      <c r="E938">
        <v>19.059999999999999</v>
      </c>
      <c r="F938">
        <v>1.41</v>
      </c>
    </row>
    <row r="939" spans="1:6" x14ac:dyDescent="0.35">
      <c r="A939">
        <v>1997</v>
      </c>
      <c r="B939" s="1">
        <v>198</v>
      </c>
      <c r="C939" s="18">
        <v>24.37</v>
      </c>
      <c r="D939">
        <v>35.299999999999997</v>
      </c>
      <c r="E939">
        <v>18.010000000000002</v>
      </c>
      <c r="F939">
        <v>0</v>
      </c>
    </row>
    <row r="940" spans="1:6" x14ac:dyDescent="0.35">
      <c r="A940">
        <v>1997</v>
      </c>
      <c r="B940" s="1">
        <v>199</v>
      </c>
      <c r="C940" s="18">
        <v>24.84</v>
      </c>
      <c r="D940">
        <v>30.4</v>
      </c>
      <c r="E940">
        <v>17.239999999999998</v>
      </c>
      <c r="F940">
        <v>0</v>
      </c>
    </row>
    <row r="941" spans="1:6" x14ac:dyDescent="0.35">
      <c r="A941">
        <v>1997</v>
      </c>
      <c r="B941" s="1">
        <v>200</v>
      </c>
      <c r="C941" s="18">
        <v>24.01</v>
      </c>
      <c r="D941">
        <v>30.92</v>
      </c>
      <c r="E941">
        <v>16.739999999999998</v>
      </c>
      <c r="F941">
        <v>0</v>
      </c>
    </row>
    <row r="942" spans="1:6" x14ac:dyDescent="0.35">
      <c r="A942">
        <v>1997</v>
      </c>
      <c r="B942" s="1">
        <v>201</v>
      </c>
      <c r="C942" s="18">
        <v>20.88</v>
      </c>
      <c r="D942">
        <v>29.62</v>
      </c>
      <c r="E942">
        <v>16.46</v>
      </c>
      <c r="F942">
        <v>7.59</v>
      </c>
    </row>
    <row r="943" spans="1:6" x14ac:dyDescent="0.35">
      <c r="A943">
        <v>1997</v>
      </c>
      <c r="B943" s="1">
        <v>202</v>
      </c>
      <c r="C943" s="18">
        <v>23.79</v>
      </c>
      <c r="D943">
        <v>33.130000000000003</v>
      </c>
      <c r="E943">
        <v>17.79</v>
      </c>
      <c r="F943">
        <v>0</v>
      </c>
    </row>
    <row r="944" spans="1:6" x14ac:dyDescent="0.35">
      <c r="A944">
        <v>1997</v>
      </c>
      <c r="B944" s="1">
        <v>203</v>
      </c>
      <c r="C944" s="18">
        <v>24.55</v>
      </c>
      <c r="D944">
        <v>36.1</v>
      </c>
      <c r="E944">
        <v>19.43</v>
      </c>
      <c r="F944">
        <v>0</v>
      </c>
    </row>
    <row r="945" spans="1:6" x14ac:dyDescent="0.35">
      <c r="A945">
        <v>1997</v>
      </c>
      <c r="B945" s="1">
        <v>204</v>
      </c>
      <c r="C945" s="18">
        <v>23.44</v>
      </c>
      <c r="D945">
        <v>37.409999999999997</v>
      </c>
      <c r="E945">
        <v>20.61</v>
      </c>
      <c r="F945">
        <v>0</v>
      </c>
    </row>
    <row r="946" spans="1:6" x14ac:dyDescent="0.35">
      <c r="A946">
        <v>1997</v>
      </c>
      <c r="B946" s="1">
        <v>205</v>
      </c>
      <c r="C946" s="18">
        <v>23.75</v>
      </c>
      <c r="D946">
        <v>39.29</v>
      </c>
      <c r="E946">
        <v>21.19</v>
      </c>
      <c r="F946">
        <v>0</v>
      </c>
    </row>
    <row r="947" spans="1:6" x14ac:dyDescent="0.35">
      <c r="A947">
        <v>1997</v>
      </c>
      <c r="B947" s="1">
        <v>206</v>
      </c>
      <c r="C947" s="18">
        <v>21.43</v>
      </c>
      <c r="D947">
        <v>39.880000000000003</v>
      </c>
      <c r="E947">
        <v>23.27</v>
      </c>
      <c r="F947">
        <v>0.33</v>
      </c>
    </row>
    <row r="948" spans="1:6" x14ac:dyDescent="0.35">
      <c r="A948">
        <v>1997</v>
      </c>
      <c r="B948" s="1">
        <v>207</v>
      </c>
      <c r="C948" s="18">
        <v>21.79</v>
      </c>
      <c r="D948">
        <v>38.340000000000003</v>
      </c>
      <c r="E948">
        <v>21.22</v>
      </c>
      <c r="F948">
        <v>0.39</v>
      </c>
    </row>
    <row r="949" spans="1:6" x14ac:dyDescent="0.35">
      <c r="A949">
        <v>1997</v>
      </c>
      <c r="B949" s="1">
        <v>208</v>
      </c>
      <c r="C949" s="18">
        <v>23.21</v>
      </c>
      <c r="D949">
        <v>38.619999999999997</v>
      </c>
      <c r="E949">
        <v>21.1</v>
      </c>
      <c r="F949">
        <v>0</v>
      </c>
    </row>
    <row r="950" spans="1:6" x14ac:dyDescent="0.35">
      <c r="A950">
        <v>1997</v>
      </c>
      <c r="B950" s="1">
        <v>209</v>
      </c>
      <c r="C950" s="18">
        <v>23.18</v>
      </c>
      <c r="D950">
        <v>42.03</v>
      </c>
      <c r="E950">
        <v>20.399999999999999</v>
      </c>
      <c r="F950">
        <v>0</v>
      </c>
    </row>
    <row r="951" spans="1:6" x14ac:dyDescent="0.35">
      <c r="A951">
        <v>1997</v>
      </c>
      <c r="B951" s="1">
        <v>210</v>
      </c>
      <c r="C951" s="18">
        <v>23.12</v>
      </c>
      <c r="D951">
        <v>41.29</v>
      </c>
      <c r="E951">
        <v>23.77</v>
      </c>
      <c r="F951">
        <v>0</v>
      </c>
    </row>
    <row r="952" spans="1:6" x14ac:dyDescent="0.35">
      <c r="A952">
        <v>1997</v>
      </c>
      <c r="B952" s="1">
        <v>211</v>
      </c>
      <c r="C952" s="18">
        <v>23.26</v>
      </c>
      <c r="D952">
        <v>33.18</v>
      </c>
      <c r="E952">
        <v>19.739999999999998</v>
      </c>
      <c r="F952">
        <v>0</v>
      </c>
    </row>
    <row r="953" spans="1:6" x14ac:dyDescent="0.35">
      <c r="A953">
        <v>1997</v>
      </c>
      <c r="B953" s="1">
        <v>212</v>
      </c>
      <c r="C953" s="18">
        <v>23.26</v>
      </c>
      <c r="D953">
        <v>33.18</v>
      </c>
      <c r="E953">
        <v>19.739999999999998</v>
      </c>
      <c r="F953">
        <v>0</v>
      </c>
    </row>
    <row r="954" spans="1:6" x14ac:dyDescent="0.35">
      <c r="A954">
        <v>1997</v>
      </c>
      <c r="B954" s="1">
        <v>213</v>
      </c>
      <c r="C954" s="18">
        <v>23.01</v>
      </c>
      <c r="D954">
        <v>36.35</v>
      </c>
      <c r="E954">
        <v>17.97</v>
      </c>
      <c r="F954">
        <v>0</v>
      </c>
    </row>
    <row r="955" spans="1:6" x14ac:dyDescent="0.35">
      <c r="A955">
        <v>1997</v>
      </c>
      <c r="B955" s="1">
        <v>214</v>
      </c>
      <c r="C955" s="18">
        <v>23.6</v>
      </c>
      <c r="D955">
        <v>37.4</v>
      </c>
      <c r="E955">
        <v>22.13</v>
      </c>
      <c r="F955">
        <v>0</v>
      </c>
    </row>
    <row r="956" spans="1:6" x14ac:dyDescent="0.35">
      <c r="A956">
        <v>1997</v>
      </c>
      <c r="B956" s="1">
        <v>215</v>
      </c>
      <c r="C956" s="18">
        <v>23.57</v>
      </c>
      <c r="D956">
        <v>36.32</v>
      </c>
      <c r="E956">
        <v>20.92</v>
      </c>
      <c r="F956">
        <v>0</v>
      </c>
    </row>
    <row r="957" spans="1:6" x14ac:dyDescent="0.35">
      <c r="A957">
        <v>1997</v>
      </c>
      <c r="B957" s="1">
        <v>216</v>
      </c>
      <c r="C957" s="18">
        <v>23.4</v>
      </c>
      <c r="D957">
        <v>37.21</v>
      </c>
      <c r="E957">
        <v>20.079999999999998</v>
      </c>
      <c r="F957">
        <v>0</v>
      </c>
    </row>
    <row r="958" spans="1:6" x14ac:dyDescent="0.35">
      <c r="A958">
        <v>1997</v>
      </c>
      <c r="B958" s="1">
        <v>217</v>
      </c>
      <c r="C958" s="18">
        <v>17.329999999999998</v>
      </c>
      <c r="D958">
        <v>35.47</v>
      </c>
      <c r="E958">
        <v>21.38</v>
      </c>
      <c r="F958">
        <v>0</v>
      </c>
    </row>
    <row r="959" spans="1:6" x14ac:dyDescent="0.35">
      <c r="A959">
        <v>1997</v>
      </c>
      <c r="B959" s="1">
        <v>218</v>
      </c>
      <c r="C959" s="18">
        <v>22.68</v>
      </c>
      <c r="D959">
        <v>33.33</v>
      </c>
      <c r="E959">
        <v>21.67</v>
      </c>
      <c r="F959">
        <v>0</v>
      </c>
    </row>
    <row r="960" spans="1:6" x14ac:dyDescent="0.35">
      <c r="A960">
        <v>1997</v>
      </c>
      <c r="B960" s="1">
        <v>219</v>
      </c>
      <c r="C960" s="18">
        <v>22.72</v>
      </c>
      <c r="D960">
        <v>34.89</v>
      </c>
      <c r="E960">
        <v>21.68</v>
      </c>
      <c r="F960">
        <v>0</v>
      </c>
    </row>
    <row r="961" spans="1:6" x14ac:dyDescent="0.35">
      <c r="A961">
        <v>1997</v>
      </c>
      <c r="B961" s="1">
        <v>220</v>
      </c>
      <c r="C961" s="18">
        <v>22.52</v>
      </c>
      <c r="D961">
        <v>37.39</v>
      </c>
      <c r="E961">
        <v>22.17</v>
      </c>
      <c r="F961">
        <v>0</v>
      </c>
    </row>
    <row r="962" spans="1:6" x14ac:dyDescent="0.35">
      <c r="A962">
        <v>1997</v>
      </c>
      <c r="B962" s="1">
        <v>221</v>
      </c>
      <c r="C962" s="18">
        <v>22.33</v>
      </c>
      <c r="D962">
        <v>35.36</v>
      </c>
      <c r="E962">
        <v>19.34</v>
      </c>
      <c r="F962">
        <v>0</v>
      </c>
    </row>
    <row r="963" spans="1:6" x14ac:dyDescent="0.35">
      <c r="A963">
        <v>1997</v>
      </c>
      <c r="B963" s="1">
        <v>222</v>
      </c>
      <c r="C963" s="18">
        <v>22.06</v>
      </c>
      <c r="D963">
        <v>37.409999999999997</v>
      </c>
      <c r="E963">
        <v>18.04</v>
      </c>
      <c r="F963">
        <v>0</v>
      </c>
    </row>
    <row r="964" spans="1:6" x14ac:dyDescent="0.35">
      <c r="A964">
        <v>1997</v>
      </c>
      <c r="B964" s="1">
        <v>223</v>
      </c>
      <c r="C964" s="18">
        <v>21.93</v>
      </c>
      <c r="D964">
        <v>38.28</v>
      </c>
      <c r="E964">
        <v>19.28</v>
      </c>
      <c r="F964">
        <v>0</v>
      </c>
    </row>
    <row r="965" spans="1:6" x14ac:dyDescent="0.35">
      <c r="A965">
        <v>1997</v>
      </c>
      <c r="B965" s="1">
        <v>224</v>
      </c>
      <c r="C965" s="18">
        <v>21.85</v>
      </c>
      <c r="D965">
        <v>41.77</v>
      </c>
      <c r="E965">
        <v>17.8</v>
      </c>
      <c r="F965">
        <v>0</v>
      </c>
    </row>
    <row r="966" spans="1:6" x14ac:dyDescent="0.35">
      <c r="A966">
        <v>1997</v>
      </c>
      <c r="B966" s="1">
        <v>225</v>
      </c>
      <c r="C966" s="18">
        <v>21.55</v>
      </c>
      <c r="D966">
        <v>42.68</v>
      </c>
      <c r="E966">
        <v>22.46</v>
      </c>
      <c r="F966">
        <v>0.03</v>
      </c>
    </row>
    <row r="967" spans="1:6" x14ac:dyDescent="0.35">
      <c r="A967">
        <v>1997</v>
      </c>
      <c r="B967" s="1">
        <v>226</v>
      </c>
      <c r="C967" s="18">
        <v>21.17</v>
      </c>
      <c r="D967">
        <v>40.14</v>
      </c>
      <c r="E967">
        <v>21.44</v>
      </c>
      <c r="F967">
        <v>2.27</v>
      </c>
    </row>
    <row r="968" spans="1:6" x14ac:dyDescent="0.35">
      <c r="A968">
        <v>1997</v>
      </c>
      <c r="B968" s="1">
        <v>227</v>
      </c>
      <c r="C968" s="18">
        <v>21.54</v>
      </c>
      <c r="D968">
        <v>32.24</v>
      </c>
      <c r="E968">
        <v>20.67</v>
      </c>
      <c r="F968">
        <v>0.11</v>
      </c>
    </row>
    <row r="969" spans="1:6" x14ac:dyDescent="0.35">
      <c r="A969">
        <v>1997</v>
      </c>
      <c r="B969" s="1">
        <v>228</v>
      </c>
      <c r="C969" s="18">
        <v>22.5</v>
      </c>
      <c r="D969">
        <v>32.94</v>
      </c>
      <c r="E969">
        <v>18.22</v>
      </c>
      <c r="F969">
        <v>0</v>
      </c>
    </row>
    <row r="970" spans="1:6" x14ac:dyDescent="0.35">
      <c r="A970">
        <v>1997</v>
      </c>
      <c r="B970" s="1">
        <v>229</v>
      </c>
      <c r="C970" s="18">
        <v>21.74</v>
      </c>
      <c r="D970">
        <v>36.01</v>
      </c>
      <c r="E970">
        <v>18.239999999999998</v>
      </c>
      <c r="F970">
        <v>0</v>
      </c>
    </row>
    <row r="971" spans="1:6" x14ac:dyDescent="0.35">
      <c r="A971">
        <v>1997</v>
      </c>
      <c r="B971" s="1">
        <v>230</v>
      </c>
      <c r="C971" s="18">
        <v>21.62</v>
      </c>
      <c r="D971">
        <v>37.380000000000003</v>
      </c>
      <c r="E971">
        <v>20.059999999999999</v>
      </c>
      <c r="F971">
        <v>0</v>
      </c>
    </row>
    <row r="972" spans="1:6" x14ac:dyDescent="0.35">
      <c r="A972">
        <v>1997</v>
      </c>
      <c r="B972" s="1">
        <v>231</v>
      </c>
      <c r="C972" s="18">
        <v>17.190000000000001</v>
      </c>
      <c r="D972">
        <v>33.32</v>
      </c>
      <c r="E972">
        <v>18.47</v>
      </c>
      <c r="F972">
        <v>1.1200000000000001</v>
      </c>
    </row>
    <row r="973" spans="1:6" x14ac:dyDescent="0.35">
      <c r="A973">
        <v>1997</v>
      </c>
      <c r="B973" s="1">
        <v>232</v>
      </c>
      <c r="C973" s="18">
        <v>20.65</v>
      </c>
      <c r="D973">
        <v>30.8</v>
      </c>
      <c r="E973">
        <v>17.72</v>
      </c>
      <c r="F973">
        <v>0.03</v>
      </c>
    </row>
    <row r="974" spans="1:6" x14ac:dyDescent="0.35">
      <c r="A974">
        <v>1997</v>
      </c>
      <c r="B974" s="1">
        <v>233</v>
      </c>
      <c r="C974" s="18">
        <v>21.6</v>
      </c>
      <c r="D974">
        <v>26.97</v>
      </c>
      <c r="E974">
        <v>14.31</v>
      </c>
      <c r="F974">
        <v>0</v>
      </c>
    </row>
    <row r="975" spans="1:6" x14ac:dyDescent="0.35">
      <c r="A975">
        <v>1997</v>
      </c>
      <c r="B975" s="1">
        <v>234</v>
      </c>
      <c r="C975" s="18">
        <v>21.07</v>
      </c>
      <c r="D975">
        <v>28.88</v>
      </c>
      <c r="E975">
        <v>13.22</v>
      </c>
      <c r="F975">
        <v>0</v>
      </c>
    </row>
    <row r="976" spans="1:6" x14ac:dyDescent="0.35">
      <c r="A976">
        <v>1997</v>
      </c>
      <c r="B976" s="1">
        <v>235</v>
      </c>
      <c r="C976" s="18">
        <v>20.6</v>
      </c>
      <c r="D976">
        <v>29.15</v>
      </c>
      <c r="E976">
        <v>14.36</v>
      </c>
      <c r="F976">
        <v>0</v>
      </c>
    </row>
    <row r="977" spans="1:6" x14ac:dyDescent="0.35">
      <c r="A977">
        <v>1997</v>
      </c>
      <c r="B977" s="1">
        <v>236</v>
      </c>
      <c r="C977" s="18">
        <v>20.170000000000002</v>
      </c>
      <c r="D977">
        <v>29.63</v>
      </c>
      <c r="E977">
        <v>14.46</v>
      </c>
      <c r="F977">
        <v>0</v>
      </c>
    </row>
    <row r="978" spans="1:6" x14ac:dyDescent="0.35">
      <c r="A978">
        <v>1997</v>
      </c>
      <c r="B978" s="1">
        <v>237</v>
      </c>
      <c r="C978" s="18">
        <v>19.71</v>
      </c>
      <c r="D978">
        <v>35.159999999999997</v>
      </c>
      <c r="E978">
        <v>17.36</v>
      </c>
      <c r="F978">
        <v>0.01</v>
      </c>
    </row>
    <row r="979" spans="1:6" x14ac:dyDescent="0.35">
      <c r="A979">
        <v>1997</v>
      </c>
      <c r="B979" s="1">
        <v>238</v>
      </c>
      <c r="C979" s="18">
        <v>19.57</v>
      </c>
      <c r="D979">
        <v>33.270000000000003</v>
      </c>
      <c r="E979">
        <v>19.38</v>
      </c>
      <c r="F979">
        <v>0</v>
      </c>
    </row>
    <row r="980" spans="1:6" x14ac:dyDescent="0.35">
      <c r="A980">
        <v>1997</v>
      </c>
      <c r="B980" s="1">
        <v>239</v>
      </c>
      <c r="C980" s="18">
        <v>19.09</v>
      </c>
      <c r="D980">
        <v>31.41</v>
      </c>
      <c r="E980">
        <v>17.04</v>
      </c>
      <c r="F980">
        <v>0.74</v>
      </c>
    </row>
    <row r="981" spans="1:6" x14ac:dyDescent="0.35">
      <c r="A981">
        <v>1997</v>
      </c>
      <c r="B981" s="1">
        <v>240</v>
      </c>
      <c r="C981" s="18">
        <v>19.88</v>
      </c>
      <c r="D981">
        <v>32.090000000000003</v>
      </c>
      <c r="E981">
        <v>16.22</v>
      </c>
      <c r="F981">
        <v>0.11</v>
      </c>
    </row>
    <row r="982" spans="1:6" x14ac:dyDescent="0.35">
      <c r="A982">
        <v>1997</v>
      </c>
      <c r="B982" s="1">
        <v>241</v>
      </c>
      <c r="C982" s="18">
        <v>19.38</v>
      </c>
      <c r="D982">
        <v>33.44</v>
      </c>
      <c r="E982">
        <v>16.61</v>
      </c>
      <c r="F982">
        <v>0</v>
      </c>
    </row>
    <row r="983" spans="1:6" x14ac:dyDescent="0.35">
      <c r="A983">
        <v>1997</v>
      </c>
      <c r="B983" s="1">
        <v>242</v>
      </c>
      <c r="C983" s="18">
        <v>20.420000000000002</v>
      </c>
      <c r="D983">
        <v>31.95</v>
      </c>
      <c r="E983">
        <v>13.64</v>
      </c>
      <c r="F983">
        <v>0</v>
      </c>
    </row>
    <row r="984" spans="1:6" x14ac:dyDescent="0.35">
      <c r="A984">
        <v>1997</v>
      </c>
      <c r="B984" s="1">
        <v>243</v>
      </c>
      <c r="C984" s="18">
        <v>20.420000000000002</v>
      </c>
      <c r="D984">
        <v>31.95</v>
      </c>
      <c r="E984">
        <v>13.64</v>
      </c>
      <c r="F984">
        <v>0</v>
      </c>
    </row>
    <row r="985" spans="1:6" x14ac:dyDescent="0.35">
      <c r="A985">
        <v>1997</v>
      </c>
      <c r="B985" s="1">
        <v>244</v>
      </c>
      <c r="C985" s="18">
        <v>17.920000000000002</v>
      </c>
      <c r="D985">
        <v>31.59</v>
      </c>
      <c r="E985">
        <v>16.04</v>
      </c>
      <c r="F985">
        <v>0.61</v>
      </c>
    </row>
    <row r="986" spans="1:6" x14ac:dyDescent="0.35">
      <c r="A986">
        <v>1997</v>
      </c>
      <c r="B986" s="1">
        <v>245</v>
      </c>
      <c r="C986" s="18">
        <v>19.670000000000002</v>
      </c>
      <c r="D986">
        <v>29.49</v>
      </c>
      <c r="E986">
        <v>17.21</v>
      </c>
      <c r="F986">
        <v>0</v>
      </c>
    </row>
    <row r="987" spans="1:6" x14ac:dyDescent="0.35">
      <c r="A987">
        <v>1997</v>
      </c>
      <c r="B987" s="1">
        <v>246</v>
      </c>
      <c r="C987" s="18">
        <v>19.82</v>
      </c>
      <c r="D987">
        <v>30.33</v>
      </c>
      <c r="E987">
        <v>16.079999999999998</v>
      </c>
      <c r="F987">
        <v>0</v>
      </c>
    </row>
    <row r="988" spans="1:6" x14ac:dyDescent="0.35">
      <c r="A988">
        <v>1997</v>
      </c>
      <c r="B988" s="1">
        <v>247</v>
      </c>
      <c r="C988" s="18">
        <v>18.89</v>
      </c>
      <c r="D988">
        <v>31.66</v>
      </c>
      <c r="E988">
        <v>17.09</v>
      </c>
      <c r="F988">
        <v>0</v>
      </c>
    </row>
    <row r="989" spans="1:6" x14ac:dyDescent="0.35">
      <c r="A989">
        <v>1997</v>
      </c>
      <c r="B989" s="1">
        <v>248</v>
      </c>
      <c r="C989" s="18">
        <v>18.41</v>
      </c>
      <c r="D989">
        <v>33.51</v>
      </c>
      <c r="E989">
        <v>19.079999999999998</v>
      </c>
      <c r="F989">
        <v>0.02</v>
      </c>
    </row>
    <row r="990" spans="1:6" x14ac:dyDescent="0.35">
      <c r="A990">
        <v>1997</v>
      </c>
      <c r="B990" s="1">
        <v>249</v>
      </c>
      <c r="C990" s="18">
        <v>17.920000000000002</v>
      </c>
      <c r="D990">
        <v>35</v>
      </c>
      <c r="E990">
        <v>19.21</v>
      </c>
      <c r="F990">
        <v>0.03</v>
      </c>
    </row>
    <row r="991" spans="1:6" x14ac:dyDescent="0.35">
      <c r="A991">
        <v>1997</v>
      </c>
      <c r="B991" s="1">
        <v>250</v>
      </c>
      <c r="C991" s="18">
        <v>15.83</v>
      </c>
      <c r="D991">
        <v>32.03</v>
      </c>
      <c r="E991">
        <v>18.41</v>
      </c>
      <c r="F991">
        <v>0.76</v>
      </c>
    </row>
    <row r="992" spans="1:6" x14ac:dyDescent="0.35">
      <c r="A992">
        <v>1997</v>
      </c>
      <c r="B992" s="1">
        <v>251</v>
      </c>
      <c r="C992" s="18">
        <v>15.28</v>
      </c>
      <c r="D992">
        <v>29.51</v>
      </c>
      <c r="E992">
        <v>17.100000000000001</v>
      </c>
      <c r="F992">
        <v>0.57999999999999996</v>
      </c>
    </row>
    <row r="993" spans="1:6" x14ac:dyDescent="0.35">
      <c r="A993">
        <v>1997</v>
      </c>
      <c r="B993" s="1">
        <v>252</v>
      </c>
      <c r="C993" s="18">
        <v>17.12</v>
      </c>
      <c r="D993">
        <v>32.17</v>
      </c>
      <c r="E993">
        <v>17.170000000000002</v>
      </c>
      <c r="F993">
        <v>0</v>
      </c>
    </row>
    <row r="994" spans="1:6" x14ac:dyDescent="0.35">
      <c r="A994">
        <v>1997</v>
      </c>
      <c r="B994" s="1">
        <v>253</v>
      </c>
      <c r="C994" s="18">
        <v>15.92</v>
      </c>
      <c r="D994">
        <v>31</v>
      </c>
      <c r="E994">
        <v>17.260000000000002</v>
      </c>
      <c r="F994">
        <v>2.17</v>
      </c>
    </row>
    <row r="995" spans="1:6" x14ac:dyDescent="0.35">
      <c r="A995">
        <v>1997</v>
      </c>
      <c r="B995" s="1">
        <v>254</v>
      </c>
      <c r="C995" s="18">
        <v>17.170000000000002</v>
      </c>
      <c r="D995">
        <v>30.91</v>
      </c>
      <c r="E995">
        <v>15.65</v>
      </c>
      <c r="F995">
        <v>0</v>
      </c>
    </row>
    <row r="996" spans="1:6" x14ac:dyDescent="0.35">
      <c r="A996">
        <v>1997</v>
      </c>
      <c r="B996" s="1">
        <v>255</v>
      </c>
      <c r="C996" s="18">
        <v>15.43</v>
      </c>
      <c r="D996">
        <v>29.52</v>
      </c>
      <c r="E996">
        <v>17.399999999999999</v>
      </c>
      <c r="F996">
        <v>0.01</v>
      </c>
    </row>
    <row r="997" spans="1:6" x14ac:dyDescent="0.35">
      <c r="A997">
        <v>1997</v>
      </c>
      <c r="B997" s="1">
        <v>256</v>
      </c>
      <c r="C997" s="18">
        <v>15.48</v>
      </c>
      <c r="D997">
        <v>30.23</v>
      </c>
      <c r="E997">
        <v>16.399999999999999</v>
      </c>
      <c r="F997">
        <v>0.53</v>
      </c>
    </row>
    <row r="998" spans="1:6" x14ac:dyDescent="0.35">
      <c r="A998">
        <v>1997</v>
      </c>
      <c r="B998" s="1">
        <v>257</v>
      </c>
      <c r="C998" s="18">
        <v>15.18</v>
      </c>
      <c r="D998">
        <v>30.28</v>
      </c>
      <c r="E998">
        <v>17.47</v>
      </c>
      <c r="F998">
        <v>0.05</v>
      </c>
    </row>
    <row r="999" spans="1:6" x14ac:dyDescent="0.35">
      <c r="A999">
        <v>1997</v>
      </c>
      <c r="B999" s="1">
        <v>258</v>
      </c>
      <c r="C999" s="18">
        <v>15.85</v>
      </c>
      <c r="D999">
        <v>31.36</v>
      </c>
      <c r="E999">
        <v>17.05</v>
      </c>
      <c r="F999">
        <v>0.17</v>
      </c>
    </row>
    <row r="1000" spans="1:6" x14ac:dyDescent="0.35">
      <c r="A1000">
        <v>1997</v>
      </c>
      <c r="B1000" s="1">
        <v>259</v>
      </c>
      <c r="C1000" s="18">
        <v>13.72</v>
      </c>
      <c r="D1000">
        <v>31.01</v>
      </c>
      <c r="E1000">
        <v>17.100000000000001</v>
      </c>
      <c r="F1000">
        <v>1.3</v>
      </c>
    </row>
    <row r="1001" spans="1:6" x14ac:dyDescent="0.35">
      <c r="A1001">
        <v>1997</v>
      </c>
      <c r="B1001" s="1">
        <v>260</v>
      </c>
      <c r="C1001" s="18">
        <v>16.7</v>
      </c>
      <c r="D1001">
        <v>34.58</v>
      </c>
      <c r="E1001">
        <v>16.940000000000001</v>
      </c>
      <c r="F1001">
        <v>0</v>
      </c>
    </row>
    <row r="1002" spans="1:6" x14ac:dyDescent="0.35">
      <c r="A1002">
        <v>1997</v>
      </c>
      <c r="B1002" s="1">
        <v>261</v>
      </c>
      <c r="C1002" s="18">
        <v>15.98</v>
      </c>
      <c r="D1002">
        <v>30.13</v>
      </c>
      <c r="E1002">
        <v>18.8</v>
      </c>
      <c r="F1002">
        <v>8.7200000000000006</v>
      </c>
    </row>
    <row r="1003" spans="1:6" x14ac:dyDescent="0.35">
      <c r="A1003">
        <v>1997</v>
      </c>
      <c r="B1003" s="1">
        <v>262</v>
      </c>
      <c r="C1003" s="18">
        <v>7.63</v>
      </c>
      <c r="D1003">
        <v>25.16</v>
      </c>
      <c r="E1003">
        <v>12.88</v>
      </c>
      <c r="F1003">
        <v>6.83</v>
      </c>
    </row>
    <row r="1004" spans="1:6" x14ac:dyDescent="0.35">
      <c r="A1004">
        <v>1997</v>
      </c>
      <c r="B1004" s="1">
        <v>263</v>
      </c>
      <c r="C1004" s="18">
        <v>16.100000000000001</v>
      </c>
      <c r="D1004">
        <v>25.02</v>
      </c>
      <c r="E1004">
        <v>12.55</v>
      </c>
      <c r="F1004">
        <v>0</v>
      </c>
    </row>
    <row r="1005" spans="1:6" x14ac:dyDescent="0.35">
      <c r="A1005">
        <v>1997</v>
      </c>
      <c r="B1005" s="1">
        <v>264</v>
      </c>
      <c r="C1005" s="18">
        <v>0.94</v>
      </c>
      <c r="D1005">
        <v>17.61</v>
      </c>
      <c r="E1005">
        <v>14.96</v>
      </c>
      <c r="F1005">
        <v>10.88</v>
      </c>
    </row>
    <row r="1006" spans="1:6" x14ac:dyDescent="0.35">
      <c r="A1006">
        <v>1997</v>
      </c>
      <c r="B1006" s="1">
        <v>265</v>
      </c>
      <c r="C1006" s="18">
        <v>1.6</v>
      </c>
      <c r="D1006">
        <v>18.05</v>
      </c>
      <c r="E1006">
        <v>14.3</v>
      </c>
      <c r="F1006">
        <v>13.94</v>
      </c>
    </row>
    <row r="1007" spans="1:6" x14ac:dyDescent="0.35">
      <c r="A1007">
        <v>1997</v>
      </c>
      <c r="B1007" s="1">
        <v>266</v>
      </c>
      <c r="C1007" s="18">
        <v>11.95</v>
      </c>
      <c r="D1007">
        <v>24</v>
      </c>
      <c r="E1007">
        <v>13.9</v>
      </c>
      <c r="F1007">
        <v>0.77</v>
      </c>
    </row>
    <row r="1008" spans="1:6" x14ac:dyDescent="0.35">
      <c r="A1008">
        <v>1997</v>
      </c>
      <c r="B1008" s="1">
        <v>267</v>
      </c>
      <c r="C1008" s="18">
        <v>10.51</v>
      </c>
      <c r="D1008">
        <v>25.98</v>
      </c>
      <c r="E1008">
        <v>14.28</v>
      </c>
      <c r="F1008">
        <v>0.05</v>
      </c>
    </row>
    <row r="1009" spans="1:6" x14ac:dyDescent="0.35">
      <c r="A1009">
        <v>1997</v>
      </c>
      <c r="B1009" s="1">
        <v>268</v>
      </c>
      <c r="C1009" s="18">
        <v>15.3</v>
      </c>
      <c r="D1009">
        <v>28.7</v>
      </c>
      <c r="E1009">
        <v>17.07</v>
      </c>
      <c r="F1009">
        <v>0</v>
      </c>
    </row>
    <row r="1010" spans="1:6" x14ac:dyDescent="0.35">
      <c r="A1010">
        <v>1997</v>
      </c>
      <c r="B1010" s="1">
        <v>269</v>
      </c>
      <c r="C1010" s="18">
        <v>14.84</v>
      </c>
      <c r="D1010">
        <v>26.68</v>
      </c>
      <c r="E1010">
        <v>15.78</v>
      </c>
      <c r="F1010">
        <v>0</v>
      </c>
    </row>
    <row r="1011" spans="1:6" x14ac:dyDescent="0.35">
      <c r="A1011">
        <v>1997</v>
      </c>
      <c r="B1011" s="1">
        <v>270</v>
      </c>
      <c r="C1011" s="18">
        <v>14.58</v>
      </c>
      <c r="D1011">
        <v>26.79</v>
      </c>
      <c r="E1011">
        <v>13.92</v>
      </c>
      <c r="F1011">
        <v>0</v>
      </c>
    </row>
    <row r="1012" spans="1:6" x14ac:dyDescent="0.35">
      <c r="A1012">
        <v>1997</v>
      </c>
      <c r="B1012" s="1">
        <v>271</v>
      </c>
      <c r="C1012" s="18">
        <v>12.99</v>
      </c>
      <c r="D1012">
        <v>25.76</v>
      </c>
      <c r="E1012">
        <v>15.12</v>
      </c>
      <c r="F1012">
        <v>0.06</v>
      </c>
    </row>
    <row r="1013" spans="1:6" x14ac:dyDescent="0.35">
      <c r="A1013">
        <v>1997</v>
      </c>
      <c r="B1013" s="1">
        <v>272</v>
      </c>
      <c r="C1013" s="18">
        <v>14.43</v>
      </c>
      <c r="D1013">
        <v>28.7</v>
      </c>
      <c r="E1013">
        <v>16.66</v>
      </c>
      <c r="F1013">
        <v>0</v>
      </c>
    </row>
    <row r="1014" spans="1:6" x14ac:dyDescent="0.35">
      <c r="A1014">
        <v>1997</v>
      </c>
      <c r="B1014" s="1">
        <v>273</v>
      </c>
      <c r="C1014" s="18">
        <v>13.9</v>
      </c>
      <c r="D1014">
        <v>26.47</v>
      </c>
      <c r="E1014">
        <v>13.41</v>
      </c>
      <c r="F1014">
        <v>0</v>
      </c>
    </row>
    <row r="1015" spans="1:6" x14ac:dyDescent="0.35">
      <c r="A1015">
        <v>1997</v>
      </c>
      <c r="B1015" s="1">
        <v>274</v>
      </c>
      <c r="C1015" s="18">
        <v>14.8</v>
      </c>
      <c r="D1015">
        <v>26.03</v>
      </c>
      <c r="E1015">
        <v>12.85</v>
      </c>
      <c r="F1015">
        <v>0</v>
      </c>
    </row>
    <row r="1016" spans="1:6" x14ac:dyDescent="0.35">
      <c r="A1016">
        <v>1997</v>
      </c>
      <c r="B1016" s="1">
        <v>275</v>
      </c>
      <c r="C1016" s="18">
        <v>14.48</v>
      </c>
      <c r="D1016">
        <v>25.87</v>
      </c>
      <c r="E1016">
        <v>11.43</v>
      </c>
      <c r="F1016">
        <v>0</v>
      </c>
    </row>
    <row r="1017" spans="1:6" x14ac:dyDescent="0.35">
      <c r="A1017">
        <v>1997</v>
      </c>
      <c r="B1017" s="1">
        <v>276</v>
      </c>
      <c r="C1017" s="18">
        <v>12.81</v>
      </c>
      <c r="D1017">
        <v>25.13</v>
      </c>
      <c r="E1017">
        <v>11.5</v>
      </c>
      <c r="F1017">
        <v>0</v>
      </c>
    </row>
    <row r="1018" spans="1:6" x14ac:dyDescent="0.35">
      <c r="A1018">
        <v>1997</v>
      </c>
      <c r="B1018" s="1">
        <v>277</v>
      </c>
      <c r="C1018" s="18">
        <v>13.55</v>
      </c>
      <c r="D1018">
        <v>29.67</v>
      </c>
      <c r="E1018">
        <v>18.170000000000002</v>
      </c>
      <c r="F1018">
        <v>0</v>
      </c>
    </row>
    <row r="1019" spans="1:6" x14ac:dyDescent="0.35">
      <c r="A1019">
        <v>1997</v>
      </c>
      <c r="B1019" s="1">
        <v>278</v>
      </c>
      <c r="C1019" s="18">
        <v>11.98</v>
      </c>
      <c r="D1019">
        <v>31.08</v>
      </c>
      <c r="E1019">
        <v>17.600000000000001</v>
      </c>
      <c r="F1019">
        <v>0</v>
      </c>
    </row>
    <row r="1020" spans="1:6" x14ac:dyDescent="0.35">
      <c r="A1020">
        <v>1997</v>
      </c>
      <c r="B1020" s="1">
        <v>279</v>
      </c>
      <c r="C1020" s="18">
        <v>13.23</v>
      </c>
      <c r="D1020">
        <v>29.02</v>
      </c>
      <c r="E1020">
        <v>15.43</v>
      </c>
      <c r="F1020">
        <v>0</v>
      </c>
    </row>
    <row r="1021" spans="1:6" x14ac:dyDescent="0.35">
      <c r="A1021">
        <v>1997</v>
      </c>
      <c r="B1021" s="1">
        <v>280</v>
      </c>
      <c r="C1021" s="18">
        <v>13.26</v>
      </c>
      <c r="D1021">
        <v>29.53</v>
      </c>
      <c r="E1021">
        <v>14.81</v>
      </c>
      <c r="F1021">
        <v>0</v>
      </c>
    </row>
    <row r="1022" spans="1:6" x14ac:dyDescent="0.35">
      <c r="A1022">
        <v>1997</v>
      </c>
      <c r="B1022" s="1">
        <v>281</v>
      </c>
      <c r="C1022" s="18">
        <v>13.3</v>
      </c>
      <c r="D1022">
        <v>32.409999999999997</v>
      </c>
      <c r="E1022">
        <v>15.58</v>
      </c>
      <c r="F1022">
        <v>0</v>
      </c>
    </row>
    <row r="1023" spans="1:6" x14ac:dyDescent="0.35">
      <c r="A1023">
        <v>1997</v>
      </c>
      <c r="B1023" s="1">
        <v>282</v>
      </c>
      <c r="C1023" s="18">
        <v>11.73</v>
      </c>
      <c r="D1023">
        <v>28.95</v>
      </c>
      <c r="E1023">
        <v>18.13</v>
      </c>
      <c r="F1023">
        <v>0</v>
      </c>
    </row>
    <row r="1024" spans="1:6" x14ac:dyDescent="0.35">
      <c r="A1024">
        <v>1997</v>
      </c>
      <c r="B1024" s="1">
        <v>283</v>
      </c>
      <c r="C1024" s="18">
        <v>12.78</v>
      </c>
      <c r="D1024">
        <v>31.09</v>
      </c>
      <c r="E1024">
        <v>17.87</v>
      </c>
      <c r="F1024">
        <v>0</v>
      </c>
    </row>
    <row r="1025" spans="1:6" x14ac:dyDescent="0.35">
      <c r="A1025">
        <v>1997</v>
      </c>
      <c r="B1025" s="1">
        <v>284</v>
      </c>
      <c r="C1025" s="18">
        <v>12.61</v>
      </c>
      <c r="D1025">
        <v>31.04</v>
      </c>
      <c r="E1025">
        <v>19.21</v>
      </c>
      <c r="F1025">
        <v>0</v>
      </c>
    </row>
    <row r="1026" spans="1:6" x14ac:dyDescent="0.35">
      <c r="A1026">
        <v>1997</v>
      </c>
      <c r="B1026" s="1">
        <v>285</v>
      </c>
      <c r="C1026" s="18">
        <v>12.6</v>
      </c>
      <c r="D1026">
        <v>26.64</v>
      </c>
      <c r="E1026">
        <v>14.23</v>
      </c>
      <c r="F1026">
        <v>0</v>
      </c>
    </row>
    <row r="1027" spans="1:6" x14ac:dyDescent="0.35">
      <c r="A1027">
        <v>1997</v>
      </c>
      <c r="B1027" s="1">
        <v>286</v>
      </c>
      <c r="C1027" s="18">
        <v>10.82</v>
      </c>
      <c r="D1027">
        <v>23.37</v>
      </c>
      <c r="E1027">
        <v>13.58</v>
      </c>
      <c r="F1027">
        <v>0.2</v>
      </c>
    </row>
    <row r="1028" spans="1:6" x14ac:dyDescent="0.35">
      <c r="A1028">
        <v>1997</v>
      </c>
      <c r="B1028" s="1">
        <v>287</v>
      </c>
      <c r="C1028" s="18">
        <v>12.04</v>
      </c>
      <c r="D1028">
        <v>23.44</v>
      </c>
      <c r="E1028">
        <v>13.42</v>
      </c>
      <c r="F1028">
        <v>0.25</v>
      </c>
    </row>
    <row r="1029" spans="1:6" x14ac:dyDescent="0.35">
      <c r="A1029">
        <v>1997</v>
      </c>
      <c r="B1029" s="1">
        <v>288</v>
      </c>
      <c r="C1029" s="18">
        <v>8.36</v>
      </c>
      <c r="D1029">
        <v>22.52</v>
      </c>
      <c r="E1029">
        <v>13.83</v>
      </c>
      <c r="F1029">
        <v>0.43</v>
      </c>
    </row>
    <row r="1030" spans="1:6" x14ac:dyDescent="0.35">
      <c r="A1030">
        <v>1997</v>
      </c>
      <c r="B1030" s="1">
        <v>289</v>
      </c>
      <c r="C1030" s="18">
        <v>11.2</v>
      </c>
      <c r="D1030">
        <v>26.72</v>
      </c>
      <c r="E1030">
        <v>9.36</v>
      </c>
      <c r="F1030">
        <v>0.06</v>
      </c>
    </row>
    <row r="1031" spans="1:6" x14ac:dyDescent="0.35">
      <c r="A1031">
        <v>1997</v>
      </c>
      <c r="B1031" s="1">
        <v>290</v>
      </c>
      <c r="C1031" s="18">
        <v>11.42</v>
      </c>
      <c r="D1031">
        <v>24.99</v>
      </c>
      <c r="E1031">
        <v>13.67</v>
      </c>
      <c r="F1031">
        <v>0.04</v>
      </c>
    </row>
    <row r="1032" spans="1:6" x14ac:dyDescent="0.35">
      <c r="A1032">
        <v>1997</v>
      </c>
      <c r="B1032" s="1">
        <v>291</v>
      </c>
      <c r="C1032" s="18">
        <v>10.95</v>
      </c>
      <c r="D1032">
        <v>23.51</v>
      </c>
      <c r="E1032">
        <v>11.66</v>
      </c>
      <c r="F1032">
        <v>0.06</v>
      </c>
    </row>
    <row r="1033" spans="1:6" x14ac:dyDescent="0.35">
      <c r="A1033">
        <v>1997</v>
      </c>
      <c r="B1033" s="1">
        <v>292</v>
      </c>
      <c r="C1033" s="18">
        <v>8.25</v>
      </c>
      <c r="D1033">
        <v>20.68</v>
      </c>
      <c r="E1033">
        <v>9.65</v>
      </c>
      <c r="F1033">
        <v>0.09</v>
      </c>
    </row>
    <row r="1034" spans="1:6" x14ac:dyDescent="0.35">
      <c r="A1034">
        <v>1997</v>
      </c>
      <c r="B1034" s="1">
        <v>293</v>
      </c>
      <c r="C1034" s="18">
        <v>7.23</v>
      </c>
      <c r="D1034">
        <v>21.81</v>
      </c>
      <c r="E1034">
        <v>11.8</v>
      </c>
      <c r="F1034">
        <v>0.12</v>
      </c>
    </row>
    <row r="1035" spans="1:6" x14ac:dyDescent="0.35">
      <c r="A1035">
        <v>1997</v>
      </c>
      <c r="B1035" s="1">
        <v>294</v>
      </c>
      <c r="C1035" s="18">
        <v>9.56</v>
      </c>
      <c r="D1035">
        <v>24.22</v>
      </c>
      <c r="E1035">
        <v>13.7</v>
      </c>
      <c r="F1035">
        <v>0.21</v>
      </c>
    </row>
    <row r="1036" spans="1:6" x14ac:dyDescent="0.35">
      <c r="A1036">
        <v>1997</v>
      </c>
      <c r="B1036" s="1">
        <v>295</v>
      </c>
      <c r="C1036" s="18">
        <v>10.33</v>
      </c>
      <c r="D1036">
        <v>24.76</v>
      </c>
      <c r="E1036">
        <v>12.03</v>
      </c>
      <c r="F1036">
        <v>0.01</v>
      </c>
    </row>
    <row r="1037" spans="1:6" x14ac:dyDescent="0.35">
      <c r="A1037">
        <v>1997</v>
      </c>
      <c r="B1037" s="1">
        <v>296</v>
      </c>
      <c r="C1037" s="18">
        <v>8.4</v>
      </c>
      <c r="D1037">
        <v>17.59</v>
      </c>
      <c r="E1037">
        <v>10.46</v>
      </c>
      <c r="F1037">
        <v>0.21</v>
      </c>
    </row>
    <row r="1038" spans="1:6" x14ac:dyDescent="0.35">
      <c r="A1038">
        <v>1997</v>
      </c>
      <c r="B1038" s="1">
        <v>297</v>
      </c>
      <c r="C1038" s="18">
        <v>1.1599999999999999</v>
      </c>
      <c r="D1038">
        <v>14.81</v>
      </c>
      <c r="E1038">
        <v>9.4600000000000009</v>
      </c>
      <c r="F1038">
        <v>4.8</v>
      </c>
    </row>
    <row r="1039" spans="1:6" x14ac:dyDescent="0.35">
      <c r="A1039">
        <v>1997</v>
      </c>
      <c r="B1039" s="1">
        <v>298</v>
      </c>
      <c r="C1039" s="18">
        <v>0.4</v>
      </c>
      <c r="D1039">
        <v>14.28</v>
      </c>
      <c r="E1039">
        <v>7.77</v>
      </c>
      <c r="F1039">
        <v>4.82</v>
      </c>
    </row>
    <row r="1040" spans="1:6" x14ac:dyDescent="0.35">
      <c r="A1040">
        <v>1997</v>
      </c>
      <c r="B1040" s="1">
        <v>299</v>
      </c>
      <c r="C1040" s="18">
        <v>10.62</v>
      </c>
      <c r="D1040">
        <v>20.88</v>
      </c>
      <c r="E1040">
        <v>4.4000000000000004</v>
      </c>
      <c r="F1040">
        <v>0</v>
      </c>
    </row>
    <row r="1041" spans="1:6" x14ac:dyDescent="0.35">
      <c r="A1041">
        <v>1997</v>
      </c>
      <c r="B1041" s="1">
        <v>300</v>
      </c>
      <c r="C1041" s="18">
        <v>9.9600000000000009</v>
      </c>
      <c r="D1041">
        <v>20.46</v>
      </c>
      <c r="E1041">
        <v>6.59</v>
      </c>
      <c r="F1041">
        <v>0.17</v>
      </c>
    </row>
    <row r="1042" spans="1:6" x14ac:dyDescent="0.35">
      <c r="A1042">
        <v>1997</v>
      </c>
      <c r="B1042" s="1">
        <v>301</v>
      </c>
      <c r="C1042" s="18">
        <v>0.85</v>
      </c>
      <c r="D1042">
        <v>16.79</v>
      </c>
      <c r="E1042">
        <v>13.5</v>
      </c>
      <c r="F1042">
        <v>0.32</v>
      </c>
    </row>
    <row r="1043" spans="1:6" x14ac:dyDescent="0.35">
      <c r="A1043">
        <v>1997</v>
      </c>
      <c r="B1043" s="1">
        <v>302</v>
      </c>
      <c r="C1043" s="18">
        <v>7.1</v>
      </c>
      <c r="D1043">
        <v>19.47</v>
      </c>
      <c r="E1043">
        <v>12.84</v>
      </c>
      <c r="F1043">
        <v>3.66</v>
      </c>
    </row>
    <row r="1044" spans="1:6" x14ac:dyDescent="0.35">
      <c r="A1044">
        <v>1997</v>
      </c>
      <c r="B1044" s="1">
        <v>303</v>
      </c>
      <c r="C1044" s="18">
        <v>9.08</v>
      </c>
      <c r="D1044">
        <v>20.71</v>
      </c>
      <c r="E1044">
        <v>10.98</v>
      </c>
      <c r="F1044">
        <v>0</v>
      </c>
    </row>
    <row r="1045" spans="1:6" x14ac:dyDescent="0.35">
      <c r="A1045">
        <v>1997</v>
      </c>
      <c r="B1045" s="1">
        <v>304</v>
      </c>
      <c r="C1045" s="18">
        <v>9.08</v>
      </c>
      <c r="D1045">
        <v>20.71</v>
      </c>
      <c r="E1045">
        <v>10.98</v>
      </c>
      <c r="F1045">
        <v>0</v>
      </c>
    </row>
    <row r="1046" spans="1:6" x14ac:dyDescent="0.35">
      <c r="A1046">
        <v>1997</v>
      </c>
      <c r="B1046" s="1">
        <v>305</v>
      </c>
      <c r="C1046" s="18">
        <v>9.1999999999999993</v>
      </c>
      <c r="D1046">
        <v>19.760000000000002</v>
      </c>
      <c r="E1046">
        <v>10.85</v>
      </c>
      <c r="F1046">
        <v>0.01</v>
      </c>
    </row>
    <row r="1047" spans="1:6" x14ac:dyDescent="0.35">
      <c r="A1047">
        <v>1997</v>
      </c>
      <c r="B1047" s="1">
        <v>306</v>
      </c>
      <c r="C1047" s="18">
        <v>8.1199999999999992</v>
      </c>
      <c r="D1047">
        <v>18.77</v>
      </c>
      <c r="E1047">
        <v>10.16</v>
      </c>
      <c r="F1047">
        <v>0</v>
      </c>
    </row>
    <row r="1048" spans="1:6" x14ac:dyDescent="0.35">
      <c r="A1048">
        <v>1997</v>
      </c>
      <c r="B1048" s="1">
        <v>307</v>
      </c>
      <c r="C1048" s="18">
        <v>6.05</v>
      </c>
      <c r="D1048">
        <v>18.47</v>
      </c>
      <c r="E1048">
        <v>10.89</v>
      </c>
      <c r="F1048">
        <v>2.85</v>
      </c>
    </row>
    <row r="1049" spans="1:6" x14ac:dyDescent="0.35">
      <c r="A1049">
        <v>1997</v>
      </c>
      <c r="B1049" s="1">
        <v>308</v>
      </c>
      <c r="C1049" s="18">
        <v>0.15</v>
      </c>
      <c r="D1049">
        <v>12.81</v>
      </c>
      <c r="E1049">
        <v>11.17</v>
      </c>
      <c r="F1049">
        <v>69.290000000000006</v>
      </c>
    </row>
    <row r="1050" spans="1:6" x14ac:dyDescent="0.35">
      <c r="A1050">
        <v>1997</v>
      </c>
      <c r="B1050" s="1">
        <v>309</v>
      </c>
      <c r="C1050" s="18">
        <v>8.77</v>
      </c>
      <c r="D1050">
        <v>20.09</v>
      </c>
      <c r="E1050">
        <v>8.92</v>
      </c>
      <c r="F1050">
        <v>0</v>
      </c>
    </row>
    <row r="1051" spans="1:6" x14ac:dyDescent="0.35">
      <c r="A1051">
        <v>1997</v>
      </c>
      <c r="B1051" s="1">
        <v>310</v>
      </c>
      <c r="C1051" s="18">
        <v>8.89</v>
      </c>
      <c r="D1051">
        <v>21</v>
      </c>
      <c r="E1051">
        <v>11.98</v>
      </c>
      <c r="F1051">
        <v>0</v>
      </c>
    </row>
    <row r="1052" spans="1:6" x14ac:dyDescent="0.35">
      <c r="A1052">
        <v>1997</v>
      </c>
      <c r="B1052" s="1">
        <v>311</v>
      </c>
      <c r="C1052" s="18">
        <v>8.64</v>
      </c>
      <c r="D1052">
        <v>19.36</v>
      </c>
      <c r="E1052">
        <v>8.66</v>
      </c>
      <c r="F1052">
        <v>0</v>
      </c>
    </row>
    <row r="1053" spans="1:6" x14ac:dyDescent="0.35">
      <c r="A1053">
        <v>1997</v>
      </c>
      <c r="B1053" s="1">
        <v>312</v>
      </c>
      <c r="C1053" s="18">
        <v>1.43</v>
      </c>
      <c r="D1053">
        <v>17.73</v>
      </c>
      <c r="E1053">
        <v>8.49</v>
      </c>
      <c r="F1053">
        <v>1</v>
      </c>
    </row>
    <row r="1054" spans="1:6" x14ac:dyDescent="0.35">
      <c r="A1054">
        <v>1997</v>
      </c>
      <c r="B1054" s="1">
        <v>313</v>
      </c>
      <c r="C1054" s="18">
        <v>8.25</v>
      </c>
      <c r="D1054">
        <v>21.13</v>
      </c>
      <c r="E1054">
        <v>10.06</v>
      </c>
      <c r="F1054">
        <v>0.1</v>
      </c>
    </row>
    <row r="1055" spans="1:6" x14ac:dyDescent="0.35">
      <c r="A1055">
        <v>1997</v>
      </c>
      <c r="B1055" s="1">
        <v>314</v>
      </c>
      <c r="C1055" s="18">
        <v>8.15</v>
      </c>
      <c r="D1055">
        <v>19.260000000000002</v>
      </c>
      <c r="E1055">
        <v>6.8</v>
      </c>
      <c r="F1055">
        <v>0.01</v>
      </c>
    </row>
    <row r="1056" spans="1:6" x14ac:dyDescent="0.35">
      <c r="A1056">
        <v>1997</v>
      </c>
      <c r="B1056" s="1">
        <v>315</v>
      </c>
      <c r="C1056" s="18">
        <v>5.73</v>
      </c>
      <c r="D1056">
        <v>19.32</v>
      </c>
      <c r="E1056">
        <v>13.82</v>
      </c>
      <c r="F1056">
        <v>5.18</v>
      </c>
    </row>
    <row r="1057" spans="1:6" x14ac:dyDescent="0.35">
      <c r="A1057">
        <v>1997</v>
      </c>
      <c r="B1057" s="1">
        <v>316</v>
      </c>
      <c r="C1057" s="18">
        <v>8</v>
      </c>
      <c r="D1057">
        <v>20.420000000000002</v>
      </c>
      <c r="E1057">
        <v>11.7</v>
      </c>
      <c r="F1057">
        <v>4.17</v>
      </c>
    </row>
    <row r="1058" spans="1:6" x14ac:dyDescent="0.35">
      <c r="A1058">
        <v>1997</v>
      </c>
      <c r="B1058" s="1">
        <v>317</v>
      </c>
      <c r="C1058" s="18">
        <v>7.46</v>
      </c>
      <c r="D1058">
        <v>20.38</v>
      </c>
      <c r="E1058">
        <v>12.56</v>
      </c>
      <c r="F1058">
        <v>0.05</v>
      </c>
    </row>
    <row r="1059" spans="1:6" x14ac:dyDescent="0.35">
      <c r="A1059">
        <v>1997</v>
      </c>
      <c r="B1059" s="1">
        <v>318</v>
      </c>
      <c r="C1059" s="18">
        <v>5.99</v>
      </c>
      <c r="D1059">
        <v>21.89</v>
      </c>
      <c r="E1059">
        <v>11.87</v>
      </c>
      <c r="F1059">
        <v>0.34</v>
      </c>
    </row>
    <row r="1060" spans="1:6" x14ac:dyDescent="0.35">
      <c r="A1060">
        <v>1997</v>
      </c>
      <c r="B1060" s="1">
        <v>319</v>
      </c>
      <c r="C1060" s="18">
        <v>0.76</v>
      </c>
      <c r="D1060">
        <v>14.87</v>
      </c>
      <c r="E1060">
        <v>9.5399999999999991</v>
      </c>
      <c r="F1060">
        <v>3.44</v>
      </c>
    </row>
    <row r="1061" spans="1:6" x14ac:dyDescent="0.35">
      <c r="A1061">
        <v>1997</v>
      </c>
      <c r="B1061" s="1">
        <v>320</v>
      </c>
      <c r="C1061" s="18">
        <v>4.58</v>
      </c>
      <c r="D1061">
        <v>15.45</v>
      </c>
      <c r="E1061">
        <v>7.97</v>
      </c>
      <c r="F1061">
        <v>0.03</v>
      </c>
    </row>
    <row r="1062" spans="1:6" x14ac:dyDescent="0.35">
      <c r="A1062">
        <v>1997</v>
      </c>
      <c r="B1062" s="1">
        <v>321</v>
      </c>
      <c r="C1062" s="18">
        <v>2.23</v>
      </c>
      <c r="D1062">
        <v>16.25</v>
      </c>
      <c r="E1062">
        <v>9.8699999999999992</v>
      </c>
      <c r="F1062">
        <v>7.0000000000000007E-2</v>
      </c>
    </row>
    <row r="1063" spans="1:6" x14ac:dyDescent="0.35">
      <c r="A1063">
        <v>1997</v>
      </c>
      <c r="B1063" s="1">
        <v>322</v>
      </c>
      <c r="C1063" s="18">
        <v>5.66</v>
      </c>
      <c r="D1063">
        <v>11.95</v>
      </c>
      <c r="E1063">
        <v>6.41</v>
      </c>
      <c r="F1063">
        <v>0.08</v>
      </c>
    </row>
    <row r="1064" spans="1:6" x14ac:dyDescent="0.35">
      <c r="A1064">
        <v>1997</v>
      </c>
      <c r="B1064" s="1">
        <v>323</v>
      </c>
      <c r="C1064" s="18">
        <v>7.56</v>
      </c>
      <c r="D1064">
        <v>14.73</v>
      </c>
      <c r="E1064">
        <v>6.32</v>
      </c>
      <c r="F1064">
        <v>0</v>
      </c>
    </row>
    <row r="1065" spans="1:6" x14ac:dyDescent="0.35">
      <c r="A1065">
        <v>1997</v>
      </c>
      <c r="B1065" s="1">
        <v>324</v>
      </c>
      <c r="C1065" s="18">
        <v>0.82</v>
      </c>
      <c r="D1065">
        <v>12.41</v>
      </c>
      <c r="E1065">
        <v>6.42</v>
      </c>
      <c r="F1065">
        <v>1.9</v>
      </c>
    </row>
    <row r="1066" spans="1:6" x14ac:dyDescent="0.35">
      <c r="A1066">
        <v>1997</v>
      </c>
      <c r="B1066" s="1">
        <v>325</v>
      </c>
      <c r="C1066" s="18">
        <v>5.07</v>
      </c>
      <c r="D1066">
        <v>17.12</v>
      </c>
      <c r="E1066">
        <v>6.56</v>
      </c>
      <c r="F1066">
        <v>7.0000000000000007E-2</v>
      </c>
    </row>
    <row r="1067" spans="1:6" x14ac:dyDescent="0.35">
      <c r="A1067">
        <v>1997</v>
      </c>
      <c r="B1067" s="1">
        <v>326</v>
      </c>
      <c r="C1067" s="18">
        <v>6.95</v>
      </c>
      <c r="D1067">
        <v>16.34</v>
      </c>
      <c r="E1067">
        <v>4.0199999999999996</v>
      </c>
      <c r="F1067">
        <v>0.45</v>
      </c>
    </row>
    <row r="1068" spans="1:6" x14ac:dyDescent="0.35">
      <c r="A1068">
        <v>1997</v>
      </c>
      <c r="B1068" s="1">
        <v>327</v>
      </c>
      <c r="C1068" s="18">
        <v>2.1</v>
      </c>
      <c r="D1068">
        <v>17.46</v>
      </c>
      <c r="E1068">
        <v>14.67</v>
      </c>
      <c r="F1068">
        <v>1.21</v>
      </c>
    </row>
    <row r="1069" spans="1:6" x14ac:dyDescent="0.35">
      <c r="A1069">
        <v>1997</v>
      </c>
      <c r="B1069" s="1">
        <v>328</v>
      </c>
      <c r="C1069" s="18">
        <v>2.68</v>
      </c>
      <c r="D1069">
        <v>16.739999999999998</v>
      </c>
      <c r="E1069">
        <v>14.09</v>
      </c>
      <c r="F1069">
        <v>0.38</v>
      </c>
    </row>
    <row r="1070" spans="1:6" x14ac:dyDescent="0.35">
      <c r="A1070">
        <v>1997</v>
      </c>
      <c r="B1070" s="1">
        <v>329</v>
      </c>
      <c r="C1070" s="18">
        <v>4.34</v>
      </c>
      <c r="D1070">
        <v>19.2</v>
      </c>
      <c r="E1070">
        <v>10.93</v>
      </c>
      <c r="F1070">
        <v>0.42</v>
      </c>
    </row>
    <row r="1071" spans="1:6" x14ac:dyDescent="0.35">
      <c r="A1071">
        <v>1997</v>
      </c>
      <c r="B1071" s="1">
        <v>330</v>
      </c>
      <c r="C1071" s="18">
        <v>6.59</v>
      </c>
      <c r="D1071">
        <v>18.8</v>
      </c>
      <c r="E1071">
        <v>9.4499999999999993</v>
      </c>
      <c r="F1071">
        <v>0.02</v>
      </c>
    </row>
    <row r="1072" spans="1:6" x14ac:dyDescent="0.35">
      <c r="A1072">
        <v>1997</v>
      </c>
      <c r="B1072" s="1">
        <v>331</v>
      </c>
      <c r="C1072" s="18">
        <v>6.25</v>
      </c>
      <c r="D1072">
        <v>18.07</v>
      </c>
      <c r="E1072">
        <v>12.06</v>
      </c>
      <c r="F1072">
        <v>0.23</v>
      </c>
    </row>
    <row r="1073" spans="1:6" x14ac:dyDescent="0.35">
      <c r="A1073">
        <v>1997</v>
      </c>
      <c r="B1073" s="1">
        <v>332</v>
      </c>
      <c r="C1073" s="18">
        <v>6.15</v>
      </c>
      <c r="D1073">
        <v>18.73</v>
      </c>
      <c r="E1073">
        <v>14.08</v>
      </c>
      <c r="F1073">
        <v>0.01</v>
      </c>
    </row>
    <row r="1074" spans="1:6" x14ac:dyDescent="0.35">
      <c r="A1074">
        <v>1997</v>
      </c>
      <c r="B1074" s="1">
        <v>333</v>
      </c>
      <c r="C1074" s="18">
        <v>6.09</v>
      </c>
      <c r="D1074">
        <v>19.350000000000001</v>
      </c>
      <c r="E1074">
        <v>8.98</v>
      </c>
      <c r="F1074">
        <v>0</v>
      </c>
    </row>
    <row r="1075" spans="1:6" x14ac:dyDescent="0.35">
      <c r="A1075">
        <v>1997</v>
      </c>
      <c r="B1075" s="1">
        <v>334</v>
      </c>
      <c r="C1075" s="18">
        <v>6.27</v>
      </c>
      <c r="D1075">
        <v>18.18</v>
      </c>
      <c r="E1075">
        <v>7.93</v>
      </c>
      <c r="F1075">
        <v>0</v>
      </c>
    </row>
    <row r="1076" spans="1:6" x14ac:dyDescent="0.35">
      <c r="A1076">
        <v>1997</v>
      </c>
      <c r="B1076" s="1">
        <v>335</v>
      </c>
      <c r="C1076" s="18">
        <v>6.19</v>
      </c>
      <c r="D1076">
        <v>18.57</v>
      </c>
      <c r="E1076">
        <v>11.93</v>
      </c>
      <c r="F1076">
        <v>0</v>
      </c>
    </row>
    <row r="1077" spans="1:6" x14ac:dyDescent="0.35">
      <c r="A1077">
        <v>1997</v>
      </c>
      <c r="B1077" s="1">
        <v>336</v>
      </c>
      <c r="C1077" s="18">
        <v>6.1</v>
      </c>
      <c r="D1077">
        <v>18.34</v>
      </c>
      <c r="E1077">
        <v>13.04</v>
      </c>
      <c r="F1077">
        <v>0</v>
      </c>
    </row>
    <row r="1078" spans="1:6" x14ac:dyDescent="0.35">
      <c r="A1078">
        <v>1997</v>
      </c>
      <c r="B1078" s="1">
        <v>337</v>
      </c>
      <c r="C1078" s="18">
        <v>5.66</v>
      </c>
      <c r="D1078">
        <v>18.12</v>
      </c>
      <c r="E1078">
        <v>13.58</v>
      </c>
      <c r="F1078">
        <v>0.05</v>
      </c>
    </row>
    <row r="1079" spans="1:6" x14ac:dyDescent="0.35">
      <c r="A1079">
        <v>1997</v>
      </c>
      <c r="B1079" s="1">
        <v>338</v>
      </c>
      <c r="C1079" s="18">
        <v>2.02</v>
      </c>
      <c r="D1079">
        <v>16.48</v>
      </c>
      <c r="E1079">
        <v>9.49</v>
      </c>
      <c r="F1079">
        <v>3</v>
      </c>
    </row>
    <row r="1080" spans="1:6" x14ac:dyDescent="0.35">
      <c r="A1080">
        <v>1997</v>
      </c>
      <c r="B1080" s="1">
        <v>339</v>
      </c>
      <c r="C1080" s="18">
        <v>3.76</v>
      </c>
      <c r="D1080">
        <v>11.43</v>
      </c>
      <c r="E1080">
        <v>7.82</v>
      </c>
      <c r="F1080">
        <v>0.83</v>
      </c>
    </row>
    <row r="1081" spans="1:6" x14ac:dyDescent="0.35">
      <c r="A1081">
        <v>1997</v>
      </c>
      <c r="B1081" s="1">
        <v>340</v>
      </c>
      <c r="C1081" s="18">
        <v>6.25</v>
      </c>
      <c r="D1081">
        <v>11.91</v>
      </c>
      <c r="E1081">
        <v>4.24</v>
      </c>
      <c r="F1081">
        <v>0.01</v>
      </c>
    </row>
    <row r="1082" spans="1:6" x14ac:dyDescent="0.35">
      <c r="A1082">
        <v>1997</v>
      </c>
      <c r="B1082" s="1">
        <v>341</v>
      </c>
      <c r="C1082" s="18">
        <v>6.25</v>
      </c>
      <c r="D1082">
        <v>11.58</v>
      </c>
      <c r="E1082">
        <v>2.0299999999999998</v>
      </c>
      <c r="F1082">
        <v>0</v>
      </c>
    </row>
    <row r="1083" spans="1:6" x14ac:dyDescent="0.35">
      <c r="A1083">
        <v>1997</v>
      </c>
      <c r="B1083" s="1">
        <v>342</v>
      </c>
      <c r="C1083" s="18">
        <v>6.24</v>
      </c>
      <c r="D1083">
        <v>9.85</v>
      </c>
      <c r="E1083">
        <v>-0.1</v>
      </c>
      <c r="F1083">
        <v>0</v>
      </c>
    </row>
    <row r="1084" spans="1:6" x14ac:dyDescent="0.35">
      <c r="A1084">
        <v>1997</v>
      </c>
      <c r="B1084" s="1">
        <v>343</v>
      </c>
      <c r="C1084" s="18">
        <v>6.27</v>
      </c>
      <c r="D1084">
        <v>9.07</v>
      </c>
      <c r="E1084">
        <v>-1.9</v>
      </c>
      <c r="F1084">
        <v>0</v>
      </c>
    </row>
    <row r="1085" spans="1:6" x14ac:dyDescent="0.35">
      <c r="A1085">
        <v>1997</v>
      </c>
      <c r="B1085" s="1">
        <v>344</v>
      </c>
      <c r="C1085" s="18">
        <v>5.35</v>
      </c>
      <c r="D1085">
        <v>8.0299999999999994</v>
      </c>
      <c r="E1085">
        <v>-3.71</v>
      </c>
      <c r="F1085">
        <v>0.01</v>
      </c>
    </row>
    <row r="1086" spans="1:6" x14ac:dyDescent="0.35">
      <c r="A1086">
        <v>1997</v>
      </c>
      <c r="B1086" s="1">
        <v>345</v>
      </c>
      <c r="C1086" s="18">
        <v>1.94</v>
      </c>
      <c r="D1086">
        <v>6.4</v>
      </c>
      <c r="E1086">
        <v>-3.1</v>
      </c>
      <c r="F1086">
        <v>7.82</v>
      </c>
    </row>
    <row r="1087" spans="1:6" x14ac:dyDescent="0.35">
      <c r="A1087">
        <v>1997</v>
      </c>
      <c r="B1087" s="1">
        <v>346</v>
      </c>
      <c r="C1087" s="18">
        <v>1.38</v>
      </c>
      <c r="D1087">
        <v>8.1199999999999992</v>
      </c>
      <c r="E1087">
        <v>4.55</v>
      </c>
      <c r="F1087">
        <v>4.8</v>
      </c>
    </row>
    <row r="1088" spans="1:6" x14ac:dyDescent="0.35">
      <c r="A1088">
        <v>1997</v>
      </c>
      <c r="B1088" s="1">
        <v>347</v>
      </c>
      <c r="C1088" s="18">
        <v>5.94</v>
      </c>
      <c r="D1088">
        <v>12.48</v>
      </c>
      <c r="E1088">
        <v>2.5</v>
      </c>
      <c r="F1088">
        <v>0</v>
      </c>
    </row>
    <row r="1089" spans="1:6" x14ac:dyDescent="0.35">
      <c r="A1089">
        <v>1997</v>
      </c>
      <c r="B1089" s="1">
        <v>348</v>
      </c>
      <c r="C1089" s="18">
        <v>4.83</v>
      </c>
      <c r="D1089">
        <v>14.5</v>
      </c>
      <c r="E1089">
        <v>3.58</v>
      </c>
      <c r="F1089">
        <v>3.84</v>
      </c>
    </row>
    <row r="1090" spans="1:6" x14ac:dyDescent="0.35">
      <c r="A1090">
        <v>1997</v>
      </c>
      <c r="B1090" s="1">
        <v>349</v>
      </c>
      <c r="C1090" s="18">
        <v>5.05</v>
      </c>
      <c r="D1090">
        <v>15.94</v>
      </c>
      <c r="E1090">
        <v>5.61</v>
      </c>
      <c r="F1090">
        <v>0.01</v>
      </c>
    </row>
    <row r="1091" spans="1:6" x14ac:dyDescent="0.35">
      <c r="A1091">
        <v>1997</v>
      </c>
      <c r="B1091" s="1">
        <v>350</v>
      </c>
      <c r="C1091" s="18">
        <v>3.59</v>
      </c>
      <c r="D1091">
        <v>14.65</v>
      </c>
      <c r="E1091">
        <v>4.07</v>
      </c>
      <c r="F1091">
        <v>0.02</v>
      </c>
    </row>
    <row r="1092" spans="1:6" x14ac:dyDescent="0.35">
      <c r="A1092">
        <v>1997</v>
      </c>
      <c r="B1092" s="1">
        <v>351</v>
      </c>
      <c r="C1092" s="18">
        <v>5.51</v>
      </c>
      <c r="D1092">
        <v>13.69</v>
      </c>
      <c r="E1092">
        <v>0.99</v>
      </c>
      <c r="F1092">
        <v>19.100000000000001</v>
      </c>
    </row>
    <row r="1093" spans="1:6" x14ac:dyDescent="0.35">
      <c r="A1093">
        <v>1997</v>
      </c>
      <c r="B1093" s="1">
        <v>352</v>
      </c>
      <c r="C1093" s="18">
        <v>5.69</v>
      </c>
      <c r="D1093">
        <v>14.5</v>
      </c>
      <c r="E1093">
        <v>4.42</v>
      </c>
      <c r="F1093">
        <v>2.4500000000000002</v>
      </c>
    </row>
    <row r="1094" spans="1:6" x14ac:dyDescent="0.35">
      <c r="A1094">
        <v>1997</v>
      </c>
      <c r="B1094" s="1">
        <v>353</v>
      </c>
      <c r="C1094" s="18">
        <v>0.52</v>
      </c>
      <c r="D1094">
        <v>11.84</v>
      </c>
      <c r="E1094">
        <v>5.41</v>
      </c>
      <c r="F1094">
        <v>3.91</v>
      </c>
    </row>
    <row r="1095" spans="1:6" x14ac:dyDescent="0.35">
      <c r="A1095">
        <v>1997</v>
      </c>
      <c r="B1095" s="1">
        <v>354</v>
      </c>
      <c r="C1095" s="18">
        <v>1.66</v>
      </c>
      <c r="D1095">
        <v>16.13</v>
      </c>
      <c r="E1095">
        <v>7.78</v>
      </c>
      <c r="F1095">
        <v>8.9700000000000006</v>
      </c>
    </row>
    <row r="1096" spans="1:6" x14ac:dyDescent="0.35">
      <c r="A1096">
        <v>1997</v>
      </c>
      <c r="B1096" s="1">
        <v>355</v>
      </c>
      <c r="C1096" s="18">
        <v>5.63</v>
      </c>
      <c r="D1096">
        <v>13.17</v>
      </c>
      <c r="E1096">
        <v>3.85</v>
      </c>
      <c r="F1096">
        <v>0.03</v>
      </c>
    </row>
    <row r="1097" spans="1:6" x14ac:dyDescent="0.35">
      <c r="A1097">
        <v>1997</v>
      </c>
      <c r="B1097" s="1">
        <v>356</v>
      </c>
      <c r="C1097" s="18">
        <v>5.98</v>
      </c>
      <c r="D1097">
        <v>12.73</v>
      </c>
      <c r="E1097">
        <v>2.95</v>
      </c>
      <c r="F1097">
        <v>0</v>
      </c>
    </row>
    <row r="1098" spans="1:6" x14ac:dyDescent="0.35">
      <c r="A1098">
        <v>1997</v>
      </c>
      <c r="B1098" s="1">
        <v>357</v>
      </c>
      <c r="C1098" s="18">
        <v>5.47</v>
      </c>
      <c r="D1098">
        <v>12.15</v>
      </c>
      <c r="E1098">
        <v>1.68</v>
      </c>
      <c r="F1098">
        <v>0.01</v>
      </c>
    </row>
    <row r="1099" spans="1:6" x14ac:dyDescent="0.35">
      <c r="A1099">
        <v>1997</v>
      </c>
      <c r="B1099" s="1">
        <v>358</v>
      </c>
      <c r="C1099" s="18">
        <v>5.67</v>
      </c>
      <c r="D1099">
        <v>16.05</v>
      </c>
      <c r="E1099">
        <v>1.7</v>
      </c>
      <c r="F1099">
        <v>0</v>
      </c>
    </row>
    <row r="1100" spans="1:6" x14ac:dyDescent="0.35">
      <c r="A1100">
        <v>1997</v>
      </c>
      <c r="B1100" s="1">
        <v>359</v>
      </c>
      <c r="C1100" s="18">
        <v>5.93</v>
      </c>
      <c r="D1100">
        <v>15.51</v>
      </c>
      <c r="E1100">
        <v>5.07</v>
      </c>
      <c r="F1100">
        <v>0</v>
      </c>
    </row>
    <row r="1101" spans="1:6" x14ac:dyDescent="0.35">
      <c r="A1101">
        <v>1997</v>
      </c>
      <c r="B1101" s="1">
        <v>360</v>
      </c>
      <c r="C1101" s="18">
        <v>5.78</v>
      </c>
      <c r="D1101">
        <v>13.11</v>
      </c>
      <c r="E1101">
        <v>2.19</v>
      </c>
      <c r="F1101">
        <v>0</v>
      </c>
    </row>
    <row r="1102" spans="1:6" x14ac:dyDescent="0.35">
      <c r="A1102">
        <v>1997</v>
      </c>
      <c r="B1102" s="1">
        <v>361</v>
      </c>
      <c r="C1102" s="18">
        <v>4.7699999999999996</v>
      </c>
      <c r="D1102">
        <v>12.55</v>
      </c>
      <c r="E1102">
        <v>1.18</v>
      </c>
      <c r="F1102">
        <v>0.98</v>
      </c>
    </row>
    <row r="1103" spans="1:6" x14ac:dyDescent="0.35">
      <c r="A1103">
        <v>1997</v>
      </c>
      <c r="B1103" s="1">
        <v>362</v>
      </c>
      <c r="C1103" s="18">
        <v>0.71</v>
      </c>
      <c r="D1103">
        <v>12.75</v>
      </c>
      <c r="E1103">
        <v>10.32</v>
      </c>
      <c r="F1103">
        <v>1.98</v>
      </c>
    </row>
    <row r="1104" spans="1:6" x14ac:dyDescent="0.35">
      <c r="A1104">
        <v>1997</v>
      </c>
      <c r="B1104" s="1">
        <v>363</v>
      </c>
      <c r="C1104" s="18">
        <v>5.92</v>
      </c>
      <c r="D1104">
        <v>13.67</v>
      </c>
      <c r="E1104">
        <v>5.94</v>
      </c>
      <c r="F1104">
        <v>0</v>
      </c>
    </row>
    <row r="1105" spans="1:6" x14ac:dyDescent="0.35">
      <c r="A1105">
        <v>1997</v>
      </c>
      <c r="B1105" s="1">
        <v>364</v>
      </c>
      <c r="C1105" s="18">
        <v>1.56</v>
      </c>
      <c r="D1105">
        <v>11</v>
      </c>
      <c r="E1105">
        <v>3.03</v>
      </c>
      <c r="F1105">
        <v>0.43</v>
      </c>
    </row>
    <row r="1106" spans="1:6" x14ac:dyDescent="0.35">
      <c r="A1106">
        <v>1997</v>
      </c>
      <c r="B1106" s="1">
        <v>365</v>
      </c>
      <c r="C1106" s="18">
        <v>1.56</v>
      </c>
      <c r="D1106">
        <v>11</v>
      </c>
      <c r="E1106">
        <v>3.03</v>
      </c>
      <c r="F1106">
        <v>0.43</v>
      </c>
    </row>
    <row r="1107" spans="1:6" x14ac:dyDescent="0.35">
      <c r="A1107">
        <v>1998</v>
      </c>
      <c r="B1107" s="1">
        <v>1</v>
      </c>
      <c r="C1107" s="18">
        <v>4.78</v>
      </c>
      <c r="D1107">
        <v>13.77</v>
      </c>
      <c r="E1107">
        <v>3.27</v>
      </c>
      <c r="F1107">
        <v>0.01</v>
      </c>
    </row>
    <row r="1108" spans="1:6" x14ac:dyDescent="0.35">
      <c r="A1108">
        <v>1998</v>
      </c>
      <c r="B1108" s="1">
        <v>2</v>
      </c>
      <c r="C1108" s="18">
        <v>5.53</v>
      </c>
      <c r="D1108">
        <v>17.73</v>
      </c>
      <c r="E1108">
        <v>5.47</v>
      </c>
      <c r="F1108">
        <v>0</v>
      </c>
    </row>
    <row r="1109" spans="1:6" x14ac:dyDescent="0.35">
      <c r="A1109">
        <v>1998</v>
      </c>
      <c r="B1109" s="1">
        <v>3</v>
      </c>
      <c r="C1109" s="18">
        <v>5.88</v>
      </c>
      <c r="D1109">
        <v>13.18</v>
      </c>
      <c r="E1109">
        <v>3.63</v>
      </c>
      <c r="F1109">
        <v>0.25</v>
      </c>
    </row>
    <row r="1110" spans="1:6" x14ac:dyDescent="0.35">
      <c r="A1110">
        <v>1998</v>
      </c>
      <c r="B1110" s="1">
        <v>4</v>
      </c>
      <c r="C1110" s="18">
        <v>3.77</v>
      </c>
      <c r="D1110">
        <v>13.54</v>
      </c>
      <c r="E1110">
        <v>5.53</v>
      </c>
      <c r="F1110">
        <v>0.11</v>
      </c>
    </row>
    <row r="1111" spans="1:6" x14ac:dyDescent="0.35">
      <c r="A1111">
        <v>1998</v>
      </c>
      <c r="B1111" s="1">
        <v>5</v>
      </c>
      <c r="C1111" s="18">
        <v>6.5</v>
      </c>
      <c r="D1111">
        <v>10.28</v>
      </c>
      <c r="E1111">
        <v>2.09</v>
      </c>
      <c r="F1111">
        <v>0</v>
      </c>
    </row>
    <row r="1112" spans="1:6" x14ac:dyDescent="0.35">
      <c r="A1112">
        <v>1998</v>
      </c>
      <c r="B1112" s="1">
        <v>6</v>
      </c>
      <c r="C1112" s="18">
        <v>6.39</v>
      </c>
      <c r="D1112">
        <v>9.5399999999999991</v>
      </c>
      <c r="E1112">
        <v>-0.54</v>
      </c>
      <c r="F1112">
        <v>0</v>
      </c>
    </row>
    <row r="1113" spans="1:6" x14ac:dyDescent="0.35">
      <c r="A1113">
        <v>1998</v>
      </c>
      <c r="B1113" s="1">
        <v>7</v>
      </c>
      <c r="C1113" s="18">
        <v>6.46</v>
      </c>
      <c r="D1113">
        <v>10.53</v>
      </c>
      <c r="E1113">
        <v>2.06</v>
      </c>
      <c r="F1113">
        <v>0</v>
      </c>
    </row>
    <row r="1114" spans="1:6" x14ac:dyDescent="0.35">
      <c r="A1114">
        <v>1998</v>
      </c>
      <c r="B1114" s="1">
        <v>8</v>
      </c>
      <c r="C1114" s="18">
        <v>6.22</v>
      </c>
      <c r="D1114">
        <v>12.77</v>
      </c>
      <c r="E1114">
        <v>1.38</v>
      </c>
      <c r="F1114">
        <v>0.02</v>
      </c>
    </row>
    <row r="1115" spans="1:6" x14ac:dyDescent="0.35">
      <c r="A1115">
        <v>1998</v>
      </c>
      <c r="B1115" s="1">
        <v>9</v>
      </c>
      <c r="C1115" s="18">
        <v>6.11</v>
      </c>
      <c r="D1115">
        <v>10.86</v>
      </c>
      <c r="E1115">
        <v>-0.08</v>
      </c>
      <c r="F1115">
        <v>0</v>
      </c>
    </row>
    <row r="1116" spans="1:6" x14ac:dyDescent="0.35">
      <c r="A1116">
        <v>1998</v>
      </c>
      <c r="B1116" s="1">
        <v>10</v>
      </c>
      <c r="C1116" s="18">
        <v>2.14</v>
      </c>
      <c r="D1116">
        <v>8.1999999999999993</v>
      </c>
      <c r="E1116">
        <v>-1.21</v>
      </c>
      <c r="F1116">
        <v>0.06</v>
      </c>
    </row>
    <row r="1117" spans="1:6" x14ac:dyDescent="0.35">
      <c r="A1117">
        <v>1998</v>
      </c>
      <c r="B1117" s="1">
        <v>11</v>
      </c>
      <c r="C1117" s="18">
        <v>6.35</v>
      </c>
      <c r="D1117">
        <v>11.28</v>
      </c>
      <c r="E1117">
        <v>0.77</v>
      </c>
      <c r="F1117">
        <v>0</v>
      </c>
    </row>
    <row r="1118" spans="1:6" x14ac:dyDescent="0.35">
      <c r="A1118">
        <v>1998</v>
      </c>
      <c r="B1118" s="1">
        <v>12</v>
      </c>
      <c r="C1118" s="18">
        <v>6.49</v>
      </c>
      <c r="D1118">
        <v>10.86</v>
      </c>
      <c r="E1118">
        <v>-0.81</v>
      </c>
      <c r="F1118">
        <v>0</v>
      </c>
    </row>
    <row r="1119" spans="1:6" x14ac:dyDescent="0.35">
      <c r="A1119">
        <v>1998</v>
      </c>
      <c r="B1119" s="1">
        <v>13</v>
      </c>
      <c r="C1119" s="18">
        <v>6.52</v>
      </c>
      <c r="D1119">
        <v>10.95</v>
      </c>
      <c r="E1119">
        <v>-0.66</v>
      </c>
      <c r="F1119">
        <v>0</v>
      </c>
    </row>
    <row r="1120" spans="1:6" x14ac:dyDescent="0.35">
      <c r="A1120">
        <v>1998</v>
      </c>
      <c r="B1120" s="1">
        <v>14</v>
      </c>
      <c r="C1120" s="18">
        <v>6.72</v>
      </c>
      <c r="D1120">
        <v>11.9</v>
      </c>
      <c r="E1120">
        <v>-0.95</v>
      </c>
      <c r="F1120">
        <v>0</v>
      </c>
    </row>
    <row r="1121" spans="1:6" x14ac:dyDescent="0.35">
      <c r="A1121">
        <v>1998</v>
      </c>
      <c r="B1121" s="1">
        <v>15</v>
      </c>
      <c r="C1121" s="18">
        <v>6.82</v>
      </c>
      <c r="D1121">
        <v>15.26</v>
      </c>
      <c r="E1121">
        <v>1.1399999999999999</v>
      </c>
      <c r="F1121">
        <v>0</v>
      </c>
    </row>
    <row r="1122" spans="1:6" x14ac:dyDescent="0.35">
      <c r="A1122">
        <v>1998</v>
      </c>
      <c r="B1122" s="1">
        <v>16</v>
      </c>
      <c r="C1122" s="18">
        <v>6.82</v>
      </c>
      <c r="D1122">
        <v>12.49</v>
      </c>
      <c r="E1122">
        <v>2.82</v>
      </c>
      <c r="F1122">
        <v>0.01</v>
      </c>
    </row>
    <row r="1123" spans="1:6" x14ac:dyDescent="0.35">
      <c r="A1123">
        <v>1998</v>
      </c>
      <c r="B1123" s="1">
        <v>17</v>
      </c>
      <c r="C1123" s="18">
        <v>6.87</v>
      </c>
      <c r="D1123">
        <v>12.01</v>
      </c>
      <c r="E1123">
        <v>0.17</v>
      </c>
      <c r="F1123">
        <v>0</v>
      </c>
    </row>
    <row r="1124" spans="1:6" x14ac:dyDescent="0.35">
      <c r="A1124">
        <v>1998</v>
      </c>
      <c r="B1124" s="1">
        <v>18</v>
      </c>
      <c r="C1124" s="18">
        <v>1.78</v>
      </c>
      <c r="D1124">
        <v>7.15</v>
      </c>
      <c r="E1124">
        <v>-2.67</v>
      </c>
      <c r="F1124">
        <v>0.02</v>
      </c>
    </row>
    <row r="1125" spans="1:6" x14ac:dyDescent="0.35">
      <c r="A1125">
        <v>1998</v>
      </c>
      <c r="B1125" s="1">
        <v>19</v>
      </c>
      <c r="C1125" s="18">
        <v>6.99</v>
      </c>
      <c r="D1125">
        <v>14.15</v>
      </c>
      <c r="E1125">
        <v>1.08</v>
      </c>
      <c r="F1125">
        <v>0</v>
      </c>
    </row>
    <row r="1126" spans="1:6" x14ac:dyDescent="0.35">
      <c r="A1126">
        <v>1998</v>
      </c>
      <c r="B1126" s="1">
        <v>20</v>
      </c>
      <c r="C1126" s="18">
        <v>4.6900000000000004</v>
      </c>
      <c r="D1126">
        <v>15.5</v>
      </c>
      <c r="E1126">
        <v>2.62</v>
      </c>
      <c r="F1126">
        <v>7.0000000000000007E-2</v>
      </c>
    </row>
    <row r="1127" spans="1:6" x14ac:dyDescent="0.35">
      <c r="A1127">
        <v>1998</v>
      </c>
      <c r="B1127" s="1">
        <v>21</v>
      </c>
      <c r="C1127" s="18">
        <v>7.42</v>
      </c>
      <c r="D1127">
        <v>9.14</v>
      </c>
      <c r="E1127">
        <v>0.14000000000000001</v>
      </c>
      <c r="F1127">
        <v>0</v>
      </c>
    </row>
    <row r="1128" spans="1:6" x14ac:dyDescent="0.35">
      <c r="A1128">
        <v>1998</v>
      </c>
      <c r="B1128" s="1">
        <v>22</v>
      </c>
      <c r="C1128" s="18">
        <v>7.48</v>
      </c>
      <c r="D1128">
        <v>8.11</v>
      </c>
      <c r="E1128">
        <v>-2.7</v>
      </c>
      <c r="F1128">
        <v>0.01</v>
      </c>
    </row>
    <row r="1129" spans="1:6" x14ac:dyDescent="0.35">
      <c r="A1129">
        <v>1998</v>
      </c>
      <c r="B1129" s="1">
        <v>23</v>
      </c>
      <c r="C1129" s="18">
        <v>7.75</v>
      </c>
      <c r="D1129">
        <v>6.28</v>
      </c>
      <c r="E1129">
        <v>0.03</v>
      </c>
      <c r="F1129">
        <v>0</v>
      </c>
    </row>
    <row r="1130" spans="1:6" x14ac:dyDescent="0.35">
      <c r="A1130">
        <v>1998</v>
      </c>
      <c r="B1130" s="1">
        <v>24</v>
      </c>
      <c r="C1130" s="18">
        <v>7.39</v>
      </c>
      <c r="D1130">
        <v>8.27</v>
      </c>
      <c r="E1130">
        <v>-2.14</v>
      </c>
      <c r="F1130">
        <v>0</v>
      </c>
    </row>
    <row r="1131" spans="1:6" x14ac:dyDescent="0.35">
      <c r="A1131">
        <v>1998</v>
      </c>
      <c r="B1131" s="1">
        <v>25</v>
      </c>
      <c r="C1131" s="18">
        <v>4.49</v>
      </c>
      <c r="D1131">
        <v>11.62</v>
      </c>
      <c r="E1131">
        <v>-2.4300000000000002</v>
      </c>
      <c r="F1131">
        <v>0.03</v>
      </c>
    </row>
    <row r="1132" spans="1:6" x14ac:dyDescent="0.35">
      <c r="A1132">
        <v>1998</v>
      </c>
      <c r="B1132" s="1">
        <v>26</v>
      </c>
      <c r="C1132" s="18">
        <v>7.78</v>
      </c>
      <c r="D1132">
        <v>11.03</v>
      </c>
      <c r="E1132">
        <v>0.53</v>
      </c>
      <c r="F1132">
        <v>0</v>
      </c>
    </row>
    <row r="1133" spans="1:6" x14ac:dyDescent="0.35">
      <c r="A1133">
        <v>1998</v>
      </c>
      <c r="B1133" s="1">
        <v>27</v>
      </c>
      <c r="C1133" s="18">
        <v>7.27</v>
      </c>
      <c r="D1133">
        <v>11.4</v>
      </c>
      <c r="E1133">
        <v>-1.83</v>
      </c>
      <c r="F1133">
        <v>0</v>
      </c>
    </row>
    <row r="1134" spans="1:6" x14ac:dyDescent="0.35">
      <c r="A1134">
        <v>1998</v>
      </c>
      <c r="B1134" s="1">
        <v>28</v>
      </c>
      <c r="C1134" s="18">
        <v>8.01</v>
      </c>
      <c r="D1134">
        <v>9.91</v>
      </c>
      <c r="E1134">
        <v>-2.0499999999999998</v>
      </c>
      <c r="F1134">
        <v>0.04</v>
      </c>
    </row>
    <row r="1135" spans="1:6" x14ac:dyDescent="0.35">
      <c r="A1135">
        <v>1998</v>
      </c>
      <c r="B1135" s="1">
        <v>29</v>
      </c>
      <c r="C1135" s="18">
        <v>8.32</v>
      </c>
      <c r="D1135">
        <v>8.6999999999999993</v>
      </c>
      <c r="E1135">
        <v>-3.65</v>
      </c>
      <c r="F1135">
        <v>0.01</v>
      </c>
    </row>
    <row r="1136" spans="1:6" x14ac:dyDescent="0.35">
      <c r="A1136">
        <v>1998</v>
      </c>
      <c r="B1136" s="1">
        <v>30</v>
      </c>
      <c r="C1136" s="18">
        <v>0.64</v>
      </c>
      <c r="D1136">
        <v>3.05</v>
      </c>
      <c r="E1136">
        <v>-2.33</v>
      </c>
      <c r="F1136">
        <v>5.21</v>
      </c>
    </row>
    <row r="1137" spans="1:6" x14ac:dyDescent="0.35">
      <c r="A1137">
        <v>1998</v>
      </c>
      <c r="B1137" s="1">
        <v>31</v>
      </c>
      <c r="C1137" s="18">
        <v>0.64</v>
      </c>
      <c r="D1137">
        <v>3.05</v>
      </c>
      <c r="E1137">
        <v>-2.33</v>
      </c>
      <c r="F1137">
        <v>5.21</v>
      </c>
    </row>
    <row r="1138" spans="1:6" x14ac:dyDescent="0.35">
      <c r="A1138">
        <v>1998</v>
      </c>
      <c r="B1138" s="1">
        <v>32</v>
      </c>
      <c r="C1138" s="18">
        <v>4.72</v>
      </c>
      <c r="D1138">
        <v>7.6</v>
      </c>
      <c r="E1138">
        <v>-0.21</v>
      </c>
      <c r="F1138">
        <v>1.36</v>
      </c>
    </row>
    <row r="1139" spans="1:6" x14ac:dyDescent="0.35">
      <c r="A1139">
        <v>1998</v>
      </c>
      <c r="B1139" s="1">
        <v>33</v>
      </c>
      <c r="C1139" s="18">
        <v>8.35</v>
      </c>
      <c r="D1139">
        <v>5.52</v>
      </c>
      <c r="E1139">
        <v>-4.84</v>
      </c>
      <c r="F1139">
        <v>0</v>
      </c>
    </row>
    <row r="1140" spans="1:6" x14ac:dyDescent="0.35">
      <c r="A1140">
        <v>1998</v>
      </c>
      <c r="B1140" s="1">
        <v>34</v>
      </c>
      <c r="C1140" s="18">
        <v>8.74</v>
      </c>
      <c r="D1140">
        <v>4.84</v>
      </c>
      <c r="E1140">
        <v>-4.67</v>
      </c>
      <c r="F1140">
        <v>0</v>
      </c>
    </row>
    <row r="1141" spans="1:6" x14ac:dyDescent="0.35">
      <c r="A1141">
        <v>1998</v>
      </c>
      <c r="B1141" s="1">
        <v>35</v>
      </c>
      <c r="C1141" s="18">
        <v>8.67</v>
      </c>
      <c r="D1141">
        <v>7.74</v>
      </c>
      <c r="E1141">
        <v>-1.56</v>
      </c>
      <c r="F1141">
        <v>0</v>
      </c>
    </row>
    <row r="1142" spans="1:6" x14ac:dyDescent="0.35">
      <c r="A1142">
        <v>1998</v>
      </c>
      <c r="B1142" s="1">
        <v>36</v>
      </c>
      <c r="C1142" s="18">
        <v>9.0399999999999991</v>
      </c>
      <c r="D1142">
        <v>9.17</v>
      </c>
      <c r="E1142">
        <v>-2.79</v>
      </c>
      <c r="F1142">
        <v>0</v>
      </c>
    </row>
    <row r="1143" spans="1:6" x14ac:dyDescent="0.35">
      <c r="A1143">
        <v>1998</v>
      </c>
      <c r="B1143" s="1">
        <v>37</v>
      </c>
      <c r="C1143" s="18">
        <v>0.51</v>
      </c>
      <c r="D1143">
        <v>11.11</v>
      </c>
      <c r="E1143">
        <v>-0.17</v>
      </c>
      <c r="F1143">
        <v>28.8</v>
      </c>
    </row>
    <row r="1144" spans="1:6" x14ac:dyDescent="0.35">
      <c r="A1144">
        <v>1998</v>
      </c>
      <c r="B1144" s="1">
        <v>38</v>
      </c>
      <c r="C1144" s="18">
        <v>9.11</v>
      </c>
      <c r="D1144">
        <v>12.21</v>
      </c>
      <c r="E1144">
        <v>2.64</v>
      </c>
      <c r="F1144">
        <v>0</v>
      </c>
    </row>
    <row r="1145" spans="1:6" x14ac:dyDescent="0.35">
      <c r="A1145">
        <v>1998</v>
      </c>
      <c r="B1145" s="1">
        <v>39</v>
      </c>
      <c r="C1145" s="18">
        <v>8.26</v>
      </c>
      <c r="D1145">
        <v>10.76</v>
      </c>
      <c r="E1145">
        <v>-0.61</v>
      </c>
      <c r="F1145">
        <v>0</v>
      </c>
    </row>
    <row r="1146" spans="1:6" x14ac:dyDescent="0.35">
      <c r="A1146">
        <v>1998</v>
      </c>
      <c r="B1146" s="1">
        <v>40</v>
      </c>
      <c r="C1146" s="18">
        <v>9.51</v>
      </c>
      <c r="D1146">
        <v>10.73</v>
      </c>
      <c r="E1146">
        <v>0.76</v>
      </c>
      <c r="F1146">
        <v>0</v>
      </c>
    </row>
    <row r="1147" spans="1:6" x14ac:dyDescent="0.35">
      <c r="A1147">
        <v>1998</v>
      </c>
      <c r="B1147" s="1">
        <v>41</v>
      </c>
      <c r="C1147" s="18">
        <v>9.5</v>
      </c>
      <c r="D1147">
        <v>12.88</v>
      </c>
      <c r="E1147">
        <v>-1.68</v>
      </c>
      <c r="F1147">
        <v>0</v>
      </c>
    </row>
    <row r="1148" spans="1:6" x14ac:dyDescent="0.35">
      <c r="A1148">
        <v>1998</v>
      </c>
      <c r="B1148" s="1">
        <v>42</v>
      </c>
      <c r="C1148" s="18">
        <v>8.39</v>
      </c>
      <c r="D1148">
        <v>11.57</v>
      </c>
      <c r="E1148">
        <v>3.66</v>
      </c>
      <c r="F1148">
        <v>0.08</v>
      </c>
    </row>
    <row r="1149" spans="1:6" x14ac:dyDescent="0.35">
      <c r="A1149">
        <v>1998</v>
      </c>
      <c r="B1149" s="1">
        <v>43</v>
      </c>
      <c r="C1149" s="18">
        <v>8.35</v>
      </c>
      <c r="D1149">
        <v>8.42</v>
      </c>
      <c r="E1149">
        <v>1.02</v>
      </c>
      <c r="F1149">
        <v>0.11</v>
      </c>
    </row>
    <row r="1150" spans="1:6" x14ac:dyDescent="0.35">
      <c r="A1150">
        <v>1998</v>
      </c>
      <c r="B1150" s="1">
        <v>44</v>
      </c>
      <c r="C1150" s="18">
        <v>10.46</v>
      </c>
      <c r="D1150">
        <v>10.050000000000001</v>
      </c>
      <c r="E1150">
        <v>2.4</v>
      </c>
      <c r="F1150">
        <v>0</v>
      </c>
    </row>
    <row r="1151" spans="1:6" x14ac:dyDescent="0.35">
      <c r="A1151">
        <v>1998</v>
      </c>
      <c r="B1151" s="1">
        <v>45</v>
      </c>
      <c r="C1151" s="18">
        <v>10.73</v>
      </c>
      <c r="D1151">
        <v>11.5</v>
      </c>
      <c r="E1151">
        <v>-1.67</v>
      </c>
      <c r="F1151">
        <v>0</v>
      </c>
    </row>
    <row r="1152" spans="1:6" x14ac:dyDescent="0.35">
      <c r="A1152">
        <v>1998</v>
      </c>
      <c r="B1152" s="1">
        <v>46</v>
      </c>
      <c r="C1152" s="18">
        <v>7.9</v>
      </c>
      <c r="D1152">
        <v>11.71</v>
      </c>
      <c r="E1152">
        <v>-1.72</v>
      </c>
      <c r="F1152">
        <v>0</v>
      </c>
    </row>
    <row r="1153" spans="1:6" x14ac:dyDescent="0.35">
      <c r="A1153">
        <v>1998</v>
      </c>
      <c r="B1153" s="1">
        <v>47</v>
      </c>
      <c r="C1153" s="18">
        <v>6.59</v>
      </c>
      <c r="D1153">
        <v>12.64</v>
      </c>
      <c r="E1153">
        <v>1.22</v>
      </c>
      <c r="F1153">
        <v>0.01</v>
      </c>
    </row>
    <row r="1154" spans="1:6" x14ac:dyDescent="0.35">
      <c r="A1154">
        <v>1998</v>
      </c>
      <c r="B1154" s="1">
        <v>48</v>
      </c>
      <c r="C1154" s="18">
        <v>11.03</v>
      </c>
      <c r="D1154">
        <v>13.11</v>
      </c>
      <c r="E1154">
        <v>0.03</v>
      </c>
      <c r="F1154">
        <v>0</v>
      </c>
    </row>
    <row r="1155" spans="1:6" x14ac:dyDescent="0.35">
      <c r="A1155">
        <v>1998</v>
      </c>
      <c r="B1155" s="1">
        <v>49</v>
      </c>
      <c r="C1155" s="18">
        <v>10.64</v>
      </c>
      <c r="D1155">
        <v>13</v>
      </c>
      <c r="E1155">
        <v>-1.51</v>
      </c>
      <c r="F1155">
        <v>0</v>
      </c>
    </row>
    <row r="1156" spans="1:6" x14ac:dyDescent="0.35">
      <c r="A1156">
        <v>1998</v>
      </c>
      <c r="B1156" s="1">
        <v>50</v>
      </c>
      <c r="C1156" s="18">
        <v>9.7200000000000006</v>
      </c>
      <c r="D1156">
        <v>13.36</v>
      </c>
      <c r="E1156">
        <v>2.78</v>
      </c>
      <c r="F1156">
        <v>0</v>
      </c>
    </row>
    <row r="1157" spans="1:6" x14ac:dyDescent="0.35">
      <c r="A1157">
        <v>1998</v>
      </c>
      <c r="B1157" s="1">
        <v>51</v>
      </c>
      <c r="C1157" s="18">
        <v>9.19</v>
      </c>
      <c r="D1157">
        <v>14.25</v>
      </c>
      <c r="E1157">
        <v>5.0599999999999996</v>
      </c>
      <c r="F1157">
        <v>2.91</v>
      </c>
    </row>
    <row r="1158" spans="1:6" x14ac:dyDescent="0.35">
      <c r="A1158">
        <v>1998</v>
      </c>
      <c r="B1158" s="1">
        <v>52</v>
      </c>
      <c r="C1158" s="18">
        <v>1.38</v>
      </c>
      <c r="D1158">
        <v>11.66</v>
      </c>
      <c r="E1158">
        <v>9.48</v>
      </c>
      <c r="F1158">
        <v>16.760000000000002</v>
      </c>
    </row>
    <row r="1159" spans="1:6" x14ac:dyDescent="0.35">
      <c r="A1159">
        <v>1998</v>
      </c>
      <c r="B1159" s="1">
        <v>53</v>
      </c>
      <c r="C1159" s="18">
        <v>2.2200000000000002</v>
      </c>
      <c r="D1159">
        <v>13.44</v>
      </c>
      <c r="E1159">
        <v>4.66</v>
      </c>
      <c r="F1159">
        <v>2.0499999999999998</v>
      </c>
    </row>
    <row r="1160" spans="1:6" x14ac:dyDescent="0.35">
      <c r="A1160">
        <v>1998</v>
      </c>
      <c r="B1160" s="1">
        <v>54</v>
      </c>
      <c r="C1160" s="18">
        <v>11.44</v>
      </c>
      <c r="D1160">
        <v>14.19</v>
      </c>
      <c r="E1160">
        <v>0.56999999999999995</v>
      </c>
      <c r="F1160">
        <v>0.04</v>
      </c>
    </row>
    <row r="1161" spans="1:6" x14ac:dyDescent="0.35">
      <c r="A1161">
        <v>1998</v>
      </c>
      <c r="B1161" s="1">
        <v>55</v>
      </c>
      <c r="C1161" s="18">
        <v>11.38</v>
      </c>
      <c r="D1161">
        <v>15.11</v>
      </c>
      <c r="E1161">
        <v>2.79</v>
      </c>
      <c r="F1161">
        <v>0.01</v>
      </c>
    </row>
    <row r="1162" spans="1:6" x14ac:dyDescent="0.35">
      <c r="A1162">
        <v>1998</v>
      </c>
      <c r="B1162" s="1">
        <v>56</v>
      </c>
      <c r="C1162" s="18">
        <v>1.98</v>
      </c>
      <c r="D1162">
        <v>13.81</v>
      </c>
      <c r="E1162">
        <v>3.61</v>
      </c>
      <c r="F1162">
        <v>0.88</v>
      </c>
    </row>
    <row r="1163" spans="1:6" x14ac:dyDescent="0.35">
      <c r="A1163">
        <v>1998</v>
      </c>
      <c r="B1163" s="1">
        <v>57</v>
      </c>
      <c r="C1163" s="18">
        <v>10.83</v>
      </c>
      <c r="D1163">
        <v>18.96</v>
      </c>
      <c r="E1163">
        <v>9.17</v>
      </c>
      <c r="F1163">
        <v>0</v>
      </c>
    </row>
    <row r="1164" spans="1:6" x14ac:dyDescent="0.35">
      <c r="A1164">
        <v>1998</v>
      </c>
      <c r="B1164" s="1">
        <v>58</v>
      </c>
      <c r="C1164" s="18">
        <v>10.92</v>
      </c>
      <c r="D1164">
        <v>19.510000000000002</v>
      </c>
      <c r="E1164">
        <v>7.51</v>
      </c>
      <c r="F1164">
        <v>0</v>
      </c>
    </row>
    <row r="1165" spans="1:6" x14ac:dyDescent="0.35">
      <c r="A1165">
        <v>1998</v>
      </c>
      <c r="B1165" s="1">
        <v>59</v>
      </c>
      <c r="C1165" s="18">
        <v>12.54</v>
      </c>
      <c r="D1165">
        <v>17.82</v>
      </c>
      <c r="E1165">
        <v>5.44</v>
      </c>
      <c r="F1165">
        <v>0</v>
      </c>
    </row>
    <row r="1166" spans="1:6" x14ac:dyDescent="0.35">
      <c r="A1166">
        <v>1998</v>
      </c>
      <c r="B1166" s="1">
        <v>60</v>
      </c>
      <c r="C1166" s="18">
        <v>12.66</v>
      </c>
      <c r="D1166">
        <v>18.079999999999998</v>
      </c>
      <c r="E1166">
        <v>4.66</v>
      </c>
      <c r="F1166">
        <v>0</v>
      </c>
    </row>
    <row r="1167" spans="1:6" x14ac:dyDescent="0.35">
      <c r="A1167">
        <v>1998</v>
      </c>
      <c r="B1167" s="1">
        <v>61</v>
      </c>
      <c r="C1167" s="18">
        <v>6.67</v>
      </c>
      <c r="D1167">
        <v>16.760000000000002</v>
      </c>
      <c r="E1167">
        <v>7.3</v>
      </c>
      <c r="F1167">
        <v>0.17</v>
      </c>
    </row>
    <row r="1168" spans="1:6" x14ac:dyDescent="0.35">
      <c r="A1168">
        <v>1998</v>
      </c>
      <c r="B1168" s="1">
        <v>62</v>
      </c>
      <c r="C1168" s="18">
        <v>2.4</v>
      </c>
      <c r="D1168">
        <v>12.71</v>
      </c>
      <c r="E1168">
        <v>9.11</v>
      </c>
      <c r="F1168">
        <v>5.51</v>
      </c>
    </row>
    <row r="1169" spans="1:6" x14ac:dyDescent="0.35">
      <c r="A1169">
        <v>1998</v>
      </c>
      <c r="B1169" s="1">
        <v>63</v>
      </c>
      <c r="C1169" s="18">
        <v>3.14</v>
      </c>
      <c r="D1169">
        <v>13.96</v>
      </c>
      <c r="E1169">
        <v>7.31</v>
      </c>
      <c r="F1169">
        <v>10.6</v>
      </c>
    </row>
    <row r="1170" spans="1:6" x14ac:dyDescent="0.35">
      <c r="A1170">
        <v>1998</v>
      </c>
      <c r="B1170" s="1">
        <v>64</v>
      </c>
      <c r="C1170" s="18">
        <v>13.75</v>
      </c>
      <c r="D1170">
        <v>15.13</v>
      </c>
      <c r="E1170">
        <v>3.28</v>
      </c>
      <c r="F1170">
        <v>0</v>
      </c>
    </row>
    <row r="1171" spans="1:6" x14ac:dyDescent="0.35">
      <c r="A1171">
        <v>1998</v>
      </c>
      <c r="B1171" s="1">
        <v>65</v>
      </c>
      <c r="C1171" s="18">
        <v>13.97</v>
      </c>
      <c r="D1171">
        <v>16.399999999999999</v>
      </c>
      <c r="E1171">
        <v>4.82</v>
      </c>
      <c r="F1171">
        <v>0</v>
      </c>
    </row>
    <row r="1172" spans="1:6" x14ac:dyDescent="0.35">
      <c r="A1172">
        <v>1998</v>
      </c>
      <c r="B1172" s="1">
        <v>66</v>
      </c>
      <c r="C1172" s="18">
        <v>13.99</v>
      </c>
      <c r="D1172">
        <v>17.170000000000002</v>
      </c>
      <c r="E1172">
        <v>5.09</v>
      </c>
      <c r="F1172">
        <v>0.03</v>
      </c>
    </row>
    <row r="1173" spans="1:6" x14ac:dyDescent="0.35">
      <c r="A1173">
        <v>1998</v>
      </c>
      <c r="B1173" s="1">
        <v>67</v>
      </c>
      <c r="C1173" s="18">
        <v>13</v>
      </c>
      <c r="D1173">
        <v>19.59</v>
      </c>
      <c r="E1173">
        <v>7.19</v>
      </c>
      <c r="F1173">
        <v>0.02</v>
      </c>
    </row>
    <row r="1174" spans="1:6" x14ac:dyDescent="0.35">
      <c r="A1174">
        <v>1998</v>
      </c>
      <c r="B1174" s="1">
        <v>68</v>
      </c>
      <c r="C1174" s="18">
        <v>12.45</v>
      </c>
      <c r="D1174">
        <v>18.77</v>
      </c>
      <c r="E1174">
        <v>9.01</v>
      </c>
      <c r="F1174">
        <v>0.01</v>
      </c>
    </row>
    <row r="1175" spans="1:6" x14ac:dyDescent="0.35">
      <c r="A1175">
        <v>1998</v>
      </c>
      <c r="B1175" s="1">
        <v>69</v>
      </c>
      <c r="C1175" s="18">
        <v>14.59</v>
      </c>
      <c r="D1175">
        <v>16.14</v>
      </c>
      <c r="E1175">
        <v>6.33</v>
      </c>
      <c r="F1175">
        <v>0</v>
      </c>
    </row>
    <row r="1176" spans="1:6" x14ac:dyDescent="0.35">
      <c r="A1176">
        <v>1998</v>
      </c>
      <c r="B1176" s="1">
        <v>70</v>
      </c>
      <c r="C1176" s="18">
        <v>15.47</v>
      </c>
      <c r="D1176">
        <v>15.28</v>
      </c>
      <c r="E1176">
        <v>3.28</v>
      </c>
      <c r="F1176">
        <v>0</v>
      </c>
    </row>
    <row r="1177" spans="1:6" x14ac:dyDescent="0.35">
      <c r="A1177">
        <v>1998</v>
      </c>
      <c r="B1177" s="1">
        <v>71</v>
      </c>
      <c r="C1177" s="18">
        <v>7.47</v>
      </c>
      <c r="D1177">
        <v>13.43</v>
      </c>
      <c r="E1177">
        <v>-0.09</v>
      </c>
      <c r="F1177">
        <v>4.66</v>
      </c>
    </row>
    <row r="1178" spans="1:6" x14ac:dyDescent="0.35">
      <c r="A1178">
        <v>1998</v>
      </c>
      <c r="B1178" s="1">
        <v>72</v>
      </c>
      <c r="C1178" s="18">
        <v>9.83</v>
      </c>
      <c r="D1178">
        <v>15.35</v>
      </c>
      <c r="E1178">
        <v>5.15</v>
      </c>
      <c r="F1178">
        <v>0.97</v>
      </c>
    </row>
    <row r="1179" spans="1:6" x14ac:dyDescent="0.35">
      <c r="A1179">
        <v>1998</v>
      </c>
      <c r="B1179" s="1">
        <v>73</v>
      </c>
      <c r="C1179" s="18">
        <v>15.79</v>
      </c>
      <c r="D1179">
        <v>12.11</v>
      </c>
      <c r="E1179">
        <v>1.83</v>
      </c>
      <c r="F1179">
        <v>0</v>
      </c>
    </row>
    <row r="1180" spans="1:6" x14ac:dyDescent="0.35">
      <c r="A1180">
        <v>1998</v>
      </c>
      <c r="B1180" s="1">
        <v>74</v>
      </c>
      <c r="C1180" s="18">
        <v>15.46</v>
      </c>
      <c r="D1180">
        <v>11.02</v>
      </c>
      <c r="E1180">
        <v>0.61</v>
      </c>
      <c r="F1180">
        <v>0</v>
      </c>
    </row>
    <row r="1181" spans="1:6" x14ac:dyDescent="0.35">
      <c r="A1181">
        <v>1998</v>
      </c>
      <c r="B1181" s="1">
        <v>75</v>
      </c>
      <c r="C1181" s="18">
        <v>13.45</v>
      </c>
      <c r="D1181">
        <v>8.94</v>
      </c>
      <c r="E1181">
        <v>-0.28999999999999998</v>
      </c>
      <c r="F1181">
        <v>0</v>
      </c>
    </row>
    <row r="1182" spans="1:6" x14ac:dyDescent="0.35">
      <c r="A1182">
        <v>1998</v>
      </c>
      <c r="B1182" s="1">
        <v>76</v>
      </c>
      <c r="C1182" s="18">
        <v>16.52</v>
      </c>
      <c r="D1182">
        <v>13.68</v>
      </c>
      <c r="E1182">
        <v>2.7</v>
      </c>
      <c r="F1182">
        <v>0</v>
      </c>
    </row>
    <row r="1183" spans="1:6" x14ac:dyDescent="0.35">
      <c r="A1183">
        <v>1998</v>
      </c>
      <c r="B1183" s="1">
        <v>77</v>
      </c>
      <c r="C1183" s="18">
        <v>16.52</v>
      </c>
      <c r="D1183">
        <v>17.61</v>
      </c>
      <c r="E1183">
        <v>4.4000000000000004</v>
      </c>
      <c r="F1183">
        <v>0</v>
      </c>
    </row>
    <row r="1184" spans="1:6" x14ac:dyDescent="0.35">
      <c r="A1184">
        <v>1998</v>
      </c>
      <c r="B1184" s="1">
        <v>78</v>
      </c>
      <c r="C1184" s="18">
        <v>15.18</v>
      </c>
      <c r="D1184">
        <v>17.940000000000001</v>
      </c>
      <c r="E1184">
        <v>6.07</v>
      </c>
      <c r="F1184">
        <v>0</v>
      </c>
    </row>
    <row r="1185" spans="1:6" x14ac:dyDescent="0.35">
      <c r="A1185">
        <v>1998</v>
      </c>
      <c r="B1185" s="1">
        <v>79</v>
      </c>
      <c r="C1185" s="18">
        <v>16.78</v>
      </c>
      <c r="D1185">
        <v>16.53</v>
      </c>
      <c r="E1185">
        <v>7.02</v>
      </c>
      <c r="F1185">
        <v>0</v>
      </c>
    </row>
    <row r="1186" spans="1:6" x14ac:dyDescent="0.35">
      <c r="A1186">
        <v>1998</v>
      </c>
      <c r="B1186" s="1">
        <v>80</v>
      </c>
      <c r="C1186" s="18">
        <v>15.77</v>
      </c>
      <c r="D1186">
        <v>19.3</v>
      </c>
      <c r="E1186">
        <v>5.73</v>
      </c>
      <c r="F1186">
        <v>0</v>
      </c>
    </row>
    <row r="1187" spans="1:6" x14ac:dyDescent="0.35">
      <c r="A1187">
        <v>1998</v>
      </c>
      <c r="B1187" s="1">
        <v>81</v>
      </c>
      <c r="C1187" s="18">
        <v>16.920000000000002</v>
      </c>
      <c r="D1187">
        <v>19.350000000000001</v>
      </c>
      <c r="E1187">
        <v>7.53</v>
      </c>
      <c r="F1187">
        <v>0</v>
      </c>
    </row>
    <row r="1188" spans="1:6" x14ac:dyDescent="0.35">
      <c r="A1188">
        <v>1998</v>
      </c>
      <c r="B1188" s="1">
        <v>82</v>
      </c>
      <c r="C1188" s="18">
        <v>17.22</v>
      </c>
      <c r="D1188">
        <v>20.69</v>
      </c>
      <c r="E1188">
        <v>8.75</v>
      </c>
      <c r="F1188">
        <v>0</v>
      </c>
    </row>
    <row r="1189" spans="1:6" x14ac:dyDescent="0.35">
      <c r="A1189">
        <v>1998</v>
      </c>
      <c r="B1189" s="1">
        <v>83</v>
      </c>
      <c r="C1189" s="18">
        <v>17.66</v>
      </c>
      <c r="D1189">
        <v>22.67</v>
      </c>
      <c r="E1189">
        <v>7.84</v>
      </c>
      <c r="F1189">
        <v>0</v>
      </c>
    </row>
    <row r="1190" spans="1:6" x14ac:dyDescent="0.35">
      <c r="A1190">
        <v>1998</v>
      </c>
      <c r="B1190" s="1">
        <v>84</v>
      </c>
      <c r="C1190" s="18">
        <v>17.489999999999998</v>
      </c>
      <c r="D1190">
        <v>22.16</v>
      </c>
      <c r="E1190">
        <v>6.49</v>
      </c>
      <c r="F1190">
        <v>0</v>
      </c>
    </row>
    <row r="1191" spans="1:6" x14ac:dyDescent="0.35">
      <c r="A1191">
        <v>1998</v>
      </c>
      <c r="B1191" s="1">
        <v>85</v>
      </c>
      <c r="C1191" s="18">
        <v>15.88</v>
      </c>
      <c r="D1191">
        <v>19.02</v>
      </c>
      <c r="E1191">
        <v>10.07</v>
      </c>
      <c r="F1191">
        <v>0</v>
      </c>
    </row>
    <row r="1192" spans="1:6" x14ac:dyDescent="0.35">
      <c r="A1192">
        <v>1998</v>
      </c>
      <c r="B1192" s="1">
        <v>86</v>
      </c>
      <c r="C1192" s="18">
        <v>17.73</v>
      </c>
      <c r="D1192">
        <v>19.66</v>
      </c>
      <c r="E1192">
        <v>8.69</v>
      </c>
      <c r="F1192">
        <v>0</v>
      </c>
    </row>
    <row r="1193" spans="1:6" x14ac:dyDescent="0.35">
      <c r="A1193">
        <v>1998</v>
      </c>
      <c r="B1193" s="1">
        <v>87</v>
      </c>
      <c r="C1193" s="18">
        <v>18.11</v>
      </c>
      <c r="D1193">
        <v>21</v>
      </c>
      <c r="E1193">
        <v>8.41</v>
      </c>
      <c r="F1193">
        <v>0</v>
      </c>
    </row>
    <row r="1194" spans="1:6" x14ac:dyDescent="0.35">
      <c r="A1194">
        <v>1998</v>
      </c>
      <c r="B1194" s="1">
        <v>88</v>
      </c>
      <c r="C1194" s="18">
        <v>17.95</v>
      </c>
      <c r="D1194">
        <v>21.11</v>
      </c>
      <c r="E1194">
        <v>7.19</v>
      </c>
      <c r="F1194">
        <v>0</v>
      </c>
    </row>
    <row r="1195" spans="1:6" x14ac:dyDescent="0.35">
      <c r="A1195">
        <v>1998</v>
      </c>
      <c r="B1195" s="1">
        <v>89</v>
      </c>
      <c r="C1195" s="18">
        <v>18.38</v>
      </c>
      <c r="D1195">
        <v>22.08</v>
      </c>
      <c r="E1195">
        <v>8.06</v>
      </c>
      <c r="F1195">
        <v>0</v>
      </c>
    </row>
    <row r="1196" spans="1:6" x14ac:dyDescent="0.35">
      <c r="A1196">
        <v>1998</v>
      </c>
      <c r="B1196" s="1">
        <v>90</v>
      </c>
      <c r="C1196" s="18">
        <v>18.38</v>
      </c>
      <c r="D1196">
        <v>22.08</v>
      </c>
      <c r="E1196">
        <v>8.06</v>
      </c>
      <c r="F1196">
        <v>0</v>
      </c>
    </row>
    <row r="1197" spans="1:6" x14ac:dyDescent="0.35">
      <c r="A1197">
        <v>1998</v>
      </c>
      <c r="B1197" s="1">
        <v>91</v>
      </c>
      <c r="C1197" s="18">
        <v>18.37</v>
      </c>
      <c r="D1197">
        <v>22.78</v>
      </c>
      <c r="E1197">
        <v>5.77</v>
      </c>
      <c r="F1197">
        <v>0</v>
      </c>
    </row>
    <row r="1198" spans="1:6" x14ac:dyDescent="0.35">
      <c r="A1198">
        <v>1998</v>
      </c>
      <c r="B1198" s="1">
        <v>92</v>
      </c>
      <c r="C1198" s="18">
        <v>17.73</v>
      </c>
      <c r="D1198">
        <v>21.53</v>
      </c>
      <c r="E1198">
        <v>8.1999999999999993</v>
      </c>
      <c r="F1198">
        <v>0.02</v>
      </c>
    </row>
    <row r="1199" spans="1:6" x14ac:dyDescent="0.35">
      <c r="A1199">
        <v>1998</v>
      </c>
      <c r="B1199" s="1">
        <v>93</v>
      </c>
      <c r="C1199" s="18">
        <v>19.78</v>
      </c>
      <c r="D1199">
        <v>20.3</v>
      </c>
      <c r="E1199">
        <v>7.09</v>
      </c>
      <c r="F1199">
        <v>0</v>
      </c>
    </row>
    <row r="1200" spans="1:6" x14ac:dyDescent="0.35">
      <c r="A1200">
        <v>1998</v>
      </c>
      <c r="B1200" s="1">
        <v>94</v>
      </c>
      <c r="C1200" s="18">
        <v>19.46</v>
      </c>
      <c r="D1200">
        <v>19.38</v>
      </c>
      <c r="E1200">
        <v>3.92</v>
      </c>
      <c r="F1200">
        <v>0</v>
      </c>
    </row>
    <row r="1201" spans="1:6" x14ac:dyDescent="0.35">
      <c r="A1201">
        <v>1998</v>
      </c>
      <c r="B1201" s="1">
        <v>95</v>
      </c>
      <c r="C1201" s="18">
        <v>18.78</v>
      </c>
      <c r="D1201">
        <v>20.170000000000002</v>
      </c>
      <c r="E1201">
        <v>6.43</v>
      </c>
      <c r="F1201">
        <v>0.01</v>
      </c>
    </row>
    <row r="1202" spans="1:6" x14ac:dyDescent="0.35">
      <c r="A1202">
        <v>1998</v>
      </c>
      <c r="B1202" s="1">
        <v>96</v>
      </c>
      <c r="C1202" s="18">
        <v>14.3</v>
      </c>
      <c r="D1202">
        <v>18.96</v>
      </c>
      <c r="E1202">
        <v>7.79</v>
      </c>
      <c r="F1202">
        <v>0.03</v>
      </c>
    </row>
    <row r="1203" spans="1:6" x14ac:dyDescent="0.35">
      <c r="A1203">
        <v>1998</v>
      </c>
      <c r="B1203" s="1">
        <v>97</v>
      </c>
      <c r="C1203" s="18">
        <v>16.760000000000002</v>
      </c>
      <c r="D1203">
        <v>20.71</v>
      </c>
      <c r="E1203">
        <v>8.7799999999999994</v>
      </c>
      <c r="F1203">
        <v>0.1</v>
      </c>
    </row>
    <row r="1204" spans="1:6" x14ac:dyDescent="0.35">
      <c r="A1204">
        <v>1998</v>
      </c>
      <c r="B1204" s="1">
        <v>98</v>
      </c>
      <c r="C1204" s="18">
        <v>5.42</v>
      </c>
      <c r="D1204">
        <v>17.82</v>
      </c>
      <c r="E1204">
        <v>12.32</v>
      </c>
      <c r="F1204">
        <v>0.03</v>
      </c>
    </row>
    <row r="1205" spans="1:6" x14ac:dyDescent="0.35">
      <c r="A1205">
        <v>1998</v>
      </c>
      <c r="B1205" s="1">
        <v>99</v>
      </c>
      <c r="C1205" s="18">
        <v>17.52</v>
      </c>
      <c r="D1205">
        <v>23.29</v>
      </c>
      <c r="E1205">
        <v>10.41</v>
      </c>
      <c r="F1205">
        <v>7.0000000000000007E-2</v>
      </c>
    </row>
    <row r="1206" spans="1:6" x14ac:dyDescent="0.35">
      <c r="A1206">
        <v>1998</v>
      </c>
      <c r="B1206" s="1">
        <v>100</v>
      </c>
      <c r="C1206" s="18">
        <v>17.02</v>
      </c>
      <c r="D1206">
        <v>23.72</v>
      </c>
      <c r="E1206">
        <v>9.25</v>
      </c>
      <c r="F1206">
        <v>0</v>
      </c>
    </row>
    <row r="1207" spans="1:6" x14ac:dyDescent="0.35">
      <c r="A1207">
        <v>1998</v>
      </c>
      <c r="B1207" s="1">
        <v>101</v>
      </c>
      <c r="C1207" s="18">
        <v>18.04</v>
      </c>
      <c r="D1207">
        <v>24.69</v>
      </c>
      <c r="E1207">
        <v>12.42</v>
      </c>
      <c r="F1207">
        <v>0.2</v>
      </c>
    </row>
    <row r="1208" spans="1:6" x14ac:dyDescent="0.35">
      <c r="A1208">
        <v>1998</v>
      </c>
      <c r="B1208" s="1">
        <v>102</v>
      </c>
      <c r="C1208" s="18">
        <v>11.74</v>
      </c>
      <c r="D1208">
        <v>21.69</v>
      </c>
      <c r="E1208">
        <v>10.64</v>
      </c>
      <c r="F1208">
        <v>0.64</v>
      </c>
    </row>
    <row r="1209" spans="1:6" x14ac:dyDescent="0.35">
      <c r="A1209">
        <v>1998</v>
      </c>
      <c r="B1209" s="1">
        <v>103</v>
      </c>
      <c r="C1209" s="18">
        <v>0.61</v>
      </c>
      <c r="D1209">
        <v>14</v>
      </c>
      <c r="E1209">
        <v>12.78</v>
      </c>
      <c r="F1209">
        <v>8.9600000000000009</v>
      </c>
    </row>
    <row r="1210" spans="1:6" x14ac:dyDescent="0.35">
      <c r="A1210">
        <v>1998</v>
      </c>
      <c r="B1210" s="1">
        <v>104</v>
      </c>
      <c r="C1210" s="18">
        <v>13.39</v>
      </c>
      <c r="D1210">
        <v>20.41</v>
      </c>
      <c r="E1210">
        <v>11.57</v>
      </c>
      <c r="F1210">
        <v>0.38</v>
      </c>
    </row>
    <row r="1211" spans="1:6" x14ac:dyDescent="0.35">
      <c r="A1211">
        <v>1998</v>
      </c>
      <c r="B1211" s="1">
        <v>105</v>
      </c>
      <c r="C1211" s="18">
        <v>9.2200000000000006</v>
      </c>
      <c r="D1211">
        <v>17.309999999999999</v>
      </c>
      <c r="E1211">
        <v>12.63</v>
      </c>
      <c r="F1211">
        <v>1.23</v>
      </c>
    </row>
    <row r="1212" spans="1:6" x14ac:dyDescent="0.35">
      <c r="A1212">
        <v>1998</v>
      </c>
      <c r="B1212" s="1">
        <v>106</v>
      </c>
      <c r="C1212" s="18">
        <v>19.350000000000001</v>
      </c>
      <c r="D1212">
        <v>21.06</v>
      </c>
      <c r="E1212">
        <v>12.4</v>
      </c>
      <c r="F1212">
        <v>0.19</v>
      </c>
    </row>
    <row r="1213" spans="1:6" x14ac:dyDescent="0.35">
      <c r="A1213">
        <v>1998</v>
      </c>
      <c r="B1213" s="1">
        <v>107</v>
      </c>
      <c r="C1213" s="18">
        <v>17.29</v>
      </c>
      <c r="D1213">
        <v>21.84</v>
      </c>
      <c r="E1213">
        <v>13.68</v>
      </c>
      <c r="F1213">
        <v>2.97</v>
      </c>
    </row>
    <row r="1214" spans="1:6" x14ac:dyDescent="0.35">
      <c r="A1214">
        <v>1998</v>
      </c>
      <c r="B1214" s="1">
        <v>108</v>
      </c>
      <c r="C1214" s="18">
        <v>12.94</v>
      </c>
      <c r="D1214">
        <v>20.95</v>
      </c>
      <c r="E1214">
        <v>11.22</v>
      </c>
      <c r="F1214">
        <v>7.81</v>
      </c>
    </row>
    <row r="1215" spans="1:6" x14ac:dyDescent="0.35">
      <c r="A1215">
        <v>1998</v>
      </c>
      <c r="B1215" s="1">
        <v>109</v>
      </c>
      <c r="C1215" s="18">
        <v>17.48</v>
      </c>
      <c r="D1215">
        <v>17.45</v>
      </c>
      <c r="E1215">
        <v>7.88</v>
      </c>
      <c r="F1215">
        <v>11.84</v>
      </c>
    </row>
    <row r="1216" spans="1:6" x14ac:dyDescent="0.35">
      <c r="A1216">
        <v>1998</v>
      </c>
      <c r="B1216" s="1">
        <v>110</v>
      </c>
      <c r="C1216" s="18">
        <v>12.62</v>
      </c>
      <c r="D1216">
        <v>15.52</v>
      </c>
      <c r="E1216">
        <v>8.92</v>
      </c>
      <c r="F1216">
        <v>10.61</v>
      </c>
    </row>
    <row r="1217" spans="1:6" x14ac:dyDescent="0.35">
      <c r="A1217">
        <v>1998</v>
      </c>
      <c r="B1217" s="1">
        <v>111</v>
      </c>
      <c r="C1217" s="18">
        <v>21.22</v>
      </c>
      <c r="D1217">
        <v>19.579999999999998</v>
      </c>
      <c r="E1217">
        <v>7.43</v>
      </c>
      <c r="F1217">
        <v>0.37</v>
      </c>
    </row>
    <row r="1218" spans="1:6" x14ac:dyDescent="0.35">
      <c r="A1218">
        <v>1998</v>
      </c>
      <c r="B1218" s="1">
        <v>112</v>
      </c>
      <c r="C1218" s="18">
        <v>19.98</v>
      </c>
      <c r="D1218">
        <v>22.52</v>
      </c>
      <c r="E1218">
        <v>8.66</v>
      </c>
      <c r="F1218">
        <v>0</v>
      </c>
    </row>
    <row r="1219" spans="1:6" x14ac:dyDescent="0.35">
      <c r="A1219">
        <v>1998</v>
      </c>
      <c r="B1219" s="1">
        <v>113</v>
      </c>
      <c r="C1219" s="18">
        <v>2.13</v>
      </c>
      <c r="D1219">
        <v>14.17</v>
      </c>
      <c r="E1219">
        <v>7.64</v>
      </c>
      <c r="F1219">
        <v>3.38</v>
      </c>
    </row>
    <row r="1220" spans="1:6" x14ac:dyDescent="0.35">
      <c r="A1220">
        <v>1998</v>
      </c>
      <c r="B1220" s="1">
        <v>114</v>
      </c>
      <c r="C1220" s="18">
        <v>19.14</v>
      </c>
      <c r="D1220">
        <v>20.8</v>
      </c>
      <c r="E1220">
        <v>7.69</v>
      </c>
      <c r="F1220">
        <v>5.55</v>
      </c>
    </row>
    <row r="1221" spans="1:6" x14ac:dyDescent="0.35">
      <c r="A1221">
        <v>1998</v>
      </c>
      <c r="B1221" s="1">
        <v>115</v>
      </c>
      <c r="C1221" s="18">
        <v>19.559999999999999</v>
      </c>
      <c r="D1221">
        <v>20.83</v>
      </c>
      <c r="E1221">
        <v>7.14</v>
      </c>
      <c r="F1221">
        <v>3.19</v>
      </c>
    </row>
    <row r="1222" spans="1:6" x14ac:dyDescent="0.35">
      <c r="A1222">
        <v>1998</v>
      </c>
      <c r="B1222" s="1">
        <v>116</v>
      </c>
      <c r="C1222" s="18">
        <v>15.58</v>
      </c>
      <c r="D1222">
        <v>23.21</v>
      </c>
      <c r="E1222">
        <v>12.3</v>
      </c>
      <c r="F1222">
        <v>2.68</v>
      </c>
    </row>
    <row r="1223" spans="1:6" x14ac:dyDescent="0.35">
      <c r="A1223">
        <v>1998</v>
      </c>
      <c r="B1223" s="1">
        <v>117</v>
      </c>
      <c r="C1223" s="18">
        <v>21.97</v>
      </c>
      <c r="D1223">
        <v>21.38</v>
      </c>
      <c r="E1223">
        <v>11.25</v>
      </c>
      <c r="F1223">
        <v>0</v>
      </c>
    </row>
    <row r="1224" spans="1:6" x14ac:dyDescent="0.35">
      <c r="A1224">
        <v>1998</v>
      </c>
      <c r="B1224" s="1">
        <v>118</v>
      </c>
      <c r="C1224" s="18">
        <v>18.87</v>
      </c>
      <c r="D1224">
        <v>23.1</v>
      </c>
      <c r="E1224">
        <v>11.14</v>
      </c>
      <c r="F1224">
        <v>3.33</v>
      </c>
    </row>
    <row r="1225" spans="1:6" x14ac:dyDescent="0.35">
      <c r="A1225">
        <v>1998</v>
      </c>
      <c r="B1225" s="1">
        <v>119</v>
      </c>
      <c r="C1225" s="18">
        <v>8.02</v>
      </c>
      <c r="D1225">
        <v>18.600000000000001</v>
      </c>
      <c r="E1225">
        <v>13.31</v>
      </c>
      <c r="F1225">
        <v>2.65</v>
      </c>
    </row>
    <row r="1226" spans="1:6" x14ac:dyDescent="0.35">
      <c r="A1226">
        <v>1998</v>
      </c>
      <c r="B1226" s="1">
        <v>120</v>
      </c>
      <c r="C1226" s="18">
        <v>22.75</v>
      </c>
      <c r="D1226">
        <v>24.4</v>
      </c>
      <c r="E1226">
        <v>11.46</v>
      </c>
      <c r="F1226">
        <v>0</v>
      </c>
    </row>
    <row r="1227" spans="1:6" x14ac:dyDescent="0.35">
      <c r="A1227">
        <v>1998</v>
      </c>
      <c r="B1227" s="1">
        <v>121</v>
      </c>
      <c r="C1227" s="18">
        <v>21.88</v>
      </c>
      <c r="D1227">
        <v>23.04</v>
      </c>
      <c r="E1227">
        <v>14.59</v>
      </c>
      <c r="F1227">
        <v>0</v>
      </c>
    </row>
    <row r="1228" spans="1:6" x14ac:dyDescent="0.35">
      <c r="A1228">
        <v>1998</v>
      </c>
      <c r="B1228" s="1">
        <v>122</v>
      </c>
      <c r="C1228" s="18">
        <v>23.28</v>
      </c>
      <c r="D1228">
        <v>24.33</v>
      </c>
      <c r="E1228">
        <v>12.66</v>
      </c>
      <c r="F1228">
        <v>0</v>
      </c>
    </row>
    <row r="1229" spans="1:6" x14ac:dyDescent="0.35">
      <c r="A1229">
        <v>1998</v>
      </c>
      <c r="B1229" s="1">
        <v>123</v>
      </c>
      <c r="C1229" s="18">
        <v>23.62</v>
      </c>
      <c r="D1229">
        <v>21.83</v>
      </c>
      <c r="E1229">
        <v>10.64</v>
      </c>
      <c r="F1229">
        <v>0</v>
      </c>
    </row>
    <row r="1230" spans="1:6" x14ac:dyDescent="0.35">
      <c r="A1230">
        <v>1998</v>
      </c>
      <c r="B1230" s="1">
        <v>124</v>
      </c>
      <c r="C1230" s="18">
        <v>23.52</v>
      </c>
      <c r="D1230">
        <v>21.52</v>
      </c>
      <c r="E1230">
        <v>8.92</v>
      </c>
      <c r="F1230">
        <v>0.42</v>
      </c>
    </row>
    <row r="1231" spans="1:6" x14ac:dyDescent="0.35">
      <c r="A1231">
        <v>1998</v>
      </c>
      <c r="B1231" s="1">
        <v>125</v>
      </c>
      <c r="C1231" s="18">
        <v>17.55</v>
      </c>
      <c r="D1231">
        <v>20.76</v>
      </c>
      <c r="E1231">
        <v>8.65</v>
      </c>
      <c r="F1231">
        <v>0.75</v>
      </c>
    </row>
    <row r="1232" spans="1:6" x14ac:dyDescent="0.35">
      <c r="A1232">
        <v>1998</v>
      </c>
      <c r="B1232" s="1">
        <v>126</v>
      </c>
      <c r="C1232" s="18">
        <v>3.13</v>
      </c>
      <c r="D1232">
        <v>15.32</v>
      </c>
      <c r="E1232">
        <v>12.07</v>
      </c>
      <c r="F1232">
        <v>0.34</v>
      </c>
    </row>
    <row r="1233" spans="1:6" x14ac:dyDescent="0.35">
      <c r="A1233">
        <v>1998</v>
      </c>
      <c r="B1233" s="1">
        <v>127</v>
      </c>
      <c r="C1233" s="18">
        <v>2.39</v>
      </c>
      <c r="D1233">
        <v>14.7</v>
      </c>
      <c r="E1233">
        <v>10.37</v>
      </c>
      <c r="F1233">
        <v>1.27</v>
      </c>
    </row>
    <row r="1234" spans="1:6" x14ac:dyDescent="0.35">
      <c r="A1234">
        <v>1998</v>
      </c>
      <c r="B1234" s="1">
        <v>128</v>
      </c>
      <c r="C1234" s="18">
        <v>23.55</v>
      </c>
      <c r="D1234">
        <v>24.86</v>
      </c>
      <c r="E1234">
        <v>8.82</v>
      </c>
      <c r="F1234">
        <v>0</v>
      </c>
    </row>
    <row r="1235" spans="1:6" x14ac:dyDescent="0.35">
      <c r="A1235">
        <v>1998</v>
      </c>
      <c r="B1235" s="1">
        <v>129</v>
      </c>
      <c r="C1235" s="18">
        <v>23.68</v>
      </c>
      <c r="D1235">
        <v>27.52</v>
      </c>
      <c r="E1235">
        <v>12.89</v>
      </c>
      <c r="F1235">
        <v>0</v>
      </c>
    </row>
    <row r="1236" spans="1:6" x14ac:dyDescent="0.35">
      <c r="A1236">
        <v>1998</v>
      </c>
      <c r="B1236" s="1">
        <v>130</v>
      </c>
      <c r="C1236" s="18">
        <v>23.45</v>
      </c>
      <c r="D1236">
        <v>27.78</v>
      </c>
      <c r="E1236">
        <v>13.83</v>
      </c>
      <c r="F1236">
        <v>0</v>
      </c>
    </row>
    <row r="1237" spans="1:6" x14ac:dyDescent="0.35">
      <c r="A1237">
        <v>1998</v>
      </c>
      <c r="B1237" s="1">
        <v>131</v>
      </c>
      <c r="C1237" s="18">
        <v>23.34</v>
      </c>
      <c r="D1237">
        <v>27.78</v>
      </c>
      <c r="E1237">
        <v>13.59</v>
      </c>
      <c r="F1237">
        <v>0</v>
      </c>
    </row>
    <row r="1238" spans="1:6" x14ac:dyDescent="0.35">
      <c r="A1238">
        <v>1998</v>
      </c>
      <c r="B1238" s="1">
        <v>132</v>
      </c>
      <c r="C1238" s="18">
        <v>21.69</v>
      </c>
      <c r="D1238">
        <v>25.83</v>
      </c>
      <c r="E1238">
        <v>13.91</v>
      </c>
      <c r="F1238">
        <v>0.01</v>
      </c>
    </row>
    <row r="1239" spans="1:6" x14ac:dyDescent="0.35">
      <c r="A1239">
        <v>1998</v>
      </c>
      <c r="B1239" s="1">
        <v>133</v>
      </c>
      <c r="C1239" s="18">
        <v>19.72</v>
      </c>
      <c r="D1239">
        <v>26.86</v>
      </c>
      <c r="E1239">
        <v>13.47</v>
      </c>
      <c r="F1239">
        <v>3.22</v>
      </c>
    </row>
    <row r="1240" spans="1:6" x14ac:dyDescent="0.35">
      <c r="A1240">
        <v>1998</v>
      </c>
      <c r="B1240" s="1">
        <v>134</v>
      </c>
      <c r="C1240" s="18">
        <v>16.399999999999999</v>
      </c>
      <c r="D1240">
        <v>25.97</v>
      </c>
      <c r="E1240">
        <v>13.95</v>
      </c>
      <c r="F1240">
        <v>2.38</v>
      </c>
    </row>
    <row r="1241" spans="1:6" x14ac:dyDescent="0.35">
      <c r="A1241">
        <v>1998</v>
      </c>
      <c r="B1241" s="1">
        <v>135</v>
      </c>
      <c r="C1241" s="18">
        <v>22</v>
      </c>
      <c r="D1241">
        <v>27.75</v>
      </c>
      <c r="E1241">
        <v>14.99</v>
      </c>
      <c r="F1241">
        <v>2.8</v>
      </c>
    </row>
    <row r="1242" spans="1:6" x14ac:dyDescent="0.35">
      <c r="A1242">
        <v>1998</v>
      </c>
      <c r="B1242" s="1">
        <v>136</v>
      </c>
      <c r="C1242" s="18">
        <v>24.25</v>
      </c>
      <c r="D1242">
        <v>27.76</v>
      </c>
      <c r="E1242">
        <v>13.39</v>
      </c>
      <c r="F1242">
        <v>0</v>
      </c>
    </row>
    <row r="1243" spans="1:6" x14ac:dyDescent="0.35">
      <c r="A1243">
        <v>1998</v>
      </c>
      <c r="B1243" s="1">
        <v>137</v>
      </c>
      <c r="C1243" s="18">
        <v>24.5</v>
      </c>
      <c r="D1243">
        <v>27.49</v>
      </c>
      <c r="E1243">
        <v>12.09</v>
      </c>
      <c r="F1243">
        <v>0</v>
      </c>
    </row>
    <row r="1244" spans="1:6" x14ac:dyDescent="0.35">
      <c r="A1244">
        <v>1998</v>
      </c>
      <c r="B1244" s="1">
        <v>138</v>
      </c>
      <c r="C1244" s="18">
        <v>24.39</v>
      </c>
      <c r="D1244">
        <v>27.85</v>
      </c>
      <c r="E1244">
        <v>12.11</v>
      </c>
      <c r="F1244">
        <v>0</v>
      </c>
    </row>
    <row r="1245" spans="1:6" x14ac:dyDescent="0.35">
      <c r="A1245">
        <v>1998</v>
      </c>
      <c r="B1245" s="1">
        <v>139</v>
      </c>
      <c r="C1245" s="18">
        <v>24.33</v>
      </c>
      <c r="D1245">
        <v>27.55</v>
      </c>
      <c r="E1245">
        <v>16.649999999999999</v>
      </c>
      <c r="F1245">
        <v>0.38</v>
      </c>
    </row>
    <row r="1246" spans="1:6" x14ac:dyDescent="0.35">
      <c r="A1246">
        <v>1998</v>
      </c>
      <c r="B1246" s="1">
        <v>140</v>
      </c>
      <c r="C1246" s="18">
        <v>7.75</v>
      </c>
      <c r="D1246">
        <v>22.41</v>
      </c>
      <c r="E1246">
        <v>12.87</v>
      </c>
      <c r="F1246">
        <v>5.71</v>
      </c>
    </row>
    <row r="1247" spans="1:6" x14ac:dyDescent="0.35">
      <c r="A1247">
        <v>1998</v>
      </c>
      <c r="B1247" s="1">
        <v>141</v>
      </c>
      <c r="C1247" s="18">
        <v>23.52</v>
      </c>
      <c r="D1247">
        <v>25.95</v>
      </c>
      <c r="E1247">
        <v>12.75</v>
      </c>
      <c r="F1247">
        <v>0.13</v>
      </c>
    </row>
    <row r="1248" spans="1:6" x14ac:dyDescent="0.35">
      <c r="A1248">
        <v>1998</v>
      </c>
      <c r="B1248" s="1">
        <v>142</v>
      </c>
      <c r="C1248" s="18">
        <v>20.74</v>
      </c>
      <c r="D1248">
        <v>25.25</v>
      </c>
      <c r="E1248">
        <v>13.51</v>
      </c>
      <c r="F1248">
        <v>0.27</v>
      </c>
    </row>
    <row r="1249" spans="1:6" x14ac:dyDescent="0.35">
      <c r="A1249">
        <v>1998</v>
      </c>
      <c r="B1249" s="1">
        <v>143</v>
      </c>
      <c r="C1249" s="18">
        <v>18.670000000000002</v>
      </c>
      <c r="D1249">
        <v>25.31</v>
      </c>
      <c r="E1249">
        <v>11.19</v>
      </c>
      <c r="F1249">
        <v>1.18</v>
      </c>
    </row>
    <row r="1250" spans="1:6" x14ac:dyDescent="0.35">
      <c r="A1250">
        <v>1998</v>
      </c>
      <c r="B1250" s="1">
        <v>144</v>
      </c>
      <c r="C1250" s="18">
        <v>25.2</v>
      </c>
      <c r="D1250">
        <v>24.91</v>
      </c>
      <c r="E1250">
        <v>9.25</v>
      </c>
      <c r="F1250">
        <v>0</v>
      </c>
    </row>
    <row r="1251" spans="1:6" x14ac:dyDescent="0.35">
      <c r="A1251">
        <v>1998</v>
      </c>
      <c r="B1251" s="1">
        <v>145</v>
      </c>
      <c r="C1251" s="18">
        <v>24.79</v>
      </c>
      <c r="D1251">
        <v>26.63</v>
      </c>
      <c r="E1251">
        <v>11.96</v>
      </c>
      <c r="F1251">
        <v>0.01</v>
      </c>
    </row>
    <row r="1252" spans="1:6" x14ac:dyDescent="0.35">
      <c r="A1252">
        <v>1998</v>
      </c>
      <c r="B1252" s="1">
        <v>146</v>
      </c>
      <c r="C1252" s="18">
        <v>20.49</v>
      </c>
      <c r="D1252">
        <v>27.73</v>
      </c>
      <c r="E1252">
        <v>13.78</v>
      </c>
      <c r="F1252">
        <v>0.19</v>
      </c>
    </row>
    <row r="1253" spans="1:6" x14ac:dyDescent="0.35">
      <c r="A1253">
        <v>1998</v>
      </c>
      <c r="B1253" s="1">
        <v>147</v>
      </c>
      <c r="C1253" s="18">
        <v>24.95</v>
      </c>
      <c r="D1253">
        <v>29.54</v>
      </c>
      <c r="E1253">
        <v>15.89</v>
      </c>
      <c r="F1253">
        <v>0</v>
      </c>
    </row>
    <row r="1254" spans="1:6" x14ac:dyDescent="0.35">
      <c r="A1254">
        <v>1998</v>
      </c>
      <c r="B1254" s="1">
        <v>148</v>
      </c>
      <c r="C1254" s="18">
        <v>23.45</v>
      </c>
      <c r="D1254">
        <v>29.76</v>
      </c>
      <c r="E1254">
        <v>15.74</v>
      </c>
      <c r="F1254">
        <v>0.41</v>
      </c>
    </row>
    <row r="1255" spans="1:6" x14ac:dyDescent="0.35">
      <c r="A1255">
        <v>1998</v>
      </c>
      <c r="B1255" s="1">
        <v>149</v>
      </c>
      <c r="C1255" s="18">
        <v>23.95</v>
      </c>
      <c r="D1255">
        <v>30.42</v>
      </c>
      <c r="E1255">
        <v>15.9</v>
      </c>
      <c r="F1255">
        <v>0.19</v>
      </c>
    </row>
    <row r="1256" spans="1:6" x14ac:dyDescent="0.35">
      <c r="A1256">
        <v>1998</v>
      </c>
      <c r="B1256" s="1">
        <v>150</v>
      </c>
      <c r="C1256" s="18">
        <v>3.44</v>
      </c>
      <c r="D1256">
        <v>19.100000000000001</v>
      </c>
      <c r="E1256">
        <v>15.53</v>
      </c>
      <c r="F1256">
        <v>0</v>
      </c>
    </row>
    <row r="1257" spans="1:6" x14ac:dyDescent="0.35">
      <c r="A1257">
        <v>1998</v>
      </c>
      <c r="B1257" s="1">
        <v>151</v>
      </c>
      <c r="C1257" s="18">
        <v>3.44</v>
      </c>
      <c r="D1257">
        <v>19.100000000000001</v>
      </c>
      <c r="E1257">
        <v>15.53</v>
      </c>
      <c r="F1257">
        <v>0</v>
      </c>
    </row>
    <row r="1258" spans="1:6" x14ac:dyDescent="0.35">
      <c r="A1258">
        <v>1998</v>
      </c>
      <c r="B1258" s="1">
        <v>152</v>
      </c>
      <c r="C1258" s="18">
        <v>26.01</v>
      </c>
      <c r="D1258">
        <v>24.64</v>
      </c>
      <c r="E1258">
        <v>13.23</v>
      </c>
      <c r="F1258">
        <v>0</v>
      </c>
    </row>
    <row r="1259" spans="1:6" x14ac:dyDescent="0.35">
      <c r="A1259">
        <v>1998</v>
      </c>
      <c r="B1259" s="1">
        <v>153</v>
      </c>
      <c r="C1259" s="18">
        <v>26.23</v>
      </c>
      <c r="D1259">
        <v>25.48</v>
      </c>
      <c r="E1259">
        <v>11.5</v>
      </c>
      <c r="F1259">
        <v>0</v>
      </c>
    </row>
    <row r="1260" spans="1:6" x14ac:dyDescent="0.35">
      <c r="A1260">
        <v>1998</v>
      </c>
      <c r="B1260" s="1">
        <v>154</v>
      </c>
      <c r="C1260" s="18">
        <v>25.72</v>
      </c>
      <c r="D1260">
        <v>26.44</v>
      </c>
      <c r="E1260">
        <v>11.6</v>
      </c>
      <c r="F1260">
        <v>0</v>
      </c>
    </row>
    <row r="1261" spans="1:6" x14ac:dyDescent="0.35">
      <c r="A1261">
        <v>1998</v>
      </c>
      <c r="B1261" s="1">
        <v>155</v>
      </c>
      <c r="C1261" s="18">
        <v>25.94</v>
      </c>
      <c r="D1261">
        <v>28</v>
      </c>
      <c r="E1261">
        <v>13.14</v>
      </c>
      <c r="F1261">
        <v>0</v>
      </c>
    </row>
    <row r="1262" spans="1:6" x14ac:dyDescent="0.35">
      <c r="A1262">
        <v>1998</v>
      </c>
      <c r="B1262" s="1">
        <v>156</v>
      </c>
      <c r="C1262" s="18">
        <v>25.88</v>
      </c>
      <c r="D1262">
        <v>29.3</v>
      </c>
      <c r="E1262">
        <v>11.98</v>
      </c>
      <c r="F1262">
        <v>0</v>
      </c>
    </row>
    <row r="1263" spans="1:6" x14ac:dyDescent="0.35">
      <c r="A1263">
        <v>1998</v>
      </c>
      <c r="B1263" s="1">
        <v>157</v>
      </c>
      <c r="C1263" s="18">
        <v>23.83</v>
      </c>
      <c r="D1263">
        <v>29.42</v>
      </c>
      <c r="E1263">
        <v>13.36</v>
      </c>
      <c r="F1263">
        <v>0.08</v>
      </c>
    </row>
    <row r="1264" spans="1:6" x14ac:dyDescent="0.35">
      <c r="A1264">
        <v>1998</v>
      </c>
      <c r="B1264" s="1">
        <v>158</v>
      </c>
      <c r="C1264" s="18">
        <v>24.78</v>
      </c>
      <c r="D1264">
        <v>28.75</v>
      </c>
      <c r="E1264">
        <v>13.39</v>
      </c>
      <c r="F1264">
        <v>0</v>
      </c>
    </row>
    <row r="1265" spans="1:6" x14ac:dyDescent="0.35">
      <c r="A1265">
        <v>1998</v>
      </c>
      <c r="B1265" s="1">
        <v>159</v>
      </c>
      <c r="C1265" s="18">
        <v>25.22</v>
      </c>
      <c r="D1265">
        <v>32.119999999999997</v>
      </c>
      <c r="E1265">
        <v>14.3</v>
      </c>
      <c r="F1265">
        <v>0</v>
      </c>
    </row>
    <row r="1266" spans="1:6" x14ac:dyDescent="0.35">
      <c r="A1266">
        <v>1998</v>
      </c>
      <c r="B1266" s="1">
        <v>160</v>
      </c>
      <c r="C1266" s="18">
        <v>15.7</v>
      </c>
      <c r="D1266">
        <v>29.84</v>
      </c>
      <c r="E1266">
        <v>16.850000000000001</v>
      </c>
      <c r="F1266">
        <v>2.54</v>
      </c>
    </row>
    <row r="1267" spans="1:6" x14ac:dyDescent="0.35">
      <c r="A1267">
        <v>1998</v>
      </c>
      <c r="B1267" s="1">
        <v>161</v>
      </c>
      <c r="C1267" s="18">
        <v>25.21</v>
      </c>
      <c r="D1267">
        <v>25.01</v>
      </c>
      <c r="E1267">
        <v>14.44</v>
      </c>
      <c r="F1267">
        <v>0</v>
      </c>
    </row>
    <row r="1268" spans="1:6" x14ac:dyDescent="0.35">
      <c r="A1268">
        <v>1998</v>
      </c>
      <c r="B1268" s="1">
        <v>162</v>
      </c>
      <c r="C1268" s="18">
        <v>26.13</v>
      </c>
      <c r="D1268">
        <v>26.64</v>
      </c>
      <c r="E1268">
        <v>13.14</v>
      </c>
      <c r="F1268">
        <v>0</v>
      </c>
    </row>
    <row r="1269" spans="1:6" x14ac:dyDescent="0.35">
      <c r="A1269">
        <v>1998</v>
      </c>
      <c r="B1269" s="1">
        <v>163</v>
      </c>
      <c r="C1269" s="18">
        <v>25.81</v>
      </c>
      <c r="D1269">
        <v>30.06</v>
      </c>
      <c r="E1269">
        <v>15.29</v>
      </c>
      <c r="F1269">
        <v>0</v>
      </c>
    </row>
    <row r="1270" spans="1:6" x14ac:dyDescent="0.35">
      <c r="A1270">
        <v>1998</v>
      </c>
      <c r="B1270" s="1">
        <v>164</v>
      </c>
      <c r="C1270" s="18">
        <v>23.43</v>
      </c>
      <c r="D1270">
        <v>32.22</v>
      </c>
      <c r="E1270">
        <v>16.89</v>
      </c>
      <c r="F1270">
        <v>0.02</v>
      </c>
    </row>
    <row r="1271" spans="1:6" x14ac:dyDescent="0.35">
      <c r="A1271">
        <v>1998</v>
      </c>
      <c r="B1271" s="1">
        <v>165</v>
      </c>
      <c r="C1271" s="18">
        <v>17.760000000000002</v>
      </c>
      <c r="D1271">
        <v>28.66</v>
      </c>
      <c r="E1271">
        <v>17.72</v>
      </c>
      <c r="F1271">
        <v>0.64</v>
      </c>
    </row>
    <row r="1272" spans="1:6" x14ac:dyDescent="0.35">
      <c r="A1272">
        <v>1998</v>
      </c>
      <c r="B1272" s="1">
        <v>166</v>
      </c>
      <c r="C1272" s="18">
        <v>26.14</v>
      </c>
      <c r="D1272">
        <v>29.56</v>
      </c>
      <c r="E1272">
        <v>14.48</v>
      </c>
      <c r="F1272">
        <v>0</v>
      </c>
    </row>
    <row r="1273" spans="1:6" x14ac:dyDescent="0.35">
      <c r="A1273">
        <v>1998</v>
      </c>
      <c r="B1273" s="1">
        <v>167</v>
      </c>
      <c r="C1273" s="18">
        <v>19.96</v>
      </c>
      <c r="D1273">
        <v>30.36</v>
      </c>
      <c r="E1273">
        <v>16.739999999999998</v>
      </c>
      <c r="F1273">
        <v>0.54</v>
      </c>
    </row>
    <row r="1274" spans="1:6" x14ac:dyDescent="0.35">
      <c r="A1274">
        <v>1998</v>
      </c>
      <c r="B1274" s="1">
        <v>168</v>
      </c>
      <c r="C1274" s="18">
        <v>26.37</v>
      </c>
      <c r="D1274">
        <v>29.5</v>
      </c>
      <c r="E1274">
        <v>15.42</v>
      </c>
      <c r="F1274">
        <v>0</v>
      </c>
    </row>
    <row r="1275" spans="1:6" x14ac:dyDescent="0.35">
      <c r="A1275">
        <v>1998</v>
      </c>
      <c r="B1275" s="1">
        <v>169</v>
      </c>
      <c r="C1275" s="18">
        <v>24.61</v>
      </c>
      <c r="D1275">
        <v>32.5</v>
      </c>
      <c r="E1275">
        <v>15.31</v>
      </c>
      <c r="F1275">
        <v>0</v>
      </c>
    </row>
    <row r="1276" spans="1:6" x14ac:dyDescent="0.35">
      <c r="A1276">
        <v>1998</v>
      </c>
      <c r="B1276" s="1">
        <v>170</v>
      </c>
      <c r="C1276" s="18">
        <v>21.38</v>
      </c>
      <c r="D1276">
        <v>33.43</v>
      </c>
      <c r="E1276">
        <v>19.690000000000001</v>
      </c>
      <c r="F1276">
        <v>0.68</v>
      </c>
    </row>
    <row r="1277" spans="1:6" x14ac:dyDescent="0.35">
      <c r="A1277">
        <v>1998</v>
      </c>
      <c r="B1277" s="1">
        <v>171</v>
      </c>
      <c r="C1277" s="18">
        <v>25.56</v>
      </c>
      <c r="D1277">
        <v>33.85</v>
      </c>
      <c r="E1277">
        <v>19.239999999999998</v>
      </c>
      <c r="F1277">
        <v>0</v>
      </c>
    </row>
    <row r="1278" spans="1:6" x14ac:dyDescent="0.35">
      <c r="A1278">
        <v>1998</v>
      </c>
      <c r="B1278" s="1">
        <v>172</v>
      </c>
      <c r="C1278" s="18">
        <v>22.79</v>
      </c>
      <c r="D1278">
        <v>33.700000000000003</v>
      </c>
      <c r="E1278">
        <v>17.940000000000001</v>
      </c>
      <c r="F1278">
        <v>6.99</v>
      </c>
    </row>
    <row r="1279" spans="1:6" x14ac:dyDescent="0.35">
      <c r="A1279">
        <v>1998</v>
      </c>
      <c r="B1279" s="1">
        <v>173</v>
      </c>
      <c r="C1279" s="18">
        <v>26.15</v>
      </c>
      <c r="D1279">
        <v>25.29</v>
      </c>
      <c r="E1279">
        <v>15.55</v>
      </c>
      <c r="F1279">
        <v>1.65</v>
      </c>
    </row>
    <row r="1280" spans="1:6" x14ac:dyDescent="0.35">
      <c r="A1280">
        <v>1998</v>
      </c>
      <c r="B1280" s="1">
        <v>174</v>
      </c>
      <c r="C1280" s="18">
        <v>26.88</v>
      </c>
      <c r="D1280">
        <v>23.43</v>
      </c>
      <c r="E1280">
        <v>13.51</v>
      </c>
      <c r="F1280">
        <v>0</v>
      </c>
    </row>
    <row r="1281" spans="1:6" x14ac:dyDescent="0.35">
      <c r="A1281">
        <v>1998</v>
      </c>
      <c r="B1281" s="1">
        <v>175</v>
      </c>
      <c r="C1281" s="18">
        <v>26.19</v>
      </c>
      <c r="D1281">
        <v>26.12</v>
      </c>
      <c r="E1281">
        <v>13.04</v>
      </c>
      <c r="F1281">
        <v>0</v>
      </c>
    </row>
    <row r="1282" spans="1:6" x14ac:dyDescent="0.35">
      <c r="A1282">
        <v>1998</v>
      </c>
      <c r="B1282" s="1">
        <v>176</v>
      </c>
      <c r="C1282" s="18">
        <v>25.34</v>
      </c>
      <c r="D1282">
        <v>30.25</v>
      </c>
      <c r="E1282">
        <v>16.149999999999999</v>
      </c>
      <c r="F1282">
        <v>0</v>
      </c>
    </row>
    <row r="1283" spans="1:6" x14ac:dyDescent="0.35">
      <c r="A1283">
        <v>1998</v>
      </c>
      <c r="B1283" s="1">
        <v>177</v>
      </c>
      <c r="C1283" s="18">
        <v>25.2</v>
      </c>
      <c r="D1283">
        <v>33.82</v>
      </c>
      <c r="E1283">
        <v>16.600000000000001</v>
      </c>
      <c r="F1283">
        <v>0</v>
      </c>
    </row>
    <row r="1284" spans="1:6" x14ac:dyDescent="0.35">
      <c r="A1284">
        <v>1998</v>
      </c>
      <c r="B1284" s="1">
        <v>178</v>
      </c>
      <c r="C1284" s="18">
        <v>24.93</v>
      </c>
      <c r="D1284">
        <v>34.9</v>
      </c>
      <c r="E1284">
        <v>19.13</v>
      </c>
      <c r="F1284">
        <v>0.37</v>
      </c>
    </row>
    <row r="1285" spans="1:6" x14ac:dyDescent="0.35">
      <c r="A1285">
        <v>1998</v>
      </c>
      <c r="B1285" s="1">
        <v>179</v>
      </c>
      <c r="C1285" s="18">
        <v>25.14</v>
      </c>
      <c r="D1285">
        <v>36.26</v>
      </c>
      <c r="E1285">
        <v>22.09</v>
      </c>
      <c r="F1285">
        <v>0</v>
      </c>
    </row>
    <row r="1286" spans="1:6" x14ac:dyDescent="0.35">
      <c r="A1286">
        <v>1998</v>
      </c>
      <c r="B1286" s="1">
        <v>180</v>
      </c>
      <c r="C1286" s="18">
        <v>21.97</v>
      </c>
      <c r="D1286">
        <v>33.4</v>
      </c>
      <c r="E1286">
        <v>20.98</v>
      </c>
      <c r="F1286">
        <v>8.91</v>
      </c>
    </row>
    <row r="1287" spans="1:6" x14ac:dyDescent="0.35">
      <c r="A1287">
        <v>1998</v>
      </c>
      <c r="B1287" s="1">
        <v>181</v>
      </c>
      <c r="C1287" s="18">
        <v>24.86</v>
      </c>
      <c r="D1287">
        <v>33.869999999999997</v>
      </c>
      <c r="E1287">
        <v>20.6</v>
      </c>
      <c r="F1287">
        <v>0</v>
      </c>
    </row>
    <row r="1288" spans="1:6" x14ac:dyDescent="0.35">
      <c r="A1288">
        <v>1998</v>
      </c>
      <c r="B1288" s="1">
        <v>182</v>
      </c>
      <c r="C1288" s="18">
        <v>25.41</v>
      </c>
      <c r="D1288">
        <v>35.729999999999997</v>
      </c>
      <c r="E1288">
        <v>19.87</v>
      </c>
      <c r="F1288">
        <v>0</v>
      </c>
    </row>
    <row r="1289" spans="1:6" x14ac:dyDescent="0.35">
      <c r="A1289">
        <v>1998</v>
      </c>
      <c r="B1289" s="1">
        <v>183</v>
      </c>
      <c r="C1289" s="18">
        <v>24.61</v>
      </c>
      <c r="D1289">
        <v>37.270000000000003</v>
      </c>
      <c r="E1289">
        <v>20.02</v>
      </c>
      <c r="F1289">
        <v>0</v>
      </c>
    </row>
    <row r="1290" spans="1:6" x14ac:dyDescent="0.35">
      <c r="A1290">
        <v>1998</v>
      </c>
      <c r="B1290" s="1">
        <v>184</v>
      </c>
      <c r="C1290" s="18">
        <v>25.43</v>
      </c>
      <c r="D1290">
        <v>32.94</v>
      </c>
      <c r="E1290">
        <v>17.32</v>
      </c>
      <c r="F1290">
        <v>0</v>
      </c>
    </row>
    <row r="1291" spans="1:6" x14ac:dyDescent="0.35">
      <c r="A1291">
        <v>1998</v>
      </c>
      <c r="B1291" s="1">
        <v>185</v>
      </c>
      <c r="C1291" s="18">
        <v>25.21</v>
      </c>
      <c r="D1291">
        <v>36.67</v>
      </c>
      <c r="E1291">
        <v>16.73</v>
      </c>
      <c r="F1291">
        <v>0</v>
      </c>
    </row>
    <row r="1292" spans="1:6" x14ac:dyDescent="0.35">
      <c r="A1292">
        <v>1998</v>
      </c>
      <c r="B1292" s="1">
        <v>186</v>
      </c>
      <c r="C1292" s="18">
        <v>25.36</v>
      </c>
      <c r="D1292">
        <v>35.299999999999997</v>
      </c>
      <c r="E1292">
        <v>18.37</v>
      </c>
      <c r="F1292">
        <v>0</v>
      </c>
    </row>
    <row r="1293" spans="1:6" x14ac:dyDescent="0.35">
      <c r="A1293">
        <v>1998</v>
      </c>
      <c r="B1293" s="1">
        <v>187</v>
      </c>
      <c r="C1293" s="18">
        <v>20.83</v>
      </c>
      <c r="D1293">
        <v>33.700000000000003</v>
      </c>
      <c r="E1293">
        <v>18.920000000000002</v>
      </c>
      <c r="F1293">
        <v>0</v>
      </c>
    </row>
    <row r="1294" spans="1:6" x14ac:dyDescent="0.35">
      <c r="A1294">
        <v>1998</v>
      </c>
      <c r="B1294" s="1">
        <v>188</v>
      </c>
      <c r="C1294" s="18">
        <v>25.32</v>
      </c>
      <c r="D1294">
        <v>39.58</v>
      </c>
      <c r="E1294">
        <v>21.99</v>
      </c>
      <c r="F1294">
        <v>0</v>
      </c>
    </row>
    <row r="1295" spans="1:6" x14ac:dyDescent="0.35">
      <c r="A1295">
        <v>1998</v>
      </c>
      <c r="B1295" s="1">
        <v>189</v>
      </c>
      <c r="C1295" s="18">
        <v>25.19</v>
      </c>
      <c r="D1295">
        <v>44.42</v>
      </c>
      <c r="E1295">
        <v>21.89</v>
      </c>
      <c r="F1295">
        <v>0</v>
      </c>
    </row>
    <row r="1296" spans="1:6" x14ac:dyDescent="0.35">
      <c r="A1296">
        <v>1998</v>
      </c>
      <c r="B1296" s="1">
        <v>190</v>
      </c>
      <c r="C1296" s="18">
        <v>24.31</v>
      </c>
      <c r="D1296">
        <v>36.67</v>
      </c>
      <c r="E1296">
        <v>26.37</v>
      </c>
      <c r="F1296">
        <v>0</v>
      </c>
    </row>
    <row r="1297" spans="1:6" x14ac:dyDescent="0.35">
      <c r="A1297">
        <v>1998</v>
      </c>
      <c r="B1297" s="1">
        <v>191</v>
      </c>
      <c r="C1297" s="18">
        <v>24.91</v>
      </c>
      <c r="D1297">
        <v>39.97</v>
      </c>
      <c r="E1297">
        <v>24.67</v>
      </c>
      <c r="F1297">
        <v>0</v>
      </c>
    </row>
    <row r="1298" spans="1:6" x14ac:dyDescent="0.35">
      <c r="A1298">
        <v>1998</v>
      </c>
      <c r="B1298" s="1">
        <v>192</v>
      </c>
      <c r="C1298" s="18">
        <v>24.9</v>
      </c>
      <c r="D1298">
        <v>42.18</v>
      </c>
      <c r="E1298">
        <v>25.25</v>
      </c>
      <c r="F1298">
        <v>0</v>
      </c>
    </row>
    <row r="1299" spans="1:6" x14ac:dyDescent="0.35">
      <c r="A1299">
        <v>1998</v>
      </c>
      <c r="B1299" s="1">
        <v>193</v>
      </c>
      <c r="C1299" s="18">
        <v>24.64</v>
      </c>
      <c r="D1299">
        <v>41.93</v>
      </c>
      <c r="E1299">
        <v>23.36</v>
      </c>
      <c r="F1299">
        <v>0</v>
      </c>
    </row>
    <row r="1300" spans="1:6" x14ac:dyDescent="0.35">
      <c r="A1300">
        <v>1998</v>
      </c>
      <c r="B1300" s="1">
        <v>194</v>
      </c>
      <c r="C1300" s="18">
        <v>24.64</v>
      </c>
      <c r="D1300">
        <v>40</v>
      </c>
      <c r="E1300">
        <v>22.82</v>
      </c>
      <c r="F1300">
        <v>0</v>
      </c>
    </row>
    <row r="1301" spans="1:6" x14ac:dyDescent="0.35">
      <c r="A1301">
        <v>1998</v>
      </c>
      <c r="B1301" s="1">
        <v>195</v>
      </c>
      <c r="C1301" s="18">
        <v>24.39</v>
      </c>
      <c r="D1301">
        <v>41.94</v>
      </c>
      <c r="E1301">
        <v>21.76</v>
      </c>
      <c r="F1301">
        <v>0</v>
      </c>
    </row>
    <row r="1302" spans="1:6" x14ac:dyDescent="0.35">
      <c r="A1302">
        <v>1998</v>
      </c>
      <c r="B1302" s="1">
        <v>196</v>
      </c>
      <c r="C1302" s="18">
        <v>24.57</v>
      </c>
      <c r="D1302">
        <v>40.83</v>
      </c>
      <c r="E1302">
        <v>20.13</v>
      </c>
      <c r="F1302">
        <v>0</v>
      </c>
    </row>
    <row r="1303" spans="1:6" x14ac:dyDescent="0.35">
      <c r="A1303">
        <v>1998</v>
      </c>
      <c r="B1303" s="1">
        <v>197</v>
      </c>
      <c r="C1303" s="18">
        <v>23.97</v>
      </c>
      <c r="D1303">
        <v>41.98</v>
      </c>
      <c r="E1303">
        <v>26.29</v>
      </c>
      <c r="F1303">
        <v>0</v>
      </c>
    </row>
    <row r="1304" spans="1:6" x14ac:dyDescent="0.35">
      <c r="A1304">
        <v>1998</v>
      </c>
      <c r="B1304" s="1">
        <v>198</v>
      </c>
      <c r="C1304" s="18">
        <v>23.68</v>
      </c>
      <c r="D1304">
        <v>41.72</v>
      </c>
      <c r="E1304">
        <v>23.75</v>
      </c>
      <c r="F1304">
        <v>0</v>
      </c>
    </row>
    <row r="1305" spans="1:6" x14ac:dyDescent="0.35">
      <c r="A1305">
        <v>1998</v>
      </c>
      <c r="B1305" s="1">
        <v>199</v>
      </c>
      <c r="C1305" s="18">
        <v>22.17</v>
      </c>
      <c r="D1305">
        <v>42.85</v>
      </c>
      <c r="E1305">
        <v>23.82</v>
      </c>
      <c r="F1305">
        <v>0.01</v>
      </c>
    </row>
    <row r="1306" spans="1:6" x14ac:dyDescent="0.35">
      <c r="A1306">
        <v>1998</v>
      </c>
      <c r="B1306" s="1">
        <v>200</v>
      </c>
      <c r="C1306" s="18">
        <v>23.77</v>
      </c>
      <c r="D1306">
        <v>42.38</v>
      </c>
      <c r="E1306">
        <v>27.88</v>
      </c>
      <c r="F1306">
        <v>0</v>
      </c>
    </row>
    <row r="1307" spans="1:6" x14ac:dyDescent="0.35">
      <c r="A1307">
        <v>1998</v>
      </c>
      <c r="B1307" s="1">
        <v>201</v>
      </c>
      <c r="C1307" s="18">
        <v>23.66</v>
      </c>
      <c r="D1307">
        <v>40.299999999999997</v>
      </c>
      <c r="E1307">
        <v>26.75</v>
      </c>
      <c r="F1307">
        <v>0</v>
      </c>
    </row>
    <row r="1308" spans="1:6" x14ac:dyDescent="0.35">
      <c r="A1308">
        <v>1998</v>
      </c>
      <c r="B1308" s="1">
        <v>202</v>
      </c>
      <c r="C1308" s="18">
        <v>22.54</v>
      </c>
      <c r="D1308">
        <v>40.36</v>
      </c>
      <c r="E1308">
        <v>23.08</v>
      </c>
      <c r="F1308">
        <v>0</v>
      </c>
    </row>
    <row r="1309" spans="1:6" x14ac:dyDescent="0.35">
      <c r="A1309">
        <v>1998</v>
      </c>
      <c r="B1309" s="1">
        <v>203</v>
      </c>
      <c r="C1309" s="18">
        <v>24.03</v>
      </c>
      <c r="D1309">
        <v>35.65</v>
      </c>
      <c r="E1309">
        <v>19.87</v>
      </c>
      <c r="F1309">
        <v>0</v>
      </c>
    </row>
    <row r="1310" spans="1:6" x14ac:dyDescent="0.35">
      <c r="A1310">
        <v>1998</v>
      </c>
      <c r="B1310" s="1">
        <v>204</v>
      </c>
      <c r="C1310" s="18">
        <v>23.91</v>
      </c>
      <c r="D1310">
        <v>40.26</v>
      </c>
      <c r="E1310">
        <v>19.77</v>
      </c>
      <c r="F1310">
        <v>0</v>
      </c>
    </row>
    <row r="1311" spans="1:6" x14ac:dyDescent="0.35">
      <c r="A1311">
        <v>1998</v>
      </c>
      <c r="B1311" s="1">
        <v>205</v>
      </c>
      <c r="C1311" s="18">
        <v>23.78</v>
      </c>
      <c r="D1311">
        <v>39.380000000000003</v>
      </c>
      <c r="E1311">
        <v>25.58</v>
      </c>
      <c r="F1311">
        <v>0</v>
      </c>
    </row>
    <row r="1312" spans="1:6" x14ac:dyDescent="0.35">
      <c r="A1312">
        <v>1998</v>
      </c>
      <c r="B1312" s="1">
        <v>206</v>
      </c>
      <c r="C1312" s="18">
        <v>24.1</v>
      </c>
      <c r="D1312">
        <v>37.450000000000003</v>
      </c>
      <c r="E1312">
        <v>23.08</v>
      </c>
      <c r="F1312">
        <v>0</v>
      </c>
    </row>
    <row r="1313" spans="1:6" x14ac:dyDescent="0.35">
      <c r="A1313">
        <v>1998</v>
      </c>
      <c r="B1313" s="1">
        <v>207</v>
      </c>
      <c r="C1313" s="18">
        <v>23.95</v>
      </c>
      <c r="D1313">
        <v>35.39</v>
      </c>
      <c r="E1313">
        <v>20.82</v>
      </c>
      <c r="F1313">
        <v>0</v>
      </c>
    </row>
    <row r="1314" spans="1:6" x14ac:dyDescent="0.35">
      <c r="A1314">
        <v>1998</v>
      </c>
      <c r="B1314" s="1">
        <v>208</v>
      </c>
      <c r="C1314" s="18">
        <v>23.88</v>
      </c>
      <c r="D1314">
        <v>35.85</v>
      </c>
      <c r="E1314">
        <v>18.440000000000001</v>
      </c>
      <c r="F1314">
        <v>0</v>
      </c>
    </row>
    <row r="1315" spans="1:6" x14ac:dyDescent="0.35">
      <c r="A1315">
        <v>1998</v>
      </c>
      <c r="B1315" s="1">
        <v>209</v>
      </c>
      <c r="C1315" s="18">
        <v>23.86</v>
      </c>
      <c r="D1315">
        <v>34.479999999999997</v>
      </c>
      <c r="E1315">
        <v>17.46</v>
      </c>
      <c r="F1315">
        <v>0</v>
      </c>
    </row>
    <row r="1316" spans="1:6" x14ac:dyDescent="0.35">
      <c r="A1316">
        <v>1998</v>
      </c>
      <c r="B1316" s="1">
        <v>210</v>
      </c>
      <c r="C1316" s="18">
        <v>23.87</v>
      </c>
      <c r="D1316">
        <v>37.47</v>
      </c>
      <c r="E1316">
        <v>16.37</v>
      </c>
      <c r="F1316">
        <v>0</v>
      </c>
    </row>
    <row r="1317" spans="1:6" x14ac:dyDescent="0.35">
      <c r="A1317">
        <v>1998</v>
      </c>
      <c r="B1317" s="1">
        <v>211</v>
      </c>
      <c r="C1317" s="18">
        <v>11.73</v>
      </c>
      <c r="D1317">
        <v>32.82</v>
      </c>
      <c r="E1317">
        <v>17.89</v>
      </c>
      <c r="F1317">
        <v>1.62</v>
      </c>
    </row>
    <row r="1318" spans="1:6" x14ac:dyDescent="0.35">
      <c r="A1318">
        <v>1998</v>
      </c>
      <c r="B1318" s="1">
        <v>212</v>
      </c>
      <c r="C1318" s="18">
        <v>11.73</v>
      </c>
      <c r="D1318">
        <v>32.82</v>
      </c>
      <c r="E1318">
        <v>17.89</v>
      </c>
      <c r="F1318">
        <v>1.62</v>
      </c>
    </row>
    <row r="1319" spans="1:6" x14ac:dyDescent="0.35">
      <c r="A1319">
        <v>1998</v>
      </c>
      <c r="B1319" s="1">
        <v>213</v>
      </c>
      <c r="C1319" s="18">
        <v>23.05</v>
      </c>
      <c r="D1319">
        <v>38.15</v>
      </c>
      <c r="E1319">
        <v>18.100000000000001</v>
      </c>
      <c r="F1319">
        <v>0</v>
      </c>
    </row>
    <row r="1320" spans="1:6" x14ac:dyDescent="0.35">
      <c r="A1320">
        <v>1998</v>
      </c>
      <c r="B1320" s="1">
        <v>214</v>
      </c>
      <c r="C1320" s="18">
        <v>22.9</v>
      </c>
      <c r="D1320">
        <v>40.85</v>
      </c>
      <c r="E1320">
        <v>23.38</v>
      </c>
      <c r="F1320">
        <v>0</v>
      </c>
    </row>
    <row r="1321" spans="1:6" x14ac:dyDescent="0.35">
      <c r="A1321">
        <v>1998</v>
      </c>
      <c r="B1321" s="1">
        <v>215</v>
      </c>
      <c r="C1321" s="18">
        <v>22.71</v>
      </c>
      <c r="D1321">
        <v>41.86</v>
      </c>
      <c r="E1321">
        <v>22.62</v>
      </c>
      <c r="F1321">
        <v>0</v>
      </c>
    </row>
    <row r="1322" spans="1:6" x14ac:dyDescent="0.35">
      <c r="A1322">
        <v>1998</v>
      </c>
      <c r="B1322" s="1">
        <v>216</v>
      </c>
      <c r="C1322" s="18">
        <v>21.87</v>
      </c>
      <c r="D1322">
        <v>41.88</v>
      </c>
      <c r="E1322">
        <v>26.9</v>
      </c>
      <c r="F1322">
        <v>0.15</v>
      </c>
    </row>
    <row r="1323" spans="1:6" x14ac:dyDescent="0.35">
      <c r="A1323">
        <v>1998</v>
      </c>
      <c r="B1323" s="1">
        <v>217</v>
      </c>
      <c r="C1323" s="18">
        <v>23.01</v>
      </c>
      <c r="D1323">
        <v>41.33</v>
      </c>
      <c r="E1323">
        <v>25.88</v>
      </c>
      <c r="F1323">
        <v>0</v>
      </c>
    </row>
    <row r="1324" spans="1:6" x14ac:dyDescent="0.35">
      <c r="A1324">
        <v>1998</v>
      </c>
      <c r="B1324" s="1">
        <v>218</v>
      </c>
      <c r="C1324" s="18">
        <v>22.45</v>
      </c>
      <c r="D1324">
        <v>41.64</v>
      </c>
      <c r="E1324">
        <v>23.36</v>
      </c>
      <c r="F1324">
        <v>0.05</v>
      </c>
    </row>
    <row r="1325" spans="1:6" x14ac:dyDescent="0.35">
      <c r="A1325">
        <v>1998</v>
      </c>
      <c r="B1325" s="1">
        <v>219</v>
      </c>
      <c r="C1325" s="18">
        <v>22.51</v>
      </c>
      <c r="D1325">
        <v>42.47</v>
      </c>
      <c r="E1325">
        <v>23.33</v>
      </c>
      <c r="F1325">
        <v>0</v>
      </c>
    </row>
    <row r="1326" spans="1:6" x14ac:dyDescent="0.35">
      <c r="A1326">
        <v>1998</v>
      </c>
      <c r="B1326" s="1">
        <v>220</v>
      </c>
      <c r="C1326" s="18">
        <v>21.87</v>
      </c>
      <c r="D1326">
        <v>39.15</v>
      </c>
      <c r="E1326">
        <v>22.36</v>
      </c>
      <c r="F1326">
        <v>0</v>
      </c>
    </row>
    <row r="1327" spans="1:6" x14ac:dyDescent="0.35">
      <c r="A1327">
        <v>1998</v>
      </c>
      <c r="B1327" s="1">
        <v>221</v>
      </c>
      <c r="C1327" s="18">
        <v>22.26</v>
      </c>
      <c r="D1327">
        <v>34.6</v>
      </c>
      <c r="E1327">
        <v>20.3</v>
      </c>
      <c r="F1327">
        <v>0.04</v>
      </c>
    </row>
    <row r="1328" spans="1:6" x14ac:dyDescent="0.35">
      <c r="A1328">
        <v>1998</v>
      </c>
      <c r="B1328" s="1">
        <v>222</v>
      </c>
      <c r="C1328" s="18">
        <v>21.79</v>
      </c>
      <c r="D1328">
        <v>38.9</v>
      </c>
      <c r="E1328">
        <v>20.03</v>
      </c>
      <c r="F1328">
        <v>0.08</v>
      </c>
    </row>
    <row r="1329" spans="1:6" x14ac:dyDescent="0.35">
      <c r="A1329">
        <v>1998</v>
      </c>
      <c r="B1329" s="1">
        <v>223</v>
      </c>
      <c r="C1329" s="18">
        <v>21.63</v>
      </c>
      <c r="D1329">
        <v>39.79</v>
      </c>
      <c r="E1329">
        <v>23.42</v>
      </c>
      <c r="F1329">
        <v>0.21</v>
      </c>
    </row>
    <row r="1330" spans="1:6" x14ac:dyDescent="0.35">
      <c r="A1330">
        <v>1998</v>
      </c>
      <c r="B1330" s="1">
        <v>224</v>
      </c>
      <c r="C1330" s="18">
        <v>18.920000000000002</v>
      </c>
      <c r="D1330">
        <v>35.659999999999997</v>
      </c>
      <c r="E1330">
        <v>25.33</v>
      </c>
      <c r="F1330">
        <v>1.19</v>
      </c>
    </row>
    <row r="1331" spans="1:6" x14ac:dyDescent="0.35">
      <c r="A1331">
        <v>1998</v>
      </c>
      <c r="B1331" s="1">
        <v>225</v>
      </c>
      <c r="C1331" s="18">
        <v>22.07</v>
      </c>
      <c r="D1331">
        <v>34.07</v>
      </c>
      <c r="E1331">
        <v>22.2</v>
      </c>
      <c r="F1331">
        <v>0</v>
      </c>
    </row>
    <row r="1332" spans="1:6" x14ac:dyDescent="0.35">
      <c r="A1332">
        <v>1998</v>
      </c>
      <c r="B1332" s="1">
        <v>226</v>
      </c>
      <c r="C1332" s="18">
        <v>21.51</v>
      </c>
      <c r="D1332">
        <v>34.56</v>
      </c>
      <c r="E1332">
        <v>19.78</v>
      </c>
      <c r="F1332">
        <v>0</v>
      </c>
    </row>
    <row r="1333" spans="1:6" x14ac:dyDescent="0.35">
      <c r="A1333">
        <v>1998</v>
      </c>
      <c r="B1333" s="1">
        <v>227</v>
      </c>
      <c r="C1333" s="18">
        <v>20.65</v>
      </c>
      <c r="D1333">
        <v>33.24</v>
      </c>
      <c r="E1333">
        <v>19.66</v>
      </c>
      <c r="F1333">
        <v>0.08</v>
      </c>
    </row>
    <row r="1334" spans="1:6" x14ac:dyDescent="0.35">
      <c r="A1334">
        <v>1998</v>
      </c>
      <c r="B1334" s="1">
        <v>228</v>
      </c>
      <c r="C1334" s="18">
        <v>21.26</v>
      </c>
      <c r="D1334">
        <v>35.71</v>
      </c>
      <c r="E1334">
        <v>18.03</v>
      </c>
      <c r="F1334">
        <v>0</v>
      </c>
    </row>
    <row r="1335" spans="1:6" x14ac:dyDescent="0.35">
      <c r="A1335">
        <v>1998</v>
      </c>
      <c r="B1335" s="1">
        <v>229</v>
      </c>
      <c r="C1335" s="18">
        <v>21.1</v>
      </c>
      <c r="D1335">
        <v>37.99</v>
      </c>
      <c r="E1335">
        <v>23.61</v>
      </c>
      <c r="F1335">
        <v>0</v>
      </c>
    </row>
    <row r="1336" spans="1:6" x14ac:dyDescent="0.35">
      <c r="A1336">
        <v>1998</v>
      </c>
      <c r="B1336" s="1">
        <v>230</v>
      </c>
      <c r="C1336" s="18">
        <v>21.22</v>
      </c>
      <c r="D1336">
        <v>37.33</v>
      </c>
      <c r="E1336">
        <v>23.28</v>
      </c>
      <c r="F1336">
        <v>0</v>
      </c>
    </row>
    <row r="1337" spans="1:6" x14ac:dyDescent="0.35">
      <c r="A1337">
        <v>1998</v>
      </c>
      <c r="B1337" s="1">
        <v>231</v>
      </c>
      <c r="C1337" s="18">
        <v>20.89</v>
      </c>
      <c r="D1337">
        <v>37.840000000000003</v>
      </c>
      <c r="E1337">
        <v>20.67</v>
      </c>
      <c r="F1337">
        <v>0</v>
      </c>
    </row>
    <row r="1338" spans="1:6" x14ac:dyDescent="0.35">
      <c r="A1338">
        <v>1998</v>
      </c>
      <c r="B1338" s="1">
        <v>232</v>
      </c>
      <c r="C1338" s="18">
        <v>20.7</v>
      </c>
      <c r="D1338">
        <v>32.71</v>
      </c>
      <c r="E1338">
        <v>18.899999999999999</v>
      </c>
      <c r="F1338">
        <v>0</v>
      </c>
    </row>
    <row r="1339" spans="1:6" x14ac:dyDescent="0.35">
      <c r="A1339">
        <v>1998</v>
      </c>
      <c r="B1339" s="1">
        <v>233</v>
      </c>
      <c r="C1339" s="18">
        <v>20.57</v>
      </c>
      <c r="D1339">
        <v>36.97</v>
      </c>
      <c r="E1339">
        <v>18.18</v>
      </c>
      <c r="F1339">
        <v>0.09</v>
      </c>
    </row>
    <row r="1340" spans="1:6" x14ac:dyDescent="0.35">
      <c r="A1340">
        <v>1998</v>
      </c>
      <c r="B1340" s="1">
        <v>234</v>
      </c>
      <c r="C1340" s="18">
        <v>17.670000000000002</v>
      </c>
      <c r="D1340">
        <v>36.42</v>
      </c>
      <c r="E1340">
        <v>18.75</v>
      </c>
      <c r="F1340">
        <v>1.7</v>
      </c>
    </row>
    <row r="1341" spans="1:6" x14ac:dyDescent="0.35">
      <c r="A1341">
        <v>1998</v>
      </c>
      <c r="B1341" s="1">
        <v>235</v>
      </c>
      <c r="C1341" s="18">
        <v>20.43</v>
      </c>
      <c r="D1341">
        <v>37.29</v>
      </c>
      <c r="E1341">
        <v>22.76</v>
      </c>
      <c r="F1341">
        <v>0</v>
      </c>
    </row>
    <row r="1342" spans="1:6" x14ac:dyDescent="0.35">
      <c r="A1342">
        <v>1998</v>
      </c>
      <c r="B1342" s="1">
        <v>236</v>
      </c>
      <c r="C1342" s="18">
        <v>19.739999999999998</v>
      </c>
      <c r="D1342">
        <v>31.4</v>
      </c>
      <c r="E1342">
        <v>22.01</v>
      </c>
      <c r="F1342">
        <v>0</v>
      </c>
    </row>
    <row r="1343" spans="1:6" x14ac:dyDescent="0.35">
      <c r="A1343">
        <v>1998</v>
      </c>
      <c r="B1343" s="1">
        <v>237</v>
      </c>
      <c r="C1343" s="18">
        <v>17.39</v>
      </c>
      <c r="D1343">
        <v>30.97</v>
      </c>
      <c r="E1343">
        <v>19.68</v>
      </c>
      <c r="F1343">
        <v>0.02</v>
      </c>
    </row>
    <row r="1344" spans="1:6" x14ac:dyDescent="0.35">
      <c r="A1344">
        <v>1998</v>
      </c>
      <c r="B1344" s="1">
        <v>238</v>
      </c>
      <c r="C1344" s="18">
        <v>19.59</v>
      </c>
      <c r="D1344">
        <v>35.24</v>
      </c>
      <c r="E1344">
        <v>17.850000000000001</v>
      </c>
      <c r="F1344">
        <v>0</v>
      </c>
    </row>
    <row r="1345" spans="1:6" x14ac:dyDescent="0.35">
      <c r="A1345">
        <v>1998</v>
      </c>
      <c r="B1345" s="1">
        <v>239</v>
      </c>
      <c r="C1345" s="18">
        <v>16.96</v>
      </c>
      <c r="D1345">
        <v>33.270000000000003</v>
      </c>
      <c r="E1345">
        <v>22.48</v>
      </c>
      <c r="F1345">
        <v>0</v>
      </c>
    </row>
    <row r="1346" spans="1:6" x14ac:dyDescent="0.35">
      <c r="A1346">
        <v>1998</v>
      </c>
      <c r="B1346" s="1">
        <v>240</v>
      </c>
      <c r="C1346" s="18">
        <v>18.7</v>
      </c>
      <c r="D1346">
        <v>31.17</v>
      </c>
      <c r="E1346">
        <v>21.3</v>
      </c>
      <c r="F1346">
        <v>0</v>
      </c>
    </row>
    <row r="1347" spans="1:6" x14ac:dyDescent="0.35">
      <c r="A1347">
        <v>1998</v>
      </c>
      <c r="B1347" s="1">
        <v>241</v>
      </c>
      <c r="C1347" s="18">
        <v>20.149999999999999</v>
      </c>
      <c r="D1347">
        <v>32.47</v>
      </c>
      <c r="E1347">
        <v>19.18</v>
      </c>
      <c r="F1347">
        <v>0</v>
      </c>
    </row>
    <row r="1348" spans="1:6" x14ac:dyDescent="0.35">
      <c r="A1348">
        <v>1998</v>
      </c>
      <c r="B1348" s="1">
        <v>242</v>
      </c>
      <c r="C1348" s="18">
        <v>18.87</v>
      </c>
      <c r="D1348">
        <v>33.49</v>
      </c>
      <c r="E1348">
        <v>18.36</v>
      </c>
      <c r="F1348">
        <v>0</v>
      </c>
    </row>
    <row r="1349" spans="1:6" x14ac:dyDescent="0.35">
      <c r="A1349">
        <v>1998</v>
      </c>
      <c r="B1349" s="1">
        <v>243</v>
      </c>
      <c r="C1349" s="18">
        <v>18.87</v>
      </c>
      <c r="D1349">
        <v>33.49</v>
      </c>
      <c r="E1349">
        <v>18.36</v>
      </c>
      <c r="F1349">
        <v>0</v>
      </c>
    </row>
    <row r="1350" spans="1:6" x14ac:dyDescent="0.35">
      <c r="A1350">
        <v>1998</v>
      </c>
      <c r="B1350" s="1">
        <v>244</v>
      </c>
      <c r="C1350" s="18">
        <v>19.309999999999999</v>
      </c>
      <c r="D1350">
        <v>34.869999999999997</v>
      </c>
      <c r="E1350">
        <v>18.57</v>
      </c>
      <c r="F1350">
        <v>0</v>
      </c>
    </row>
    <row r="1351" spans="1:6" x14ac:dyDescent="0.35">
      <c r="A1351">
        <v>1998</v>
      </c>
      <c r="B1351" s="1">
        <v>245</v>
      </c>
      <c r="C1351" s="18">
        <v>19.28</v>
      </c>
      <c r="D1351">
        <v>36.71</v>
      </c>
      <c r="E1351">
        <v>17.93</v>
      </c>
      <c r="F1351">
        <v>0</v>
      </c>
    </row>
    <row r="1352" spans="1:6" x14ac:dyDescent="0.35">
      <c r="A1352">
        <v>1998</v>
      </c>
      <c r="B1352" s="1">
        <v>246</v>
      </c>
      <c r="C1352" s="18">
        <v>16.71</v>
      </c>
      <c r="D1352">
        <v>36.29</v>
      </c>
      <c r="E1352">
        <v>19.16</v>
      </c>
      <c r="F1352">
        <v>0</v>
      </c>
    </row>
    <row r="1353" spans="1:6" x14ac:dyDescent="0.35">
      <c r="A1353">
        <v>1998</v>
      </c>
      <c r="B1353" s="1">
        <v>247</v>
      </c>
      <c r="C1353" s="18">
        <v>18.71</v>
      </c>
      <c r="D1353">
        <v>38.67</v>
      </c>
      <c r="E1353">
        <v>18.25</v>
      </c>
      <c r="F1353">
        <v>0</v>
      </c>
    </row>
    <row r="1354" spans="1:6" x14ac:dyDescent="0.35">
      <c r="A1354">
        <v>1998</v>
      </c>
      <c r="B1354" s="1">
        <v>248</v>
      </c>
      <c r="C1354" s="18">
        <v>18.649999999999999</v>
      </c>
      <c r="D1354">
        <v>38.340000000000003</v>
      </c>
      <c r="E1354">
        <v>24.25</v>
      </c>
      <c r="F1354">
        <v>0</v>
      </c>
    </row>
    <row r="1355" spans="1:6" x14ac:dyDescent="0.35">
      <c r="A1355">
        <v>1998</v>
      </c>
      <c r="B1355" s="1">
        <v>249</v>
      </c>
      <c r="C1355" s="18">
        <v>16.190000000000001</v>
      </c>
      <c r="D1355">
        <v>34.31</v>
      </c>
      <c r="E1355">
        <v>23.24</v>
      </c>
      <c r="F1355">
        <v>0</v>
      </c>
    </row>
    <row r="1356" spans="1:6" x14ac:dyDescent="0.35">
      <c r="A1356">
        <v>1998</v>
      </c>
      <c r="B1356" s="1">
        <v>250</v>
      </c>
      <c r="C1356" s="18">
        <v>19.04</v>
      </c>
      <c r="D1356">
        <v>34.119999999999997</v>
      </c>
      <c r="E1356">
        <v>19.77</v>
      </c>
      <c r="F1356">
        <v>0</v>
      </c>
    </row>
    <row r="1357" spans="1:6" x14ac:dyDescent="0.35">
      <c r="A1357">
        <v>1998</v>
      </c>
      <c r="B1357" s="1">
        <v>251</v>
      </c>
      <c r="C1357" s="18">
        <v>18.28</v>
      </c>
      <c r="D1357">
        <v>30.98</v>
      </c>
      <c r="E1357">
        <v>17.809999999999999</v>
      </c>
      <c r="F1357">
        <v>0</v>
      </c>
    </row>
    <row r="1358" spans="1:6" x14ac:dyDescent="0.35">
      <c r="A1358">
        <v>1998</v>
      </c>
      <c r="B1358" s="1">
        <v>252</v>
      </c>
      <c r="C1358" s="18">
        <v>12.4</v>
      </c>
      <c r="D1358">
        <v>27.53</v>
      </c>
      <c r="E1358">
        <v>16.68</v>
      </c>
      <c r="F1358">
        <v>0.92</v>
      </c>
    </row>
    <row r="1359" spans="1:6" x14ac:dyDescent="0.35">
      <c r="A1359">
        <v>1998</v>
      </c>
      <c r="B1359" s="1">
        <v>253</v>
      </c>
      <c r="C1359" s="18">
        <v>13.75</v>
      </c>
      <c r="D1359">
        <v>30.7</v>
      </c>
      <c r="E1359">
        <v>17.28</v>
      </c>
      <c r="F1359">
        <v>0.77</v>
      </c>
    </row>
    <row r="1360" spans="1:6" x14ac:dyDescent="0.35">
      <c r="A1360">
        <v>1998</v>
      </c>
      <c r="B1360" s="1">
        <v>254</v>
      </c>
      <c r="C1360" s="18">
        <v>6.44</v>
      </c>
      <c r="D1360">
        <v>25.01</v>
      </c>
      <c r="E1360">
        <v>17.88</v>
      </c>
      <c r="F1360">
        <v>6.45</v>
      </c>
    </row>
    <row r="1361" spans="1:6" x14ac:dyDescent="0.35">
      <c r="A1361">
        <v>1998</v>
      </c>
      <c r="B1361" s="1">
        <v>255</v>
      </c>
      <c r="C1361" s="18">
        <v>9.49</v>
      </c>
      <c r="D1361">
        <v>26.26</v>
      </c>
      <c r="E1361">
        <v>18.940000000000001</v>
      </c>
      <c r="F1361">
        <v>1.79</v>
      </c>
    </row>
    <row r="1362" spans="1:6" x14ac:dyDescent="0.35">
      <c r="A1362">
        <v>1998</v>
      </c>
      <c r="B1362" s="1">
        <v>256</v>
      </c>
      <c r="C1362" s="18">
        <v>14.22</v>
      </c>
      <c r="D1362">
        <v>33.799999999999997</v>
      </c>
      <c r="E1362">
        <v>18.37</v>
      </c>
      <c r="F1362">
        <v>0</v>
      </c>
    </row>
    <row r="1363" spans="1:6" x14ac:dyDescent="0.35">
      <c r="A1363">
        <v>1998</v>
      </c>
      <c r="B1363" s="1">
        <v>257</v>
      </c>
      <c r="C1363" s="18">
        <v>17.34</v>
      </c>
      <c r="D1363">
        <v>32.85</v>
      </c>
      <c r="E1363">
        <v>17.649999999999999</v>
      </c>
      <c r="F1363">
        <v>0</v>
      </c>
    </row>
    <row r="1364" spans="1:6" x14ac:dyDescent="0.35">
      <c r="A1364">
        <v>1998</v>
      </c>
      <c r="B1364" s="1">
        <v>258</v>
      </c>
      <c r="C1364" s="18">
        <v>6.93</v>
      </c>
      <c r="D1364">
        <v>28.62</v>
      </c>
      <c r="E1364">
        <v>19.66</v>
      </c>
      <c r="F1364">
        <v>0.01</v>
      </c>
    </row>
    <row r="1365" spans="1:6" x14ac:dyDescent="0.35">
      <c r="A1365">
        <v>1998</v>
      </c>
      <c r="B1365" s="1">
        <v>259</v>
      </c>
      <c r="C1365" s="18">
        <v>17.100000000000001</v>
      </c>
      <c r="D1365">
        <v>29.9</v>
      </c>
      <c r="E1365">
        <v>17.68</v>
      </c>
      <c r="F1365">
        <v>0</v>
      </c>
    </row>
    <row r="1366" spans="1:6" x14ac:dyDescent="0.35">
      <c r="A1366">
        <v>1998</v>
      </c>
      <c r="B1366" s="1">
        <v>260</v>
      </c>
      <c r="C1366" s="18">
        <v>17.170000000000002</v>
      </c>
      <c r="D1366">
        <v>29.96</v>
      </c>
      <c r="E1366">
        <v>16.48</v>
      </c>
      <c r="F1366">
        <v>0</v>
      </c>
    </row>
    <row r="1367" spans="1:6" x14ac:dyDescent="0.35">
      <c r="A1367">
        <v>1998</v>
      </c>
      <c r="B1367" s="1">
        <v>261</v>
      </c>
      <c r="C1367" s="18">
        <v>17</v>
      </c>
      <c r="D1367">
        <v>29.78</v>
      </c>
      <c r="E1367">
        <v>16.510000000000002</v>
      </c>
      <c r="F1367">
        <v>0</v>
      </c>
    </row>
    <row r="1368" spans="1:6" x14ac:dyDescent="0.35">
      <c r="A1368">
        <v>1998</v>
      </c>
      <c r="B1368" s="1">
        <v>262</v>
      </c>
      <c r="C1368" s="18">
        <v>13.63</v>
      </c>
      <c r="D1368">
        <v>23.36</v>
      </c>
      <c r="E1368">
        <v>14.89</v>
      </c>
      <c r="F1368">
        <v>7.69</v>
      </c>
    </row>
    <row r="1369" spans="1:6" x14ac:dyDescent="0.35">
      <c r="A1369">
        <v>1998</v>
      </c>
      <c r="B1369" s="1">
        <v>263</v>
      </c>
      <c r="C1369" s="18">
        <v>16.27</v>
      </c>
      <c r="D1369">
        <v>27.03</v>
      </c>
      <c r="E1369">
        <v>12.31</v>
      </c>
      <c r="F1369">
        <v>0</v>
      </c>
    </row>
    <row r="1370" spans="1:6" x14ac:dyDescent="0.35">
      <c r="A1370">
        <v>1998</v>
      </c>
      <c r="B1370" s="1">
        <v>264</v>
      </c>
      <c r="C1370" s="18">
        <v>15.94</v>
      </c>
      <c r="D1370">
        <v>27.59</v>
      </c>
      <c r="E1370">
        <v>13.11</v>
      </c>
      <c r="F1370">
        <v>0</v>
      </c>
    </row>
    <row r="1371" spans="1:6" x14ac:dyDescent="0.35">
      <c r="A1371">
        <v>1998</v>
      </c>
      <c r="B1371" s="1">
        <v>265</v>
      </c>
      <c r="C1371" s="18">
        <v>15.68</v>
      </c>
      <c r="D1371">
        <v>28.34</v>
      </c>
      <c r="E1371">
        <v>13.6</v>
      </c>
      <c r="F1371">
        <v>0</v>
      </c>
    </row>
    <row r="1372" spans="1:6" x14ac:dyDescent="0.35">
      <c r="A1372">
        <v>1998</v>
      </c>
      <c r="B1372" s="1">
        <v>266</v>
      </c>
      <c r="C1372" s="18">
        <v>15.18</v>
      </c>
      <c r="D1372">
        <v>29</v>
      </c>
      <c r="E1372">
        <v>14.25</v>
      </c>
      <c r="F1372">
        <v>0</v>
      </c>
    </row>
    <row r="1373" spans="1:6" x14ac:dyDescent="0.35">
      <c r="A1373">
        <v>1998</v>
      </c>
      <c r="B1373" s="1">
        <v>267</v>
      </c>
      <c r="C1373" s="18">
        <v>15.4</v>
      </c>
      <c r="D1373">
        <v>29.15</v>
      </c>
      <c r="E1373">
        <v>14.59</v>
      </c>
      <c r="F1373">
        <v>0</v>
      </c>
    </row>
    <row r="1374" spans="1:6" x14ac:dyDescent="0.35">
      <c r="A1374">
        <v>1998</v>
      </c>
      <c r="B1374" s="1">
        <v>268</v>
      </c>
      <c r="C1374" s="18">
        <v>10.79</v>
      </c>
      <c r="D1374">
        <v>27.4</v>
      </c>
      <c r="E1374">
        <v>16.239999999999998</v>
      </c>
      <c r="F1374">
        <v>2.94</v>
      </c>
    </row>
    <row r="1375" spans="1:6" x14ac:dyDescent="0.35">
      <c r="A1375">
        <v>1998</v>
      </c>
      <c r="B1375" s="1">
        <v>269</v>
      </c>
      <c r="C1375" s="18">
        <v>11.87</v>
      </c>
      <c r="D1375">
        <v>26.06</v>
      </c>
      <c r="E1375">
        <v>19.239999999999998</v>
      </c>
      <c r="F1375">
        <v>4.59</v>
      </c>
    </row>
    <row r="1376" spans="1:6" x14ac:dyDescent="0.35">
      <c r="A1376">
        <v>1998</v>
      </c>
      <c r="B1376" s="1">
        <v>270</v>
      </c>
      <c r="C1376" s="18">
        <v>13.94</v>
      </c>
      <c r="D1376">
        <v>27.01</v>
      </c>
      <c r="E1376">
        <v>16.97</v>
      </c>
      <c r="F1376">
        <v>0</v>
      </c>
    </row>
    <row r="1377" spans="1:6" x14ac:dyDescent="0.35">
      <c r="A1377">
        <v>1998</v>
      </c>
      <c r="B1377" s="1">
        <v>271</v>
      </c>
      <c r="C1377" s="18">
        <v>8.16</v>
      </c>
      <c r="D1377">
        <v>25.46</v>
      </c>
      <c r="E1377">
        <v>16.57</v>
      </c>
      <c r="F1377">
        <v>0.06</v>
      </c>
    </row>
    <row r="1378" spans="1:6" x14ac:dyDescent="0.35">
      <c r="A1378">
        <v>1998</v>
      </c>
      <c r="B1378" s="1">
        <v>272</v>
      </c>
      <c r="C1378" s="18">
        <v>10.5</v>
      </c>
      <c r="D1378">
        <v>26.01</v>
      </c>
      <c r="E1378">
        <v>18.399999999999999</v>
      </c>
      <c r="F1378">
        <v>0.01</v>
      </c>
    </row>
    <row r="1379" spans="1:6" x14ac:dyDescent="0.35">
      <c r="A1379">
        <v>1998</v>
      </c>
      <c r="B1379" s="1">
        <v>273</v>
      </c>
      <c r="C1379" s="18">
        <v>8.1</v>
      </c>
      <c r="D1379">
        <v>25.75</v>
      </c>
      <c r="E1379">
        <v>18.37</v>
      </c>
      <c r="F1379">
        <v>0.06</v>
      </c>
    </row>
    <row r="1380" spans="1:6" x14ac:dyDescent="0.35">
      <c r="A1380">
        <v>1998</v>
      </c>
      <c r="B1380" s="1">
        <v>274</v>
      </c>
      <c r="C1380" s="18">
        <v>13.2</v>
      </c>
      <c r="D1380">
        <v>26.48</v>
      </c>
      <c r="E1380">
        <v>16.75</v>
      </c>
      <c r="F1380">
        <v>0.28999999999999998</v>
      </c>
    </row>
    <row r="1381" spans="1:6" x14ac:dyDescent="0.35">
      <c r="A1381">
        <v>1998</v>
      </c>
      <c r="B1381" s="1">
        <v>275</v>
      </c>
      <c r="C1381" s="18">
        <v>11.42</v>
      </c>
      <c r="D1381">
        <v>26.35</v>
      </c>
      <c r="E1381">
        <v>20.6</v>
      </c>
      <c r="F1381">
        <v>0.61</v>
      </c>
    </row>
    <row r="1382" spans="1:6" x14ac:dyDescent="0.35">
      <c r="A1382">
        <v>1998</v>
      </c>
      <c r="B1382" s="1">
        <v>276</v>
      </c>
      <c r="C1382" s="18">
        <v>8.6199999999999992</v>
      </c>
      <c r="D1382">
        <v>28.28</v>
      </c>
      <c r="E1382">
        <v>20.13</v>
      </c>
      <c r="F1382">
        <v>2.25</v>
      </c>
    </row>
    <row r="1383" spans="1:6" x14ac:dyDescent="0.35">
      <c r="A1383">
        <v>1998</v>
      </c>
      <c r="B1383" s="1">
        <v>277</v>
      </c>
      <c r="C1383" s="18">
        <v>13.18</v>
      </c>
      <c r="D1383">
        <v>29.17</v>
      </c>
      <c r="E1383">
        <v>19.989999999999998</v>
      </c>
      <c r="F1383">
        <v>0</v>
      </c>
    </row>
    <row r="1384" spans="1:6" x14ac:dyDescent="0.35">
      <c r="A1384">
        <v>1998</v>
      </c>
      <c r="B1384" s="1">
        <v>278</v>
      </c>
      <c r="C1384" s="18">
        <v>1.1599999999999999</v>
      </c>
      <c r="D1384">
        <v>20.84</v>
      </c>
      <c r="E1384">
        <v>18.22</v>
      </c>
      <c r="F1384">
        <v>17.52</v>
      </c>
    </row>
    <row r="1385" spans="1:6" x14ac:dyDescent="0.35">
      <c r="A1385">
        <v>1998</v>
      </c>
      <c r="B1385" s="1">
        <v>279</v>
      </c>
      <c r="C1385" s="18">
        <v>7.63</v>
      </c>
      <c r="D1385">
        <v>22.55</v>
      </c>
      <c r="E1385">
        <v>15.22</v>
      </c>
      <c r="F1385">
        <v>14.9</v>
      </c>
    </row>
    <row r="1386" spans="1:6" x14ac:dyDescent="0.35">
      <c r="A1386">
        <v>1998</v>
      </c>
      <c r="B1386" s="1">
        <v>280</v>
      </c>
      <c r="C1386" s="18">
        <v>10.89</v>
      </c>
      <c r="D1386">
        <v>23.34</v>
      </c>
      <c r="E1386">
        <v>14.63</v>
      </c>
      <c r="F1386">
        <v>3.01</v>
      </c>
    </row>
    <row r="1387" spans="1:6" x14ac:dyDescent="0.35">
      <c r="A1387">
        <v>1998</v>
      </c>
      <c r="B1387" s="1">
        <v>281</v>
      </c>
      <c r="C1387" s="18">
        <v>13.38</v>
      </c>
      <c r="D1387">
        <v>21.66</v>
      </c>
      <c r="E1387">
        <v>10.02</v>
      </c>
      <c r="F1387">
        <v>0</v>
      </c>
    </row>
    <row r="1388" spans="1:6" x14ac:dyDescent="0.35">
      <c r="A1388">
        <v>1998</v>
      </c>
      <c r="B1388" s="1">
        <v>282</v>
      </c>
      <c r="C1388" s="18">
        <v>0.84</v>
      </c>
      <c r="D1388">
        <v>15.98</v>
      </c>
      <c r="E1388">
        <v>8.36</v>
      </c>
      <c r="F1388">
        <v>8.0399999999999991</v>
      </c>
    </row>
    <row r="1389" spans="1:6" x14ac:dyDescent="0.35">
      <c r="A1389">
        <v>1998</v>
      </c>
      <c r="B1389" s="1">
        <v>283</v>
      </c>
      <c r="C1389" s="18">
        <v>12.8</v>
      </c>
      <c r="D1389">
        <v>17.989999999999998</v>
      </c>
      <c r="E1389">
        <v>10.29</v>
      </c>
      <c r="F1389">
        <v>0.04</v>
      </c>
    </row>
    <row r="1390" spans="1:6" x14ac:dyDescent="0.35">
      <c r="A1390">
        <v>1998</v>
      </c>
      <c r="B1390" s="1">
        <v>284</v>
      </c>
      <c r="C1390" s="18">
        <v>13.11</v>
      </c>
      <c r="D1390">
        <v>19.38</v>
      </c>
      <c r="E1390">
        <v>8</v>
      </c>
      <c r="F1390">
        <v>0</v>
      </c>
    </row>
    <row r="1391" spans="1:6" x14ac:dyDescent="0.35">
      <c r="A1391">
        <v>1998</v>
      </c>
      <c r="B1391" s="1">
        <v>285</v>
      </c>
      <c r="C1391" s="18">
        <v>11.46</v>
      </c>
      <c r="D1391">
        <v>20.010000000000002</v>
      </c>
      <c r="E1391">
        <v>6.91</v>
      </c>
      <c r="F1391">
        <v>0.04</v>
      </c>
    </row>
    <row r="1392" spans="1:6" x14ac:dyDescent="0.35">
      <c r="A1392">
        <v>1998</v>
      </c>
      <c r="B1392" s="1">
        <v>286</v>
      </c>
      <c r="C1392" s="18">
        <v>12.72</v>
      </c>
      <c r="D1392">
        <v>19.690000000000001</v>
      </c>
      <c r="E1392">
        <v>8.73</v>
      </c>
      <c r="F1392">
        <v>0</v>
      </c>
    </row>
    <row r="1393" spans="1:6" x14ac:dyDescent="0.35">
      <c r="A1393">
        <v>1998</v>
      </c>
      <c r="B1393" s="1">
        <v>287</v>
      </c>
      <c r="C1393" s="18">
        <v>12.79</v>
      </c>
      <c r="D1393">
        <v>18.600000000000001</v>
      </c>
      <c r="E1393">
        <v>7.72</v>
      </c>
      <c r="F1393">
        <v>0</v>
      </c>
    </row>
    <row r="1394" spans="1:6" x14ac:dyDescent="0.35">
      <c r="A1394">
        <v>1998</v>
      </c>
      <c r="B1394" s="1">
        <v>288</v>
      </c>
      <c r="C1394" s="18">
        <v>11.36</v>
      </c>
      <c r="D1394">
        <v>18.95</v>
      </c>
      <c r="E1394">
        <v>5.51</v>
      </c>
      <c r="F1394">
        <v>0.15</v>
      </c>
    </row>
    <row r="1395" spans="1:6" x14ac:dyDescent="0.35">
      <c r="A1395">
        <v>1998</v>
      </c>
      <c r="B1395" s="1">
        <v>289</v>
      </c>
      <c r="C1395" s="18">
        <v>0.57999999999999996</v>
      </c>
      <c r="D1395">
        <v>10.41</v>
      </c>
      <c r="E1395">
        <v>8.3800000000000008</v>
      </c>
      <c r="F1395">
        <v>6.81</v>
      </c>
    </row>
    <row r="1396" spans="1:6" x14ac:dyDescent="0.35">
      <c r="A1396">
        <v>1998</v>
      </c>
      <c r="B1396" s="1">
        <v>290</v>
      </c>
      <c r="C1396" s="18">
        <v>1.29</v>
      </c>
      <c r="D1396">
        <v>13.57</v>
      </c>
      <c r="E1396">
        <v>9.4499999999999993</v>
      </c>
      <c r="F1396">
        <v>4.9800000000000004</v>
      </c>
    </row>
    <row r="1397" spans="1:6" x14ac:dyDescent="0.35">
      <c r="A1397">
        <v>1998</v>
      </c>
      <c r="B1397" s="1">
        <v>291</v>
      </c>
      <c r="C1397" s="18">
        <v>10.76</v>
      </c>
      <c r="D1397">
        <v>20.13</v>
      </c>
      <c r="E1397">
        <v>9.6300000000000008</v>
      </c>
      <c r="F1397">
        <v>0.49</v>
      </c>
    </row>
    <row r="1398" spans="1:6" x14ac:dyDescent="0.35">
      <c r="A1398">
        <v>1998</v>
      </c>
      <c r="B1398" s="1">
        <v>292</v>
      </c>
      <c r="C1398" s="18">
        <v>11.59</v>
      </c>
      <c r="D1398">
        <v>16.45</v>
      </c>
      <c r="E1398">
        <v>8.81</v>
      </c>
      <c r="F1398">
        <v>0</v>
      </c>
    </row>
    <row r="1399" spans="1:6" x14ac:dyDescent="0.35">
      <c r="A1399">
        <v>1998</v>
      </c>
      <c r="B1399" s="1">
        <v>293</v>
      </c>
      <c r="C1399" s="18">
        <v>11.3</v>
      </c>
      <c r="D1399">
        <v>16</v>
      </c>
      <c r="E1399">
        <v>7.91</v>
      </c>
      <c r="F1399">
        <v>0</v>
      </c>
    </row>
    <row r="1400" spans="1:6" x14ac:dyDescent="0.35">
      <c r="A1400">
        <v>1998</v>
      </c>
      <c r="B1400" s="1">
        <v>294</v>
      </c>
      <c r="C1400" s="18">
        <v>11.06</v>
      </c>
      <c r="D1400">
        <v>18.46</v>
      </c>
      <c r="E1400">
        <v>8.16</v>
      </c>
      <c r="F1400">
        <v>0</v>
      </c>
    </row>
    <row r="1401" spans="1:6" x14ac:dyDescent="0.35">
      <c r="A1401">
        <v>1998</v>
      </c>
      <c r="B1401" s="1">
        <v>295</v>
      </c>
      <c r="C1401" s="18">
        <v>10.68</v>
      </c>
      <c r="D1401">
        <v>19.07</v>
      </c>
      <c r="E1401">
        <v>6.34</v>
      </c>
      <c r="F1401">
        <v>0</v>
      </c>
    </row>
    <row r="1402" spans="1:6" x14ac:dyDescent="0.35">
      <c r="A1402">
        <v>1998</v>
      </c>
      <c r="B1402" s="1">
        <v>296</v>
      </c>
      <c r="C1402" s="18">
        <v>9.75</v>
      </c>
      <c r="D1402">
        <v>20.309999999999999</v>
      </c>
      <c r="E1402">
        <v>6.83</v>
      </c>
      <c r="F1402">
        <v>0.01</v>
      </c>
    </row>
    <row r="1403" spans="1:6" x14ac:dyDescent="0.35">
      <c r="A1403">
        <v>1998</v>
      </c>
      <c r="B1403" s="1">
        <v>297</v>
      </c>
      <c r="C1403" s="18">
        <v>0.7</v>
      </c>
      <c r="D1403">
        <v>16.16</v>
      </c>
      <c r="E1403">
        <v>11.51</v>
      </c>
      <c r="F1403">
        <v>11</v>
      </c>
    </row>
    <row r="1404" spans="1:6" x14ac:dyDescent="0.35">
      <c r="A1404">
        <v>1998</v>
      </c>
      <c r="B1404" s="1">
        <v>298</v>
      </c>
      <c r="C1404" s="18">
        <v>0.53</v>
      </c>
      <c r="D1404">
        <v>14.34</v>
      </c>
      <c r="E1404">
        <v>11.1</v>
      </c>
      <c r="F1404">
        <v>5.8</v>
      </c>
    </row>
    <row r="1405" spans="1:6" x14ac:dyDescent="0.35">
      <c r="A1405">
        <v>1998</v>
      </c>
      <c r="B1405" s="1">
        <v>299</v>
      </c>
      <c r="C1405" s="18">
        <v>4.38</v>
      </c>
      <c r="D1405">
        <v>17.62</v>
      </c>
      <c r="E1405">
        <v>9.2100000000000009</v>
      </c>
      <c r="F1405">
        <v>18.68</v>
      </c>
    </row>
    <row r="1406" spans="1:6" x14ac:dyDescent="0.35">
      <c r="A1406">
        <v>1998</v>
      </c>
      <c r="B1406" s="1">
        <v>300</v>
      </c>
      <c r="C1406" s="18">
        <v>7.02</v>
      </c>
      <c r="D1406">
        <v>20.47</v>
      </c>
      <c r="E1406">
        <v>11.15</v>
      </c>
      <c r="F1406">
        <v>0.02</v>
      </c>
    </row>
    <row r="1407" spans="1:6" x14ac:dyDescent="0.35">
      <c r="A1407">
        <v>1998</v>
      </c>
      <c r="B1407" s="1">
        <v>301</v>
      </c>
      <c r="C1407" s="18">
        <v>8.3699999999999992</v>
      </c>
      <c r="D1407">
        <v>17.84</v>
      </c>
      <c r="E1407">
        <v>10.7</v>
      </c>
      <c r="F1407">
        <v>0.01</v>
      </c>
    </row>
    <row r="1408" spans="1:6" x14ac:dyDescent="0.35">
      <c r="A1408">
        <v>1998</v>
      </c>
      <c r="B1408" s="1">
        <v>302</v>
      </c>
      <c r="C1408" s="18">
        <v>9.01</v>
      </c>
      <c r="D1408">
        <v>13.33</v>
      </c>
      <c r="E1408">
        <v>3.91</v>
      </c>
      <c r="F1408">
        <v>0</v>
      </c>
    </row>
    <row r="1409" spans="1:6" x14ac:dyDescent="0.35">
      <c r="A1409">
        <v>1998</v>
      </c>
      <c r="B1409" s="1">
        <v>303</v>
      </c>
      <c r="C1409" s="18">
        <v>8.27</v>
      </c>
      <c r="D1409">
        <v>13.76</v>
      </c>
      <c r="E1409">
        <v>0.36</v>
      </c>
      <c r="F1409">
        <v>0</v>
      </c>
    </row>
    <row r="1410" spans="1:6" x14ac:dyDescent="0.35">
      <c r="A1410">
        <v>1998</v>
      </c>
      <c r="B1410" s="1">
        <v>304</v>
      </c>
      <c r="C1410" s="18">
        <v>8.27</v>
      </c>
      <c r="D1410">
        <v>13.76</v>
      </c>
      <c r="E1410">
        <v>0.36</v>
      </c>
      <c r="F1410">
        <v>0</v>
      </c>
    </row>
    <row r="1411" spans="1:6" x14ac:dyDescent="0.35">
      <c r="A1411">
        <v>1998</v>
      </c>
      <c r="B1411" s="1">
        <v>305</v>
      </c>
      <c r="C1411" s="18">
        <v>9.49</v>
      </c>
      <c r="D1411">
        <v>15.22</v>
      </c>
      <c r="E1411">
        <v>1.45</v>
      </c>
      <c r="F1411">
        <v>0</v>
      </c>
    </row>
    <row r="1412" spans="1:6" x14ac:dyDescent="0.35">
      <c r="A1412">
        <v>1998</v>
      </c>
      <c r="B1412" s="1">
        <v>306</v>
      </c>
      <c r="C1412" s="18">
        <v>9.43</v>
      </c>
      <c r="D1412">
        <v>16.62</v>
      </c>
      <c r="E1412">
        <v>2.88</v>
      </c>
      <c r="F1412">
        <v>0</v>
      </c>
    </row>
    <row r="1413" spans="1:6" x14ac:dyDescent="0.35">
      <c r="A1413">
        <v>1998</v>
      </c>
      <c r="B1413" s="1">
        <v>307</v>
      </c>
      <c r="C1413" s="18">
        <v>9.2799999999999994</v>
      </c>
      <c r="D1413">
        <v>18.21</v>
      </c>
      <c r="E1413">
        <v>4.51</v>
      </c>
      <c r="F1413">
        <v>0</v>
      </c>
    </row>
    <row r="1414" spans="1:6" x14ac:dyDescent="0.35">
      <c r="A1414">
        <v>1998</v>
      </c>
      <c r="B1414" s="1">
        <v>308</v>
      </c>
      <c r="C1414" s="18">
        <v>9.1</v>
      </c>
      <c r="D1414">
        <v>18.09</v>
      </c>
      <c r="E1414">
        <v>4.57</v>
      </c>
      <c r="F1414">
        <v>0</v>
      </c>
    </row>
    <row r="1415" spans="1:6" x14ac:dyDescent="0.35">
      <c r="A1415">
        <v>1998</v>
      </c>
      <c r="B1415" s="1">
        <v>309</v>
      </c>
      <c r="C1415" s="18">
        <v>4.9000000000000004</v>
      </c>
      <c r="D1415">
        <v>17.91</v>
      </c>
      <c r="E1415">
        <v>7.13</v>
      </c>
      <c r="F1415">
        <v>2.4500000000000002</v>
      </c>
    </row>
    <row r="1416" spans="1:6" x14ac:dyDescent="0.35">
      <c r="A1416">
        <v>1998</v>
      </c>
      <c r="B1416" s="1">
        <v>310</v>
      </c>
      <c r="C1416" s="18">
        <v>3.1</v>
      </c>
      <c r="D1416">
        <v>15.22</v>
      </c>
      <c r="E1416">
        <v>9.0299999999999994</v>
      </c>
      <c r="F1416">
        <v>6.99</v>
      </c>
    </row>
    <row r="1417" spans="1:6" x14ac:dyDescent="0.35">
      <c r="A1417">
        <v>1998</v>
      </c>
      <c r="B1417" s="1">
        <v>311</v>
      </c>
      <c r="C1417" s="18">
        <v>3.39</v>
      </c>
      <c r="D1417">
        <v>14.05</v>
      </c>
      <c r="E1417">
        <v>8.5</v>
      </c>
      <c r="F1417">
        <v>35.79</v>
      </c>
    </row>
    <row r="1418" spans="1:6" x14ac:dyDescent="0.35">
      <c r="A1418">
        <v>1998</v>
      </c>
      <c r="B1418" s="1">
        <v>312</v>
      </c>
      <c r="C1418" s="18">
        <v>7.69</v>
      </c>
      <c r="D1418">
        <v>15.02</v>
      </c>
      <c r="E1418">
        <v>4.5999999999999996</v>
      </c>
      <c r="F1418">
        <v>7.0000000000000007E-2</v>
      </c>
    </row>
    <row r="1419" spans="1:6" x14ac:dyDescent="0.35">
      <c r="A1419">
        <v>1998</v>
      </c>
      <c r="B1419" s="1">
        <v>313</v>
      </c>
      <c r="C1419" s="18">
        <v>7.88</v>
      </c>
      <c r="D1419">
        <v>17.260000000000002</v>
      </c>
      <c r="E1419">
        <v>7.21</v>
      </c>
      <c r="F1419">
        <v>0</v>
      </c>
    </row>
    <row r="1420" spans="1:6" x14ac:dyDescent="0.35">
      <c r="A1420">
        <v>1998</v>
      </c>
      <c r="B1420" s="1">
        <v>314</v>
      </c>
      <c r="C1420" s="18">
        <v>8.52</v>
      </c>
      <c r="D1420">
        <v>14.76</v>
      </c>
      <c r="E1420">
        <v>7.67</v>
      </c>
      <c r="F1420">
        <v>0</v>
      </c>
    </row>
    <row r="1421" spans="1:6" x14ac:dyDescent="0.35">
      <c r="A1421">
        <v>1998</v>
      </c>
      <c r="B1421" s="1">
        <v>315</v>
      </c>
      <c r="C1421" s="18">
        <v>8.15</v>
      </c>
      <c r="D1421">
        <v>13.21</v>
      </c>
      <c r="E1421">
        <v>7.1</v>
      </c>
      <c r="F1421">
        <v>0</v>
      </c>
    </row>
    <row r="1422" spans="1:6" x14ac:dyDescent="0.35">
      <c r="A1422">
        <v>1998</v>
      </c>
      <c r="B1422" s="1">
        <v>316</v>
      </c>
      <c r="C1422" s="18">
        <v>8.39</v>
      </c>
      <c r="D1422">
        <v>13.7</v>
      </c>
      <c r="E1422">
        <v>5.8</v>
      </c>
      <c r="F1422">
        <v>0</v>
      </c>
    </row>
    <row r="1423" spans="1:6" x14ac:dyDescent="0.35">
      <c r="A1423">
        <v>1998</v>
      </c>
      <c r="B1423" s="1">
        <v>317</v>
      </c>
      <c r="C1423" s="18">
        <v>2.52</v>
      </c>
      <c r="D1423">
        <v>13.21</v>
      </c>
      <c r="E1423">
        <v>3.66</v>
      </c>
      <c r="F1423">
        <v>0.27</v>
      </c>
    </row>
    <row r="1424" spans="1:6" x14ac:dyDescent="0.35">
      <c r="A1424">
        <v>1998</v>
      </c>
      <c r="B1424" s="1">
        <v>318</v>
      </c>
      <c r="C1424" s="18">
        <v>4.54</v>
      </c>
      <c r="D1424">
        <v>14.16</v>
      </c>
      <c r="E1424">
        <v>2.84</v>
      </c>
      <c r="F1424">
        <v>1.56</v>
      </c>
    </row>
    <row r="1425" spans="1:6" x14ac:dyDescent="0.35">
      <c r="A1425">
        <v>1998</v>
      </c>
      <c r="B1425" s="1">
        <v>319</v>
      </c>
      <c r="C1425" s="18">
        <v>1.44</v>
      </c>
      <c r="D1425">
        <v>15.38</v>
      </c>
      <c r="E1425">
        <v>6.3</v>
      </c>
      <c r="F1425">
        <v>0</v>
      </c>
    </row>
    <row r="1426" spans="1:6" x14ac:dyDescent="0.35">
      <c r="A1426">
        <v>1998</v>
      </c>
      <c r="B1426" s="1">
        <v>320</v>
      </c>
      <c r="C1426" s="18">
        <v>2.25</v>
      </c>
      <c r="D1426">
        <v>13.8</v>
      </c>
      <c r="E1426">
        <v>2.91</v>
      </c>
      <c r="F1426">
        <v>0.01</v>
      </c>
    </row>
    <row r="1427" spans="1:6" x14ac:dyDescent="0.35">
      <c r="A1427">
        <v>1998</v>
      </c>
      <c r="B1427" s="1">
        <v>321</v>
      </c>
      <c r="C1427" s="18">
        <v>7.43</v>
      </c>
      <c r="D1427">
        <v>18.86</v>
      </c>
      <c r="E1427">
        <v>12.55</v>
      </c>
      <c r="F1427">
        <v>0.01</v>
      </c>
    </row>
    <row r="1428" spans="1:6" x14ac:dyDescent="0.35">
      <c r="A1428">
        <v>1998</v>
      </c>
      <c r="B1428" s="1">
        <v>322</v>
      </c>
      <c r="C1428" s="18">
        <v>6.75</v>
      </c>
      <c r="D1428">
        <v>15.06</v>
      </c>
      <c r="E1428">
        <v>3.05</v>
      </c>
      <c r="F1428">
        <v>0</v>
      </c>
    </row>
    <row r="1429" spans="1:6" x14ac:dyDescent="0.35">
      <c r="A1429">
        <v>1998</v>
      </c>
      <c r="B1429" s="1">
        <v>323</v>
      </c>
      <c r="C1429" s="18">
        <v>7.47</v>
      </c>
      <c r="D1429">
        <v>12.03</v>
      </c>
      <c r="E1429">
        <v>1.46</v>
      </c>
      <c r="F1429">
        <v>0</v>
      </c>
    </row>
    <row r="1430" spans="1:6" x14ac:dyDescent="0.35">
      <c r="A1430">
        <v>1998</v>
      </c>
      <c r="B1430" s="1">
        <v>324</v>
      </c>
      <c r="C1430" s="18">
        <v>7.54</v>
      </c>
      <c r="D1430">
        <v>10.66</v>
      </c>
      <c r="E1430">
        <v>1.54</v>
      </c>
      <c r="F1430">
        <v>0</v>
      </c>
    </row>
    <row r="1431" spans="1:6" x14ac:dyDescent="0.35">
      <c r="A1431">
        <v>1998</v>
      </c>
      <c r="B1431" s="1">
        <v>325</v>
      </c>
      <c r="C1431" s="18">
        <v>7.18</v>
      </c>
      <c r="D1431">
        <v>13.26</v>
      </c>
      <c r="E1431">
        <v>2.1</v>
      </c>
      <c r="F1431">
        <v>0</v>
      </c>
    </row>
    <row r="1432" spans="1:6" x14ac:dyDescent="0.35">
      <c r="A1432">
        <v>1998</v>
      </c>
      <c r="B1432" s="1">
        <v>326</v>
      </c>
      <c r="C1432" s="18">
        <v>3.27</v>
      </c>
      <c r="D1432">
        <v>14.1</v>
      </c>
      <c r="E1432">
        <v>3.81</v>
      </c>
      <c r="F1432">
        <v>0.15</v>
      </c>
    </row>
    <row r="1433" spans="1:6" x14ac:dyDescent="0.35">
      <c r="A1433">
        <v>1998</v>
      </c>
      <c r="B1433" s="1">
        <v>327</v>
      </c>
      <c r="C1433" s="18">
        <v>7.03</v>
      </c>
      <c r="D1433">
        <v>12.96</v>
      </c>
      <c r="E1433">
        <v>2.1800000000000002</v>
      </c>
      <c r="F1433">
        <v>0</v>
      </c>
    </row>
    <row r="1434" spans="1:6" x14ac:dyDescent="0.35">
      <c r="A1434">
        <v>1998</v>
      </c>
      <c r="B1434" s="1">
        <v>328</v>
      </c>
      <c r="C1434" s="18">
        <v>5.23</v>
      </c>
      <c r="D1434">
        <v>15</v>
      </c>
      <c r="E1434">
        <v>3.12</v>
      </c>
      <c r="F1434">
        <v>7.0000000000000007E-2</v>
      </c>
    </row>
    <row r="1435" spans="1:6" x14ac:dyDescent="0.35">
      <c r="A1435">
        <v>1998</v>
      </c>
      <c r="B1435" s="1">
        <v>329</v>
      </c>
      <c r="C1435" s="18">
        <v>7.02</v>
      </c>
      <c r="D1435">
        <v>11.94</v>
      </c>
      <c r="E1435">
        <v>3.7</v>
      </c>
      <c r="F1435">
        <v>0.01</v>
      </c>
    </row>
    <row r="1436" spans="1:6" x14ac:dyDescent="0.35">
      <c r="A1436">
        <v>1998</v>
      </c>
      <c r="B1436" s="1">
        <v>330</v>
      </c>
      <c r="C1436" s="18">
        <v>6.98</v>
      </c>
      <c r="D1436">
        <v>8.92</v>
      </c>
      <c r="E1436">
        <v>0.96</v>
      </c>
      <c r="F1436">
        <v>0</v>
      </c>
    </row>
    <row r="1437" spans="1:6" x14ac:dyDescent="0.35">
      <c r="A1437">
        <v>1998</v>
      </c>
      <c r="B1437" s="1">
        <v>331</v>
      </c>
      <c r="C1437" s="18">
        <v>7.1</v>
      </c>
      <c r="D1437">
        <v>6.64</v>
      </c>
      <c r="E1437">
        <v>0.62</v>
      </c>
      <c r="F1437">
        <v>0</v>
      </c>
    </row>
    <row r="1438" spans="1:6" x14ac:dyDescent="0.35">
      <c r="A1438">
        <v>1998</v>
      </c>
      <c r="B1438" s="1">
        <v>332</v>
      </c>
      <c r="C1438" s="18">
        <v>6.85</v>
      </c>
      <c r="D1438">
        <v>10.53</v>
      </c>
      <c r="E1438">
        <v>1.48</v>
      </c>
      <c r="F1438">
        <v>0</v>
      </c>
    </row>
    <row r="1439" spans="1:6" x14ac:dyDescent="0.35">
      <c r="A1439">
        <v>1998</v>
      </c>
      <c r="B1439" s="1">
        <v>333</v>
      </c>
      <c r="C1439" s="18">
        <v>6.51</v>
      </c>
      <c r="D1439">
        <v>13.97</v>
      </c>
      <c r="E1439">
        <v>1.67</v>
      </c>
      <c r="F1439">
        <v>0.01</v>
      </c>
    </row>
    <row r="1440" spans="1:6" x14ac:dyDescent="0.35">
      <c r="A1440">
        <v>1998</v>
      </c>
      <c r="B1440" s="1">
        <v>334</v>
      </c>
      <c r="C1440" s="18">
        <v>5.44</v>
      </c>
      <c r="D1440">
        <v>13.53</v>
      </c>
      <c r="E1440">
        <v>1.18</v>
      </c>
      <c r="F1440">
        <v>0.03</v>
      </c>
    </row>
    <row r="1441" spans="1:6" x14ac:dyDescent="0.35">
      <c r="A1441">
        <v>1998</v>
      </c>
      <c r="B1441" s="1">
        <v>335</v>
      </c>
      <c r="C1441" s="18">
        <v>3.31</v>
      </c>
      <c r="D1441">
        <v>12.3</v>
      </c>
      <c r="E1441">
        <v>4.04</v>
      </c>
      <c r="F1441">
        <v>0.68</v>
      </c>
    </row>
    <row r="1442" spans="1:6" x14ac:dyDescent="0.35">
      <c r="A1442">
        <v>1998</v>
      </c>
      <c r="B1442" s="1">
        <v>336</v>
      </c>
      <c r="C1442" s="18">
        <v>6.26</v>
      </c>
      <c r="D1442">
        <v>16.34</v>
      </c>
      <c r="E1442">
        <v>4.8</v>
      </c>
      <c r="F1442">
        <v>0.01</v>
      </c>
    </row>
    <row r="1443" spans="1:6" x14ac:dyDescent="0.35">
      <c r="A1443">
        <v>1998</v>
      </c>
      <c r="B1443" s="1">
        <v>337</v>
      </c>
      <c r="C1443" s="18">
        <v>6.31</v>
      </c>
      <c r="D1443">
        <v>12.84</v>
      </c>
      <c r="E1443">
        <v>1.34</v>
      </c>
      <c r="F1443">
        <v>0</v>
      </c>
    </row>
    <row r="1444" spans="1:6" x14ac:dyDescent="0.35">
      <c r="A1444">
        <v>1998</v>
      </c>
      <c r="B1444" s="1">
        <v>338</v>
      </c>
      <c r="C1444" s="18">
        <v>6.24</v>
      </c>
      <c r="D1444">
        <v>14.43</v>
      </c>
      <c r="E1444">
        <v>-0.02</v>
      </c>
      <c r="F1444">
        <v>0</v>
      </c>
    </row>
    <row r="1445" spans="1:6" x14ac:dyDescent="0.35">
      <c r="A1445">
        <v>1998</v>
      </c>
      <c r="B1445" s="1">
        <v>339</v>
      </c>
      <c r="C1445" s="18">
        <v>6.38</v>
      </c>
      <c r="D1445">
        <v>13.43</v>
      </c>
      <c r="E1445">
        <v>3.22</v>
      </c>
      <c r="F1445">
        <v>0</v>
      </c>
    </row>
    <row r="1446" spans="1:6" x14ac:dyDescent="0.35">
      <c r="A1446">
        <v>1998</v>
      </c>
      <c r="B1446" s="1">
        <v>340</v>
      </c>
      <c r="C1446" s="18">
        <v>6.25</v>
      </c>
      <c r="D1446">
        <v>12.73</v>
      </c>
      <c r="E1446">
        <v>0.41</v>
      </c>
      <c r="F1446">
        <v>0.1</v>
      </c>
    </row>
    <row r="1447" spans="1:6" x14ac:dyDescent="0.35">
      <c r="A1447">
        <v>1998</v>
      </c>
      <c r="B1447" s="1">
        <v>341</v>
      </c>
      <c r="C1447" s="18">
        <v>5.41</v>
      </c>
      <c r="D1447">
        <v>14.88</v>
      </c>
      <c r="E1447">
        <v>8.33</v>
      </c>
      <c r="F1447">
        <v>8.25</v>
      </c>
    </row>
    <row r="1448" spans="1:6" x14ac:dyDescent="0.35">
      <c r="A1448">
        <v>1998</v>
      </c>
      <c r="B1448" s="1">
        <v>342</v>
      </c>
      <c r="C1448" s="18">
        <v>0.38</v>
      </c>
      <c r="D1448">
        <v>12.99</v>
      </c>
      <c r="E1448">
        <v>9.06</v>
      </c>
      <c r="F1448">
        <v>17.850000000000001</v>
      </c>
    </row>
    <row r="1449" spans="1:6" x14ac:dyDescent="0.35">
      <c r="A1449">
        <v>1998</v>
      </c>
      <c r="B1449" s="1">
        <v>343</v>
      </c>
      <c r="C1449" s="18">
        <v>5.79</v>
      </c>
      <c r="D1449">
        <v>17.68</v>
      </c>
      <c r="E1449">
        <v>9.0500000000000007</v>
      </c>
      <c r="F1449">
        <v>3.05</v>
      </c>
    </row>
    <row r="1450" spans="1:6" x14ac:dyDescent="0.35">
      <c r="A1450">
        <v>1998</v>
      </c>
      <c r="B1450" s="1">
        <v>344</v>
      </c>
      <c r="C1450" s="18">
        <v>1.46</v>
      </c>
      <c r="D1450">
        <v>16.71</v>
      </c>
      <c r="E1450">
        <v>9.2200000000000006</v>
      </c>
      <c r="F1450">
        <v>0.25</v>
      </c>
    </row>
    <row r="1451" spans="1:6" x14ac:dyDescent="0.35">
      <c r="A1451">
        <v>1998</v>
      </c>
      <c r="B1451" s="1">
        <v>345</v>
      </c>
      <c r="C1451" s="18">
        <v>5.33</v>
      </c>
      <c r="D1451">
        <v>18.68</v>
      </c>
      <c r="E1451">
        <v>8.18</v>
      </c>
      <c r="F1451">
        <v>0.02</v>
      </c>
    </row>
    <row r="1452" spans="1:6" x14ac:dyDescent="0.35">
      <c r="A1452">
        <v>1998</v>
      </c>
      <c r="B1452" s="1">
        <v>346</v>
      </c>
      <c r="C1452" s="18">
        <v>0.9</v>
      </c>
      <c r="D1452">
        <v>13.79</v>
      </c>
      <c r="E1452">
        <v>8.16</v>
      </c>
      <c r="F1452">
        <v>0.01</v>
      </c>
    </row>
    <row r="1453" spans="1:6" x14ac:dyDescent="0.35">
      <c r="A1453">
        <v>1998</v>
      </c>
      <c r="B1453" s="1">
        <v>347</v>
      </c>
      <c r="C1453" s="18">
        <v>5.59</v>
      </c>
      <c r="D1453">
        <v>14.33</v>
      </c>
      <c r="E1453">
        <v>3.74</v>
      </c>
      <c r="F1453">
        <v>0.02</v>
      </c>
    </row>
    <row r="1454" spans="1:6" x14ac:dyDescent="0.35">
      <c r="A1454">
        <v>1998</v>
      </c>
      <c r="B1454" s="1">
        <v>348</v>
      </c>
      <c r="C1454" s="18">
        <v>0.39</v>
      </c>
      <c r="D1454">
        <v>8.26</v>
      </c>
      <c r="E1454">
        <v>6.61</v>
      </c>
      <c r="F1454">
        <v>4.5999999999999996</v>
      </c>
    </row>
    <row r="1455" spans="1:6" x14ac:dyDescent="0.35">
      <c r="A1455">
        <v>1998</v>
      </c>
      <c r="B1455" s="1">
        <v>349</v>
      </c>
      <c r="C1455" s="18">
        <v>5.95</v>
      </c>
      <c r="D1455">
        <v>11.14</v>
      </c>
      <c r="E1455">
        <v>2.96</v>
      </c>
      <c r="F1455">
        <v>0</v>
      </c>
    </row>
    <row r="1456" spans="1:6" x14ac:dyDescent="0.35">
      <c r="A1456">
        <v>1998</v>
      </c>
      <c r="B1456" s="1">
        <v>350</v>
      </c>
      <c r="C1456" s="18">
        <v>6</v>
      </c>
      <c r="D1456">
        <v>11.06</v>
      </c>
      <c r="E1456">
        <v>0.98</v>
      </c>
      <c r="F1456">
        <v>0</v>
      </c>
    </row>
    <row r="1457" spans="1:6" x14ac:dyDescent="0.35">
      <c r="A1457">
        <v>1998</v>
      </c>
      <c r="B1457" s="1">
        <v>351</v>
      </c>
      <c r="C1457" s="18">
        <v>5.36</v>
      </c>
      <c r="D1457">
        <v>12.96</v>
      </c>
      <c r="E1457">
        <v>0.33</v>
      </c>
      <c r="F1457">
        <v>0</v>
      </c>
    </row>
    <row r="1458" spans="1:6" x14ac:dyDescent="0.35">
      <c r="A1458">
        <v>1998</v>
      </c>
      <c r="B1458" s="1">
        <v>352</v>
      </c>
      <c r="C1458" s="18">
        <v>5.08</v>
      </c>
      <c r="D1458">
        <v>13.1</v>
      </c>
      <c r="E1458">
        <v>5.57</v>
      </c>
      <c r="F1458">
        <v>0</v>
      </c>
    </row>
    <row r="1459" spans="1:6" x14ac:dyDescent="0.35">
      <c r="A1459">
        <v>1998</v>
      </c>
      <c r="B1459" s="1">
        <v>353</v>
      </c>
      <c r="C1459" s="18">
        <v>2.73</v>
      </c>
      <c r="D1459">
        <v>12.99</v>
      </c>
      <c r="E1459">
        <v>7.99</v>
      </c>
      <c r="F1459">
        <v>1.62</v>
      </c>
    </row>
    <row r="1460" spans="1:6" x14ac:dyDescent="0.35">
      <c r="A1460">
        <v>1998</v>
      </c>
      <c r="B1460" s="1">
        <v>354</v>
      </c>
      <c r="C1460" s="18">
        <v>0.13</v>
      </c>
      <c r="D1460">
        <v>10.28</v>
      </c>
      <c r="E1460">
        <v>8.25</v>
      </c>
      <c r="F1460">
        <v>33.76</v>
      </c>
    </row>
    <row r="1461" spans="1:6" x14ac:dyDescent="0.35">
      <c r="A1461">
        <v>1998</v>
      </c>
      <c r="B1461" s="1">
        <v>355</v>
      </c>
      <c r="C1461" s="18">
        <v>3.33</v>
      </c>
      <c r="D1461">
        <v>10.84</v>
      </c>
      <c r="E1461">
        <v>7.22</v>
      </c>
      <c r="F1461">
        <v>1.69</v>
      </c>
    </row>
    <row r="1462" spans="1:6" x14ac:dyDescent="0.35">
      <c r="A1462">
        <v>1998</v>
      </c>
      <c r="B1462" s="1">
        <v>356</v>
      </c>
      <c r="C1462" s="18">
        <v>4.8099999999999996</v>
      </c>
      <c r="D1462">
        <v>13.2</v>
      </c>
      <c r="E1462">
        <v>6.05</v>
      </c>
      <c r="F1462">
        <v>0.32</v>
      </c>
    </row>
    <row r="1463" spans="1:6" x14ac:dyDescent="0.35">
      <c r="A1463">
        <v>1998</v>
      </c>
      <c r="B1463" s="1">
        <v>357</v>
      </c>
      <c r="C1463" s="18">
        <v>5.33</v>
      </c>
      <c r="D1463">
        <v>11.87</v>
      </c>
      <c r="E1463">
        <v>5.63</v>
      </c>
      <c r="F1463">
        <v>0.01</v>
      </c>
    </row>
    <row r="1464" spans="1:6" x14ac:dyDescent="0.35">
      <c r="A1464">
        <v>1998</v>
      </c>
      <c r="B1464" s="1">
        <v>358</v>
      </c>
      <c r="C1464" s="18">
        <v>5.05</v>
      </c>
      <c r="D1464">
        <v>15.57</v>
      </c>
      <c r="E1464">
        <v>2.91</v>
      </c>
      <c r="F1464">
        <v>0.02</v>
      </c>
    </row>
    <row r="1465" spans="1:6" x14ac:dyDescent="0.35">
      <c r="A1465">
        <v>1998</v>
      </c>
      <c r="B1465" s="1">
        <v>359</v>
      </c>
      <c r="C1465" s="18">
        <v>5.54</v>
      </c>
      <c r="D1465">
        <v>15.53</v>
      </c>
      <c r="E1465">
        <v>9.8000000000000007</v>
      </c>
      <c r="F1465">
        <v>0.02</v>
      </c>
    </row>
    <row r="1466" spans="1:6" x14ac:dyDescent="0.35">
      <c r="A1466">
        <v>1998</v>
      </c>
      <c r="B1466" s="1">
        <v>360</v>
      </c>
      <c r="C1466" s="18">
        <v>4.33</v>
      </c>
      <c r="D1466">
        <v>17.53</v>
      </c>
      <c r="E1466">
        <v>13.99</v>
      </c>
      <c r="F1466">
        <v>0.06</v>
      </c>
    </row>
    <row r="1467" spans="1:6" x14ac:dyDescent="0.35">
      <c r="A1467">
        <v>1998</v>
      </c>
      <c r="B1467" s="1">
        <v>361</v>
      </c>
      <c r="C1467" s="18">
        <v>4.7</v>
      </c>
      <c r="D1467">
        <v>16.63</v>
      </c>
      <c r="E1467">
        <v>8.7799999999999994</v>
      </c>
      <c r="F1467">
        <v>0.03</v>
      </c>
    </row>
    <row r="1468" spans="1:6" x14ac:dyDescent="0.35">
      <c r="A1468">
        <v>1998</v>
      </c>
      <c r="B1468" s="1">
        <v>362</v>
      </c>
      <c r="C1468" s="18">
        <v>6.03</v>
      </c>
      <c r="D1468">
        <v>11.6</v>
      </c>
      <c r="E1468">
        <v>1.52</v>
      </c>
      <c r="F1468">
        <v>0</v>
      </c>
    </row>
    <row r="1469" spans="1:6" x14ac:dyDescent="0.35">
      <c r="A1469">
        <v>1998</v>
      </c>
      <c r="B1469" s="1">
        <v>363</v>
      </c>
      <c r="C1469" s="18">
        <v>6.1</v>
      </c>
      <c r="D1469">
        <v>8.69</v>
      </c>
      <c r="E1469">
        <v>-2</v>
      </c>
      <c r="F1469">
        <v>0</v>
      </c>
    </row>
    <row r="1470" spans="1:6" x14ac:dyDescent="0.35">
      <c r="A1470">
        <v>1998</v>
      </c>
      <c r="B1470" s="1">
        <v>364</v>
      </c>
      <c r="C1470" s="18">
        <v>6.12</v>
      </c>
      <c r="D1470">
        <v>9.51</v>
      </c>
      <c r="E1470">
        <v>-1.29</v>
      </c>
      <c r="F1470">
        <v>0.01</v>
      </c>
    </row>
    <row r="1471" spans="1:6" x14ac:dyDescent="0.35">
      <c r="A1471">
        <v>1998</v>
      </c>
      <c r="B1471" s="1">
        <v>365</v>
      </c>
      <c r="C1471" s="18">
        <v>6.12</v>
      </c>
      <c r="D1471">
        <v>9.51</v>
      </c>
      <c r="E1471">
        <v>-1.29</v>
      </c>
      <c r="F1471">
        <v>0.01</v>
      </c>
    </row>
    <row r="1472" spans="1:6" x14ac:dyDescent="0.35">
      <c r="A1472">
        <v>1999</v>
      </c>
      <c r="B1472" s="1">
        <v>1</v>
      </c>
      <c r="C1472" s="18">
        <v>4.55</v>
      </c>
      <c r="D1472">
        <v>10.59</v>
      </c>
      <c r="E1472">
        <v>-0.76</v>
      </c>
      <c r="F1472">
        <v>0.12</v>
      </c>
    </row>
    <row r="1473" spans="1:6" x14ac:dyDescent="0.35">
      <c r="A1473">
        <v>1999</v>
      </c>
      <c r="B1473" s="1">
        <v>2</v>
      </c>
      <c r="C1473" s="18">
        <v>6.01</v>
      </c>
      <c r="D1473">
        <v>10.36</v>
      </c>
      <c r="E1473">
        <v>0.08</v>
      </c>
      <c r="F1473">
        <v>0</v>
      </c>
    </row>
    <row r="1474" spans="1:6" x14ac:dyDescent="0.35">
      <c r="A1474">
        <v>1999</v>
      </c>
      <c r="B1474" s="1">
        <v>3</v>
      </c>
      <c r="C1474" s="18">
        <v>5.96</v>
      </c>
      <c r="D1474">
        <v>12.13</v>
      </c>
      <c r="E1474">
        <v>-0.01</v>
      </c>
      <c r="F1474">
        <v>0</v>
      </c>
    </row>
    <row r="1475" spans="1:6" x14ac:dyDescent="0.35">
      <c r="A1475">
        <v>1999</v>
      </c>
      <c r="B1475" s="1">
        <v>4</v>
      </c>
      <c r="C1475" s="18">
        <v>4.2699999999999996</v>
      </c>
      <c r="D1475">
        <v>13.48</v>
      </c>
      <c r="E1475">
        <v>7.96</v>
      </c>
      <c r="F1475">
        <v>0</v>
      </c>
    </row>
    <row r="1476" spans="1:6" x14ac:dyDescent="0.35">
      <c r="A1476">
        <v>1999</v>
      </c>
      <c r="B1476" s="1">
        <v>5</v>
      </c>
      <c r="C1476" s="18">
        <v>5.95</v>
      </c>
      <c r="D1476">
        <v>13.33</v>
      </c>
      <c r="E1476">
        <v>5.21</v>
      </c>
      <c r="F1476">
        <v>0.15</v>
      </c>
    </row>
    <row r="1477" spans="1:6" x14ac:dyDescent="0.35">
      <c r="A1477">
        <v>1999</v>
      </c>
      <c r="B1477" s="1">
        <v>6</v>
      </c>
      <c r="C1477" s="18">
        <v>5.03</v>
      </c>
      <c r="D1477">
        <v>12.87</v>
      </c>
      <c r="E1477">
        <v>5.32</v>
      </c>
      <c r="F1477">
        <v>0.72</v>
      </c>
    </row>
    <row r="1478" spans="1:6" x14ac:dyDescent="0.35">
      <c r="A1478">
        <v>1999</v>
      </c>
      <c r="B1478" s="1">
        <v>7</v>
      </c>
      <c r="C1478" s="18">
        <v>5.59</v>
      </c>
      <c r="D1478">
        <v>12.66</v>
      </c>
      <c r="E1478">
        <v>3.6</v>
      </c>
      <c r="F1478">
        <v>0</v>
      </c>
    </row>
    <row r="1479" spans="1:6" x14ac:dyDescent="0.35">
      <c r="A1479">
        <v>1999</v>
      </c>
      <c r="B1479" s="1">
        <v>8</v>
      </c>
      <c r="C1479" s="18">
        <v>6.6</v>
      </c>
      <c r="D1479">
        <v>9.2899999999999991</v>
      </c>
      <c r="E1479">
        <v>-2.5299999999999998</v>
      </c>
      <c r="F1479">
        <v>0</v>
      </c>
    </row>
    <row r="1480" spans="1:6" x14ac:dyDescent="0.35">
      <c r="A1480">
        <v>1999</v>
      </c>
      <c r="B1480" s="1">
        <v>9</v>
      </c>
      <c r="C1480" s="18">
        <v>6.18</v>
      </c>
      <c r="D1480">
        <v>11.23</v>
      </c>
      <c r="E1480">
        <v>-3.14</v>
      </c>
      <c r="F1480">
        <v>0</v>
      </c>
    </row>
    <row r="1481" spans="1:6" x14ac:dyDescent="0.35">
      <c r="A1481">
        <v>1999</v>
      </c>
      <c r="B1481" s="1">
        <v>10</v>
      </c>
      <c r="C1481" s="18">
        <v>6.47</v>
      </c>
      <c r="D1481">
        <v>9.49</v>
      </c>
      <c r="E1481">
        <v>-2.6</v>
      </c>
      <c r="F1481">
        <v>0</v>
      </c>
    </row>
    <row r="1482" spans="1:6" x14ac:dyDescent="0.35">
      <c r="A1482">
        <v>1999</v>
      </c>
      <c r="B1482" s="1">
        <v>11</v>
      </c>
      <c r="C1482" s="18">
        <v>3.72</v>
      </c>
      <c r="D1482">
        <v>6.45</v>
      </c>
      <c r="E1482">
        <v>-4.26</v>
      </c>
      <c r="F1482">
        <v>0.01</v>
      </c>
    </row>
    <row r="1483" spans="1:6" x14ac:dyDescent="0.35">
      <c r="A1483">
        <v>1999</v>
      </c>
      <c r="B1483" s="1">
        <v>12</v>
      </c>
      <c r="C1483" s="18">
        <v>6.65</v>
      </c>
      <c r="D1483">
        <v>7.63</v>
      </c>
      <c r="E1483">
        <v>-3.41</v>
      </c>
      <c r="F1483">
        <v>0</v>
      </c>
    </row>
    <row r="1484" spans="1:6" x14ac:dyDescent="0.35">
      <c r="A1484">
        <v>1999</v>
      </c>
      <c r="B1484" s="1">
        <v>13</v>
      </c>
      <c r="C1484" s="18">
        <v>6.92</v>
      </c>
      <c r="D1484">
        <v>7.46</v>
      </c>
      <c r="E1484">
        <v>-4.71</v>
      </c>
      <c r="F1484">
        <v>0</v>
      </c>
    </row>
    <row r="1485" spans="1:6" x14ac:dyDescent="0.35">
      <c r="A1485">
        <v>1999</v>
      </c>
      <c r="B1485" s="1">
        <v>14</v>
      </c>
      <c r="C1485" s="18">
        <v>2.4900000000000002</v>
      </c>
      <c r="D1485">
        <v>5.39</v>
      </c>
      <c r="E1485">
        <v>-3.4</v>
      </c>
      <c r="F1485">
        <v>2.02</v>
      </c>
    </row>
    <row r="1486" spans="1:6" x14ac:dyDescent="0.35">
      <c r="A1486">
        <v>1999</v>
      </c>
      <c r="B1486" s="1">
        <v>15</v>
      </c>
      <c r="C1486" s="18">
        <v>7.08</v>
      </c>
      <c r="D1486">
        <v>5.59</v>
      </c>
      <c r="E1486">
        <v>-4.17</v>
      </c>
      <c r="F1486">
        <v>0</v>
      </c>
    </row>
    <row r="1487" spans="1:6" x14ac:dyDescent="0.35">
      <c r="A1487">
        <v>1999</v>
      </c>
      <c r="B1487" s="1">
        <v>16</v>
      </c>
      <c r="C1487" s="18">
        <v>1.17</v>
      </c>
      <c r="D1487">
        <v>1.4</v>
      </c>
      <c r="E1487">
        <v>-3.41</v>
      </c>
      <c r="F1487">
        <v>7.87</v>
      </c>
    </row>
    <row r="1488" spans="1:6" x14ac:dyDescent="0.35">
      <c r="A1488">
        <v>1999</v>
      </c>
      <c r="B1488" s="1">
        <v>17</v>
      </c>
      <c r="C1488" s="18">
        <v>2.8</v>
      </c>
      <c r="D1488">
        <v>6.48</v>
      </c>
      <c r="E1488">
        <v>-0.96</v>
      </c>
      <c r="F1488">
        <v>0.04</v>
      </c>
    </row>
    <row r="1489" spans="1:6" x14ac:dyDescent="0.35">
      <c r="A1489">
        <v>1999</v>
      </c>
      <c r="B1489" s="1">
        <v>18</v>
      </c>
      <c r="C1489" s="18">
        <v>6.79</v>
      </c>
      <c r="D1489">
        <v>4.79</v>
      </c>
      <c r="E1489">
        <v>-2.5099999999999998</v>
      </c>
      <c r="F1489">
        <v>0</v>
      </c>
    </row>
    <row r="1490" spans="1:6" x14ac:dyDescent="0.35">
      <c r="A1490">
        <v>1999</v>
      </c>
      <c r="B1490" s="1">
        <v>19</v>
      </c>
      <c r="C1490" s="18">
        <v>7.58</v>
      </c>
      <c r="D1490">
        <v>0.28999999999999998</v>
      </c>
      <c r="E1490">
        <v>-3.81</v>
      </c>
      <c r="F1490">
        <v>0</v>
      </c>
    </row>
    <row r="1491" spans="1:6" x14ac:dyDescent="0.35">
      <c r="A1491">
        <v>1999</v>
      </c>
      <c r="B1491" s="1">
        <v>20</v>
      </c>
      <c r="C1491" s="18">
        <v>7.71</v>
      </c>
      <c r="D1491">
        <v>3.26</v>
      </c>
      <c r="E1491">
        <v>-3.79</v>
      </c>
      <c r="F1491">
        <v>0</v>
      </c>
    </row>
    <row r="1492" spans="1:6" x14ac:dyDescent="0.35">
      <c r="A1492">
        <v>1999</v>
      </c>
      <c r="B1492" s="1">
        <v>21</v>
      </c>
      <c r="C1492" s="18">
        <v>2.31</v>
      </c>
      <c r="D1492">
        <v>8.74</v>
      </c>
      <c r="E1492">
        <v>-3.42</v>
      </c>
      <c r="F1492">
        <v>1</v>
      </c>
    </row>
    <row r="1493" spans="1:6" x14ac:dyDescent="0.35">
      <c r="A1493">
        <v>1999</v>
      </c>
      <c r="B1493" s="1">
        <v>22</v>
      </c>
      <c r="C1493" s="18">
        <v>4.1399999999999997</v>
      </c>
      <c r="D1493">
        <v>7.48</v>
      </c>
      <c r="E1493">
        <v>-1.66</v>
      </c>
      <c r="F1493">
        <v>6.05</v>
      </c>
    </row>
    <row r="1494" spans="1:6" x14ac:dyDescent="0.35">
      <c r="A1494">
        <v>1999</v>
      </c>
      <c r="B1494" s="1">
        <v>23</v>
      </c>
      <c r="C1494" s="18">
        <v>2.61</v>
      </c>
      <c r="D1494">
        <v>10.88</v>
      </c>
      <c r="E1494">
        <v>-2.11</v>
      </c>
      <c r="F1494">
        <v>5.27</v>
      </c>
    </row>
    <row r="1495" spans="1:6" x14ac:dyDescent="0.35">
      <c r="A1495">
        <v>1999</v>
      </c>
      <c r="B1495" s="1">
        <v>24</v>
      </c>
      <c r="C1495" s="18">
        <v>7.65</v>
      </c>
      <c r="D1495">
        <v>10.51</v>
      </c>
      <c r="E1495">
        <v>0.41</v>
      </c>
      <c r="F1495">
        <v>0.84</v>
      </c>
    </row>
    <row r="1496" spans="1:6" x14ac:dyDescent="0.35">
      <c r="A1496">
        <v>1999</v>
      </c>
      <c r="B1496" s="1">
        <v>25</v>
      </c>
      <c r="C1496" s="18">
        <v>7.77</v>
      </c>
      <c r="D1496">
        <v>10.89</v>
      </c>
      <c r="E1496">
        <v>-1.25</v>
      </c>
      <c r="F1496">
        <v>0.01</v>
      </c>
    </row>
    <row r="1497" spans="1:6" x14ac:dyDescent="0.35">
      <c r="A1497">
        <v>1999</v>
      </c>
      <c r="B1497" s="1">
        <v>26</v>
      </c>
      <c r="C1497" s="18">
        <v>7.91</v>
      </c>
      <c r="D1497">
        <v>10.18</v>
      </c>
      <c r="E1497">
        <v>-1.67</v>
      </c>
      <c r="F1497">
        <v>0</v>
      </c>
    </row>
    <row r="1498" spans="1:6" x14ac:dyDescent="0.35">
      <c r="A1498">
        <v>1999</v>
      </c>
      <c r="B1498" s="1">
        <v>27</v>
      </c>
      <c r="C1498" s="18">
        <v>8.11</v>
      </c>
      <c r="D1498">
        <v>7.52</v>
      </c>
      <c r="E1498">
        <v>-3.07</v>
      </c>
      <c r="F1498">
        <v>0</v>
      </c>
    </row>
    <row r="1499" spans="1:6" x14ac:dyDescent="0.35">
      <c r="A1499">
        <v>1999</v>
      </c>
      <c r="B1499" s="1">
        <v>28</v>
      </c>
      <c r="C1499" s="18">
        <v>7.9</v>
      </c>
      <c r="D1499">
        <v>12.42</v>
      </c>
      <c r="E1499">
        <v>-1.81</v>
      </c>
      <c r="F1499">
        <v>0</v>
      </c>
    </row>
    <row r="1500" spans="1:6" x14ac:dyDescent="0.35">
      <c r="A1500">
        <v>1999</v>
      </c>
      <c r="B1500" s="1">
        <v>29</v>
      </c>
      <c r="C1500" s="18">
        <v>7.99</v>
      </c>
      <c r="D1500">
        <v>12.5</v>
      </c>
      <c r="E1500">
        <v>-1.29</v>
      </c>
      <c r="F1500">
        <v>0</v>
      </c>
    </row>
    <row r="1501" spans="1:6" x14ac:dyDescent="0.35">
      <c r="A1501">
        <v>1999</v>
      </c>
      <c r="B1501" s="1">
        <v>30</v>
      </c>
      <c r="C1501" s="18">
        <v>8.08</v>
      </c>
      <c r="D1501">
        <v>13.76</v>
      </c>
      <c r="E1501">
        <v>2.72</v>
      </c>
      <c r="F1501">
        <v>0</v>
      </c>
    </row>
    <row r="1502" spans="1:6" x14ac:dyDescent="0.35">
      <c r="A1502">
        <v>1999</v>
      </c>
      <c r="B1502" s="1">
        <v>31</v>
      </c>
      <c r="C1502" s="18">
        <v>8.08</v>
      </c>
      <c r="D1502">
        <v>13.76</v>
      </c>
      <c r="E1502">
        <v>2.72</v>
      </c>
      <c r="F1502">
        <v>0</v>
      </c>
    </row>
    <row r="1503" spans="1:6" x14ac:dyDescent="0.35">
      <c r="A1503">
        <v>1999</v>
      </c>
      <c r="B1503" s="1">
        <v>32</v>
      </c>
      <c r="C1503" s="18">
        <v>8.48</v>
      </c>
      <c r="D1503">
        <v>9.16</v>
      </c>
      <c r="E1503">
        <v>-1.05</v>
      </c>
      <c r="F1503">
        <v>0</v>
      </c>
    </row>
    <row r="1504" spans="1:6" x14ac:dyDescent="0.35">
      <c r="A1504">
        <v>1999</v>
      </c>
      <c r="B1504" s="1">
        <v>33</v>
      </c>
      <c r="C1504" s="18">
        <v>8.4700000000000006</v>
      </c>
      <c r="D1504">
        <v>10.64</v>
      </c>
      <c r="E1504">
        <v>-2.37</v>
      </c>
      <c r="F1504">
        <v>0</v>
      </c>
    </row>
    <row r="1505" spans="1:6" x14ac:dyDescent="0.35">
      <c r="A1505">
        <v>1999</v>
      </c>
      <c r="B1505" s="1">
        <v>34</v>
      </c>
      <c r="C1505" s="18">
        <v>8.52</v>
      </c>
      <c r="D1505">
        <v>15.18</v>
      </c>
      <c r="E1505">
        <v>0.86</v>
      </c>
      <c r="F1505">
        <v>0</v>
      </c>
    </row>
    <row r="1506" spans="1:6" x14ac:dyDescent="0.35">
      <c r="A1506">
        <v>1999</v>
      </c>
      <c r="B1506" s="1">
        <v>35</v>
      </c>
      <c r="C1506" s="18">
        <v>8.92</v>
      </c>
      <c r="D1506">
        <v>15.1</v>
      </c>
      <c r="E1506">
        <v>0.52</v>
      </c>
      <c r="F1506">
        <v>0</v>
      </c>
    </row>
    <row r="1507" spans="1:6" x14ac:dyDescent="0.35">
      <c r="A1507">
        <v>1999</v>
      </c>
      <c r="B1507" s="1">
        <v>36</v>
      </c>
      <c r="C1507" s="18">
        <v>9.2100000000000009</v>
      </c>
      <c r="D1507">
        <v>10.35</v>
      </c>
      <c r="E1507">
        <v>3.89</v>
      </c>
      <c r="F1507">
        <v>0</v>
      </c>
    </row>
    <row r="1508" spans="1:6" x14ac:dyDescent="0.35">
      <c r="A1508">
        <v>1999</v>
      </c>
      <c r="B1508" s="1">
        <v>37</v>
      </c>
      <c r="C1508" s="18">
        <v>9.2100000000000009</v>
      </c>
      <c r="D1508">
        <v>11.88</v>
      </c>
      <c r="E1508">
        <v>1.03</v>
      </c>
      <c r="F1508">
        <v>0</v>
      </c>
    </row>
    <row r="1509" spans="1:6" x14ac:dyDescent="0.35">
      <c r="A1509">
        <v>1999</v>
      </c>
      <c r="B1509" s="1">
        <v>38</v>
      </c>
      <c r="C1509" s="18">
        <v>9.34</v>
      </c>
      <c r="D1509">
        <v>11.86</v>
      </c>
      <c r="E1509">
        <v>-0.96</v>
      </c>
      <c r="F1509">
        <v>0</v>
      </c>
    </row>
    <row r="1510" spans="1:6" x14ac:dyDescent="0.35">
      <c r="A1510">
        <v>1999</v>
      </c>
      <c r="B1510" s="1">
        <v>39</v>
      </c>
      <c r="C1510" s="18">
        <v>9.5500000000000007</v>
      </c>
      <c r="D1510">
        <v>8.43</v>
      </c>
      <c r="E1510">
        <v>1.26</v>
      </c>
      <c r="F1510">
        <v>0</v>
      </c>
    </row>
    <row r="1511" spans="1:6" x14ac:dyDescent="0.35">
      <c r="A1511">
        <v>1999</v>
      </c>
      <c r="B1511" s="1">
        <v>40</v>
      </c>
      <c r="C1511" s="18">
        <v>9.57</v>
      </c>
      <c r="D1511">
        <v>9.9499999999999993</v>
      </c>
      <c r="E1511">
        <v>-0.44</v>
      </c>
      <c r="F1511">
        <v>0</v>
      </c>
    </row>
    <row r="1512" spans="1:6" x14ac:dyDescent="0.35">
      <c r="A1512">
        <v>1999</v>
      </c>
      <c r="B1512" s="1">
        <v>41</v>
      </c>
      <c r="C1512" s="18">
        <v>9.4700000000000006</v>
      </c>
      <c r="D1512">
        <v>15.03</v>
      </c>
      <c r="E1512">
        <v>2.11</v>
      </c>
      <c r="F1512">
        <v>0</v>
      </c>
    </row>
    <row r="1513" spans="1:6" x14ac:dyDescent="0.35">
      <c r="A1513">
        <v>1999</v>
      </c>
      <c r="B1513" s="1">
        <v>42</v>
      </c>
      <c r="C1513" s="18">
        <v>9.6300000000000008</v>
      </c>
      <c r="D1513">
        <v>15.42</v>
      </c>
      <c r="E1513">
        <v>5.1100000000000003</v>
      </c>
      <c r="F1513">
        <v>0</v>
      </c>
    </row>
    <row r="1514" spans="1:6" x14ac:dyDescent="0.35">
      <c r="A1514">
        <v>1999</v>
      </c>
      <c r="B1514" s="1">
        <v>43</v>
      </c>
      <c r="C1514" s="18">
        <v>9.34</v>
      </c>
      <c r="D1514">
        <v>13.72</v>
      </c>
      <c r="E1514">
        <v>4.2699999999999996</v>
      </c>
      <c r="F1514">
        <v>0</v>
      </c>
    </row>
    <row r="1515" spans="1:6" x14ac:dyDescent="0.35">
      <c r="A1515">
        <v>1999</v>
      </c>
      <c r="B1515" s="1">
        <v>44</v>
      </c>
      <c r="C1515" s="18">
        <v>8.82</v>
      </c>
      <c r="D1515">
        <v>13.04</v>
      </c>
      <c r="E1515">
        <v>3.06</v>
      </c>
      <c r="F1515">
        <v>0</v>
      </c>
    </row>
    <row r="1516" spans="1:6" x14ac:dyDescent="0.35">
      <c r="A1516">
        <v>1999</v>
      </c>
      <c r="B1516" s="1">
        <v>45</v>
      </c>
      <c r="C1516" s="18">
        <v>9.6199999999999992</v>
      </c>
      <c r="D1516">
        <v>14.79</v>
      </c>
      <c r="E1516">
        <v>1.91</v>
      </c>
      <c r="F1516">
        <v>0</v>
      </c>
    </row>
    <row r="1517" spans="1:6" x14ac:dyDescent="0.35">
      <c r="A1517">
        <v>1999</v>
      </c>
      <c r="B1517" s="1">
        <v>46</v>
      </c>
      <c r="C1517" s="18">
        <v>10.61</v>
      </c>
      <c r="D1517">
        <v>13.3</v>
      </c>
      <c r="E1517">
        <v>5.95</v>
      </c>
      <c r="F1517">
        <v>0</v>
      </c>
    </row>
    <row r="1518" spans="1:6" x14ac:dyDescent="0.35">
      <c r="A1518">
        <v>1999</v>
      </c>
      <c r="B1518" s="1">
        <v>47</v>
      </c>
      <c r="C1518" s="18">
        <v>9.77</v>
      </c>
      <c r="D1518">
        <v>16.510000000000002</v>
      </c>
      <c r="E1518">
        <v>5.38</v>
      </c>
      <c r="F1518">
        <v>0.01</v>
      </c>
    </row>
    <row r="1519" spans="1:6" x14ac:dyDescent="0.35">
      <c r="A1519">
        <v>1999</v>
      </c>
      <c r="B1519" s="1">
        <v>48</v>
      </c>
      <c r="C1519" s="18">
        <v>10.84</v>
      </c>
      <c r="D1519">
        <v>17.600000000000001</v>
      </c>
      <c r="E1519">
        <v>9.09</v>
      </c>
      <c r="F1519">
        <v>0</v>
      </c>
    </row>
    <row r="1520" spans="1:6" x14ac:dyDescent="0.35">
      <c r="A1520">
        <v>1999</v>
      </c>
      <c r="B1520" s="1">
        <v>49</v>
      </c>
      <c r="C1520" s="18">
        <v>10.74</v>
      </c>
      <c r="D1520">
        <v>16.84</v>
      </c>
      <c r="E1520">
        <v>8.01</v>
      </c>
      <c r="F1520">
        <v>0</v>
      </c>
    </row>
    <row r="1521" spans="1:6" x14ac:dyDescent="0.35">
      <c r="A1521">
        <v>1999</v>
      </c>
      <c r="B1521" s="1">
        <v>50</v>
      </c>
      <c r="C1521" s="18">
        <v>10.93</v>
      </c>
      <c r="D1521">
        <v>19.23</v>
      </c>
      <c r="E1521">
        <v>6.72</v>
      </c>
      <c r="F1521">
        <v>0</v>
      </c>
    </row>
    <row r="1522" spans="1:6" x14ac:dyDescent="0.35">
      <c r="A1522">
        <v>1999</v>
      </c>
      <c r="B1522" s="1">
        <v>51</v>
      </c>
      <c r="C1522" s="18">
        <v>11.52</v>
      </c>
      <c r="D1522">
        <v>19.63</v>
      </c>
      <c r="E1522">
        <v>2.88</v>
      </c>
      <c r="F1522">
        <v>0</v>
      </c>
    </row>
    <row r="1523" spans="1:6" x14ac:dyDescent="0.35">
      <c r="A1523">
        <v>1999</v>
      </c>
      <c r="B1523" s="1">
        <v>52</v>
      </c>
      <c r="C1523" s="18">
        <v>8.36</v>
      </c>
      <c r="D1523">
        <v>13.73</v>
      </c>
      <c r="E1523">
        <v>4.67</v>
      </c>
      <c r="F1523">
        <v>0</v>
      </c>
    </row>
    <row r="1524" spans="1:6" x14ac:dyDescent="0.35">
      <c r="A1524">
        <v>1999</v>
      </c>
      <c r="B1524" s="1">
        <v>53</v>
      </c>
      <c r="C1524" s="18">
        <v>7.17</v>
      </c>
      <c r="D1524">
        <v>10.32</v>
      </c>
      <c r="E1524">
        <v>3.13</v>
      </c>
      <c r="F1524">
        <v>0.72</v>
      </c>
    </row>
    <row r="1525" spans="1:6" x14ac:dyDescent="0.35">
      <c r="A1525">
        <v>1999</v>
      </c>
      <c r="B1525" s="1">
        <v>54</v>
      </c>
      <c r="C1525" s="18">
        <v>12.16</v>
      </c>
      <c r="D1525">
        <v>10.34</v>
      </c>
      <c r="E1525">
        <v>1.77</v>
      </c>
      <c r="F1525">
        <v>0</v>
      </c>
    </row>
    <row r="1526" spans="1:6" x14ac:dyDescent="0.35">
      <c r="A1526">
        <v>1999</v>
      </c>
      <c r="B1526" s="1">
        <v>55</v>
      </c>
      <c r="C1526" s="18">
        <v>6.71</v>
      </c>
      <c r="D1526">
        <v>11.72</v>
      </c>
      <c r="E1526">
        <v>4.74</v>
      </c>
      <c r="F1526">
        <v>0.91</v>
      </c>
    </row>
    <row r="1527" spans="1:6" x14ac:dyDescent="0.35">
      <c r="A1527">
        <v>1999</v>
      </c>
      <c r="B1527" s="1">
        <v>56</v>
      </c>
      <c r="C1527" s="18">
        <v>12.23</v>
      </c>
      <c r="D1527">
        <v>11.17</v>
      </c>
      <c r="E1527">
        <v>2.4500000000000002</v>
      </c>
      <c r="F1527">
        <v>0</v>
      </c>
    </row>
    <row r="1528" spans="1:6" x14ac:dyDescent="0.35">
      <c r="A1528">
        <v>1999</v>
      </c>
      <c r="B1528" s="1">
        <v>57</v>
      </c>
      <c r="C1528" s="18">
        <v>12.45</v>
      </c>
      <c r="D1528">
        <v>12.52</v>
      </c>
      <c r="E1528">
        <v>1.57</v>
      </c>
      <c r="F1528">
        <v>0</v>
      </c>
    </row>
    <row r="1529" spans="1:6" x14ac:dyDescent="0.35">
      <c r="A1529">
        <v>1999</v>
      </c>
      <c r="B1529" s="1">
        <v>58</v>
      </c>
      <c r="C1529" s="18">
        <v>12.58</v>
      </c>
      <c r="D1529">
        <v>12.64</v>
      </c>
      <c r="E1529">
        <v>1.26</v>
      </c>
      <c r="F1529">
        <v>0</v>
      </c>
    </row>
    <row r="1530" spans="1:6" x14ac:dyDescent="0.35">
      <c r="A1530">
        <v>1999</v>
      </c>
      <c r="B1530" s="1">
        <v>59</v>
      </c>
      <c r="C1530" s="18">
        <v>12.1</v>
      </c>
      <c r="D1530">
        <v>15.47</v>
      </c>
      <c r="E1530">
        <v>0.6</v>
      </c>
      <c r="F1530">
        <v>0</v>
      </c>
    </row>
    <row r="1531" spans="1:6" x14ac:dyDescent="0.35">
      <c r="A1531">
        <v>1999</v>
      </c>
      <c r="B1531" s="1">
        <v>60</v>
      </c>
      <c r="C1531" s="18">
        <v>12.55</v>
      </c>
      <c r="D1531">
        <v>6.55</v>
      </c>
      <c r="E1531">
        <v>-3.83</v>
      </c>
      <c r="F1531">
        <v>1.57</v>
      </c>
    </row>
    <row r="1532" spans="1:6" x14ac:dyDescent="0.35">
      <c r="A1532">
        <v>1999</v>
      </c>
      <c r="B1532" s="1">
        <v>61</v>
      </c>
      <c r="C1532" s="18">
        <v>12.55</v>
      </c>
      <c r="D1532">
        <v>8.81</v>
      </c>
      <c r="E1532">
        <v>-1.08</v>
      </c>
      <c r="F1532">
        <v>0.16</v>
      </c>
    </row>
    <row r="1533" spans="1:6" x14ac:dyDescent="0.35">
      <c r="A1533">
        <v>1999</v>
      </c>
      <c r="B1533" s="1">
        <v>62</v>
      </c>
      <c r="C1533" s="18">
        <v>13.87</v>
      </c>
      <c r="D1533">
        <v>11.34</v>
      </c>
      <c r="E1533">
        <v>-2.4500000000000002</v>
      </c>
      <c r="F1533">
        <v>0</v>
      </c>
    </row>
    <row r="1534" spans="1:6" x14ac:dyDescent="0.35">
      <c r="A1534">
        <v>1999</v>
      </c>
      <c r="B1534" s="1">
        <v>63</v>
      </c>
      <c r="C1534" s="18">
        <v>13.84</v>
      </c>
      <c r="D1534">
        <v>5.66</v>
      </c>
      <c r="E1534">
        <v>-3.31</v>
      </c>
      <c r="F1534">
        <v>0</v>
      </c>
    </row>
    <row r="1535" spans="1:6" x14ac:dyDescent="0.35">
      <c r="A1535">
        <v>1999</v>
      </c>
      <c r="B1535" s="1">
        <v>64</v>
      </c>
      <c r="C1535" s="18">
        <v>10.87</v>
      </c>
      <c r="D1535">
        <v>6.43</v>
      </c>
      <c r="E1535">
        <v>-3.02</v>
      </c>
      <c r="F1535">
        <v>0</v>
      </c>
    </row>
    <row r="1536" spans="1:6" x14ac:dyDescent="0.35">
      <c r="A1536">
        <v>1999</v>
      </c>
      <c r="B1536" s="1">
        <v>65</v>
      </c>
      <c r="C1536" s="18">
        <v>14.64</v>
      </c>
      <c r="D1536">
        <v>8.43</v>
      </c>
      <c r="E1536">
        <v>-2.02</v>
      </c>
      <c r="F1536">
        <v>0</v>
      </c>
    </row>
    <row r="1537" spans="1:6" x14ac:dyDescent="0.35">
      <c r="A1537">
        <v>1999</v>
      </c>
      <c r="B1537" s="1">
        <v>66</v>
      </c>
      <c r="C1537" s="18">
        <v>14.48</v>
      </c>
      <c r="D1537">
        <v>11.21</v>
      </c>
      <c r="E1537">
        <v>1.99</v>
      </c>
      <c r="F1537">
        <v>0</v>
      </c>
    </row>
    <row r="1538" spans="1:6" x14ac:dyDescent="0.35">
      <c r="A1538">
        <v>1999</v>
      </c>
      <c r="B1538" s="1">
        <v>67</v>
      </c>
      <c r="C1538" s="18">
        <v>14.53</v>
      </c>
      <c r="D1538">
        <v>15.33</v>
      </c>
      <c r="E1538">
        <v>2.89</v>
      </c>
      <c r="F1538">
        <v>0</v>
      </c>
    </row>
    <row r="1539" spans="1:6" x14ac:dyDescent="0.35">
      <c r="A1539">
        <v>1999</v>
      </c>
      <c r="B1539" s="1">
        <v>68</v>
      </c>
      <c r="C1539" s="18">
        <v>13.98</v>
      </c>
      <c r="D1539">
        <v>15.78</v>
      </c>
      <c r="E1539">
        <v>1.43</v>
      </c>
      <c r="F1539">
        <v>0.01</v>
      </c>
    </row>
    <row r="1540" spans="1:6" x14ac:dyDescent="0.35">
      <c r="A1540">
        <v>1999</v>
      </c>
      <c r="B1540" s="1">
        <v>69</v>
      </c>
      <c r="C1540" s="18">
        <v>13.74</v>
      </c>
      <c r="D1540">
        <v>21.39</v>
      </c>
      <c r="E1540">
        <v>7.78</v>
      </c>
      <c r="F1540">
        <v>0</v>
      </c>
    </row>
    <row r="1541" spans="1:6" x14ac:dyDescent="0.35">
      <c r="A1541">
        <v>1999</v>
      </c>
      <c r="B1541" s="1">
        <v>70</v>
      </c>
      <c r="C1541" s="18">
        <v>15.42</v>
      </c>
      <c r="D1541">
        <v>20.5</v>
      </c>
      <c r="E1541">
        <v>1.48</v>
      </c>
      <c r="F1541">
        <v>0</v>
      </c>
    </row>
    <row r="1542" spans="1:6" x14ac:dyDescent="0.35">
      <c r="A1542">
        <v>1999</v>
      </c>
      <c r="B1542" s="1">
        <v>71</v>
      </c>
      <c r="C1542" s="18">
        <v>15.31</v>
      </c>
      <c r="D1542">
        <v>13.6</v>
      </c>
      <c r="E1542">
        <v>5.82</v>
      </c>
      <c r="F1542">
        <v>0</v>
      </c>
    </row>
    <row r="1543" spans="1:6" x14ac:dyDescent="0.35">
      <c r="A1543">
        <v>1999</v>
      </c>
      <c r="B1543" s="1">
        <v>72</v>
      </c>
      <c r="C1543" s="18">
        <v>15.34</v>
      </c>
      <c r="D1543">
        <v>14.44</v>
      </c>
      <c r="E1543">
        <v>2.21</v>
      </c>
      <c r="F1543">
        <v>0</v>
      </c>
    </row>
    <row r="1544" spans="1:6" x14ac:dyDescent="0.35">
      <c r="A1544">
        <v>1999</v>
      </c>
      <c r="B1544" s="1">
        <v>73</v>
      </c>
      <c r="C1544" s="18">
        <v>15.06</v>
      </c>
      <c r="D1544">
        <v>19.84</v>
      </c>
      <c r="E1544">
        <v>6.29</v>
      </c>
      <c r="F1544">
        <v>0.02</v>
      </c>
    </row>
    <row r="1545" spans="1:6" x14ac:dyDescent="0.35">
      <c r="A1545">
        <v>1999</v>
      </c>
      <c r="B1545" s="1">
        <v>74</v>
      </c>
      <c r="C1545" s="18">
        <v>15.4</v>
      </c>
      <c r="D1545">
        <v>22</v>
      </c>
      <c r="E1545">
        <v>5.67</v>
      </c>
      <c r="F1545">
        <v>0</v>
      </c>
    </row>
    <row r="1546" spans="1:6" x14ac:dyDescent="0.35">
      <c r="A1546">
        <v>1999</v>
      </c>
      <c r="B1546" s="1">
        <v>75</v>
      </c>
      <c r="C1546" s="18">
        <v>11.63</v>
      </c>
      <c r="D1546">
        <v>20.440000000000001</v>
      </c>
      <c r="E1546">
        <v>4.93</v>
      </c>
      <c r="F1546">
        <v>0.02</v>
      </c>
    </row>
    <row r="1547" spans="1:6" x14ac:dyDescent="0.35">
      <c r="A1547">
        <v>1999</v>
      </c>
      <c r="B1547" s="1">
        <v>76</v>
      </c>
      <c r="C1547" s="18">
        <v>16.14</v>
      </c>
      <c r="D1547">
        <v>19.559999999999999</v>
      </c>
      <c r="E1547">
        <v>6.09</v>
      </c>
      <c r="F1547">
        <v>0</v>
      </c>
    </row>
    <row r="1548" spans="1:6" x14ac:dyDescent="0.35">
      <c r="A1548">
        <v>1999</v>
      </c>
      <c r="B1548" s="1">
        <v>77</v>
      </c>
      <c r="C1548" s="18">
        <v>15.28</v>
      </c>
      <c r="D1548">
        <v>20.170000000000002</v>
      </c>
      <c r="E1548">
        <v>3.98</v>
      </c>
      <c r="F1548">
        <v>0.51</v>
      </c>
    </row>
    <row r="1549" spans="1:6" x14ac:dyDescent="0.35">
      <c r="A1549">
        <v>1999</v>
      </c>
      <c r="B1549" s="1">
        <v>78</v>
      </c>
      <c r="C1549" s="18">
        <v>14.3</v>
      </c>
      <c r="D1549">
        <v>15.11</v>
      </c>
      <c r="E1549">
        <v>7.06</v>
      </c>
      <c r="F1549">
        <v>1.07</v>
      </c>
    </row>
    <row r="1550" spans="1:6" x14ac:dyDescent="0.35">
      <c r="A1550">
        <v>1999</v>
      </c>
      <c r="B1550" s="1">
        <v>79</v>
      </c>
      <c r="C1550" s="18">
        <v>16.510000000000002</v>
      </c>
      <c r="D1550">
        <v>16.27</v>
      </c>
      <c r="E1550">
        <v>4.33</v>
      </c>
      <c r="F1550">
        <v>0</v>
      </c>
    </row>
    <row r="1551" spans="1:6" x14ac:dyDescent="0.35">
      <c r="A1551">
        <v>1999</v>
      </c>
      <c r="B1551" s="1">
        <v>80</v>
      </c>
      <c r="C1551" s="18">
        <v>16.12</v>
      </c>
      <c r="D1551">
        <v>17.84</v>
      </c>
      <c r="E1551">
        <v>3.73</v>
      </c>
      <c r="F1551">
        <v>0.02</v>
      </c>
    </row>
    <row r="1552" spans="1:6" x14ac:dyDescent="0.35">
      <c r="A1552">
        <v>1999</v>
      </c>
      <c r="B1552" s="1">
        <v>81</v>
      </c>
      <c r="C1552" s="18">
        <v>5.26</v>
      </c>
      <c r="D1552">
        <v>14.91</v>
      </c>
      <c r="E1552">
        <v>8.23</v>
      </c>
      <c r="F1552">
        <v>0.7</v>
      </c>
    </row>
    <row r="1553" spans="1:6" x14ac:dyDescent="0.35">
      <c r="A1553">
        <v>1999</v>
      </c>
      <c r="B1553" s="1">
        <v>82</v>
      </c>
      <c r="C1553" s="18">
        <v>17.62</v>
      </c>
      <c r="D1553">
        <v>17.41</v>
      </c>
      <c r="E1553">
        <v>6.2</v>
      </c>
      <c r="F1553">
        <v>0</v>
      </c>
    </row>
    <row r="1554" spans="1:6" x14ac:dyDescent="0.35">
      <c r="A1554">
        <v>1999</v>
      </c>
      <c r="B1554" s="1">
        <v>83</v>
      </c>
      <c r="C1554" s="18">
        <v>17.55</v>
      </c>
      <c r="D1554">
        <v>18.09</v>
      </c>
      <c r="E1554">
        <v>4.51</v>
      </c>
      <c r="F1554">
        <v>0</v>
      </c>
    </row>
    <row r="1555" spans="1:6" x14ac:dyDescent="0.35">
      <c r="A1555">
        <v>1999</v>
      </c>
      <c r="B1555" s="1">
        <v>84</v>
      </c>
      <c r="C1555" s="18">
        <v>17.64</v>
      </c>
      <c r="D1555">
        <v>17.72</v>
      </c>
      <c r="E1555">
        <v>2.93</v>
      </c>
      <c r="F1555">
        <v>0</v>
      </c>
    </row>
    <row r="1556" spans="1:6" x14ac:dyDescent="0.35">
      <c r="A1556">
        <v>1999</v>
      </c>
      <c r="B1556" s="1">
        <v>85</v>
      </c>
      <c r="C1556" s="18">
        <v>16.54</v>
      </c>
      <c r="D1556">
        <v>18.84</v>
      </c>
      <c r="E1556">
        <v>2.93</v>
      </c>
      <c r="F1556">
        <v>0.01</v>
      </c>
    </row>
    <row r="1557" spans="1:6" x14ac:dyDescent="0.35">
      <c r="A1557">
        <v>1999</v>
      </c>
      <c r="B1557" s="1">
        <v>86</v>
      </c>
      <c r="C1557" s="18">
        <v>15.32</v>
      </c>
      <c r="D1557">
        <v>20.78</v>
      </c>
      <c r="E1557">
        <v>6.12</v>
      </c>
      <c r="F1557">
        <v>0.01</v>
      </c>
    </row>
    <row r="1558" spans="1:6" x14ac:dyDescent="0.35">
      <c r="A1558">
        <v>1999</v>
      </c>
      <c r="B1558" s="1">
        <v>87</v>
      </c>
      <c r="C1558" s="18">
        <v>17.71</v>
      </c>
      <c r="D1558">
        <v>20.34</v>
      </c>
      <c r="E1558">
        <v>5.74</v>
      </c>
      <c r="F1558">
        <v>0</v>
      </c>
    </row>
    <row r="1559" spans="1:6" x14ac:dyDescent="0.35">
      <c r="A1559">
        <v>1999</v>
      </c>
      <c r="B1559" s="1">
        <v>88</v>
      </c>
      <c r="C1559" s="18">
        <v>16.829999999999998</v>
      </c>
      <c r="D1559">
        <v>20.8</v>
      </c>
      <c r="E1559">
        <v>6.08</v>
      </c>
      <c r="F1559">
        <v>0</v>
      </c>
    </row>
    <row r="1560" spans="1:6" x14ac:dyDescent="0.35">
      <c r="A1560">
        <v>1999</v>
      </c>
      <c r="B1560" s="1">
        <v>89</v>
      </c>
      <c r="C1560" s="18">
        <v>9.73</v>
      </c>
      <c r="D1560">
        <v>18.3</v>
      </c>
      <c r="E1560">
        <v>7.74</v>
      </c>
      <c r="F1560">
        <v>0.01</v>
      </c>
    </row>
    <row r="1561" spans="1:6" x14ac:dyDescent="0.35">
      <c r="A1561">
        <v>1999</v>
      </c>
      <c r="B1561" s="1">
        <v>90</v>
      </c>
      <c r="C1561" s="18">
        <v>9.73</v>
      </c>
      <c r="D1561">
        <v>18.3</v>
      </c>
      <c r="E1561">
        <v>7.74</v>
      </c>
      <c r="F1561">
        <v>0.01</v>
      </c>
    </row>
    <row r="1562" spans="1:6" x14ac:dyDescent="0.35">
      <c r="A1562">
        <v>1999</v>
      </c>
      <c r="B1562" s="1">
        <v>91</v>
      </c>
      <c r="C1562" s="18">
        <v>1.2</v>
      </c>
      <c r="D1562">
        <v>13.83</v>
      </c>
      <c r="E1562">
        <v>10.14</v>
      </c>
      <c r="F1562">
        <v>7.69</v>
      </c>
    </row>
    <row r="1563" spans="1:6" x14ac:dyDescent="0.35">
      <c r="A1563">
        <v>1999</v>
      </c>
      <c r="B1563" s="1">
        <v>92</v>
      </c>
      <c r="C1563" s="18">
        <v>2.11</v>
      </c>
      <c r="D1563">
        <v>14.06</v>
      </c>
      <c r="E1563">
        <v>10.07</v>
      </c>
      <c r="F1563">
        <v>5.97</v>
      </c>
    </row>
    <row r="1564" spans="1:6" x14ac:dyDescent="0.35">
      <c r="A1564">
        <v>1999</v>
      </c>
      <c r="B1564" s="1">
        <v>93</v>
      </c>
      <c r="C1564" s="18">
        <v>2.5099999999999998</v>
      </c>
      <c r="D1564">
        <v>13.24</v>
      </c>
      <c r="E1564">
        <v>10.24</v>
      </c>
      <c r="F1564">
        <v>12.91</v>
      </c>
    </row>
    <row r="1565" spans="1:6" x14ac:dyDescent="0.35">
      <c r="A1565">
        <v>1999</v>
      </c>
      <c r="B1565" s="1">
        <v>94</v>
      </c>
      <c r="C1565" s="18">
        <v>0.47</v>
      </c>
      <c r="D1565">
        <v>11.21</v>
      </c>
      <c r="E1565">
        <v>9.99</v>
      </c>
      <c r="F1565">
        <v>14.56</v>
      </c>
    </row>
    <row r="1566" spans="1:6" x14ac:dyDescent="0.35">
      <c r="A1566">
        <v>1999</v>
      </c>
      <c r="B1566" s="1">
        <v>95</v>
      </c>
      <c r="C1566" s="18">
        <v>18.62</v>
      </c>
      <c r="D1566">
        <v>19.239999999999998</v>
      </c>
      <c r="E1566">
        <v>7.74</v>
      </c>
      <c r="F1566">
        <v>0.02</v>
      </c>
    </row>
    <row r="1567" spans="1:6" x14ac:dyDescent="0.35">
      <c r="A1567">
        <v>1999</v>
      </c>
      <c r="B1567" s="1">
        <v>96</v>
      </c>
      <c r="C1567" s="18">
        <v>17.88</v>
      </c>
      <c r="D1567">
        <v>18.39</v>
      </c>
      <c r="E1567">
        <v>5.99</v>
      </c>
      <c r="F1567">
        <v>0</v>
      </c>
    </row>
    <row r="1568" spans="1:6" x14ac:dyDescent="0.35">
      <c r="A1568">
        <v>1999</v>
      </c>
      <c r="B1568" s="1">
        <v>97</v>
      </c>
      <c r="C1568" s="18">
        <v>19.7</v>
      </c>
      <c r="D1568">
        <v>15.61</v>
      </c>
      <c r="E1568">
        <v>5.19</v>
      </c>
      <c r="F1568">
        <v>0</v>
      </c>
    </row>
    <row r="1569" spans="1:6" x14ac:dyDescent="0.35">
      <c r="A1569">
        <v>1999</v>
      </c>
      <c r="B1569" s="1">
        <v>98</v>
      </c>
      <c r="C1569" s="18">
        <v>17.04</v>
      </c>
      <c r="D1569">
        <v>16.66</v>
      </c>
      <c r="E1569">
        <v>3.22</v>
      </c>
      <c r="F1569">
        <v>0.06</v>
      </c>
    </row>
    <row r="1570" spans="1:6" x14ac:dyDescent="0.35">
      <c r="A1570">
        <v>1999</v>
      </c>
      <c r="B1570" s="1">
        <v>99</v>
      </c>
      <c r="C1570" s="18">
        <v>19.12</v>
      </c>
      <c r="D1570">
        <v>21.14</v>
      </c>
      <c r="E1570">
        <v>5.0199999999999996</v>
      </c>
      <c r="F1570">
        <v>0</v>
      </c>
    </row>
    <row r="1571" spans="1:6" x14ac:dyDescent="0.35">
      <c r="A1571">
        <v>1999</v>
      </c>
      <c r="B1571" s="1">
        <v>100</v>
      </c>
      <c r="C1571" s="18">
        <v>20.52</v>
      </c>
      <c r="D1571">
        <v>20.65</v>
      </c>
      <c r="E1571">
        <v>7.85</v>
      </c>
      <c r="F1571">
        <v>0</v>
      </c>
    </row>
    <row r="1572" spans="1:6" x14ac:dyDescent="0.35">
      <c r="A1572">
        <v>1999</v>
      </c>
      <c r="B1572" s="1">
        <v>101</v>
      </c>
      <c r="C1572" s="18">
        <v>19.760000000000002</v>
      </c>
      <c r="D1572">
        <v>20.32</v>
      </c>
      <c r="E1572">
        <v>4.53</v>
      </c>
      <c r="F1572">
        <v>0</v>
      </c>
    </row>
    <row r="1573" spans="1:6" x14ac:dyDescent="0.35">
      <c r="A1573">
        <v>1999</v>
      </c>
      <c r="B1573" s="1">
        <v>102</v>
      </c>
      <c r="C1573" s="18">
        <v>20.91</v>
      </c>
      <c r="D1573">
        <v>14.81</v>
      </c>
      <c r="E1573">
        <v>3.49</v>
      </c>
      <c r="F1573">
        <v>0</v>
      </c>
    </row>
    <row r="1574" spans="1:6" x14ac:dyDescent="0.35">
      <c r="A1574">
        <v>1999</v>
      </c>
      <c r="B1574" s="1">
        <v>103</v>
      </c>
      <c r="C1574" s="18">
        <v>17.79</v>
      </c>
      <c r="D1574">
        <v>13.77</v>
      </c>
      <c r="E1574">
        <v>0.96</v>
      </c>
      <c r="F1574">
        <v>0</v>
      </c>
    </row>
    <row r="1575" spans="1:6" x14ac:dyDescent="0.35">
      <c r="A1575">
        <v>1999</v>
      </c>
      <c r="B1575" s="1">
        <v>104</v>
      </c>
      <c r="C1575" s="18">
        <v>17.27</v>
      </c>
      <c r="D1575">
        <v>12.95</v>
      </c>
      <c r="E1575">
        <v>1.57</v>
      </c>
      <c r="F1575">
        <v>0.56999999999999995</v>
      </c>
    </row>
    <row r="1576" spans="1:6" x14ac:dyDescent="0.35">
      <c r="A1576">
        <v>1999</v>
      </c>
      <c r="B1576" s="1">
        <v>105</v>
      </c>
      <c r="C1576" s="18">
        <v>19.13</v>
      </c>
      <c r="D1576">
        <v>17.68</v>
      </c>
      <c r="E1576">
        <v>5.98</v>
      </c>
      <c r="F1576">
        <v>0.04</v>
      </c>
    </row>
    <row r="1577" spans="1:6" x14ac:dyDescent="0.35">
      <c r="A1577">
        <v>1999</v>
      </c>
      <c r="B1577" s="1">
        <v>106</v>
      </c>
      <c r="C1577" s="18">
        <v>20.98</v>
      </c>
      <c r="D1577">
        <v>19.39</v>
      </c>
      <c r="E1577">
        <v>6.62</v>
      </c>
      <c r="F1577">
        <v>0</v>
      </c>
    </row>
    <row r="1578" spans="1:6" x14ac:dyDescent="0.35">
      <c r="A1578">
        <v>1999</v>
      </c>
      <c r="B1578" s="1">
        <v>107</v>
      </c>
      <c r="C1578" s="18">
        <v>21.6</v>
      </c>
      <c r="D1578">
        <v>18.059999999999999</v>
      </c>
      <c r="E1578">
        <v>3.93</v>
      </c>
      <c r="F1578">
        <v>0</v>
      </c>
    </row>
    <row r="1579" spans="1:6" x14ac:dyDescent="0.35">
      <c r="A1579">
        <v>1999</v>
      </c>
      <c r="B1579" s="1">
        <v>108</v>
      </c>
      <c r="C1579" s="18">
        <v>20.74</v>
      </c>
      <c r="D1579">
        <v>18.48</v>
      </c>
      <c r="E1579">
        <v>5.16</v>
      </c>
      <c r="F1579">
        <v>0</v>
      </c>
    </row>
    <row r="1580" spans="1:6" x14ac:dyDescent="0.35">
      <c r="A1580">
        <v>1999</v>
      </c>
      <c r="B1580" s="1">
        <v>109</v>
      </c>
      <c r="C1580" s="18">
        <v>21.59</v>
      </c>
      <c r="D1580">
        <v>22.67</v>
      </c>
      <c r="E1580">
        <v>4.21</v>
      </c>
      <c r="F1580">
        <v>0</v>
      </c>
    </row>
    <row r="1581" spans="1:6" x14ac:dyDescent="0.35">
      <c r="A1581">
        <v>1999</v>
      </c>
      <c r="B1581" s="1">
        <v>110</v>
      </c>
      <c r="C1581" s="18">
        <v>21.54</v>
      </c>
      <c r="D1581">
        <v>23.67</v>
      </c>
      <c r="E1581">
        <v>10.74</v>
      </c>
      <c r="F1581">
        <v>0.01</v>
      </c>
    </row>
    <row r="1582" spans="1:6" x14ac:dyDescent="0.35">
      <c r="A1582">
        <v>1999</v>
      </c>
      <c r="B1582" s="1">
        <v>111</v>
      </c>
      <c r="C1582" s="18">
        <v>21.57</v>
      </c>
      <c r="D1582">
        <v>22.25</v>
      </c>
      <c r="E1582">
        <v>8.14</v>
      </c>
      <c r="F1582">
        <v>0</v>
      </c>
    </row>
    <row r="1583" spans="1:6" x14ac:dyDescent="0.35">
      <c r="A1583">
        <v>1999</v>
      </c>
      <c r="B1583" s="1">
        <v>112</v>
      </c>
      <c r="C1583" s="18">
        <v>21.48</v>
      </c>
      <c r="D1583">
        <v>21.64</v>
      </c>
      <c r="E1583">
        <v>6.78</v>
      </c>
      <c r="F1583">
        <v>0</v>
      </c>
    </row>
    <row r="1584" spans="1:6" x14ac:dyDescent="0.35">
      <c r="A1584">
        <v>1999</v>
      </c>
      <c r="B1584" s="1">
        <v>113</v>
      </c>
      <c r="C1584" s="18">
        <v>10.28</v>
      </c>
      <c r="D1584">
        <v>20.23</v>
      </c>
      <c r="E1584">
        <v>9.82</v>
      </c>
      <c r="F1584">
        <v>0.28999999999999998</v>
      </c>
    </row>
    <row r="1585" spans="1:6" x14ac:dyDescent="0.35">
      <c r="A1585">
        <v>1999</v>
      </c>
      <c r="B1585" s="1">
        <v>114</v>
      </c>
      <c r="C1585" s="18">
        <v>1.41</v>
      </c>
      <c r="D1585">
        <v>13.7</v>
      </c>
      <c r="E1585">
        <v>11.6</v>
      </c>
      <c r="F1585">
        <v>2.86</v>
      </c>
    </row>
    <row r="1586" spans="1:6" x14ac:dyDescent="0.35">
      <c r="A1586">
        <v>1999</v>
      </c>
      <c r="B1586" s="1">
        <v>115</v>
      </c>
      <c r="C1586" s="18">
        <v>7.67</v>
      </c>
      <c r="D1586">
        <v>19.440000000000001</v>
      </c>
      <c r="E1586">
        <v>10.44</v>
      </c>
      <c r="F1586">
        <v>0.26</v>
      </c>
    </row>
    <row r="1587" spans="1:6" x14ac:dyDescent="0.35">
      <c r="A1587">
        <v>1999</v>
      </c>
      <c r="B1587" s="1">
        <v>116</v>
      </c>
      <c r="C1587" s="18">
        <v>12.46</v>
      </c>
      <c r="D1587">
        <v>21.1</v>
      </c>
      <c r="E1587">
        <v>10.14</v>
      </c>
      <c r="F1587">
        <v>0.57999999999999996</v>
      </c>
    </row>
    <row r="1588" spans="1:6" x14ac:dyDescent="0.35">
      <c r="A1588">
        <v>1999</v>
      </c>
      <c r="B1588" s="1">
        <v>117</v>
      </c>
      <c r="C1588" s="18">
        <v>20.28</v>
      </c>
      <c r="D1588">
        <v>24.33</v>
      </c>
      <c r="E1588">
        <v>10.23</v>
      </c>
      <c r="F1588">
        <v>0.02</v>
      </c>
    </row>
    <row r="1589" spans="1:6" x14ac:dyDescent="0.35">
      <c r="A1589">
        <v>1999</v>
      </c>
      <c r="B1589" s="1">
        <v>118</v>
      </c>
      <c r="C1589" s="18">
        <v>21.71</v>
      </c>
      <c r="D1589">
        <v>23.84</v>
      </c>
      <c r="E1589">
        <v>9.8800000000000008</v>
      </c>
      <c r="F1589">
        <v>0</v>
      </c>
    </row>
    <row r="1590" spans="1:6" x14ac:dyDescent="0.35">
      <c r="A1590">
        <v>1999</v>
      </c>
      <c r="B1590" s="1">
        <v>119</v>
      </c>
      <c r="C1590" s="18">
        <v>21.1</v>
      </c>
      <c r="D1590">
        <v>27.96</v>
      </c>
      <c r="E1590">
        <v>11.26</v>
      </c>
      <c r="F1590">
        <v>1.46</v>
      </c>
    </row>
    <row r="1591" spans="1:6" x14ac:dyDescent="0.35">
      <c r="A1591">
        <v>1999</v>
      </c>
      <c r="B1591" s="1">
        <v>120</v>
      </c>
      <c r="C1591" s="18">
        <v>23.43</v>
      </c>
      <c r="D1591">
        <v>27.86</v>
      </c>
      <c r="E1591">
        <v>14.66</v>
      </c>
      <c r="F1591">
        <v>0</v>
      </c>
    </row>
    <row r="1592" spans="1:6" x14ac:dyDescent="0.35">
      <c r="A1592">
        <v>1999</v>
      </c>
      <c r="B1592" s="1">
        <v>121</v>
      </c>
      <c r="C1592" s="18">
        <v>23.72</v>
      </c>
      <c r="D1592">
        <v>25.55</v>
      </c>
      <c r="E1592">
        <v>11.06</v>
      </c>
      <c r="F1592">
        <v>0</v>
      </c>
    </row>
    <row r="1593" spans="1:6" x14ac:dyDescent="0.35">
      <c r="A1593">
        <v>1999</v>
      </c>
      <c r="B1593" s="1">
        <v>122</v>
      </c>
      <c r="C1593" s="18">
        <v>11.17</v>
      </c>
      <c r="D1593">
        <v>17.78</v>
      </c>
      <c r="E1593">
        <v>11.96</v>
      </c>
      <c r="F1593">
        <v>5.15</v>
      </c>
    </row>
    <row r="1594" spans="1:6" x14ac:dyDescent="0.35">
      <c r="A1594">
        <v>1999</v>
      </c>
      <c r="B1594" s="1">
        <v>123</v>
      </c>
      <c r="C1594" s="18">
        <v>22.87</v>
      </c>
      <c r="D1594">
        <v>22.68</v>
      </c>
      <c r="E1594">
        <v>8.2799999999999994</v>
      </c>
      <c r="F1594">
        <v>0</v>
      </c>
    </row>
    <row r="1595" spans="1:6" x14ac:dyDescent="0.35">
      <c r="A1595">
        <v>1999</v>
      </c>
      <c r="B1595" s="1">
        <v>124</v>
      </c>
      <c r="C1595" s="18">
        <v>20.9</v>
      </c>
      <c r="D1595">
        <v>22.81</v>
      </c>
      <c r="E1595">
        <v>10.17</v>
      </c>
      <c r="F1595">
        <v>0</v>
      </c>
    </row>
    <row r="1596" spans="1:6" x14ac:dyDescent="0.35">
      <c r="A1596">
        <v>1999</v>
      </c>
      <c r="B1596" s="1">
        <v>125</v>
      </c>
      <c r="C1596" s="18">
        <v>23.15</v>
      </c>
      <c r="D1596">
        <v>23.57</v>
      </c>
      <c r="E1596">
        <v>9.84</v>
      </c>
      <c r="F1596">
        <v>0</v>
      </c>
    </row>
    <row r="1597" spans="1:6" x14ac:dyDescent="0.35">
      <c r="A1597">
        <v>1999</v>
      </c>
      <c r="B1597" s="1">
        <v>126</v>
      </c>
      <c r="C1597" s="18">
        <v>19.739999999999998</v>
      </c>
      <c r="D1597">
        <v>22.88</v>
      </c>
      <c r="E1597">
        <v>12.04</v>
      </c>
      <c r="F1597">
        <v>1.88</v>
      </c>
    </row>
    <row r="1598" spans="1:6" x14ac:dyDescent="0.35">
      <c r="A1598">
        <v>1999</v>
      </c>
      <c r="B1598" s="1">
        <v>127</v>
      </c>
      <c r="C1598" s="18">
        <v>6.5</v>
      </c>
      <c r="D1598">
        <v>21.09</v>
      </c>
      <c r="E1598">
        <v>11.05</v>
      </c>
      <c r="F1598">
        <v>0.16</v>
      </c>
    </row>
    <row r="1599" spans="1:6" x14ac:dyDescent="0.35">
      <c r="A1599">
        <v>1999</v>
      </c>
      <c r="B1599" s="1">
        <v>128</v>
      </c>
      <c r="C1599" s="18">
        <v>23.8</v>
      </c>
      <c r="D1599">
        <v>25.82</v>
      </c>
      <c r="E1599">
        <v>12.18</v>
      </c>
      <c r="F1599">
        <v>0.01</v>
      </c>
    </row>
    <row r="1600" spans="1:6" x14ac:dyDescent="0.35">
      <c r="A1600">
        <v>1999</v>
      </c>
      <c r="B1600" s="1">
        <v>129</v>
      </c>
      <c r="C1600" s="18">
        <v>23.09</v>
      </c>
      <c r="D1600">
        <v>26.25</v>
      </c>
      <c r="E1600">
        <v>11.6</v>
      </c>
      <c r="F1600">
        <v>0.04</v>
      </c>
    </row>
    <row r="1601" spans="1:6" x14ac:dyDescent="0.35">
      <c r="A1601">
        <v>1999</v>
      </c>
      <c r="B1601" s="1">
        <v>130</v>
      </c>
      <c r="C1601" s="18">
        <v>23.68</v>
      </c>
      <c r="D1601">
        <v>28.22</v>
      </c>
      <c r="E1601">
        <v>12.39</v>
      </c>
      <c r="F1601">
        <v>0</v>
      </c>
    </row>
    <row r="1602" spans="1:6" x14ac:dyDescent="0.35">
      <c r="A1602">
        <v>1999</v>
      </c>
      <c r="B1602" s="1">
        <v>131</v>
      </c>
      <c r="C1602" s="18">
        <v>23.64</v>
      </c>
      <c r="D1602">
        <v>27.17</v>
      </c>
      <c r="E1602">
        <v>13.59</v>
      </c>
      <c r="F1602">
        <v>0</v>
      </c>
    </row>
    <row r="1603" spans="1:6" x14ac:dyDescent="0.35">
      <c r="A1603">
        <v>1999</v>
      </c>
      <c r="B1603" s="1">
        <v>132</v>
      </c>
      <c r="C1603" s="18">
        <v>17.46</v>
      </c>
      <c r="D1603">
        <v>20.52</v>
      </c>
      <c r="E1603">
        <v>11</v>
      </c>
      <c r="F1603">
        <v>7.48</v>
      </c>
    </row>
    <row r="1604" spans="1:6" x14ac:dyDescent="0.35">
      <c r="A1604">
        <v>1999</v>
      </c>
      <c r="B1604" s="1">
        <v>133</v>
      </c>
      <c r="C1604" s="18">
        <v>24.91</v>
      </c>
      <c r="D1604">
        <v>23.07</v>
      </c>
      <c r="E1604">
        <v>7.98</v>
      </c>
      <c r="F1604">
        <v>0</v>
      </c>
    </row>
    <row r="1605" spans="1:6" x14ac:dyDescent="0.35">
      <c r="A1605">
        <v>1999</v>
      </c>
      <c r="B1605" s="1">
        <v>134</v>
      </c>
      <c r="C1605" s="18">
        <v>17.05</v>
      </c>
      <c r="D1605">
        <v>21.95</v>
      </c>
      <c r="E1605">
        <v>11.16</v>
      </c>
      <c r="F1605">
        <v>0.13</v>
      </c>
    </row>
    <row r="1606" spans="1:6" x14ac:dyDescent="0.35">
      <c r="A1606">
        <v>1999</v>
      </c>
      <c r="B1606" s="1">
        <v>135</v>
      </c>
      <c r="C1606" s="18">
        <v>24.34</v>
      </c>
      <c r="D1606">
        <v>22.26</v>
      </c>
      <c r="E1606">
        <v>8.7899999999999991</v>
      </c>
      <c r="F1606">
        <v>0</v>
      </c>
    </row>
    <row r="1607" spans="1:6" x14ac:dyDescent="0.35">
      <c r="A1607">
        <v>1999</v>
      </c>
      <c r="B1607" s="1">
        <v>136</v>
      </c>
      <c r="C1607" s="18">
        <v>24.75</v>
      </c>
      <c r="D1607">
        <v>24.7</v>
      </c>
      <c r="E1607">
        <v>10.54</v>
      </c>
      <c r="F1607">
        <v>0</v>
      </c>
    </row>
    <row r="1608" spans="1:6" x14ac:dyDescent="0.35">
      <c r="A1608">
        <v>1999</v>
      </c>
      <c r="B1608" s="1">
        <v>137</v>
      </c>
      <c r="C1608" s="18">
        <v>23.95</v>
      </c>
      <c r="D1608">
        <v>25.66</v>
      </c>
      <c r="E1608">
        <v>10.42</v>
      </c>
      <c r="F1608">
        <v>0.02</v>
      </c>
    </row>
    <row r="1609" spans="1:6" x14ac:dyDescent="0.35">
      <c r="A1609">
        <v>1999</v>
      </c>
      <c r="B1609" s="1">
        <v>138</v>
      </c>
      <c r="C1609" s="18">
        <v>24.06</v>
      </c>
      <c r="D1609">
        <v>25.09</v>
      </c>
      <c r="E1609">
        <v>11.58</v>
      </c>
      <c r="F1609">
        <v>0.01</v>
      </c>
    </row>
    <row r="1610" spans="1:6" x14ac:dyDescent="0.35">
      <c r="A1610">
        <v>1999</v>
      </c>
      <c r="B1610" s="1">
        <v>139</v>
      </c>
      <c r="C1610" s="18">
        <v>22.39</v>
      </c>
      <c r="D1610">
        <v>23.04</v>
      </c>
      <c r="E1610">
        <v>11</v>
      </c>
      <c r="F1610">
        <v>0.19</v>
      </c>
    </row>
    <row r="1611" spans="1:6" x14ac:dyDescent="0.35">
      <c r="A1611">
        <v>1999</v>
      </c>
      <c r="B1611" s="1">
        <v>140</v>
      </c>
      <c r="C1611" s="18">
        <v>2.56</v>
      </c>
      <c r="D1611">
        <v>18.21</v>
      </c>
      <c r="E1611">
        <v>11.79</v>
      </c>
      <c r="F1611">
        <v>13.92</v>
      </c>
    </row>
    <row r="1612" spans="1:6" x14ac:dyDescent="0.35">
      <c r="A1612">
        <v>1999</v>
      </c>
      <c r="B1612" s="1">
        <v>141</v>
      </c>
      <c r="C1612" s="18">
        <v>18.48</v>
      </c>
      <c r="D1612">
        <v>26.38</v>
      </c>
      <c r="E1612">
        <v>11.78</v>
      </c>
      <c r="F1612">
        <v>0.68</v>
      </c>
    </row>
    <row r="1613" spans="1:6" x14ac:dyDescent="0.35">
      <c r="A1613">
        <v>1999</v>
      </c>
      <c r="B1613" s="1">
        <v>142</v>
      </c>
      <c r="C1613" s="18">
        <v>24.68</v>
      </c>
      <c r="D1613">
        <v>27.29</v>
      </c>
      <c r="E1613">
        <v>14.23</v>
      </c>
      <c r="F1613">
        <v>0.09</v>
      </c>
    </row>
    <row r="1614" spans="1:6" x14ac:dyDescent="0.35">
      <c r="A1614">
        <v>1999</v>
      </c>
      <c r="B1614" s="1">
        <v>143</v>
      </c>
      <c r="C1614" s="18">
        <v>20.63</v>
      </c>
      <c r="D1614">
        <v>24.01</v>
      </c>
      <c r="E1614">
        <v>15.16</v>
      </c>
      <c r="F1614">
        <v>7.69</v>
      </c>
    </row>
    <row r="1615" spans="1:6" x14ac:dyDescent="0.35">
      <c r="A1615">
        <v>1999</v>
      </c>
      <c r="B1615" s="1">
        <v>144</v>
      </c>
      <c r="C1615" s="18">
        <v>1.49</v>
      </c>
      <c r="D1615">
        <v>15.31</v>
      </c>
      <c r="E1615">
        <v>13.17</v>
      </c>
      <c r="F1615">
        <v>62.41</v>
      </c>
    </row>
    <row r="1616" spans="1:6" x14ac:dyDescent="0.35">
      <c r="A1616">
        <v>1999</v>
      </c>
      <c r="B1616" s="1">
        <v>145</v>
      </c>
      <c r="C1616" s="18">
        <v>15.85</v>
      </c>
      <c r="D1616">
        <v>21.81</v>
      </c>
      <c r="E1616">
        <v>12.41</v>
      </c>
      <c r="F1616">
        <v>6.88</v>
      </c>
    </row>
    <row r="1617" spans="1:6" x14ac:dyDescent="0.35">
      <c r="A1617">
        <v>1999</v>
      </c>
      <c r="B1617" s="1">
        <v>146</v>
      </c>
      <c r="C1617" s="18">
        <v>6.81</v>
      </c>
      <c r="D1617">
        <v>20.52</v>
      </c>
      <c r="E1617">
        <v>13.57</v>
      </c>
      <c r="F1617">
        <v>0.59</v>
      </c>
    </row>
    <row r="1618" spans="1:6" x14ac:dyDescent="0.35">
      <c r="A1618">
        <v>1999</v>
      </c>
      <c r="B1618" s="1">
        <v>147</v>
      </c>
      <c r="C1618" s="18">
        <v>24.89</v>
      </c>
      <c r="D1618">
        <v>25.76</v>
      </c>
      <c r="E1618">
        <v>13.02</v>
      </c>
      <c r="F1618">
        <v>0</v>
      </c>
    </row>
    <row r="1619" spans="1:6" x14ac:dyDescent="0.35">
      <c r="A1619">
        <v>1999</v>
      </c>
      <c r="B1619" s="1">
        <v>148</v>
      </c>
      <c r="C1619" s="18">
        <v>25.4</v>
      </c>
      <c r="D1619">
        <v>26.84</v>
      </c>
      <c r="E1619">
        <v>16.059999999999999</v>
      </c>
      <c r="F1619">
        <v>0</v>
      </c>
    </row>
    <row r="1620" spans="1:6" x14ac:dyDescent="0.35">
      <c r="A1620">
        <v>1999</v>
      </c>
      <c r="B1620" s="1">
        <v>149</v>
      </c>
      <c r="C1620" s="18">
        <v>23.81</v>
      </c>
      <c r="D1620">
        <v>26.52</v>
      </c>
      <c r="E1620">
        <v>13.75</v>
      </c>
      <c r="F1620">
        <v>0.01</v>
      </c>
    </row>
    <row r="1621" spans="1:6" x14ac:dyDescent="0.35">
      <c r="A1621">
        <v>1999</v>
      </c>
      <c r="B1621" s="1">
        <v>150</v>
      </c>
      <c r="C1621" s="18">
        <v>10.28</v>
      </c>
      <c r="D1621">
        <v>25.81</v>
      </c>
      <c r="E1621">
        <v>12.6</v>
      </c>
      <c r="F1621">
        <v>3.67</v>
      </c>
    </row>
    <row r="1622" spans="1:6" x14ac:dyDescent="0.35">
      <c r="A1622">
        <v>1999</v>
      </c>
      <c r="B1622" s="1">
        <v>151</v>
      </c>
      <c r="C1622" s="18">
        <v>10.28</v>
      </c>
      <c r="D1622">
        <v>25.81</v>
      </c>
      <c r="E1622">
        <v>12.6</v>
      </c>
      <c r="F1622">
        <v>3.67</v>
      </c>
    </row>
    <row r="1623" spans="1:6" x14ac:dyDescent="0.35">
      <c r="A1623">
        <v>1999</v>
      </c>
      <c r="B1623" s="1">
        <v>152</v>
      </c>
      <c r="C1623" s="18">
        <v>25.39</v>
      </c>
      <c r="D1623">
        <v>25.05</v>
      </c>
      <c r="E1623">
        <v>11.39</v>
      </c>
      <c r="F1623">
        <v>0</v>
      </c>
    </row>
    <row r="1624" spans="1:6" x14ac:dyDescent="0.35">
      <c r="A1624">
        <v>1999</v>
      </c>
      <c r="B1624" s="1">
        <v>153</v>
      </c>
      <c r="C1624" s="18">
        <v>19.72</v>
      </c>
      <c r="D1624">
        <v>24.2</v>
      </c>
      <c r="E1624">
        <v>14.58</v>
      </c>
      <c r="F1624">
        <v>0.11</v>
      </c>
    </row>
    <row r="1625" spans="1:6" x14ac:dyDescent="0.35">
      <c r="A1625">
        <v>1999</v>
      </c>
      <c r="B1625" s="1">
        <v>154</v>
      </c>
      <c r="C1625" s="18">
        <v>22.66</v>
      </c>
      <c r="D1625">
        <v>25.72</v>
      </c>
      <c r="E1625">
        <v>15.55</v>
      </c>
      <c r="F1625">
        <v>2.4700000000000002</v>
      </c>
    </row>
    <row r="1626" spans="1:6" x14ac:dyDescent="0.35">
      <c r="A1626">
        <v>1999</v>
      </c>
      <c r="B1626" s="1">
        <v>155</v>
      </c>
      <c r="C1626" s="18">
        <v>25.47</v>
      </c>
      <c r="D1626">
        <v>27.9</v>
      </c>
      <c r="E1626">
        <v>14.37</v>
      </c>
      <c r="F1626">
        <v>0</v>
      </c>
    </row>
    <row r="1627" spans="1:6" x14ac:dyDescent="0.35">
      <c r="A1627">
        <v>1999</v>
      </c>
      <c r="B1627" s="1">
        <v>156</v>
      </c>
      <c r="C1627" s="18">
        <v>25.43</v>
      </c>
      <c r="D1627">
        <v>28.26</v>
      </c>
      <c r="E1627">
        <v>15.7</v>
      </c>
      <c r="F1627">
        <v>0.01</v>
      </c>
    </row>
    <row r="1628" spans="1:6" x14ac:dyDescent="0.35">
      <c r="A1628">
        <v>1999</v>
      </c>
      <c r="B1628" s="1">
        <v>157</v>
      </c>
      <c r="C1628" s="18">
        <v>24.29</v>
      </c>
      <c r="D1628">
        <v>26.38</v>
      </c>
      <c r="E1628">
        <v>15.62</v>
      </c>
      <c r="F1628">
        <v>0.01</v>
      </c>
    </row>
    <row r="1629" spans="1:6" x14ac:dyDescent="0.35">
      <c r="A1629">
        <v>1999</v>
      </c>
      <c r="B1629" s="1">
        <v>158</v>
      </c>
      <c r="C1629" s="18">
        <v>25.47</v>
      </c>
      <c r="D1629">
        <v>25.62</v>
      </c>
      <c r="E1629">
        <v>14.19</v>
      </c>
      <c r="F1629">
        <v>0</v>
      </c>
    </row>
    <row r="1630" spans="1:6" x14ac:dyDescent="0.35">
      <c r="A1630">
        <v>1999</v>
      </c>
      <c r="B1630" s="1">
        <v>159</v>
      </c>
      <c r="C1630" s="18">
        <v>17.809999999999999</v>
      </c>
      <c r="D1630">
        <v>22.46</v>
      </c>
      <c r="E1630">
        <v>11.45</v>
      </c>
      <c r="F1630">
        <v>2.39</v>
      </c>
    </row>
    <row r="1631" spans="1:6" x14ac:dyDescent="0.35">
      <c r="A1631">
        <v>1999</v>
      </c>
      <c r="B1631" s="1">
        <v>160</v>
      </c>
      <c r="C1631" s="18">
        <v>20.9</v>
      </c>
      <c r="D1631">
        <v>29.28</v>
      </c>
      <c r="E1631">
        <v>17.63</v>
      </c>
      <c r="F1631">
        <v>0.93</v>
      </c>
    </row>
    <row r="1632" spans="1:6" x14ac:dyDescent="0.35">
      <c r="A1632">
        <v>1999</v>
      </c>
      <c r="B1632" s="1">
        <v>161</v>
      </c>
      <c r="C1632" s="18">
        <v>25.25</v>
      </c>
      <c r="D1632">
        <v>32.31</v>
      </c>
      <c r="E1632">
        <v>17.440000000000001</v>
      </c>
      <c r="F1632">
        <v>0.01</v>
      </c>
    </row>
    <row r="1633" spans="1:6" x14ac:dyDescent="0.35">
      <c r="A1633">
        <v>1999</v>
      </c>
      <c r="B1633" s="1">
        <v>162</v>
      </c>
      <c r="C1633" s="18">
        <v>14.31</v>
      </c>
      <c r="D1633">
        <v>24.16</v>
      </c>
      <c r="E1633">
        <v>16.29</v>
      </c>
      <c r="F1633">
        <v>7.31</v>
      </c>
    </row>
    <row r="1634" spans="1:6" x14ac:dyDescent="0.35">
      <c r="A1634">
        <v>1999</v>
      </c>
      <c r="B1634" s="1">
        <v>163</v>
      </c>
      <c r="C1634" s="18">
        <v>26.02</v>
      </c>
      <c r="D1634">
        <v>27.28</v>
      </c>
      <c r="E1634">
        <v>13.75</v>
      </c>
      <c r="F1634">
        <v>0</v>
      </c>
    </row>
    <row r="1635" spans="1:6" x14ac:dyDescent="0.35">
      <c r="A1635">
        <v>1999</v>
      </c>
      <c r="B1635" s="1">
        <v>164</v>
      </c>
      <c r="C1635" s="18">
        <v>25.06</v>
      </c>
      <c r="D1635">
        <v>25.64</v>
      </c>
      <c r="E1635">
        <v>13.34</v>
      </c>
      <c r="F1635">
        <v>0.23</v>
      </c>
    </row>
    <row r="1636" spans="1:6" x14ac:dyDescent="0.35">
      <c r="A1636">
        <v>1999</v>
      </c>
      <c r="B1636" s="1">
        <v>165</v>
      </c>
      <c r="C1636" s="18">
        <v>22.83</v>
      </c>
      <c r="D1636">
        <v>27.21</v>
      </c>
      <c r="E1636">
        <v>15.54</v>
      </c>
      <c r="F1636">
        <v>1.21</v>
      </c>
    </row>
    <row r="1637" spans="1:6" x14ac:dyDescent="0.35">
      <c r="A1637">
        <v>1999</v>
      </c>
      <c r="B1637" s="1">
        <v>166</v>
      </c>
      <c r="C1637" s="18">
        <v>25.93</v>
      </c>
      <c r="D1637">
        <v>30.05</v>
      </c>
      <c r="E1637">
        <v>16.27</v>
      </c>
      <c r="F1637">
        <v>0</v>
      </c>
    </row>
    <row r="1638" spans="1:6" x14ac:dyDescent="0.35">
      <c r="A1638">
        <v>1999</v>
      </c>
      <c r="B1638" s="1">
        <v>167</v>
      </c>
      <c r="C1638" s="18">
        <v>25.67</v>
      </c>
      <c r="D1638">
        <v>29.77</v>
      </c>
      <c r="E1638">
        <v>14.12</v>
      </c>
      <c r="F1638">
        <v>0</v>
      </c>
    </row>
    <row r="1639" spans="1:6" x14ac:dyDescent="0.35">
      <c r="A1639">
        <v>1999</v>
      </c>
      <c r="B1639" s="1">
        <v>168</v>
      </c>
      <c r="C1639" s="18">
        <v>22.81</v>
      </c>
      <c r="D1639">
        <v>30.74</v>
      </c>
      <c r="E1639">
        <v>15.04</v>
      </c>
      <c r="F1639">
        <v>1.42</v>
      </c>
    </row>
    <row r="1640" spans="1:6" x14ac:dyDescent="0.35">
      <c r="A1640">
        <v>1999</v>
      </c>
      <c r="B1640" s="1">
        <v>169</v>
      </c>
      <c r="C1640" s="18">
        <v>21.14</v>
      </c>
      <c r="D1640">
        <v>32.99</v>
      </c>
      <c r="E1640">
        <v>17.38</v>
      </c>
      <c r="F1640">
        <v>2.96</v>
      </c>
    </row>
    <row r="1641" spans="1:6" x14ac:dyDescent="0.35">
      <c r="A1641">
        <v>1999</v>
      </c>
      <c r="B1641" s="1">
        <v>170</v>
      </c>
      <c r="C1641" s="18">
        <v>25.03</v>
      </c>
      <c r="D1641">
        <v>28.46</v>
      </c>
      <c r="E1641">
        <v>17.61</v>
      </c>
      <c r="F1641">
        <v>0</v>
      </c>
    </row>
    <row r="1642" spans="1:6" x14ac:dyDescent="0.35">
      <c r="A1642">
        <v>1999</v>
      </c>
      <c r="B1642" s="1">
        <v>171</v>
      </c>
      <c r="C1642" s="18">
        <v>23.98</v>
      </c>
      <c r="D1642">
        <v>31.24</v>
      </c>
      <c r="E1642">
        <v>17.510000000000002</v>
      </c>
      <c r="F1642">
        <v>0.22</v>
      </c>
    </row>
    <row r="1643" spans="1:6" x14ac:dyDescent="0.35">
      <c r="A1643">
        <v>1999</v>
      </c>
      <c r="B1643" s="1">
        <v>172</v>
      </c>
      <c r="C1643" s="18">
        <v>16.23</v>
      </c>
      <c r="D1643">
        <v>29.02</v>
      </c>
      <c r="E1643">
        <v>17.420000000000002</v>
      </c>
      <c r="F1643">
        <v>1.37</v>
      </c>
    </row>
    <row r="1644" spans="1:6" x14ac:dyDescent="0.35">
      <c r="A1644">
        <v>1999</v>
      </c>
      <c r="B1644" s="1">
        <v>173</v>
      </c>
      <c r="C1644" s="18">
        <v>16.27</v>
      </c>
      <c r="D1644">
        <v>24.61</v>
      </c>
      <c r="E1644">
        <v>16.440000000000001</v>
      </c>
      <c r="F1644">
        <v>0</v>
      </c>
    </row>
    <row r="1645" spans="1:6" x14ac:dyDescent="0.35">
      <c r="A1645">
        <v>1999</v>
      </c>
      <c r="B1645" s="1">
        <v>174</v>
      </c>
      <c r="C1645" s="18">
        <v>25.89</v>
      </c>
      <c r="D1645">
        <v>28.53</v>
      </c>
      <c r="E1645">
        <v>15.33</v>
      </c>
      <c r="F1645">
        <v>0</v>
      </c>
    </row>
    <row r="1646" spans="1:6" x14ac:dyDescent="0.35">
      <c r="A1646">
        <v>1999</v>
      </c>
      <c r="B1646" s="1">
        <v>175</v>
      </c>
      <c r="C1646" s="18">
        <v>25.36</v>
      </c>
      <c r="D1646">
        <v>30.86</v>
      </c>
      <c r="E1646">
        <v>16.72</v>
      </c>
      <c r="F1646">
        <v>0</v>
      </c>
    </row>
    <row r="1647" spans="1:6" x14ac:dyDescent="0.35">
      <c r="A1647">
        <v>1999</v>
      </c>
      <c r="B1647" s="1">
        <v>176</v>
      </c>
      <c r="C1647" s="18">
        <v>3.93</v>
      </c>
      <c r="D1647">
        <v>23.5</v>
      </c>
      <c r="E1647">
        <v>17.34</v>
      </c>
      <c r="F1647">
        <v>0.59</v>
      </c>
    </row>
    <row r="1648" spans="1:6" x14ac:dyDescent="0.35">
      <c r="A1648">
        <v>1999</v>
      </c>
      <c r="B1648" s="1">
        <v>177</v>
      </c>
      <c r="C1648" s="18">
        <v>24.65</v>
      </c>
      <c r="D1648">
        <v>31.17</v>
      </c>
      <c r="E1648">
        <v>16.510000000000002</v>
      </c>
      <c r="F1648">
        <v>0.36</v>
      </c>
    </row>
    <row r="1649" spans="1:6" x14ac:dyDescent="0.35">
      <c r="A1649">
        <v>1999</v>
      </c>
      <c r="B1649" s="1">
        <v>178</v>
      </c>
      <c r="C1649" s="18">
        <v>23.52</v>
      </c>
      <c r="D1649">
        <v>31.41</v>
      </c>
      <c r="E1649">
        <v>17.760000000000002</v>
      </c>
      <c r="F1649">
        <v>0.97</v>
      </c>
    </row>
    <row r="1650" spans="1:6" x14ac:dyDescent="0.35">
      <c r="A1650">
        <v>1999</v>
      </c>
      <c r="B1650" s="1">
        <v>179</v>
      </c>
      <c r="C1650" s="18">
        <v>22.86</v>
      </c>
      <c r="D1650">
        <v>34.19</v>
      </c>
      <c r="E1650">
        <v>20.95</v>
      </c>
      <c r="F1650">
        <v>0.01</v>
      </c>
    </row>
    <row r="1651" spans="1:6" x14ac:dyDescent="0.35">
      <c r="A1651">
        <v>1999</v>
      </c>
      <c r="B1651" s="1">
        <v>180</v>
      </c>
      <c r="C1651" s="18">
        <v>24.77</v>
      </c>
      <c r="D1651">
        <v>35.049999999999997</v>
      </c>
      <c r="E1651">
        <v>21.24</v>
      </c>
      <c r="F1651">
        <v>0</v>
      </c>
    </row>
    <row r="1652" spans="1:6" x14ac:dyDescent="0.35">
      <c r="A1652">
        <v>1999</v>
      </c>
      <c r="B1652" s="1">
        <v>181</v>
      </c>
      <c r="C1652" s="18">
        <v>25.55</v>
      </c>
      <c r="D1652">
        <v>32.909999999999997</v>
      </c>
      <c r="E1652">
        <v>19.57</v>
      </c>
      <c r="F1652">
        <v>0</v>
      </c>
    </row>
    <row r="1653" spans="1:6" x14ac:dyDescent="0.35">
      <c r="A1653">
        <v>1999</v>
      </c>
      <c r="B1653" s="1">
        <v>182</v>
      </c>
      <c r="C1653" s="18">
        <v>24.81</v>
      </c>
      <c r="D1653">
        <v>35.26</v>
      </c>
      <c r="E1653">
        <v>17.399999999999999</v>
      </c>
      <c r="F1653">
        <v>0</v>
      </c>
    </row>
    <row r="1654" spans="1:6" x14ac:dyDescent="0.35">
      <c r="A1654">
        <v>1999</v>
      </c>
      <c r="B1654" s="1">
        <v>183</v>
      </c>
      <c r="C1654" s="18">
        <v>25.36</v>
      </c>
      <c r="D1654">
        <v>31.69</v>
      </c>
      <c r="E1654">
        <v>19.850000000000001</v>
      </c>
      <c r="F1654">
        <v>0</v>
      </c>
    </row>
    <row r="1655" spans="1:6" x14ac:dyDescent="0.35">
      <c r="A1655">
        <v>1999</v>
      </c>
      <c r="B1655" s="1">
        <v>184</v>
      </c>
      <c r="C1655" s="18">
        <v>25.06</v>
      </c>
      <c r="D1655">
        <v>33.29</v>
      </c>
      <c r="E1655">
        <v>19.05</v>
      </c>
      <c r="F1655">
        <v>0</v>
      </c>
    </row>
    <row r="1656" spans="1:6" x14ac:dyDescent="0.35">
      <c r="A1656">
        <v>1999</v>
      </c>
      <c r="B1656" s="1">
        <v>185</v>
      </c>
      <c r="C1656" s="18">
        <v>21.22</v>
      </c>
      <c r="D1656">
        <v>35.67</v>
      </c>
      <c r="E1656">
        <v>21.39</v>
      </c>
      <c r="F1656">
        <v>0</v>
      </c>
    </row>
    <row r="1657" spans="1:6" x14ac:dyDescent="0.35">
      <c r="A1657">
        <v>1999</v>
      </c>
      <c r="B1657" s="1">
        <v>186</v>
      </c>
      <c r="C1657" s="18">
        <v>14.74</v>
      </c>
      <c r="D1657">
        <v>31.31</v>
      </c>
      <c r="E1657">
        <v>19.32</v>
      </c>
      <c r="F1657">
        <v>3</v>
      </c>
    </row>
    <row r="1658" spans="1:6" x14ac:dyDescent="0.35">
      <c r="A1658">
        <v>1999</v>
      </c>
      <c r="B1658" s="1">
        <v>187</v>
      </c>
      <c r="C1658" s="18">
        <v>25.76</v>
      </c>
      <c r="D1658">
        <v>28.1</v>
      </c>
      <c r="E1658">
        <v>15.25</v>
      </c>
      <c r="F1658">
        <v>0</v>
      </c>
    </row>
    <row r="1659" spans="1:6" x14ac:dyDescent="0.35">
      <c r="A1659">
        <v>1999</v>
      </c>
      <c r="B1659" s="1">
        <v>188</v>
      </c>
      <c r="C1659" s="18">
        <v>25.89</v>
      </c>
      <c r="D1659">
        <v>31.09</v>
      </c>
      <c r="E1659">
        <v>14.94</v>
      </c>
      <c r="F1659">
        <v>0</v>
      </c>
    </row>
    <row r="1660" spans="1:6" x14ac:dyDescent="0.35">
      <c r="A1660">
        <v>1999</v>
      </c>
      <c r="B1660" s="1">
        <v>189</v>
      </c>
      <c r="C1660" s="18">
        <v>24.66</v>
      </c>
      <c r="D1660">
        <v>35.72</v>
      </c>
      <c r="E1660">
        <v>17.75</v>
      </c>
      <c r="F1660">
        <v>0.01</v>
      </c>
    </row>
    <row r="1661" spans="1:6" x14ac:dyDescent="0.35">
      <c r="A1661">
        <v>1999</v>
      </c>
      <c r="B1661" s="1">
        <v>190</v>
      </c>
      <c r="C1661" s="18">
        <v>21.25</v>
      </c>
      <c r="D1661">
        <v>34.86</v>
      </c>
      <c r="E1661">
        <v>20.02</v>
      </c>
      <c r="F1661">
        <v>0.68</v>
      </c>
    </row>
    <row r="1662" spans="1:6" x14ac:dyDescent="0.35">
      <c r="A1662">
        <v>1999</v>
      </c>
      <c r="B1662" s="1">
        <v>191</v>
      </c>
      <c r="C1662" s="18">
        <v>23.04</v>
      </c>
      <c r="D1662">
        <v>38.69</v>
      </c>
      <c r="E1662">
        <v>19.489999999999998</v>
      </c>
      <c r="F1662">
        <v>0.22</v>
      </c>
    </row>
    <row r="1663" spans="1:6" x14ac:dyDescent="0.35">
      <c r="A1663">
        <v>1999</v>
      </c>
      <c r="B1663" s="1">
        <v>192</v>
      </c>
      <c r="C1663" s="18">
        <v>23.72</v>
      </c>
      <c r="D1663">
        <v>35.950000000000003</v>
      </c>
      <c r="E1663">
        <v>21.38</v>
      </c>
      <c r="F1663">
        <v>0.04</v>
      </c>
    </row>
    <row r="1664" spans="1:6" x14ac:dyDescent="0.35">
      <c r="A1664">
        <v>1999</v>
      </c>
      <c r="B1664" s="1">
        <v>193</v>
      </c>
      <c r="C1664" s="18">
        <v>24.36</v>
      </c>
      <c r="D1664">
        <v>38.68</v>
      </c>
      <c r="E1664">
        <v>21.37</v>
      </c>
      <c r="F1664">
        <v>0</v>
      </c>
    </row>
    <row r="1665" spans="1:6" x14ac:dyDescent="0.35">
      <c r="A1665">
        <v>1999</v>
      </c>
      <c r="B1665" s="1">
        <v>194</v>
      </c>
      <c r="C1665" s="18">
        <v>24.54</v>
      </c>
      <c r="D1665">
        <v>35.57</v>
      </c>
      <c r="E1665">
        <v>19.64</v>
      </c>
      <c r="F1665">
        <v>0</v>
      </c>
    </row>
    <row r="1666" spans="1:6" x14ac:dyDescent="0.35">
      <c r="A1666">
        <v>1999</v>
      </c>
      <c r="B1666" s="1">
        <v>195</v>
      </c>
      <c r="C1666" s="18">
        <v>24.74</v>
      </c>
      <c r="D1666">
        <v>37.369999999999997</v>
      </c>
      <c r="E1666">
        <v>19.27</v>
      </c>
      <c r="F1666">
        <v>0</v>
      </c>
    </row>
    <row r="1667" spans="1:6" x14ac:dyDescent="0.35">
      <c r="A1667">
        <v>1999</v>
      </c>
      <c r="B1667" s="1">
        <v>196</v>
      </c>
      <c r="C1667" s="18">
        <v>15.34</v>
      </c>
      <c r="D1667">
        <v>34.56</v>
      </c>
      <c r="E1667">
        <v>17.72</v>
      </c>
      <c r="F1667">
        <v>0</v>
      </c>
    </row>
    <row r="1668" spans="1:6" x14ac:dyDescent="0.35">
      <c r="A1668">
        <v>1999</v>
      </c>
      <c r="B1668" s="1">
        <v>197</v>
      </c>
      <c r="C1668" s="18">
        <v>23.52</v>
      </c>
      <c r="D1668">
        <v>36.85</v>
      </c>
      <c r="E1668">
        <v>19.8</v>
      </c>
      <c r="F1668">
        <v>1.49</v>
      </c>
    </row>
    <row r="1669" spans="1:6" x14ac:dyDescent="0.35">
      <c r="A1669">
        <v>1999</v>
      </c>
      <c r="B1669" s="1">
        <v>198</v>
      </c>
      <c r="C1669" s="18">
        <v>24.87</v>
      </c>
      <c r="D1669">
        <v>33.36</v>
      </c>
      <c r="E1669">
        <v>20.48</v>
      </c>
      <c r="F1669">
        <v>0</v>
      </c>
    </row>
    <row r="1670" spans="1:6" x14ac:dyDescent="0.35">
      <c r="A1670">
        <v>1999</v>
      </c>
      <c r="B1670" s="1">
        <v>199</v>
      </c>
      <c r="C1670" s="18">
        <v>24.56</v>
      </c>
      <c r="D1670">
        <v>32.79</v>
      </c>
      <c r="E1670">
        <v>17.14</v>
      </c>
      <c r="F1670">
        <v>0</v>
      </c>
    </row>
    <row r="1671" spans="1:6" x14ac:dyDescent="0.35">
      <c r="A1671">
        <v>1999</v>
      </c>
      <c r="B1671" s="1">
        <v>200</v>
      </c>
      <c r="C1671" s="18">
        <v>19.73</v>
      </c>
      <c r="D1671">
        <v>28.4</v>
      </c>
      <c r="E1671">
        <v>19.649999999999999</v>
      </c>
      <c r="F1671">
        <v>5.63</v>
      </c>
    </row>
    <row r="1672" spans="1:6" x14ac:dyDescent="0.35">
      <c r="A1672">
        <v>1999</v>
      </c>
      <c r="B1672" s="1">
        <v>201</v>
      </c>
      <c r="C1672" s="18">
        <v>20.63</v>
      </c>
      <c r="D1672">
        <v>28.3</v>
      </c>
      <c r="E1672">
        <v>19.07</v>
      </c>
      <c r="F1672">
        <v>1.31</v>
      </c>
    </row>
    <row r="1673" spans="1:6" x14ac:dyDescent="0.35">
      <c r="A1673">
        <v>1999</v>
      </c>
      <c r="B1673" s="1">
        <v>202</v>
      </c>
      <c r="C1673" s="18">
        <v>22.32</v>
      </c>
      <c r="D1673">
        <v>33.36</v>
      </c>
      <c r="E1673">
        <v>17.89</v>
      </c>
      <c r="F1673">
        <v>1.96</v>
      </c>
    </row>
    <row r="1674" spans="1:6" x14ac:dyDescent="0.35">
      <c r="A1674">
        <v>1999</v>
      </c>
      <c r="B1674" s="1">
        <v>203</v>
      </c>
      <c r="C1674" s="18">
        <v>23.84</v>
      </c>
      <c r="D1674">
        <v>37.53</v>
      </c>
      <c r="E1674">
        <v>18.899999999999999</v>
      </c>
      <c r="F1674">
        <v>0.33</v>
      </c>
    </row>
    <row r="1675" spans="1:6" x14ac:dyDescent="0.35">
      <c r="A1675">
        <v>1999</v>
      </c>
      <c r="B1675" s="1">
        <v>204</v>
      </c>
      <c r="C1675" s="18">
        <v>23.87</v>
      </c>
      <c r="D1675">
        <v>39.270000000000003</v>
      </c>
      <c r="E1675">
        <v>21.21</v>
      </c>
      <c r="F1675">
        <v>0</v>
      </c>
    </row>
    <row r="1676" spans="1:6" x14ac:dyDescent="0.35">
      <c r="A1676">
        <v>1999</v>
      </c>
      <c r="B1676" s="1">
        <v>205</v>
      </c>
      <c r="C1676" s="18">
        <v>23.73</v>
      </c>
      <c r="D1676">
        <v>40.700000000000003</v>
      </c>
      <c r="E1676">
        <v>19.79</v>
      </c>
      <c r="F1676">
        <v>0</v>
      </c>
    </row>
    <row r="1677" spans="1:6" x14ac:dyDescent="0.35">
      <c r="A1677">
        <v>1999</v>
      </c>
      <c r="B1677" s="1">
        <v>206</v>
      </c>
      <c r="C1677" s="18">
        <v>23.08</v>
      </c>
      <c r="D1677">
        <v>40.07</v>
      </c>
      <c r="E1677">
        <v>26.83</v>
      </c>
      <c r="F1677">
        <v>0.06</v>
      </c>
    </row>
    <row r="1678" spans="1:6" x14ac:dyDescent="0.35">
      <c r="A1678">
        <v>1999</v>
      </c>
      <c r="B1678" s="1">
        <v>207</v>
      </c>
      <c r="C1678" s="18">
        <v>23.44</v>
      </c>
      <c r="D1678">
        <v>41.88</v>
      </c>
      <c r="E1678">
        <v>26.66</v>
      </c>
      <c r="F1678">
        <v>0</v>
      </c>
    </row>
    <row r="1679" spans="1:6" x14ac:dyDescent="0.35">
      <c r="A1679">
        <v>1999</v>
      </c>
      <c r="B1679" s="1">
        <v>208</v>
      </c>
      <c r="C1679" s="18">
        <v>22.9</v>
      </c>
      <c r="D1679">
        <v>39.6</v>
      </c>
      <c r="E1679">
        <v>25.13</v>
      </c>
      <c r="F1679">
        <v>0.57999999999999996</v>
      </c>
    </row>
    <row r="1680" spans="1:6" x14ac:dyDescent="0.35">
      <c r="A1680">
        <v>1999</v>
      </c>
      <c r="B1680" s="1">
        <v>209</v>
      </c>
      <c r="C1680" s="18">
        <v>22.99</v>
      </c>
      <c r="D1680">
        <v>39.31</v>
      </c>
      <c r="E1680">
        <v>26.4</v>
      </c>
      <c r="F1680">
        <v>0</v>
      </c>
    </row>
    <row r="1681" spans="1:6" x14ac:dyDescent="0.35">
      <c r="A1681">
        <v>1999</v>
      </c>
      <c r="B1681" s="1">
        <v>210</v>
      </c>
      <c r="C1681" s="18">
        <v>21.96</v>
      </c>
      <c r="D1681">
        <v>37</v>
      </c>
      <c r="E1681">
        <v>25</v>
      </c>
      <c r="F1681">
        <v>0</v>
      </c>
    </row>
    <row r="1682" spans="1:6" x14ac:dyDescent="0.35">
      <c r="A1682">
        <v>1999</v>
      </c>
      <c r="B1682" s="1">
        <v>211</v>
      </c>
      <c r="C1682" s="18">
        <v>21.53</v>
      </c>
      <c r="D1682">
        <v>36.909999999999997</v>
      </c>
      <c r="E1682">
        <v>24.28</v>
      </c>
      <c r="F1682">
        <v>0.09</v>
      </c>
    </row>
    <row r="1683" spans="1:6" x14ac:dyDescent="0.35">
      <c r="A1683">
        <v>1999</v>
      </c>
      <c r="B1683" s="1">
        <v>212</v>
      </c>
      <c r="C1683" s="18">
        <v>21.53</v>
      </c>
      <c r="D1683">
        <v>36.909999999999997</v>
      </c>
      <c r="E1683">
        <v>24.28</v>
      </c>
      <c r="F1683">
        <v>0.09</v>
      </c>
    </row>
    <row r="1684" spans="1:6" x14ac:dyDescent="0.35">
      <c r="A1684">
        <v>1999</v>
      </c>
      <c r="B1684" s="1">
        <v>213</v>
      </c>
      <c r="C1684" s="18">
        <v>22.41</v>
      </c>
      <c r="D1684">
        <v>37.28</v>
      </c>
      <c r="E1684">
        <v>22.99</v>
      </c>
      <c r="F1684">
        <v>0</v>
      </c>
    </row>
    <row r="1685" spans="1:6" x14ac:dyDescent="0.35">
      <c r="A1685">
        <v>1999</v>
      </c>
      <c r="B1685" s="1">
        <v>214</v>
      </c>
      <c r="C1685" s="18">
        <v>21.91</v>
      </c>
      <c r="D1685">
        <v>38.950000000000003</v>
      </c>
      <c r="E1685">
        <v>22.68</v>
      </c>
      <c r="F1685">
        <v>2.23</v>
      </c>
    </row>
    <row r="1686" spans="1:6" x14ac:dyDescent="0.35">
      <c r="A1686">
        <v>1999</v>
      </c>
      <c r="B1686" s="1">
        <v>215</v>
      </c>
      <c r="C1686" s="18">
        <v>11.57</v>
      </c>
      <c r="D1686">
        <v>32.9</v>
      </c>
      <c r="E1686">
        <v>20.69</v>
      </c>
      <c r="F1686">
        <v>1.78</v>
      </c>
    </row>
    <row r="1687" spans="1:6" x14ac:dyDescent="0.35">
      <c r="A1687">
        <v>1999</v>
      </c>
      <c r="B1687" s="1">
        <v>216</v>
      </c>
      <c r="C1687" s="18">
        <v>17.91</v>
      </c>
      <c r="D1687">
        <v>31.29</v>
      </c>
      <c r="E1687">
        <v>21.86</v>
      </c>
      <c r="F1687">
        <v>1.4</v>
      </c>
    </row>
    <row r="1688" spans="1:6" x14ac:dyDescent="0.35">
      <c r="A1688">
        <v>1999</v>
      </c>
      <c r="B1688" s="1">
        <v>217</v>
      </c>
      <c r="C1688" s="18">
        <v>22.3</v>
      </c>
      <c r="D1688">
        <v>30.52</v>
      </c>
      <c r="E1688">
        <v>19.7</v>
      </c>
      <c r="F1688">
        <v>0.16</v>
      </c>
    </row>
    <row r="1689" spans="1:6" x14ac:dyDescent="0.35">
      <c r="A1689">
        <v>1999</v>
      </c>
      <c r="B1689" s="1">
        <v>218</v>
      </c>
      <c r="C1689" s="18">
        <v>23.47</v>
      </c>
      <c r="D1689">
        <v>30.95</v>
      </c>
      <c r="E1689">
        <v>17.78</v>
      </c>
      <c r="F1689">
        <v>0</v>
      </c>
    </row>
    <row r="1690" spans="1:6" x14ac:dyDescent="0.35">
      <c r="A1690">
        <v>1999</v>
      </c>
      <c r="B1690" s="1">
        <v>219</v>
      </c>
      <c r="C1690" s="18">
        <v>23.26</v>
      </c>
      <c r="D1690">
        <v>33.07</v>
      </c>
      <c r="E1690">
        <v>18.809999999999999</v>
      </c>
      <c r="F1690">
        <v>0</v>
      </c>
    </row>
    <row r="1691" spans="1:6" x14ac:dyDescent="0.35">
      <c r="A1691">
        <v>1999</v>
      </c>
      <c r="B1691" s="1">
        <v>220</v>
      </c>
      <c r="C1691" s="18">
        <v>22.19</v>
      </c>
      <c r="D1691">
        <v>33.81</v>
      </c>
      <c r="E1691">
        <v>21.42</v>
      </c>
      <c r="F1691">
        <v>0</v>
      </c>
    </row>
    <row r="1692" spans="1:6" x14ac:dyDescent="0.35">
      <c r="A1692">
        <v>1999</v>
      </c>
      <c r="B1692" s="1">
        <v>221</v>
      </c>
      <c r="C1692" s="18">
        <v>19.559999999999999</v>
      </c>
      <c r="D1692">
        <v>33.83</v>
      </c>
      <c r="E1692">
        <v>22.56</v>
      </c>
      <c r="F1692">
        <v>0.04</v>
      </c>
    </row>
    <row r="1693" spans="1:6" x14ac:dyDescent="0.35">
      <c r="A1693">
        <v>1999</v>
      </c>
      <c r="B1693" s="1">
        <v>222</v>
      </c>
      <c r="C1693" s="18">
        <v>22.47</v>
      </c>
      <c r="D1693">
        <v>31.46</v>
      </c>
      <c r="E1693">
        <v>19.57</v>
      </c>
      <c r="F1693">
        <v>0</v>
      </c>
    </row>
    <row r="1694" spans="1:6" x14ac:dyDescent="0.35">
      <c r="A1694">
        <v>1999</v>
      </c>
      <c r="B1694" s="1">
        <v>223</v>
      </c>
      <c r="C1694" s="18">
        <v>22.27</v>
      </c>
      <c r="D1694">
        <v>33.83</v>
      </c>
      <c r="E1694">
        <v>17.59</v>
      </c>
      <c r="F1694">
        <v>0</v>
      </c>
    </row>
    <row r="1695" spans="1:6" x14ac:dyDescent="0.35">
      <c r="A1695">
        <v>1999</v>
      </c>
      <c r="B1695" s="1">
        <v>224</v>
      </c>
      <c r="C1695" s="18">
        <v>22.13</v>
      </c>
      <c r="D1695">
        <v>35.43</v>
      </c>
      <c r="E1695">
        <v>20.79</v>
      </c>
      <c r="F1695">
        <v>0</v>
      </c>
    </row>
    <row r="1696" spans="1:6" x14ac:dyDescent="0.35">
      <c r="A1696">
        <v>1999</v>
      </c>
      <c r="B1696" s="1">
        <v>225</v>
      </c>
      <c r="C1696" s="18">
        <v>21.92</v>
      </c>
      <c r="D1696">
        <v>35.659999999999997</v>
      </c>
      <c r="E1696">
        <v>20.73</v>
      </c>
      <c r="F1696">
        <v>0</v>
      </c>
    </row>
    <row r="1697" spans="1:6" x14ac:dyDescent="0.35">
      <c r="A1697">
        <v>1999</v>
      </c>
      <c r="B1697" s="1">
        <v>226</v>
      </c>
      <c r="C1697" s="18">
        <v>13.18</v>
      </c>
      <c r="D1697">
        <v>31.74</v>
      </c>
      <c r="E1697">
        <v>20.55</v>
      </c>
      <c r="F1697">
        <v>1.27</v>
      </c>
    </row>
    <row r="1698" spans="1:6" x14ac:dyDescent="0.35">
      <c r="A1698">
        <v>1999</v>
      </c>
      <c r="B1698" s="1">
        <v>227</v>
      </c>
      <c r="C1698" s="18">
        <v>21.85</v>
      </c>
      <c r="D1698">
        <v>32.64</v>
      </c>
      <c r="E1698">
        <v>19.82</v>
      </c>
      <c r="F1698">
        <v>0</v>
      </c>
    </row>
    <row r="1699" spans="1:6" x14ac:dyDescent="0.35">
      <c r="A1699">
        <v>1999</v>
      </c>
      <c r="B1699" s="1">
        <v>228</v>
      </c>
      <c r="C1699" s="18">
        <v>21.96</v>
      </c>
      <c r="D1699">
        <v>33.6</v>
      </c>
      <c r="E1699">
        <v>18.22</v>
      </c>
      <c r="F1699">
        <v>0</v>
      </c>
    </row>
    <row r="1700" spans="1:6" x14ac:dyDescent="0.35">
      <c r="A1700">
        <v>1999</v>
      </c>
      <c r="B1700" s="1">
        <v>229</v>
      </c>
      <c r="C1700" s="18">
        <v>21.59</v>
      </c>
      <c r="D1700">
        <v>34.32</v>
      </c>
      <c r="E1700">
        <v>19.02</v>
      </c>
      <c r="F1700">
        <v>0</v>
      </c>
    </row>
    <row r="1701" spans="1:6" x14ac:dyDescent="0.35">
      <c r="A1701">
        <v>1999</v>
      </c>
      <c r="B1701" s="1">
        <v>230</v>
      </c>
      <c r="C1701" s="18">
        <v>21.07</v>
      </c>
      <c r="D1701">
        <v>36.33</v>
      </c>
      <c r="E1701">
        <v>19.920000000000002</v>
      </c>
      <c r="F1701">
        <v>0</v>
      </c>
    </row>
    <row r="1702" spans="1:6" x14ac:dyDescent="0.35">
      <c r="A1702">
        <v>1999</v>
      </c>
      <c r="B1702" s="1">
        <v>231</v>
      </c>
      <c r="C1702" s="18">
        <v>20.75</v>
      </c>
      <c r="D1702">
        <v>38.409999999999997</v>
      </c>
      <c r="E1702">
        <v>21.29</v>
      </c>
      <c r="F1702">
        <v>0</v>
      </c>
    </row>
    <row r="1703" spans="1:6" x14ac:dyDescent="0.35">
      <c r="A1703">
        <v>1999</v>
      </c>
      <c r="B1703" s="1">
        <v>232</v>
      </c>
      <c r="C1703" s="18">
        <v>20.66</v>
      </c>
      <c r="D1703">
        <v>37.340000000000003</v>
      </c>
      <c r="E1703">
        <v>20.29</v>
      </c>
      <c r="F1703">
        <v>0</v>
      </c>
    </row>
    <row r="1704" spans="1:6" x14ac:dyDescent="0.35">
      <c r="A1704">
        <v>1999</v>
      </c>
      <c r="B1704" s="1">
        <v>233</v>
      </c>
      <c r="C1704" s="18">
        <v>20.71</v>
      </c>
      <c r="D1704">
        <v>35</v>
      </c>
      <c r="E1704">
        <v>18.190000000000001</v>
      </c>
      <c r="F1704">
        <v>0</v>
      </c>
    </row>
    <row r="1705" spans="1:6" x14ac:dyDescent="0.35">
      <c r="A1705">
        <v>1999</v>
      </c>
      <c r="B1705" s="1">
        <v>234</v>
      </c>
      <c r="C1705" s="18">
        <v>20.27</v>
      </c>
      <c r="D1705">
        <v>32.950000000000003</v>
      </c>
      <c r="E1705">
        <v>16.77</v>
      </c>
      <c r="F1705">
        <v>0</v>
      </c>
    </row>
    <row r="1706" spans="1:6" x14ac:dyDescent="0.35">
      <c r="A1706">
        <v>1999</v>
      </c>
      <c r="B1706" s="1">
        <v>235</v>
      </c>
      <c r="C1706" s="18">
        <v>20.65</v>
      </c>
      <c r="D1706">
        <v>32.01</v>
      </c>
      <c r="E1706">
        <v>18.399999999999999</v>
      </c>
      <c r="F1706">
        <v>0</v>
      </c>
    </row>
    <row r="1707" spans="1:6" x14ac:dyDescent="0.35">
      <c r="A1707">
        <v>1999</v>
      </c>
      <c r="B1707" s="1">
        <v>236</v>
      </c>
      <c r="C1707" s="18">
        <v>20.96</v>
      </c>
      <c r="D1707">
        <v>32.409999999999997</v>
      </c>
      <c r="E1707">
        <v>17.2</v>
      </c>
      <c r="F1707">
        <v>0</v>
      </c>
    </row>
    <row r="1708" spans="1:6" x14ac:dyDescent="0.35">
      <c r="A1708">
        <v>1999</v>
      </c>
      <c r="B1708" s="1">
        <v>237</v>
      </c>
      <c r="C1708" s="18">
        <v>20.85</v>
      </c>
      <c r="D1708">
        <v>34.380000000000003</v>
      </c>
      <c r="E1708">
        <v>16.78</v>
      </c>
      <c r="F1708">
        <v>0</v>
      </c>
    </row>
    <row r="1709" spans="1:6" x14ac:dyDescent="0.35">
      <c r="A1709">
        <v>1999</v>
      </c>
      <c r="B1709" s="1">
        <v>238</v>
      </c>
      <c r="C1709" s="18">
        <v>20.85</v>
      </c>
      <c r="D1709">
        <v>35.409999999999997</v>
      </c>
      <c r="E1709">
        <v>16.41</v>
      </c>
      <c r="F1709">
        <v>0</v>
      </c>
    </row>
    <row r="1710" spans="1:6" x14ac:dyDescent="0.35">
      <c r="A1710">
        <v>1999</v>
      </c>
      <c r="B1710" s="1">
        <v>239</v>
      </c>
      <c r="C1710" s="18">
        <v>19.41</v>
      </c>
      <c r="D1710">
        <v>31.78</v>
      </c>
      <c r="E1710">
        <v>15.87</v>
      </c>
      <c r="F1710">
        <v>0</v>
      </c>
    </row>
    <row r="1711" spans="1:6" x14ac:dyDescent="0.35">
      <c r="A1711">
        <v>1999</v>
      </c>
      <c r="B1711" s="1">
        <v>240</v>
      </c>
      <c r="C1711" s="18">
        <v>19.399999999999999</v>
      </c>
      <c r="D1711">
        <v>32.369999999999997</v>
      </c>
      <c r="E1711">
        <v>15.44</v>
      </c>
      <c r="F1711">
        <v>0</v>
      </c>
    </row>
    <row r="1712" spans="1:6" x14ac:dyDescent="0.35">
      <c r="A1712">
        <v>1999</v>
      </c>
      <c r="B1712" s="1">
        <v>241</v>
      </c>
      <c r="C1712" s="18">
        <v>18.75</v>
      </c>
      <c r="D1712">
        <v>33.25</v>
      </c>
      <c r="E1712">
        <v>17.059999999999999</v>
      </c>
      <c r="F1712">
        <v>0.31</v>
      </c>
    </row>
    <row r="1713" spans="1:6" x14ac:dyDescent="0.35">
      <c r="A1713">
        <v>1999</v>
      </c>
      <c r="B1713" s="1">
        <v>242</v>
      </c>
      <c r="C1713" s="18">
        <v>13.48</v>
      </c>
      <c r="D1713">
        <v>31.98</v>
      </c>
      <c r="E1713">
        <v>18.68</v>
      </c>
      <c r="F1713">
        <v>0.51</v>
      </c>
    </row>
    <row r="1714" spans="1:6" x14ac:dyDescent="0.35">
      <c r="A1714">
        <v>1999</v>
      </c>
      <c r="B1714" s="1">
        <v>243</v>
      </c>
      <c r="C1714" s="18">
        <v>13.48</v>
      </c>
      <c r="D1714">
        <v>31.98</v>
      </c>
      <c r="E1714">
        <v>18.68</v>
      </c>
      <c r="F1714">
        <v>0.51</v>
      </c>
    </row>
    <row r="1715" spans="1:6" x14ac:dyDescent="0.35">
      <c r="A1715">
        <v>1999</v>
      </c>
      <c r="B1715" s="1">
        <v>244</v>
      </c>
      <c r="C1715" s="18">
        <v>18.28</v>
      </c>
      <c r="D1715">
        <v>35.06</v>
      </c>
      <c r="E1715">
        <v>19.600000000000001</v>
      </c>
      <c r="F1715">
        <v>0.04</v>
      </c>
    </row>
    <row r="1716" spans="1:6" x14ac:dyDescent="0.35">
      <c r="A1716">
        <v>1999</v>
      </c>
      <c r="B1716" s="1">
        <v>245</v>
      </c>
      <c r="C1716" s="18">
        <v>18.71</v>
      </c>
      <c r="D1716">
        <v>38.26</v>
      </c>
      <c r="E1716">
        <v>18.63</v>
      </c>
      <c r="F1716">
        <v>0.86</v>
      </c>
    </row>
    <row r="1717" spans="1:6" x14ac:dyDescent="0.35">
      <c r="A1717">
        <v>1999</v>
      </c>
      <c r="B1717" s="1">
        <v>246</v>
      </c>
      <c r="C1717" s="18">
        <v>16.64</v>
      </c>
      <c r="D1717">
        <v>31.69</v>
      </c>
      <c r="E1717">
        <v>19.52</v>
      </c>
      <c r="F1717">
        <v>7.19</v>
      </c>
    </row>
    <row r="1718" spans="1:6" x14ac:dyDescent="0.35">
      <c r="A1718">
        <v>1999</v>
      </c>
      <c r="B1718" s="1">
        <v>247</v>
      </c>
      <c r="C1718" s="18">
        <v>19.059999999999999</v>
      </c>
      <c r="D1718">
        <v>29.29</v>
      </c>
      <c r="E1718">
        <v>18.170000000000002</v>
      </c>
      <c r="F1718">
        <v>0</v>
      </c>
    </row>
    <row r="1719" spans="1:6" x14ac:dyDescent="0.35">
      <c r="A1719">
        <v>1999</v>
      </c>
      <c r="B1719" s="1">
        <v>248</v>
      </c>
      <c r="C1719" s="18">
        <v>18.940000000000001</v>
      </c>
      <c r="D1719">
        <v>29.1</v>
      </c>
      <c r="E1719">
        <v>16.54</v>
      </c>
      <c r="F1719">
        <v>0</v>
      </c>
    </row>
    <row r="1720" spans="1:6" x14ac:dyDescent="0.35">
      <c r="A1720">
        <v>1999</v>
      </c>
      <c r="B1720" s="1">
        <v>249</v>
      </c>
      <c r="C1720" s="18">
        <v>18.690000000000001</v>
      </c>
      <c r="D1720">
        <v>31.45</v>
      </c>
      <c r="E1720">
        <v>15.27</v>
      </c>
      <c r="F1720">
        <v>0</v>
      </c>
    </row>
    <row r="1721" spans="1:6" x14ac:dyDescent="0.35">
      <c r="A1721">
        <v>1999</v>
      </c>
      <c r="B1721" s="1">
        <v>250</v>
      </c>
      <c r="C1721" s="18">
        <v>15.36</v>
      </c>
      <c r="D1721">
        <v>28.59</v>
      </c>
      <c r="E1721">
        <v>16.14</v>
      </c>
      <c r="F1721">
        <v>0.34</v>
      </c>
    </row>
    <row r="1722" spans="1:6" x14ac:dyDescent="0.35">
      <c r="A1722">
        <v>1999</v>
      </c>
      <c r="B1722" s="1">
        <v>251</v>
      </c>
      <c r="C1722" s="18">
        <v>17.989999999999998</v>
      </c>
      <c r="D1722">
        <v>26.15</v>
      </c>
      <c r="E1722">
        <v>12.66</v>
      </c>
      <c r="F1722">
        <v>0.66</v>
      </c>
    </row>
    <row r="1723" spans="1:6" x14ac:dyDescent="0.35">
      <c r="A1723">
        <v>1999</v>
      </c>
      <c r="B1723" s="1">
        <v>252</v>
      </c>
      <c r="C1723" s="18">
        <v>15.02</v>
      </c>
      <c r="D1723">
        <v>26.77</v>
      </c>
      <c r="E1723">
        <v>14.64</v>
      </c>
      <c r="F1723">
        <v>7.0000000000000007E-2</v>
      </c>
    </row>
    <row r="1724" spans="1:6" x14ac:dyDescent="0.35">
      <c r="A1724">
        <v>1999</v>
      </c>
      <c r="B1724" s="1">
        <v>253</v>
      </c>
      <c r="C1724" s="18">
        <v>17.89</v>
      </c>
      <c r="D1724">
        <v>29.55</v>
      </c>
      <c r="E1724">
        <v>16.399999999999999</v>
      </c>
      <c r="F1724">
        <v>0</v>
      </c>
    </row>
    <row r="1725" spans="1:6" x14ac:dyDescent="0.35">
      <c r="A1725">
        <v>1999</v>
      </c>
      <c r="B1725" s="1">
        <v>254</v>
      </c>
      <c r="C1725" s="18">
        <v>17.7</v>
      </c>
      <c r="D1725">
        <v>33.28</v>
      </c>
      <c r="E1725">
        <v>15.88</v>
      </c>
      <c r="F1725">
        <v>0</v>
      </c>
    </row>
    <row r="1726" spans="1:6" x14ac:dyDescent="0.35">
      <c r="A1726">
        <v>1999</v>
      </c>
      <c r="B1726" s="1">
        <v>255</v>
      </c>
      <c r="C1726" s="18">
        <v>17.190000000000001</v>
      </c>
      <c r="D1726">
        <v>31.86</v>
      </c>
      <c r="E1726">
        <v>18.55</v>
      </c>
      <c r="F1726">
        <v>0.39</v>
      </c>
    </row>
    <row r="1727" spans="1:6" x14ac:dyDescent="0.35">
      <c r="A1727">
        <v>1999</v>
      </c>
      <c r="B1727" s="1">
        <v>256</v>
      </c>
      <c r="C1727" s="18">
        <v>16.29</v>
      </c>
      <c r="D1727">
        <v>28.19</v>
      </c>
      <c r="E1727">
        <v>17.54</v>
      </c>
      <c r="F1727">
        <v>0.62</v>
      </c>
    </row>
    <row r="1728" spans="1:6" x14ac:dyDescent="0.35">
      <c r="A1728">
        <v>1999</v>
      </c>
      <c r="B1728" s="1">
        <v>257</v>
      </c>
      <c r="C1728" s="18">
        <v>16.579999999999998</v>
      </c>
      <c r="D1728">
        <v>27.34</v>
      </c>
      <c r="E1728">
        <v>17.649999999999999</v>
      </c>
      <c r="F1728">
        <v>0.04</v>
      </c>
    </row>
    <row r="1729" spans="1:6" x14ac:dyDescent="0.35">
      <c r="A1729">
        <v>1999</v>
      </c>
      <c r="B1729" s="1">
        <v>258</v>
      </c>
      <c r="C1729" s="18">
        <v>12.42</v>
      </c>
      <c r="D1729">
        <v>28.15</v>
      </c>
      <c r="E1729">
        <v>16.11</v>
      </c>
      <c r="F1729">
        <v>0.05</v>
      </c>
    </row>
    <row r="1730" spans="1:6" x14ac:dyDescent="0.35">
      <c r="A1730">
        <v>1999</v>
      </c>
      <c r="B1730" s="1">
        <v>259</v>
      </c>
      <c r="C1730" s="18">
        <v>14.55</v>
      </c>
      <c r="D1730">
        <v>28.43</v>
      </c>
      <c r="E1730">
        <v>15.9</v>
      </c>
      <c r="F1730">
        <v>1.51</v>
      </c>
    </row>
    <row r="1731" spans="1:6" x14ac:dyDescent="0.35">
      <c r="A1731">
        <v>1999</v>
      </c>
      <c r="B1731" s="1">
        <v>260</v>
      </c>
      <c r="C1731" s="18">
        <v>7.23</v>
      </c>
      <c r="D1731">
        <v>25.13</v>
      </c>
      <c r="E1731">
        <v>13.35</v>
      </c>
      <c r="F1731">
        <v>0.27</v>
      </c>
    </row>
    <row r="1732" spans="1:6" x14ac:dyDescent="0.35">
      <c r="A1732">
        <v>1999</v>
      </c>
      <c r="B1732" s="1">
        <v>261</v>
      </c>
      <c r="C1732" s="18">
        <v>17.05</v>
      </c>
      <c r="D1732">
        <v>23.61</v>
      </c>
      <c r="E1732">
        <v>9.42</v>
      </c>
      <c r="F1732">
        <v>0</v>
      </c>
    </row>
    <row r="1733" spans="1:6" x14ac:dyDescent="0.35">
      <c r="A1733">
        <v>1999</v>
      </c>
      <c r="B1733" s="1">
        <v>262</v>
      </c>
      <c r="C1733" s="18">
        <v>16.73</v>
      </c>
      <c r="D1733">
        <v>22.26</v>
      </c>
      <c r="E1733">
        <v>10.119999999999999</v>
      </c>
      <c r="F1733">
        <v>0.01</v>
      </c>
    </row>
    <row r="1734" spans="1:6" x14ac:dyDescent="0.35">
      <c r="A1734">
        <v>1999</v>
      </c>
      <c r="B1734" s="1">
        <v>263</v>
      </c>
      <c r="C1734" s="18">
        <v>16.91</v>
      </c>
      <c r="D1734">
        <v>25.19</v>
      </c>
      <c r="E1734">
        <v>9.39</v>
      </c>
      <c r="F1734">
        <v>0</v>
      </c>
    </row>
    <row r="1735" spans="1:6" x14ac:dyDescent="0.35">
      <c r="A1735">
        <v>1999</v>
      </c>
      <c r="B1735" s="1">
        <v>264</v>
      </c>
      <c r="C1735" s="18">
        <v>6.91</v>
      </c>
      <c r="D1735">
        <v>23.2</v>
      </c>
      <c r="E1735">
        <v>13.63</v>
      </c>
      <c r="F1735">
        <v>1.75</v>
      </c>
    </row>
    <row r="1736" spans="1:6" x14ac:dyDescent="0.35">
      <c r="A1736">
        <v>1999</v>
      </c>
      <c r="B1736" s="1">
        <v>265</v>
      </c>
      <c r="C1736" s="18">
        <v>16.14</v>
      </c>
      <c r="D1736">
        <v>22.22</v>
      </c>
      <c r="E1736">
        <v>11.29</v>
      </c>
      <c r="F1736">
        <v>1.35</v>
      </c>
    </row>
    <row r="1737" spans="1:6" x14ac:dyDescent="0.35">
      <c r="A1737">
        <v>1999</v>
      </c>
      <c r="B1737" s="1">
        <v>266</v>
      </c>
      <c r="C1737" s="18">
        <v>15.26</v>
      </c>
      <c r="D1737">
        <v>23.24</v>
      </c>
      <c r="E1737">
        <v>7.54</v>
      </c>
      <c r="F1737">
        <v>0.2</v>
      </c>
    </row>
    <row r="1738" spans="1:6" x14ac:dyDescent="0.35">
      <c r="A1738">
        <v>1999</v>
      </c>
      <c r="B1738" s="1">
        <v>267</v>
      </c>
      <c r="C1738" s="18">
        <v>15.38</v>
      </c>
      <c r="D1738">
        <v>27.04</v>
      </c>
      <c r="E1738">
        <v>13.23</v>
      </c>
      <c r="F1738">
        <v>0</v>
      </c>
    </row>
    <row r="1739" spans="1:6" x14ac:dyDescent="0.35">
      <c r="A1739">
        <v>1999</v>
      </c>
      <c r="B1739" s="1">
        <v>268</v>
      </c>
      <c r="C1739" s="18">
        <v>13.33</v>
      </c>
      <c r="D1739">
        <v>25.56</v>
      </c>
      <c r="E1739">
        <v>15.29</v>
      </c>
      <c r="F1739">
        <v>0</v>
      </c>
    </row>
    <row r="1740" spans="1:6" x14ac:dyDescent="0.35">
      <c r="A1740">
        <v>1999</v>
      </c>
      <c r="B1740" s="1">
        <v>269</v>
      </c>
      <c r="C1740" s="18">
        <v>15.14</v>
      </c>
      <c r="D1740">
        <v>27.29</v>
      </c>
      <c r="E1740">
        <v>14.13</v>
      </c>
      <c r="F1740">
        <v>0</v>
      </c>
    </row>
    <row r="1741" spans="1:6" x14ac:dyDescent="0.35">
      <c r="A1741">
        <v>1999</v>
      </c>
      <c r="B1741" s="1">
        <v>270</v>
      </c>
      <c r="C1741" s="18">
        <v>14.23</v>
      </c>
      <c r="D1741">
        <v>28.1</v>
      </c>
      <c r="E1741">
        <v>14.45</v>
      </c>
      <c r="F1741">
        <v>0.27</v>
      </c>
    </row>
    <row r="1742" spans="1:6" x14ac:dyDescent="0.35">
      <c r="A1742">
        <v>1999</v>
      </c>
      <c r="B1742" s="1">
        <v>271</v>
      </c>
      <c r="C1742" s="18">
        <v>6</v>
      </c>
      <c r="D1742">
        <v>24.99</v>
      </c>
      <c r="E1742">
        <v>16.37</v>
      </c>
      <c r="F1742">
        <v>2.23</v>
      </c>
    </row>
    <row r="1743" spans="1:6" x14ac:dyDescent="0.35">
      <c r="A1743">
        <v>1999</v>
      </c>
      <c r="B1743" s="1">
        <v>272</v>
      </c>
      <c r="C1743" s="18">
        <v>14.57</v>
      </c>
      <c r="D1743">
        <v>28.32</v>
      </c>
      <c r="E1743">
        <v>14.79</v>
      </c>
      <c r="F1743">
        <v>0</v>
      </c>
    </row>
    <row r="1744" spans="1:6" x14ac:dyDescent="0.35">
      <c r="A1744">
        <v>1999</v>
      </c>
      <c r="B1744" s="1">
        <v>273</v>
      </c>
      <c r="C1744" s="18">
        <v>14.57</v>
      </c>
      <c r="D1744">
        <v>28.21</v>
      </c>
      <c r="E1744">
        <v>15.11</v>
      </c>
      <c r="F1744">
        <v>0</v>
      </c>
    </row>
    <row r="1745" spans="1:6" x14ac:dyDescent="0.35">
      <c r="A1745">
        <v>1999</v>
      </c>
      <c r="B1745" s="1">
        <v>274</v>
      </c>
      <c r="C1745" s="18">
        <v>14.29</v>
      </c>
      <c r="D1745">
        <v>27.37</v>
      </c>
      <c r="E1745">
        <v>15.82</v>
      </c>
      <c r="F1745">
        <v>0</v>
      </c>
    </row>
    <row r="1746" spans="1:6" x14ac:dyDescent="0.35">
      <c r="A1746">
        <v>1999</v>
      </c>
      <c r="B1746" s="1">
        <v>275</v>
      </c>
      <c r="C1746" s="18">
        <v>14.78</v>
      </c>
      <c r="D1746">
        <v>26.82</v>
      </c>
      <c r="E1746">
        <v>14.26</v>
      </c>
      <c r="F1746">
        <v>0</v>
      </c>
    </row>
    <row r="1747" spans="1:6" x14ac:dyDescent="0.35">
      <c r="A1747">
        <v>1999</v>
      </c>
      <c r="B1747" s="1">
        <v>276</v>
      </c>
      <c r="C1747" s="18">
        <v>14.28</v>
      </c>
      <c r="D1747">
        <v>25.62</v>
      </c>
      <c r="E1747">
        <v>12.39</v>
      </c>
      <c r="F1747">
        <v>0</v>
      </c>
    </row>
    <row r="1748" spans="1:6" x14ac:dyDescent="0.35">
      <c r="A1748">
        <v>1999</v>
      </c>
      <c r="B1748" s="1">
        <v>277</v>
      </c>
      <c r="C1748" s="18">
        <v>13.74</v>
      </c>
      <c r="D1748">
        <v>23.47</v>
      </c>
      <c r="E1748">
        <v>9.93</v>
      </c>
      <c r="F1748">
        <v>0</v>
      </c>
    </row>
    <row r="1749" spans="1:6" x14ac:dyDescent="0.35">
      <c r="A1749">
        <v>1999</v>
      </c>
      <c r="B1749" s="1">
        <v>278</v>
      </c>
      <c r="C1749" s="18">
        <v>12.77</v>
      </c>
      <c r="D1749">
        <v>23.11</v>
      </c>
      <c r="E1749">
        <v>10.25</v>
      </c>
      <c r="F1749">
        <v>0.01</v>
      </c>
    </row>
    <row r="1750" spans="1:6" x14ac:dyDescent="0.35">
      <c r="A1750">
        <v>1999</v>
      </c>
      <c r="B1750" s="1">
        <v>279</v>
      </c>
      <c r="C1750" s="18">
        <v>0.2</v>
      </c>
      <c r="D1750">
        <v>17.61</v>
      </c>
      <c r="E1750">
        <v>13.64</v>
      </c>
      <c r="F1750">
        <v>85.86</v>
      </c>
    </row>
    <row r="1751" spans="1:6" x14ac:dyDescent="0.35">
      <c r="A1751">
        <v>1999</v>
      </c>
      <c r="B1751" s="1">
        <v>280</v>
      </c>
      <c r="C1751" s="18">
        <v>7.89</v>
      </c>
      <c r="D1751">
        <v>22.63</v>
      </c>
      <c r="E1751">
        <v>12.15</v>
      </c>
      <c r="F1751">
        <v>0.69</v>
      </c>
    </row>
    <row r="1752" spans="1:6" x14ac:dyDescent="0.35">
      <c r="A1752">
        <v>1999</v>
      </c>
      <c r="B1752" s="1">
        <v>281</v>
      </c>
      <c r="C1752" s="18">
        <v>10.46</v>
      </c>
      <c r="D1752">
        <v>26.09</v>
      </c>
      <c r="E1752">
        <v>11.37</v>
      </c>
      <c r="F1752">
        <v>0</v>
      </c>
    </row>
    <row r="1753" spans="1:6" x14ac:dyDescent="0.35">
      <c r="A1753">
        <v>1999</v>
      </c>
      <c r="B1753" s="1">
        <v>282</v>
      </c>
      <c r="C1753" s="18">
        <v>8.27</v>
      </c>
      <c r="D1753">
        <v>23.66</v>
      </c>
      <c r="E1753">
        <v>15.61</v>
      </c>
      <c r="F1753">
        <v>0.05</v>
      </c>
    </row>
    <row r="1754" spans="1:6" x14ac:dyDescent="0.35">
      <c r="A1754">
        <v>1999</v>
      </c>
      <c r="B1754" s="1">
        <v>283</v>
      </c>
      <c r="C1754" s="18">
        <v>11.24</v>
      </c>
      <c r="D1754">
        <v>23.72</v>
      </c>
      <c r="E1754">
        <v>14.22</v>
      </c>
      <c r="F1754">
        <v>0.01</v>
      </c>
    </row>
    <row r="1755" spans="1:6" x14ac:dyDescent="0.35">
      <c r="A1755">
        <v>1999</v>
      </c>
      <c r="B1755" s="1">
        <v>284</v>
      </c>
      <c r="C1755" s="18">
        <v>6.29</v>
      </c>
      <c r="D1755">
        <v>21.22</v>
      </c>
      <c r="E1755">
        <v>12.12</v>
      </c>
      <c r="F1755">
        <v>10.98</v>
      </c>
    </row>
    <row r="1756" spans="1:6" x14ac:dyDescent="0.35">
      <c r="A1756">
        <v>1999</v>
      </c>
      <c r="B1756" s="1">
        <v>285</v>
      </c>
      <c r="C1756" s="18">
        <v>12.55</v>
      </c>
      <c r="D1756">
        <v>21.12</v>
      </c>
      <c r="E1756">
        <v>9.08</v>
      </c>
      <c r="F1756">
        <v>0</v>
      </c>
    </row>
    <row r="1757" spans="1:6" x14ac:dyDescent="0.35">
      <c r="A1757">
        <v>1999</v>
      </c>
      <c r="B1757" s="1">
        <v>286</v>
      </c>
      <c r="C1757" s="18">
        <v>0.33</v>
      </c>
      <c r="D1757">
        <v>16.670000000000002</v>
      </c>
      <c r="E1757">
        <v>14.12</v>
      </c>
      <c r="F1757">
        <v>11.87</v>
      </c>
    </row>
    <row r="1758" spans="1:6" x14ac:dyDescent="0.35">
      <c r="A1758">
        <v>1999</v>
      </c>
      <c r="B1758" s="1">
        <v>287</v>
      </c>
      <c r="C1758" s="18">
        <v>3.61</v>
      </c>
      <c r="D1758">
        <v>20.77</v>
      </c>
      <c r="E1758">
        <v>16.66</v>
      </c>
      <c r="F1758">
        <v>1.68</v>
      </c>
    </row>
    <row r="1759" spans="1:6" x14ac:dyDescent="0.35">
      <c r="A1759">
        <v>1999</v>
      </c>
      <c r="B1759" s="1">
        <v>288</v>
      </c>
      <c r="C1759" s="18">
        <v>3.27</v>
      </c>
      <c r="D1759">
        <v>22.95</v>
      </c>
      <c r="E1759">
        <v>13.64</v>
      </c>
      <c r="F1759">
        <v>13.47</v>
      </c>
    </row>
    <row r="1760" spans="1:6" x14ac:dyDescent="0.35">
      <c r="A1760">
        <v>1999</v>
      </c>
      <c r="B1760" s="1">
        <v>289</v>
      </c>
      <c r="C1760" s="18">
        <v>12.18</v>
      </c>
      <c r="D1760">
        <v>21.37</v>
      </c>
      <c r="E1760">
        <v>11.28</v>
      </c>
      <c r="F1760">
        <v>0</v>
      </c>
    </row>
    <row r="1761" spans="1:6" x14ac:dyDescent="0.35">
      <c r="A1761">
        <v>1999</v>
      </c>
      <c r="B1761" s="1">
        <v>290</v>
      </c>
      <c r="C1761" s="18">
        <v>11.77</v>
      </c>
      <c r="D1761">
        <v>20.83</v>
      </c>
      <c r="E1761">
        <v>11.17</v>
      </c>
      <c r="F1761">
        <v>0.04</v>
      </c>
    </row>
    <row r="1762" spans="1:6" x14ac:dyDescent="0.35">
      <c r="A1762">
        <v>1999</v>
      </c>
      <c r="B1762" s="1">
        <v>291</v>
      </c>
      <c r="C1762" s="18">
        <v>8.8699999999999992</v>
      </c>
      <c r="D1762">
        <v>21</v>
      </c>
      <c r="E1762">
        <v>12.47</v>
      </c>
      <c r="F1762">
        <v>0.7</v>
      </c>
    </row>
    <row r="1763" spans="1:6" x14ac:dyDescent="0.35">
      <c r="A1763">
        <v>1999</v>
      </c>
      <c r="B1763" s="1">
        <v>292</v>
      </c>
      <c r="C1763" s="18">
        <v>2.5</v>
      </c>
      <c r="D1763">
        <v>20.56</v>
      </c>
      <c r="E1763">
        <v>16.3</v>
      </c>
      <c r="F1763">
        <v>1.1000000000000001</v>
      </c>
    </row>
    <row r="1764" spans="1:6" x14ac:dyDescent="0.35">
      <c r="A1764">
        <v>1999</v>
      </c>
      <c r="B1764" s="1">
        <v>293</v>
      </c>
      <c r="C1764" s="18">
        <v>1.52</v>
      </c>
      <c r="D1764">
        <v>19.260000000000002</v>
      </c>
      <c r="E1764">
        <v>16.829999999999998</v>
      </c>
      <c r="F1764">
        <v>17.25</v>
      </c>
    </row>
    <row r="1765" spans="1:6" x14ac:dyDescent="0.35">
      <c r="A1765">
        <v>1999</v>
      </c>
      <c r="B1765" s="1">
        <v>294</v>
      </c>
      <c r="C1765" s="18">
        <v>1.1100000000000001</v>
      </c>
      <c r="D1765">
        <v>18.100000000000001</v>
      </c>
      <c r="E1765">
        <v>16.91</v>
      </c>
      <c r="F1765">
        <v>14.94</v>
      </c>
    </row>
    <row r="1766" spans="1:6" x14ac:dyDescent="0.35">
      <c r="A1766">
        <v>1999</v>
      </c>
      <c r="B1766" s="1">
        <v>295</v>
      </c>
      <c r="C1766" s="18">
        <v>6.64</v>
      </c>
      <c r="D1766">
        <v>23.11</v>
      </c>
      <c r="E1766">
        <v>17.739999999999998</v>
      </c>
      <c r="F1766">
        <v>0.03</v>
      </c>
    </row>
    <row r="1767" spans="1:6" x14ac:dyDescent="0.35">
      <c r="A1767">
        <v>1999</v>
      </c>
      <c r="B1767" s="1">
        <v>296</v>
      </c>
      <c r="C1767" s="18">
        <v>2.62</v>
      </c>
      <c r="D1767">
        <v>19.28</v>
      </c>
      <c r="E1767">
        <v>13.36</v>
      </c>
      <c r="F1767">
        <v>0.38</v>
      </c>
    </row>
    <row r="1768" spans="1:6" x14ac:dyDescent="0.35">
      <c r="A1768">
        <v>1999</v>
      </c>
      <c r="B1768" s="1">
        <v>297</v>
      </c>
      <c r="C1768" s="18">
        <v>4.7300000000000004</v>
      </c>
      <c r="D1768">
        <v>18.96</v>
      </c>
      <c r="E1768">
        <v>11.33</v>
      </c>
      <c r="F1768">
        <v>0.1</v>
      </c>
    </row>
    <row r="1769" spans="1:6" x14ac:dyDescent="0.35">
      <c r="A1769">
        <v>1999</v>
      </c>
      <c r="B1769" s="1">
        <v>298</v>
      </c>
      <c r="C1769" s="18">
        <v>0.76</v>
      </c>
      <c r="D1769">
        <v>16.079999999999998</v>
      </c>
      <c r="E1769">
        <v>12.17</v>
      </c>
      <c r="F1769">
        <v>7.66</v>
      </c>
    </row>
    <row r="1770" spans="1:6" x14ac:dyDescent="0.35">
      <c r="A1770">
        <v>1999</v>
      </c>
      <c r="B1770" s="1">
        <v>299</v>
      </c>
      <c r="C1770" s="18">
        <v>0.67</v>
      </c>
      <c r="D1770">
        <v>13.09</v>
      </c>
      <c r="E1770">
        <v>9.3699999999999992</v>
      </c>
      <c r="F1770">
        <v>1.78</v>
      </c>
    </row>
    <row r="1771" spans="1:6" x14ac:dyDescent="0.35">
      <c r="A1771">
        <v>1999</v>
      </c>
      <c r="B1771" s="1">
        <v>300</v>
      </c>
      <c r="C1771" s="18">
        <v>1.02</v>
      </c>
      <c r="D1771">
        <v>11.36</v>
      </c>
      <c r="E1771">
        <v>8.64</v>
      </c>
      <c r="F1771">
        <v>0.22</v>
      </c>
    </row>
    <row r="1772" spans="1:6" x14ac:dyDescent="0.35">
      <c r="A1772">
        <v>1999</v>
      </c>
      <c r="B1772" s="1">
        <v>301</v>
      </c>
      <c r="C1772" s="18">
        <v>1.1100000000000001</v>
      </c>
      <c r="D1772">
        <v>11.5</v>
      </c>
      <c r="E1772">
        <v>8.6</v>
      </c>
      <c r="F1772">
        <v>0.27</v>
      </c>
    </row>
    <row r="1773" spans="1:6" x14ac:dyDescent="0.35">
      <c r="A1773">
        <v>1999</v>
      </c>
      <c r="B1773" s="1">
        <v>302</v>
      </c>
      <c r="C1773" s="18">
        <v>10.29</v>
      </c>
      <c r="D1773">
        <v>15.81</v>
      </c>
      <c r="E1773">
        <v>7.47</v>
      </c>
      <c r="F1773">
        <v>0</v>
      </c>
    </row>
    <row r="1774" spans="1:6" x14ac:dyDescent="0.35">
      <c r="A1774">
        <v>1999</v>
      </c>
      <c r="B1774" s="1">
        <v>303</v>
      </c>
      <c r="C1774" s="18">
        <v>10.01</v>
      </c>
      <c r="D1774">
        <v>13.33</v>
      </c>
      <c r="E1774">
        <v>2.34</v>
      </c>
      <c r="F1774">
        <v>0</v>
      </c>
    </row>
    <row r="1775" spans="1:6" x14ac:dyDescent="0.35">
      <c r="A1775">
        <v>1999</v>
      </c>
      <c r="B1775" s="1">
        <v>304</v>
      </c>
      <c r="C1775" s="18">
        <v>10.01</v>
      </c>
      <c r="D1775">
        <v>13.33</v>
      </c>
      <c r="E1775">
        <v>2.34</v>
      </c>
      <c r="F1775">
        <v>0</v>
      </c>
    </row>
    <row r="1776" spans="1:6" x14ac:dyDescent="0.35">
      <c r="A1776">
        <v>1999</v>
      </c>
      <c r="B1776" s="1">
        <v>305</v>
      </c>
      <c r="C1776" s="18">
        <v>10.08</v>
      </c>
      <c r="D1776">
        <v>14.7</v>
      </c>
      <c r="E1776">
        <v>-1.82</v>
      </c>
      <c r="F1776">
        <v>0</v>
      </c>
    </row>
    <row r="1777" spans="1:6" x14ac:dyDescent="0.35">
      <c r="A1777">
        <v>1999</v>
      </c>
      <c r="B1777" s="1">
        <v>306</v>
      </c>
      <c r="C1777" s="18">
        <v>9.67</v>
      </c>
      <c r="D1777">
        <v>16</v>
      </c>
      <c r="E1777">
        <v>-0.51</v>
      </c>
      <c r="F1777">
        <v>0</v>
      </c>
    </row>
    <row r="1778" spans="1:6" x14ac:dyDescent="0.35">
      <c r="A1778">
        <v>1999</v>
      </c>
      <c r="B1778" s="1">
        <v>307</v>
      </c>
      <c r="C1778" s="18">
        <v>9.4700000000000006</v>
      </c>
      <c r="D1778">
        <v>14.84</v>
      </c>
      <c r="E1778">
        <v>3.28</v>
      </c>
      <c r="F1778">
        <v>0</v>
      </c>
    </row>
    <row r="1779" spans="1:6" x14ac:dyDescent="0.35">
      <c r="A1779">
        <v>1999</v>
      </c>
      <c r="B1779" s="1">
        <v>308</v>
      </c>
      <c r="C1779" s="18">
        <v>9.65</v>
      </c>
      <c r="D1779">
        <v>11.89</v>
      </c>
      <c r="E1779">
        <v>3.18</v>
      </c>
      <c r="F1779">
        <v>0</v>
      </c>
    </row>
    <row r="1780" spans="1:6" x14ac:dyDescent="0.35">
      <c r="A1780">
        <v>1999</v>
      </c>
      <c r="B1780" s="1">
        <v>309</v>
      </c>
      <c r="C1780" s="18">
        <v>9.0299999999999994</v>
      </c>
      <c r="D1780">
        <v>14.25</v>
      </c>
      <c r="E1780">
        <v>0.38</v>
      </c>
      <c r="F1780">
        <v>0</v>
      </c>
    </row>
    <row r="1781" spans="1:6" x14ac:dyDescent="0.35">
      <c r="A1781">
        <v>1999</v>
      </c>
      <c r="B1781" s="1">
        <v>310</v>
      </c>
      <c r="C1781" s="18">
        <v>8.48</v>
      </c>
      <c r="D1781">
        <v>16.09</v>
      </c>
      <c r="E1781">
        <v>0.76</v>
      </c>
      <c r="F1781">
        <v>0</v>
      </c>
    </row>
    <row r="1782" spans="1:6" x14ac:dyDescent="0.35">
      <c r="A1782">
        <v>1999</v>
      </c>
      <c r="B1782" s="1">
        <v>311</v>
      </c>
      <c r="C1782" s="18">
        <v>8.52</v>
      </c>
      <c r="D1782">
        <v>17.190000000000001</v>
      </c>
      <c r="E1782">
        <v>4.82</v>
      </c>
      <c r="F1782">
        <v>1.19</v>
      </c>
    </row>
    <row r="1783" spans="1:6" x14ac:dyDescent="0.35">
      <c r="A1783">
        <v>1999</v>
      </c>
      <c r="B1783" s="1">
        <v>312</v>
      </c>
      <c r="C1783" s="18">
        <v>4.7</v>
      </c>
      <c r="D1783">
        <v>16.510000000000002</v>
      </c>
      <c r="E1783">
        <v>8.6300000000000008</v>
      </c>
      <c r="F1783">
        <v>1.24</v>
      </c>
    </row>
    <row r="1784" spans="1:6" x14ac:dyDescent="0.35">
      <c r="A1784">
        <v>1999</v>
      </c>
      <c r="B1784" s="1">
        <v>313</v>
      </c>
      <c r="C1784" s="18">
        <v>8.24</v>
      </c>
      <c r="D1784">
        <v>20.21</v>
      </c>
      <c r="E1784">
        <v>11.12</v>
      </c>
      <c r="F1784">
        <v>0</v>
      </c>
    </row>
    <row r="1785" spans="1:6" x14ac:dyDescent="0.35">
      <c r="A1785">
        <v>1999</v>
      </c>
      <c r="B1785" s="1">
        <v>314</v>
      </c>
      <c r="C1785" s="18">
        <v>8.24</v>
      </c>
      <c r="D1785">
        <v>19.489999999999998</v>
      </c>
      <c r="E1785">
        <v>9.7899999999999991</v>
      </c>
      <c r="F1785">
        <v>0</v>
      </c>
    </row>
    <row r="1786" spans="1:6" x14ac:dyDescent="0.35">
      <c r="A1786">
        <v>1999</v>
      </c>
      <c r="B1786" s="1">
        <v>315</v>
      </c>
      <c r="C1786" s="18">
        <v>8.1999999999999993</v>
      </c>
      <c r="D1786">
        <v>19.45</v>
      </c>
      <c r="E1786">
        <v>7.5</v>
      </c>
      <c r="F1786">
        <v>0</v>
      </c>
    </row>
    <row r="1787" spans="1:6" x14ac:dyDescent="0.35">
      <c r="A1787">
        <v>1999</v>
      </c>
      <c r="B1787" s="1">
        <v>316</v>
      </c>
      <c r="C1787" s="18">
        <v>8.02</v>
      </c>
      <c r="D1787">
        <v>19.48</v>
      </c>
      <c r="E1787">
        <v>6.88</v>
      </c>
      <c r="F1787">
        <v>0</v>
      </c>
    </row>
    <row r="1788" spans="1:6" x14ac:dyDescent="0.35">
      <c r="A1788">
        <v>1999</v>
      </c>
      <c r="B1788" s="1">
        <v>317</v>
      </c>
      <c r="C1788" s="18">
        <v>7.97</v>
      </c>
      <c r="D1788">
        <v>18.96</v>
      </c>
      <c r="E1788">
        <v>7.18</v>
      </c>
      <c r="F1788">
        <v>0</v>
      </c>
    </row>
    <row r="1789" spans="1:6" x14ac:dyDescent="0.35">
      <c r="A1789">
        <v>1999</v>
      </c>
      <c r="B1789" s="1">
        <v>318</v>
      </c>
      <c r="C1789" s="18">
        <v>7.93</v>
      </c>
      <c r="D1789">
        <v>18.12</v>
      </c>
      <c r="E1789">
        <v>5.55</v>
      </c>
      <c r="F1789">
        <v>0</v>
      </c>
    </row>
    <row r="1790" spans="1:6" x14ac:dyDescent="0.35">
      <c r="A1790">
        <v>1999</v>
      </c>
      <c r="B1790" s="1">
        <v>319</v>
      </c>
      <c r="C1790" s="18">
        <v>7.42</v>
      </c>
      <c r="D1790">
        <v>18.89</v>
      </c>
      <c r="E1790">
        <v>6.5</v>
      </c>
      <c r="F1790">
        <v>0</v>
      </c>
    </row>
    <row r="1791" spans="1:6" x14ac:dyDescent="0.35">
      <c r="A1791">
        <v>1999</v>
      </c>
      <c r="B1791" s="1">
        <v>320</v>
      </c>
      <c r="C1791" s="18">
        <v>7.77</v>
      </c>
      <c r="D1791">
        <v>16.72</v>
      </c>
      <c r="E1791">
        <v>4.3099999999999996</v>
      </c>
      <c r="F1791">
        <v>0</v>
      </c>
    </row>
    <row r="1792" spans="1:6" x14ac:dyDescent="0.35">
      <c r="A1792">
        <v>1999</v>
      </c>
      <c r="B1792" s="1">
        <v>321</v>
      </c>
      <c r="C1792" s="18">
        <v>7.18</v>
      </c>
      <c r="D1792">
        <v>16.79</v>
      </c>
      <c r="E1792">
        <v>3.81</v>
      </c>
      <c r="F1792">
        <v>7.48</v>
      </c>
    </row>
    <row r="1793" spans="1:6" x14ac:dyDescent="0.35">
      <c r="A1793">
        <v>1999</v>
      </c>
      <c r="B1793" s="1">
        <v>322</v>
      </c>
      <c r="C1793" s="18">
        <v>6.77</v>
      </c>
      <c r="D1793">
        <v>18.72</v>
      </c>
      <c r="E1793">
        <v>8.16</v>
      </c>
      <c r="F1793">
        <v>1.82</v>
      </c>
    </row>
    <row r="1794" spans="1:6" x14ac:dyDescent="0.35">
      <c r="A1794">
        <v>1999</v>
      </c>
      <c r="B1794" s="1">
        <v>323</v>
      </c>
      <c r="C1794" s="18">
        <v>7.67</v>
      </c>
      <c r="D1794">
        <v>11.68</v>
      </c>
      <c r="E1794">
        <v>1.97</v>
      </c>
      <c r="F1794">
        <v>0</v>
      </c>
    </row>
    <row r="1795" spans="1:6" x14ac:dyDescent="0.35">
      <c r="A1795">
        <v>1999</v>
      </c>
      <c r="B1795" s="1">
        <v>324</v>
      </c>
      <c r="C1795" s="18">
        <v>1.94</v>
      </c>
      <c r="D1795">
        <v>9.5500000000000007</v>
      </c>
      <c r="E1795">
        <v>1.72</v>
      </c>
      <c r="F1795">
        <v>6.83</v>
      </c>
    </row>
    <row r="1796" spans="1:6" x14ac:dyDescent="0.35">
      <c r="A1796">
        <v>1999</v>
      </c>
      <c r="B1796" s="1">
        <v>325</v>
      </c>
      <c r="C1796" s="18">
        <v>3.48</v>
      </c>
      <c r="D1796">
        <v>15.34</v>
      </c>
      <c r="E1796">
        <v>5.12</v>
      </c>
      <c r="F1796">
        <v>0.94</v>
      </c>
    </row>
    <row r="1797" spans="1:6" x14ac:dyDescent="0.35">
      <c r="A1797">
        <v>1999</v>
      </c>
      <c r="B1797" s="1">
        <v>326</v>
      </c>
      <c r="C1797" s="18">
        <v>4.3</v>
      </c>
      <c r="D1797">
        <v>14.57</v>
      </c>
      <c r="E1797">
        <v>3.5</v>
      </c>
      <c r="F1797">
        <v>0.56000000000000005</v>
      </c>
    </row>
    <row r="1798" spans="1:6" x14ac:dyDescent="0.35">
      <c r="A1798">
        <v>1999</v>
      </c>
      <c r="B1798" s="1">
        <v>327</v>
      </c>
      <c r="C1798" s="18">
        <v>6.85</v>
      </c>
      <c r="D1798">
        <v>17.87</v>
      </c>
      <c r="E1798">
        <v>7.28</v>
      </c>
      <c r="F1798">
        <v>0</v>
      </c>
    </row>
    <row r="1799" spans="1:6" x14ac:dyDescent="0.35">
      <c r="A1799">
        <v>1999</v>
      </c>
      <c r="B1799" s="1">
        <v>328</v>
      </c>
      <c r="C1799" s="18">
        <v>1.57</v>
      </c>
      <c r="D1799">
        <v>14.63</v>
      </c>
      <c r="E1799">
        <v>6.47</v>
      </c>
      <c r="F1799">
        <v>0.44</v>
      </c>
    </row>
    <row r="1800" spans="1:6" x14ac:dyDescent="0.35">
      <c r="A1800">
        <v>1999</v>
      </c>
      <c r="B1800" s="1">
        <v>329</v>
      </c>
      <c r="C1800" s="18">
        <v>2.96</v>
      </c>
      <c r="D1800">
        <v>20.059999999999999</v>
      </c>
      <c r="E1800">
        <v>10.27</v>
      </c>
      <c r="F1800">
        <v>0.22</v>
      </c>
    </row>
    <row r="1801" spans="1:6" x14ac:dyDescent="0.35">
      <c r="A1801">
        <v>1999</v>
      </c>
      <c r="B1801" s="1">
        <v>330</v>
      </c>
      <c r="C1801" s="18">
        <v>6.46</v>
      </c>
      <c r="D1801">
        <v>21.9</v>
      </c>
      <c r="E1801">
        <v>11.98</v>
      </c>
      <c r="F1801">
        <v>0</v>
      </c>
    </row>
    <row r="1802" spans="1:6" x14ac:dyDescent="0.35">
      <c r="A1802">
        <v>1999</v>
      </c>
      <c r="B1802" s="1">
        <v>331</v>
      </c>
      <c r="C1802" s="18">
        <v>4.03</v>
      </c>
      <c r="D1802">
        <v>14.41</v>
      </c>
      <c r="E1802">
        <v>7.41</v>
      </c>
      <c r="F1802">
        <v>0.02</v>
      </c>
    </row>
    <row r="1803" spans="1:6" x14ac:dyDescent="0.35">
      <c r="A1803">
        <v>1999</v>
      </c>
      <c r="B1803" s="1">
        <v>332</v>
      </c>
      <c r="C1803" s="18">
        <v>3.45</v>
      </c>
      <c r="D1803">
        <v>16.239999999999998</v>
      </c>
      <c r="E1803">
        <v>10.5</v>
      </c>
      <c r="F1803">
        <v>0.15</v>
      </c>
    </row>
    <row r="1804" spans="1:6" x14ac:dyDescent="0.35">
      <c r="A1804">
        <v>1999</v>
      </c>
      <c r="B1804" s="1">
        <v>333</v>
      </c>
      <c r="C1804" s="18">
        <v>4.13</v>
      </c>
      <c r="D1804">
        <v>18.010000000000002</v>
      </c>
      <c r="E1804">
        <v>9.77</v>
      </c>
      <c r="F1804">
        <v>0.14000000000000001</v>
      </c>
    </row>
    <row r="1805" spans="1:6" x14ac:dyDescent="0.35">
      <c r="A1805">
        <v>1999</v>
      </c>
      <c r="B1805" s="1">
        <v>334</v>
      </c>
      <c r="C1805" s="18">
        <v>6.53</v>
      </c>
      <c r="D1805">
        <v>15.11</v>
      </c>
      <c r="E1805">
        <v>3.31</v>
      </c>
      <c r="F1805">
        <v>0</v>
      </c>
    </row>
    <row r="1806" spans="1:6" x14ac:dyDescent="0.35">
      <c r="A1806">
        <v>1999</v>
      </c>
      <c r="B1806" s="1">
        <v>335</v>
      </c>
      <c r="C1806" s="18">
        <v>5.61</v>
      </c>
      <c r="D1806">
        <v>14.47</v>
      </c>
      <c r="E1806">
        <v>1.72</v>
      </c>
      <c r="F1806">
        <v>0</v>
      </c>
    </row>
    <row r="1807" spans="1:6" x14ac:dyDescent="0.35">
      <c r="A1807">
        <v>1999</v>
      </c>
      <c r="B1807" s="1">
        <v>336</v>
      </c>
      <c r="C1807" s="18">
        <v>5.0599999999999996</v>
      </c>
      <c r="D1807">
        <v>16.149999999999999</v>
      </c>
      <c r="E1807">
        <v>3.71</v>
      </c>
      <c r="F1807">
        <v>0.01</v>
      </c>
    </row>
    <row r="1808" spans="1:6" x14ac:dyDescent="0.35">
      <c r="A1808">
        <v>1999</v>
      </c>
      <c r="B1808" s="1">
        <v>337</v>
      </c>
      <c r="C1808" s="18">
        <v>5.89</v>
      </c>
      <c r="D1808">
        <v>17.48</v>
      </c>
      <c r="E1808">
        <v>6.48</v>
      </c>
      <c r="F1808">
        <v>0.01</v>
      </c>
    </row>
    <row r="1809" spans="1:6" x14ac:dyDescent="0.35">
      <c r="A1809">
        <v>1999</v>
      </c>
      <c r="B1809" s="1">
        <v>338</v>
      </c>
      <c r="C1809" s="18">
        <v>6.11</v>
      </c>
      <c r="D1809">
        <v>16.510000000000002</v>
      </c>
      <c r="E1809">
        <v>5.48</v>
      </c>
      <c r="F1809">
        <v>0</v>
      </c>
    </row>
    <row r="1810" spans="1:6" x14ac:dyDescent="0.35">
      <c r="A1810">
        <v>1999</v>
      </c>
      <c r="B1810" s="1">
        <v>339</v>
      </c>
      <c r="C1810" s="18">
        <v>1.53</v>
      </c>
      <c r="D1810">
        <v>13.17</v>
      </c>
      <c r="E1810">
        <v>6.64</v>
      </c>
      <c r="F1810">
        <v>0.89</v>
      </c>
    </row>
    <row r="1811" spans="1:6" x14ac:dyDescent="0.35">
      <c r="A1811">
        <v>1999</v>
      </c>
      <c r="B1811" s="1">
        <v>340</v>
      </c>
      <c r="C1811" s="18">
        <v>1.84</v>
      </c>
      <c r="D1811">
        <v>14.3</v>
      </c>
      <c r="E1811">
        <v>7.29</v>
      </c>
      <c r="F1811">
        <v>0.14000000000000001</v>
      </c>
    </row>
    <row r="1812" spans="1:6" x14ac:dyDescent="0.35">
      <c r="A1812">
        <v>1999</v>
      </c>
      <c r="B1812" s="1">
        <v>341</v>
      </c>
      <c r="C1812" s="18">
        <v>6.03</v>
      </c>
      <c r="D1812">
        <v>14.16</v>
      </c>
      <c r="E1812">
        <v>3.76</v>
      </c>
      <c r="F1812">
        <v>0.02</v>
      </c>
    </row>
    <row r="1813" spans="1:6" x14ac:dyDescent="0.35">
      <c r="A1813">
        <v>1999</v>
      </c>
      <c r="B1813" s="1">
        <v>342</v>
      </c>
      <c r="C1813" s="18">
        <v>6.02</v>
      </c>
      <c r="D1813">
        <v>13.9</v>
      </c>
      <c r="E1813">
        <v>2.96</v>
      </c>
      <c r="F1813">
        <v>0.18</v>
      </c>
    </row>
    <row r="1814" spans="1:6" x14ac:dyDescent="0.35">
      <c r="A1814">
        <v>1999</v>
      </c>
      <c r="B1814" s="1">
        <v>343</v>
      </c>
      <c r="C1814" s="18">
        <v>5.35</v>
      </c>
      <c r="D1814">
        <v>12.46</v>
      </c>
      <c r="E1814">
        <v>6.38</v>
      </c>
      <c r="F1814">
        <v>0.96</v>
      </c>
    </row>
    <row r="1815" spans="1:6" x14ac:dyDescent="0.35">
      <c r="A1815">
        <v>1999</v>
      </c>
      <c r="B1815" s="1">
        <v>344</v>
      </c>
      <c r="C1815" s="18">
        <v>5.97</v>
      </c>
      <c r="D1815">
        <v>13.14</v>
      </c>
      <c r="E1815">
        <v>6.32</v>
      </c>
      <c r="F1815">
        <v>0.56999999999999995</v>
      </c>
    </row>
    <row r="1816" spans="1:6" x14ac:dyDescent="0.35">
      <c r="A1816">
        <v>1999</v>
      </c>
      <c r="B1816" s="1">
        <v>345</v>
      </c>
      <c r="C1816" s="18">
        <v>2.48</v>
      </c>
      <c r="D1816">
        <v>13.78</v>
      </c>
      <c r="E1816">
        <v>4.07</v>
      </c>
      <c r="F1816">
        <v>1.56</v>
      </c>
    </row>
    <row r="1817" spans="1:6" x14ac:dyDescent="0.35">
      <c r="A1817">
        <v>1999</v>
      </c>
      <c r="B1817" s="1">
        <v>346</v>
      </c>
      <c r="C1817" s="18">
        <v>0.57999999999999996</v>
      </c>
      <c r="D1817">
        <v>13.54</v>
      </c>
      <c r="E1817">
        <v>11.45</v>
      </c>
      <c r="F1817">
        <v>23.84</v>
      </c>
    </row>
    <row r="1818" spans="1:6" x14ac:dyDescent="0.35">
      <c r="A1818">
        <v>1999</v>
      </c>
      <c r="B1818" s="1">
        <v>347</v>
      </c>
      <c r="C1818" s="18">
        <v>0.85</v>
      </c>
      <c r="D1818">
        <v>14.11</v>
      </c>
      <c r="E1818">
        <v>11.82</v>
      </c>
      <c r="F1818">
        <v>8.02</v>
      </c>
    </row>
    <row r="1819" spans="1:6" x14ac:dyDescent="0.35">
      <c r="A1819">
        <v>1999</v>
      </c>
      <c r="B1819" s="1">
        <v>348</v>
      </c>
      <c r="C1819" s="18">
        <v>4.75</v>
      </c>
      <c r="D1819">
        <v>16.5</v>
      </c>
      <c r="E1819">
        <v>9.08</v>
      </c>
      <c r="F1819">
        <v>0.04</v>
      </c>
    </row>
    <row r="1820" spans="1:6" x14ac:dyDescent="0.35">
      <c r="A1820">
        <v>1999</v>
      </c>
      <c r="B1820" s="1">
        <v>349</v>
      </c>
      <c r="C1820" s="18">
        <v>4.72</v>
      </c>
      <c r="D1820">
        <v>14.51</v>
      </c>
      <c r="E1820">
        <v>6.79</v>
      </c>
      <c r="F1820">
        <v>0.04</v>
      </c>
    </row>
    <row r="1821" spans="1:6" x14ac:dyDescent="0.35">
      <c r="A1821">
        <v>1999</v>
      </c>
      <c r="B1821" s="1">
        <v>350</v>
      </c>
      <c r="C1821" s="18">
        <v>5.57</v>
      </c>
      <c r="D1821">
        <v>20.170000000000002</v>
      </c>
      <c r="E1821">
        <v>6.94</v>
      </c>
      <c r="F1821">
        <v>0</v>
      </c>
    </row>
    <row r="1822" spans="1:6" x14ac:dyDescent="0.35">
      <c r="A1822">
        <v>1999</v>
      </c>
      <c r="B1822" s="1">
        <v>351</v>
      </c>
      <c r="C1822" s="18">
        <v>5.96</v>
      </c>
      <c r="D1822">
        <v>19.93</v>
      </c>
      <c r="E1822">
        <v>12.5</v>
      </c>
      <c r="F1822">
        <v>0</v>
      </c>
    </row>
    <row r="1823" spans="1:6" x14ac:dyDescent="0.35">
      <c r="A1823">
        <v>1999</v>
      </c>
      <c r="B1823" s="1">
        <v>352</v>
      </c>
      <c r="C1823" s="18">
        <v>5.55</v>
      </c>
      <c r="D1823">
        <v>14.89</v>
      </c>
      <c r="E1823">
        <v>6.86</v>
      </c>
      <c r="F1823">
        <v>0</v>
      </c>
    </row>
    <row r="1824" spans="1:6" x14ac:dyDescent="0.35">
      <c r="A1824">
        <v>1999</v>
      </c>
      <c r="B1824" s="1">
        <v>353</v>
      </c>
      <c r="C1824" s="18">
        <v>1.77</v>
      </c>
      <c r="D1824">
        <v>11.68</v>
      </c>
      <c r="E1824">
        <v>7</v>
      </c>
      <c r="F1824">
        <v>0.04</v>
      </c>
    </row>
    <row r="1825" spans="1:6" x14ac:dyDescent="0.35">
      <c r="A1825">
        <v>1999</v>
      </c>
      <c r="B1825" s="1">
        <v>354</v>
      </c>
      <c r="C1825" s="18">
        <v>5.91</v>
      </c>
      <c r="D1825">
        <v>14.52</v>
      </c>
      <c r="E1825">
        <v>4.8</v>
      </c>
      <c r="F1825">
        <v>0</v>
      </c>
    </row>
    <row r="1826" spans="1:6" x14ac:dyDescent="0.35">
      <c r="A1826">
        <v>1999</v>
      </c>
      <c r="B1826" s="1">
        <v>355</v>
      </c>
      <c r="C1826" s="18">
        <v>5.81</v>
      </c>
      <c r="D1826">
        <v>13.29</v>
      </c>
      <c r="E1826">
        <v>2.02</v>
      </c>
      <c r="F1826">
        <v>0</v>
      </c>
    </row>
    <row r="1827" spans="1:6" x14ac:dyDescent="0.35">
      <c r="A1827">
        <v>1999</v>
      </c>
      <c r="B1827" s="1">
        <v>356</v>
      </c>
      <c r="C1827" s="18">
        <v>6</v>
      </c>
      <c r="D1827">
        <v>12.36</v>
      </c>
      <c r="E1827">
        <v>4.08</v>
      </c>
      <c r="F1827">
        <v>0.02</v>
      </c>
    </row>
    <row r="1828" spans="1:6" x14ac:dyDescent="0.35">
      <c r="A1828">
        <v>1999</v>
      </c>
      <c r="B1828" s="1">
        <v>357</v>
      </c>
      <c r="C1828" s="18">
        <v>0.39</v>
      </c>
      <c r="D1828">
        <v>10.5</v>
      </c>
      <c r="E1828">
        <v>7.24</v>
      </c>
      <c r="F1828">
        <v>3.12</v>
      </c>
    </row>
    <row r="1829" spans="1:6" x14ac:dyDescent="0.35">
      <c r="A1829">
        <v>1999</v>
      </c>
      <c r="B1829" s="1">
        <v>358</v>
      </c>
      <c r="C1829" s="18">
        <v>0.18</v>
      </c>
      <c r="D1829">
        <v>10.99</v>
      </c>
      <c r="E1829">
        <v>8.92</v>
      </c>
      <c r="F1829">
        <v>13.9</v>
      </c>
    </row>
    <row r="1830" spans="1:6" x14ac:dyDescent="0.35">
      <c r="A1830">
        <v>1999</v>
      </c>
      <c r="B1830" s="1">
        <v>359</v>
      </c>
      <c r="C1830" s="18">
        <v>0.16</v>
      </c>
      <c r="D1830">
        <v>11.36</v>
      </c>
      <c r="E1830">
        <v>9.64</v>
      </c>
      <c r="F1830">
        <v>52</v>
      </c>
    </row>
    <row r="1831" spans="1:6" x14ac:dyDescent="0.35">
      <c r="A1831">
        <v>1999</v>
      </c>
      <c r="B1831" s="1">
        <v>360</v>
      </c>
      <c r="C1831" s="18">
        <v>0.49</v>
      </c>
      <c r="D1831">
        <v>14.2</v>
      </c>
      <c r="E1831">
        <v>4.3899999999999997</v>
      </c>
      <c r="F1831">
        <v>33.869999999999997</v>
      </c>
    </row>
    <row r="1832" spans="1:6" x14ac:dyDescent="0.35">
      <c r="A1832">
        <v>1999</v>
      </c>
      <c r="B1832" s="1">
        <v>361</v>
      </c>
      <c r="C1832" s="18">
        <v>2.4</v>
      </c>
      <c r="D1832">
        <v>14.05</v>
      </c>
      <c r="E1832">
        <v>3.32</v>
      </c>
      <c r="F1832">
        <v>7.0000000000000007E-2</v>
      </c>
    </row>
    <row r="1833" spans="1:6" x14ac:dyDescent="0.35">
      <c r="A1833">
        <v>1999</v>
      </c>
      <c r="B1833" s="1">
        <v>362</v>
      </c>
      <c r="C1833" s="18">
        <v>5.52</v>
      </c>
      <c r="D1833">
        <v>16.61</v>
      </c>
      <c r="E1833">
        <v>7.33</v>
      </c>
      <c r="F1833">
        <v>0.06</v>
      </c>
    </row>
    <row r="1834" spans="1:6" x14ac:dyDescent="0.35">
      <c r="A1834">
        <v>1999</v>
      </c>
      <c r="B1834" s="1">
        <v>363</v>
      </c>
      <c r="C1834" s="18">
        <v>4.12</v>
      </c>
      <c r="D1834">
        <v>16.03</v>
      </c>
      <c r="E1834">
        <v>11.85</v>
      </c>
      <c r="F1834">
        <v>0.4</v>
      </c>
    </row>
    <row r="1835" spans="1:6" x14ac:dyDescent="0.35">
      <c r="A1835">
        <v>1999</v>
      </c>
      <c r="B1835" s="1">
        <v>364</v>
      </c>
      <c r="C1835" s="18">
        <v>2.94</v>
      </c>
      <c r="D1835">
        <v>15.27</v>
      </c>
      <c r="E1835">
        <v>11.37</v>
      </c>
      <c r="F1835">
        <v>0.21</v>
      </c>
    </row>
    <row r="1836" spans="1:6" x14ac:dyDescent="0.35">
      <c r="A1836">
        <v>1999</v>
      </c>
      <c r="B1836" s="1">
        <v>365</v>
      </c>
      <c r="C1836" s="18">
        <v>2.94</v>
      </c>
      <c r="D1836">
        <v>15.27</v>
      </c>
      <c r="E1836">
        <v>11.37</v>
      </c>
      <c r="F1836">
        <v>0.21</v>
      </c>
    </row>
    <row r="1837" spans="1:6" x14ac:dyDescent="0.35">
      <c r="A1837">
        <v>2000</v>
      </c>
      <c r="B1837" s="1">
        <v>1</v>
      </c>
      <c r="C1837" s="18">
        <v>5.67</v>
      </c>
      <c r="D1837">
        <v>16.25</v>
      </c>
      <c r="E1837">
        <v>11.44</v>
      </c>
      <c r="F1837">
        <v>0</v>
      </c>
    </row>
    <row r="1838" spans="1:6" x14ac:dyDescent="0.35">
      <c r="A1838">
        <v>2000</v>
      </c>
      <c r="B1838" s="1">
        <v>2</v>
      </c>
      <c r="C1838" s="18">
        <v>4.62</v>
      </c>
      <c r="D1838">
        <v>15.9</v>
      </c>
      <c r="E1838">
        <v>13.6</v>
      </c>
      <c r="F1838">
        <v>0.59</v>
      </c>
    </row>
    <row r="1839" spans="1:6" x14ac:dyDescent="0.35">
      <c r="A1839">
        <v>2000</v>
      </c>
      <c r="B1839" s="1">
        <v>3</v>
      </c>
      <c r="C1839" s="18">
        <v>1.62</v>
      </c>
      <c r="D1839">
        <v>15.7</v>
      </c>
      <c r="E1839">
        <v>12.76</v>
      </c>
      <c r="F1839">
        <v>14.15</v>
      </c>
    </row>
    <row r="1840" spans="1:6" x14ac:dyDescent="0.35">
      <c r="A1840">
        <v>2000</v>
      </c>
      <c r="B1840" s="1">
        <v>4</v>
      </c>
      <c r="C1840" s="18">
        <v>5</v>
      </c>
      <c r="D1840">
        <v>15.88</v>
      </c>
      <c r="E1840">
        <v>9.23</v>
      </c>
      <c r="F1840">
        <v>0.09</v>
      </c>
    </row>
    <row r="1841" spans="1:6" x14ac:dyDescent="0.35">
      <c r="A1841">
        <v>2000</v>
      </c>
      <c r="B1841" s="1">
        <v>5</v>
      </c>
      <c r="C1841" s="18">
        <v>6.1</v>
      </c>
      <c r="D1841">
        <v>14.32</v>
      </c>
      <c r="E1841">
        <v>4.08</v>
      </c>
      <c r="F1841">
        <v>0.02</v>
      </c>
    </row>
    <row r="1842" spans="1:6" x14ac:dyDescent="0.35">
      <c r="A1842">
        <v>2000</v>
      </c>
      <c r="B1842" s="1">
        <v>6</v>
      </c>
      <c r="C1842" s="18">
        <v>6.2</v>
      </c>
      <c r="D1842">
        <v>13.63</v>
      </c>
      <c r="E1842">
        <v>1.63</v>
      </c>
      <c r="F1842">
        <v>0.1</v>
      </c>
    </row>
    <row r="1843" spans="1:6" x14ac:dyDescent="0.35">
      <c r="A1843">
        <v>2000</v>
      </c>
      <c r="B1843" s="1">
        <v>7</v>
      </c>
      <c r="C1843" s="18">
        <v>3.6</v>
      </c>
      <c r="D1843">
        <v>12.02</v>
      </c>
      <c r="E1843">
        <v>5.4</v>
      </c>
      <c r="F1843">
        <v>7.0000000000000007E-2</v>
      </c>
    </row>
    <row r="1844" spans="1:6" x14ac:dyDescent="0.35">
      <c r="A1844">
        <v>2000</v>
      </c>
      <c r="B1844" s="1">
        <v>8</v>
      </c>
      <c r="C1844" s="18">
        <v>6.33</v>
      </c>
      <c r="D1844">
        <v>12.62</v>
      </c>
      <c r="E1844">
        <v>4.8499999999999996</v>
      </c>
      <c r="F1844">
        <v>0</v>
      </c>
    </row>
    <row r="1845" spans="1:6" x14ac:dyDescent="0.35">
      <c r="A1845">
        <v>2000</v>
      </c>
      <c r="B1845" s="1">
        <v>9</v>
      </c>
      <c r="C1845" s="18">
        <v>6.35</v>
      </c>
      <c r="D1845">
        <v>12.39</v>
      </c>
      <c r="E1845">
        <v>1.62</v>
      </c>
      <c r="F1845">
        <v>0</v>
      </c>
    </row>
    <row r="1846" spans="1:6" x14ac:dyDescent="0.35">
      <c r="A1846">
        <v>2000</v>
      </c>
      <c r="B1846" s="1">
        <v>10</v>
      </c>
      <c r="C1846" s="18">
        <v>1.34</v>
      </c>
      <c r="D1846">
        <v>13.17</v>
      </c>
      <c r="E1846">
        <v>4.62</v>
      </c>
      <c r="F1846">
        <v>0.34</v>
      </c>
    </row>
    <row r="1847" spans="1:6" x14ac:dyDescent="0.35">
      <c r="A1847">
        <v>2000</v>
      </c>
      <c r="B1847" s="1">
        <v>11</v>
      </c>
      <c r="C1847" s="18">
        <v>0.56999999999999995</v>
      </c>
      <c r="D1847">
        <v>12.88</v>
      </c>
      <c r="E1847">
        <v>5.15</v>
      </c>
      <c r="F1847">
        <v>6.82</v>
      </c>
    </row>
    <row r="1848" spans="1:6" x14ac:dyDescent="0.35">
      <c r="A1848">
        <v>2000</v>
      </c>
      <c r="B1848" s="1">
        <v>12</v>
      </c>
      <c r="C1848" s="18">
        <v>4.3099999999999996</v>
      </c>
      <c r="D1848">
        <v>11.69</v>
      </c>
      <c r="E1848">
        <v>1.57</v>
      </c>
      <c r="F1848">
        <v>1.86</v>
      </c>
    </row>
    <row r="1849" spans="1:6" x14ac:dyDescent="0.35">
      <c r="A1849">
        <v>2000</v>
      </c>
      <c r="B1849" s="1">
        <v>13</v>
      </c>
      <c r="C1849" s="18">
        <v>6.46</v>
      </c>
      <c r="D1849">
        <v>12.95</v>
      </c>
      <c r="E1849">
        <v>4.1100000000000003</v>
      </c>
      <c r="F1849">
        <v>0.81</v>
      </c>
    </row>
    <row r="1850" spans="1:6" x14ac:dyDescent="0.35">
      <c r="A1850">
        <v>2000</v>
      </c>
      <c r="B1850" s="1">
        <v>14</v>
      </c>
      <c r="C1850" s="18">
        <v>1.83</v>
      </c>
      <c r="D1850">
        <v>8.16</v>
      </c>
      <c r="E1850">
        <v>0.99</v>
      </c>
      <c r="F1850">
        <v>4.79</v>
      </c>
    </row>
    <row r="1851" spans="1:6" x14ac:dyDescent="0.35">
      <c r="A1851">
        <v>2000</v>
      </c>
      <c r="B1851" s="1">
        <v>15</v>
      </c>
      <c r="C1851" s="18">
        <v>6.63</v>
      </c>
      <c r="D1851">
        <v>12.4</v>
      </c>
      <c r="E1851">
        <v>-1.17</v>
      </c>
      <c r="F1851">
        <v>0.26</v>
      </c>
    </row>
    <row r="1852" spans="1:6" x14ac:dyDescent="0.35">
      <c r="A1852">
        <v>2000</v>
      </c>
      <c r="B1852" s="1">
        <v>16</v>
      </c>
      <c r="C1852" s="18">
        <v>6.65</v>
      </c>
      <c r="D1852">
        <v>11.34</v>
      </c>
      <c r="E1852">
        <v>1.37</v>
      </c>
      <c r="F1852">
        <v>0.01</v>
      </c>
    </row>
    <row r="1853" spans="1:6" x14ac:dyDescent="0.35">
      <c r="A1853">
        <v>2000</v>
      </c>
      <c r="B1853" s="1">
        <v>17</v>
      </c>
      <c r="C1853" s="18">
        <v>6.12</v>
      </c>
      <c r="D1853">
        <v>12.28</v>
      </c>
      <c r="E1853">
        <v>1.28</v>
      </c>
      <c r="F1853">
        <v>0.12</v>
      </c>
    </row>
    <row r="1854" spans="1:6" x14ac:dyDescent="0.35">
      <c r="A1854">
        <v>2000</v>
      </c>
      <c r="B1854" s="1">
        <v>18</v>
      </c>
      <c r="C1854" s="18">
        <v>6.08</v>
      </c>
      <c r="D1854">
        <v>11.63</v>
      </c>
      <c r="E1854">
        <v>3.27</v>
      </c>
      <c r="F1854">
        <v>0.33</v>
      </c>
    </row>
    <row r="1855" spans="1:6" x14ac:dyDescent="0.35">
      <c r="A1855">
        <v>2000</v>
      </c>
      <c r="B1855" s="1">
        <v>19</v>
      </c>
      <c r="C1855" s="18">
        <v>7.23</v>
      </c>
      <c r="D1855">
        <v>11.39</v>
      </c>
      <c r="E1855">
        <v>0.45</v>
      </c>
      <c r="F1855">
        <v>0.03</v>
      </c>
    </row>
    <row r="1856" spans="1:6" x14ac:dyDescent="0.35">
      <c r="A1856">
        <v>2000</v>
      </c>
      <c r="B1856" s="1">
        <v>20</v>
      </c>
      <c r="C1856" s="18">
        <v>3.22</v>
      </c>
      <c r="D1856">
        <v>11.05</v>
      </c>
      <c r="E1856">
        <v>-1.21</v>
      </c>
      <c r="F1856">
        <v>0.02</v>
      </c>
    </row>
    <row r="1857" spans="1:6" x14ac:dyDescent="0.35">
      <c r="A1857">
        <v>2000</v>
      </c>
      <c r="B1857" s="1">
        <v>21</v>
      </c>
      <c r="C1857" s="18">
        <v>7.1</v>
      </c>
      <c r="D1857">
        <v>13.35</v>
      </c>
      <c r="E1857">
        <v>4.87</v>
      </c>
      <c r="F1857">
        <v>0.01</v>
      </c>
    </row>
    <row r="1858" spans="1:6" x14ac:dyDescent="0.35">
      <c r="A1858">
        <v>2000</v>
      </c>
      <c r="B1858" s="1">
        <v>22</v>
      </c>
      <c r="C1858" s="18">
        <v>7.06</v>
      </c>
      <c r="D1858">
        <v>15.02</v>
      </c>
      <c r="E1858">
        <v>2.74</v>
      </c>
      <c r="F1858">
        <v>0.03</v>
      </c>
    </row>
    <row r="1859" spans="1:6" x14ac:dyDescent="0.35">
      <c r="A1859">
        <v>2000</v>
      </c>
      <c r="B1859" s="1">
        <v>23</v>
      </c>
      <c r="C1859" s="18">
        <v>5.8</v>
      </c>
      <c r="D1859">
        <v>15.77</v>
      </c>
      <c r="E1859">
        <v>4.21</v>
      </c>
      <c r="F1859">
        <v>0.14000000000000001</v>
      </c>
    </row>
    <row r="1860" spans="1:6" x14ac:dyDescent="0.35">
      <c r="A1860">
        <v>2000</v>
      </c>
      <c r="B1860" s="1">
        <v>24</v>
      </c>
      <c r="C1860" s="18">
        <v>5.82</v>
      </c>
      <c r="D1860">
        <v>17.59</v>
      </c>
      <c r="E1860">
        <v>9.1999999999999993</v>
      </c>
      <c r="F1860">
        <v>0.18</v>
      </c>
    </row>
    <row r="1861" spans="1:6" x14ac:dyDescent="0.35">
      <c r="A1861">
        <v>2000</v>
      </c>
      <c r="B1861" s="1">
        <v>25</v>
      </c>
      <c r="C1861" s="18">
        <v>7.65</v>
      </c>
      <c r="D1861">
        <v>14.67</v>
      </c>
      <c r="E1861">
        <v>5.66</v>
      </c>
      <c r="F1861">
        <v>0.51</v>
      </c>
    </row>
    <row r="1862" spans="1:6" x14ac:dyDescent="0.35">
      <c r="A1862">
        <v>2000</v>
      </c>
      <c r="B1862" s="1">
        <v>26</v>
      </c>
      <c r="C1862" s="18">
        <v>3.52</v>
      </c>
      <c r="D1862">
        <v>10.68</v>
      </c>
      <c r="E1862">
        <v>4.66</v>
      </c>
      <c r="F1862">
        <v>0.01</v>
      </c>
    </row>
    <row r="1863" spans="1:6" x14ac:dyDescent="0.35">
      <c r="A1863">
        <v>2000</v>
      </c>
      <c r="B1863" s="1">
        <v>27</v>
      </c>
      <c r="C1863" s="18">
        <v>8.26</v>
      </c>
      <c r="D1863">
        <v>10.119999999999999</v>
      </c>
      <c r="E1863">
        <v>-0.13</v>
      </c>
      <c r="F1863">
        <v>0</v>
      </c>
    </row>
    <row r="1864" spans="1:6" x14ac:dyDescent="0.35">
      <c r="A1864">
        <v>2000</v>
      </c>
      <c r="B1864" s="1">
        <v>28</v>
      </c>
      <c r="C1864" s="18">
        <v>1.43</v>
      </c>
      <c r="D1864">
        <v>9.85</v>
      </c>
      <c r="E1864">
        <v>0.34</v>
      </c>
      <c r="F1864">
        <v>0.08</v>
      </c>
    </row>
    <row r="1865" spans="1:6" x14ac:dyDescent="0.35">
      <c r="A1865">
        <v>2000</v>
      </c>
      <c r="B1865" s="1">
        <v>29</v>
      </c>
      <c r="C1865" s="18">
        <v>2.5299999999999998</v>
      </c>
      <c r="D1865">
        <v>10.210000000000001</v>
      </c>
      <c r="E1865">
        <v>5.49</v>
      </c>
      <c r="F1865">
        <v>1.8</v>
      </c>
    </row>
    <row r="1866" spans="1:6" x14ac:dyDescent="0.35">
      <c r="A1866">
        <v>2000</v>
      </c>
      <c r="B1866" s="1">
        <v>30</v>
      </c>
      <c r="C1866" s="18">
        <v>5.98</v>
      </c>
      <c r="D1866">
        <v>13.69</v>
      </c>
      <c r="E1866">
        <v>2.36</v>
      </c>
      <c r="F1866">
        <v>0.01</v>
      </c>
    </row>
    <row r="1867" spans="1:6" x14ac:dyDescent="0.35">
      <c r="A1867">
        <v>2000</v>
      </c>
      <c r="B1867" s="1">
        <v>31</v>
      </c>
      <c r="C1867" s="18">
        <v>5.98</v>
      </c>
      <c r="D1867">
        <v>13.69</v>
      </c>
      <c r="E1867">
        <v>2.36</v>
      </c>
      <c r="F1867">
        <v>0.01</v>
      </c>
    </row>
    <row r="1868" spans="1:6" x14ac:dyDescent="0.35">
      <c r="A1868">
        <v>2000</v>
      </c>
      <c r="B1868" s="1">
        <v>32</v>
      </c>
      <c r="C1868" s="18">
        <v>1.77</v>
      </c>
      <c r="D1868">
        <v>13.43</v>
      </c>
      <c r="E1868">
        <v>10.98</v>
      </c>
      <c r="F1868">
        <v>0.04</v>
      </c>
    </row>
    <row r="1869" spans="1:6" x14ac:dyDescent="0.35">
      <c r="A1869">
        <v>2000</v>
      </c>
      <c r="B1869" s="1">
        <v>33</v>
      </c>
      <c r="C1869" s="18">
        <v>1.57</v>
      </c>
      <c r="D1869">
        <v>14.06</v>
      </c>
      <c r="E1869">
        <v>12.92</v>
      </c>
      <c r="F1869">
        <v>0.02</v>
      </c>
    </row>
    <row r="1870" spans="1:6" x14ac:dyDescent="0.35">
      <c r="A1870">
        <v>2000</v>
      </c>
      <c r="B1870" s="1">
        <v>34</v>
      </c>
      <c r="C1870" s="18">
        <v>2.0699999999999998</v>
      </c>
      <c r="D1870">
        <v>14.78</v>
      </c>
      <c r="E1870">
        <v>13.47</v>
      </c>
      <c r="F1870">
        <v>7.0000000000000007E-2</v>
      </c>
    </row>
    <row r="1871" spans="1:6" x14ac:dyDescent="0.35">
      <c r="A1871">
        <v>2000</v>
      </c>
      <c r="B1871" s="1">
        <v>35</v>
      </c>
      <c r="C1871" s="18">
        <v>6.4</v>
      </c>
      <c r="D1871">
        <v>17.39</v>
      </c>
      <c r="E1871">
        <v>11.22</v>
      </c>
      <c r="F1871">
        <v>0.01</v>
      </c>
    </row>
    <row r="1872" spans="1:6" x14ac:dyDescent="0.35">
      <c r="A1872">
        <v>2000</v>
      </c>
      <c r="B1872" s="1">
        <v>36</v>
      </c>
      <c r="C1872" s="18">
        <v>8.99</v>
      </c>
      <c r="D1872">
        <v>19.03</v>
      </c>
      <c r="E1872">
        <v>6.4</v>
      </c>
      <c r="F1872">
        <v>0</v>
      </c>
    </row>
    <row r="1873" spans="1:6" x14ac:dyDescent="0.35">
      <c r="A1873">
        <v>2000</v>
      </c>
      <c r="B1873" s="1">
        <v>37</v>
      </c>
      <c r="C1873" s="18">
        <v>8.9499999999999993</v>
      </c>
      <c r="D1873">
        <v>16.53</v>
      </c>
      <c r="E1873">
        <v>2.63</v>
      </c>
      <c r="F1873">
        <v>0.02</v>
      </c>
    </row>
    <row r="1874" spans="1:6" x14ac:dyDescent="0.35">
      <c r="A1874">
        <v>2000</v>
      </c>
      <c r="B1874" s="1">
        <v>38</v>
      </c>
      <c r="C1874" s="18">
        <v>4.93</v>
      </c>
      <c r="D1874">
        <v>14.15</v>
      </c>
      <c r="E1874">
        <v>4.62</v>
      </c>
      <c r="F1874">
        <v>0.31</v>
      </c>
    </row>
    <row r="1875" spans="1:6" x14ac:dyDescent="0.35">
      <c r="A1875">
        <v>2000</v>
      </c>
      <c r="B1875" s="1">
        <v>39</v>
      </c>
      <c r="C1875" s="18">
        <v>1.1399999999999999</v>
      </c>
      <c r="D1875">
        <v>11.61</v>
      </c>
      <c r="E1875">
        <v>5.57</v>
      </c>
      <c r="F1875">
        <v>13.41</v>
      </c>
    </row>
    <row r="1876" spans="1:6" x14ac:dyDescent="0.35">
      <c r="A1876">
        <v>2000</v>
      </c>
      <c r="B1876" s="1">
        <v>40</v>
      </c>
      <c r="C1876" s="18">
        <v>8.77</v>
      </c>
      <c r="D1876">
        <v>11.76</v>
      </c>
      <c r="E1876">
        <v>2.2200000000000002</v>
      </c>
      <c r="F1876">
        <v>0.03</v>
      </c>
    </row>
    <row r="1877" spans="1:6" x14ac:dyDescent="0.35">
      <c r="A1877">
        <v>2000</v>
      </c>
      <c r="B1877" s="1">
        <v>41</v>
      </c>
      <c r="C1877" s="18">
        <v>7.01</v>
      </c>
      <c r="D1877">
        <v>13</v>
      </c>
      <c r="E1877">
        <v>2.0299999999999998</v>
      </c>
      <c r="F1877">
        <v>11.69</v>
      </c>
    </row>
    <row r="1878" spans="1:6" x14ac:dyDescent="0.35">
      <c r="A1878">
        <v>2000</v>
      </c>
      <c r="B1878" s="1">
        <v>42</v>
      </c>
      <c r="C1878" s="18">
        <v>1.37</v>
      </c>
      <c r="D1878">
        <v>9.5399999999999991</v>
      </c>
      <c r="E1878">
        <v>2.93</v>
      </c>
      <c r="F1878">
        <v>4.26</v>
      </c>
    </row>
    <row r="1879" spans="1:6" x14ac:dyDescent="0.35">
      <c r="A1879">
        <v>2000</v>
      </c>
      <c r="B1879" s="1">
        <v>43</v>
      </c>
      <c r="C1879" s="18">
        <v>10.050000000000001</v>
      </c>
      <c r="D1879">
        <v>14.6</v>
      </c>
      <c r="E1879">
        <v>2.74</v>
      </c>
      <c r="F1879">
        <v>0</v>
      </c>
    </row>
    <row r="1880" spans="1:6" x14ac:dyDescent="0.35">
      <c r="A1880">
        <v>2000</v>
      </c>
      <c r="B1880" s="1">
        <v>44</v>
      </c>
      <c r="C1880" s="18">
        <v>6.27</v>
      </c>
      <c r="D1880">
        <v>12.73</v>
      </c>
      <c r="E1880">
        <v>2.89</v>
      </c>
      <c r="F1880">
        <v>0</v>
      </c>
    </row>
    <row r="1881" spans="1:6" x14ac:dyDescent="0.35">
      <c r="A1881">
        <v>2000</v>
      </c>
      <c r="B1881" s="1">
        <v>45</v>
      </c>
      <c r="C1881" s="18">
        <v>7.1</v>
      </c>
      <c r="D1881">
        <v>12.51</v>
      </c>
      <c r="E1881">
        <v>4.88</v>
      </c>
      <c r="F1881">
        <v>3.9</v>
      </c>
    </row>
    <row r="1882" spans="1:6" x14ac:dyDescent="0.35">
      <c r="A1882">
        <v>2000</v>
      </c>
      <c r="B1882" s="1">
        <v>46</v>
      </c>
      <c r="C1882" s="18">
        <v>9.25</v>
      </c>
      <c r="D1882">
        <v>15.31</v>
      </c>
      <c r="E1882">
        <v>6.42</v>
      </c>
      <c r="F1882">
        <v>0.37</v>
      </c>
    </row>
    <row r="1883" spans="1:6" x14ac:dyDescent="0.35">
      <c r="A1883">
        <v>2000</v>
      </c>
      <c r="B1883" s="1">
        <v>47</v>
      </c>
      <c r="C1883" s="18">
        <v>10.81</v>
      </c>
      <c r="D1883">
        <v>14.19</v>
      </c>
      <c r="E1883">
        <v>1.3</v>
      </c>
      <c r="F1883">
        <v>0</v>
      </c>
    </row>
    <row r="1884" spans="1:6" x14ac:dyDescent="0.35">
      <c r="A1884">
        <v>2000</v>
      </c>
      <c r="B1884" s="1">
        <v>48</v>
      </c>
      <c r="C1884" s="18">
        <v>10.97</v>
      </c>
      <c r="D1884">
        <v>11.98</v>
      </c>
      <c r="E1884">
        <v>-2.13</v>
      </c>
      <c r="F1884">
        <v>0.93</v>
      </c>
    </row>
    <row r="1885" spans="1:6" x14ac:dyDescent="0.35">
      <c r="A1885">
        <v>2000</v>
      </c>
      <c r="B1885" s="1">
        <v>49</v>
      </c>
      <c r="C1885" s="18">
        <v>0.91</v>
      </c>
      <c r="D1885">
        <v>12.08</v>
      </c>
      <c r="E1885">
        <v>5.48</v>
      </c>
      <c r="F1885">
        <v>20.25</v>
      </c>
    </row>
    <row r="1886" spans="1:6" x14ac:dyDescent="0.35">
      <c r="A1886">
        <v>2000</v>
      </c>
      <c r="B1886" s="1">
        <v>50</v>
      </c>
      <c r="C1886" s="18">
        <v>0.76</v>
      </c>
      <c r="D1886">
        <v>9.16</v>
      </c>
      <c r="E1886">
        <v>6.14</v>
      </c>
      <c r="F1886">
        <v>5.93</v>
      </c>
    </row>
    <row r="1887" spans="1:6" x14ac:dyDescent="0.35">
      <c r="A1887">
        <v>2000</v>
      </c>
      <c r="B1887" s="1">
        <v>51</v>
      </c>
      <c r="C1887" s="18">
        <v>7.76</v>
      </c>
      <c r="D1887">
        <v>17.809999999999999</v>
      </c>
      <c r="E1887">
        <v>5.15</v>
      </c>
      <c r="F1887">
        <v>0.03</v>
      </c>
    </row>
    <row r="1888" spans="1:6" x14ac:dyDescent="0.35">
      <c r="A1888">
        <v>2000</v>
      </c>
      <c r="B1888" s="1">
        <v>52</v>
      </c>
      <c r="C1888" s="18">
        <v>8.6199999999999992</v>
      </c>
      <c r="D1888">
        <v>11.98</v>
      </c>
      <c r="E1888">
        <v>3.91</v>
      </c>
      <c r="F1888">
        <v>0.01</v>
      </c>
    </row>
    <row r="1889" spans="1:6" x14ac:dyDescent="0.35">
      <c r="A1889">
        <v>2000</v>
      </c>
      <c r="B1889" s="1">
        <v>53</v>
      </c>
      <c r="C1889" s="18">
        <v>11.47</v>
      </c>
      <c r="D1889">
        <v>13.7</v>
      </c>
      <c r="E1889">
        <v>3.7</v>
      </c>
      <c r="F1889">
        <v>0.01</v>
      </c>
    </row>
    <row r="1890" spans="1:6" x14ac:dyDescent="0.35">
      <c r="A1890">
        <v>2000</v>
      </c>
      <c r="B1890" s="1">
        <v>54</v>
      </c>
      <c r="C1890" s="18">
        <v>1.48</v>
      </c>
      <c r="D1890">
        <v>13.48</v>
      </c>
      <c r="E1890">
        <v>6.2</v>
      </c>
      <c r="F1890">
        <v>0.47</v>
      </c>
    </row>
    <row r="1891" spans="1:6" x14ac:dyDescent="0.35">
      <c r="A1891">
        <v>2000</v>
      </c>
      <c r="B1891" s="1">
        <v>55</v>
      </c>
      <c r="C1891" s="18">
        <v>11.36</v>
      </c>
      <c r="D1891">
        <v>14.18</v>
      </c>
      <c r="E1891">
        <v>3.92</v>
      </c>
      <c r="F1891">
        <v>0.65</v>
      </c>
    </row>
    <row r="1892" spans="1:6" x14ac:dyDescent="0.35">
      <c r="A1892">
        <v>2000</v>
      </c>
      <c r="B1892" s="1">
        <v>56</v>
      </c>
      <c r="C1892" s="18">
        <v>8.74</v>
      </c>
      <c r="D1892">
        <v>12.38</v>
      </c>
      <c r="E1892">
        <v>4.38</v>
      </c>
      <c r="F1892">
        <v>0.75</v>
      </c>
    </row>
    <row r="1893" spans="1:6" x14ac:dyDescent="0.35">
      <c r="A1893">
        <v>2000</v>
      </c>
      <c r="B1893" s="1">
        <v>57</v>
      </c>
      <c r="C1893" s="18">
        <v>7.79</v>
      </c>
      <c r="D1893">
        <v>12.48</v>
      </c>
      <c r="E1893">
        <v>3.34</v>
      </c>
      <c r="F1893">
        <v>0.1</v>
      </c>
    </row>
    <row r="1894" spans="1:6" x14ac:dyDescent="0.35">
      <c r="A1894">
        <v>2000</v>
      </c>
      <c r="B1894" s="1">
        <v>58</v>
      </c>
      <c r="C1894" s="18">
        <v>12.03</v>
      </c>
      <c r="D1894">
        <v>13.88</v>
      </c>
      <c r="E1894">
        <v>1.97</v>
      </c>
      <c r="F1894">
        <v>0.7</v>
      </c>
    </row>
    <row r="1895" spans="1:6" x14ac:dyDescent="0.35">
      <c r="A1895">
        <v>2000</v>
      </c>
      <c r="B1895" s="1">
        <v>59</v>
      </c>
      <c r="C1895" s="18">
        <v>5.25</v>
      </c>
      <c r="D1895">
        <v>13.39</v>
      </c>
      <c r="E1895">
        <v>6.39</v>
      </c>
      <c r="F1895">
        <v>2.89</v>
      </c>
    </row>
    <row r="1896" spans="1:6" x14ac:dyDescent="0.35">
      <c r="A1896">
        <v>2000</v>
      </c>
      <c r="B1896" s="1">
        <v>60</v>
      </c>
      <c r="C1896" s="18">
        <v>12.74</v>
      </c>
      <c r="D1896">
        <v>13.95</v>
      </c>
      <c r="E1896">
        <v>4.8499999999999996</v>
      </c>
      <c r="F1896">
        <v>0</v>
      </c>
    </row>
    <row r="1897" spans="1:6" x14ac:dyDescent="0.35">
      <c r="A1897">
        <v>2000</v>
      </c>
      <c r="B1897" s="1">
        <v>61</v>
      </c>
      <c r="C1897" s="18">
        <v>4.95</v>
      </c>
      <c r="D1897">
        <v>18.27</v>
      </c>
      <c r="E1897">
        <v>9.3699999999999992</v>
      </c>
      <c r="F1897">
        <v>0.02</v>
      </c>
    </row>
    <row r="1898" spans="1:6" x14ac:dyDescent="0.35">
      <c r="A1898">
        <v>2000</v>
      </c>
      <c r="B1898" s="1">
        <v>62</v>
      </c>
      <c r="C1898" s="18">
        <v>12.29</v>
      </c>
      <c r="D1898">
        <v>19.22</v>
      </c>
      <c r="E1898">
        <v>7.82</v>
      </c>
      <c r="F1898">
        <v>0</v>
      </c>
    </row>
    <row r="1899" spans="1:6" x14ac:dyDescent="0.35">
      <c r="A1899">
        <v>2000</v>
      </c>
      <c r="B1899" s="1">
        <v>63</v>
      </c>
      <c r="C1899" s="18">
        <v>3.45</v>
      </c>
      <c r="D1899">
        <v>14.48</v>
      </c>
      <c r="E1899">
        <v>7.87</v>
      </c>
      <c r="F1899">
        <v>0.59</v>
      </c>
    </row>
    <row r="1900" spans="1:6" x14ac:dyDescent="0.35">
      <c r="A1900">
        <v>2000</v>
      </c>
      <c r="B1900" s="1">
        <v>64</v>
      </c>
      <c r="C1900" s="18">
        <v>5.15</v>
      </c>
      <c r="D1900">
        <v>14.42</v>
      </c>
      <c r="E1900">
        <v>6.51</v>
      </c>
      <c r="F1900">
        <v>11.11</v>
      </c>
    </row>
    <row r="1901" spans="1:6" x14ac:dyDescent="0.35">
      <c r="A1901">
        <v>2000</v>
      </c>
      <c r="B1901" s="1">
        <v>65</v>
      </c>
      <c r="C1901" s="18">
        <v>13.09</v>
      </c>
      <c r="D1901">
        <v>16.190000000000001</v>
      </c>
      <c r="E1901">
        <v>6.82</v>
      </c>
      <c r="F1901">
        <v>0.01</v>
      </c>
    </row>
    <row r="1902" spans="1:6" x14ac:dyDescent="0.35">
      <c r="A1902">
        <v>2000</v>
      </c>
      <c r="B1902" s="1">
        <v>66</v>
      </c>
      <c r="C1902" s="18">
        <v>13.85</v>
      </c>
      <c r="D1902">
        <v>15.61</v>
      </c>
      <c r="E1902">
        <v>6.87</v>
      </c>
      <c r="F1902">
        <v>0.01</v>
      </c>
    </row>
    <row r="1903" spans="1:6" x14ac:dyDescent="0.35">
      <c r="A1903">
        <v>2000</v>
      </c>
      <c r="B1903" s="1">
        <v>67</v>
      </c>
      <c r="C1903" s="18">
        <v>11.7</v>
      </c>
      <c r="D1903">
        <v>16.190000000000001</v>
      </c>
      <c r="E1903">
        <v>7.63</v>
      </c>
      <c r="F1903">
        <v>0.28999999999999998</v>
      </c>
    </row>
    <row r="1904" spans="1:6" x14ac:dyDescent="0.35">
      <c r="A1904">
        <v>2000</v>
      </c>
      <c r="B1904" s="1">
        <v>68</v>
      </c>
      <c r="C1904" s="18">
        <v>12.33</v>
      </c>
      <c r="D1904">
        <v>18.420000000000002</v>
      </c>
      <c r="E1904">
        <v>6.82</v>
      </c>
      <c r="F1904">
        <v>0.01</v>
      </c>
    </row>
    <row r="1905" spans="1:6" x14ac:dyDescent="0.35">
      <c r="A1905">
        <v>2000</v>
      </c>
      <c r="B1905" s="1">
        <v>69</v>
      </c>
      <c r="C1905" s="18">
        <v>13.71</v>
      </c>
      <c r="D1905">
        <v>18.29</v>
      </c>
      <c r="E1905">
        <v>9.35</v>
      </c>
      <c r="F1905">
        <v>0</v>
      </c>
    </row>
    <row r="1906" spans="1:6" x14ac:dyDescent="0.35">
      <c r="A1906">
        <v>2000</v>
      </c>
      <c r="B1906" s="1">
        <v>70</v>
      </c>
      <c r="C1906" s="18">
        <v>15.16</v>
      </c>
      <c r="D1906">
        <v>20.239999999999998</v>
      </c>
      <c r="E1906">
        <v>9.94</v>
      </c>
      <c r="F1906">
        <v>0</v>
      </c>
    </row>
    <row r="1907" spans="1:6" x14ac:dyDescent="0.35">
      <c r="A1907">
        <v>2000</v>
      </c>
      <c r="B1907" s="1">
        <v>71</v>
      </c>
      <c r="C1907" s="18">
        <v>14.44</v>
      </c>
      <c r="D1907">
        <v>21.52</v>
      </c>
      <c r="E1907">
        <v>10.48</v>
      </c>
      <c r="F1907">
        <v>0</v>
      </c>
    </row>
    <row r="1908" spans="1:6" x14ac:dyDescent="0.35">
      <c r="A1908">
        <v>2000</v>
      </c>
      <c r="B1908" s="1">
        <v>72</v>
      </c>
      <c r="C1908" s="18">
        <v>9.59</v>
      </c>
      <c r="D1908">
        <v>16.350000000000001</v>
      </c>
      <c r="E1908">
        <v>3.54</v>
      </c>
      <c r="F1908">
        <v>0.02</v>
      </c>
    </row>
    <row r="1909" spans="1:6" x14ac:dyDescent="0.35">
      <c r="A1909">
        <v>2000</v>
      </c>
      <c r="B1909" s="1">
        <v>73</v>
      </c>
      <c r="C1909" s="18">
        <v>11.87</v>
      </c>
      <c r="D1909">
        <v>7.11</v>
      </c>
      <c r="E1909">
        <v>-0.39</v>
      </c>
      <c r="F1909">
        <v>0</v>
      </c>
    </row>
    <row r="1910" spans="1:6" x14ac:dyDescent="0.35">
      <c r="A1910">
        <v>2000</v>
      </c>
      <c r="B1910" s="1">
        <v>74</v>
      </c>
      <c r="C1910" s="18">
        <v>14.34</v>
      </c>
      <c r="D1910">
        <v>7.2</v>
      </c>
      <c r="E1910">
        <v>-0.82</v>
      </c>
      <c r="F1910">
        <v>7.0000000000000007E-2</v>
      </c>
    </row>
    <row r="1911" spans="1:6" x14ac:dyDescent="0.35">
      <c r="A1911">
        <v>2000</v>
      </c>
      <c r="B1911" s="1">
        <v>75</v>
      </c>
      <c r="C1911" s="18">
        <v>14.14</v>
      </c>
      <c r="D1911">
        <v>7.71</v>
      </c>
      <c r="E1911">
        <v>-2.99</v>
      </c>
      <c r="F1911">
        <v>0</v>
      </c>
    </row>
    <row r="1912" spans="1:6" x14ac:dyDescent="0.35">
      <c r="A1912">
        <v>2000</v>
      </c>
      <c r="B1912" s="1">
        <v>76</v>
      </c>
      <c r="C1912" s="18">
        <v>14.26</v>
      </c>
      <c r="D1912">
        <v>7.05</v>
      </c>
      <c r="E1912">
        <v>-4.45</v>
      </c>
      <c r="F1912">
        <v>0.02</v>
      </c>
    </row>
    <row r="1913" spans="1:6" x14ac:dyDescent="0.35">
      <c r="A1913">
        <v>2000</v>
      </c>
      <c r="B1913" s="1">
        <v>77</v>
      </c>
      <c r="C1913" s="18">
        <v>16.350000000000001</v>
      </c>
      <c r="D1913">
        <v>10.84</v>
      </c>
      <c r="E1913">
        <v>-2.83</v>
      </c>
      <c r="F1913">
        <v>0</v>
      </c>
    </row>
    <row r="1914" spans="1:6" x14ac:dyDescent="0.35">
      <c r="A1914">
        <v>2000</v>
      </c>
      <c r="B1914" s="1">
        <v>78</v>
      </c>
      <c r="C1914" s="18">
        <v>16.25</v>
      </c>
      <c r="D1914">
        <v>14.43</v>
      </c>
      <c r="E1914">
        <v>-0.44</v>
      </c>
      <c r="F1914">
        <v>0</v>
      </c>
    </row>
    <row r="1915" spans="1:6" x14ac:dyDescent="0.35">
      <c r="A1915">
        <v>2000</v>
      </c>
      <c r="B1915" s="1">
        <v>79</v>
      </c>
      <c r="C1915" s="18">
        <v>16.260000000000002</v>
      </c>
      <c r="D1915">
        <v>15.63</v>
      </c>
      <c r="E1915">
        <v>0.7</v>
      </c>
      <c r="F1915">
        <v>0</v>
      </c>
    </row>
    <row r="1916" spans="1:6" x14ac:dyDescent="0.35">
      <c r="A1916">
        <v>2000</v>
      </c>
      <c r="B1916" s="1">
        <v>80</v>
      </c>
      <c r="C1916" s="18">
        <v>16.39</v>
      </c>
      <c r="D1916">
        <v>18.190000000000001</v>
      </c>
      <c r="E1916">
        <v>4.74</v>
      </c>
      <c r="F1916">
        <v>0</v>
      </c>
    </row>
    <row r="1917" spans="1:6" x14ac:dyDescent="0.35">
      <c r="A1917">
        <v>2000</v>
      </c>
      <c r="B1917" s="1">
        <v>81</v>
      </c>
      <c r="C1917" s="18">
        <v>16.5</v>
      </c>
      <c r="D1917">
        <v>17.079999999999998</v>
      </c>
      <c r="E1917">
        <v>1.59</v>
      </c>
      <c r="F1917">
        <v>0.33</v>
      </c>
    </row>
    <row r="1918" spans="1:6" x14ac:dyDescent="0.35">
      <c r="A1918">
        <v>2000</v>
      </c>
      <c r="B1918" s="1">
        <v>82</v>
      </c>
      <c r="C1918" s="18">
        <v>2.02</v>
      </c>
      <c r="D1918">
        <v>12.32</v>
      </c>
      <c r="E1918">
        <v>5.44</v>
      </c>
      <c r="F1918">
        <v>10.42</v>
      </c>
    </row>
    <row r="1919" spans="1:6" x14ac:dyDescent="0.35">
      <c r="A1919">
        <v>2000</v>
      </c>
      <c r="B1919" s="1">
        <v>83</v>
      </c>
      <c r="C1919" s="18">
        <v>5.17</v>
      </c>
      <c r="D1919">
        <v>11.18</v>
      </c>
      <c r="E1919">
        <v>3.06</v>
      </c>
      <c r="F1919">
        <v>5.76</v>
      </c>
    </row>
    <row r="1920" spans="1:6" x14ac:dyDescent="0.35">
      <c r="A1920">
        <v>2000</v>
      </c>
      <c r="B1920" s="1">
        <v>84</v>
      </c>
      <c r="C1920" s="18">
        <v>11.86</v>
      </c>
      <c r="D1920">
        <v>12.75</v>
      </c>
      <c r="E1920">
        <v>2.88</v>
      </c>
      <c r="F1920">
        <v>0</v>
      </c>
    </row>
    <row r="1921" spans="1:6" x14ac:dyDescent="0.35">
      <c r="A1921">
        <v>2000</v>
      </c>
      <c r="B1921" s="1">
        <v>85</v>
      </c>
      <c r="C1921" s="18">
        <v>16.510000000000002</v>
      </c>
      <c r="D1921">
        <v>12.12</v>
      </c>
      <c r="E1921">
        <v>5.94</v>
      </c>
      <c r="F1921">
        <v>0</v>
      </c>
    </row>
    <row r="1922" spans="1:6" x14ac:dyDescent="0.35">
      <c r="A1922">
        <v>2000</v>
      </c>
      <c r="B1922" s="1">
        <v>86</v>
      </c>
      <c r="C1922" s="18">
        <v>18.53</v>
      </c>
      <c r="D1922">
        <v>13.71</v>
      </c>
      <c r="E1922">
        <v>3.06</v>
      </c>
      <c r="F1922">
        <v>0</v>
      </c>
    </row>
    <row r="1923" spans="1:6" x14ac:dyDescent="0.35">
      <c r="A1923">
        <v>2000</v>
      </c>
      <c r="B1923" s="1">
        <v>87</v>
      </c>
      <c r="C1923" s="18">
        <v>16.13</v>
      </c>
      <c r="D1923">
        <v>13.06</v>
      </c>
      <c r="E1923">
        <v>1.57</v>
      </c>
      <c r="F1923">
        <v>1.63</v>
      </c>
    </row>
    <row r="1924" spans="1:6" x14ac:dyDescent="0.35">
      <c r="A1924">
        <v>2000</v>
      </c>
      <c r="B1924" s="1">
        <v>88</v>
      </c>
      <c r="C1924" s="18">
        <v>8</v>
      </c>
      <c r="D1924">
        <v>12.74</v>
      </c>
      <c r="E1924">
        <v>4.9800000000000004</v>
      </c>
      <c r="F1924">
        <v>0.01</v>
      </c>
    </row>
    <row r="1925" spans="1:6" x14ac:dyDescent="0.35">
      <c r="A1925">
        <v>2000</v>
      </c>
      <c r="B1925" s="1">
        <v>89</v>
      </c>
      <c r="C1925" s="18">
        <v>18.32</v>
      </c>
      <c r="D1925">
        <v>14.7</v>
      </c>
      <c r="E1925">
        <v>5.48</v>
      </c>
      <c r="F1925">
        <v>0</v>
      </c>
    </row>
    <row r="1926" spans="1:6" x14ac:dyDescent="0.35">
      <c r="A1926">
        <v>2000</v>
      </c>
      <c r="B1926" s="1">
        <v>90</v>
      </c>
      <c r="C1926" s="18">
        <v>17.18</v>
      </c>
      <c r="D1926">
        <v>15.4</v>
      </c>
      <c r="E1926">
        <v>4.34</v>
      </c>
      <c r="F1926">
        <v>0.04</v>
      </c>
    </row>
    <row r="1927" spans="1:6" x14ac:dyDescent="0.35">
      <c r="A1927">
        <v>2000</v>
      </c>
      <c r="B1927" s="1">
        <v>91</v>
      </c>
      <c r="C1927" s="18">
        <v>17.18</v>
      </c>
      <c r="D1927">
        <v>15.4</v>
      </c>
      <c r="E1927">
        <v>4.34</v>
      </c>
      <c r="F1927">
        <v>0.04</v>
      </c>
    </row>
    <row r="1928" spans="1:6" x14ac:dyDescent="0.35">
      <c r="A1928">
        <v>2000</v>
      </c>
      <c r="B1928" s="1">
        <v>92</v>
      </c>
      <c r="C1928" s="18">
        <v>14.84</v>
      </c>
      <c r="D1928">
        <v>16.16</v>
      </c>
      <c r="E1928">
        <v>6.24</v>
      </c>
      <c r="F1928">
        <v>0.55000000000000004</v>
      </c>
    </row>
    <row r="1929" spans="1:6" x14ac:dyDescent="0.35">
      <c r="A1929">
        <v>2000</v>
      </c>
      <c r="B1929" s="1">
        <v>93</v>
      </c>
      <c r="C1929" s="18">
        <v>19.25</v>
      </c>
      <c r="D1929">
        <v>17.73</v>
      </c>
      <c r="E1929">
        <v>6.66</v>
      </c>
      <c r="F1929">
        <v>0</v>
      </c>
    </row>
    <row r="1930" spans="1:6" x14ac:dyDescent="0.35">
      <c r="A1930">
        <v>2000</v>
      </c>
      <c r="B1930" s="1">
        <v>94</v>
      </c>
      <c r="C1930" s="18">
        <v>19.059999999999999</v>
      </c>
      <c r="D1930">
        <v>18.03</v>
      </c>
      <c r="E1930">
        <v>7.89</v>
      </c>
      <c r="F1930">
        <v>0</v>
      </c>
    </row>
    <row r="1931" spans="1:6" x14ac:dyDescent="0.35">
      <c r="A1931">
        <v>2000</v>
      </c>
      <c r="B1931" s="1">
        <v>95</v>
      </c>
      <c r="C1931" s="18">
        <v>19.11</v>
      </c>
      <c r="D1931">
        <v>19.55</v>
      </c>
      <c r="E1931">
        <v>8.66</v>
      </c>
      <c r="F1931">
        <v>0.01</v>
      </c>
    </row>
    <row r="1932" spans="1:6" x14ac:dyDescent="0.35">
      <c r="A1932">
        <v>2000</v>
      </c>
      <c r="B1932" s="1">
        <v>96</v>
      </c>
      <c r="C1932" s="18">
        <v>14.66</v>
      </c>
      <c r="D1932">
        <v>19.54</v>
      </c>
      <c r="E1932">
        <v>9.14</v>
      </c>
      <c r="F1932">
        <v>0.04</v>
      </c>
    </row>
    <row r="1933" spans="1:6" x14ac:dyDescent="0.35">
      <c r="A1933">
        <v>2000</v>
      </c>
      <c r="B1933" s="1">
        <v>97</v>
      </c>
      <c r="C1933" s="18">
        <v>17.059999999999999</v>
      </c>
      <c r="D1933">
        <v>20.18</v>
      </c>
      <c r="E1933">
        <v>7.1</v>
      </c>
      <c r="F1933">
        <v>0</v>
      </c>
    </row>
    <row r="1934" spans="1:6" x14ac:dyDescent="0.35">
      <c r="A1934">
        <v>2000</v>
      </c>
      <c r="B1934" s="1">
        <v>98</v>
      </c>
      <c r="C1934" s="18">
        <v>16.39</v>
      </c>
      <c r="D1934">
        <v>16.350000000000001</v>
      </c>
      <c r="E1934">
        <v>5.58</v>
      </c>
      <c r="F1934">
        <v>0.01</v>
      </c>
    </row>
    <row r="1935" spans="1:6" x14ac:dyDescent="0.35">
      <c r="A1935">
        <v>2000</v>
      </c>
      <c r="B1935" s="1">
        <v>99</v>
      </c>
      <c r="C1935" s="18">
        <v>19.62</v>
      </c>
      <c r="D1935">
        <v>14.28</v>
      </c>
      <c r="E1935">
        <v>2.5</v>
      </c>
      <c r="F1935">
        <v>0</v>
      </c>
    </row>
    <row r="1936" spans="1:6" x14ac:dyDescent="0.35">
      <c r="A1936">
        <v>2000</v>
      </c>
      <c r="B1936" s="1">
        <v>100</v>
      </c>
      <c r="C1936" s="18">
        <v>17.16</v>
      </c>
      <c r="D1936">
        <v>14.01</v>
      </c>
      <c r="E1936">
        <v>4.99</v>
      </c>
      <c r="F1936">
        <v>0.71</v>
      </c>
    </row>
    <row r="1937" spans="1:6" x14ac:dyDescent="0.35">
      <c r="A1937">
        <v>2000</v>
      </c>
      <c r="B1937" s="1">
        <v>101</v>
      </c>
      <c r="C1937" s="18">
        <v>19.86</v>
      </c>
      <c r="D1937">
        <v>11.11</v>
      </c>
      <c r="E1937">
        <v>2.79</v>
      </c>
      <c r="F1937">
        <v>0</v>
      </c>
    </row>
    <row r="1938" spans="1:6" x14ac:dyDescent="0.35">
      <c r="A1938">
        <v>2000</v>
      </c>
      <c r="B1938" s="1">
        <v>102</v>
      </c>
      <c r="C1938" s="18">
        <v>20.75</v>
      </c>
      <c r="D1938">
        <v>13.43</v>
      </c>
      <c r="E1938">
        <v>3.05</v>
      </c>
      <c r="F1938">
        <v>0</v>
      </c>
    </row>
    <row r="1939" spans="1:6" x14ac:dyDescent="0.35">
      <c r="A1939">
        <v>2000</v>
      </c>
      <c r="B1939" s="1">
        <v>103</v>
      </c>
      <c r="C1939" s="18">
        <v>9.74</v>
      </c>
      <c r="D1939">
        <v>15.14</v>
      </c>
      <c r="E1939">
        <v>1.42</v>
      </c>
      <c r="F1939">
        <v>0</v>
      </c>
    </row>
    <row r="1940" spans="1:6" x14ac:dyDescent="0.35">
      <c r="A1940">
        <v>2000</v>
      </c>
      <c r="B1940" s="1">
        <v>104</v>
      </c>
      <c r="C1940" s="18">
        <v>20.260000000000002</v>
      </c>
      <c r="D1940">
        <v>18.91</v>
      </c>
      <c r="E1940">
        <v>4.24</v>
      </c>
      <c r="F1940">
        <v>0</v>
      </c>
    </row>
    <row r="1941" spans="1:6" x14ac:dyDescent="0.35">
      <c r="A1941">
        <v>2000</v>
      </c>
      <c r="B1941" s="1">
        <v>105</v>
      </c>
      <c r="C1941" s="18">
        <v>20.55</v>
      </c>
      <c r="D1941">
        <v>21.24</v>
      </c>
      <c r="E1941">
        <v>5.18</v>
      </c>
      <c r="F1941">
        <v>0</v>
      </c>
    </row>
    <row r="1942" spans="1:6" x14ac:dyDescent="0.35">
      <c r="A1942">
        <v>2000</v>
      </c>
      <c r="B1942" s="1">
        <v>106</v>
      </c>
      <c r="C1942" s="18">
        <v>16.5</v>
      </c>
      <c r="D1942">
        <v>21.25</v>
      </c>
      <c r="E1942">
        <v>5.44</v>
      </c>
      <c r="F1942">
        <v>0.11</v>
      </c>
    </row>
    <row r="1943" spans="1:6" x14ac:dyDescent="0.35">
      <c r="A1943">
        <v>2000</v>
      </c>
      <c r="B1943" s="1">
        <v>107</v>
      </c>
      <c r="C1943" s="18">
        <v>20.69</v>
      </c>
      <c r="D1943">
        <v>23.69</v>
      </c>
      <c r="E1943">
        <v>11.18</v>
      </c>
      <c r="F1943">
        <v>0</v>
      </c>
    </row>
    <row r="1944" spans="1:6" x14ac:dyDescent="0.35">
      <c r="A1944">
        <v>2000</v>
      </c>
      <c r="B1944" s="1">
        <v>108</v>
      </c>
      <c r="C1944" s="18">
        <v>20.76</v>
      </c>
      <c r="D1944">
        <v>23.95</v>
      </c>
      <c r="E1944">
        <v>10.23</v>
      </c>
      <c r="F1944">
        <v>0</v>
      </c>
    </row>
    <row r="1945" spans="1:6" x14ac:dyDescent="0.35">
      <c r="A1945">
        <v>2000</v>
      </c>
      <c r="B1945" s="1">
        <v>109</v>
      </c>
      <c r="C1945" s="18">
        <v>15.15</v>
      </c>
      <c r="D1945">
        <v>20.21</v>
      </c>
      <c r="E1945">
        <v>8.69</v>
      </c>
      <c r="F1945">
        <v>0</v>
      </c>
    </row>
    <row r="1946" spans="1:6" x14ac:dyDescent="0.35">
      <c r="A1946">
        <v>2000</v>
      </c>
      <c r="B1946" s="1">
        <v>110</v>
      </c>
      <c r="C1946" s="18">
        <v>21.23</v>
      </c>
      <c r="D1946">
        <v>21.57</v>
      </c>
      <c r="E1946">
        <v>8.1999999999999993</v>
      </c>
      <c r="F1946">
        <v>0</v>
      </c>
    </row>
    <row r="1947" spans="1:6" x14ac:dyDescent="0.35">
      <c r="A1947">
        <v>2000</v>
      </c>
      <c r="B1947" s="1">
        <v>111</v>
      </c>
      <c r="C1947" s="18">
        <v>21.22</v>
      </c>
      <c r="D1947">
        <v>21.71</v>
      </c>
      <c r="E1947">
        <v>9.1300000000000008</v>
      </c>
      <c r="F1947">
        <v>0</v>
      </c>
    </row>
    <row r="1948" spans="1:6" x14ac:dyDescent="0.35">
      <c r="A1948">
        <v>2000</v>
      </c>
      <c r="B1948" s="1">
        <v>112</v>
      </c>
      <c r="C1948" s="18">
        <v>16.5</v>
      </c>
      <c r="D1948">
        <v>22.73</v>
      </c>
      <c r="E1948">
        <v>9.86</v>
      </c>
      <c r="F1948">
        <v>2.08</v>
      </c>
    </row>
    <row r="1949" spans="1:6" x14ac:dyDescent="0.35">
      <c r="A1949">
        <v>2000</v>
      </c>
      <c r="B1949" s="1">
        <v>113</v>
      </c>
      <c r="C1949" s="18">
        <v>21.15</v>
      </c>
      <c r="D1949">
        <v>22.18</v>
      </c>
      <c r="E1949">
        <v>9.36</v>
      </c>
      <c r="F1949">
        <v>0.75</v>
      </c>
    </row>
    <row r="1950" spans="1:6" x14ac:dyDescent="0.35">
      <c r="A1950">
        <v>2000</v>
      </c>
      <c r="B1950" s="1">
        <v>114</v>
      </c>
      <c r="C1950" s="18">
        <v>20.09</v>
      </c>
      <c r="D1950">
        <v>21.54</v>
      </c>
      <c r="E1950">
        <v>9.8000000000000007</v>
      </c>
      <c r="F1950">
        <v>0.93</v>
      </c>
    </row>
    <row r="1951" spans="1:6" x14ac:dyDescent="0.35">
      <c r="A1951">
        <v>2000</v>
      </c>
      <c r="B1951" s="1">
        <v>115</v>
      </c>
      <c r="C1951" s="18">
        <v>22.85</v>
      </c>
      <c r="D1951">
        <v>17.43</v>
      </c>
      <c r="E1951">
        <v>8.49</v>
      </c>
      <c r="F1951">
        <v>0</v>
      </c>
    </row>
    <row r="1952" spans="1:6" x14ac:dyDescent="0.35">
      <c r="A1952">
        <v>2000</v>
      </c>
      <c r="B1952" s="1">
        <v>116</v>
      </c>
      <c r="C1952" s="18">
        <v>21.7</v>
      </c>
      <c r="D1952">
        <v>20.13</v>
      </c>
      <c r="E1952">
        <v>6.86</v>
      </c>
      <c r="F1952">
        <v>0.01</v>
      </c>
    </row>
    <row r="1953" spans="1:6" x14ac:dyDescent="0.35">
      <c r="A1953">
        <v>2000</v>
      </c>
      <c r="B1953" s="1">
        <v>117</v>
      </c>
      <c r="C1953" s="18">
        <v>7.87</v>
      </c>
      <c r="D1953">
        <v>17.23</v>
      </c>
      <c r="E1953">
        <v>5.91</v>
      </c>
      <c r="F1953">
        <v>0.43</v>
      </c>
    </row>
    <row r="1954" spans="1:6" x14ac:dyDescent="0.35">
      <c r="A1954">
        <v>2000</v>
      </c>
      <c r="B1954" s="1">
        <v>118</v>
      </c>
      <c r="C1954" s="18">
        <v>22.37</v>
      </c>
      <c r="D1954">
        <v>22.44</v>
      </c>
      <c r="E1954">
        <v>6.93</v>
      </c>
      <c r="F1954">
        <v>0</v>
      </c>
    </row>
    <row r="1955" spans="1:6" x14ac:dyDescent="0.35">
      <c r="A1955">
        <v>2000</v>
      </c>
      <c r="B1955" s="1">
        <v>119</v>
      </c>
      <c r="C1955" s="18">
        <v>22.59</v>
      </c>
      <c r="D1955">
        <v>23.7</v>
      </c>
      <c r="E1955">
        <v>10.8</v>
      </c>
      <c r="F1955">
        <v>0</v>
      </c>
    </row>
    <row r="1956" spans="1:6" x14ac:dyDescent="0.35">
      <c r="A1956">
        <v>2000</v>
      </c>
      <c r="B1956" s="1">
        <v>120</v>
      </c>
      <c r="C1956" s="18">
        <v>22.66</v>
      </c>
      <c r="D1956">
        <v>24.51</v>
      </c>
      <c r="E1956">
        <v>12.01</v>
      </c>
      <c r="F1956">
        <v>0</v>
      </c>
    </row>
    <row r="1957" spans="1:6" x14ac:dyDescent="0.35">
      <c r="A1957">
        <v>2000</v>
      </c>
      <c r="B1957" s="1">
        <v>121</v>
      </c>
      <c r="C1957" s="18">
        <v>19.059999999999999</v>
      </c>
      <c r="D1957">
        <v>21.83</v>
      </c>
      <c r="E1957">
        <v>10.28</v>
      </c>
      <c r="F1957">
        <v>0</v>
      </c>
    </row>
    <row r="1958" spans="1:6" x14ac:dyDescent="0.35">
      <c r="A1958">
        <v>2000</v>
      </c>
      <c r="B1958" s="1">
        <v>122</v>
      </c>
      <c r="C1958" s="18">
        <v>21</v>
      </c>
      <c r="D1958">
        <v>23.2</v>
      </c>
      <c r="E1958">
        <v>8.76</v>
      </c>
      <c r="F1958">
        <v>0.21</v>
      </c>
    </row>
    <row r="1959" spans="1:6" x14ac:dyDescent="0.35">
      <c r="A1959">
        <v>2000</v>
      </c>
      <c r="B1959" s="1">
        <v>123</v>
      </c>
      <c r="C1959" s="18">
        <v>22.86</v>
      </c>
      <c r="D1959">
        <v>25.47</v>
      </c>
      <c r="E1959">
        <v>9.92</v>
      </c>
      <c r="F1959">
        <v>0</v>
      </c>
    </row>
    <row r="1960" spans="1:6" x14ac:dyDescent="0.35">
      <c r="A1960">
        <v>2000</v>
      </c>
      <c r="B1960" s="1">
        <v>124</v>
      </c>
      <c r="C1960" s="18">
        <v>23.28</v>
      </c>
      <c r="D1960">
        <v>25.1</v>
      </c>
      <c r="E1960">
        <v>11.62</v>
      </c>
      <c r="F1960">
        <v>0</v>
      </c>
    </row>
    <row r="1961" spans="1:6" x14ac:dyDescent="0.35">
      <c r="A1961">
        <v>2000</v>
      </c>
      <c r="B1961" s="1">
        <v>125</v>
      </c>
      <c r="C1961" s="18">
        <v>23.5</v>
      </c>
      <c r="D1961">
        <v>24.65</v>
      </c>
      <c r="E1961">
        <v>9.41</v>
      </c>
      <c r="F1961">
        <v>0</v>
      </c>
    </row>
    <row r="1962" spans="1:6" x14ac:dyDescent="0.35">
      <c r="A1962">
        <v>2000</v>
      </c>
      <c r="B1962" s="1">
        <v>126</v>
      </c>
      <c r="C1962" s="18">
        <v>23.57</v>
      </c>
      <c r="D1962">
        <v>20.55</v>
      </c>
      <c r="E1962">
        <v>6.97</v>
      </c>
      <c r="F1962">
        <v>0.2</v>
      </c>
    </row>
    <row r="1963" spans="1:6" x14ac:dyDescent="0.35">
      <c r="A1963">
        <v>2000</v>
      </c>
      <c r="B1963" s="1">
        <v>127</v>
      </c>
      <c r="C1963" s="18">
        <v>13.43</v>
      </c>
      <c r="D1963">
        <v>17.36</v>
      </c>
      <c r="E1963">
        <v>13.04</v>
      </c>
      <c r="F1963">
        <v>12.5</v>
      </c>
    </row>
    <row r="1964" spans="1:6" x14ac:dyDescent="0.35">
      <c r="A1964">
        <v>2000</v>
      </c>
      <c r="B1964" s="1">
        <v>128</v>
      </c>
      <c r="C1964" s="18">
        <v>8.35</v>
      </c>
      <c r="D1964">
        <v>17.22</v>
      </c>
      <c r="E1964">
        <v>14.31</v>
      </c>
      <c r="F1964">
        <v>18.62</v>
      </c>
    </row>
    <row r="1965" spans="1:6" x14ac:dyDescent="0.35">
      <c r="A1965">
        <v>2000</v>
      </c>
      <c r="B1965" s="1">
        <v>129</v>
      </c>
      <c r="C1965" s="18">
        <v>13.36</v>
      </c>
      <c r="D1965">
        <v>20.65</v>
      </c>
      <c r="E1965">
        <v>13.19</v>
      </c>
      <c r="F1965">
        <v>2.38</v>
      </c>
    </row>
    <row r="1966" spans="1:6" x14ac:dyDescent="0.35">
      <c r="A1966">
        <v>2000</v>
      </c>
      <c r="B1966" s="1">
        <v>130</v>
      </c>
      <c r="C1966" s="18">
        <v>24.03</v>
      </c>
      <c r="D1966">
        <v>23.07</v>
      </c>
      <c r="E1966">
        <v>10.24</v>
      </c>
      <c r="F1966">
        <v>0.01</v>
      </c>
    </row>
    <row r="1967" spans="1:6" x14ac:dyDescent="0.35">
      <c r="A1967">
        <v>2000</v>
      </c>
      <c r="B1967" s="1">
        <v>131</v>
      </c>
      <c r="C1967" s="18">
        <v>23.01</v>
      </c>
      <c r="D1967">
        <v>26.91</v>
      </c>
      <c r="E1967">
        <v>11.41</v>
      </c>
      <c r="F1967">
        <v>0.01</v>
      </c>
    </row>
    <row r="1968" spans="1:6" x14ac:dyDescent="0.35">
      <c r="A1968">
        <v>2000</v>
      </c>
      <c r="B1968" s="1">
        <v>132</v>
      </c>
      <c r="C1968" s="18">
        <v>22.77</v>
      </c>
      <c r="D1968">
        <v>29.54</v>
      </c>
      <c r="E1968">
        <v>13.59</v>
      </c>
      <c r="F1968">
        <v>0.03</v>
      </c>
    </row>
    <row r="1969" spans="1:6" x14ac:dyDescent="0.35">
      <c r="A1969">
        <v>2000</v>
      </c>
      <c r="B1969" s="1">
        <v>133</v>
      </c>
      <c r="C1969" s="18">
        <v>23.9</v>
      </c>
      <c r="D1969">
        <v>27.53</v>
      </c>
      <c r="E1969">
        <v>14.66</v>
      </c>
      <c r="F1969">
        <v>0</v>
      </c>
    </row>
    <row r="1970" spans="1:6" x14ac:dyDescent="0.35">
      <c r="A1970">
        <v>2000</v>
      </c>
      <c r="B1970" s="1">
        <v>134</v>
      </c>
      <c r="C1970" s="18">
        <v>23.79</v>
      </c>
      <c r="D1970">
        <v>24.43</v>
      </c>
      <c r="E1970">
        <v>12.82</v>
      </c>
      <c r="F1970">
        <v>0</v>
      </c>
    </row>
    <row r="1971" spans="1:6" x14ac:dyDescent="0.35">
      <c r="A1971">
        <v>2000</v>
      </c>
      <c r="B1971" s="1">
        <v>135</v>
      </c>
      <c r="C1971" s="18">
        <v>20.010000000000002</v>
      </c>
      <c r="D1971">
        <v>28.33</v>
      </c>
      <c r="E1971">
        <v>15.77</v>
      </c>
      <c r="F1971">
        <v>0.35</v>
      </c>
    </row>
    <row r="1972" spans="1:6" x14ac:dyDescent="0.35">
      <c r="A1972">
        <v>2000</v>
      </c>
      <c r="B1972" s="1">
        <v>136</v>
      </c>
      <c r="C1972" s="18">
        <v>23.99</v>
      </c>
      <c r="D1972">
        <v>24.82</v>
      </c>
      <c r="E1972">
        <v>14.06</v>
      </c>
      <c r="F1972">
        <v>0</v>
      </c>
    </row>
    <row r="1973" spans="1:6" x14ac:dyDescent="0.35">
      <c r="A1973">
        <v>2000</v>
      </c>
      <c r="B1973" s="1">
        <v>137</v>
      </c>
      <c r="C1973" s="18">
        <v>16.91</v>
      </c>
      <c r="D1973">
        <v>25.11</v>
      </c>
      <c r="E1973">
        <v>14.09</v>
      </c>
      <c r="F1973">
        <v>0.01</v>
      </c>
    </row>
    <row r="1974" spans="1:6" x14ac:dyDescent="0.35">
      <c r="A1974">
        <v>2000</v>
      </c>
      <c r="B1974" s="1">
        <v>138</v>
      </c>
      <c r="C1974" s="18">
        <v>3.78</v>
      </c>
      <c r="D1974">
        <v>21.14</v>
      </c>
      <c r="E1974">
        <v>15.6</v>
      </c>
      <c r="F1974">
        <v>0.78</v>
      </c>
    </row>
    <row r="1975" spans="1:6" x14ac:dyDescent="0.35">
      <c r="A1975">
        <v>2000</v>
      </c>
      <c r="B1975" s="1">
        <v>139</v>
      </c>
      <c r="C1975" s="18">
        <v>24.05</v>
      </c>
      <c r="D1975">
        <v>27.43</v>
      </c>
      <c r="E1975">
        <v>13.84</v>
      </c>
      <c r="F1975">
        <v>0</v>
      </c>
    </row>
    <row r="1976" spans="1:6" x14ac:dyDescent="0.35">
      <c r="A1976">
        <v>2000</v>
      </c>
      <c r="B1976" s="1">
        <v>140</v>
      </c>
      <c r="C1976" s="18">
        <v>3.71</v>
      </c>
      <c r="D1976">
        <v>19.940000000000001</v>
      </c>
      <c r="E1976">
        <v>14.21</v>
      </c>
      <c r="F1976">
        <v>11.44</v>
      </c>
    </row>
    <row r="1977" spans="1:6" x14ac:dyDescent="0.35">
      <c r="A1977">
        <v>2000</v>
      </c>
      <c r="B1977" s="1">
        <v>141</v>
      </c>
      <c r="C1977" s="18">
        <v>24.86</v>
      </c>
      <c r="D1977">
        <v>25.01</v>
      </c>
      <c r="E1977">
        <v>12.47</v>
      </c>
      <c r="F1977">
        <v>0</v>
      </c>
    </row>
    <row r="1978" spans="1:6" x14ac:dyDescent="0.35">
      <c r="A1978">
        <v>2000</v>
      </c>
      <c r="B1978" s="1">
        <v>142</v>
      </c>
      <c r="C1978" s="18">
        <v>23.89</v>
      </c>
      <c r="D1978">
        <v>24.13</v>
      </c>
      <c r="E1978">
        <v>12.69</v>
      </c>
      <c r="F1978">
        <v>0.01</v>
      </c>
    </row>
    <row r="1979" spans="1:6" x14ac:dyDescent="0.35">
      <c r="A1979">
        <v>2000</v>
      </c>
      <c r="B1979" s="1">
        <v>143</v>
      </c>
      <c r="C1979" s="18">
        <v>24.47</v>
      </c>
      <c r="D1979">
        <v>25.14</v>
      </c>
      <c r="E1979">
        <v>12.57</v>
      </c>
      <c r="F1979">
        <v>0</v>
      </c>
    </row>
    <row r="1980" spans="1:6" x14ac:dyDescent="0.35">
      <c r="A1980">
        <v>2000</v>
      </c>
      <c r="B1980" s="1">
        <v>144</v>
      </c>
      <c r="C1980" s="18">
        <v>24.87</v>
      </c>
      <c r="D1980">
        <v>24.49</v>
      </c>
      <c r="E1980">
        <v>10.99</v>
      </c>
      <c r="F1980">
        <v>0</v>
      </c>
    </row>
    <row r="1981" spans="1:6" x14ac:dyDescent="0.35">
      <c r="A1981">
        <v>2000</v>
      </c>
      <c r="B1981" s="1">
        <v>145</v>
      </c>
      <c r="C1981" s="18">
        <v>4.3099999999999996</v>
      </c>
      <c r="D1981">
        <v>19.37</v>
      </c>
      <c r="E1981">
        <v>12.15</v>
      </c>
      <c r="F1981">
        <v>4.55</v>
      </c>
    </row>
    <row r="1982" spans="1:6" x14ac:dyDescent="0.35">
      <c r="A1982">
        <v>2000</v>
      </c>
      <c r="B1982" s="1">
        <v>146</v>
      </c>
      <c r="C1982" s="18">
        <v>25.55</v>
      </c>
      <c r="D1982">
        <v>23.28</v>
      </c>
      <c r="E1982">
        <v>10.68</v>
      </c>
      <c r="F1982">
        <v>0</v>
      </c>
    </row>
    <row r="1983" spans="1:6" x14ac:dyDescent="0.35">
      <c r="A1983">
        <v>2000</v>
      </c>
      <c r="B1983" s="1">
        <v>147</v>
      </c>
      <c r="C1983" s="18">
        <v>20.74</v>
      </c>
      <c r="D1983">
        <v>22.59</v>
      </c>
      <c r="E1983">
        <v>9.48</v>
      </c>
      <c r="F1983">
        <v>0.04</v>
      </c>
    </row>
    <row r="1984" spans="1:6" x14ac:dyDescent="0.35">
      <c r="A1984">
        <v>2000</v>
      </c>
      <c r="B1984" s="1">
        <v>148</v>
      </c>
      <c r="C1984" s="18">
        <v>24.95</v>
      </c>
      <c r="D1984">
        <v>23.06</v>
      </c>
      <c r="E1984">
        <v>11.53</v>
      </c>
      <c r="F1984">
        <v>0</v>
      </c>
    </row>
    <row r="1985" spans="1:6" x14ac:dyDescent="0.35">
      <c r="A1985">
        <v>2000</v>
      </c>
      <c r="B1985" s="1">
        <v>149</v>
      </c>
      <c r="C1985" s="18">
        <v>25.48</v>
      </c>
      <c r="D1985">
        <v>24</v>
      </c>
      <c r="E1985">
        <v>10.73</v>
      </c>
      <c r="F1985">
        <v>0</v>
      </c>
    </row>
    <row r="1986" spans="1:6" x14ac:dyDescent="0.35">
      <c r="A1986">
        <v>2000</v>
      </c>
      <c r="B1986" s="1">
        <v>150</v>
      </c>
      <c r="C1986" s="18">
        <v>20.43</v>
      </c>
      <c r="D1986">
        <v>23.79</v>
      </c>
      <c r="E1986">
        <v>11.11</v>
      </c>
      <c r="F1986">
        <v>0.04</v>
      </c>
    </row>
    <row r="1987" spans="1:6" x14ac:dyDescent="0.35">
      <c r="A1987">
        <v>2000</v>
      </c>
      <c r="B1987" s="1">
        <v>151</v>
      </c>
      <c r="C1987" s="18">
        <v>1.48</v>
      </c>
      <c r="D1987">
        <v>17.66</v>
      </c>
      <c r="E1987">
        <v>12.64</v>
      </c>
      <c r="F1987">
        <v>9.59</v>
      </c>
    </row>
    <row r="1988" spans="1:6" x14ac:dyDescent="0.35">
      <c r="A1988">
        <v>2000</v>
      </c>
      <c r="B1988" s="1">
        <v>152</v>
      </c>
      <c r="C1988" s="18">
        <v>1.48</v>
      </c>
      <c r="D1988">
        <v>17.66</v>
      </c>
      <c r="E1988">
        <v>12.64</v>
      </c>
      <c r="F1988">
        <v>9.59</v>
      </c>
    </row>
    <row r="1989" spans="1:6" x14ac:dyDescent="0.35">
      <c r="A1989">
        <v>2000</v>
      </c>
      <c r="B1989" s="1">
        <v>153</v>
      </c>
      <c r="C1989" s="18">
        <v>25.75</v>
      </c>
      <c r="D1989">
        <v>23.94</v>
      </c>
      <c r="E1989">
        <v>10.39</v>
      </c>
      <c r="F1989">
        <v>0</v>
      </c>
    </row>
    <row r="1990" spans="1:6" x14ac:dyDescent="0.35">
      <c r="A1990">
        <v>2000</v>
      </c>
      <c r="B1990" s="1">
        <v>154</v>
      </c>
      <c r="C1990" s="18">
        <v>25.23</v>
      </c>
      <c r="D1990">
        <v>26.48</v>
      </c>
      <c r="E1990">
        <v>13.21</v>
      </c>
      <c r="F1990">
        <v>0</v>
      </c>
    </row>
    <row r="1991" spans="1:6" x14ac:dyDescent="0.35">
      <c r="A1991">
        <v>2000</v>
      </c>
      <c r="B1991" s="1">
        <v>155</v>
      </c>
      <c r="C1991" s="18">
        <v>25.63</v>
      </c>
      <c r="D1991">
        <v>25.35</v>
      </c>
      <c r="E1991">
        <v>12.68</v>
      </c>
      <c r="F1991">
        <v>0</v>
      </c>
    </row>
    <row r="1992" spans="1:6" x14ac:dyDescent="0.35">
      <c r="A1992">
        <v>2000</v>
      </c>
      <c r="B1992" s="1">
        <v>156</v>
      </c>
      <c r="C1992" s="18">
        <v>9.26</v>
      </c>
      <c r="D1992">
        <v>22.18</v>
      </c>
      <c r="E1992">
        <v>17.07</v>
      </c>
      <c r="F1992">
        <v>10.88</v>
      </c>
    </row>
    <row r="1993" spans="1:6" x14ac:dyDescent="0.35">
      <c r="A1993">
        <v>2000</v>
      </c>
      <c r="B1993" s="1">
        <v>157</v>
      </c>
      <c r="C1993" s="18">
        <v>16.95</v>
      </c>
      <c r="D1993">
        <v>25.91</v>
      </c>
      <c r="E1993">
        <v>15.03</v>
      </c>
      <c r="F1993">
        <v>0.26</v>
      </c>
    </row>
    <row r="1994" spans="1:6" x14ac:dyDescent="0.35">
      <c r="A1994">
        <v>2000</v>
      </c>
      <c r="B1994" s="1">
        <v>158</v>
      </c>
      <c r="C1994" s="18">
        <v>25.96</v>
      </c>
      <c r="D1994">
        <v>26.8</v>
      </c>
      <c r="E1994">
        <v>12.84</v>
      </c>
      <c r="F1994">
        <v>0</v>
      </c>
    </row>
    <row r="1995" spans="1:6" x14ac:dyDescent="0.35">
      <c r="A1995">
        <v>2000</v>
      </c>
      <c r="B1995" s="1">
        <v>159</v>
      </c>
      <c r="C1995" s="18">
        <v>25.65</v>
      </c>
      <c r="D1995">
        <v>29.5</v>
      </c>
      <c r="E1995">
        <v>17.010000000000002</v>
      </c>
      <c r="F1995">
        <v>0</v>
      </c>
    </row>
    <row r="1996" spans="1:6" x14ac:dyDescent="0.35">
      <c r="A1996">
        <v>2000</v>
      </c>
      <c r="B1996" s="1">
        <v>160</v>
      </c>
      <c r="C1996" s="18">
        <v>25.64</v>
      </c>
      <c r="D1996">
        <v>29.87</v>
      </c>
      <c r="E1996">
        <v>15.21</v>
      </c>
      <c r="F1996">
        <v>0</v>
      </c>
    </row>
    <row r="1997" spans="1:6" x14ac:dyDescent="0.35">
      <c r="A1997">
        <v>2000</v>
      </c>
      <c r="B1997" s="1">
        <v>161</v>
      </c>
      <c r="C1997" s="18">
        <v>25.75</v>
      </c>
      <c r="D1997">
        <v>28.81</v>
      </c>
      <c r="E1997">
        <v>14.14</v>
      </c>
      <c r="F1997">
        <v>0.01</v>
      </c>
    </row>
    <row r="1998" spans="1:6" x14ac:dyDescent="0.35">
      <c r="A1998">
        <v>2000</v>
      </c>
      <c r="B1998" s="1">
        <v>162</v>
      </c>
      <c r="C1998" s="18">
        <v>25.14</v>
      </c>
      <c r="D1998">
        <v>28.8</v>
      </c>
      <c r="E1998">
        <v>14.79</v>
      </c>
      <c r="F1998">
        <v>0</v>
      </c>
    </row>
    <row r="1999" spans="1:6" x14ac:dyDescent="0.35">
      <c r="A1999">
        <v>2000</v>
      </c>
      <c r="B1999" s="1">
        <v>163</v>
      </c>
      <c r="C1999" s="18">
        <v>25.02</v>
      </c>
      <c r="D1999">
        <v>32.799999999999997</v>
      </c>
      <c r="E1999">
        <v>13.67</v>
      </c>
      <c r="F1999">
        <v>0.18</v>
      </c>
    </row>
    <row r="2000" spans="1:6" x14ac:dyDescent="0.35">
      <c r="A2000">
        <v>2000</v>
      </c>
      <c r="B2000" s="1">
        <v>164</v>
      </c>
      <c r="C2000" s="18">
        <v>22.59</v>
      </c>
      <c r="D2000">
        <v>29.03</v>
      </c>
      <c r="E2000">
        <v>19.989999999999998</v>
      </c>
      <c r="F2000">
        <v>0.11</v>
      </c>
    </row>
    <row r="2001" spans="1:6" x14ac:dyDescent="0.35">
      <c r="A2001">
        <v>2000</v>
      </c>
      <c r="B2001" s="1">
        <v>165</v>
      </c>
      <c r="C2001" s="18">
        <v>22.51</v>
      </c>
      <c r="D2001">
        <v>30.82</v>
      </c>
      <c r="E2001">
        <v>17.78</v>
      </c>
      <c r="F2001">
        <v>0.12</v>
      </c>
    </row>
    <row r="2002" spans="1:6" x14ac:dyDescent="0.35">
      <c r="A2002">
        <v>2000</v>
      </c>
      <c r="B2002" s="1">
        <v>166</v>
      </c>
      <c r="C2002" s="18">
        <v>25.23</v>
      </c>
      <c r="D2002">
        <v>29.65</v>
      </c>
      <c r="E2002">
        <v>16.32</v>
      </c>
      <c r="F2002">
        <v>0</v>
      </c>
    </row>
    <row r="2003" spans="1:6" x14ac:dyDescent="0.35">
      <c r="A2003">
        <v>2000</v>
      </c>
      <c r="B2003" s="1">
        <v>167</v>
      </c>
      <c r="C2003" s="18">
        <v>25.12</v>
      </c>
      <c r="D2003">
        <v>28.69</v>
      </c>
      <c r="E2003">
        <v>15.23</v>
      </c>
      <c r="F2003">
        <v>0</v>
      </c>
    </row>
    <row r="2004" spans="1:6" x14ac:dyDescent="0.35">
      <c r="A2004">
        <v>2000</v>
      </c>
      <c r="B2004" s="1">
        <v>168</v>
      </c>
      <c r="C2004" s="18">
        <v>25.46</v>
      </c>
      <c r="D2004">
        <v>32.159999999999997</v>
      </c>
      <c r="E2004">
        <v>15.96</v>
      </c>
      <c r="F2004">
        <v>0</v>
      </c>
    </row>
    <row r="2005" spans="1:6" x14ac:dyDescent="0.35">
      <c r="A2005">
        <v>2000</v>
      </c>
      <c r="B2005" s="1">
        <v>169</v>
      </c>
      <c r="C2005" s="18">
        <v>24.86</v>
      </c>
      <c r="D2005">
        <v>32.07</v>
      </c>
      <c r="E2005">
        <v>16.98</v>
      </c>
      <c r="F2005">
        <v>0</v>
      </c>
    </row>
    <row r="2006" spans="1:6" x14ac:dyDescent="0.35">
      <c r="A2006">
        <v>2000</v>
      </c>
      <c r="B2006" s="1">
        <v>170</v>
      </c>
      <c r="C2006" s="18">
        <v>23.2</v>
      </c>
      <c r="D2006">
        <v>33.31</v>
      </c>
      <c r="E2006">
        <v>19.3</v>
      </c>
      <c r="F2006">
        <v>0</v>
      </c>
    </row>
    <row r="2007" spans="1:6" x14ac:dyDescent="0.35">
      <c r="A2007">
        <v>2000</v>
      </c>
      <c r="B2007" s="1">
        <v>171</v>
      </c>
      <c r="C2007" s="18">
        <v>22.71</v>
      </c>
      <c r="D2007">
        <v>30.59</v>
      </c>
      <c r="E2007">
        <v>16.11</v>
      </c>
      <c r="F2007">
        <v>0.01</v>
      </c>
    </row>
    <row r="2008" spans="1:6" x14ac:dyDescent="0.35">
      <c r="A2008">
        <v>2000</v>
      </c>
      <c r="B2008" s="1">
        <v>172</v>
      </c>
      <c r="C2008" s="18">
        <v>18.55</v>
      </c>
      <c r="D2008">
        <v>27.86</v>
      </c>
      <c r="E2008">
        <v>17.510000000000002</v>
      </c>
      <c r="F2008">
        <v>1.98</v>
      </c>
    </row>
    <row r="2009" spans="1:6" x14ac:dyDescent="0.35">
      <c r="A2009">
        <v>2000</v>
      </c>
      <c r="B2009" s="1">
        <v>173</v>
      </c>
      <c r="C2009" s="18">
        <v>23.63</v>
      </c>
      <c r="D2009">
        <v>29.73</v>
      </c>
      <c r="E2009">
        <v>16.649999999999999</v>
      </c>
      <c r="F2009">
        <v>0.99</v>
      </c>
    </row>
    <row r="2010" spans="1:6" x14ac:dyDescent="0.35">
      <c r="A2010">
        <v>2000</v>
      </c>
      <c r="B2010" s="1">
        <v>174</v>
      </c>
      <c r="C2010" s="18">
        <v>23.85</v>
      </c>
      <c r="D2010">
        <v>34.44</v>
      </c>
      <c r="E2010">
        <v>19.53</v>
      </c>
      <c r="F2010">
        <v>3.76</v>
      </c>
    </row>
    <row r="2011" spans="1:6" x14ac:dyDescent="0.35">
      <c r="A2011">
        <v>2000</v>
      </c>
      <c r="B2011" s="1">
        <v>175</v>
      </c>
      <c r="C2011" s="18">
        <v>24.81</v>
      </c>
      <c r="D2011">
        <v>35.729999999999997</v>
      </c>
      <c r="E2011">
        <v>22.23</v>
      </c>
      <c r="F2011">
        <v>0</v>
      </c>
    </row>
    <row r="2012" spans="1:6" x14ac:dyDescent="0.35">
      <c r="A2012">
        <v>2000</v>
      </c>
      <c r="B2012" s="1">
        <v>176</v>
      </c>
      <c r="C2012" s="18">
        <v>24.74</v>
      </c>
      <c r="D2012">
        <v>33.49</v>
      </c>
      <c r="E2012">
        <v>22.05</v>
      </c>
      <c r="F2012">
        <v>1.37</v>
      </c>
    </row>
    <row r="2013" spans="1:6" x14ac:dyDescent="0.35">
      <c r="A2013">
        <v>2000</v>
      </c>
      <c r="B2013" s="1">
        <v>177</v>
      </c>
      <c r="C2013" s="18">
        <v>21.73</v>
      </c>
      <c r="D2013">
        <v>33.78</v>
      </c>
      <c r="E2013">
        <v>22.06</v>
      </c>
      <c r="F2013">
        <v>0.28000000000000003</v>
      </c>
    </row>
    <row r="2014" spans="1:6" x14ac:dyDescent="0.35">
      <c r="A2014">
        <v>2000</v>
      </c>
      <c r="B2014" s="1">
        <v>178</v>
      </c>
      <c r="C2014" s="18">
        <v>25.15</v>
      </c>
      <c r="D2014">
        <v>33.57</v>
      </c>
      <c r="E2014">
        <v>21.13</v>
      </c>
      <c r="F2014">
        <v>0</v>
      </c>
    </row>
    <row r="2015" spans="1:6" x14ac:dyDescent="0.35">
      <c r="A2015">
        <v>2000</v>
      </c>
      <c r="B2015" s="1">
        <v>179</v>
      </c>
      <c r="C2015" s="18">
        <v>25.01</v>
      </c>
      <c r="D2015">
        <v>34.51</v>
      </c>
      <c r="E2015">
        <v>18.600000000000001</v>
      </c>
      <c r="F2015">
        <v>0</v>
      </c>
    </row>
    <row r="2016" spans="1:6" x14ac:dyDescent="0.35">
      <c r="A2016">
        <v>2000</v>
      </c>
      <c r="B2016" s="1">
        <v>180</v>
      </c>
      <c r="C2016" s="18">
        <v>19.47</v>
      </c>
      <c r="D2016">
        <v>31.26</v>
      </c>
      <c r="E2016">
        <v>16.72</v>
      </c>
      <c r="F2016">
        <v>0.23</v>
      </c>
    </row>
    <row r="2017" spans="1:6" x14ac:dyDescent="0.35">
      <c r="A2017">
        <v>2000</v>
      </c>
      <c r="B2017" s="1">
        <v>181</v>
      </c>
      <c r="C2017" s="18">
        <v>25.57</v>
      </c>
      <c r="D2017">
        <v>29.39</v>
      </c>
      <c r="E2017">
        <v>18.510000000000002</v>
      </c>
      <c r="F2017">
        <v>0</v>
      </c>
    </row>
    <row r="2018" spans="1:6" x14ac:dyDescent="0.35">
      <c r="A2018">
        <v>2000</v>
      </c>
      <c r="B2018" s="1">
        <v>182</v>
      </c>
      <c r="C2018" s="18">
        <v>24.87</v>
      </c>
      <c r="D2018">
        <v>30.4</v>
      </c>
      <c r="E2018">
        <v>16.239999999999998</v>
      </c>
      <c r="F2018">
        <v>0</v>
      </c>
    </row>
    <row r="2019" spans="1:6" x14ac:dyDescent="0.35">
      <c r="A2019">
        <v>2000</v>
      </c>
      <c r="B2019" s="1">
        <v>183</v>
      </c>
      <c r="C2019" s="18">
        <v>23.72</v>
      </c>
      <c r="D2019">
        <v>31.49</v>
      </c>
      <c r="E2019">
        <v>18.22</v>
      </c>
      <c r="F2019">
        <v>0.63</v>
      </c>
    </row>
    <row r="2020" spans="1:6" x14ac:dyDescent="0.35">
      <c r="A2020">
        <v>2000</v>
      </c>
      <c r="B2020" s="1">
        <v>184</v>
      </c>
      <c r="C2020" s="18">
        <v>25.36</v>
      </c>
      <c r="D2020">
        <v>33.07</v>
      </c>
      <c r="E2020">
        <v>21.04</v>
      </c>
      <c r="F2020">
        <v>0</v>
      </c>
    </row>
    <row r="2021" spans="1:6" x14ac:dyDescent="0.35">
      <c r="A2021">
        <v>2000</v>
      </c>
      <c r="B2021" s="1">
        <v>185</v>
      </c>
      <c r="C2021" s="18">
        <v>25.76</v>
      </c>
      <c r="D2021">
        <v>32.6</v>
      </c>
      <c r="E2021">
        <v>20.55</v>
      </c>
      <c r="F2021">
        <v>0</v>
      </c>
    </row>
    <row r="2022" spans="1:6" x14ac:dyDescent="0.35">
      <c r="A2022">
        <v>2000</v>
      </c>
      <c r="B2022" s="1">
        <v>186</v>
      </c>
      <c r="C2022" s="18">
        <v>25.46</v>
      </c>
      <c r="D2022">
        <v>33.79</v>
      </c>
      <c r="E2022">
        <v>18.36</v>
      </c>
      <c r="F2022">
        <v>0</v>
      </c>
    </row>
    <row r="2023" spans="1:6" x14ac:dyDescent="0.35">
      <c r="A2023">
        <v>2000</v>
      </c>
      <c r="B2023" s="1">
        <v>187</v>
      </c>
      <c r="C2023" s="18">
        <v>25.53</v>
      </c>
      <c r="D2023">
        <v>34.93</v>
      </c>
      <c r="E2023">
        <v>14.78</v>
      </c>
      <c r="F2023">
        <v>0</v>
      </c>
    </row>
    <row r="2024" spans="1:6" x14ac:dyDescent="0.35">
      <c r="A2024">
        <v>2000</v>
      </c>
      <c r="B2024" s="1">
        <v>188</v>
      </c>
      <c r="C2024" s="18">
        <v>25.42</v>
      </c>
      <c r="D2024">
        <v>32.6</v>
      </c>
      <c r="E2024">
        <v>17.829999999999998</v>
      </c>
      <c r="F2024">
        <v>0</v>
      </c>
    </row>
    <row r="2025" spans="1:6" x14ac:dyDescent="0.35">
      <c r="A2025">
        <v>2000</v>
      </c>
      <c r="B2025" s="1">
        <v>189</v>
      </c>
      <c r="C2025" s="18">
        <v>24.89</v>
      </c>
      <c r="D2025">
        <v>35.520000000000003</v>
      </c>
      <c r="E2025">
        <v>17.12</v>
      </c>
      <c r="F2025">
        <v>0</v>
      </c>
    </row>
    <row r="2026" spans="1:6" x14ac:dyDescent="0.35">
      <c r="A2026">
        <v>2000</v>
      </c>
      <c r="B2026" s="1">
        <v>190</v>
      </c>
      <c r="C2026" s="18">
        <v>22.71</v>
      </c>
      <c r="D2026">
        <v>32.9</v>
      </c>
      <c r="E2026">
        <v>19.46</v>
      </c>
      <c r="F2026">
        <v>0.01</v>
      </c>
    </row>
    <row r="2027" spans="1:6" x14ac:dyDescent="0.35">
      <c r="A2027">
        <v>2000</v>
      </c>
      <c r="B2027" s="1">
        <v>191</v>
      </c>
      <c r="C2027" s="18">
        <v>24.72</v>
      </c>
      <c r="D2027">
        <v>33.630000000000003</v>
      </c>
      <c r="E2027">
        <v>20.12</v>
      </c>
      <c r="F2027">
        <v>0</v>
      </c>
    </row>
    <row r="2028" spans="1:6" x14ac:dyDescent="0.35">
      <c r="A2028">
        <v>2000</v>
      </c>
      <c r="B2028" s="1">
        <v>192</v>
      </c>
      <c r="C2028" s="18">
        <v>24.2</v>
      </c>
      <c r="D2028">
        <v>32.67</v>
      </c>
      <c r="E2028">
        <v>20.350000000000001</v>
      </c>
      <c r="F2028">
        <v>0</v>
      </c>
    </row>
    <row r="2029" spans="1:6" x14ac:dyDescent="0.35">
      <c r="A2029">
        <v>2000</v>
      </c>
      <c r="B2029" s="1">
        <v>193</v>
      </c>
      <c r="C2029" s="18">
        <v>25</v>
      </c>
      <c r="D2029">
        <v>35.65</v>
      </c>
      <c r="E2029">
        <v>19.12</v>
      </c>
      <c r="F2029">
        <v>0</v>
      </c>
    </row>
    <row r="2030" spans="1:6" x14ac:dyDescent="0.35">
      <c r="A2030">
        <v>2000</v>
      </c>
      <c r="B2030" s="1">
        <v>194</v>
      </c>
      <c r="C2030" s="18">
        <v>24.06</v>
      </c>
      <c r="D2030">
        <v>37.96</v>
      </c>
      <c r="E2030">
        <v>20.77</v>
      </c>
      <c r="F2030">
        <v>0.02</v>
      </c>
    </row>
    <row r="2031" spans="1:6" x14ac:dyDescent="0.35">
      <c r="A2031">
        <v>2000</v>
      </c>
      <c r="B2031" s="1">
        <v>195</v>
      </c>
      <c r="C2031" s="18">
        <v>23.73</v>
      </c>
      <c r="D2031">
        <v>33.79</v>
      </c>
      <c r="E2031">
        <v>21.61</v>
      </c>
      <c r="F2031">
        <v>0</v>
      </c>
    </row>
    <row r="2032" spans="1:6" x14ac:dyDescent="0.35">
      <c r="A2032">
        <v>2000</v>
      </c>
      <c r="B2032" s="1">
        <v>196</v>
      </c>
      <c r="C2032" s="18">
        <v>19.739999999999998</v>
      </c>
      <c r="D2032">
        <v>35.86</v>
      </c>
      <c r="E2032">
        <v>19.27</v>
      </c>
      <c r="F2032">
        <v>0</v>
      </c>
    </row>
    <row r="2033" spans="1:6" x14ac:dyDescent="0.35">
      <c r="A2033">
        <v>2000</v>
      </c>
      <c r="B2033" s="1">
        <v>197</v>
      </c>
      <c r="C2033" s="18">
        <v>24.84</v>
      </c>
      <c r="D2033">
        <v>35.700000000000003</v>
      </c>
      <c r="E2033">
        <v>20.190000000000001</v>
      </c>
      <c r="F2033">
        <v>0</v>
      </c>
    </row>
    <row r="2034" spans="1:6" x14ac:dyDescent="0.35">
      <c r="A2034">
        <v>2000</v>
      </c>
      <c r="B2034" s="1">
        <v>198</v>
      </c>
      <c r="C2034" s="18">
        <v>24.94</v>
      </c>
      <c r="D2034">
        <v>36.54</v>
      </c>
      <c r="E2034">
        <v>20.59</v>
      </c>
      <c r="F2034">
        <v>0</v>
      </c>
    </row>
    <row r="2035" spans="1:6" x14ac:dyDescent="0.35">
      <c r="A2035">
        <v>2000</v>
      </c>
      <c r="B2035" s="1">
        <v>199</v>
      </c>
      <c r="C2035" s="18">
        <v>24.39</v>
      </c>
      <c r="D2035">
        <v>36.39</v>
      </c>
      <c r="E2035">
        <v>19.2</v>
      </c>
      <c r="F2035">
        <v>0</v>
      </c>
    </row>
    <row r="2036" spans="1:6" x14ac:dyDescent="0.35">
      <c r="A2036">
        <v>2000</v>
      </c>
      <c r="B2036" s="1">
        <v>200</v>
      </c>
      <c r="C2036" s="18">
        <v>9.5299999999999994</v>
      </c>
      <c r="D2036">
        <v>26.26</v>
      </c>
      <c r="E2036">
        <v>16.82</v>
      </c>
      <c r="F2036">
        <v>9.98</v>
      </c>
    </row>
    <row r="2037" spans="1:6" x14ac:dyDescent="0.35">
      <c r="A2037">
        <v>2000</v>
      </c>
      <c r="B2037" s="1">
        <v>201</v>
      </c>
      <c r="C2037" s="18">
        <v>24.66</v>
      </c>
      <c r="D2037">
        <v>26.38</v>
      </c>
      <c r="E2037">
        <v>17.3</v>
      </c>
      <c r="F2037">
        <v>0</v>
      </c>
    </row>
    <row r="2038" spans="1:6" x14ac:dyDescent="0.35">
      <c r="A2038">
        <v>2000</v>
      </c>
      <c r="B2038" s="1">
        <v>202</v>
      </c>
      <c r="C2038" s="18">
        <v>23.8</v>
      </c>
      <c r="D2038">
        <v>30.36</v>
      </c>
      <c r="E2038">
        <v>15.69</v>
      </c>
      <c r="F2038">
        <v>0.01</v>
      </c>
    </row>
    <row r="2039" spans="1:6" x14ac:dyDescent="0.35">
      <c r="A2039">
        <v>2000</v>
      </c>
      <c r="B2039" s="1">
        <v>203</v>
      </c>
      <c r="C2039" s="18">
        <v>23.89</v>
      </c>
      <c r="D2039">
        <v>32.83</v>
      </c>
      <c r="E2039">
        <v>17.510000000000002</v>
      </c>
      <c r="F2039">
        <v>0</v>
      </c>
    </row>
    <row r="2040" spans="1:6" x14ac:dyDescent="0.35">
      <c r="A2040">
        <v>2000</v>
      </c>
      <c r="B2040" s="1">
        <v>204</v>
      </c>
      <c r="C2040" s="18">
        <v>22.95</v>
      </c>
      <c r="D2040">
        <v>31.5</v>
      </c>
      <c r="E2040">
        <v>18.64</v>
      </c>
      <c r="F2040">
        <v>0</v>
      </c>
    </row>
    <row r="2041" spans="1:6" x14ac:dyDescent="0.35">
      <c r="A2041">
        <v>2000</v>
      </c>
      <c r="B2041" s="1">
        <v>205</v>
      </c>
      <c r="C2041" s="18">
        <v>23.6</v>
      </c>
      <c r="D2041">
        <v>36.159999999999997</v>
      </c>
      <c r="E2041">
        <v>17.28</v>
      </c>
      <c r="F2041">
        <v>0</v>
      </c>
    </row>
    <row r="2042" spans="1:6" x14ac:dyDescent="0.35">
      <c r="A2042">
        <v>2000</v>
      </c>
      <c r="B2042" s="1">
        <v>206</v>
      </c>
      <c r="C2042" s="18">
        <v>24.12</v>
      </c>
      <c r="D2042">
        <v>37.56</v>
      </c>
      <c r="E2042">
        <v>18.59</v>
      </c>
      <c r="F2042">
        <v>0</v>
      </c>
    </row>
    <row r="2043" spans="1:6" x14ac:dyDescent="0.35">
      <c r="A2043">
        <v>2000</v>
      </c>
      <c r="B2043" s="1">
        <v>207</v>
      </c>
      <c r="C2043" s="18">
        <v>23.75</v>
      </c>
      <c r="D2043">
        <v>37.08</v>
      </c>
      <c r="E2043">
        <v>17.73</v>
      </c>
      <c r="F2043">
        <v>0.28999999999999998</v>
      </c>
    </row>
    <row r="2044" spans="1:6" x14ac:dyDescent="0.35">
      <c r="A2044">
        <v>2000</v>
      </c>
      <c r="B2044" s="1">
        <v>208</v>
      </c>
      <c r="C2044" s="18">
        <v>23.12</v>
      </c>
      <c r="D2044">
        <v>39.770000000000003</v>
      </c>
      <c r="E2044">
        <v>25.09</v>
      </c>
      <c r="F2044">
        <v>0.02</v>
      </c>
    </row>
    <row r="2045" spans="1:6" x14ac:dyDescent="0.35">
      <c r="A2045">
        <v>2000</v>
      </c>
      <c r="B2045" s="1">
        <v>209</v>
      </c>
      <c r="C2045" s="18">
        <v>23.57</v>
      </c>
      <c r="D2045">
        <v>41.53</v>
      </c>
      <c r="E2045">
        <v>24.24</v>
      </c>
      <c r="F2045">
        <v>0</v>
      </c>
    </row>
    <row r="2046" spans="1:6" x14ac:dyDescent="0.35">
      <c r="A2046">
        <v>2000</v>
      </c>
      <c r="B2046" s="1">
        <v>210</v>
      </c>
      <c r="C2046" s="18">
        <v>23.45</v>
      </c>
      <c r="D2046">
        <v>37.450000000000003</v>
      </c>
      <c r="E2046">
        <v>21.95</v>
      </c>
      <c r="F2046">
        <v>0</v>
      </c>
    </row>
    <row r="2047" spans="1:6" x14ac:dyDescent="0.35">
      <c r="A2047">
        <v>2000</v>
      </c>
      <c r="B2047" s="1">
        <v>211</v>
      </c>
      <c r="C2047" s="18">
        <v>22.38</v>
      </c>
      <c r="D2047">
        <v>37.130000000000003</v>
      </c>
      <c r="E2047">
        <v>20.38</v>
      </c>
      <c r="F2047">
        <v>0.64</v>
      </c>
    </row>
    <row r="2048" spans="1:6" x14ac:dyDescent="0.35">
      <c r="A2048">
        <v>2000</v>
      </c>
      <c r="B2048" s="1">
        <v>212</v>
      </c>
      <c r="C2048" s="18">
        <v>19.34</v>
      </c>
      <c r="D2048">
        <v>34.82</v>
      </c>
      <c r="E2048">
        <v>22.04</v>
      </c>
      <c r="F2048">
        <v>1.63</v>
      </c>
    </row>
    <row r="2049" spans="1:6" x14ac:dyDescent="0.35">
      <c r="A2049">
        <v>2000</v>
      </c>
      <c r="B2049" s="1">
        <v>213</v>
      </c>
      <c r="C2049" s="18">
        <v>19.34</v>
      </c>
      <c r="D2049">
        <v>34.82</v>
      </c>
      <c r="E2049">
        <v>22.04</v>
      </c>
      <c r="F2049">
        <v>1.63</v>
      </c>
    </row>
    <row r="2050" spans="1:6" x14ac:dyDescent="0.35">
      <c r="A2050">
        <v>2000</v>
      </c>
      <c r="B2050" s="1">
        <v>214</v>
      </c>
      <c r="C2050" s="18">
        <v>23.26</v>
      </c>
      <c r="D2050">
        <v>36.04</v>
      </c>
      <c r="E2050">
        <v>22.55</v>
      </c>
      <c r="F2050">
        <v>0</v>
      </c>
    </row>
    <row r="2051" spans="1:6" x14ac:dyDescent="0.35">
      <c r="A2051">
        <v>2000</v>
      </c>
      <c r="B2051" s="1">
        <v>215</v>
      </c>
      <c r="C2051" s="18">
        <v>23.14</v>
      </c>
      <c r="D2051">
        <v>36.590000000000003</v>
      </c>
      <c r="E2051">
        <v>20.69</v>
      </c>
      <c r="F2051">
        <v>0</v>
      </c>
    </row>
    <row r="2052" spans="1:6" x14ac:dyDescent="0.35">
      <c r="A2052">
        <v>2000</v>
      </c>
      <c r="B2052" s="1">
        <v>216</v>
      </c>
      <c r="C2052" s="18">
        <v>21.86</v>
      </c>
      <c r="D2052">
        <v>35.81</v>
      </c>
      <c r="E2052">
        <v>19.940000000000001</v>
      </c>
      <c r="F2052">
        <v>1.1599999999999999</v>
      </c>
    </row>
    <row r="2053" spans="1:6" x14ac:dyDescent="0.35">
      <c r="A2053">
        <v>2000</v>
      </c>
      <c r="B2053" s="1">
        <v>217</v>
      </c>
      <c r="C2053" s="18">
        <v>22.34</v>
      </c>
      <c r="D2053">
        <v>33.229999999999997</v>
      </c>
      <c r="E2053">
        <v>19.97</v>
      </c>
      <c r="F2053">
        <v>1.82</v>
      </c>
    </row>
    <row r="2054" spans="1:6" x14ac:dyDescent="0.35">
      <c r="A2054">
        <v>2000</v>
      </c>
      <c r="B2054" s="1">
        <v>218</v>
      </c>
      <c r="C2054" s="18">
        <v>23.01</v>
      </c>
      <c r="D2054">
        <v>29.23</v>
      </c>
      <c r="E2054">
        <v>19.21</v>
      </c>
      <c r="F2054">
        <v>0</v>
      </c>
    </row>
    <row r="2055" spans="1:6" x14ac:dyDescent="0.35">
      <c r="A2055">
        <v>2000</v>
      </c>
      <c r="B2055" s="1">
        <v>219</v>
      </c>
      <c r="C2055" s="18">
        <v>20.6</v>
      </c>
      <c r="D2055">
        <v>29.76</v>
      </c>
      <c r="E2055">
        <v>16.850000000000001</v>
      </c>
      <c r="F2055">
        <v>0.02</v>
      </c>
    </row>
    <row r="2056" spans="1:6" x14ac:dyDescent="0.35">
      <c r="A2056">
        <v>2000</v>
      </c>
      <c r="B2056" s="1">
        <v>220</v>
      </c>
      <c r="C2056" s="18">
        <v>22.87</v>
      </c>
      <c r="D2056">
        <v>31.87</v>
      </c>
      <c r="E2056">
        <v>17.09</v>
      </c>
      <c r="F2056">
        <v>0</v>
      </c>
    </row>
    <row r="2057" spans="1:6" x14ac:dyDescent="0.35">
      <c r="A2057">
        <v>2000</v>
      </c>
      <c r="B2057" s="1">
        <v>221</v>
      </c>
      <c r="C2057" s="18">
        <v>17.88</v>
      </c>
      <c r="D2057">
        <v>28.94</v>
      </c>
      <c r="E2057">
        <v>17.72</v>
      </c>
      <c r="F2057">
        <v>0</v>
      </c>
    </row>
    <row r="2058" spans="1:6" x14ac:dyDescent="0.35">
      <c r="A2058">
        <v>2000</v>
      </c>
      <c r="B2058" s="1">
        <v>222</v>
      </c>
      <c r="C2058" s="18">
        <v>22.83</v>
      </c>
      <c r="D2058">
        <v>28.34</v>
      </c>
      <c r="E2058">
        <v>13.93</v>
      </c>
      <c r="F2058">
        <v>0.1</v>
      </c>
    </row>
    <row r="2059" spans="1:6" x14ac:dyDescent="0.35">
      <c r="A2059">
        <v>2000</v>
      </c>
      <c r="B2059" s="1">
        <v>223</v>
      </c>
      <c r="C2059" s="18">
        <v>22.31</v>
      </c>
      <c r="D2059">
        <v>29.2</v>
      </c>
      <c r="E2059">
        <v>16.190000000000001</v>
      </c>
      <c r="F2059">
        <v>0.01</v>
      </c>
    </row>
    <row r="2060" spans="1:6" x14ac:dyDescent="0.35">
      <c r="A2060">
        <v>2000</v>
      </c>
      <c r="B2060" s="1">
        <v>224</v>
      </c>
      <c r="C2060" s="18">
        <v>22.5</v>
      </c>
      <c r="D2060">
        <v>29.67</v>
      </c>
      <c r="E2060">
        <v>17.48</v>
      </c>
      <c r="F2060">
        <v>0</v>
      </c>
    </row>
    <row r="2061" spans="1:6" x14ac:dyDescent="0.35">
      <c r="A2061">
        <v>2000</v>
      </c>
      <c r="B2061" s="1">
        <v>225</v>
      </c>
      <c r="C2061" s="18">
        <v>22.37</v>
      </c>
      <c r="D2061">
        <v>33.619999999999997</v>
      </c>
      <c r="E2061">
        <v>17.329999999999998</v>
      </c>
      <c r="F2061">
        <v>0</v>
      </c>
    </row>
    <row r="2062" spans="1:6" x14ac:dyDescent="0.35">
      <c r="A2062">
        <v>2000</v>
      </c>
      <c r="B2062" s="1">
        <v>226</v>
      </c>
      <c r="C2062" s="18">
        <v>21.95</v>
      </c>
      <c r="D2062">
        <v>33.840000000000003</v>
      </c>
      <c r="E2062">
        <v>18.5</v>
      </c>
      <c r="F2062">
        <v>0</v>
      </c>
    </row>
    <row r="2063" spans="1:6" x14ac:dyDescent="0.35">
      <c r="A2063">
        <v>2000</v>
      </c>
      <c r="B2063" s="1">
        <v>227</v>
      </c>
      <c r="C2063" s="18">
        <v>21.91</v>
      </c>
      <c r="D2063">
        <v>30.41</v>
      </c>
      <c r="E2063">
        <v>16.97</v>
      </c>
      <c r="F2063">
        <v>0.01</v>
      </c>
    </row>
    <row r="2064" spans="1:6" x14ac:dyDescent="0.35">
      <c r="A2064">
        <v>2000</v>
      </c>
      <c r="B2064" s="1">
        <v>228</v>
      </c>
      <c r="C2064" s="18">
        <v>18.940000000000001</v>
      </c>
      <c r="D2064">
        <v>33.090000000000003</v>
      </c>
      <c r="E2064">
        <v>15.53</v>
      </c>
      <c r="F2064">
        <v>0</v>
      </c>
    </row>
    <row r="2065" spans="1:6" x14ac:dyDescent="0.35">
      <c r="A2065">
        <v>2000</v>
      </c>
      <c r="B2065" s="1">
        <v>229</v>
      </c>
      <c r="C2065" s="18">
        <v>14.3</v>
      </c>
      <c r="D2065">
        <v>32.71</v>
      </c>
      <c r="E2065">
        <v>19.36</v>
      </c>
      <c r="F2065">
        <v>0.43</v>
      </c>
    </row>
    <row r="2066" spans="1:6" x14ac:dyDescent="0.35">
      <c r="A2066">
        <v>2000</v>
      </c>
      <c r="B2066" s="1">
        <v>230</v>
      </c>
      <c r="C2066" s="18">
        <v>21.04</v>
      </c>
      <c r="D2066">
        <v>32.64</v>
      </c>
      <c r="E2066">
        <v>17.07</v>
      </c>
      <c r="F2066">
        <v>0</v>
      </c>
    </row>
    <row r="2067" spans="1:6" x14ac:dyDescent="0.35">
      <c r="A2067">
        <v>2000</v>
      </c>
      <c r="B2067" s="1">
        <v>231</v>
      </c>
      <c r="C2067" s="18">
        <v>20.75</v>
      </c>
      <c r="D2067">
        <v>33.81</v>
      </c>
      <c r="E2067">
        <v>17.66</v>
      </c>
      <c r="F2067">
        <v>0</v>
      </c>
    </row>
    <row r="2068" spans="1:6" x14ac:dyDescent="0.35">
      <c r="A2068">
        <v>2000</v>
      </c>
      <c r="B2068" s="1">
        <v>232</v>
      </c>
      <c r="C2068" s="18">
        <v>20.64</v>
      </c>
      <c r="D2068">
        <v>34.06</v>
      </c>
      <c r="E2068">
        <v>19.079999999999998</v>
      </c>
      <c r="F2068">
        <v>0</v>
      </c>
    </row>
    <row r="2069" spans="1:6" x14ac:dyDescent="0.35">
      <c r="A2069">
        <v>2000</v>
      </c>
      <c r="B2069" s="1">
        <v>233</v>
      </c>
      <c r="C2069" s="18">
        <v>20.52</v>
      </c>
      <c r="D2069">
        <v>33.35</v>
      </c>
      <c r="E2069">
        <v>18.649999999999999</v>
      </c>
      <c r="F2069">
        <v>3.16</v>
      </c>
    </row>
    <row r="2070" spans="1:6" x14ac:dyDescent="0.35">
      <c r="A2070">
        <v>2000</v>
      </c>
      <c r="B2070" s="1">
        <v>234</v>
      </c>
      <c r="C2070" s="18">
        <v>20.97</v>
      </c>
      <c r="D2070">
        <v>31.08</v>
      </c>
      <c r="E2070">
        <v>18.260000000000002</v>
      </c>
      <c r="F2070">
        <v>2.46</v>
      </c>
    </row>
    <row r="2071" spans="1:6" x14ac:dyDescent="0.35">
      <c r="A2071">
        <v>2000</v>
      </c>
      <c r="B2071" s="1">
        <v>235</v>
      </c>
      <c r="C2071" s="18">
        <v>20.79</v>
      </c>
      <c r="D2071">
        <v>30.18</v>
      </c>
      <c r="E2071">
        <v>16.04</v>
      </c>
      <c r="F2071">
        <v>0</v>
      </c>
    </row>
    <row r="2072" spans="1:6" x14ac:dyDescent="0.35">
      <c r="A2072">
        <v>2000</v>
      </c>
      <c r="B2072" s="1">
        <v>236</v>
      </c>
      <c r="C2072" s="18">
        <v>18.09</v>
      </c>
      <c r="D2072">
        <v>28.78</v>
      </c>
      <c r="E2072">
        <v>17.04</v>
      </c>
      <c r="F2072">
        <v>3.38</v>
      </c>
    </row>
    <row r="2073" spans="1:6" x14ac:dyDescent="0.35">
      <c r="A2073">
        <v>2000</v>
      </c>
      <c r="B2073" s="1">
        <v>237</v>
      </c>
      <c r="C2073" s="18">
        <v>20.51</v>
      </c>
      <c r="D2073">
        <v>29.95</v>
      </c>
      <c r="E2073">
        <v>14.01</v>
      </c>
      <c r="F2073">
        <v>0</v>
      </c>
    </row>
    <row r="2074" spans="1:6" x14ac:dyDescent="0.35">
      <c r="A2074">
        <v>2000</v>
      </c>
      <c r="B2074" s="1">
        <v>238</v>
      </c>
      <c r="C2074" s="18">
        <v>20.12</v>
      </c>
      <c r="D2074">
        <v>32.43</v>
      </c>
      <c r="E2074">
        <v>15.89</v>
      </c>
      <c r="F2074">
        <v>0</v>
      </c>
    </row>
    <row r="2075" spans="1:6" x14ac:dyDescent="0.35">
      <c r="A2075">
        <v>2000</v>
      </c>
      <c r="B2075" s="1">
        <v>239</v>
      </c>
      <c r="C2075" s="18">
        <v>19.91</v>
      </c>
      <c r="D2075">
        <v>35.22</v>
      </c>
      <c r="E2075">
        <v>18.059999999999999</v>
      </c>
      <c r="F2075">
        <v>0</v>
      </c>
    </row>
    <row r="2076" spans="1:6" x14ac:dyDescent="0.35">
      <c r="A2076">
        <v>2000</v>
      </c>
      <c r="B2076" s="1">
        <v>240</v>
      </c>
      <c r="C2076" s="18">
        <v>20.12</v>
      </c>
      <c r="D2076">
        <v>32.049999999999997</v>
      </c>
      <c r="E2076">
        <v>17.32</v>
      </c>
      <c r="F2076">
        <v>0</v>
      </c>
    </row>
    <row r="2077" spans="1:6" x14ac:dyDescent="0.35">
      <c r="A2077">
        <v>2000</v>
      </c>
      <c r="B2077" s="1">
        <v>241</v>
      </c>
      <c r="C2077" s="18">
        <v>19.84</v>
      </c>
      <c r="D2077">
        <v>32.76</v>
      </c>
      <c r="E2077">
        <v>16.16</v>
      </c>
      <c r="F2077">
        <v>0.04</v>
      </c>
    </row>
    <row r="2078" spans="1:6" x14ac:dyDescent="0.35">
      <c r="A2078">
        <v>2000</v>
      </c>
      <c r="B2078" s="1">
        <v>242</v>
      </c>
      <c r="C2078" s="18">
        <v>19.260000000000002</v>
      </c>
      <c r="D2078">
        <v>34.4</v>
      </c>
      <c r="E2078">
        <v>20.89</v>
      </c>
      <c r="F2078">
        <v>0.42</v>
      </c>
    </row>
    <row r="2079" spans="1:6" x14ac:dyDescent="0.35">
      <c r="A2079">
        <v>2000</v>
      </c>
      <c r="B2079" s="1">
        <v>243</v>
      </c>
      <c r="C2079" s="18">
        <v>19.68</v>
      </c>
      <c r="D2079">
        <v>35.99</v>
      </c>
      <c r="E2079">
        <v>19.29</v>
      </c>
      <c r="F2079">
        <v>0</v>
      </c>
    </row>
    <row r="2080" spans="1:6" x14ac:dyDescent="0.35">
      <c r="A2080">
        <v>2000</v>
      </c>
      <c r="B2080" s="1">
        <v>244</v>
      </c>
      <c r="C2080" s="18">
        <v>19.68</v>
      </c>
      <c r="D2080">
        <v>35.99</v>
      </c>
      <c r="E2080">
        <v>19.29</v>
      </c>
      <c r="F2080">
        <v>0</v>
      </c>
    </row>
    <row r="2081" spans="1:6" x14ac:dyDescent="0.35">
      <c r="A2081">
        <v>2000</v>
      </c>
      <c r="B2081" s="1">
        <v>245</v>
      </c>
      <c r="C2081" s="18">
        <v>19.66</v>
      </c>
      <c r="D2081">
        <v>36.909999999999997</v>
      </c>
      <c r="E2081">
        <v>19.34</v>
      </c>
      <c r="F2081">
        <v>0</v>
      </c>
    </row>
    <row r="2082" spans="1:6" x14ac:dyDescent="0.35">
      <c r="A2082">
        <v>2000</v>
      </c>
      <c r="B2082" s="1">
        <v>246</v>
      </c>
      <c r="C2082" s="18">
        <v>19.28</v>
      </c>
      <c r="D2082">
        <v>33.96</v>
      </c>
      <c r="E2082">
        <v>17.989999999999998</v>
      </c>
      <c r="F2082">
        <v>0</v>
      </c>
    </row>
    <row r="2083" spans="1:6" x14ac:dyDescent="0.35">
      <c r="A2083">
        <v>2000</v>
      </c>
      <c r="B2083" s="1">
        <v>247</v>
      </c>
      <c r="C2083" s="18">
        <v>11.77</v>
      </c>
      <c r="D2083">
        <v>29.96</v>
      </c>
      <c r="E2083">
        <v>16.739999999999998</v>
      </c>
      <c r="F2083">
        <v>0.62</v>
      </c>
    </row>
    <row r="2084" spans="1:6" x14ac:dyDescent="0.35">
      <c r="A2084">
        <v>2000</v>
      </c>
      <c r="B2084" s="1">
        <v>248</v>
      </c>
      <c r="C2084" s="18">
        <v>12.22</v>
      </c>
      <c r="D2084">
        <v>29.29</v>
      </c>
      <c r="E2084">
        <v>17.62</v>
      </c>
      <c r="F2084">
        <v>1.46</v>
      </c>
    </row>
    <row r="2085" spans="1:6" x14ac:dyDescent="0.35">
      <c r="A2085">
        <v>2000</v>
      </c>
      <c r="B2085" s="1">
        <v>249</v>
      </c>
      <c r="C2085" s="18">
        <v>13.07</v>
      </c>
      <c r="D2085">
        <v>33.53</v>
      </c>
      <c r="E2085">
        <v>15.32</v>
      </c>
      <c r="F2085">
        <v>0.66</v>
      </c>
    </row>
    <row r="2086" spans="1:6" x14ac:dyDescent="0.35">
      <c r="A2086">
        <v>2000</v>
      </c>
      <c r="B2086" s="1">
        <v>250</v>
      </c>
      <c r="C2086" s="18">
        <v>10.71</v>
      </c>
      <c r="D2086">
        <v>29.04</v>
      </c>
      <c r="E2086">
        <v>18.47</v>
      </c>
      <c r="F2086">
        <v>3.68</v>
      </c>
    </row>
    <row r="2087" spans="1:6" x14ac:dyDescent="0.35">
      <c r="A2087">
        <v>2000</v>
      </c>
      <c r="B2087" s="1">
        <v>251</v>
      </c>
      <c r="C2087" s="18">
        <v>17.809999999999999</v>
      </c>
      <c r="D2087">
        <v>31.9</v>
      </c>
      <c r="E2087">
        <v>15.45</v>
      </c>
      <c r="F2087">
        <v>0</v>
      </c>
    </row>
    <row r="2088" spans="1:6" x14ac:dyDescent="0.35">
      <c r="A2088">
        <v>2000</v>
      </c>
      <c r="B2088" s="1">
        <v>252</v>
      </c>
      <c r="C2088" s="18">
        <v>17.8</v>
      </c>
      <c r="D2088">
        <v>33.409999999999997</v>
      </c>
      <c r="E2088">
        <v>18.760000000000002</v>
      </c>
      <c r="F2088">
        <v>0</v>
      </c>
    </row>
    <row r="2089" spans="1:6" x14ac:dyDescent="0.35">
      <c r="A2089">
        <v>2000</v>
      </c>
      <c r="B2089" s="1">
        <v>253</v>
      </c>
      <c r="C2089" s="18">
        <v>17.82</v>
      </c>
      <c r="D2089">
        <v>33.1</v>
      </c>
      <c r="E2089">
        <v>19.690000000000001</v>
      </c>
      <c r="F2089">
        <v>0</v>
      </c>
    </row>
    <row r="2090" spans="1:6" x14ac:dyDescent="0.35">
      <c r="A2090">
        <v>2000</v>
      </c>
      <c r="B2090" s="1">
        <v>254</v>
      </c>
      <c r="C2090" s="18">
        <v>16.57</v>
      </c>
      <c r="D2090">
        <v>31.01</v>
      </c>
      <c r="E2090">
        <v>19.7</v>
      </c>
      <c r="F2090">
        <v>0.12</v>
      </c>
    </row>
    <row r="2091" spans="1:6" x14ac:dyDescent="0.35">
      <c r="A2091">
        <v>2000</v>
      </c>
      <c r="B2091" s="1">
        <v>255</v>
      </c>
      <c r="C2091" s="18">
        <v>9.11</v>
      </c>
      <c r="D2091">
        <v>28.03</v>
      </c>
      <c r="E2091">
        <v>19.48</v>
      </c>
      <c r="F2091">
        <v>1.91</v>
      </c>
    </row>
    <row r="2092" spans="1:6" x14ac:dyDescent="0.35">
      <c r="A2092">
        <v>2000</v>
      </c>
      <c r="B2092" s="1">
        <v>256</v>
      </c>
      <c r="C2092" s="18">
        <v>18.11</v>
      </c>
      <c r="D2092">
        <v>30.7</v>
      </c>
      <c r="E2092">
        <v>16.66</v>
      </c>
      <c r="F2092">
        <v>0</v>
      </c>
    </row>
    <row r="2093" spans="1:6" x14ac:dyDescent="0.35">
      <c r="A2093">
        <v>2000</v>
      </c>
      <c r="B2093" s="1">
        <v>257</v>
      </c>
      <c r="C2093" s="18">
        <v>17.7</v>
      </c>
      <c r="D2093">
        <v>31.03</v>
      </c>
      <c r="E2093">
        <v>14.15</v>
      </c>
      <c r="F2093">
        <v>0</v>
      </c>
    </row>
    <row r="2094" spans="1:6" x14ac:dyDescent="0.35">
      <c r="A2094">
        <v>2000</v>
      </c>
      <c r="B2094" s="1">
        <v>258</v>
      </c>
      <c r="C2094" s="18">
        <v>17.489999999999998</v>
      </c>
      <c r="D2094">
        <v>31.06</v>
      </c>
      <c r="E2094">
        <v>17.18</v>
      </c>
      <c r="F2094">
        <v>0</v>
      </c>
    </row>
    <row r="2095" spans="1:6" x14ac:dyDescent="0.35">
      <c r="A2095">
        <v>2000</v>
      </c>
      <c r="B2095" s="1">
        <v>259</v>
      </c>
      <c r="C2095" s="18">
        <v>17.57</v>
      </c>
      <c r="D2095">
        <v>31.14</v>
      </c>
      <c r="E2095">
        <v>17.37</v>
      </c>
      <c r="F2095">
        <v>0</v>
      </c>
    </row>
    <row r="2096" spans="1:6" x14ac:dyDescent="0.35">
      <c r="A2096">
        <v>2000</v>
      </c>
      <c r="B2096" s="1">
        <v>260</v>
      </c>
      <c r="C2096" s="18">
        <v>17.16</v>
      </c>
      <c r="D2096">
        <v>30.49</v>
      </c>
      <c r="E2096">
        <v>17.16</v>
      </c>
      <c r="F2096">
        <v>0</v>
      </c>
    </row>
    <row r="2097" spans="1:6" x14ac:dyDescent="0.35">
      <c r="A2097">
        <v>2000</v>
      </c>
      <c r="B2097" s="1">
        <v>261</v>
      </c>
      <c r="C2097" s="18">
        <v>16.8</v>
      </c>
      <c r="D2097">
        <v>29.84</v>
      </c>
      <c r="E2097">
        <v>14.46</v>
      </c>
      <c r="F2097">
        <v>0</v>
      </c>
    </row>
    <row r="2098" spans="1:6" x14ac:dyDescent="0.35">
      <c r="A2098">
        <v>2000</v>
      </c>
      <c r="B2098" s="1">
        <v>262</v>
      </c>
      <c r="C2098" s="18">
        <v>16.690000000000001</v>
      </c>
      <c r="D2098">
        <v>30.34</v>
      </c>
      <c r="E2098">
        <v>13.27</v>
      </c>
      <c r="F2098">
        <v>0</v>
      </c>
    </row>
    <row r="2099" spans="1:6" x14ac:dyDescent="0.35">
      <c r="A2099">
        <v>2000</v>
      </c>
      <c r="B2099" s="1">
        <v>263</v>
      </c>
      <c r="C2099" s="18">
        <v>16.43</v>
      </c>
      <c r="D2099">
        <v>29.53</v>
      </c>
      <c r="E2099">
        <v>12.71</v>
      </c>
      <c r="F2099">
        <v>0</v>
      </c>
    </row>
    <row r="2100" spans="1:6" x14ac:dyDescent="0.35">
      <c r="A2100">
        <v>2000</v>
      </c>
      <c r="B2100" s="1">
        <v>264</v>
      </c>
      <c r="C2100" s="18">
        <v>16.29</v>
      </c>
      <c r="D2100">
        <v>29.26</v>
      </c>
      <c r="E2100">
        <v>13.01</v>
      </c>
      <c r="F2100">
        <v>0</v>
      </c>
    </row>
    <row r="2101" spans="1:6" x14ac:dyDescent="0.35">
      <c r="A2101">
        <v>2000</v>
      </c>
      <c r="B2101" s="1">
        <v>265</v>
      </c>
      <c r="C2101" s="18">
        <v>16.059999999999999</v>
      </c>
      <c r="D2101">
        <v>30.46</v>
      </c>
      <c r="E2101">
        <v>14.05</v>
      </c>
      <c r="F2101">
        <v>0</v>
      </c>
    </row>
    <row r="2102" spans="1:6" x14ac:dyDescent="0.35">
      <c r="A2102">
        <v>2000</v>
      </c>
      <c r="B2102" s="1">
        <v>266</v>
      </c>
      <c r="C2102" s="18">
        <v>15.59</v>
      </c>
      <c r="D2102">
        <v>30.44</v>
      </c>
      <c r="E2102">
        <v>13.59</v>
      </c>
      <c r="F2102">
        <v>0</v>
      </c>
    </row>
    <row r="2103" spans="1:6" x14ac:dyDescent="0.35">
      <c r="A2103">
        <v>2000</v>
      </c>
      <c r="B2103" s="1">
        <v>267</v>
      </c>
      <c r="C2103" s="18">
        <v>15.1</v>
      </c>
      <c r="D2103">
        <v>30.12</v>
      </c>
      <c r="E2103">
        <v>13.13</v>
      </c>
      <c r="F2103">
        <v>0.01</v>
      </c>
    </row>
    <row r="2104" spans="1:6" x14ac:dyDescent="0.35">
      <c r="A2104">
        <v>2000</v>
      </c>
      <c r="B2104" s="1">
        <v>268</v>
      </c>
      <c r="C2104" s="18">
        <v>11.4</v>
      </c>
      <c r="D2104">
        <v>26.83</v>
      </c>
      <c r="E2104">
        <v>15.46</v>
      </c>
      <c r="F2104">
        <v>0</v>
      </c>
    </row>
    <row r="2105" spans="1:6" x14ac:dyDescent="0.35">
      <c r="A2105">
        <v>2000</v>
      </c>
      <c r="B2105" s="1">
        <v>269</v>
      </c>
      <c r="C2105" s="18">
        <v>12.23</v>
      </c>
      <c r="D2105">
        <v>25.26</v>
      </c>
      <c r="E2105">
        <v>11.59</v>
      </c>
      <c r="F2105">
        <v>1.64</v>
      </c>
    </row>
    <row r="2106" spans="1:6" x14ac:dyDescent="0.35">
      <c r="A2106">
        <v>2000</v>
      </c>
      <c r="B2106" s="1">
        <v>270</v>
      </c>
      <c r="C2106" s="18">
        <v>0.73</v>
      </c>
      <c r="D2106">
        <v>19.78</v>
      </c>
      <c r="E2106">
        <v>17.77</v>
      </c>
      <c r="F2106">
        <v>57.8</v>
      </c>
    </row>
    <row r="2107" spans="1:6" x14ac:dyDescent="0.35">
      <c r="A2107">
        <v>2000</v>
      </c>
      <c r="B2107" s="1">
        <v>271</v>
      </c>
      <c r="C2107" s="18">
        <v>7.02</v>
      </c>
      <c r="D2107">
        <v>22.86</v>
      </c>
      <c r="E2107">
        <v>16.48</v>
      </c>
      <c r="F2107">
        <v>4.24</v>
      </c>
    </row>
    <row r="2108" spans="1:6" x14ac:dyDescent="0.35">
      <c r="A2108">
        <v>2000</v>
      </c>
      <c r="B2108" s="1">
        <v>272</v>
      </c>
      <c r="C2108" s="18">
        <v>13.67</v>
      </c>
      <c r="D2108">
        <v>28.52</v>
      </c>
      <c r="E2108">
        <v>15.8</v>
      </c>
      <c r="F2108">
        <v>7.0000000000000007E-2</v>
      </c>
    </row>
    <row r="2109" spans="1:6" x14ac:dyDescent="0.35">
      <c r="A2109">
        <v>2000</v>
      </c>
      <c r="B2109" s="1">
        <v>273</v>
      </c>
      <c r="C2109" s="18">
        <v>14.3</v>
      </c>
      <c r="D2109">
        <v>27.81</v>
      </c>
      <c r="E2109">
        <v>17.760000000000002</v>
      </c>
      <c r="F2109">
        <v>0</v>
      </c>
    </row>
    <row r="2110" spans="1:6" x14ac:dyDescent="0.35">
      <c r="A2110">
        <v>2000</v>
      </c>
      <c r="B2110" s="1">
        <v>274</v>
      </c>
      <c r="C2110" s="18">
        <v>14.32</v>
      </c>
      <c r="D2110">
        <v>28.11</v>
      </c>
      <c r="E2110">
        <v>16.329999999999998</v>
      </c>
      <c r="F2110">
        <v>0</v>
      </c>
    </row>
    <row r="2111" spans="1:6" x14ac:dyDescent="0.35">
      <c r="A2111">
        <v>2000</v>
      </c>
      <c r="B2111" s="1">
        <v>275</v>
      </c>
      <c r="C2111" s="18">
        <v>14.15</v>
      </c>
      <c r="D2111">
        <v>28.17</v>
      </c>
      <c r="E2111">
        <v>14.42</v>
      </c>
      <c r="F2111">
        <v>0</v>
      </c>
    </row>
    <row r="2112" spans="1:6" x14ac:dyDescent="0.35">
      <c r="A2112">
        <v>2000</v>
      </c>
      <c r="B2112" s="1">
        <v>276</v>
      </c>
      <c r="C2112" s="18">
        <v>14.13</v>
      </c>
      <c r="D2112">
        <v>27.29</v>
      </c>
      <c r="E2112">
        <v>13.99</v>
      </c>
      <c r="F2112">
        <v>0</v>
      </c>
    </row>
    <row r="2113" spans="1:6" x14ac:dyDescent="0.35">
      <c r="A2113">
        <v>2000</v>
      </c>
      <c r="B2113" s="1">
        <v>277</v>
      </c>
      <c r="C2113" s="18">
        <v>14.13</v>
      </c>
      <c r="D2113">
        <v>27.15</v>
      </c>
      <c r="E2113">
        <v>12.48</v>
      </c>
      <c r="F2113">
        <v>0</v>
      </c>
    </row>
    <row r="2114" spans="1:6" x14ac:dyDescent="0.35">
      <c r="A2114">
        <v>2000</v>
      </c>
      <c r="B2114" s="1">
        <v>278</v>
      </c>
      <c r="C2114" s="18">
        <v>13.95</v>
      </c>
      <c r="D2114">
        <v>27.24</v>
      </c>
      <c r="E2114">
        <v>12.26</v>
      </c>
      <c r="F2114">
        <v>0</v>
      </c>
    </row>
    <row r="2115" spans="1:6" x14ac:dyDescent="0.35">
      <c r="A2115">
        <v>2000</v>
      </c>
      <c r="B2115" s="1">
        <v>279</v>
      </c>
      <c r="C2115" s="18">
        <v>13.46</v>
      </c>
      <c r="D2115">
        <v>27.73</v>
      </c>
      <c r="E2115">
        <v>13.44</v>
      </c>
      <c r="F2115">
        <v>0.02</v>
      </c>
    </row>
    <row r="2116" spans="1:6" x14ac:dyDescent="0.35">
      <c r="A2116">
        <v>2000</v>
      </c>
      <c r="B2116" s="1">
        <v>280</v>
      </c>
      <c r="C2116" s="18">
        <v>13.16</v>
      </c>
      <c r="D2116">
        <v>27.64</v>
      </c>
      <c r="E2116">
        <v>16.600000000000001</v>
      </c>
      <c r="F2116">
        <v>0</v>
      </c>
    </row>
    <row r="2117" spans="1:6" x14ac:dyDescent="0.35">
      <c r="A2117">
        <v>2000</v>
      </c>
      <c r="B2117" s="1">
        <v>281</v>
      </c>
      <c r="C2117" s="18">
        <v>13.21</v>
      </c>
      <c r="D2117">
        <v>27.26</v>
      </c>
      <c r="E2117">
        <v>14.98</v>
      </c>
      <c r="F2117">
        <v>0</v>
      </c>
    </row>
    <row r="2118" spans="1:6" x14ac:dyDescent="0.35">
      <c r="A2118">
        <v>2000</v>
      </c>
      <c r="B2118" s="1">
        <v>282</v>
      </c>
      <c r="C2118" s="18">
        <v>13.13</v>
      </c>
      <c r="D2118">
        <v>27.53</v>
      </c>
      <c r="E2118">
        <v>13.33</v>
      </c>
      <c r="F2118">
        <v>0</v>
      </c>
    </row>
    <row r="2119" spans="1:6" x14ac:dyDescent="0.35">
      <c r="A2119">
        <v>2000</v>
      </c>
      <c r="B2119" s="1">
        <v>283</v>
      </c>
      <c r="C2119" s="18">
        <v>13.08</v>
      </c>
      <c r="D2119">
        <v>28.63</v>
      </c>
      <c r="E2119">
        <v>13</v>
      </c>
      <c r="F2119">
        <v>0</v>
      </c>
    </row>
    <row r="2120" spans="1:6" x14ac:dyDescent="0.35">
      <c r="A2120">
        <v>2000</v>
      </c>
      <c r="B2120" s="1">
        <v>284</v>
      </c>
      <c r="C2120" s="18">
        <v>12.94</v>
      </c>
      <c r="D2120">
        <v>28.02</v>
      </c>
      <c r="E2120">
        <v>14.77</v>
      </c>
      <c r="F2120">
        <v>0</v>
      </c>
    </row>
    <row r="2121" spans="1:6" x14ac:dyDescent="0.35">
      <c r="A2121">
        <v>2000</v>
      </c>
      <c r="B2121" s="1">
        <v>285</v>
      </c>
      <c r="C2121" s="18">
        <v>12.22</v>
      </c>
      <c r="D2121">
        <v>27.94</v>
      </c>
      <c r="E2121">
        <v>15.5</v>
      </c>
      <c r="F2121">
        <v>0</v>
      </c>
    </row>
    <row r="2122" spans="1:6" x14ac:dyDescent="0.35">
      <c r="A2122">
        <v>2000</v>
      </c>
      <c r="B2122" s="1">
        <v>286</v>
      </c>
      <c r="C2122" s="18">
        <v>12.48</v>
      </c>
      <c r="D2122">
        <v>25</v>
      </c>
      <c r="E2122">
        <v>15.46</v>
      </c>
      <c r="F2122">
        <v>0</v>
      </c>
    </row>
    <row r="2123" spans="1:6" x14ac:dyDescent="0.35">
      <c r="A2123">
        <v>2000</v>
      </c>
      <c r="B2123" s="1">
        <v>287</v>
      </c>
      <c r="C2123" s="18">
        <v>12.04</v>
      </c>
      <c r="D2123">
        <v>25.32</v>
      </c>
      <c r="E2123">
        <v>13.04</v>
      </c>
      <c r="F2123">
        <v>0</v>
      </c>
    </row>
    <row r="2124" spans="1:6" x14ac:dyDescent="0.35">
      <c r="A2124">
        <v>2000</v>
      </c>
      <c r="B2124" s="1">
        <v>288</v>
      </c>
      <c r="C2124" s="18">
        <v>12.01</v>
      </c>
      <c r="D2124">
        <v>25.84</v>
      </c>
      <c r="E2124">
        <v>11.52</v>
      </c>
      <c r="F2124">
        <v>0</v>
      </c>
    </row>
    <row r="2125" spans="1:6" x14ac:dyDescent="0.35">
      <c r="A2125">
        <v>2000</v>
      </c>
      <c r="B2125" s="1">
        <v>289</v>
      </c>
      <c r="C2125" s="18">
        <v>11.95</v>
      </c>
      <c r="D2125">
        <v>24.75</v>
      </c>
      <c r="E2125">
        <v>12.24</v>
      </c>
      <c r="F2125">
        <v>0</v>
      </c>
    </row>
    <row r="2126" spans="1:6" x14ac:dyDescent="0.35">
      <c r="A2126">
        <v>2000</v>
      </c>
      <c r="B2126" s="1">
        <v>290</v>
      </c>
      <c r="C2126" s="18">
        <v>11.76</v>
      </c>
      <c r="D2126">
        <v>25.98</v>
      </c>
      <c r="E2126">
        <v>10.039999999999999</v>
      </c>
      <c r="F2126">
        <v>0</v>
      </c>
    </row>
    <row r="2127" spans="1:6" x14ac:dyDescent="0.35">
      <c r="A2127">
        <v>2000</v>
      </c>
      <c r="B2127" s="1">
        <v>291</v>
      </c>
      <c r="C2127" s="18">
        <v>11.83</v>
      </c>
      <c r="D2127">
        <v>27.16</v>
      </c>
      <c r="E2127">
        <v>13.68</v>
      </c>
      <c r="F2127">
        <v>0</v>
      </c>
    </row>
    <row r="2128" spans="1:6" x14ac:dyDescent="0.35">
      <c r="A2128">
        <v>2000</v>
      </c>
      <c r="B2128" s="1">
        <v>292</v>
      </c>
      <c r="C2128" s="18">
        <v>11.5</v>
      </c>
      <c r="D2128">
        <v>25.35</v>
      </c>
      <c r="E2128">
        <v>11.3</v>
      </c>
      <c r="F2128">
        <v>0</v>
      </c>
    </row>
    <row r="2129" spans="1:6" x14ac:dyDescent="0.35">
      <c r="A2129">
        <v>2000</v>
      </c>
      <c r="B2129" s="1">
        <v>293</v>
      </c>
      <c r="C2129" s="18">
        <v>11.15</v>
      </c>
      <c r="D2129">
        <v>23.96</v>
      </c>
      <c r="E2129">
        <v>11.66</v>
      </c>
      <c r="F2129">
        <v>0</v>
      </c>
    </row>
    <row r="2130" spans="1:6" x14ac:dyDescent="0.35">
      <c r="A2130">
        <v>2000</v>
      </c>
      <c r="B2130" s="1">
        <v>294</v>
      </c>
      <c r="C2130" s="18">
        <v>11</v>
      </c>
      <c r="D2130">
        <v>22.94</v>
      </c>
      <c r="E2130">
        <v>11.01</v>
      </c>
      <c r="F2130">
        <v>0</v>
      </c>
    </row>
    <row r="2131" spans="1:6" x14ac:dyDescent="0.35">
      <c r="A2131">
        <v>2000</v>
      </c>
      <c r="B2131" s="1">
        <v>295</v>
      </c>
      <c r="C2131" s="18">
        <v>10.87</v>
      </c>
      <c r="D2131">
        <v>22.97</v>
      </c>
      <c r="E2131">
        <v>10.69</v>
      </c>
      <c r="F2131">
        <v>0</v>
      </c>
    </row>
    <row r="2132" spans="1:6" x14ac:dyDescent="0.35">
      <c r="A2132">
        <v>2000</v>
      </c>
      <c r="B2132" s="1">
        <v>296</v>
      </c>
      <c r="C2132" s="18">
        <v>10.24</v>
      </c>
      <c r="D2132">
        <v>23.41</v>
      </c>
      <c r="E2132">
        <v>12.57</v>
      </c>
      <c r="F2132">
        <v>2.86</v>
      </c>
    </row>
    <row r="2133" spans="1:6" x14ac:dyDescent="0.35">
      <c r="A2133">
        <v>2000</v>
      </c>
      <c r="B2133" s="1">
        <v>297</v>
      </c>
      <c r="C2133" s="18">
        <v>3.86</v>
      </c>
      <c r="D2133">
        <v>21.58</v>
      </c>
      <c r="E2133">
        <v>16.149999999999999</v>
      </c>
      <c r="F2133">
        <v>9.68</v>
      </c>
    </row>
    <row r="2134" spans="1:6" x14ac:dyDescent="0.35">
      <c r="A2134">
        <v>2000</v>
      </c>
      <c r="B2134" s="1">
        <v>298</v>
      </c>
      <c r="C2134" s="18">
        <v>3.67</v>
      </c>
      <c r="D2134">
        <v>22.09</v>
      </c>
      <c r="E2134">
        <v>18.64</v>
      </c>
      <c r="F2134">
        <v>0.11</v>
      </c>
    </row>
    <row r="2135" spans="1:6" x14ac:dyDescent="0.35">
      <c r="A2135">
        <v>2000</v>
      </c>
      <c r="B2135" s="1">
        <v>299</v>
      </c>
      <c r="C2135" s="18">
        <v>6.93</v>
      </c>
      <c r="D2135">
        <v>22.81</v>
      </c>
      <c r="E2135">
        <v>17.93</v>
      </c>
      <c r="F2135">
        <v>0.37</v>
      </c>
    </row>
    <row r="2136" spans="1:6" x14ac:dyDescent="0.35">
      <c r="A2136">
        <v>2000</v>
      </c>
      <c r="B2136" s="1">
        <v>300</v>
      </c>
      <c r="C2136" s="18">
        <v>1.41</v>
      </c>
      <c r="D2136">
        <v>19.2</v>
      </c>
      <c r="E2136">
        <v>17.43</v>
      </c>
      <c r="F2136">
        <v>2.13</v>
      </c>
    </row>
    <row r="2137" spans="1:6" x14ac:dyDescent="0.35">
      <c r="A2137">
        <v>2000</v>
      </c>
      <c r="B2137" s="1">
        <v>301</v>
      </c>
      <c r="C2137" s="18">
        <v>3.73</v>
      </c>
      <c r="D2137">
        <v>20.92</v>
      </c>
      <c r="E2137">
        <v>18.03</v>
      </c>
      <c r="F2137">
        <v>0.11</v>
      </c>
    </row>
    <row r="2138" spans="1:6" x14ac:dyDescent="0.35">
      <c r="A2138">
        <v>2000</v>
      </c>
      <c r="B2138" s="1">
        <v>302</v>
      </c>
      <c r="C2138" s="18">
        <v>3.79</v>
      </c>
      <c r="D2138">
        <v>21.88</v>
      </c>
      <c r="E2138">
        <v>18.5</v>
      </c>
      <c r="F2138">
        <v>0.02</v>
      </c>
    </row>
    <row r="2139" spans="1:6" x14ac:dyDescent="0.35">
      <c r="A2139">
        <v>2000</v>
      </c>
      <c r="B2139" s="1">
        <v>303</v>
      </c>
      <c r="C2139" s="18">
        <v>1.2</v>
      </c>
      <c r="D2139">
        <v>19.989999999999998</v>
      </c>
      <c r="E2139">
        <v>16.7</v>
      </c>
      <c r="F2139">
        <v>0.35</v>
      </c>
    </row>
    <row r="2140" spans="1:6" x14ac:dyDescent="0.35">
      <c r="A2140">
        <v>2000</v>
      </c>
      <c r="B2140" s="1">
        <v>304</v>
      </c>
      <c r="C2140" s="18">
        <v>7.02</v>
      </c>
      <c r="D2140">
        <v>22.03</v>
      </c>
      <c r="E2140">
        <v>16.14</v>
      </c>
      <c r="F2140">
        <v>0.02</v>
      </c>
    </row>
    <row r="2141" spans="1:6" x14ac:dyDescent="0.35">
      <c r="A2141">
        <v>2000</v>
      </c>
      <c r="B2141" s="1">
        <v>305</v>
      </c>
      <c r="C2141" s="18">
        <v>7.02</v>
      </c>
      <c r="D2141">
        <v>22.03</v>
      </c>
      <c r="E2141">
        <v>16.14</v>
      </c>
      <c r="F2141">
        <v>0.02</v>
      </c>
    </row>
    <row r="2142" spans="1:6" x14ac:dyDescent="0.35">
      <c r="A2142">
        <v>2000</v>
      </c>
      <c r="B2142" s="1">
        <v>306</v>
      </c>
      <c r="C2142" s="18">
        <v>4.7</v>
      </c>
      <c r="D2142">
        <v>20.94</v>
      </c>
      <c r="E2142">
        <v>15.56</v>
      </c>
      <c r="F2142">
        <v>7.0000000000000007E-2</v>
      </c>
    </row>
    <row r="2143" spans="1:6" x14ac:dyDescent="0.35">
      <c r="A2143">
        <v>2000</v>
      </c>
      <c r="B2143" s="1">
        <v>307</v>
      </c>
      <c r="C2143" s="18">
        <v>5.25</v>
      </c>
      <c r="D2143">
        <v>22.78</v>
      </c>
      <c r="E2143">
        <v>17.45</v>
      </c>
      <c r="F2143">
        <v>1.77</v>
      </c>
    </row>
    <row r="2144" spans="1:6" x14ac:dyDescent="0.35">
      <c r="A2144">
        <v>2000</v>
      </c>
      <c r="B2144" s="1">
        <v>308</v>
      </c>
      <c r="C2144" s="18">
        <v>2.84</v>
      </c>
      <c r="D2144">
        <v>20.100000000000001</v>
      </c>
      <c r="E2144">
        <v>13.15</v>
      </c>
      <c r="F2144">
        <v>8.14</v>
      </c>
    </row>
    <row r="2145" spans="1:6" x14ac:dyDescent="0.35">
      <c r="A2145">
        <v>2000</v>
      </c>
      <c r="B2145" s="1">
        <v>309</v>
      </c>
      <c r="C2145" s="18">
        <v>9.26</v>
      </c>
      <c r="D2145">
        <v>18.760000000000002</v>
      </c>
      <c r="E2145">
        <v>9.39</v>
      </c>
      <c r="F2145">
        <v>0</v>
      </c>
    </row>
    <row r="2146" spans="1:6" x14ac:dyDescent="0.35">
      <c r="A2146">
        <v>2000</v>
      </c>
      <c r="B2146" s="1">
        <v>310</v>
      </c>
      <c r="C2146" s="18">
        <v>9.0299999999999994</v>
      </c>
      <c r="D2146">
        <v>20.23</v>
      </c>
      <c r="E2146">
        <v>10.11</v>
      </c>
      <c r="F2146">
        <v>0</v>
      </c>
    </row>
    <row r="2147" spans="1:6" x14ac:dyDescent="0.35">
      <c r="A2147">
        <v>2000</v>
      </c>
      <c r="B2147" s="1">
        <v>311</v>
      </c>
      <c r="C2147" s="18">
        <v>5.14</v>
      </c>
      <c r="D2147">
        <v>18.37</v>
      </c>
      <c r="E2147">
        <v>9.25</v>
      </c>
      <c r="F2147">
        <v>0</v>
      </c>
    </row>
    <row r="2148" spans="1:6" x14ac:dyDescent="0.35">
      <c r="A2148">
        <v>2000</v>
      </c>
      <c r="B2148" s="1">
        <v>312</v>
      </c>
      <c r="C2148" s="18">
        <v>9.08</v>
      </c>
      <c r="D2148">
        <v>16.09</v>
      </c>
      <c r="E2148">
        <v>5.63</v>
      </c>
      <c r="F2148">
        <v>0</v>
      </c>
    </row>
    <row r="2149" spans="1:6" x14ac:dyDescent="0.35">
      <c r="A2149">
        <v>2000</v>
      </c>
      <c r="B2149" s="1">
        <v>313</v>
      </c>
      <c r="C2149" s="18">
        <v>7.79</v>
      </c>
      <c r="D2149">
        <v>16.059999999999999</v>
      </c>
      <c r="E2149">
        <v>4.53</v>
      </c>
      <c r="F2149">
        <v>0</v>
      </c>
    </row>
    <row r="2150" spans="1:6" x14ac:dyDescent="0.35">
      <c r="A2150">
        <v>2000</v>
      </c>
      <c r="B2150" s="1">
        <v>314</v>
      </c>
      <c r="C2150" s="18">
        <v>8.59</v>
      </c>
      <c r="D2150">
        <v>16.510000000000002</v>
      </c>
      <c r="E2150">
        <v>4.6399999999999997</v>
      </c>
      <c r="F2150">
        <v>0</v>
      </c>
    </row>
    <row r="2151" spans="1:6" x14ac:dyDescent="0.35">
      <c r="A2151">
        <v>2000</v>
      </c>
      <c r="B2151" s="1">
        <v>315</v>
      </c>
      <c r="C2151" s="18">
        <v>8.0399999999999991</v>
      </c>
      <c r="D2151">
        <v>18.22</v>
      </c>
      <c r="E2151">
        <v>4.18</v>
      </c>
      <c r="F2151">
        <v>0.02</v>
      </c>
    </row>
    <row r="2152" spans="1:6" x14ac:dyDescent="0.35">
      <c r="A2152">
        <v>2000</v>
      </c>
      <c r="B2152" s="1">
        <v>316</v>
      </c>
      <c r="C2152" s="18">
        <v>0.5</v>
      </c>
      <c r="D2152">
        <v>12.93</v>
      </c>
      <c r="E2152">
        <v>9.31</v>
      </c>
      <c r="F2152">
        <v>0.23</v>
      </c>
    </row>
    <row r="2153" spans="1:6" x14ac:dyDescent="0.35">
      <c r="A2153">
        <v>2000</v>
      </c>
      <c r="B2153" s="1">
        <v>317</v>
      </c>
      <c r="C2153" s="18">
        <v>5.03</v>
      </c>
      <c r="D2153">
        <v>18.04</v>
      </c>
      <c r="E2153">
        <v>9.41</v>
      </c>
      <c r="F2153">
        <v>2.5299999999999998</v>
      </c>
    </row>
    <row r="2154" spans="1:6" x14ac:dyDescent="0.35">
      <c r="A2154">
        <v>2000</v>
      </c>
      <c r="B2154" s="1">
        <v>318</v>
      </c>
      <c r="C2154" s="18">
        <v>7.0000000000000007E-2</v>
      </c>
      <c r="D2154">
        <v>16.850000000000001</v>
      </c>
      <c r="E2154">
        <v>13.68</v>
      </c>
      <c r="F2154">
        <v>130.62</v>
      </c>
    </row>
    <row r="2155" spans="1:6" x14ac:dyDescent="0.35">
      <c r="A2155">
        <v>2000</v>
      </c>
      <c r="B2155" s="1">
        <v>319</v>
      </c>
      <c r="C2155" s="18">
        <v>7.38</v>
      </c>
      <c r="D2155">
        <v>16.52</v>
      </c>
      <c r="E2155">
        <v>7.46</v>
      </c>
      <c r="F2155">
        <v>3.89</v>
      </c>
    </row>
    <row r="2156" spans="1:6" x14ac:dyDescent="0.35">
      <c r="A2156">
        <v>2000</v>
      </c>
      <c r="B2156" s="1">
        <v>320</v>
      </c>
      <c r="C2156" s="18">
        <v>5.48</v>
      </c>
      <c r="D2156">
        <v>16.95</v>
      </c>
      <c r="E2156">
        <v>5.97</v>
      </c>
      <c r="F2156">
        <v>0.78</v>
      </c>
    </row>
    <row r="2157" spans="1:6" x14ac:dyDescent="0.35">
      <c r="A2157">
        <v>2000</v>
      </c>
      <c r="B2157" s="1">
        <v>321</v>
      </c>
      <c r="C2157" s="18">
        <v>7.09</v>
      </c>
      <c r="D2157">
        <v>19.329999999999998</v>
      </c>
      <c r="E2157">
        <v>13.21</v>
      </c>
      <c r="F2157">
        <v>2.0099999999999998</v>
      </c>
    </row>
    <row r="2158" spans="1:6" x14ac:dyDescent="0.35">
      <c r="A2158">
        <v>2000</v>
      </c>
      <c r="B2158" s="1">
        <v>322</v>
      </c>
      <c r="C2158" s="18">
        <v>6.43</v>
      </c>
      <c r="D2158">
        <v>18.16</v>
      </c>
      <c r="E2158">
        <v>7.7</v>
      </c>
      <c r="F2158">
        <v>2.19</v>
      </c>
    </row>
    <row r="2159" spans="1:6" x14ac:dyDescent="0.35">
      <c r="A2159">
        <v>2000</v>
      </c>
      <c r="B2159" s="1">
        <v>323</v>
      </c>
      <c r="C2159" s="18">
        <v>7.39</v>
      </c>
      <c r="D2159">
        <v>16.97</v>
      </c>
      <c r="E2159">
        <v>6.64</v>
      </c>
      <c r="F2159">
        <v>0</v>
      </c>
    </row>
    <row r="2160" spans="1:6" x14ac:dyDescent="0.35">
      <c r="A2160">
        <v>2000</v>
      </c>
      <c r="B2160" s="1">
        <v>324</v>
      </c>
      <c r="C2160" s="18">
        <v>6.36</v>
      </c>
      <c r="D2160">
        <v>15.3</v>
      </c>
      <c r="E2160">
        <v>3.99</v>
      </c>
      <c r="F2160">
        <v>5.16</v>
      </c>
    </row>
    <row r="2161" spans="1:6" x14ac:dyDescent="0.35">
      <c r="A2161">
        <v>2000</v>
      </c>
      <c r="B2161" s="1">
        <v>325</v>
      </c>
      <c r="C2161" s="18">
        <v>7.4</v>
      </c>
      <c r="D2161">
        <v>15.67</v>
      </c>
      <c r="E2161">
        <v>5.13</v>
      </c>
      <c r="F2161">
        <v>0</v>
      </c>
    </row>
    <row r="2162" spans="1:6" x14ac:dyDescent="0.35">
      <c r="A2162">
        <v>2000</v>
      </c>
      <c r="B2162" s="1">
        <v>326</v>
      </c>
      <c r="C2162" s="18">
        <v>1.87</v>
      </c>
      <c r="D2162">
        <v>16.09</v>
      </c>
      <c r="E2162">
        <v>2.95</v>
      </c>
      <c r="F2162">
        <v>34.33</v>
      </c>
    </row>
    <row r="2163" spans="1:6" x14ac:dyDescent="0.35">
      <c r="A2163">
        <v>2000</v>
      </c>
      <c r="B2163" s="1">
        <v>327</v>
      </c>
      <c r="C2163" s="18">
        <v>2.1</v>
      </c>
      <c r="D2163">
        <v>17.88</v>
      </c>
      <c r="E2163">
        <v>12.37</v>
      </c>
      <c r="F2163">
        <v>3.66</v>
      </c>
    </row>
    <row r="2164" spans="1:6" x14ac:dyDescent="0.35">
      <c r="A2164">
        <v>2000</v>
      </c>
      <c r="B2164" s="1">
        <v>328</v>
      </c>
      <c r="C2164" s="18">
        <v>7.05</v>
      </c>
      <c r="D2164">
        <v>14.85</v>
      </c>
      <c r="E2164">
        <v>5.38</v>
      </c>
      <c r="F2164">
        <v>0</v>
      </c>
    </row>
    <row r="2165" spans="1:6" x14ac:dyDescent="0.35">
      <c r="A2165">
        <v>2000</v>
      </c>
      <c r="B2165" s="1">
        <v>329</v>
      </c>
      <c r="C2165" s="18">
        <v>0.47</v>
      </c>
      <c r="D2165">
        <v>8.76</v>
      </c>
      <c r="E2165">
        <v>4.74</v>
      </c>
      <c r="F2165">
        <v>23.13</v>
      </c>
    </row>
    <row r="2166" spans="1:6" x14ac:dyDescent="0.35">
      <c r="A2166">
        <v>2000</v>
      </c>
      <c r="B2166" s="1">
        <v>330</v>
      </c>
      <c r="C2166" s="18">
        <v>6.88</v>
      </c>
      <c r="D2166">
        <v>13.79</v>
      </c>
      <c r="E2166">
        <v>5.08</v>
      </c>
      <c r="F2166">
        <v>0.22</v>
      </c>
    </row>
    <row r="2167" spans="1:6" x14ac:dyDescent="0.35">
      <c r="A2167">
        <v>2000</v>
      </c>
      <c r="B2167" s="1">
        <v>331</v>
      </c>
      <c r="C2167" s="18">
        <v>0.36</v>
      </c>
      <c r="D2167">
        <v>15.51</v>
      </c>
      <c r="E2167">
        <v>5.43</v>
      </c>
      <c r="F2167">
        <v>23.29</v>
      </c>
    </row>
    <row r="2168" spans="1:6" x14ac:dyDescent="0.35">
      <c r="A2168">
        <v>2000</v>
      </c>
      <c r="B2168" s="1">
        <v>332</v>
      </c>
      <c r="C2168" s="18">
        <v>3.89</v>
      </c>
      <c r="D2168">
        <v>15.28</v>
      </c>
      <c r="E2168">
        <v>11.12</v>
      </c>
      <c r="F2168">
        <v>2.4700000000000002</v>
      </c>
    </row>
    <row r="2169" spans="1:6" x14ac:dyDescent="0.35">
      <c r="A2169">
        <v>2000</v>
      </c>
      <c r="B2169" s="1">
        <v>333</v>
      </c>
      <c r="C2169" s="18">
        <v>6.59</v>
      </c>
      <c r="D2169">
        <v>15.24</v>
      </c>
      <c r="E2169">
        <v>5.2</v>
      </c>
      <c r="F2169">
        <v>0</v>
      </c>
    </row>
    <row r="2170" spans="1:6" x14ac:dyDescent="0.35">
      <c r="A2170">
        <v>2000</v>
      </c>
      <c r="B2170" s="1">
        <v>334</v>
      </c>
      <c r="C2170" s="18">
        <v>4.57</v>
      </c>
      <c r="D2170">
        <v>14.41</v>
      </c>
      <c r="E2170">
        <v>4.67</v>
      </c>
      <c r="F2170">
        <v>2.58</v>
      </c>
    </row>
    <row r="2171" spans="1:6" x14ac:dyDescent="0.35">
      <c r="A2171">
        <v>2000</v>
      </c>
      <c r="B2171" s="1">
        <v>335</v>
      </c>
      <c r="C2171" s="18">
        <v>6.49</v>
      </c>
      <c r="D2171">
        <v>16.510000000000002</v>
      </c>
      <c r="E2171">
        <v>7.6</v>
      </c>
      <c r="F2171">
        <v>0.77</v>
      </c>
    </row>
    <row r="2172" spans="1:6" x14ac:dyDescent="0.35">
      <c r="A2172">
        <v>2000</v>
      </c>
      <c r="B2172" s="1">
        <v>336</v>
      </c>
      <c r="C2172" s="18">
        <v>1.56</v>
      </c>
      <c r="D2172">
        <v>10.73</v>
      </c>
      <c r="E2172">
        <v>5.51</v>
      </c>
      <c r="F2172">
        <v>0.03</v>
      </c>
    </row>
    <row r="2173" spans="1:6" x14ac:dyDescent="0.35">
      <c r="A2173">
        <v>2000</v>
      </c>
      <c r="B2173" s="1">
        <v>337</v>
      </c>
      <c r="C2173" s="18">
        <v>4.8899999999999997</v>
      </c>
      <c r="D2173">
        <v>14.44</v>
      </c>
      <c r="E2173">
        <v>2.82</v>
      </c>
      <c r="F2173">
        <v>0.32</v>
      </c>
    </row>
    <row r="2174" spans="1:6" x14ac:dyDescent="0.35">
      <c r="A2174">
        <v>2000</v>
      </c>
      <c r="B2174" s="1">
        <v>338</v>
      </c>
      <c r="C2174" s="18">
        <v>6.32</v>
      </c>
      <c r="D2174">
        <v>13.14</v>
      </c>
      <c r="E2174">
        <v>3.22</v>
      </c>
      <c r="F2174">
        <v>0</v>
      </c>
    </row>
    <row r="2175" spans="1:6" x14ac:dyDescent="0.35">
      <c r="A2175">
        <v>2000</v>
      </c>
      <c r="B2175" s="1">
        <v>339</v>
      </c>
      <c r="C2175" s="18">
        <v>4.29</v>
      </c>
      <c r="D2175">
        <v>16.059999999999999</v>
      </c>
      <c r="E2175">
        <v>5.46</v>
      </c>
      <c r="F2175">
        <v>0.09</v>
      </c>
    </row>
    <row r="2176" spans="1:6" x14ac:dyDescent="0.35">
      <c r="A2176">
        <v>2000</v>
      </c>
      <c r="B2176" s="1">
        <v>340</v>
      </c>
      <c r="C2176" s="18">
        <v>6.48</v>
      </c>
      <c r="D2176">
        <v>12.86</v>
      </c>
      <c r="E2176">
        <v>0.88</v>
      </c>
      <c r="F2176">
        <v>0</v>
      </c>
    </row>
    <row r="2177" spans="1:6" x14ac:dyDescent="0.35">
      <c r="A2177">
        <v>2000</v>
      </c>
      <c r="B2177" s="1">
        <v>341</v>
      </c>
      <c r="C2177" s="18">
        <v>3.57</v>
      </c>
      <c r="D2177">
        <v>9.7799999999999994</v>
      </c>
      <c r="E2177">
        <v>1.98</v>
      </c>
      <c r="F2177">
        <v>0.74</v>
      </c>
    </row>
    <row r="2178" spans="1:6" x14ac:dyDescent="0.35">
      <c r="A2178">
        <v>2000</v>
      </c>
      <c r="B2178" s="1">
        <v>342</v>
      </c>
      <c r="C2178" s="18">
        <v>5.88</v>
      </c>
      <c r="D2178">
        <v>19.059999999999999</v>
      </c>
      <c r="E2178">
        <v>5.89</v>
      </c>
      <c r="F2178">
        <v>0</v>
      </c>
    </row>
    <row r="2179" spans="1:6" x14ac:dyDescent="0.35">
      <c r="A2179">
        <v>2000</v>
      </c>
      <c r="B2179" s="1">
        <v>343</v>
      </c>
      <c r="C2179" s="18">
        <v>3.67</v>
      </c>
      <c r="D2179">
        <v>12.04</v>
      </c>
      <c r="E2179">
        <v>6.43</v>
      </c>
      <c r="F2179">
        <v>0</v>
      </c>
    </row>
    <row r="2180" spans="1:6" x14ac:dyDescent="0.35">
      <c r="A2180">
        <v>2000</v>
      </c>
      <c r="B2180" s="1">
        <v>344</v>
      </c>
      <c r="C2180" s="18">
        <v>6.13</v>
      </c>
      <c r="D2180">
        <v>12.71</v>
      </c>
      <c r="E2180">
        <v>6.36</v>
      </c>
      <c r="F2180">
        <v>0</v>
      </c>
    </row>
    <row r="2181" spans="1:6" x14ac:dyDescent="0.35">
      <c r="A2181">
        <v>2000</v>
      </c>
      <c r="B2181" s="1">
        <v>345</v>
      </c>
      <c r="C2181" s="18">
        <v>5.62</v>
      </c>
      <c r="D2181">
        <v>11.8</v>
      </c>
      <c r="E2181">
        <v>2.33</v>
      </c>
      <c r="F2181">
        <v>0.02</v>
      </c>
    </row>
    <row r="2182" spans="1:6" x14ac:dyDescent="0.35">
      <c r="A2182">
        <v>2000</v>
      </c>
      <c r="B2182" s="1">
        <v>346</v>
      </c>
      <c r="C2182" s="18">
        <v>0.54</v>
      </c>
      <c r="D2182">
        <v>9.67</v>
      </c>
      <c r="E2182">
        <v>4.45</v>
      </c>
      <c r="F2182">
        <v>5.36</v>
      </c>
    </row>
    <row r="2183" spans="1:6" x14ac:dyDescent="0.35">
      <c r="A2183">
        <v>2000</v>
      </c>
      <c r="B2183" s="1">
        <v>347</v>
      </c>
      <c r="C2183" s="18">
        <v>5.81</v>
      </c>
      <c r="D2183">
        <v>12.57</v>
      </c>
      <c r="E2183">
        <v>1.33</v>
      </c>
      <c r="F2183">
        <v>0</v>
      </c>
    </row>
    <row r="2184" spans="1:6" x14ac:dyDescent="0.35">
      <c r="A2184">
        <v>2000</v>
      </c>
      <c r="B2184" s="1">
        <v>348</v>
      </c>
      <c r="C2184" s="18">
        <v>5.32</v>
      </c>
      <c r="D2184">
        <v>7.76</v>
      </c>
      <c r="E2184">
        <v>-1.68</v>
      </c>
      <c r="F2184">
        <v>0</v>
      </c>
    </row>
    <row r="2185" spans="1:6" x14ac:dyDescent="0.35">
      <c r="A2185">
        <v>2000</v>
      </c>
      <c r="B2185" s="1">
        <v>349</v>
      </c>
      <c r="C2185" s="18">
        <v>0.53</v>
      </c>
      <c r="D2185">
        <v>10.96</v>
      </c>
      <c r="E2185">
        <v>-0.7</v>
      </c>
      <c r="F2185">
        <v>1.87</v>
      </c>
    </row>
    <row r="2186" spans="1:6" x14ac:dyDescent="0.35">
      <c r="A2186">
        <v>2000</v>
      </c>
      <c r="B2186" s="1">
        <v>350</v>
      </c>
      <c r="C2186" s="18">
        <v>5.7</v>
      </c>
      <c r="D2186">
        <v>13.49</v>
      </c>
      <c r="E2186">
        <v>4.04</v>
      </c>
      <c r="F2186">
        <v>0</v>
      </c>
    </row>
    <row r="2187" spans="1:6" x14ac:dyDescent="0.35">
      <c r="A2187">
        <v>2000</v>
      </c>
      <c r="B2187" s="1">
        <v>351</v>
      </c>
      <c r="C2187" s="18">
        <v>5.94</v>
      </c>
      <c r="D2187">
        <v>8.14</v>
      </c>
      <c r="E2187">
        <v>-1.46</v>
      </c>
      <c r="F2187">
        <v>0</v>
      </c>
    </row>
    <row r="2188" spans="1:6" x14ac:dyDescent="0.35">
      <c r="A2188">
        <v>2000</v>
      </c>
      <c r="B2188" s="1">
        <v>352</v>
      </c>
      <c r="C2188" s="18">
        <v>3.92</v>
      </c>
      <c r="D2188">
        <v>6.6</v>
      </c>
      <c r="E2188">
        <v>-3.2</v>
      </c>
      <c r="F2188">
        <v>12.66</v>
      </c>
    </row>
    <row r="2189" spans="1:6" x14ac:dyDescent="0.35">
      <c r="A2189">
        <v>2000</v>
      </c>
      <c r="B2189" s="1">
        <v>353</v>
      </c>
      <c r="C2189" s="18">
        <v>0.3</v>
      </c>
      <c r="D2189">
        <v>5.85</v>
      </c>
      <c r="E2189">
        <v>1.1599999999999999</v>
      </c>
      <c r="F2189">
        <v>19.100000000000001</v>
      </c>
    </row>
    <row r="2190" spans="1:6" x14ac:dyDescent="0.35">
      <c r="A2190">
        <v>2000</v>
      </c>
      <c r="B2190" s="1">
        <v>354</v>
      </c>
      <c r="C2190" s="18">
        <v>4.88</v>
      </c>
      <c r="D2190">
        <v>9.6300000000000008</v>
      </c>
      <c r="E2190">
        <v>-1.72</v>
      </c>
      <c r="F2190">
        <v>1.41</v>
      </c>
    </row>
    <row r="2191" spans="1:6" x14ac:dyDescent="0.35">
      <c r="A2191">
        <v>2000</v>
      </c>
      <c r="B2191" s="1">
        <v>355</v>
      </c>
      <c r="C2191" s="18">
        <v>5.48</v>
      </c>
      <c r="D2191">
        <v>14.42</v>
      </c>
      <c r="E2191">
        <v>4</v>
      </c>
      <c r="F2191">
        <v>2.04</v>
      </c>
    </row>
    <row r="2192" spans="1:6" x14ac:dyDescent="0.35">
      <c r="A2192">
        <v>2000</v>
      </c>
      <c r="B2192" s="1">
        <v>356</v>
      </c>
      <c r="C2192" s="18">
        <v>5.42</v>
      </c>
      <c r="D2192">
        <v>12.47</v>
      </c>
      <c r="E2192">
        <v>7.99</v>
      </c>
      <c r="F2192">
        <v>0.01</v>
      </c>
    </row>
    <row r="2193" spans="1:6" x14ac:dyDescent="0.35">
      <c r="A2193">
        <v>2000</v>
      </c>
      <c r="B2193" s="1">
        <v>357</v>
      </c>
      <c r="C2193" s="18">
        <v>5.99</v>
      </c>
      <c r="D2193">
        <v>9.17</v>
      </c>
      <c r="E2193">
        <v>-0.71</v>
      </c>
      <c r="F2193">
        <v>0</v>
      </c>
    </row>
    <row r="2194" spans="1:6" x14ac:dyDescent="0.35">
      <c r="A2194">
        <v>2000</v>
      </c>
      <c r="B2194" s="1">
        <v>358</v>
      </c>
      <c r="C2194" s="18">
        <v>5.7</v>
      </c>
      <c r="D2194">
        <v>11.06</v>
      </c>
      <c r="E2194">
        <v>1.62</v>
      </c>
      <c r="F2194">
        <v>0</v>
      </c>
    </row>
    <row r="2195" spans="1:6" x14ac:dyDescent="0.35">
      <c r="A2195">
        <v>2000</v>
      </c>
      <c r="B2195" s="1">
        <v>359</v>
      </c>
      <c r="C2195" s="18">
        <v>3.81</v>
      </c>
      <c r="D2195">
        <v>10.11</v>
      </c>
      <c r="E2195">
        <v>-1.22</v>
      </c>
      <c r="F2195">
        <v>0</v>
      </c>
    </row>
    <row r="2196" spans="1:6" x14ac:dyDescent="0.35">
      <c r="A2196">
        <v>2000</v>
      </c>
      <c r="B2196" s="1">
        <v>360</v>
      </c>
      <c r="C2196" s="18">
        <v>5.66</v>
      </c>
      <c r="D2196">
        <v>12.85</v>
      </c>
      <c r="E2196">
        <v>1.68</v>
      </c>
      <c r="F2196">
        <v>0</v>
      </c>
    </row>
    <row r="2197" spans="1:6" x14ac:dyDescent="0.35">
      <c r="A2197">
        <v>2000</v>
      </c>
      <c r="B2197" s="1">
        <v>361</v>
      </c>
      <c r="C2197" s="18">
        <v>0.42</v>
      </c>
      <c r="D2197">
        <v>13.27</v>
      </c>
      <c r="E2197">
        <v>2.13</v>
      </c>
      <c r="F2197">
        <v>4.4400000000000004</v>
      </c>
    </row>
    <row r="2198" spans="1:6" x14ac:dyDescent="0.35">
      <c r="A2198">
        <v>2000</v>
      </c>
      <c r="B2198" s="1">
        <v>362</v>
      </c>
      <c r="C2198" s="18">
        <v>5.84</v>
      </c>
      <c r="D2198">
        <v>13.82</v>
      </c>
      <c r="E2198">
        <v>3.57</v>
      </c>
      <c r="F2198">
        <v>0.01</v>
      </c>
    </row>
    <row r="2199" spans="1:6" x14ac:dyDescent="0.35">
      <c r="A2199">
        <v>2000</v>
      </c>
      <c r="B2199" s="1">
        <v>363</v>
      </c>
      <c r="C2199" s="18">
        <v>5.88</v>
      </c>
      <c r="D2199">
        <v>11.31</v>
      </c>
      <c r="E2199">
        <v>-0.21</v>
      </c>
      <c r="F2199">
        <v>0</v>
      </c>
    </row>
    <row r="2200" spans="1:6" x14ac:dyDescent="0.35">
      <c r="A2200">
        <v>2000</v>
      </c>
      <c r="B2200" s="1">
        <v>364</v>
      </c>
      <c r="C2200" s="18">
        <v>6.01</v>
      </c>
      <c r="D2200">
        <v>9.6300000000000008</v>
      </c>
      <c r="E2200">
        <v>-1.9</v>
      </c>
      <c r="F2200">
        <v>0.02</v>
      </c>
    </row>
    <row r="2201" spans="1:6" x14ac:dyDescent="0.35">
      <c r="A2201">
        <v>2000</v>
      </c>
      <c r="B2201" s="1">
        <v>365</v>
      </c>
      <c r="C2201" s="18">
        <v>5.72</v>
      </c>
      <c r="D2201">
        <v>13.2</v>
      </c>
      <c r="E2201">
        <v>4.46</v>
      </c>
      <c r="F2201">
        <v>0.3</v>
      </c>
    </row>
    <row r="2202" spans="1:6" x14ac:dyDescent="0.35">
      <c r="A2202">
        <v>2000</v>
      </c>
      <c r="B2202" s="1">
        <v>366</v>
      </c>
      <c r="C2202" s="18">
        <v>5.72</v>
      </c>
      <c r="D2202">
        <v>13.2</v>
      </c>
      <c r="E2202">
        <v>4.46</v>
      </c>
      <c r="F2202">
        <v>0.3</v>
      </c>
    </row>
    <row r="2203" spans="1:6" x14ac:dyDescent="0.35">
      <c r="A2203">
        <v>2001</v>
      </c>
      <c r="B2203" s="1">
        <v>1</v>
      </c>
      <c r="C2203" s="18">
        <v>2.71</v>
      </c>
      <c r="D2203">
        <v>10.43</v>
      </c>
      <c r="E2203">
        <v>3.88</v>
      </c>
      <c r="F2203">
        <v>7.0000000000000007E-2</v>
      </c>
    </row>
    <row r="2204" spans="1:6" x14ac:dyDescent="0.35">
      <c r="A2204">
        <v>2001</v>
      </c>
      <c r="B2204" s="1">
        <v>2</v>
      </c>
      <c r="C2204" s="18">
        <v>6.2</v>
      </c>
      <c r="D2204">
        <v>6.71</v>
      </c>
      <c r="E2204">
        <v>-2.88</v>
      </c>
      <c r="F2204">
        <v>0</v>
      </c>
    </row>
    <row r="2205" spans="1:6" x14ac:dyDescent="0.35">
      <c r="A2205">
        <v>2001</v>
      </c>
      <c r="B2205" s="1">
        <v>3</v>
      </c>
      <c r="C2205" s="18">
        <v>6.38</v>
      </c>
      <c r="D2205">
        <v>6.48</v>
      </c>
      <c r="E2205">
        <v>-3.04</v>
      </c>
      <c r="F2205">
        <v>0</v>
      </c>
    </row>
    <row r="2206" spans="1:6" x14ac:dyDescent="0.35">
      <c r="A2206">
        <v>2001</v>
      </c>
      <c r="B2206" s="1">
        <v>4</v>
      </c>
      <c r="C2206" s="18">
        <v>5.28</v>
      </c>
      <c r="D2206">
        <v>6.23</v>
      </c>
      <c r="E2206">
        <v>-2.15</v>
      </c>
      <c r="F2206">
        <v>3.01</v>
      </c>
    </row>
    <row r="2207" spans="1:6" x14ac:dyDescent="0.35">
      <c r="A2207">
        <v>2001</v>
      </c>
      <c r="B2207" s="1">
        <v>5</v>
      </c>
      <c r="C2207" s="18">
        <v>0.28999999999999998</v>
      </c>
      <c r="D2207">
        <v>8.4</v>
      </c>
      <c r="E2207">
        <v>0.63</v>
      </c>
      <c r="F2207">
        <v>21.21</v>
      </c>
    </row>
    <row r="2208" spans="1:6" x14ac:dyDescent="0.35">
      <c r="A2208">
        <v>2001</v>
      </c>
      <c r="B2208" s="1">
        <v>6</v>
      </c>
      <c r="C2208" s="18">
        <v>4.8099999999999996</v>
      </c>
      <c r="D2208">
        <v>11.48</v>
      </c>
      <c r="E2208">
        <v>0.37</v>
      </c>
      <c r="F2208">
        <v>0.25</v>
      </c>
    </row>
    <row r="2209" spans="1:6" x14ac:dyDescent="0.35">
      <c r="A2209">
        <v>2001</v>
      </c>
      <c r="B2209" s="1">
        <v>7</v>
      </c>
      <c r="C2209" s="18">
        <v>2.94</v>
      </c>
      <c r="D2209">
        <v>9.3000000000000007</v>
      </c>
      <c r="E2209">
        <v>0.17</v>
      </c>
      <c r="F2209">
        <v>0.24</v>
      </c>
    </row>
    <row r="2210" spans="1:6" x14ac:dyDescent="0.35">
      <c r="A2210">
        <v>2001</v>
      </c>
      <c r="B2210" s="1">
        <v>8</v>
      </c>
      <c r="C2210" s="18">
        <v>5.86</v>
      </c>
      <c r="D2210">
        <v>17.77</v>
      </c>
      <c r="E2210">
        <v>7.3</v>
      </c>
      <c r="F2210">
        <v>0</v>
      </c>
    </row>
    <row r="2211" spans="1:6" x14ac:dyDescent="0.35">
      <c r="A2211">
        <v>2001</v>
      </c>
      <c r="B2211" s="1">
        <v>9</v>
      </c>
      <c r="C2211" s="18">
        <v>4.07</v>
      </c>
      <c r="D2211">
        <v>14.09</v>
      </c>
      <c r="E2211">
        <v>3.48</v>
      </c>
      <c r="F2211">
        <v>0</v>
      </c>
    </row>
    <row r="2212" spans="1:6" x14ac:dyDescent="0.35">
      <c r="A2212">
        <v>2001</v>
      </c>
      <c r="B2212" s="1">
        <v>10</v>
      </c>
      <c r="C2212" s="18">
        <v>2.6</v>
      </c>
      <c r="D2212">
        <v>14.03</v>
      </c>
      <c r="E2212">
        <v>5.75</v>
      </c>
      <c r="F2212">
        <v>0.31</v>
      </c>
    </row>
    <row r="2213" spans="1:6" x14ac:dyDescent="0.35">
      <c r="A2213">
        <v>2001</v>
      </c>
      <c r="B2213" s="1">
        <v>11</v>
      </c>
      <c r="C2213" s="18">
        <v>3.24</v>
      </c>
      <c r="D2213">
        <v>11.27</v>
      </c>
      <c r="E2213">
        <v>2.5299999999999998</v>
      </c>
      <c r="F2213">
        <v>0.17</v>
      </c>
    </row>
    <row r="2214" spans="1:6" x14ac:dyDescent="0.35">
      <c r="A2214">
        <v>2001</v>
      </c>
      <c r="B2214" s="1">
        <v>12</v>
      </c>
      <c r="C2214" s="18">
        <v>6.2</v>
      </c>
      <c r="D2214">
        <v>12.45</v>
      </c>
      <c r="E2214">
        <v>6.11</v>
      </c>
      <c r="F2214">
        <v>0</v>
      </c>
    </row>
    <row r="2215" spans="1:6" x14ac:dyDescent="0.35">
      <c r="A2215">
        <v>2001</v>
      </c>
      <c r="B2215" s="1">
        <v>13</v>
      </c>
      <c r="C2215" s="18">
        <v>5.9</v>
      </c>
      <c r="D2215">
        <v>12.32</v>
      </c>
      <c r="E2215">
        <v>7.27</v>
      </c>
      <c r="F2215">
        <v>0.01</v>
      </c>
    </row>
    <row r="2216" spans="1:6" x14ac:dyDescent="0.35">
      <c r="A2216">
        <v>2001</v>
      </c>
      <c r="B2216" s="1">
        <v>14</v>
      </c>
      <c r="C2216" s="18">
        <v>6.02</v>
      </c>
      <c r="D2216">
        <v>12.33</v>
      </c>
      <c r="E2216">
        <v>6.56</v>
      </c>
      <c r="F2216">
        <v>0.84</v>
      </c>
    </row>
    <row r="2217" spans="1:6" x14ac:dyDescent="0.35">
      <c r="A2217">
        <v>2001</v>
      </c>
      <c r="B2217" s="1">
        <v>15</v>
      </c>
      <c r="C2217" s="18">
        <v>6.51</v>
      </c>
      <c r="D2217">
        <v>9.48</v>
      </c>
      <c r="E2217">
        <v>1.8</v>
      </c>
      <c r="F2217">
        <v>0</v>
      </c>
    </row>
    <row r="2218" spans="1:6" x14ac:dyDescent="0.35">
      <c r="A2218">
        <v>2001</v>
      </c>
      <c r="B2218" s="1">
        <v>16</v>
      </c>
      <c r="C2218" s="18">
        <v>6.3</v>
      </c>
      <c r="D2218">
        <v>12.44</v>
      </c>
      <c r="E2218">
        <v>2.12</v>
      </c>
      <c r="F2218">
        <v>7.0000000000000007E-2</v>
      </c>
    </row>
    <row r="2219" spans="1:6" x14ac:dyDescent="0.35">
      <c r="A2219">
        <v>2001</v>
      </c>
      <c r="B2219" s="1">
        <v>17</v>
      </c>
      <c r="C2219" s="18">
        <v>6.76</v>
      </c>
      <c r="D2219">
        <v>7.18</v>
      </c>
      <c r="E2219">
        <v>-2.87</v>
      </c>
      <c r="F2219">
        <v>0</v>
      </c>
    </row>
    <row r="2220" spans="1:6" x14ac:dyDescent="0.35">
      <c r="A2220">
        <v>2001</v>
      </c>
      <c r="B2220" s="1">
        <v>18</v>
      </c>
      <c r="C2220" s="18">
        <v>7.22</v>
      </c>
      <c r="D2220">
        <v>6.01</v>
      </c>
      <c r="E2220">
        <v>-3.79</v>
      </c>
      <c r="F2220">
        <v>0</v>
      </c>
    </row>
    <row r="2221" spans="1:6" x14ac:dyDescent="0.35">
      <c r="A2221">
        <v>2001</v>
      </c>
      <c r="B2221" s="1">
        <v>19</v>
      </c>
      <c r="C2221" s="18">
        <v>0.27</v>
      </c>
      <c r="D2221">
        <v>4.0999999999999996</v>
      </c>
      <c r="E2221">
        <v>-1.42</v>
      </c>
      <c r="F2221">
        <v>5.62</v>
      </c>
    </row>
    <row r="2222" spans="1:6" x14ac:dyDescent="0.35">
      <c r="A2222">
        <v>2001</v>
      </c>
      <c r="B2222" s="1">
        <v>20</v>
      </c>
      <c r="C2222" s="18">
        <v>6.2</v>
      </c>
      <c r="D2222">
        <v>11.47</v>
      </c>
      <c r="E2222">
        <v>-0.08</v>
      </c>
      <c r="F2222">
        <v>0</v>
      </c>
    </row>
    <row r="2223" spans="1:6" x14ac:dyDescent="0.35">
      <c r="A2223">
        <v>2001</v>
      </c>
      <c r="B2223" s="1">
        <v>21</v>
      </c>
      <c r="C2223" s="18">
        <v>6.79</v>
      </c>
      <c r="D2223">
        <v>5.79</v>
      </c>
      <c r="E2223">
        <v>-3.97</v>
      </c>
      <c r="F2223">
        <v>0.81</v>
      </c>
    </row>
    <row r="2224" spans="1:6" x14ac:dyDescent="0.35">
      <c r="A2224">
        <v>2001</v>
      </c>
      <c r="B2224" s="1">
        <v>22</v>
      </c>
      <c r="C2224" s="18">
        <v>7.29</v>
      </c>
      <c r="D2224">
        <v>3.98</v>
      </c>
      <c r="E2224">
        <v>-4.33</v>
      </c>
      <c r="F2224">
        <v>0</v>
      </c>
    </row>
    <row r="2225" spans="1:6" x14ac:dyDescent="0.35">
      <c r="A2225">
        <v>2001</v>
      </c>
      <c r="B2225" s="1">
        <v>23</v>
      </c>
      <c r="C2225" s="18">
        <v>7.74</v>
      </c>
      <c r="D2225">
        <v>2.8</v>
      </c>
      <c r="E2225">
        <v>-4.12</v>
      </c>
      <c r="F2225">
        <v>0</v>
      </c>
    </row>
    <row r="2226" spans="1:6" x14ac:dyDescent="0.35">
      <c r="A2226">
        <v>2001</v>
      </c>
      <c r="B2226" s="1">
        <v>24</v>
      </c>
      <c r="C2226" s="18">
        <v>7.88</v>
      </c>
      <c r="D2226">
        <v>4.3600000000000003</v>
      </c>
      <c r="E2226">
        <v>-2.19</v>
      </c>
      <c r="F2226">
        <v>0</v>
      </c>
    </row>
    <row r="2227" spans="1:6" x14ac:dyDescent="0.35">
      <c r="A2227">
        <v>2001</v>
      </c>
      <c r="B2227" s="1">
        <v>25</v>
      </c>
      <c r="C2227" s="18">
        <v>8.07</v>
      </c>
      <c r="D2227">
        <v>5.47</v>
      </c>
      <c r="E2227">
        <v>-3.15</v>
      </c>
      <c r="F2227">
        <v>0</v>
      </c>
    </row>
    <row r="2228" spans="1:6" x14ac:dyDescent="0.35">
      <c r="A2228">
        <v>2001</v>
      </c>
      <c r="B2228" s="1">
        <v>26</v>
      </c>
      <c r="C2228" s="18">
        <v>7.59</v>
      </c>
      <c r="D2228">
        <v>9.33</v>
      </c>
      <c r="E2228">
        <v>-3.68</v>
      </c>
      <c r="F2228">
        <v>0.03</v>
      </c>
    </row>
    <row r="2229" spans="1:6" x14ac:dyDescent="0.35">
      <c r="A2229">
        <v>2001</v>
      </c>
      <c r="B2229" s="1">
        <v>27</v>
      </c>
      <c r="C2229" s="18">
        <v>0.45</v>
      </c>
      <c r="D2229">
        <v>8.18</v>
      </c>
      <c r="E2229">
        <v>4.5199999999999996</v>
      </c>
      <c r="F2229">
        <v>3.94</v>
      </c>
    </row>
    <row r="2230" spans="1:6" x14ac:dyDescent="0.35">
      <c r="A2230">
        <v>2001</v>
      </c>
      <c r="B2230" s="1">
        <v>28</v>
      </c>
      <c r="C2230" s="18">
        <v>4.26</v>
      </c>
      <c r="D2230">
        <v>12.1</v>
      </c>
      <c r="E2230">
        <v>5.95</v>
      </c>
      <c r="F2230">
        <v>0.22</v>
      </c>
    </row>
    <row r="2231" spans="1:6" x14ac:dyDescent="0.35">
      <c r="A2231">
        <v>2001</v>
      </c>
      <c r="B2231" s="1">
        <v>29</v>
      </c>
      <c r="C2231" s="18">
        <v>3.57</v>
      </c>
      <c r="D2231">
        <v>11.89</v>
      </c>
      <c r="E2231">
        <v>5.57</v>
      </c>
      <c r="F2231">
        <v>1.67</v>
      </c>
    </row>
    <row r="2232" spans="1:6" x14ac:dyDescent="0.35">
      <c r="A2232">
        <v>2001</v>
      </c>
      <c r="B2232" s="1">
        <v>30</v>
      </c>
      <c r="C2232" s="18">
        <v>0.14000000000000001</v>
      </c>
      <c r="D2232">
        <v>11.52</v>
      </c>
      <c r="E2232">
        <v>8.69</v>
      </c>
      <c r="F2232">
        <v>57.32</v>
      </c>
    </row>
    <row r="2233" spans="1:6" x14ac:dyDescent="0.35">
      <c r="A2233">
        <v>2001</v>
      </c>
      <c r="B2233" s="1">
        <v>31</v>
      </c>
      <c r="C2233" s="18">
        <v>0.14000000000000001</v>
      </c>
      <c r="D2233">
        <v>11.52</v>
      </c>
      <c r="E2233">
        <v>8.69</v>
      </c>
      <c r="F2233">
        <v>57.32</v>
      </c>
    </row>
    <row r="2234" spans="1:6" x14ac:dyDescent="0.35">
      <c r="A2234">
        <v>2001</v>
      </c>
      <c r="B2234" s="1">
        <v>32</v>
      </c>
      <c r="C2234" s="18">
        <v>5.56</v>
      </c>
      <c r="D2234">
        <v>13.52</v>
      </c>
      <c r="E2234">
        <v>7.58</v>
      </c>
      <c r="F2234">
        <v>2.41</v>
      </c>
    </row>
    <row r="2235" spans="1:6" x14ac:dyDescent="0.35">
      <c r="A2235">
        <v>2001</v>
      </c>
      <c r="B2235" s="1">
        <v>33</v>
      </c>
      <c r="C2235" s="18">
        <v>8.44</v>
      </c>
      <c r="D2235">
        <v>14.32</v>
      </c>
      <c r="E2235">
        <v>5.48</v>
      </c>
      <c r="F2235">
        <v>0.01</v>
      </c>
    </row>
    <row r="2236" spans="1:6" x14ac:dyDescent="0.35">
      <c r="A2236">
        <v>2001</v>
      </c>
      <c r="B2236" s="1">
        <v>34</v>
      </c>
      <c r="C2236" s="18">
        <v>4.99</v>
      </c>
      <c r="D2236">
        <v>13.77</v>
      </c>
      <c r="E2236">
        <v>6.36</v>
      </c>
      <c r="F2236">
        <v>1.39</v>
      </c>
    </row>
    <row r="2237" spans="1:6" x14ac:dyDescent="0.35">
      <c r="A2237">
        <v>2001</v>
      </c>
      <c r="B2237" s="1">
        <v>35</v>
      </c>
      <c r="C2237" s="18">
        <v>8.82</v>
      </c>
      <c r="D2237">
        <v>11.85</v>
      </c>
      <c r="E2237">
        <v>3.85</v>
      </c>
      <c r="F2237">
        <v>0</v>
      </c>
    </row>
    <row r="2238" spans="1:6" x14ac:dyDescent="0.35">
      <c r="A2238">
        <v>2001</v>
      </c>
      <c r="B2238" s="1">
        <v>36</v>
      </c>
      <c r="C2238" s="18">
        <v>7.48</v>
      </c>
      <c r="D2238">
        <v>12.23</v>
      </c>
      <c r="E2238">
        <v>2.8</v>
      </c>
      <c r="F2238">
        <v>7.0000000000000007E-2</v>
      </c>
    </row>
    <row r="2239" spans="1:6" x14ac:dyDescent="0.35">
      <c r="A2239">
        <v>2001</v>
      </c>
      <c r="B2239" s="1">
        <v>37</v>
      </c>
      <c r="C2239" s="18">
        <v>8.36</v>
      </c>
      <c r="D2239">
        <v>12.37</v>
      </c>
      <c r="E2239">
        <v>1.85</v>
      </c>
      <c r="F2239">
        <v>0.02</v>
      </c>
    </row>
    <row r="2240" spans="1:6" x14ac:dyDescent="0.35">
      <c r="A2240">
        <v>2001</v>
      </c>
      <c r="B2240" s="1">
        <v>38</v>
      </c>
      <c r="C2240" s="18">
        <v>9.15</v>
      </c>
      <c r="D2240">
        <v>9.98</v>
      </c>
      <c r="E2240">
        <v>-0.43</v>
      </c>
      <c r="F2240">
        <v>0.01</v>
      </c>
    </row>
    <row r="2241" spans="1:6" x14ac:dyDescent="0.35">
      <c r="A2241">
        <v>2001</v>
      </c>
      <c r="B2241" s="1">
        <v>39</v>
      </c>
      <c r="C2241" s="18">
        <v>9.25</v>
      </c>
      <c r="D2241">
        <v>8.9600000000000009</v>
      </c>
      <c r="E2241">
        <v>-2.75</v>
      </c>
      <c r="F2241">
        <v>0.36</v>
      </c>
    </row>
    <row r="2242" spans="1:6" x14ac:dyDescent="0.35">
      <c r="A2242">
        <v>2001</v>
      </c>
      <c r="B2242" s="1">
        <v>40</v>
      </c>
      <c r="C2242" s="18">
        <v>9.51</v>
      </c>
      <c r="D2242">
        <v>8.51</v>
      </c>
      <c r="E2242">
        <v>-4.1900000000000004</v>
      </c>
      <c r="F2242">
        <v>0.06</v>
      </c>
    </row>
    <row r="2243" spans="1:6" x14ac:dyDescent="0.35">
      <c r="A2243">
        <v>2001</v>
      </c>
      <c r="B2243" s="1">
        <v>41</v>
      </c>
      <c r="C2243" s="18">
        <v>1.76</v>
      </c>
      <c r="D2243">
        <v>3.75</v>
      </c>
      <c r="E2243">
        <v>-2.02</v>
      </c>
      <c r="F2243">
        <v>7.94</v>
      </c>
    </row>
    <row r="2244" spans="1:6" x14ac:dyDescent="0.35">
      <c r="A2244">
        <v>2001</v>
      </c>
      <c r="B2244" s="1">
        <v>42</v>
      </c>
      <c r="C2244" s="18">
        <v>10.09</v>
      </c>
      <c r="D2244">
        <v>8.11</v>
      </c>
      <c r="E2244">
        <v>-2.85</v>
      </c>
      <c r="F2244">
        <v>0</v>
      </c>
    </row>
    <row r="2245" spans="1:6" x14ac:dyDescent="0.35">
      <c r="A2245">
        <v>2001</v>
      </c>
      <c r="B2245" s="1">
        <v>43</v>
      </c>
      <c r="C2245" s="18">
        <v>8.43</v>
      </c>
      <c r="D2245">
        <v>10.73</v>
      </c>
      <c r="E2245">
        <v>-2.29</v>
      </c>
      <c r="F2245">
        <v>0.32</v>
      </c>
    </row>
    <row r="2246" spans="1:6" x14ac:dyDescent="0.35">
      <c r="A2246">
        <v>2001</v>
      </c>
      <c r="B2246" s="1">
        <v>44</v>
      </c>
      <c r="C2246" s="18">
        <v>9.65</v>
      </c>
      <c r="D2246">
        <v>9.5</v>
      </c>
      <c r="E2246">
        <v>0.39</v>
      </c>
      <c r="F2246">
        <v>1.79</v>
      </c>
    </row>
    <row r="2247" spans="1:6" x14ac:dyDescent="0.35">
      <c r="A2247">
        <v>2001</v>
      </c>
      <c r="B2247" s="1">
        <v>45</v>
      </c>
      <c r="C2247" s="18">
        <v>9.83</v>
      </c>
      <c r="D2247">
        <v>13.43</v>
      </c>
      <c r="E2247">
        <v>3.78</v>
      </c>
      <c r="F2247">
        <v>0.14000000000000001</v>
      </c>
    </row>
    <row r="2248" spans="1:6" x14ac:dyDescent="0.35">
      <c r="A2248">
        <v>2001</v>
      </c>
      <c r="B2248" s="1">
        <v>46</v>
      </c>
      <c r="C2248" s="18">
        <v>10.5</v>
      </c>
      <c r="D2248">
        <v>9.5500000000000007</v>
      </c>
      <c r="E2248">
        <v>1.41</v>
      </c>
      <c r="F2248">
        <v>0.02</v>
      </c>
    </row>
    <row r="2249" spans="1:6" x14ac:dyDescent="0.35">
      <c r="A2249">
        <v>2001</v>
      </c>
      <c r="B2249" s="1">
        <v>47</v>
      </c>
      <c r="C2249" s="18">
        <v>10.87</v>
      </c>
      <c r="D2249">
        <v>8.51</v>
      </c>
      <c r="E2249">
        <v>1.3</v>
      </c>
      <c r="F2249">
        <v>0</v>
      </c>
    </row>
    <row r="2250" spans="1:6" x14ac:dyDescent="0.35">
      <c r="A2250">
        <v>2001</v>
      </c>
      <c r="B2250" s="1">
        <v>48</v>
      </c>
      <c r="C2250" s="18">
        <v>11</v>
      </c>
      <c r="D2250">
        <v>11.6</v>
      </c>
      <c r="E2250">
        <v>-0.68</v>
      </c>
      <c r="F2250">
        <v>0</v>
      </c>
    </row>
    <row r="2251" spans="1:6" x14ac:dyDescent="0.35">
      <c r="A2251">
        <v>2001</v>
      </c>
      <c r="B2251" s="1">
        <v>49</v>
      </c>
      <c r="C2251" s="18">
        <v>9.16</v>
      </c>
      <c r="D2251">
        <v>14.1</v>
      </c>
      <c r="E2251">
        <v>-0.18</v>
      </c>
      <c r="F2251">
        <v>0.01</v>
      </c>
    </row>
    <row r="2252" spans="1:6" x14ac:dyDescent="0.35">
      <c r="A2252">
        <v>2001</v>
      </c>
      <c r="B2252" s="1">
        <v>50</v>
      </c>
      <c r="C2252" s="18">
        <v>7.86</v>
      </c>
      <c r="D2252">
        <v>14.78</v>
      </c>
      <c r="E2252">
        <v>1.36</v>
      </c>
      <c r="F2252">
        <v>0.01</v>
      </c>
    </row>
    <row r="2253" spans="1:6" x14ac:dyDescent="0.35">
      <c r="A2253">
        <v>2001</v>
      </c>
      <c r="B2253" s="1">
        <v>51</v>
      </c>
      <c r="C2253" s="18">
        <v>9.94</v>
      </c>
      <c r="D2253">
        <v>14.13</v>
      </c>
      <c r="E2253">
        <v>2.92</v>
      </c>
      <c r="F2253">
        <v>0.03</v>
      </c>
    </row>
    <row r="2254" spans="1:6" x14ac:dyDescent="0.35">
      <c r="A2254">
        <v>2001</v>
      </c>
      <c r="B2254" s="1">
        <v>52</v>
      </c>
      <c r="C2254" s="18">
        <v>10.83</v>
      </c>
      <c r="D2254">
        <v>12.42</v>
      </c>
      <c r="E2254">
        <v>1.76</v>
      </c>
      <c r="F2254">
        <v>0</v>
      </c>
    </row>
    <row r="2255" spans="1:6" x14ac:dyDescent="0.35">
      <c r="A2255">
        <v>2001</v>
      </c>
      <c r="B2255" s="1">
        <v>53</v>
      </c>
      <c r="C2255" s="18">
        <v>9.4600000000000009</v>
      </c>
      <c r="D2255">
        <v>11.87</v>
      </c>
      <c r="E2255">
        <v>-2.71</v>
      </c>
      <c r="F2255">
        <v>0</v>
      </c>
    </row>
    <row r="2256" spans="1:6" x14ac:dyDescent="0.35">
      <c r="A2256">
        <v>2001</v>
      </c>
      <c r="B2256" s="1">
        <v>54</v>
      </c>
      <c r="C2256" s="18">
        <v>11.33</v>
      </c>
      <c r="D2256">
        <v>9.41</v>
      </c>
      <c r="E2256">
        <v>1.35</v>
      </c>
      <c r="F2256">
        <v>0</v>
      </c>
    </row>
    <row r="2257" spans="1:6" x14ac:dyDescent="0.35">
      <c r="A2257">
        <v>2001</v>
      </c>
      <c r="B2257" s="1">
        <v>55</v>
      </c>
      <c r="C2257" s="18">
        <v>12.18</v>
      </c>
      <c r="D2257">
        <v>10.67</v>
      </c>
      <c r="E2257">
        <v>-1.62</v>
      </c>
      <c r="F2257">
        <v>0</v>
      </c>
    </row>
    <row r="2258" spans="1:6" x14ac:dyDescent="0.35">
      <c r="A2258">
        <v>2001</v>
      </c>
      <c r="B2258" s="1">
        <v>56</v>
      </c>
      <c r="C2258" s="18">
        <v>2.23</v>
      </c>
      <c r="D2258">
        <v>11.67</v>
      </c>
      <c r="E2258">
        <v>2.0699999999999998</v>
      </c>
      <c r="F2258">
        <v>1.05</v>
      </c>
    </row>
    <row r="2259" spans="1:6" x14ac:dyDescent="0.35">
      <c r="A2259">
        <v>2001</v>
      </c>
      <c r="B2259" s="1">
        <v>57</v>
      </c>
      <c r="C2259" s="18">
        <v>10.48</v>
      </c>
      <c r="D2259">
        <v>16.43</v>
      </c>
      <c r="E2259">
        <v>8.98</v>
      </c>
      <c r="F2259">
        <v>0.01</v>
      </c>
    </row>
    <row r="2260" spans="1:6" x14ac:dyDescent="0.35">
      <c r="A2260">
        <v>2001</v>
      </c>
      <c r="B2260" s="1">
        <v>58</v>
      </c>
      <c r="C2260" s="18">
        <v>10</v>
      </c>
      <c r="D2260">
        <v>17.91</v>
      </c>
      <c r="E2260">
        <v>6.09</v>
      </c>
      <c r="F2260">
        <v>0</v>
      </c>
    </row>
    <row r="2261" spans="1:6" x14ac:dyDescent="0.35">
      <c r="A2261">
        <v>2001</v>
      </c>
      <c r="B2261" s="1">
        <v>59</v>
      </c>
      <c r="C2261" s="18">
        <v>12.28</v>
      </c>
      <c r="D2261">
        <v>18.02</v>
      </c>
      <c r="E2261">
        <v>5.2</v>
      </c>
      <c r="F2261">
        <v>0</v>
      </c>
    </row>
    <row r="2262" spans="1:6" x14ac:dyDescent="0.35">
      <c r="A2262">
        <v>2001</v>
      </c>
      <c r="B2262" s="1">
        <v>60</v>
      </c>
      <c r="C2262" s="18">
        <v>8.01</v>
      </c>
      <c r="D2262">
        <v>12.21</v>
      </c>
      <c r="E2262">
        <v>0.06</v>
      </c>
      <c r="F2262">
        <v>0.01</v>
      </c>
    </row>
    <row r="2263" spans="1:6" x14ac:dyDescent="0.35">
      <c r="A2263">
        <v>2001</v>
      </c>
      <c r="B2263" s="1">
        <v>61</v>
      </c>
      <c r="C2263" s="18">
        <v>8.35</v>
      </c>
      <c r="D2263">
        <v>13.3</v>
      </c>
      <c r="E2263">
        <v>2.4</v>
      </c>
      <c r="F2263">
        <v>0.75</v>
      </c>
    </row>
    <row r="2264" spans="1:6" x14ac:dyDescent="0.35">
      <c r="A2264">
        <v>2001</v>
      </c>
      <c r="B2264" s="1">
        <v>62</v>
      </c>
      <c r="C2264" s="18">
        <v>12.56</v>
      </c>
      <c r="D2264">
        <v>16.760000000000002</v>
      </c>
      <c r="E2264">
        <v>2.71</v>
      </c>
      <c r="F2264">
        <v>0.09</v>
      </c>
    </row>
    <row r="2265" spans="1:6" x14ac:dyDescent="0.35">
      <c r="A2265">
        <v>2001</v>
      </c>
      <c r="B2265" s="1">
        <v>63</v>
      </c>
      <c r="C2265" s="18">
        <v>8.18</v>
      </c>
      <c r="D2265">
        <v>18.579999999999998</v>
      </c>
      <c r="E2265">
        <v>8.16</v>
      </c>
      <c r="F2265">
        <v>0.13</v>
      </c>
    </row>
    <row r="2266" spans="1:6" x14ac:dyDescent="0.35">
      <c r="A2266">
        <v>2001</v>
      </c>
      <c r="B2266" s="1">
        <v>64</v>
      </c>
      <c r="C2266" s="18">
        <v>12.24</v>
      </c>
      <c r="D2266">
        <v>18.63</v>
      </c>
      <c r="E2266">
        <v>6.39</v>
      </c>
      <c r="F2266">
        <v>0.13</v>
      </c>
    </row>
    <row r="2267" spans="1:6" x14ac:dyDescent="0.35">
      <c r="A2267">
        <v>2001</v>
      </c>
      <c r="B2267" s="1">
        <v>65</v>
      </c>
      <c r="C2267" s="18">
        <v>13.75</v>
      </c>
      <c r="D2267">
        <v>18.100000000000001</v>
      </c>
      <c r="E2267">
        <v>4.21</v>
      </c>
      <c r="F2267">
        <v>0</v>
      </c>
    </row>
    <row r="2268" spans="1:6" x14ac:dyDescent="0.35">
      <c r="A2268">
        <v>2001</v>
      </c>
      <c r="B2268" s="1">
        <v>66</v>
      </c>
      <c r="C2268" s="18">
        <v>10.050000000000001</v>
      </c>
      <c r="D2268">
        <v>16.489999999999998</v>
      </c>
      <c r="E2268">
        <v>5.53</v>
      </c>
      <c r="F2268">
        <v>0.02</v>
      </c>
    </row>
    <row r="2269" spans="1:6" x14ac:dyDescent="0.35">
      <c r="A2269">
        <v>2001</v>
      </c>
      <c r="B2269" s="1">
        <v>67</v>
      </c>
      <c r="C2269" s="18">
        <v>12.65</v>
      </c>
      <c r="D2269">
        <v>16.84</v>
      </c>
      <c r="E2269">
        <v>10.029999999999999</v>
      </c>
      <c r="F2269">
        <v>0.05</v>
      </c>
    </row>
    <row r="2270" spans="1:6" x14ac:dyDescent="0.35">
      <c r="A2270">
        <v>2001</v>
      </c>
      <c r="B2270" s="1">
        <v>68</v>
      </c>
      <c r="C2270" s="18">
        <v>13.89</v>
      </c>
      <c r="D2270">
        <v>20.100000000000001</v>
      </c>
      <c r="E2270">
        <v>8.25</v>
      </c>
      <c r="F2270">
        <v>0</v>
      </c>
    </row>
    <row r="2271" spans="1:6" x14ac:dyDescent="0.35">
      <c r="A2271">
        <v>2001</v>
      </c>
      <c r="B2271" s="1">
        <v>69</v>
      </c>
      <c r="C2271" s="18">
        <v>13.47</v>
      </c>
      <c r="D2271">
        <v>19.14</v>
      </c>
      <c r="E2271">
        <v>8.09</v>
      </c>
      <c r="F2271">
        <v>0</v>
      </c>
    </row>
    <row r="2272" spans="1:6" x14ac:dyDescent="0.35">
      <c r="A2272">
        <v>2001</v>
      </c>
      <c r="B2272" s="1">
        <v>70</v>
      </c>
      <c r="C2272" s="18">
        <v>8.73</v>
      </c>
      <c r="D2272">
        <v>18.5</v>
      </c>
      <c r="E2272">
        <v>9.9</v>
      </c>
      <c r="F2272">
        <v>0.06</v>
      </c>
    </row>
    <row r="2273" spans="1:6" x14ac:dyDescent="0.35">
      <c r="A2273">
        <v>2001</v>
      </c>
      <c r="B2273" s="1">
        <v>71</v>
      </c>
      <c r="C2273" s="18">
        <v>10.68</v>
      </c>
      <c r="D2273">
        <v>22.66</v>
      </c>
      <c r="E2273">
        <v>8.4700000000000006</v>
      </c>
      <c r="F2273">
        <v>0.08</v>
      </c>
    </row>
    <row r="2274" spans="1:6" x14ac:dyDescent="0.35">
      <c r="A2274">
        <v>2001</v>
      </c>
      <c r="B2274" s="1">
        <v>72</v>
      </c>
      <c r="C2274" s="18">
        <v>15.19</v>
      </c>
      <c r="D2274">
        <v>18.91</v>
      </c>
      <c r="E2274">
        <v>7.17</v>
      </c>
      <c r="F2274">
        <v>0</v>
      </c>
    </row>
    <row r="2275" spans="1:6" x14ac:dyDescent="0.35">
      <c r="A2275">
        <v>2001</v>
      </c>
      <c r="B2275" s="1">
        <v>73</v>
      </c>
      <c r="C2275" s="18">
        <v>15.31</v>
      </c>
      <c r="D2275">
        <v>17.940000000000001</v>
      </c>
      <c r="E2275">
        <v>5.6</v>
      </c>
      <c r="F2275">
        <v>0</v>
      </c>
    </row>
    <row r="2276" spans="1:6" x14ac:dyDescent="0.35">
      <c r="A2276">
        <v>2001</v>
      </c>
      <c r="B2276" s="1">
        <v>74</v>
      </c>
      <c r="C2276" s="18">
        <v>15.45</v>
      </c>
      <c r="D2276">
        <v>18.02</v>
      </c>
      <c r="E2276">
        <v>3.28</v>
      </c>
      <c r="F2276">
        <v>0</v>
      </c>
    </row>
    <row r="2277" spans="1:6" x14ac:dyDescent="0.35">
      <c r="A2277">
        <v>2001</v>
      </c>
      <c r="B2277" s="1">
        <v>75</v>
      </c>
      <c r="C2277" s="18">
        <v>15.82</v>
      </c>
      <c r="D2277">
        <v>18.41</v>
      </c>
      <c r="E2277">
        <v>3.97</v>
      </c>
      <c r="F2277">
        <v>0</v>
      </c>
    </row>
    <row r="2278" spans="1:6" x14ac:dyDescent="0.35">
      <c r="A2278">
        <v>2001</v>
      </c>
      <c r="B2278" s="1">
        <v>76</v>
      </c>
      <c r="C2278" s="18">
        <v>15.26</v>
      </c>
      <c r="D2278">
        <v>18.12</v>
      </c>
      <c r="E2278">
        <v>5.79</v>
      </c>
      <c r="F2278">
        <v>0.15</v>
      </c>
    </row>
    <row r="2279" spans="1:6" x14ac:dyDescent="0.35">
      <c r="A2279">
        <v>2001</v>
      </c>
      <c r="B2279" s="1">
        <v>77</v>
      </c>
      <c r="C2279" s="18">
        <v>15.72</v>
      </c>
      <c r="D2279">
        <v>20.66</v>
      </c>
      <c r="E2279">
        <v>7.11</v>
      </c>
      <c r="F2279">
        <v>0</v>
      </c>
    </row>
    <row r="2280" spans="1:6" x14ac:dyDescent="0.35">
      <c r="A2280">
        <v>2001</v>
      </c>
      <c r="B2280" s="1">
        <v>78</v>
      </c>
      <c r="C2280" s="18">
        <v>16.100000000000001</v>
      </c>
      <c r="D2280">
        <v>17.82</v>
      </c>
      <c r="E2280">
        <v>5.95</v>
      </c>
      <c r="F2280">
        <v>0</v>
      </c>
    </row>
    <row r="2281" spans="1:6" x14ac:dyDescent="0.35">
      <c r="A2281">
        <v>2001</v>
      </c>
      <c r="B2281" s="1">
        <v>79</v>
      </c>
      <c r="C2281" s="18">
        <v>16.649999999999999</v>
      </c>
      <c r="D2281">
        <v>14.99</v>
      </c>
      <c r="E2281">
        <v>6.93</v>
      </c>
      <c r="F2281">
        <v>0</v>
      </c>
    </row>
    <row r="2282" spans="1:6" x14ac:dyDescent="0.35">
      <c r="A2282">
        <v>2001</v>
      </c>
      <c r="B2282" s="1">
        <v>80</v>
      </c>
      <c r="C2282" s="18">
        <v>17.239999999999998</v>
      </c>
      <c r="D2282">
        <v>15.99</v>
      </c>
      <c r="E2282">
        <v>4.6100000000000003</v>
      </c>
      <c r="F2282">
        <v>0.09</v>
      </c>
    </row>
    <row r="2283" spans="1:6" x14ac:dyDescent="0.35">
      <c r="A2283">
        <v>2001</v>
      </c>
      <c r="B2283" s="1">
        <v>81</v>
      </c>
      <c r="C2283" s="18">
        <v>13.34</v>
      </c>
      <c r="D2283">
        <v>17.64</v>
      </c>
      <c r="E2283">
        <v>8.08</v>
      </c>
      <c r="F2283">
        <v>0.66</v>
      </c>
    </row>
    <row r="2284" spans="1:6" x14ac:dyDescent="0.35">
      <c r="A2284">
        <v>2001</v>
      </c>
      <c r="B2284" s="1">
        <v>82</v>
      </c>
      <c r="C2284" s="18">
        <v>14.6</v>
      </c>
      <c r="D2284">
        <v>18.95</v>
      </c>
      <c r="E2284">
        <v>8.8000000000000007</v>
      </c>
      <c r="F2284">
        <v>4.49</v>
      </c>
    </row>
    <row r="2285" spans="1:6" x14ac:dyDescent="0.35">
      <c r="A2285">
        <v>2001</v>
      </c>
      <c r="B2285" s="1">
        <v>83</v>
      </c>
      <c r="C2285" s="18">
        <v>16.39</v>
      </c>
      <c r="D2285">
        <v>16.87</v>
      </c>
      <c r="E2285">
        <v>7.66</v>
      </c>
      <c r="F2285">
        <v>0.01</v>
      </c>
    </row>
    <row r="2286" spans="1:6" x14ac:dyDescent="0.35">
      <c r="A2286">
        <v>2001</v>
      </c>
      <c r="B2286" s="1">
        <v>84</v>
      </c>
      <c r="C2286" s="18">
        <v>18.09</v>
      </c>
      <c r="D2286">
        <v>14.34</v>
      </c>
      <c r="E2286">
        <v>1.83</v>
      </c>
      <c r="F2286">
        <v>0</v>
      </c>
    </row>
    <row r="2287" spans="1:6" x14ac:dyDescent="0.35">
      <c r="A2287">
        <v>2001</v>
      </c>
      <c r="B2287" s="1">
        <v>85</v>
      </c>
      <c r="C2287" s="18">
        <v>4.26</v>
      </c>
      <c r="D2287">
        <v>14.07</v>
      </c>
      <c r="E2287">
        <v>2.09</v>
      </c>
      <c r="F2287">
        <v>0.26</v>
      </c>
    </row>
    <row r="2288" spans="1:6" x14ac:dyDescent="0.35">
      <c r="A2288">
        <v>2001</v>
      </c>
      <c r="B2288" s="1">
        <v>86</v>
      </c>
      <c r="C2288" s="18">
        <v>14.84</v>
      </c>
      <c r="D2288">
        <v>15.09</v>
      </c>
      <c r="E2288">
        <v>2.2999999999999998</v>
      </c>
      <c r="F2288">
        <v>0.01</v>
      </c>
    </row>
    <row r="2289" spans="1:6" x14ac:dyDescent="0.35">
      <c r="A2289">
        <v>2001</v>
      </c>
      <c r="B2289" s="1">
        <v>87</v>
      </c>
      <c r="C2289" s="18">
        <v>17.05</v>
      </c>
      <c r="D2289">
        <v>16.329999999999998</v>
      </c>
      <c r="E2289">
        <v>2</v>
      </c>
      <c r="F2289">
        <v>0</v>
      </c>
    </row>
    <row r="2290" spans="1:6" x14ac:dyDescent="0.35">
      <c r="A2290">
        <v>2001</v>
      </c>
      <c r="B2290" s="1">
        <v>88</v>
      </c>
      <c r="C2290" s="18">
        <v>18.079999999999998</v>
      </c>
      <c r="D2290">
        <v>16.600000000000001</v>
      </c>
      <c r="E2290">
        <v>2.5299999999999998</v>
      </c>
      <c r="F2290">
        <v>0</v>
      </c>
    </row>
    <row r="2291" spans="1:6" x14ac:dyDescent="0.35">
      <c r="A2291">
        <v>2001</v>
      </c>
      <c r="B2291" s="1">
        <v>89</v>
      </c>
      <c r="C2291" s="18">
        <v>15.12</v>
      </c>
      <c r="D2291">
        <v>19.87</v>
      </c>
      <c r="E2291">
        <v>8.52</v>
      </c>
      <c r="F2291">
        <v>0.15</v>
      </c>
    </row>
    <row r="2292" spans="1:6" x14ac:dyDescent="0.35">
      <c r="A2292">
        <v>2001</v>
      </c>
      <c r="B2292" s="1">
        <v>90</v>
      </c>
      <c r="C2292" s="18">
        <v>15.12</v>
      </c>
      <c r="D2292">
        <v>19.87</v>
      </c>
      <c r="E2292">
        <v>8.52</v>
      </c>
      <c r="F2292">
        <v>0.15</v>
      </c>
    </row>
    <row r="2293" spans="1:6" x14ac:dyDescent="0.35">
      <c r="A2293">
        <v>2001</v>
      </c>
      <c r="B2293" s="1">
        <v>91</v>
      </c>
      <c r="C2293" s="18">
        <v>12.32</v>
      </c>
      <c r="D2293">
        <v>17.82</v>
      </c>
      <c r="E2293">
        <v>8.99</v>
      </c>
      <c r="F2293">
        <v>3.12</v>
      </c>
    </row>
    <row r="2294" spans="1:6" x14ac:dyDescent="0.35">
      <c r="A2294">
        <v>2001</v>
      </c>
      <c r="B2294" s="1">
        <v>92</v>
      </c>
      <c r="C2294" s="18">
        <v>18.54</v>
      </c>
      <c r="D2294">
        <v>20</v>
      </c>
      <c r="E2294">
        <v>7.46</v>
      </c>
      <c r="F2294">
        <v>0.01</v>
      </c>
    </row>
    <row r="2295" spans="1:6" x14ac:dyDescent="0.35">
      <c r="A2295">
        <v>2001</v>
      </c>
      <c r="B2295" s="1">
        <v>93</v>
      </c>
      <c r="C2295" s="18">
        <v>17.690000000000001</v>
      </c>
      <c r="D2295">
        <v>19.02</v>
      </c>
      <c r="E2295">
        <v>7.91</v>
      </c>
      <c r="F2295">
        <v>0</v>
      </c>
    </row>
    <row r="2296" spans="1:6" x14ac:dyDescent="0.35">
      <c r="A2296">
        <v>2001</v>
      </c>
      <c r="B2296" s="1">
        <v>94</v>
      </c>
      <c r="C2296" s="18">
        <v>11.94</v>
      </c>
      <c r="D2296">
        <v>17.88</v>
      </c>
      <c r="E2296">
        <v>11.25</v>
      </c>
      <c r="F2296">
        <v>0.28000000000000003</v>
      </c>
    </row>
    <row r="2297" spans="1:6" x14ac:dyDescent="0.35">
      <c r="A2297">
        <v>2001</v>
      </c>
      <c r="B2297" s="1">
        <v>95</v>
      </c>
      <c r="C2297" s="18">
        <v>19.04</v>
      </c>
      <c r="D2297">
        <v>21.38</v>
      </c>
      <c r="E2297">
        <v>10.26</v>
      </c>
      <c r="F2297">
        <v>0</v>
      </c>
    </row>
    <row r="2298" spans="1:6" x14ac:dyDescent="0.35">
      <c r="A2298">
        <v>2001</v>
      </c>
      <c r="B2298" s="1">
        <v>96</v>
      </c>
      <c r="C2298" s="18">
        <v>12.46</v>
      </c>
      <c r="D2298">
        <v>19.87</v>
      </c>
      <c r="E2298">
        <v>9.3800000000000008</v>
      </c>
      <c r="F2298">
        <v>5.86</v>
      </c>
    </row>
    <row r="2299" spans="1:6" x14ac:dyDescent="0.35">
      <c r="A2299">
        <v>2001</v>
      </c>
      <c r="B2299" s="1">
        <v>97</v>
      </c>
      <c r="C2299" s="18">
        <v>17.14</v>
      </c>
      <c r="D2299">
        <v>19.04</v>
      </c>
      <c r="E2299">
        <v>7.06</v>
      </c>
      <c r="F2299">
        <v>4.51</v>
      </c>
    </row>
    <row r="2300" spans="1:6" x14ac:dyDescent="0.35">
      <c r="A2300">
        <v>2001</v>
      </c>
      <c r="B2300" s="1">
        <v>98</v>
      </c>
      <c r="C2300" s="18">
        <v>9.2100000000000009</v>
      </c>
      <c r="D2300">
        <v>14.48</v>
      </c>
      <c r="E2300">
        <v>4.41</v>
      </c>
      <c r="F2300">
        <v>0.01</v>
      </c>
    </row>
    <row r="2301" spans="1:6" x14ac:dyDescent="0.35">
      <c r="A2301">
        <v>2001</v>
      </c>
      <c r="B2301" s="1">
        <v>99</v>
      </c>
      <c r="C2301" s="18">
        <v>4.76</v>
      </c>
      <c r="D2301">
        <v>12.44</v>
      </c>
      <c r="E2301">
        <v>3.78</v>
      </c>
      <c r="F2301">
        <v>19.5</v>
      </c>
    </row>
    <row r="2302" spans="1:6" x14ac:dyDescent="0.35">
      <c r="A2302">
        <v>2001</v>
      </c>
      <c r="B2302" s="1">
        <v>100</v>
      </c>
      <c r="C2302" s="18">
        <v>14.68</v>
      </c>
      <c r="D2302">
        <v>13.51</v>
      </c>
      <c r="E2302">
        <v>6.8</v>
      </c>
      <c r="F2302">
        <v>9.23</v>
      </c>
    </row>
    <row r="2303" spans="1:6" x14ac:dyDescent="0.35">
      <c r="A2303">
        <v>2001</v>
      </c>
      <c r="B2303" s="1">
        <v>101</v>
      </c>
      <c r="C2303" s="18">
        <v>18.75</v>
      </c>
      <c r="D2303">
        <v>12.15</v>
      </c>
      <c r="E2303">
        <v>5.88</v>
      </c>
      <c r="F2303">
        <v>0</v>
      </c>
    </row>
    <row r="2304" spans="1:6" x14ac:dyDescent="0.35">
      <c r="A2304">
        <v>2001</v>
      </c>
      <c r="B2304" s="1">
        <v>102</v>
      </c>
      <c r="C2304" s="18">
        <v>17.97</v>
      </c>
      <c r="D2304">
        <v>16.82</v>
      </c>
      <c r="E2304">
        <v>2.88</v>
      </c>
      <c r="F2304">
        <v>0.02</v>
      </c>
    </row>
    <row r="2305" spans="1:6" x14ac:dyDescent="0.35">
      <c r="A2305">
        <v>2001</v>
      </c>
      <c r="B2305" s="1">
        <v>103</v>
      </c>
      <c r="C2305" s="18">
        <v>15.54</v>
      </c>
      <c r="D2305">
        <v>17.64</v>
      </c>
      <c r="E2305">
        <v>5.53</v>
      </c>
      <c r="F2305">
        <v>0.23</v>
      </c>
    </row>
    <row r="2306" spans="1:6" x14ac:dyDescent="0.35">
      <c r="A2306">
        <v>2001</v>
      </c>
      <c r="B2306" s="1">
        <v>104</v>
      </c>
      <c r="C2306" s="18">
        <v>18.52</v>
      </c>
      <c r="D2306">
        <v>20.43</v>
      </c>
      <c r="E2306">
        <v>9.3800000000000008</v>
      </c>
      <c r="F2306">
        <v>0.02</v>
      </c>
    </row>
    <row r="2307" spans="1:6" x14ac:dyDescent="0.35">
      <c r="A2307">
        <v>2001</v>
      </c>
      <c r="B2307" s="1">
        <v>105</v>
      </c>
      <c r="C2307" s="18">
        <v>21.03</v>
      </c>
      <c r="D2307">
        <v>18.84</v>
      </c>
      <c r="E2307">
        <v>6.22</v>
      </c>
      <c r="F2307">
        <v>0</v>
      </c>
    </row>
    <row r="2308" spans="1:6" x14ac:dyDescent="0.35">
      <c r="A2308">
        <v>2001</v>
      </c>
      <c r="B2308" s="1">
        <v>106</v>
      </c>
      <c r="C2308" s="18">
        <v>21.34</v>
      </c>
      <c r="D2308">
        <v>19.100000000000001</v>
      </c>
      <c r="E2308">
        <v>4.47</v>
      </c>
      <c r="F2308">
        <v>0</v>
      </c>
    </row>
    <row r="2309" spans="1:6" x14ac:dyDescent="0.35">
      <c r="A2309">
        <v>2001</v>
      </c>
      <c r="B2309" s="1">
        <v>107</v>
      </c>
      <c r="C2309" s="18">
        <v>17.82</v>
      </c>
      <c r="D2309">
        <v>18.96</v>
      </c>
      <c r="E2309">
        <v>9.01</v>
      </c>
      <c r="F2309">
        <v>0.02</v>
      </c>
    </row>
    <row r="2310" spans="1:6" x14ac:dyDescent="0.35">
      <c r="A2310">
        <v>2001</v>
      </c>
      <c r="B2310" s="1">
        <v>108</v>
      </c>
      <c r="C2310" s="18">
        <v>8.15</v>
      </c>
      <c r="D2310">
        <v>23.16</v>
      </c>
      <c r="E2310">
        <v>10.09</v>
      </c>
      <c r="F2310">
        <v>3.12</v>
      </c>
    </row>
    <row r="2311" spans="1:6" x14ac:dyDescent="0.35">
      <c r="A2311">
        <v>2001</v>
      </c>
      <c r="B2311" s="1">
        <v>109</v>
      </c>
      <c r="C2311" s="18">
        <v>22</v>
      </c>
      <c r="D2311">
        <v>19.010000000000002</v>
      </c>
      <c r="E2311">
        <v>7.54</v>
      </c>
      <c r="F2311">
        <v>0</v>
      </c>
    </row>
    <row r="2312" spans="1:6" x14ac:dyDescent="0.35">
      <c r="A2312">
        <v>2001</v>
      </c>
      <c r="B2312" s="1">
        <v>110</v>
      </c>
      <c r="C2312" s="18">
        <v>21.62</v>
      </c>
      <c r="D2312">
        <v>20.9</v>
      </c>
      <c r="E2312">
        <v>9.31</v>
      </c>
      <c r="F2312">
        <v>0</v>
      </c>
    </row>
    <row r="2313" spans="1:6" x14ac:dyDescent="0.35">
      <c r="A2313">
        <v>2001</v>
      </c>
      <c r="B2313" s="1">
        <v>111</v>
      </c>
      <c r="C2313" s="18">
        <v>17.98</v>
      </c>
      <c r="D2313">
        <v>18.91</v>
      </c>
      <c r="E2313">
        <v>8.7899999999999991</v>
      </c>
      <c r="F2313">
        <v>0.06</v>
      </c>
    </row>
    <row r="2314" spans="1:6" x14ac:dyDescent="0.35">
      <c r="A2314">
        <v>2001</v>
      </c>
      <c r="B2314" s="1">
        <v>112</v>
      </c>
      <c r="C2314" s="18">
        <v>8.9700000000000006</v>
      </c>
      <c r="D2314">
        <v>14.44</v>
      </c>
      <c r="E2314">
        <v>9.2200000000000006</v>
      </c>
      <c r="F2314">
        <v>0.78</v>
      </c>
    </row>
    <row r="2315" spans="1:6" x14ac:dyDescent="0.35">
      <c r="A2315">
        <v>2001</v>
      </c>
      <c r="B2315" s="1">
        <v>113</v>
      </c>
      <c r="C2315" s="18">
        <v>15.56</v>
      </c>
      <c r="D2315">
        <v>17.18</v>
      </c>
      <c r="E2315">
        <v>7.92</v>
      </c>
      <c r="F2315">
        <v>5.91</v>
      </c>
    </row>
    <row r="2316" spans="1:6" x14ac:dyDescent="0.35">
      <c r="A2316">
        <v>2001</v>
      </c>
      <c r="B2316" s="1">
        <v>114</v>
      </c>
      <c r="C2316" s="18">
        <v>8.6</v>
      </c>
      <c r="D2316">
        <v>18.03</v>
      </c>
      <c r="E2316">
        <v>8.66</v>
      </c>
      <c r="F2316">
        <v>18.63</v>
      </c>
    </row>
    <row r="2317" spans="1:6" x14ac:dyDescent="0.35">
      <c r="A2317">
        <v>2001</v>
      </c>
      <c r="B2317" s="1">
        <v>115</v>
      </c>
      <c r="C2317" s="18">
        <v>12.61</v>
      </c>
      <c r="D2317">
        <v>18.579999999999998</v>
      </c>
      <c r="E2317">
        <v>8.11</v>
      </c>
      <c r="F2317">
        <v>0.12</v>
      </c>
    </row>
    <row r="2318" spans="1:6" x14ac:dyDescent="0.35">
      <c r="A2318">
        <v>2001</v>
      </c>
      <c r="B2318" s="1">
        <v>116</v>
      </c>
      <c r="C2318" s="18">
        <v>7.99</v>
      </c>
      <c r="D2318">
        <v>15.58</v>
      </c>
      <c r="E2318">
        <v>7.62</v>
      </c>
      <c r="F2318">
        <v>7.83</v>
      </c>
    </row>
    <row r="2319" spans="1:6" x14ac:dyDescent="0.35">
      <c r="A2319">
        <v>2001</v>
      </c>
      <c r="B2319" s="1">
        <v>117</v>
      </c>
      <c r="C2319" s="18">
        <v>20.57</v>
      </c>
      <c r="D2319">
        <v>19.3</v>
      </c>
      <c r="E2319">
        <v>9.6300000000000008</v>
      </c>
      <c r="F2319">
        <v>0.57999999999999996</v>
      </c>
    </row>
    <row r="2320" spans="1:6" x14ac:dyDescent="0.35">
      <c r="A2320">
        <v>2001</v>
      </c>
      <c r="B2320" s="1">
        <v>118</v>
      </c>
      <c r="C2320" s="18">
        <v>15.16</v>
      </c>
      <c r="D2320">
        <v>18.28</v>
      </c>
      <c r="E2320">
        <v>10.62</v>
      </c>
      <c r="F2320">
        <v>9.85</v>
      </c>
    </row>
    <row r="2321" spans="1:6" x14ac:dyDescent="0.35">
      <c r="A2321">
        <v>2001</v>
      </c>
      <c r="B2321" s="1">
        <v>119</v>
      </c>
      <c r="C2321" s="18">
        <v>10.56</v>
      </c>
      <c r="D2321">
        <v>16.53</v>
      </c>
      <c r="E2321">
        <v>11.17</v>
      </c>
      <c r="F2321">
        <v>19.82</v>
      </c>
    </row>
    <row r="2322" spans="1:6" x14ac:dyDescent="0.35">
      <c r="A2322">
        <v>2001</v>
      </c>
      <c r="B2322" s="1">
        <v>120</v>
      </c>
      <c r="C2322" s="18">
        <v>11.17</v>
      </c>
      <c r="D2322">
        <v>17.64</v>
      </c>
      <c r="E2322">
        <v>12.32</v>
      </c>
      <c r="F2322">
        <v>6.77</v>
      </c>
    </row>
    <row r="2323" spans="1:6" x14ac:dyDescent="0.35">
      <c r="A2323">
        <v>2001</v>
      </c>
      <c r="B2323" s="1">
        <v>121</v>
      </c>
      <c r="C2323" s="18">
        <v>16.510000000000002</v>
      </c>
      <c r="D2323">
        <v>20.79</v>
      </c>
      <c r="E2323">
        <v>10.55</v>
      </c>
      <c r="F2323">
        <v>0.32</v>
      </c>
    </row>
    <row r="2324" spans="1:6" x14ac:dyDescent="0.35">
      <c r="A2324">
        <v>2001</v>
      </c>
      <c r="B2324" s="1">
        <v>122</v>
      </c>
      <c r="C2324" s="18">
        <v>20.53</v>
      </c>
      <c r="D2324">
        <v>22.74</v>
      </c>
      <c r="E2324">
        <v>8.2799999999999994</v>
      </c>
      <c r="F2324">
        <v>2.41</v>
      </c>
    </row>
    <row r="2325" spans="1:6" x14ac:dyDescent="0.35">
      <c r="A2325">
        <v>2001</v>
      </c>
      <c r="B2325" s="1">
        <v>123</v>
      </c>
      <c r="C2325" s="18">
        <v>2.54</v>
      </c>
      <c r="D2325">
        <v>16.39</v>
      </c>
      <c r="E2325">
        <v>13.8</v>
      </c>
      <c r="F2325">
        <v>14.26</v>
      </c>
    </row>
    <row r="2326" spans="1:6" x14ac:dyDescent="0.35">
      <c r="A2326">
        <v>2001</v>
      </c>
      <c r="B2326" s="1">
        <v>124</v>
      </c>
      <c r="C2326" s="18">
        <v>15.7</v>
      </c>
      <c r="D2326">
        <v>19.29</v>
      </c>
      <c r="E2326">
        <v>13.05</v>
      </c>
      <c r="F2326">
        <v>4.58</v>
      </c>
    </row>
    <row r="2327" spans="1:6" x14ac:dyDescent="0.35">
      <c r="A2327">
        <v>2001</v>
      </c>
      <c r="B2327" s="1">
        <v>125</v>
      </c>
      <c r="C2327" s="18">
        <v>23.19</v>
      </c>
      <c r="D2327">
        <v>21.1</v>
      </c>
      <c r="E2327">
        <v>10.28</v>
      </c>
      <c r="F2327">
        <v>0</v>
      </c>
    </row>
    <row r="2328" spans="1:6" x14ac:dyDescent="0.35">
      <c r="A2328">
        <v>2001</v>
      </c>
      <c r="B2328" s="1">
        <v>126</v>
      </c>
      <c r="C2328" s="18">
        <v>14.65</v>
      </c>
      <c r="D2328">
        <v>20.47</v>
      </c>
      <c r="E2328">
        <v>9.5299999999999994</v>
      </c>
      <c r="F2328">
        <v>0.2</v>
      </c>
    </row>
    <row r="2329" spans="1:6" x14ac:dyDescent="0.35">
      <c r="A2329">
        <v>2001</v>
      </c>
      <c r="B2329" s="1">
        <v>127</v>
      </c>
      <c r="C2329" s="18">
        <v>16.600000000000001</v>
      </c>
      <c r="D2329">
        <v>20.38</v>
      </c>
      <c r="E2329">
        <v>10.06</v>
      </c>
      <c r="F2329">
        <v>0.27</v>
      </c>
    </row>
    <row r="2330" spans="1:6" x14ac:dyDescent="0.35">
      <c r="A2330">
        <v>2001</v>
      </c>
      <c r="B2330" s="1">
        <v>128</v>
      </c>
      <c r="C2330" s="18">
        <v>22.65</v>
      </c>
      <c r="D2330">
        <v>20.9</v>
      </c>
      <c r="E2330">
        <v>8.68</v>
      </c>
      <c r="F2330">
        <v>0.05</v>
      </c>
    </row>
    <row r="2331" spans="1:6" x14ac:dyDescent="0.35">
      <c r="A2331">
        <v>2001</v>
      </c>
      <c r="B2331" s="1">
        <v>129</v>
      </c>
      <c r="C2331" s="18">
        <v>6.79</v>
      </c>
      <c r="D2331">
        <v>16.46</v>
      </c>
      <c r="E2331">
        <v>11.8</v>
      </c>
      <c r="F2331">
        <v>20.62</v>
      </c>
    </row>
    <row r="2332" spans="1:6" x14ac:dyDescent="0.35">
      <c r="A2332">
        <v>2001</v>
      </c>
      <c r="B2332" s="1">
        <v>130</v>
      </c>
      <c r="C2332" s="18">
        <v>18.18</v>
      </c>
      <c r="D2332">
        <v>18.68</v>
      </c>
      <c r="E2332">
        <v>8.7899999999999991</v>
      </c>
      <c r="F2332">
        <v>0.22</v>
      </c>
    </row>
    <row r="2333" spans="1:6" x14ac:dyDescent="0.35">
      <c r="A2333">
        <v>2001</v>
      </c>
      <c r="B2333" s="1">
        <v>131</v>
      </c>
      <c r="C2333" s="18">
        <v>23.63</v>
      </c>
      <c r="D2333">
        <v>23.5</v>
      </c>
      <c r="E2333">
        <v>5.99</v>
      </c>
      <c r="F2333">
        <v>0</v>
      </c>
    </row>
    <row r="2334" spans="1:6" x14ac:dyDescent="0.35">
      <c r="A2334">
        <v>2001</v>
      </c>
      <c r="B2334" s="1">
        <v>132</v>
      </c>
      <c r="C2334" s="18">
        <v>23.88</v>
      </c>
      <c r="D2334">
        <v>23.96</v>
      </c>
      <c r="E2334">
        <v>10.25</v>
      </c>
      <c r="F2334">
        <v>0</v>
      </c>
    </row>
    <row r="2335" spans="1:6" x14ac:dyDescent="0.35">
      <c r="A2335">
        <v>2001</v>
      </c>
      <c r="B2335" s="1">
        <v>133</v>
      </c>
      <c r="C2335" s="18">
        <v>14.74</v>
      </c>
      <c r="D2335">
        <v>23.11</v>
      </c>
      <c r="E2335">
        <v>10.24</v>
      </c>
      <c r="F2335">
        <v>0.05</v>
      </c>
    </row>
    <row r="2336" spans="1:6" x14ac:dyDescent="0.35">
      <c r="A2336">
        <v>2001</v>
      </c>
      <c r="B2336" s="1">
        <v>134</v>
      </c>
      <c r="C2336" s="18">
        <v>22.09</v>
      </c>
      <c r="D2336">
        <v>25.15</v>
      </c>
      <c r="E2336">
        <v>12.64</v>
      </c>
      <c r="F2336">
        <v>0.22</v>
      </c>
    </row>
    <row r="2337" spans="1:6" x14ac:dyDescent="0.35">
      <c r="A2337">
        <v>2001</v>
      </c>
      <c r="B2337" s="1">
        <v>135</v>
      </c>
      <c r="C2337" s="18">
        <v>12.72</v>
      </c>
      <c r="D2337">
        <v>25.19</v>
      </c>
      <c r="E2337">
        <v>13.22</v>
      </c>
      <c r="F2337">
        <v>0.33</v>
      </c>
    </row>
    <row r="2338" spans="1:6" x14ac:dyDescent="0.35">
      <c r="A2338">
        <v>2001</v>
      </c>
      <c r="B2338" s="1">
        <v>136</v>
      </c>
      <c r="C2338" s="18">
        <v>5.37</v>
      </c>
      <c r="D2338">
        <v>23.98</v>
      </c>
      <c r="E2338">
        <v>16.93</v>
      </c>
      <c r="F2338">
        <v>1.1399999999999999</v>
      </c>
    </row>
    <row r="2339" spans="1:6" x14ac:dyDescent="0.35">
      <c r="A2339">
        <v>2001</v>
      </c>
      <c r="B2339" s="1">
        <v>137</v>
      </c>
      <c r="C2339" s="18">
        <v>23.88</v>
      </c>
      <c r="D2339">
        <v>25.63</v>
      </c>
      <c r="E2339">
        <v>14.67</v>
      </c>
      <c r="F2339">
        <v>0</v>
      </c>
    </row>
    <row r="2340" spans="1:6" x14ac:dyDescent="0.35">
      <c r="A2340">
        <v>2001</v>
      </c>
      <c r="B2340" s="1">
        <v>138</v>
      </c>
      <c r="C2340" s="18">
        <v>25.01</v>
      </c>
      <c r="D2340">
        <v>28.81</v>
      </c>
      <c r="E2340">
        <v>16.48</v>
      </c>
      <c r="F2340">
        <v>0</v>
      </c>
    </row>
    <row r="2341" spans="1:6" x14ac:dyDescent="0.35">
      <c r="A2341">
        <v>2001</v>
      </c>
      <c r="B2341" s="1">
        <v>139</v>
      </c>
      <c r="C2341" s="18">
        <v>22.34</v>
      </c>
      <c r="D2341">
        <v>27.4</v>
      </c>
      <c r="E2341">
        <v>16.73</v>
      </c>
      <c r="F2341">
        <v>0</v>
      </c>
    </row>
    <row r="2342" spans="1:6" x14ac:dyDescent="0.35">
      <c r="A2342">
        <v>2001</v>
      </c>
      <c r="B2342" s="1">
        <v>140</v>
      </c>
      <c r="C2342" s="18">
        <v>24.29</v>
      </c>
      <c r="D2342">
        <v>28.07</v>
      </c>
      <c r="E2342">
        <v>15.69</v>
      </c>
      <c r="F2342">
        <v>0</v>
      </c>
    </row>
    <row r="2343" spans="1:6" x14ac:dyDescent="0.35">
      <c r="A2343">
        <v>2001</v>
      </c>
      <c r="B2343" s="1">
        <v>141</v>
      </c>
      <c r="C2343" s="18">
        <v>19.72</v>
      </c>
      <c r="D2343">
        <v>25.56</v>
      </c>
      <c r="E2343">
        <v>14.65</v>
      </c>
      <c r="F2343">
        <v>5.81</v>
      </c>
    </row>
    <row r="2344" spans="1:6" x14ac:dyDescent="0.35">
      <c r="A2344">
        <v>2001</v>
      </c>
      <c r="B2344" s="1">
        <v>142</v>
      </c>
      <c r="C2344" s="18">
        <v>23.32</v>
      </c>
      <c r="D2344">
        <v>21.72</v>
      </c>
      <c r="E2344">
        <v>13.13</v>
      </c>
      <c r="F2344">
        <v>0.3</v>
      </c>
    </row>
    <row r="2345" spans="1:6" x14ac:dyDescent="0.35">
      <c r="A2345">
        <v>2001</v>
      </c>
      <c r="B2345" s="1">
        <v>143</v>
      </c>
      <c r="C2345" s="18">
        <v>25</v>
      </c>
      <c r="D2345">
        <v>22.42</v>
      </c>
      <c r="E2345">
        <v>13.61</v>
      </c>
      <c r="F2345">
        <v>0</v>
      </c>
    </row>
    <row r="2346" spans="1:6" x14ac:dyDescent="0.35">
      <c r="A2346">
        <v>2001</v>
      </c>
      <c r="B2346" s="1">
        <v>144</v>
      </c>
      <c r="C2346" s="18">
        <v>24.8</v>
      </c>
      <c r="D2346">
        <v>23.31</v>
      </c>
      <c r="E2346">
        <v>13.84</v>
      </c>
      <c r="F2346">
        <v>0</v>
      </c>
    </row>
    <row r="2347" spans="1:6" x14ac:dyDescent="0.35">
      <c r="A2347">
        <v>2001</v>
      </c>
      <c r="B2347" s="1">
        <v>145</v>
      </c>
      <c r="C2347" s="18">
        <v>24.91</v>
      </c>
      <c r="D2347">
        <v>25.99</v>
      </c>
      <c r="E2347">
        <v>15.37</v>
      </c>
      <c r="F2347">
        <v>0</v>
      </c>
    </row>
    <row r="2348" spans="1:6" x14ac:dyDescent="0.35">
      <c r="A2348">
        <v>2001</v>
      </c>
      <c r="B2348" s="1">
        <v>146</v>
      </c>
      <c r="C2348" s="18">
        <v>25.23</v>
      </c>
      <c r="D2348">
        <v>26.22</v>
      </c>
      <c r="E2348">
        <v>15.83</v>
      </c>
      <c r="F2348">
        <v>0</v>
      </c>
    </row>
    <row r="2349" spans="1:6" x14ac:dyDescent="0.35">
      <c r="A2349">
        <v>2001</v>
      </c>
      <c r="B2349" s="1">
        <v>147</v>
      </c>
      <c r="C2349" s="18">
        <v>25.38</v>
      </c>
      <c r="D2349">
        <v>26.64</v>
      </c>
      <c r="E2349">
        <v>14.38</v>
      </c>
      <c r="F2349">
        <v>0</v>
      </c>
    </row>
    <row r="2350" spans="1:6" x14ac:dyDescent="0.35">
      <c r="A2350">
        <v>2001</v>
      </c>
      <c r="B2350" s="1">
        <v>148</v>
      </c>
      <c r="C2350" s="18">
        <v>24</v>
      </c>
      <c r="D2350">
        <v>25.74</v>
      </c>
      <c r="E2350">
        <v>12.73</v>
      </c>
      <c r="F2350">
        <v>0</v>
      </c>
    </row>
    <row r="2351" spans="1:6" x14ac:dyDescent="0.35">
      <c r="A2351">
        <v>2001</v>
      </c>
      <c r="B2351" s="1">
        <v>149</v>
      </c>
      <c r="C2351" s="18">
        <v>11.65</v>
      </c>
      <c r="D2351">
        <v>22.13</v>
      </c>
      <c r="E2351">
        <v>14.46</v>
      </c>
      <c r="F2351">
        <v>0.5</v>
      </c>
    </row>
    <row r="2352" spans="1:6" x14ac:dyDescent="0.35">
      <c r="A2352">
        <v>2001</v>
      </c>
      <c r="B2352" s="1">
        <v>150</v>
      </c>
      <c r="C2352" s="18">
        <v>24.2</v>
      </c>
      <c r="D2352">
        <v>24.78</v>
      </c>
      <c r="E2352">
        <v>13.29</v>
      </c>
      <c r="F2352">
        <v>0</v>
      </c>
    </row>
    <row r="2353" spans="1:6" x14ac:dyDescent="0.35">
      <c r="A2353">
        <v>2001</v>
      </c>
      <c r="B2353" s="1">
        <v>151</v>
      </c>
      <c r="C2353" s="18">
        <v>24.2</v>
      </c>
      <c r="D2353">
        <v>24.78</v>
      </c>
      <c r="E2353">
        <v>13.29</v>
      </c>
      <c r="F2353">
        <v>0</v>
      </c>
    </row>
    <row r="2354" spans="1:6" x14ac:dyDescent="0.35">
      <c r="A2354">
        <v>2001</v>
      </c>
      <c r="B2354" s="1">
        <v>152</v>
      </c>
      <c r="C2354" s="18">
        <v>25.01</v>
      </c>
      <c r="D2354">
        <v>28.35</v>
      </c>
      <c r="E2354">
        <v>13.57</v>
      </c>
      <c r="F2354">
        <v>0</v>
      </c>
    </row>
    <row r="2355" spans="1:6" x14ac:dyDescent="0.35">
      <c r="A2355">
        <v>2001</v>
      </c>
      <c r="B2355" s="1">
        <v>153</v>
      </c>
      <c r="C2355" s="18">
        <v>25.44</v>
      </c>
      <c r="D2355">
        <v>25.71</v>
      </c>
      <c r="E2355">
        <v>15.71</v>
      </c>
      <c r="F2355">
        <v>0</v>
      </c>
    </row>
    <row r="2356" spans="1:6" x14ac:dyDescent="0.35">
      <c r="A2356">
        <v>2001</v>
      </c>
      <c r="B2356" s="1">
        <v>154</v>
      </c>
      <c r="C2356" s="18">
        <v>25.57</v>
      </c>
      <c r="D2356">
        <v>24.44</v>
      </c>
      <c r="E2356">
        <v>12.47</v>
      </c>
      <c r="F2356">
        <v>0</v>
      </c>
    </row>
    <row r="2357" spans="1:6" x14ac:dyDescent="0.35">
      <c r="A2357">
        <v>2001</v>
      </c>
      <c r="B2357" s="1">
        <v>155</v>
      </c>
      <c r="C2357" s="18">
        <v>25.88</v>
      </c>
      <c r="D2357">
        <v>24.68</v>
      </c>
      <c r="E2357">
        <v>11.66</v>
      </c>
      <c r="F2357">
        <v>0</v>
      </c>
    </row>
    <row r="2358" spans="1:6" x14ac:dyDescent="0.35">
      <c r="A2358">
        <v>2001</v>
      </c>
      <c r="B2358" s="1">
        <v>156</v>
      </c>
      <c r="C2358" s="18">
        <v>25.69</v>
      </c>
      <c r="D2358">
        <v>26.31</v>
      </c>
      <c r="E2358">
        <v>13.68</v>
      </c>
      <c r="F2358">
        <v>0</v>
      </c>
    </row>
    <row r="2359" spans="1:6" x14ac:dyDescent="0.35">
      <c r="A2359">
        <v>2001</v>
      </c>
      <c r="B2359" s="1">
        <v>157</v>
      </c>
      <c r="C2359" s="18">
        <v>25.63</v>
      </c>
      <c r="D2359">
        <v>26.06</v>
      </c>
      <c r="E2359">
        <v>11.76</v>
      </c>
      <c r="F2359">
        <v>0</v>
      </c>
    </row>
    <row r="2360" spans="1:6" x14ac:dyDescent="0.35">
      <c r="A2360">
        <v>2001</v>
      </c>
      <c r="B2360" s="1">
        <v>158</v>
      </c>
      <c r="C2360" s="18">
        <v>22.69</v>
      </c>
      <c r="D2360">
        <v>24.53</v>
      </c>
      <c r="E2360">
        <v>9.85</v>
      </c>
      <c r="F2360">
        <v>0.01</v>
      </c>
    </row>
    <row r="2361" spans="1:6" x14ac:dyDescent="0.35">
      <c r="A2361">
        <v>2001</v>
      </c>
      <c r="B2361" s="1">
        <v>159</v>
      </c>
      <c r="C2361" s="18">
        <v>23.76</v>
      </c>
      <c r="D2361">
        <v>25.71</v>
      </c>
      <c r="E2361">
        <v>12.61</v>
      </c>
      <c r="F2361">
        <v>0.03</v>
      </c>
    </row>
    <row r="2362" spans="1:6" x14ac:dyDescent="0.35">
      <c r="A2362">
        <v>2001</v>
      </c>
      <c r="B2362" s="1">
        <v>160</v>
      </c>
      <c r="C2362" s="18">
        <v>7.83</v>
      </c>
      <c r="D2362">
        <v>24.85</v>
      </c>
      <c r="E2362">
        <v>15.93</v>
      </c>
      <c r="F2362">
        <v>9.15</v>
      </c>
    </row>
    <row r="2363" spans="1:6" x14ac:dyDescent="0.35">
      <c r="A2363">
        <v>2001</v>
      </c>
      <c r="B2363" s="1">
        <v>161</v>
      </c>
      <c r="C2363" s="18">
        <v>23.24</v>
      </c>
      <c r="D2363">
        <v>26.02</v>
      </c>
      <c r="E2363">
        <v>17.09</v>
      </c>
      <c r="F2363">
        <v>7.12</v>
      </c>
    </row>
    <row r="2364" spans="1:6" x14ac:dyDescent="0.35">
      <c r="A2364">
        <v>2001</v>
      </c>
      <c r="B2364" s="1">
        <v>162</v>
      </c>
      <c r="C2364" s="18">
        <v>18.27</v>
      </c>
      <c r="D2364">
        <v>25.1</v>
      </c>
      <c r="E2364">
        <v>16.18</v>
      </c>
      <c r="F2364">
        <v>0.38</v>
      </c>
    </row>
    <row r="2365" spans="1:6" x14ac:dyDescent="0.35">
      <c r="A2365">
        <v>2001</v>
      </c>
      <c r="B2365" s="1">
        <v>163</v>
      </c>
      <c r="C2365" s="18">
        <v>24.9</v>
      </c>
      <c r="D2365">
        <v>25.87</v>
      </c>
      <c r="E2365">
        <v>16.55</v>
      </c>
      <c r="F2365">
        <v>3.83</v>
      </c>
    </row>
    <row r="2366" spans="1:6" x14ac:dyDescent="0.35">
      <c r="A2366">
        <v>2001</v>
      </c>
      <c r="B2366" s="1">
        <v>164</v>
      </c>
      <c r="C2366" s="18">
        <v>26.2</v>
      </c>
      <c r="D2366">
        <v>24.89</v>
      </c>
      <c r="E2366">
        <v>12.6</v>
      </c>
      <c r="F2366">
        <v>0</v>
      </c>
    </row>
    <row r="2367" spans="1:6" x14ac:dyDescent="0.35">
      <c r="A2367">
        <v>2001</v>
      </c>
      <c r="B2367" s="1">
        <v>165</v>
      </c>
      <c r="C2367" s="18">
        <v>15.52</v>
      </c>
      <c r="D2367">
        <v>21.78</v>
      </c>
      <c r="E2367">
        <v>13.53</v>
      </c>
      <c r="F2367">
        <v>10.3</v>
      </c>
    </row>
    <row r="2368" spans="1:6" x14ac:dyDescent="0.35">
      <c r="A2368">
        <v>2001</v>
      </c>
      <c r="B2368" s="1">
        <v>166</v>
      </c>
      <c r="C2368" s="18">
        <v>24.93</v>
      </c>
      <c r="D2368">
        <v>24.11</v>
      </c>
      <c r="E2368">
        <v>13.94</v>
      </c>
      <c r="F2368">
        <v>8.14</v>
      </c>
    </row>
    <row r="2369" spans="1:6" x14ac:dyDescent="0.35">
      <c r="A2369">
        <v>2001</v>
      </c>
      <c r="B2369" s="1">
        <v>167</v>
      </c>
      <c r="C2369" s="18">
        <v>21.33</v>
      </c>
      <c r="D2369">
        <v>21.7</v>
      </c>
      <c r="E2369">
        <v>13.16</v>
      </c>
      <c r="F2369">
        <v>0.34</v>
      </c>
    </row>
    <row r="2370" spans="1:6" x14ac:dyDescent="0.35">
      <c r="A2370">
        <v>2001</v>
      </c>
      <c r="B2370" s="1">
        <v>168</v>
      </c>
      <c r="C2370" s="18">
        <v>22.94</v>
      </c>
      <c r="D2370">
        <v>22.79</v>
      </c>
      <c r="E2370">
        <v>12.22</v>
      </c>
      <c r="F2370">
        <v>4.1900000000000004</v>
      </c>
    </row>
    <row r="2371" spans="1:6" x14ac:dyDescent="0.35">
      <c r="A2371">
        <v>2001</v>
      </c>
      <c r="B2371" s="1">
        <v>169</v>
      </c>
      <c r="C2371" s="18">
        <v>19.93</v>
      </c>
      <c r="D2371">
        <v>22.98</v>
      </c>
      <c r="E2371">
        <v>12.63</v>
      </c>
      <c r="F2371">
        <v>0</v>
      </c>
    </row>
    <row r="2372" spans="1:6" x14ac:dyDescent="0.35">
      <c r="A2372">
        <v>2001</v>
      </c>
      <c r="B2372" s="1">
        <v>170</v>
      </c>
      <c r="C2372" s="18">
        <v>25.51</v>
      </c>
      <c r="D2372">
        <v>25.54</v>
      </c>
      <c r="E2372">
        <v>15.64</v>
      </c>
      <c r="F2372">
        <v>0</v>
      </c>
    </row>
    <row r="2373" spans="1:6" x14ac:dyDescent="0.35">
      <c r="A2373">
        <v>2001</v>
      </c>
      <c r="B2373" s="1">
        <v>171</v>
      </c>
      <c r="C2373" s="18">
        <v>6.35</v>
      </c>
      <c r="D2373">
        <v>20.81</v>
      </c>
      <c r="E2373">
        <v>12.56</v>
      </c>
      <c r="F2373">
        <v>17.36</v>
      </c>
    </row>
    <row r="2374" spans="1:6" x14ac:dyDescent="0.35">
      <c r="A2374">
        <v>2001</v>
      </c>
      <c r="B2374" s="1">
        <v>172</v>
      </c>
      <c r="C2374" s="18">
        <v>25.99</v>
      </c>
      <c r="D2374">
        <v>22.92</v>
      </c>
      <c r="E2374">
        <v>11.02</v>
      </c>
      <c r="F2374">
        <v>0.36</v>
      </c>
    </row>
    <row r="2375" spans="1:6" x14ac:dyDescent="0.35">
      <c r="A2375">
        <v>2001</v>
      </c>
      <c r="B2375" s="1">
        <v>173</v>
      </c>
      <c r="C2375" s="18">
        <v>25.72</v>
      </c>
      <c r="D2375">
        <v>24.6</v>
      </c>
      <c r="E2375">
        <v>11.24</v>
      </c>
      <c r="F2375">
        <v>0.11</v>
      </c>
    </row>
    <row r="2376" spans="1:6" x14ac:dyDescent="0.35">
      <c r="A2376">
        <v>2001</v>
      </c>
      <c r="B2376" s="1">
        <v>174</v>
      </c>
      <c r="C2376" s="18">
        <v>12.95</v>
      </c>
      <c r="D2376">
        <v>24.13</v>
      </c>
      <c r="E2376">
        <v>11.11</v>
      </c>
      <c r="F2376">
        <v>1.8</v>
      </c>
    </row>
    <row r="2377" spans="1:6" x14ac:dyDescent="0.35">
      <c r="A2377">
        <v>2001</v>
      </c>
      <c r="B2377" s="1">
        <v>175</v>
      </c>
      <c r="C2377" s="18">
        <v>25.6</v>
      </c>
      <c r="D2377">
        <v>25.32</v>
      </c>
      <c r="E2377">
        <v>13.94</v>
      </c>
      <c r="F2377">
        <v>0</v>
      </c>
    </row>
    <row r="2378" spans="1:6" x14ac:dyDescent="0.35">
      <c r="A2378">
        <v>2001</v>
      </c>
      <c r="B2378" s="1">
        <v>176</v>
      </c>
      <c r="C2378" s="18">
        <v>25.39</v>
      </c>
      <c r="D2378">
        <v>26.46</v>
      </c>
      <c r="E2378">
        <v>15.48</v>
      </c>
      <c r="F2378">
        <v>0</v>
      </c>
    </row>
    <row r="2379" spans="1:6" x14ac:dyDescent="0.35">
      <c r="A2379">
        <v>2001</v>
      </c>
      <c r="B2379" s="1">
        <v>177</v>
      </c>
      <c r="C2379" s="18">
        <v>20.100000000000001</v>
      </c>
      <c r="D2379">
        <v>26.7</v>
      </c>
      <c r="E2379">
        <v>14.98</v>
      </c>
      <c r="F2379">
        <v>0.2</v>
      </c>
    </row>
    <row r="2380" spans="1:6" x14ac:dyDescent="0.35">
      <c r="A2380">
        <v>2001</v>
      </c>
      <c r="B2380" s="1">
        <v>178</v>
      </c>
      <c r="C2380" s="18">
        <v>25.6</v>
      </c>
      <c r="D2380">
        <v>25.72</v>
      </c>
      <c r="E2380">
        <v>16.13</v>
      </c>
      <c r="F2380">
        <v>0</v>
      </c>
    </row>
    <row r="2381" spans="1:6" x14ac:dyDescent="0.35">
      <c r="A2381">
        <v>2001</v>
      </c>
      <c r="B2381" s="1">
        <v>179</v>
      </c>
      <c r="C2381" s="18">
        <v>25.48</v>
      </c>
      <c r="D2381">
        <v>27.53</v>
      </c>
      <c r="E2381">
        <v>14.77</v>
      </c>
      <c r="F2381">
        <v>0</v>
      </c>
    </row>
    <row r="2382" spans="1:6" x14ac:dyDescent="0.35">
      <c r="A2382">
        <v>2001</v>
      </c>
      <c r="B2382" s="1">
        <v>180</v>
      </c>
      <c r="C2382" s="18">
        <v>25.21</v>
      </c>
      <c r="D2382">
        <v>30.08</v>
      </c>
      <c r="E2382">
        <v>15.61</v>
      </c>
      <c r="F2382">
        <v>0</v>
      </c>
    </row>
    <row r="2383" spans="1:6" x14ac:dyDescent="0.35">
      <c r="A2383">
        <v>2001</v>
      </c>
      <c r="B2383" s="1">
        <v>181</v>
      </c>
      <c r="C2383" s="18">
        <v>17.5</v>
      </c>
      <c r="D2383">
        <v>28.42</v>
      </c>
      <c r="E2383">
        <v>18.100000000000001</v>
      </c>
      <c r="F2383">
        <v>0</v>
      </c>
    </row>
    <row r="2384" spans="1:6" x14ac:dyDescent="0.35">
      <c r="A2384">
        <v>2001</v>
      </c>
      <c r="B2384" s="1">
        <v>182</v>
      </c>
      <c r="C2384" s="18">
        <v>24.52</v>
      </c>
      <c r="D2384">
        <v>28.45</v>
      </c>
      <c r="E2384">
        <v>16.43</v>
      </c>
      <c r="F2384">
        <v>0.05</v>
      </c>
    </row>
    <row r="2385" spans="1:6" x14ac:dyDescent="0.35">
      <c r="A2385">
        <v>2001</v>
      </c>
      <c r="B2385" s="1">
        <v>183</v>
      </c>
      <c r="C2385" s="18">
        <v>11.01</v>
      </c>
      <c r="D2385">
        <v>26.72</v>
      </c>
      <c r="E2385">
        <v>19.38</v>
      </c>
      <c r="F2385">
        <v>5.43</v>
      </c>
    </row>
    <row r="2386" spans="1:6" x14ac:dyDescent="0.35">
      <c r="A2386">
        <v>2001</v>
      </c>
      <c r="B2386" s="1">
        <v>184</v>
      </c>
      <c r="C2386" s="18">
        <v>25.25</v>
      </c>
      <c r="D2386">
        <v>32.119999999999997</v>
      </c>
      <c r="E2386">
        <v>16.920000000000002</v>
      </c>
      <c r="F2386">
        <v>0</v>
      </c>
    </row>
    <row r="2387" spans="1:6" x14ac:dyDescent="0.35">
      <c r="A2387">
        <v>2001</v>
      </c>
      <c r="B2387" s="1">
        <v>185</v>
      </c>
      <c r="C2387" s="18">
        <v>18.739999999999998</v>
      </c>
      <c r="D2387">
        <v>29.11</v>
      </c>
      <c r="E2387">
        <v>18.93</v>
      </c>
      <c r="F2387">
        <v>0.09</v>
      </c>
    </row>
    <row r="2388" spans="1:6" x14ac:dyDescent="0.35">
      <c r="A2388">
        <v>2001</v>
      </c>
      <c r="B2388" s="1">
        <v>186</v>
      </c>
      <c r="C2388" s="18">
        <v>11.34</v>
      </c>
      <c r="D2388">
        <v>28.47</v>
      </c>
      <c r="E2388">
        <v>18.670000000000002</v>
      </c>
      <c r="F2388">
        <v>14.07</v>
      </c>
    </row>
    <row r="2389" spans="1:6" x14ac:dyDescent="0.35">
      <c r="A2389">
        <v>2001</v>
      </c>
      <c r="B2389" s="1">
        <v>187</v>
      </c>
      <c r="C2389" s="18">
        <v>25.58</v>
      </c>
      <c r="D2389">
        <v>29.55</v>
      </c>
      <c r="E2389">
        <v>15.55</v>
      </c>
      <c r="F2389">
        <v>0</v>
      </c>
    </row>
    <row r="2390" spans="1:6" x14ac:dyDescent="0.35">
      <c r="A2390">
        <v>2001</v>
      </c>
      <c r="B2390" s="1">
        <v>188</v>
      </c>
      <c r="C2390" s="18">
        <v>23.33</v>
      </c>
      <c r="D2390">
        <v>31.71</v>
      </c>
      <c r="E2390">
        <v>17.46</v>
      </c>
      <c r="F2390">
        <v>0.38</v>
      </c>
    </row>
    <row r="2391" spans="1:6" x14ac:dyDescent="0.35">
      <c r="A2391">
        <v>2001</v>
      </c>
      <c r="B2391" s="1">
        <v>189</v>
      </c>
      <c r="C2391" s="18">
        <v>25.43</v>
      </c>
      <c r="D2391">
        <v>27.44</v>
      </c>
      <c r="E2391">
        <v>18.079999999999998</v>
      </c>
      <c r="F2391">
        <v>0</v>
      </c>
    </row>
    <row r="2392" spans="1:6" x14ac:dyDescent="0.35">
      <c r="A2392">
        <v>2001</v>
      </c>
      <c r="B2392" s="1">
        <v>190</v>
      </c>
      <c r="C2392" s="18">
        <v>25.17</v>
      </c>
      <c r="D2392">
        <v>25.66</v>
      </c>
      <c r="E2392">
        <v>16.059999999999999</v>
      </c>
      <c r="F2392">
        <v>0</v>
      </c>
    </row>
    <row r="2393" spans="1:6" x14ac:dyDescent="0.35">
      <c r="A2393">
        <v>2001</v>
      </c>
      <c r="B2393" s="1">
        <v>191</v>
      </c>
      <c r="C2393" s="18">
        <v>25.09</v>
      </c>
      <c r="D2393">
        <v>27.21</v>
      </c>
      <c r="E2393">
        <v>17.510000000000002</v>
      </c>
      <c r="F2393">
        <v>0</v>
      </c>
    </row>
    <row r="2394" spans="1:6" x14ac:dyDescent="0.35">
      <c r="A2394">
        <v>2001</v>
      </c>
      <c r="B2394" s="1">
        <v>192</v>
      </c>
      <c r="C2394" s="18">
        <v>24.99</v>
      </c>
      <c r="D2394">
        <v>29.66</v>
      </c>
      <c r="E2394">
        <v>18.2</v>
      </c>
      <c r="F2394">
        <v>0</v>
      </c>
    </row>
    <row r="2395" spans="1:6" x14ac:dyDescent="0.35">
      <c r="A2395">
        <v>2001</v>
      </c>
      <c r="B2395" s="1">
        <v>193</v>
      </c>
      <c r="C2395" s="18">
        <v>25.06</v>
      </c>
      <c r="D2395">
        <v>34.94</v>
      </c>
      <c r="E2395">
        <v>20.49</v>
      </c>
      <c r="F2395">
        <v>0</v>
      </c>
    </row>
    <row r="2396" spans="1:6" x14ac:dyDescent="0.35">
      <c r="A2396">
        <v>2001</v>
      </c>
      <c r="B2396" s="1">
        <v>194</v>
      </c>
      <c r="C2396" s="18">
        <v>24.4</v>
      </c>
      <c r="D2396">
        <v>33.04</v>
      </c>
      <c r="E2396">
        <v>18.88</v>
      </c>
      <c r="F2396">
        <v>0</v>
      </c>
    </row>
    <row r="2397" spans="1:6" x14ac:dyDescent="0.35">
      <c r="A2397">
        <v>2001</v>
      </c>
      <c r="B2397" s="1">
        <v>195</v>
      </c>
      <c r="C2397" s="18">
        <v>23.19</v>
      </c>
      <c r="D2397">
        <v>32.74</v>
      </c>
      <c r="E2397">
        <v>19.260000000000002</v>
      </c>
      <c r="F2397">
        <v>0</v>
      </c>
    </row>
    <row r="2398" spans="1:6" x14ac:dyDescent="0.35">
      <c r="A2398">
        <v>2001</v>
      </c>
      <c r="B2398" s="1">
        <v>196</v>
      </c>
      <c r="C2398" s="18">
        <v>24.24</v>
      </c>
      <c r="D2398">
        <v>30.97</v>
      </c>
      <c r="E2398">
        <v>19.149999999999999</v>
      </c>
      <c r="F2398">
        <v>0</v>
      </c>
    </row>
    <row r="2399" spans="1:6" x14ac:dyDescent="0.35">
      <c r="A2399">
        <v>2001</v>
      </c>
      <c r="B2399" s="1">
        <v>197</v>
      </c>
      <c r="C2399" s="18">
        <v>25.22</v>
      </c>
      <c r="D2399">
        <v>29.67</v>
      </c>
      <c r="E2399">
        <v>17.04</v>
      </c>
      <c r="F2399">
        <v>0</v>
      </c>
    </row>
    <row r="2400" spans="1:6" x14ac:dyDescent="0.35">
      <c r="A2400">
        <v>2001</v>
      </c>
      <c r="B2400" s="1">
        <v>198</v>
      </c>
      <c r="C2400" s="18">
        <v>24.61</v>
      </c>
      <c r="D2400">
        <v>29.55</v>
      </c>
      <c r="E2400">
        <v>16.77</v>
      </c>
      <c r="F2400">
        <v>0</v>
      </c>
    </row>
    <row r="2401" spans="1:6" x14ac:dyDescent="0.35">
      <c r="A2401">
        <v>2001</v>
      </c>
      <c r="B2401" s="1">
        <v>199</v>
      </c>
      <c r="C2401" s="18">
        <v>24.8</v>
      </c>
      <c r="D2401">
        <v>30.09</v>
      </c>
      <c r="E2401">
        <v>16.489999999999998</v>
      </c>
      <c r="F2401">
        <v>0</v>
      </c>
    </row>
    <row r="2402" spans="1:6" x14ac:dyDescent="0.35">
      <c r="A2402">
        <v>2001</v>
      </c>
      <c r="B2402" s="1">
        <v>200</v>
      </c>
      <c r="C2402" s="18">
        <v>11.25</v>
      </c>
      <c r="D2402">
        <v>28.56</v>
      </c>
      <c r="E2402">
        <v>17.73</v>
      </c>
      <c r="F2402">
        <v>7.0000000000000007E-2</v>
      </c>
    </row>
    <row r="2403" spans="1:6" x14ac:dyDescent="0.35">
      <c r="A2403">
        <v>2001</v>
      </c>
      <c r="B2403" s="1">
        <v>201</v>
      </c>
      <c r="C2403" s="18">
        <v>24.31</v>
      </c>
      <c r="D2403">
        <v>32.729999999999997</v>
      </c>
      <c r="E2403">
        <v>18.07</v>
      </c>
      <c r="F2403">
        <v>0</v>
      </c>
    </row>
    <row r="2404" spans="1:6" x14ac:dyDescent="0.35">
      <c r="A2404">
        <v>2001</v>
      </c>
      <c r="B2404" s="1">
        <v>202</v>
      </c>
      <c r="C2404" s="18">
        <v>24.04</v>
      </c>
      <c r="D2404">
        <v>33.51</v>
      </c>
      <c r="E2404">
        <v>19.3</v>
      </c>
      <c r="F2404">
        <v>0.15</v>
      </c>
    </row>
    <row r="2405" spans="1:6" x14ac:dyDescent="0.35">
      <c r="A2405">
        <v>2001</v>
      </c>
      <c r="B2405" s="1">
        <v>203</v>
      </c>
      <c r="C2405" s="18">
        <v>24.04</v>
      </c>
      <c r="D2405">
        <v>33.72</v>
      </c>
      <c r="E2405">
        <v>18.690000000000001</v>
      </c>
      <c r="F2405">
        <v>0</v>
      </c>
    </row>
    <row r="2406" spans="1:6" x14ac:dyDescent="0.35">
      <c r="A2406">
        <v>2001</v>
      </c>
      <c r="B2406" s="1">
        <v>204</v>
      </c>
      <c r="C2406" s="18">
        <v>24.21</v>
      </c>
      <c r="D2406">
        <v>31.55</v>
      </c>
      <c r="E2406">
        <v>20.77</v>
      </c>
      <c r="F2406">
        <v>0</v>
      </c>
    </row>
    <row r="2407" spans="1:6" x14ac:dyDescent="0.35">
      <c r="A2407">
        <v>2001</v>
      </c>
      <c r="B2407" s="1">
        <v>205</v>
      </c>
      <c r="C2407" s="18">
        <v>24.61</v>
      </c>
      <c r="D2407">
        <v>30.74</v>
      </c>
      <c r="E2407">
        <v>18.52</v>
      </c>
      <c r="F2407">
        <v>0</v>
      </c>
    </row>
    <row r="2408" spans="1:6" x14ac:dyDescent="0.35">
      <c r="A2408">
        <v>2001</v>
      </c>
      <c r="B2408" s="1">
        <v>206</v>
      </c>
      <c r="C2408" s="18">
        <v>22.9</v>
      </c>
      <c r="D2408">
        <v>30.8</v>
      </c>
      <c r="E2408">
        <v>19.28</v>
      </c>
      <c r="F2408">
        <v>0</v>
      </c>
    </row>
    <row r="2409" spans="1:6" x14ac:dyDescent="0.35">
      <c r="A2409">
        <v>2001</v>
      </c>
      <c r="B2409" s="1">
        <v>207</v>
      </c>
      <c r="C2409" s="18">
        <v>23.47</v>
      </c>
      <c r="D2409">
        <v>34.79</v>
      </c>
      <c r="E2409">
        <v>21.92</v>
      </c>
      <c r="F2409">
        <v>0</v>
      </c>
    </row>
    <row r="2410" spans="1:6" x14ac:dyDescent="0.35">
      <c r="A2410">
        <v>2001</v>
      </c>
      <c r="B2410" s="1">
        <v>208</v>
      </c>
      <c r="C2410" s="18">
        <v>23.31</v>
      </c>
      <c r="D2410">
        <v>36.090000000000003</v>
      </c>
      <c r="E2410">
        <v>20.12</v>
      </c>
      <c r="F2410">
        <v>0</v>
      </c>
    </row>
    <row r="2411" spans="1:6" x14ac:dyDescent="0.35">
      <c r="A2411">
        <v>2001</v>
      </c>
      <c r="B2411" s="1">
        <v>209</v>
      </c>
      <c r="C2411" s="18">
        <v>23.28</v>
      </c>
      <c r="D2411">
        <v>34.479999999999997</v>
      </c>
      <c r="E2411">
        <v>19.29</v>
      </c>
      <c r="F2411">
        <v>0</v>
      </c>
    </row>
    <row r="2412" spans="1:6" x14ac:dyDescent="0.35">
      <c r="A2412">
        <v>2001</v>
      </c>
      <c r="B2412" s="1">
        <v>210</v>
      </c>
      <c r="C2412" s="18">
        <v>23.36</v>
      </c>
      <c r="D2412">
        <v>35.72</v>
      </c>
      <c r="E2412">
        <v>18.739999999999998</v>
      </c>
      <c r="F2412">
        <v>0</v>
      </c>
    </row>
    <row r="2413" spans="1:6" x14ac:dyDescent="0.35">
      <c r="A2413">
        <v>2001</v>
      </c>
      <c r="B2413" s="1">
        <v>211</v>
      </c>
      <c r="C2413" s="18">
        <v>23.72</v>
      </c>
      <c r="D2413">
        <v>35.979999999999997</v>
      </c>
      <c r="E2413">
        <v>16.95</v>
      </c>
      <c r="F2413">
        <v>0</v>
      </c>
    </row>
    <row r="2414" spans="1:6" x14ac:dyDescent="0.35">
      <c r="A2414">
        <v>2001</v>
      </c>
      <c r="B2414" s="1">
        <v>212</v>
      </c>
      <c r="C2414" s="18">
        <v>23.72</v>
      </c>
      <c r="D2414">
        <v>35.979999999999997</v>
      </c>
      <c r="E2414">
        <v>16.95</v>
      </c>
      <c r="F2414">
        <v>0</v>
      </c>
    </row>
    <row r="2415" spans="1:6" x14ac:dyDescent="0.35">
      <c r="A2415">
        <v>2001</v>
      </c>
      <c r="B2415" s="1">
        <v>213</v>
      </c>
      <c r="C2415" s="18">
        <v>23.88</v>
      </c>
      <c r="D2415">
        <v>35.75</v>
      </c>
      <c r="E2415">
        <v>16.21</v>
      </c>
      <c r="F2415">
        <v>0</v>
      </c>
    </row>
    <row r="2416" spans="1:6" x14ac:dyDescent="0.35">
      <c r="A2416">
        <v>2001</v>
      </c>
      <c r="B2416" s="1">
        <v>214</v>
      </c>
      <c r="C2416" s="18">
        <v>23.4</v>
      </c>
      <c r="D2416">
        <v>35.5</v>
      </c>
      <c r="E2416">
        <v>17.059999999999999</v>
      </c>
      <c r="F2416">
        <v>0</v>
      </c>
    </row>
    <row r="2417" spans="1:6" x14ac:dyDescent="0.35">
      <c r="A2417">
        <v>2001</v>
      </c>
      <c r="B2417" s="1">
        <v>215</v>
      </c>
      <c r="C2417" s="18">
        <v>22.41</v>
      </c>
      <c r="D2417">
        <v>34.630000000000003</v>
      </c>
      <c r="E2417">
        <v>19.920000000000002</v>
      </c>
      <c r="F2417">
        <v>0.05</v>
      </c>
    </row>
    <row r="2418" spans="1:6" x14ac:dyDescent="0.35">
      <c r="A2418">
        <v>2001</v>
      </c>
      <c r="B2418" s="1">
        <v>216</v>
      </c>
      <c r="C2418" s="18">
        <v>22.66</v>
      </c>
      <c r="D2418">
        <v>35.090000000000003</v>
      </c>
      <c r="E2418">
        <v>19.46</v>
      </c>
      <c r="F2418">
        <v>0</v>
      </c>
    </row>
    <row r="2419" spans="1:6" x14ac:dyDescent="0.35">
      <c r="A2419">
        <v>2001</v>
      </c>
      <c r="B2419" s="1">
        <v>217</v>
      </c>
      <c r="C2419" s="18">
        <v>22.53</v>
      </c>
      <c r="D2419">
        <v>35.6</v>
      </c>
      <c r="E2419">
        <v>18.920000000000002</v>
      </c>
      <c r="F2419">
        <v>0</v>
      </c>
    </row>
    <row r="2420" spans="1:6" x14ac:dyDescent="0.35">
      <c r="A2420">
        <v>2001</v>
      </c>
      <c r="B2420" s="1">
        <v>218</v>
      </c>
      <c r="C2420" s="18">
        <v>22.32</v>
      </c>
      <c r="D2420">
        <v>38.83</v>
      </c>
      <c r="E2420">
        <v>17.829999999999998</v>
      </c>
      <c r="F2420">
        <v>0</v>
      </c>
    </row>
    <row r="2421" spans="1:6" x14ac:dyDescent="0.35">
      <c r="A2421">
        <v>2001</v>
      </c>
      <c r="B2421" s="1">
        <v>219</v>
      </c>
      <c r="C2421" s="18">
        <v>22.1</v>
      </c>
      <c r="D2421">
        <v>41.09</v>
      </c>
      <c r="E2421">
        <v>21.84</v>
      </c>
      <c r="F2421">
        <v>0</v>
      </c>
    </row>
    <row r="2422" spans="1:6" x14ac:dyDescent="0.35">
      <c r="A2422">
        <v>2001</v>
      </c>
      <c r="B2422" s="1">
        <v>220</v>
      </c>
      <c r="C2422" s="18">
        <v>16.649999999999999</v>
      </c>
      <c r="D2422">
        <v>34.24</v>
      </c>
      <c r="E2422">
        <v>21.04</v>
      </c>
      <c r="F2422">
        <v>2.41</v>
      </c>
    </row>
    <row r="2423" spans="1:6" x14ac:dyDescent="0.35">
      <c r="A2423">
        <v>2001</v>
      </c>
      <c r="B2423" s="1">
        <v>221</v>
      </c>
      <c r="C2423" s="18">
        <v>21.78</v>
      </c>
      <c r="D2423">
        <v>38.61</v>
      </c>
      <c r="E2423">
        <v>21.33</v>
      </c>
      <c r="F2423">
        <v>0</v>
      </c>
    </row>
    <row r="2424" spans="1:6" x14ac:dyDescent="0.35">
      <c r="A2424">
        <v>2001</v>
      </c>
      <c r="B2424" s="1">
        <v>222</v>
      </c>
      <c r="C2424" s="18">
        <v>16.190000000000001</v>
      </c>
      <c r="D2424">
        <v>31.92</v>
      </c>
      <c r="E2424">
        <v>21.66</v>
      </c>
      <c r="F2424">
        <v>1.89</v>
      </c>
    </row>
    <row r="2425" spans="1:6" x14ac:dyDescent="0.35">
      <c r="A2425">
        <v>2001</v>
      </c>
      <c r="B2425" s="1">
        <v>223</v>
      </c>
      <c r="C2425" s="18">
        <v>17.86</v>
      </c>
      <c r="D2425">
        <v>31.67</v>
      </c>
      <c r="E2425">
        <v>20.149999999999999</v>
      </c>
      <c r="F2425">
        <v>0.6</v>
      </c>
    </row>
    <row r="2426" spans="1:6" x14ac:dyDescent="0.35">
      <c r="A2426">
        <v>2001</v>
      </c>
      <c r="B2426" s="1">
        <v>224</v>
      </c>
      <c r="C2426" s="18">
        <v>21.47</v>
      </c>
      <c r="D2426">
        <v>39.08</v>
      </c>
      <c r="E2426">
        <v>22.94</v>
      </c>
      <c r="F2426">
        <v>0</v>
      </c>
    </row>
    <row r="2427" spans="1:6" x14ac:dyDescent="0.35">
      <c r="A2427">
        <v>2001</v>
      </c>
      <c r="B2427" s="1">
        <v>225</v>
      </c>
      <c r="C2427" s="18">
        <v>21.4</v>
      </c>
      <c r="D2427">
        <v>40.65</v>
      </c>
      <c r="E2427">
        <v>24.33</v>
      </c>
      <c r="F2427">
        <v>0</v>
      </c>
    </row>
    <row r="2428" spans="1:6" x14ac:dyDescent="0.35">
      <c r="A2428">
        <v>2001</v>
      </c>
      <c r="B2428" s="1">
        <v>226</v>
      </c>
      <c r="C2428" s="18">
        <v>21.1</v>
      </c>
      <c r="D2428">
        <v>37.86</v>
      </c>
      <c r="E2428">
        <v>23.29</v>
      </c>
      <c r="F2428">
        <v>0</v>
      </c>
    </row>
    <row r="2429" spans="1:6" x14ac:dyDescent="0.35">
      <c r="A2429">
        <v>2001</v>
      </c>
      <c r="B2429" s="1">
        <v>227</v>
      </c>
      <c r="C2429" s="18">
        <v>20.99</v>
      </c>
      <c r="D2429">
        <v>43.06</v>
      </c>
      <c r="E2429">
        <v>21.26</v>
      </c>
      <c r="F2429">
        <v>0</v>
      </c>
    </row>
    <row r="2430" spans="1:6" x14ac:dyDescent="0.35">
      <c r="A2430">
        <v>2001</v>
      </c>
      <c r="B2430" s="1">
        <v>228</v>
      </c>
      <c r="C2430" s="18">
        <v>15.79</v>
      </c>
      <c r="D2430">
        <v>38.01</v>
      </c>
      <c r="E2430">
        <v>26.72</v>
      </c>
      <c r="F2430">
        <v>0.02</v>
      </c>
    </row>
    <row r="2431" spans="1:6" x14ac:dyDescent="0.35">
      <c r="A2431">
        <v>2001</v>
      </c>
      <c r="B2431" s="1">
        <v>229</v>
      </c>
      <c r="C2431" s="18">
        <v>20.55</v>
      </c>
      <c r="D2431">
        <v>33.380000000000003</v>
      </c>
      <c r="E2431">
        <v>21.04</v>
      </c>
      <c r="F2431">
        <v>0</v>
      </c>
    </row>
    <row r="2432" spans="1:6" x14ac:dyDescent="0.35">
      <c r="A2432">
        <v>2001</v>
      </c>
      <c r="B2432" s="1">
        <v>230</v>
      </c>
      <c r="C2432" s="18">
        <v>21.23</v>
      </c>
      <c r="D2432">
        <v>32.61</v>
      </c>
      <c r="E2432">
        <v>17.18</v>
      </c>
      <c r="F2432">
        <v>0</v>
      </c>
    </row>
    <row r="2433" spans="1:6" x14ac:dyDescent="0.35">
      <c r="A2433">
        <v>2001</v>
      </c>
      <c r="B2433" s="1">
        <v>231</v>
      </c>
      <c r="C2433" s="18">
        <v>20.66</v>
      </c>
      <c r="D2433">
        <v>35.06</v>
      </c>
      <c r="E2433">
        <v>18.46</v>
      </c>
      <c r="F2433">
        <v>0</v>
      </c>
    </row>
    <row r="2434" spans="1:6" x14ac:dyDescent="0.35">
      <c r="A2434">
        <v>2001</v>
      </c>
      <c r="B2434" s="1">
        <v>232</v>
      </c>
      <c r="C2434" s="18">
        <v>17.760000000000002</v>
      </c>
      <c r="D2434">
        <v>31.04</v>
      </c>
      <c r="E2434">
        <v>19.13</v>
      </c>
      <c r="F2434">
        <v>1.1599999999999999</v>
      </c>
    </row>
    <row r="2435" spans="1:6" x14ac:dyDescent="0.35">
      <c r="A2435">
        <v>2001</v>
      </c>
      <c r="B2435" s="1">
        <v>233</v>
      </c>
      <c r="C2435" s="18">
        <v>19.5</v>
      </c>
      <c r="D2435">
        <v>31.42</v>
      </c>
      <c r="E2435">
        <v>16.22</v>
      </c>
      <c r="F2435">
        <v>0</v>
      </c>
    </row>
    <row r="2436" spans="1:6" x14ac:dyDescent="0.35">
      <c r="A2436">
        <v>2001</v>
      </c>
      <c r="B2436" s="1">
        <v>234</v>
      </c>
      <c r="C2436" s="18">
        <v>21.19</v>
      </c>
      <c r="D2436">
        <v>28.17</v>
      </c>
      <c r="E2436">
        <v>17.29</v>
      </c>
      <c r="F2436">
        <v>0</v>
      </c>
    </row>
    <row r="2437" spans="1:6" x14ac:dyDescent="0.35">
      <c r="A2437">
        <v>2001</v>
      </c>
      <c r="B2437" s="1">
        <v>235</v>
      </c>
      <c r="C2437" s="18">
        <v>20.36</v>
      </c>
      <c r="D2437">
        <v>31.55</v>
      </c>
      <c r="E2437">
        <v>14.99</v>
      </c>
      <c r="F2437">
        <v>0</v>
      </c>
    </row>
    <row r="2438" spans="1:6" x14ac:dyDescent="0.35">
      <c r="A2438">
        <v>2001</v>
      </c>
      <c r="B2438" s="1">
        <v>236</v>
      </c>
      <c r="C2438" s="18">
        <v>20.48</v>
      </c>
      <c r="D2438">
        <v>31.33</v>
      </c>
      <c r="E2438">
        <v>15.59</v>
      </c>
      <c r="F2438">
        <v>0.24</v>
      </c>
    </row>
    <row r="2439" spans="1:6" x14ac:dyDescent="0.35">
      <c r="A2439">
        <v>2001</v>
      </c>
      <c r="B2439" s="1">
        <v>237</v>
      </c>
      <c r="C2439" s="18">
        <v>9.0299999999999994</v>
      </c>
      <c r="D2439">
        <v>25.78</v>
      </c>
      <c r="E2439">
        <v>18.45</v>
      </c>
      <c r="F2439">
        <v>10.48</v>
      </c>
    </row>
    <row r="2440" spans="1:6" x14ac:dyDescent="0.35">
      <c r="A2440">
        <v>2001</v>
      </c>
      <c r="B2440" s="1">
        <v>238</v>
      </c>
      <c r="C2440" s="18">
        <v>15.47</v>
      </c>
      <c r="D2440">
        <v>28.98</v>
      </c>
      <c r="E2440">
        <v>16.829999999999998</v>
      </c>
      <c r="F2440">
        <v>3.23</v>
      </c>
    </row>
    <row r="2441" spans="1:6" x14ac:dyDescent="0.35">
      <c r="A2441">
        <v>2001</v>
      </c>
      <c r="B2441" s="1">
        <v>239</v>
      </c>
      <c r="C2441" s="18">
        <v>20.16</v>
      </c>
      <c r="D2441">
        <v>32.4</v>
      </c>
      <c r="E2441">
        <v>18.09</v>
      </c>
      <c r="F2441">
        <v>0</v>
      </c>
    </row>
    <row r="2442" spans="1:6" x14ac:dyDescent="0.35">
      <c r="A2442">
        <v>2001</v>
      </c>
      <c r="B2442" s="1">
        <v>240</v>
      </c>
      <c r="C2442" s="18">
        <v>19.61</v>
      </c>
      <c r="D2442">
        <v>34.049999999999997</v>
      </c>
      <c r="E2442">
        <v>16.22</v>
      </c>
      <c r="F2442">
        <v>0</v>
      </c>
    </row>
    <row r="2443" spans="1:6" x14ac:dyDescent="0.35">
      <c r="A2443">
        <v>2001</v>
      </c>
      <c r="B2443" s="1">
        <v>241</v>
      </c>
      <c r="C2443" s="18">
        <v>19.09</v>
      </c>
      <c r="D2443">
        <v>32.42</v>
      </c>
      <c r="E2443">
        <v>17.45</v>
      </c>
      <c r="F2443">
        <v>0</v>
      </c>
    </row>
    <row r="2444" spans="1:6" x14ac:dyDescent="0.35">
      <c r="A2444">
        <v>2001</v>
      </c>
      <c r="B2444" s="1">
        <v>242</v>
      </c>
      <c r="C2444" s="18">
        <v>19.11</v>
      </c>
      <c r="D2444">
        <v>30.62</v>
      </c>
      <c r="E2444">
        <v>17.87</v>
      </c>
      <c r="F2444">
        <v>0.38</v>
      </c>
    </row>
    <row r="2445" spans="1:6" x14ac:dyDescent="0.35">
      <c r="A2445">
        <v>2001</v>
      </c>
      <c r="B2445" s="1">
        <v>243</v>
      </c>
      <c r="C2445" s="18">
        <v>19.11</v>
      </c>
      <c r="D2445">
        <v>30.62</v>
      </c>
      <c r="E2445">
        <v>17.87</v>
      </c>
      <c r="F2445">
        <v>0.38</v>
      </c>
    </row>
    <row r="2446" spans="1:6" x14ac:dyDescent="0.35">
      <c r="A2446">
        <v>2001</v>
      </c>
      <c r="B2446" s="1">
        <v>244</v>
      </c>
      <c r="C2446" s="18">
        <v>17.920000000000002</v>
      </c>
      <c r="D2446">
        <v>31.83</v>
      </c>
      <c r="E2446">
        <v>19.170000000000002</v>
      </c>
      <c r="F2446">
        <v>1.44</v>
      </c>
    </row>
    <row r="2447" spans="1:6" x14ac:dyDescent="0.35">
      <c r="A2447">
        <v>2001</v>
      </c>
      <c r="B2447" s="1">
        <v>245</v>
      </c>
      <c r="C2447" s="18">
        <v>18.09</v>
      </c>
      <c r="D2447">
        <v>35.409999999999997</v>
      </c>
      <c r="E2447">
        <v>22.35</v>
      </c>
      <c r="F2447">
        <v>0</v>
      </c>
    </row>
    <row r="2448" spans="1:6" x14ac:dyDescent="0.35">
      <c r="A2448">
        <v>2001</v>
      </c>
      <c r="B2448" s="1">
        <v>246</v>
      </c>
      <c r="C2448" s="18">
        <v>18.670000000000002</v>
      </c>
      <c r="D2448">
        <v>35.64</v>
      </c>
      <c r="E2448">
        <v>21.36</v>
      </c>
      <c r="F2448">
        <v>0</v>
      </c>
    </row>
    <row r="2449" spans="1:6" x14ac:dyDescent="0.35">
      <c r="A2449">
        <v>2001</v>
      </c>
      <c r="B2449" s="1">
        <v>247</v>
      </c>
      <c r="C2449" s="18">
        <v>11.87</v>
      </c>
      <c r="D2449">
        <v>33.450000000000003</v>
      </c>
      <c r="E2449">
        <v>19.62</v>
      </c>
      <c r="F2449">
        <v>1.1299999999999999</v>
      </c>
    </row>
    <row r="2450" spans="1:6" x14ac:dyDescent="0.35">
      <c r="A2450">
        <v>2001</v>
      </c>
      <c r="B2450" s="1">
        <v>248</v>
      </c>
      <c r="C2450" s="18">
        <v>14.32</v>
      </c>
      <c r="D2450">
        <v>30.88</v>
      </c>
      <c r="E2450">
        <v>20.34</v>
      </c>
      <c r="F2450">
        <v>0.31</v>
      </c>
    </row>
    <row r="2451" spans="1:6" x14ac:dyDescent="0.35">
      <c r="A2451">
        <v>2001</v>
      </c>
      <c r="B2451" s="1">
        <v>249</v>
      </c>
      <c r="C2451" s="18">
        <v>7.06</v>
      </c>
      <c r="D2451">
        <v>28.35</v>
      </c>
      <c r="E2451">
        <v>19.57</v>
      </c>
      <c r="F2451">
        <v>1.02</v>
      </c>
    </row>
    <row r="2452" spans="1:6" x14ac:dyDescent="0.35">
      <c r="A2452">
        <v>2001</v>
      </c>
      <c r="B2452" s="1">
        <v>250</v>
      </c>
      <c r="C2452" s="18">
        <v>18.86</v>
      </c>
      <c r="D2452">
        <v>29.19</v>
      </c>
      <c r="E2452">
        <v>16.86</v>
      </c>
      <c r="F2452">
        <v>0</v>
      </c>
    </row>
    <row r="2453" spans="1:6" x14ac:dyDescent="0.35">
      <c r="A2453">
        <v>2001</v>
      </c>
      <c r="B2453" s="1">
        <v>251</v>
      </c>
      <c r="C2453" s="18">
        <v>18.68</v>
      </c>
      <c r="D2453">
        <v>31.62</v>
      </c>
      <c r="E2453">
        <v>16.170000000000002</v>
      </c>
      <c r="F2453">
        <v>0</v>
      </c>
    </row>
    <row r="2454" spans="1:6" x14ac:dyDescent="0.35">
      <c r="A2454">
        <v>2001</v>
      </c>
      <c r="B2454" s="1">
        <v>252</v>
      </c>
      <c r="C2454" s="18">
        <v>17.52</v>
      </c>
      <c r="D2454">
        <v>28.82</v>
      </c>
      <c r="E2454">
        <v>17.13</v>
      </c>
      <c r="F2454">
        <v>0</v>
      </c>
    </row>
    <row r="2455" spans="1:6" x14ac:dyDescent="0.35">
      <c r="A2455">
        <v>2001</v>
      </c>
      <c r="B2455" s="1">
        <v>253</v>
      </c>
      <c r="C2455" s="18">
        <v>14.78</v>
      </c>
      <c r="D2455">
        <v>29.58</v>
      </c>
      <c r="E2455">
        <v>17.059999999999999</v>
      </c>
      <c r="F2455">
        <v>0.33</v>
      </c>
    </row>
    <row r="2456" spans="1:6" x14ac:dyDescent="0.35">
      <c r="A2456">
        <v>2001</v>
      </c>
      <c r="B2456" s="1">
        <v>254</v>
      </c>
      <c r="C2456" s="18">
        <v>17.78</v>
      </c>
      <c r="D2456">
        <v>30.77</v>
      </c>
      <c r="E2456">
        <v>18.34</v>
      </c>
      <c r="F2456">
        <v>0</v>
      </c>
    </row>
    <row r="2457" spans="1:6" x14ac:dyDescent="0.35">
      <c r="A2457">
        <v>2001</v>
      </c>
      <c r="B2457" s="1">
        <v>255</v>
      </c>
      <c r="C2457" s="18">
        <v>17.72</v>
      </c>
      <c r="D2457">
        <v>28.14</v>
      </c>
      <c r="E2457">
        <v>15.32</v>
      </c>
      <c r="F2457">
        <v>0</v>
      </c>
    </row>
    <row r="2458" spans="1:6" x14ac:dyDescent="0.35">
      <c r="A2458">
        <v>2001</v>
      </c>
      <c r="B2458" s="1">
        <v>256</v>
      </c>
      <c r="C2458" s="18">
        <v>17.11</v>
      </c>
      <c r="D2458">
        <v>27.43</v>
      </c>
      <c r="E2458">
        <v>14.77</v>
      </c>
      <c r="F2458">
        <v>0.32</v>
      </c>
    </row>
    <row r="2459" spans="1:6" x14ac:dyDescent="0.35">
      <c r="A2459">
        <v>2001</v>
      </c>
      <c r="B2459" s="1">
        <v>257</v>
      </c>
      <c r="C2459" s="18">
        <v>17.260000000000002</v>
      </c>
      <c r="D2459">
        <v>26.54</v>
      </c>
      <c r="E2459">
        <v>14.77</v>
      </c>
      <c r="F2459">
        <v>0</v>
      </c>
    </row>
    <row r="2460" spans="1:6" x14ac:dyDescent="0.35">
      <c r="A2460">
        <v>2001</v>
      </c>
      <c r="B2460" s="1">
        <v>258</v>
      </c>
      <c r="C2460" s="18">
        <v>17.61</v>
      </c>
      <c r="D2460">
        <v>29.47</v>
      </c>
      <c r="E2460">
        <v>17</v>
      </c>
      <c r="F2460">
        <v>0</v>
      </c>
    </row>
    <row r="2461" spans="1:6" x14ac:dyDescent="0.35">
      <c r="A2461">
        <v>2001</v>
      </c>
      <c r="B2461" s="1">
        <v>259</v>
      </c>
      <c r="C2461" s="18">
        <v>16.96</v>
      </c>
      <c r="D2461">
        <v>28.82</v>
      </c>
      <c r="E2461">
        <v>15.18</v>
      </c>
      <c r="F2461">
        <v>0.01</v>
      </c>
    </row>
    <row r="2462" spans="1:6" x14ac:dyDescent="0.35">
      <c r="A2462">
        <v>2001</v>
      </c>
      <c r="B2462" s="1">
        <v>260</v>
      </c>
      <c r="C2462" s="18">
        <v>16.809999999999999</v>
      </c>
      <c r="D2462">
        <v>26.67</v>
      </c>
      <c r="E2462">
        <v>12.28</v>
      </c>
      <c r="F2462">
        <v>0</v>
      </c>
    </row>
    <row r="2463" spans="1:6" x14ac:dyDescent="0.35">
      <c r="A2463">
        <v>2001</v>
      </c>
      <c r="B2463" s="1">
        <v>261</v>
      </c>
      <c r="C2463" s="18">
        <v>14.46</v>
      </c>
      <c r="D2463">
        <v>24.86</v>
      </c>
      <c r="E2463">
        <v>14.49</v>
      </c>
      <c r="F2463">
        <v>0.18</v>
      </c>
    </row>
    <row r="2464" spans="1:6" x14ac:dyDescent="0.35">
      <c r="A2464">
        <v>2001</v>
      </c>
      <c r="B2464" s="1">
        <v>262</v>
      </c>
      <c r="C2464" s="18">
        <v>15.95</v>
      </c>
      <c r="D2464">
        <v>26.08</v>
      </c>
      <c r="E2464">
        <v>15.31</v>
      </c>
      <c r="F2464">
        <v>0</v>
      </c>
    </row>
    <row r="2465" spans="1:6" x14ac:dyDescent="0.35">
      <c r="A2465">
        <v>2001</v>
      </c>
      <c r="B2465" s="1">
        <v>263</v>
      </c>
      <c r="C2465" s="18">
        <v>15.78</v>
      </c>
      <c r="D2465">
        <v>28.93</v>
      </c>
      <c r="E2465">
        <v>16.760000000000002</v>
      </c>
      <c r="F2465">
        <v>0</v>
      </c>
    </row>
    <row r="2466" spans="1:6" x14ac:dyDescent="0.35">
      <c r="A2466">
        <v>2001</v>
      </c>
      <c r="B2466" s="1">
        <v>264</v>
      </c>
      <c r="C2466" s="18">
        <v>15.65</v>
      </c>
      <c r="D2466">
        <v>31.32</v>
      </c>
      <c r="E2466">
        <v>15.48</v>
      </c>
      <c r="F2466">
        <v>0.04</v>
      </c>
    </row>
    <row r="2467" spans="1:6" x14ac:dyDescent="0.35">
      <c r="A2467">
        <v>2001</v>
      </c>
      <c r="B2467" s="1">
        <v>265</v>
      </c>
      <c r="C2467" s="18">
        <v>9.25</v>
      </c>
      <c r="D2467">
        <v>25.47</v>
      </c>
      <c r="E2467">
        <v>17.010000000000002</v>
      </c>
      <c r="F2467">
        <v>2.58</v>
      </c>
    </row>
    <row r="2468" spans="1:6" x14ac:dyDescent="0.35">
      <c r="A2468">
        <v>2001</v>
      </c>
      <c r="B2468" s="1">
        <v>266</v>
      </c>
      <c r="C2468" s="18">
        <v>15.49</v>
      </c>
      <c r="D2468">
        <v>25.3</v>
      </c>
      <c r="E2468">
        <v>16.75</v>
      </c>
      <c r="F2468">
        <v>38.61</v>
      </c>
    </row>
    <row r="2469" spans="1:6" x14ac:dyDescent="0.35">
      <c r="A2469">
        <v>2001</v>
      </c>
      <c r="B2469" s="1">
        <v>267</v>
      </c>
      <c r="C2469" s="18">
        <v>0.79</v>
      </c>
      <c r="D2469">
        <v>16.91</v>
      </c>
      <c r="E2469">
        <v>12.2</v>
      </c>
      <c r="F2469">
        <v>15.23</v>
      </c>
    </row>
    <row r="2470" spans="1:6" x14ac:dyDescent="0.35">
      <c r="A2470">
        <v>2001</v>
      </c>
      <c r="B2470" s="1">
        <v>268</v>
      </c>
      <c r="C2470" s="18">
        <v>2.85</v>
      </c>
      <c r="D2470">
        <v>16.739999999999998</v>
      </c>
      <c r="E2470">
        <v>11.91</v>
      </c>
      <c r="F2470">
        <v>0.68</v>
      </c>
    </row>
    <row r="2471" spans="1:6" x14ac:dyDescent="0.35">
      <c r="A2471">
        <v>2001</v>
      </c>
      <c r="B2471" s="1">
        <v>269</v>
      </c>
      <c r="C2471" s="18">
        <v>14.02</v>
      </c>
      <c r="D2471">
        <v>19.43</v>
      </c>
      <c r="E2471">
        <v>10.64</v>
      </c>
      <c r="F2471">
        <v>0</v>
      </c>
    </row>
    <row r="2472" spans="1:6" x14ac:dyDescent="0.35">
      <c r="A2472">
        <v>2001</v>
      </c>
      <c r="B2472" s="1">
        <v>270</v>
      </c>
      <c r="C2472" s="18">
        <v>15.36</v>
      </c>
      <c r="D2472">
        <v>22.02</v>
      </c>
      <c r="E2472">
        <v>8.15</v>
      </c>
      <c r="F2472">
        <v>0</v>
      </c>
    </row>
    <row r="2473" spans="1:6" x14ac:dyDescent="0.35">
      <c r="A2473">
        <v>2001</v>
      </c>
      <c r="B2473" s="1">
        <v>271</v>
      </c>
      <c r="C2473" s="18">
        <v>14.06</v>
      </c>
      <c r="D2473">
        <v>23</v>
      </c>
      <c r="E2473">
        <v>8.43</v>
      </c>
      <c r="F2473">
        <v>0</v>
      </c>
    </row>
    <row r="2474" spans="1:6" x14ac:dyDescent="0.35">
      <c r="A2474">
        <v>2001</v>
      </c>
      <c r="B2474" s="1">
        <v>272</v>
      </c>
      <c r="C2474" s="18">
        <v>14.98</v>
      </c>
      <c r="D2474">
        <v>21.56</v>
      </c>
      <c r="E2474">
        <v>9.41</v>
      </c>
      <c r="F2474">
        <v>0</v>
      </c>
    </row>
    <row r="2475" spans="1:6" x14ac:dyDescent="0.35">
      <c r="A2475">
        <v>2001</v>
      </c>
      <c r="B2475" s="1">
        <v>273</v>
      </c>
      <c r="C2475" s="18">
        <v>15.05</v>
      </c>
      <c r="D2475">
        <v>20.89</v>
      </c>
      <c r="E2475">
        <v>10.26</v>
      </c>
      <c r="F2475">
        <v>0</v>
      </c>
    </row>
    <row r="2476" spans="1:6" x14ac:dyDescent="0.35">
      <c r="A2476">
        <v>2001</v>
      </c>
      <c r="B2476" s="1">
        <v>274</v>
      </c>
      <c r="C2476" s="18">
        <v>14.66</v>
      </c>
      <c r="D2476">
        <v>20.84</v>
      </c>
      <c r="E2476">
        <v>8.86</v>
      </c>
      <c r="F2476">
        <v>0</v>
      </c>
    </row>
    <row r="2477" spans="1:6" x14ac:dyDescent="0.35">
      <c r="A2477">
        <v>2001</v>
      </c>
      <c r="B2477" s="1">
        <v>275</v>
      </c>
      <c r="C2477" s="18">
        <v>12.34</v>
      </c>
      <c r="D2477">
        <v>21.47</v>
      </c>
      <c r="E2477">
        <v>8.66</v>
      </c>
      <c r="F2477">
        <v>30.05</v>
      </c>
    </row>
    <row r="2478" spans="1:6" x14ac:dyDescent="0.35">
      <c r="A2478">
        <v>2001</v>
      </c>
      <c r="B2478" s="1">
        <v>276</v>
      </c>
      <c r="C2478" s="18">
        <v>3.25</v>
      </c>
      <c r="D2478">
        <v>16.8</v>
      </c>
      <c r="E2478">
        <v>7.95</v>
      </c>
      <c r="F2478">
        <v>6.56</v>
      </c>
    </row>
    <row r="2479" spans="1:6" x14ac:dyDescent="0.35">
      <c r="A2479">
        <v>2001</v>
      </c>
      <c r="B2479" s="1">
        <v>277</v>
      </c>
      <c r="C2479" s="18">
        <v>13.8</v>
      </c>
      <c r="D2479">
        <v>18.3</v>
      </c>
      <c r="E2479">
        <v>5.12</v>
      </c>
      <c r="F2479">
        <v>0</v>
      </c>
    </row>
    <row r="2480" spans="1:6" x14ac:dyDescent="0.35">
      <c r="A2480">
        <v>2001</v>
      </c>
      <c r="B2480" s="1">
        <v>278</v>
      </c>
      <c r="C2480" s="18">
        <v>13.34</v>
      </c>
      <c r="D2480">
        <v>21.92</v>
      </c>
      <c r="E2480">
        <v>8.77</v>
      </c>
      <c r="F2480">
        <v>0.23</v>
      </c>
    </row>
    <row r="2481" spans="1:6" x14ac:dyDescent="0.35">
      <c r="A2481">
        <v>2001</v>
      </c>
      <c r="B2481" s="1">
        <v>279</v>
      </c>
      <c r="C2481" s="18">
        <v>11.41</v>
      </c>
      <c r="D2481">
        <v>22.28</v>
      </c>
      <c r="E2481">
        <v>13.24</v>
      </c>
      <c r="F2481">
        <v>0.38</v>
      </c>
    </row>
    <row r="2482" spans="1:6" x14ac:dyDescent="0.35">
      <c r="A2482">
        <v>2001</v>
      </c>
      <c r="B2482" s="1">
        <v>280</v>
      </c>
      <c r="C2482" s="18">
        <v>6.08</v>
      </c>
      <c r="D2482">
        <v>19.75</v>
      </c>
      <c r="E2482">
        <v>14.49</v>
      </c>
      <c r="F2482">
        <v>22.64</v>
      </c>
    </row>
    <row r="2483" spans="1:6" x14ac:dyDescent="0.35">
      <c r="A2483">
        <v>2001</v>
      </c>
      <c r="B2483" s="1">
        <v>281</v>
      </c>
      <c r="C2483" s="18">
        <v>11.51</v>
      </c>
      <c r="D2483">
        <v>19.2</v>
      </c>
      <c r="E2483">
        <v>9.61</v>
      </c>
      <c r="F2483">
        <v>0.01</v>
      </c>
    </row>
    <row r="2484" spans="1:6" x14ac:dyDescent="0.35">
      <c r="A2484">
        <v>2001</v>
      </c>
      <c r="B2484" s="1">
        <v>282</v>
      </c>
      <c r="C2484" s="18">
        <v>10.199999999999999</v>
      </c>
      <c r="D2484">
        <v>19.84</v>
      </c>
      <c r="E2484">
        <v>6.37</v>
      </c>
      <c r="F2484">
        <v>0.27</v>
      </c>
    </row>
    <row r="2485" spans="1:6" x14ac:dyDescent="0.35">
      <c r="A2485">
        <v>2001</v>
      </c>
      <c r="B2485" s="1">
        <v>283</v>
      </c>
      <c r="C2485" s="18">
        <v>9.0299999999999994</v>
      </c>
      <c r="D2485">
        <v>20.84</v>
      </c>
      <c r="E2485">
        <v>14.14</v>
      </c>
      <c r="F2485">
        <v>0.06</v>
      </c>
    </row>
    <row r="2486" spans="1:6" x14ac:dyDescent="0.35">
      <c r="A2486">
        <v>2001</v>
      </c>
      <c r="B2486" s="1">
        <v>284</v>
      </c>
      <c r="C2486" s="18">
        <v>12.75</v>
      </c>
      <c r="D2486">
        <v>21.42</v>
      </c>
      <c r="E2486">
        <v>13</v>
      </c>
      <c r="F2486">
        <v>0</v>
      </c>
    </row>
    <row r="2487" spans="1:6" x14ac:dyDescent="0.35">
      <c r="A2487">
        <v>2001</v>
      </c>
      <c r="B2487" s="1">
        <v>285</v>
      </c>
      <c r="C2487" s="18">
        <v>12.44</v>
      </c>
      <c r="D2487">
        <v>20.94</v>
      </c>
      <c r="E2487">
        <v>13.12</v>
      </c>
      <c r="F2487">
        <v>0.01</v>
      </c>
    </row>
    <row r="2488" spans="1:6" x14ac:dyDescent="0.35">
      <c r="A2488">
        <v>2001</v>
      </c>
      <c r="B2488" s="1">
        <v>286</v>
      </c>
      <c r="C2488" s="18">
        <v>7.02</v>
      </c>
      <c r="D2488">
        <v>19.739999999999998</v>
      </c>
      <c r="E2488">
        <v>11.49</v>
      </c>
      <c r="F2488">
        <v>0</v>
      </c>
    </row>
    <row r="2489" spans="1:6" x14ac:dyDescent="0.35">
      <c r="A2489">
        <v>2001</v>
      </c>
      <c r="B2489" s="1">
        <v>287</v>
      </c>
      <c r="C2489" s="18">
        <v>2.76</v>
      </c>
      <c r="D2489">
        <v>17.440000000000001</v>
      </c>
      <c r="E2489">
        <v>12.24</v>
      </c>
      <c r="F2489">
        <v>0.79</v>
      </c>
    </row>
    <row r="2490" spans="1:6" x14ac:dyDescent="0.35">
      <c r="A2490">
        <v>2001</v>
      </c>
      <c r="B2490" s="1">
        <v>288</v>
      </c>
      <c r="C2490" s="18">
        <v>4.8499999999999996</v>
      </c>
      <c r="D2490">
        <v>20.69</v>
      </c>
      <c r="E2490">
        <v>12.99</v>
      </c>
      <c r="F2490">
        <v>2.84</v>
      </c>
    </row>
    <row r="2491" spans="1:6" x14ac:dyDescent="0.35">
      <c r="A2491">
        <v>2001</v>
      </c>
      <c r="B2491" s="1">
        <v>289</v>
      </c>
      <c r="C2491" s="18">
        <v>11.57</v>
      </c>
      <c r="D2491">
        <v>21.34</v>
      </c>
      <c r="E2491">
        <v>9.31</v>
      </c>
      <c r="F2491">
        <v>0.02</v>
      </c>
    </row>
    <row r="2492" spans="1:6" x14ac:dyDescent="0.35">
      <c r="A2492">
        <v>2001</v>
      </c>
      <c r="B2492" s="1">
        <v>290</v>
      </c>
      <c r="C2492" s="18">
        <v>10.210000000000001</v>
      </c>
      <c r="D2492">
        <v>15.86</v>
      </c>
      <c r="E2492">
        <v>6.28</v>
      </c>
      <c r="F2492">
        <v>0.05</v>
      </c>
    </row>
    <row r="2493" spans="1:6" x14ac:dyDescent="0.35">
      <c r="A2493">
        <v>2001</v>
      </c>
      <c r="B2493" s="1">
        <v>291</v>
      </c>
      <c r="C2493" s="18">
        <v>8.81</v>
      </c>
      <c r="D2493">
        <v>17.96</v>
      </c>
      <c r="E2493">
        <v>9.07</v>
      </c>
      <c r="F2493">
        <v>0.11</v>
      </c>
    </row>
    <row r="2494" spans="1:6" x14ac:dyDescent="0.35">
      <c r="A2494">
        <v>2001</v>
      </c>
      <c r="B2494" s="1">
        <v>292</v>
      </c>
      <c r="C2494" s="18">
        <v>5.85</v>
      </c>
      <c r="D2494">
        <v>17.239999999999998</v>
      </c>
      <c r="E2494">
        <v>12.66</v>
      </c>
      <c r="F2494">
        <v>0.43</v>
      </c>
    </row>
    <row r="2495" spans="1:6" x14ac:dyDescent="0.35">
      <c r="A2495">
        <v>2001</v>
      </c>
      <c r="B2495" s="1">
        <v>293</v>
      </c>
      <c r="C2495" s="18">
        <v>8.7799999999999994</v>
      </c>
      <c r="D2495">
        <v>17.329999999999998</v>
      </c>
      <c r="E2495">
        <v>9.2799999999999994</v>
      </c>
      <c r="F2495">
        <v>0.34</v>
      </c>
    </row>
    <row r="2496" spans="1:6" x14ac:dyDescent="0.35">
      <c r="A2496">
        <v>2001</v>
      </c>
      <c r="B2496" s="1">
        <v>294</v>
      </c>
      <c r="C2496" s="18">
        <v>7.81</v>
      </c>
      <c r="D2496">
        <v>15.66</v>
      </c>
      <c r="E2496">
        <v>5.41</v>
      </c>
      <c r="F2496">
        <v>0</v>
      </c>
    </row>
    <row r="2497" spans="1:6" x14ac:dyDescent="0.35">
      <c r="A2497">
        <v>2001</v>
      </c>
      <c r="B2497" s="1">
        <v>295</v>
      </c>
      <c r="C2497" s="18">
        <v>10.93</v>
      </c>
      <c r="D2497">
        <v>16.89</v>
      </c>
      <c r="E2497">
        <v>4.26</v>
      </c>
      <c r="F2497">
        <v>0</v>
      </c>
    </row>
    <row r="2498" spans="1:6" x14ac:dyDescent="0.35">
      <c r="A2498">
        <v>2001</v>
      </c>
      <c r="B2498" s="1">
        <v>296</v>
      </c>
      <c r="C2498" s="18">
        <v>9.9499999999999993</v>
      </c>
      <c r="D2498">
        <v>15.56</v>
      </c>
      <c r="E2498">
        <v>3.6</v>
      </c>
      <c r="F2498">
        <v>0.66</v>
      </c>
    </row>
    <row r="2499" spans="1:6" x14ac:dyDescent="0.35">
      <c r="A2499">
        <v>2001</v>
      </c>
      <c r="B2499" s="1">
        <v>297</v>
      </c>
      <c r="C2499" s="18">
        <v>9.42</v>
      </c>
      <c r="D2499">
        <v>16.420000000000002</v>
      </c>
      <c r="E2499">
        <v>6.4</v>
      </c>
      <c r="F2499">
        <v>0.02</v>
      </c>
    </row>
    <row r="2500" spans="1:6" x14ac:dyDescent="0.35">
      <c r="A2500">
        <v>2001</v>
      </c>
      <c r="B2500" s="1">
        <v>298</v>
      </c>
      <c r="C2500" s="18">
        <v>10.19</v>
      </c>
      <c r="D2500">
        <v>17.91</v>
      </c>
      <c r="E2500">
        <v>2.0699999999999998</v>
      </c>
      <c r="F2500">
        <v>1.01</v>
      </c>
    </row>
    <row r="2501" spans="1:6" x14ac:dyDescent="0.35">
      <c r="A2501">
        <v>2001</v>
      </c>
      <c r="B2501" s="1">
        <v>299</v>
      </c>
      <c r="C2501" s="18">
        <v>10.42</v>
      </c>
      <c r="D2501">
        <v>16.77</v>
      </c>
      <c r="E2501">
        <v>3.98</v>
      </c>
      <c r="F2501">
        <v>0</v>
      </c>
    </row>
    <row r="2502" spans="1:6" x14ac:dyDescent="0.35">
      <c r="A2502">
        <v>2001</v>
      </c>
      <c r="B2502" s="1">
        <v>300</v>
      </c>
      <c r="C2502" s="18">
        <v>4.8499999999999996</v>
      </c>
      <c r="D2502">
        <v>17.170000000000002</v>
      </c>
      <c r="E2502">
        <v>4.8499999999999996</v>
      </c>
      <c r="F2502">
        <v>61.1</v>
      </c>
    </row>
    <row r="2503" spans="1:6" x14ac:dyDescent="0.35">
      <c r="A2503">
        <v>2001</v>
      </c>
      <c r="B2503" s="1">
        <v>301</v>
      </c>
      <c r="C2503" s="18">
        <v>3.8</v>
      </c>
      <c r="D2503">
        <v>15.96</v>
      </c>
      <c r="E2503">
        <v>6.14</v>
      </c>
      <c r="F2503">
        <v>5.2</v>
      </c>
    </row>
    <row r="2504" spans="1:6" x14ac:dyDescent="0.35">
      <c r="A2504">
        <v>2001</v>
      </c>
      <c r="B2504" s="1">
        <v>302</v>
      </c>
      <c r="C2504" s="18">
        <v>5.58</v>
      </c>
      <c r="D2504">
        <v>13.2</v>
      </c>
      <c r="E2504">
        <v>5.0999999999999996</v>
      </c>
      <c r="F2504">
        <v>0.09</v>
      </c>
    </row>
    <row r="2505" spans="1:6" x14ac:dyDescent="0.35">
      <c r="A2505">
        <v>2001</v>
      </c>
      <c r="B2505" s="1">
        <v>303</v>
      </c>
      <c r="C2505" s="18">
        <v>10.26</v>
      </c>
      <c r="D2505">
        <v>12.46</v>
      </c>
      <c r="E2505">
        <v>2.93</v>
      </c>
      <c r="F2505">
        <v>0</v>
      </c>
    </row>
    <row r="2506" spans="1:6" x14ac:dyDescent="0.35">
      <c r="A2506">
        <v>2001</v>
      </c>
      <c r="B2506" s="1">
        <v>304</v>
      </c>
      <c r="C2506" s="18">
        <v>10.26</v>
      </c>
      <c r="D2506">
        <v>12.46</v>
      </c>
      <c r="E2506">
        <v>2.93</v>
      </c>
      <c r="F2506">
        <v>0</v>
      </c>
    </row>
    <row r="2507" spans="1:6" x14ac:dyDescent="0.35">
      <c r="A2507">
        <v>2001</v>
      </c>
      <c r="B2507" s="1">
        <v>305</v>
      </c>
      <c r="C2507" s="18">
        <v>10.06</v>
      </c>
      <c r="D2507">
        <v>12.5</v>
      </c>
      <c r="E2507">
        <v>0.43</v>
      </c>
      <c r="F2507">
        <v>0</v>
      </c>
    </row>
    <row r="2508" spans="1:6" x14ac:dyDescent="0.35">
      <c r="A2508">
        <v>2001</v>
      </c>
      <c r="B2508" s="1">
        <v>306</v>
      </c>
      <c r="C2508" s="18">
        <v>0.71</v>
      </c>
      <c r="D2508">
        <v>8.7899999999999991</v>
      </c>
      <c r="E2508">
        <v>1.68</v>
      </c>
      <c r="F2508">
        <v>3.73</v>
      </c>
    </row>
    <row r="2509" spans="1:6" x14ac:dyDescent="0.35">
      <c r="A2509">
        <v>2001</v>
      </c>
      <c r="B2509" s="1">
        <v>307</v>
      </c>
      <c r="C2509" s="18">
        <v>9.2200000000000006</v>
      </c>
      <c r="D2509">
        <v>18.079999999999998</v>
      </c>
      <c r="E2509">
        <v>8.7100000000000009</v>
      </c>
      <c r="F2509">
        <v>0</v>
      </c>
    </row>
    <row r="2510" spans="1:6" x14ac:dyDescent="0.35">
      <c r="A2510">
        <v>2001</v>
      </c>
      <c r="B2510" s="1">
        <v>308</v>
      </c>
      <c r="C2510" s="18">
        <v>8.01</v>
      </c>
      <c r="D2510">
        <v>18.04</v>
      </c>
      <c r="E2510">
        <v>9.1199999999999992</v>
      </c>
      <c r="F2510">
        <v>0</v>
      </c>
    </row>
    <row r="2511" spans="1:6" x14ac:dyDescent="0.35">
      <c r="A2511">
        <v>2001</v>
      </c>
      <c r="B2511" s="1">
        <v>309</v>
      </c>
      <c r="C2511" s="18">
        <v>5.57</v>
      </c>
      <c r="D2511">
        <v>18.41</v>
      </c>
      <c r="E2511">
        <v>8.3699999999999992</v>
      </c>
      <c r="F2511">
        <v>0.16</v>
      </c>
    </row>
    <row r="2512" spans="1:6" x14ac:dyDescent="0.35">
      <c r="A2512">
        <v>2001</v>
      </c>
      <c r="B2512" s="1">
        <v>310</v>
      </c>
      <c r="C2512" s="18">
        <v>8.99</v>
      </c>
      <c r="D2512">
        <v>17.350000000000001</v>
      </c>
      <c r="E2512">
        <v>7.72</v>
      </c>
      <c r="F2512">
        <v>0</v>
      </c>
    </row>
    <row r="2513" spans="1:6" x14ac:dyDescent="0.35">
      <c r="A2513">
        <v>2001</v>
      </c>
      <c r="B2513" s="1">
        <v>311</v>
      </c>
      <c r="C2513" s="18">
        <v>7.25</v>
      </c>
      <c r="D2513">
        <v>17.72</v>
      </c>
      <c r="E2513">
        <v>7.02</v>
      </c>
      <c r="F2513">
        <v>0.04</v>
      </c>
    </row>
    <row r="2514" spans="1:6" x14ac:dyDescent="0.35">
      <c r="A2514">
        <v>2001</v>
      </c>
      <c r="B2514" s="1">
        <v>312</v>
      </c>
      <c r="C2514" s="18">
        <v>6.5</v>
      </c>
      <c r="D2514">
        <v>20.43</v>
      </c>
      <c r="E2514">
        <v>8.51</v>
      </c>
      <c r="F2514">
        <v>0.01</v>
      </c>
    </row>
    <row r="2515" spans="1:6" x14ac:dyDescent="0.35">
      <c r="A2515">
        <v>2001</v>
      </c>
      <c r="B2515" s="1">
        <v>313</v>
      </c>
      <c r="C2515" s="18">
        <v>2.79</v>
      </c>
      <c r="D2515">
        <v>19.38</v>
      </c>
      <c r="E2515">
        <v>11.75</v>
      </c>
      <c r="F2515">
        <v>0.16</v>
      </c>
    </row>
    <row r="2516" spans="1:6" x14ac:dyDescent="0.35">
      <c r="A2516">
        <v>2001</v>
      </c>
      <c r="B2516" s="1">
        <v>314</v>
      </c>
      <c r="C2516" s="18">
        <v>8.35</v>
      </c>
      <c r="D2516">
        <v>18.23</v>
      </c>
      <c r="E2516">
        <v>7.53</v>
      </c>
      <c r="F2516">
        <v>0.12</v>
      </c>
    </row>
    <row r="2517" spans="1:6" x14ac:dyDescent="0.35">
      <c r="A2517">
        <v>2001</v>
      </c>
      <c r="B2517" s="1">
        <v>315</v>
      </c>
      <c r="C2517" s="18">
        <v>8.3800000000000008</v>
      </c>
      <c r="D2517">
        <v>16.16</v>
      </c>
      <c r="E2517">
        <v>3.85</v>
      </c>
      <c r="F2517">
        <v>0</v>
      </c>
    </row>
    <row r="2518" spans="1:6" x14ac:dyDescent="0.35">
      <c r="A2518">
        <v>2001</v>
      </c>
      <c r="B2518" s="1">
        <v>316</v>
      </c>
      <c r="C2518" s="18">
        <v>8.02</v>
      </c>
      <c r="D2518">
        <v>16.04</v>
      </c>
      <c r="E2518">
        <v>3</v>
      </c>
      <c r="F2518">
        <v>0</v>
      </c>
    </row>
    <row r="2519" spans="1:6" x14ac:dyDescent="0.35">
      <c r="A2519">
        <v>2001</v>
      </c>
      <c r="B2519" s="1">
        <v>317</v>
      </c>
      <c r="C2519" s="18">
        <v>0.99</v>
      </c>
      <c r="D2519">
        <v>10.99</v>
      </c>
      <c r="E2519">
        <v>5.27</v>
      </c>
      <c r="F2519">
        <v>1.84</v>
      </c>
    </row>
    <row r="2520" spans="1:6" x14ac:dyDescent="0.35">
      <c r="A2520">
        <v>2001</v>
      </c>
      <c r="B2520" s="1">
        <v>318</v>
      </c>
      <c r="C2520" s="18">
        <v>7.99</v>
      </c>
      <c r="D2520">
        <v>14.86</v>
      </c>
      <c r="E2520">
        <v>2.4500000000000002</v>
      </c>
      <c r="F2520">
        <v>0</v>
      </c>
    </row>
    <row r="2521" spans="1:6" x14ac:dyDescent="0.35">
      <c r="A2521">
        <v>2001</v>
      </c>
      <c r="B2521" s="1">
        <v>319</v>
      </c>
      <c r="C2521" s="18">
        <v>2.4700000000000002</v>
      </c>
      <c r="D2521">
        <v>13.5</v>
      </c>
      <c r="E2521">
        <v>2.33</v>
      </c>
      <c r="F2521">
        <v>5.65</v>
      </c>
    </row>
    <row r="2522" spans="1:6" x14ac:dyDescent="0.35">
      <c r="A2522">
        <v>2001</v>
      </c>
      <c r="B2522" s="1">
        <v>320</v>
      </c>
      <c r="C2522" s="18">
        <v>0.48</v>
      </c>
      <c r="D2522">
        <v>15.12</v>
      </c>
      <c r="E2522">
        <v>13.47</v>
      </c>
      <c r="F2522">
        <v>9.64</v>
      </c>
    </row>
    <row r="2523" spans="1:6" x14ac:dyDescent="0.35">
      <c r="A2523">
        <v>2001</v>
      </c>
      <c r="B2523" s="1">
        <v>321</v>
      </c>
      <c r="C2523" s="18">
        <v>6.49</v>
      </c>
      <c r="D2523">
        <v>14.97</v>
      </c>
      <c r="E2523">
        <v>3.06</v>
      </c>
      <c r="F2523">
        <v>0.05</v>
      </c>
    </row>
    <row r="2524" spans="1:6" x14ac:dyDescent="0.35">
      <c r="A2524">
        <v>2001</v>
      </c>
      <c r="B2524" s="1">
        <v>322</v>
      </c>
      <c r="C2524" s="18">
        <v>7.58</v>
      </c>
      <c r="D2524">
        <v>12.24</v>
      </c>
      <c r="E2524">
        <v>1.41</v>
      </c>
      <c r="F2524">
        <v>0.01</v>
      </c>
    </row>
    <row r="2525" spans="1:6" x14ac:dyDescent="0.35">
      <c r="A2525">
        <v>2001</v>
      </c>
      <c r="B2525" s="1">
        <v>323</v>
      </c>
      <c r="C2525" s="18">
        <v>7.6</v>
      </c>
      <c r="D2525">
        <v>12.05</v>
      </c>
      <c r="E2525">
        <v>1.31</v>
      </c>
      <c r="F2525">
        <v>0.01</v>
      </c>
    </row>
    <row r="2526" spans="1:6" x14ac:dyDescent="0.35">
      <c r="A2526">
        <v>2001</v>
      </c>
      <c r="B2526" s="1">
        <v>324</v>
      </c>
      <c r="C2526" s="18">
        <v>7.53</v>
      </c>
      <c r="D2526">
        <v>10.96</v>
      </c>
      <c r="E2526">
        <v>1.21</v>
      </c>
      <c r="F2526">
        <v>0</v>
      </c>
    </row>
    <row r="2527" spans="1:6" x14ac:dyDescent="0.35">
      <c r="A2527">
        <v>2001</v>
      </c>
      <c r="B2527" s="1">
        <v>325</v>
      </c>
      <c r="C2527" s="18">
        <v>0.68</v>
      </c>
      <c r="D2527">
        <v>5.1100000000000003</v>
      </c>
      <c r="E2527">
        <v>-2.36</v>
      </c>
      <c r="F2527">
        <v>6.48</v>
      </c>
    </row>
    <row r="2528" spans="1:6" x14ac:dyDescent="0.35">
      <c r="A2528">
        <v>2001</v>
      </c>
      <c r="B2528" s="1">
        <v>326</v>
      </c>
      <c r="C2528" s="18">
        <v>6.77</v>
      </c>
      <c r="D2528">
        <v>12.27</v>
      </c>
      <c r="E2528">
        <v>3.12</v>
      </c>
      <c r="F2528">
        <v>0.84</v>
      </c>
    </row>
    <row r="2529" spans="1:6" x14ac:dyDescent="0.35">
      <c r="A2529">
        <v>2001</v>
      </c>
      <c r="B2529" s="1">
        <v>327</v>
      </c>
      <c r="C2529" s="18">
        <v>6.61</v>
      </c>
      <c r="D2529">
        <v>17.71</v>
      </c>
      <c r="E2529">
        <v>7.87</v>
      </c>
      <c r="F2529">
        <v>0.12</v>
      </c>
    </row>
    <row r="2530" spans="1:6" x14ac:dyDescent="0.35">
      <c r="A2530">
        <v>2001</v>
      </c>
      <c r="B2530" s="1">
        <v>328</v>
      </c>
      <c r="C2530" s="18">
        <v>2.36</v>
      </c>
      <c r="D2530">
        <v>15.41</v>
      </c>
      <c r="E2530">
        <v>8.74</v>
      </c>
      <c r="F2530">
        <v>0.15</v>
      </c>
    </row>
    <row r="2531" spans="1:6" x14ac:dyDescent="0.35">
      <c r="A2531">
        <v>2001</v>
      </c>
      <c r="B2531" s="1">
        <v>329</v>
      </c>
      <c r="C2531" s="18">
        <v>5.78</v>
      </c>
      <c r="D2531">
        <v>15.58</v>
      </c>
      <c r="E2531">
        <v>5.78</v>
      </c>
      <c r="F2531">
        <v>0</v>
      </c>
    </row>
    <row r="2532" spans="1:6" x14ac:dyDescent="0.35">
      <c r="A2532">
        <v>2001</v>
      </c>
      <c r="B2532" s="1">
        <v>330</v>
      </c>
      <c r="C2532" s="18">
        <v>6.84</v>
      </c>
      <c r="D2532">
        <v>15.02</v>
      </c>
      <c r="E2532">
        <v>2.98</v>
      </c>
      <c r="F2532">
        <v>0</v>
      </c>
    </row>
    <row r="2533" spans="1:6" x14ac:dyDescent="0.35">
      <c r="A2533">
        <v>2001</v>
      </c>
      <c r="B2533" s="1">
        <v>331</v>
      </c>
      <c r="C2533" s="18">
        <v>4.92</v>
      </c>
      <c r="D2533">
        <v>15.4</v>
      </c>
      <c r="E2533">
        <v>11.75</v>
      </c>
      <c r="F2533">
        <v>3.01</v>
      </c>
    </row>
    <row r="2534" spans="1:6" x14ac:dyDescent="0.35">
      <c r="A2534">
        <v>2001</v>
      </c>
      <c r="B2534" s="1">
        <v>332</v>
      </c>
      <c r="C2534" s="18">
        <v>0.36</v>
      </c>
      <c r="D2534">
        <v>14.19</v>
      </c>
      <c r="E2534">
        <v>11.97</v>
      </c>
      <c r="F2534">
        <v>2.92</v>
      </c>
    </row>
    <row r="2535" spans="1:6" x14ac:dyDescent="0.35">
      <c r="A2535">
        <v>2001</v>
      </c>
      <c r="B2535" s="1">
        <v>333</v>
      </c>
      <c r="C2535" s="18">
        <v>6.13</v>
      </c>
      <c r="D2535">
        <v>18.02</v>
      </c>
      <c r="E2535">
        <v>8.17</v>
      </c>
      <c r="F2535">
        <v>0</v>
      </c>
    </row>
    <row r="2536" spans="1:6" x14ac:dyDescent="0.35">
      <c r="A2536">
        <v>2001</v>
      </c>
      <c r="B2536" s="1">
        <v>334</v>
      </c>
      <c r="C2536" s="18">
        <v>1.29</v>
      </c>
      <c r="D2536">
        <v>12.4</v>
      </c>
      <c r="E2536">
        <v>7.84</v>
      </c>
      <c r="F2536">
        <v>0.25</v>
      </c>
    </row>
    <row r="2537" spans="1:6" x14ac:dyDescent="0.35">
      <c r="A2537">
        <v>2001</v>
      </c>
      <c r="B2537" s="1">
        <v>335</v>
      </c>
      <c r="C2537" s="18">
        <v>0.33</v>
      </c>
      <c r="D2537">
        <v>10.93</v>
      </c>
      <c r="E2537">
        <v>6.57</v>
      </c>
      <c r="F2537">
        <v>4.59</v>
      </c>
    </row>
    <row r="2538" spans="1:6" x14ac:dyDescent="0.35">
      <c r="A2538">
        <v>2001</v>
      </c>
      <c r="B2538" s="1">
        <v>336</v>
      </c>
      <c r="C2538" s="18">
        <v>5.91</v>
      </c>
      <c r="D2538">
        <v>12.96</v>
      </c>
      <c r="E2538">
        <v>5.45</v>
      </c>
      <c r="F2538">
        <v>0.02</v>
      </c>
    </row>
    <row r="2539" spans="1:6" x14ac:dyDescent="0.35">
      <c r="A2539">
        <v>2001</v>
      </c>
      <c r="B2539" s="1">
        <v>337</v>
      </c>
      <c r="C2539" s="18">
        <v>4.49</v>
      </c>
      <c r="D2539">
        <v>14.91</v>
      </c>
      <c r="E2539">
        <v>6.26</v>
      </c>
      <c r="F2539">
        <v>0.66</v>
      </c>
    </row>
    <row r="2540" spans="1:6" x14ac:dyDescent="0.35">
      <c r="A2540">
        <v>2001</v>
      </c>
      <c r="B2540" s="1">
        <v>338</v>
      </c>
      <c r="C2540" s="18">
        <v>6.32</v>
      </c>
      <c r="D2540">
        <v>12.67</v>
      </c>
      <c r="E2540">
        <v>6.69</v>
      </c>
      <c r="F2540">
        <v>0</v>
      </c>
    </row>
    <row r="2541" spans="1:6" x14ac:dyDescent="0.35">
      <c r="A2541">
        <v>2001</v>
      </c>
      <c r="B2541" s="1">
        <v>339</v>
      </c>
      <c r="C2541" s="18">
        <v>6.31</v>
      </c>
      <c r="D2541">
        <v>13.3</v>
      </c>
      <c r="E2541">
        <v>2.88</v>
      </c>
      <c r="F2541">
        <v>0</v>
      </c>
    </row>
    <row r="2542" spans="1:6" x14ac:dyDescent="0.35">
      <c r="A2542">
        <v>2001</v>
      </c>
      <c r="B2542" s="1">
        <v>340</v>
      </c>
      <c r="C2542" s="18">
        <v>2.2999999999999998</v>
      </c>
      <c r="D2542">
        <v>12.13</v>
      </c>
      <c r="E2542">
        <v>1.1399999999999999</v>
      </c>
      <c r="F2542">
        <v>4.6500000000000004</v>
      </c>
    </row>
    <row r="2543" spans="1:6" x14ac:dyDescent="0.35">
      <c r="A2543">
        <v>2001</v>
      </c>
      <c r="B2543" s="1">
        <v>341</v>
      </c>
      <c r="C2543" s="18">
        <v>5.93</v>
      </c>
      <c r="D2543">
        <v>13</v>
      </c>
      <c r="E2543">
        <v>4.51</v>
      </c>
      <c r="F2543">
        <v>0</v>
      </c>
    </row>
    <row r="2544" spans="1:6" x14ac:dyDescent="0.35">
      <c r="A2544">
        <v>2001</v>
      </c>
      <c r="B2544" s="1">
        <v>342</v>
      </c>
      <c r="C2544" s="18">
        <v>3.45</v>
      </c>
      <c r="D2544">
        <v>14.78</v>
      </c>
      <c r="E2544">
        <v>6.46</v>
      </c>
      <c r="F2544">
        <v>0.47</v>
      </c>
    </row>
    <row r="2545" spans="1:6" x14ac:dyDescent="0.35">
      <c r="A2545">
        <v>2001</v>
      </c>
      <c r="B2545" s="1">
        <v>343</v>
      </c>
      <c r="C2545" s="18">
        <v>5.61</v>
      </c>
      <c r="D2545">
        <v>19.98</v>
      </c>
      <c r="E2545">
        <v>7.91</v>
      </c>
      <c r="F2545">
        <v>0.15</v>
      </c>
    </row>
    <row r="2546" spans="1:6" x14ac:dyDescent="0.35">
      <c r="A2546">
        <v>2001</v>
      </c>
      <c r="B2546" s="1">
        <v>344</v>
      </c>
      <c r="C2546" s="18">
        <v>5.64</v>
      </c>
      <c r="D2546">
        <v>20</v>
      </c>
      <c r="E2546">
        <v>8.92</v>
      </c>
      <c r="F2546">
        <v>0</v>
      </c>
    </row>
    <row r="2547" spans="1:6" x14ac:dyDescent="0.35">
      <c r="A2547">
        <v>2001</v>
      </c>
      <c r="B2547" s="1">
        <v>345</v>
      </c>
      <c r="C2547" s="18">
        <v>5.71</v>
      </c>
      <c r="D2547">
        <v>18.63</v>
      </c>
      <c r="E2547">
        <v>7.9</v>
      </c>
      <c r="F2547">
        <v>0</v>
      </c>
    </row>
    <row r="2548" spans="1:6" x14ac:dyDescent="0.35">
      <c r="A2548">
        <v>2001</v>
      </c>
      <c r="B2548" s="1">
        <v>346</v>
      </c>
      <c r="C2548" s="18">
        <v>5.66</v>
      </c>
      <c r="D2548">
        <v>15.33</v>
      </c>
      <c r="E2548">
        <v>6.49</v>
      </c>
      <c r="F2548">
        <v>0.39</v>
      </c>
    </row>
    <row r="2549" spans="1:6" x14ac:dyDescent="0.35">
      <c r="A2549">
        <v>2001</v>
      </c>
      <c r="B2549" s="1">
        <v>347</v>
      </c>
      <c r="C2549" s="18">
        <v>1.39</v>
      </c>
      <c r="D2549">
        <v>14.42</v>
      </c>
      <c r="E2549">
        <v>8.86</v>
      </c>
      <c r="F2549">
        <v>1.0900000000000001</v>
      </c>
    </row>
    <row r="2550" spans="1:6" x14ac:dyDescent="0.35">
      <c r="A2550">
        <v>2001</v>
      </c>
      <c r="B2550" s="1">
        <v>348</v>
      </c>
      <c r="C2550" s="18">
        <v>5.6</v>
      </c>
      <c r="D2550">
        <v>16.329999999999998</v>
      </c>
      <c r="E2550">
        <v>5.69</v>
      </c>
      <c r="F2550">
        <v>0.23</v>
      </c>
    </row>
    <row r="2551" spans="1:6" x14ac:dyDescent="0.35">
      <c r="A2551">
        <v>2001</v>
      </c>
      <c r="B2551" s="1">
        <v>349</v>
      </c>
      <c r="C2551" s="18">
        <v>4.8499999999999996</v>
      </c>
      <c r="D2551">
        <v>15.97</v>
      </c>
      <c r="E2551">
        <v>11.66</v>
      </c>
      <c r="F2551">
        <v>0.65</v>
      </c>
    </row>
    <row r="2552" spans="1:6" x14ac:dyDescent="0.35">
      <c r="A2552">
        <v>2001</v>
      </c>
      <c r="B2552" s="1">
        <v>350</v>
      </c>
      <c r="C2552" s="18">
        <v>0.77</v>
      </c>
      <c r="D2552">
        <v>15.34</v>
      </c>
      <c r="E2552">
        <v>13.4</v>
      </c>
      <c r="F2552">
        <v>6.85</v>
      </c>
    </row>
    <row r="2553" spans="1:6" x14ac:dyDescent="0.35">
      <c r="A2553">
        <v>2001</v>
      </c>
      <c r="B2553" s="1">
        <v>351</v>
      </c>
      <c r="C2553" s="18">
        <v>0.26</v>
      </c>
      <c r="D2553">
        <v>13.99</v>
      </c>
      <c r="E2553">
        <v>7.83</v>
      </c>
      <c r="F2553">
        <v>20.260000000000002</v>
      </c>
    </row>
    <row r="2554" spans="1:6" x14ac:dyDescent="0.35">
      <c r="A2554">
        <v>2001</v>
      </c>
      <c r="B2554" s="1">
        <v>352</v>
      </c>
      <c r="C2554" s="18">
        <v>5.58</v>
      </c>
      <c r="D2554">
        <v>12.48</v>
      </c>
      <c r="E2554">
        <v>4.58</v>
      </c>
      <c r="F2554">
        <v>0.01</v>
      </c>
    </row>
    <row r="2555" spans="1:6" x14ac:dyDescent="0.35">
      <c r="A2555">
        <v>2001</v>
      </c>
      <c r="B2555" s="1">
        <v>353</v>
      </c>
      <c r="C2555" s="18">
        <v>2.79</v>
      </c>
      <c r="D2555">
        <v>9.4600000000000009</v>
      </c>
      <c r="E2555">
        <v>1.43</v>
      </c>
      <c r="F2555">
        <v>0.14000000000000001</v>
      </c>
    </row>
    <row r="2556" spans="1:6" x14ac:dyDescent="0.35">
      <c r="A2556">
        <v>2001</v>
      </c>
      <c r="B2556" s="1">
        <v>354</v>
      </c>
      <c r="C2556" s="18">
        <v>5.3</v>
      </c>
      <c r="D2556">
        <v>14.67</v>
      </c>
      <c r="E2556">
        <v>4.83</v>
      </c>
      <c r="F2556">
        <v>0.32</v>
      </c>
    </row>
    <row r="2557" spans="1:6" x14ac:dyDescent="0.35">
      <c r="A2557">
        <v>2001</v>
      </c>
      <c r="B2557" s="1">
        <v>355</v>
      </c>
      <c r="C2557" s="18">
        <v>6.01</v>
      </c>
      <c r="D2557">
        <v>10.18</v>
      </c>
      <c r="E2557">
        <v>0.22</v>
      </c>
      <c r="F2557">
        <v>0</v>
      </c>
    </row>
    <row r="2558" spans="1:6" x14ac:dyDescent="0.35">
      <c r="A2558">
        <v>2001</v>
      </c>
      <c r="B2558" s="1">
        <v>356</v>
      </c>
      <c r="C2558" s="18">
        <v>2.81</v>
      </c>
      <c r="D2558">
        <v>6.9</v>
      </c>
      <c r="E2558">
        <v>-1.35</v>
      </c>
      <c r="F2558">
        <v>0</v>
      </c>
    </row>
    <row r="2559" spans="1:6" x14ac:dyDescent="0.35">
      <c r="A2559">
        <v>2001</v>
      </c>
      <c r="B2559" s="1">
        <v>357</v>
      </c>
      <c r="C2559" s="18">
        <v>5.24</v>
      </c>
      <c r="D2559">
        <v>9.8000000000000007</v>
      </c>
      <c r="E2559">
        <v>1.33</v>
      </c>
      <c r="F2559">
        <v>0</v>
      </c>
    </row>
    <row r="2560" spans="1:6" x14ac:dyDescent="0.35">
      <c r="A2560">
        <v>2001</v>
      </c>
      <c r="B2560" s="1">
        <v>358</v>
      </c>
      <c r="C2560" s="18">
        <v>3.25</v>
      </c>
      <c r="D2560">
        <v>7.56</v>
      </c>
      <c r="E2560">
        <v>1.78</v>
      </c>
      <c r="F2560">
        <v>0</v>
      </c>
    </row>
    <row r="2561" spans="1:6" x14ac:dyDescent="0.35">
      <c r="A2561">
        <v>2001</v>
      </c>
      <c r="B2561" s="1">
        <v>359</v>
      </c>
      <c r="C2561" s="18">
        <v>0.97</v>
      </c>
      <c r="D2561">
        <v>11.22</v>
      </c>
      <c r="E2561">
        <v>3.53</v>
      </c>
      <c r="F2561">
        <v>2.88</v>
      </c>
    </row>
    <row r="2562" spans="1:6" x14ac:dyDescent="0.35">
      <c r="A2562">
        <v>2001</v>
      </c>
      <c r="B2562" s="1">
        <v>360</v>
      </c>
      <c r="C2562" s="18">
        <v>0.7</v>
      </c>
      <c r="D2562">
        <v>13.56</v>
      </c>
      <c r="E2562">
        <v>11.28</v>
      </c>
      <c r="F2562">
        <v>4.01</v>
      </c>
    </row>
    <row r="2563" spans="1:6" x14ac:dyDescent="0.35">
      <c r="A2563">
        <v>2001</v>
      </c>
      <c r="B2563" s="1">
        <v>361</v>
      </c>
      <c r="C2563" s="18">
        <v>2.94</v>
      </c>
      <c r="D2563">
        <v>14.68</v>
      </c>
      <c r="E2563">
        <v>11.29</v>
      </c>
      <c r="F2563">
        <v>1.07</v>
      </c>
    </row>
    <row r="2564" spans="1:6" x14ac:dyDescent="0.35">
      <c r="A2564">
        <v>2001</v>
      </c>
      <c r="B2564" s="1">
        <v>362</v>
      </c>
      <c r="C2564" s="18">
        <v>0.36</v>
      </c>
      <c r="D2564">
        <v>12.03</v>
      </c>
      <c r="E2564">
        <v>9.73</v>
      </c>
      <c r="F2564">
        <v>14.64</v>
      </c>
    </row>
    <row r="2565" spans="1:6" x14ac:dyDescent="0.35">
      <c r="A2565">
        <v>2001</v>
      </c>
      <c r="B2565" s="1">
        <v>363</v>
      </c>
      <c r="C2565" s="18">
        <v>0.53</v>
      </c>
      <c r="D2565">
        <v>11.51</v>
      </c>
      <c r="E2565">
        <v>4.8600000000000003</v>
      </c>
      <c r="F2565">
        <v>7.87</v>
      </c>
    </row>
    <row r="2566" spans="1:6" x14ac:dyDescent="0.35">
      <c r="A2566">
        <v>2001</v>
      </c>
      <c r="B2566" s="1">
        <v>364</v>
      </c>
      <c r="C2566" s="18">
        <v>3.4</v>
      </c>
      <c r="D2566">
        <v>9.34</v>
      </c>
      <c r="E2566">
        <v>-0.65</v>
      </c>
      <c r="F2566">
        <v>0.06</v>
      </c>
    </row>
    <row r="2567" spans="1:6" x14ac:dyDescent="0.35">
      <c r="A2567">
        <v>2001</v>
      </c>
      <c r="B2567" s="1">
        <v>365</v>
      </c>
      <c r="C2567" s="18">
        <v>3.4</v>
      </c>
      <c r="D2567">
        <v>9.34</v>
      </c>
      <c r="E2567">
        <v>-0.65</v>
      </c>
      <c r="F2567">
        <v>0.06</v>
      </c>
    </row>
    <row r="2568" spans="1:6" x14ac:dyDescent="0.35">
      <c r="A2568">
        <v>2002</v>
      </c>
      <c r="B2568" s="1">
        <v>1</v>
      </c>
      <c r="C2568" s="18">
        <v>6.11</v>
      </c>
      <c r="D2568">
        <v>9.74</v>
      </c>
      <c r="E2568">
        <v>-2.62</v>
      </c>
      <c r="F2568">
        <v>0</v>
      </c>
    </row>
    <row r="2569" spans="1:6" x14ac:dyDescent="0.35">
      <c r="A2569">
        <v>2002</v>
      </c>
      <c r="B2569" s="1">
        <v>2</v>
      </c>
      <c r="C2569" s="18">
        <v>6.19</v>
      </c>
      <c r="D2569">
        <v>14.3</v>
      </c>
      <c r="E2569">
        <v>-1.1399999999999999</v>
      </c>
      <c r="F2569">
        <v>0</v>
      </c>
    </row>
    <row r="2570" spans="1:6" x14ac:dyDescent="0.35">
      <c r="A2570">
        <v>2002</v>
      </c>
      <c r="B2570" s="1">
        <v>3</v>
      </c>
      <c r="C2570" s="18">
        <v>6.14</v>
      </c>
      <c r="D2570">
        <v>12.71</v>
      </c>
      <c r="E2570">
        <v>4.76</v>
      </c>
      <c r="F2570">
        <v>0</v>
      </c>
    </row>
    <row r="2571" spans="1:6" x14ac:dyDescent="0.35">
      <c r="A2571">
        <v>2002</v>
      </c>
      <c r="B2571" s="1">
        <v>4</v>
      </c>
      <c r="C2571" s="18">
        <v>4.6399999999999997</v>
      </c>
      <c r="D2571">
        <v>11.21</v>
      </c>
      <c r="E2571">
        <v>0.73</v>
      </c>
      <c r="F2571">
        <v>0</v>
      </c>
    </row>
    <row r="2572" spans="1:6" x14ac:dyDescent="0.35">
      <c r="A2572">
        <v>2002</v>
      </c>
      <c r="B2572" s="1">
        <v>5</v>
      </c>
      <c r="C2572" s="18">
        <v>6.5</v>
      </c>
      <c r="D2572">
        <v>15.75</v>
      </c>
      <c r="E2572">
        <v>-0.19</v>
      </c>
      <c r="F2572">
        <v>0</v>
      </c>
    </row>
    <row r="2573" spans="1:6" x14ac:dyDescent="0.35">
      <c r="A2573">
        <v>2002</v>
      </c>
      <c r="B2573" s="1">
        <v>6</v>
      </c>
      <c r="C2573" s="18">
        <v>6.42</v>
      </c>
      <c r="D2573">
        <v>14.97</v>
      </c>
      <c r="E2573">
        <v>5.35</v>
      </c>
      <c r="F2573">
        <v>0</v>
      </c>
    </row>
    <row r="2574" spans="1:6" x14ac:dyDescent="0.35">
      <c r="A2574">
        <v>2002</v>
      </c>
      <c r="B2574" s="1">
        <v>7</v>
      </c>
      <c r="C2574" s="18">
        <v>6.21</v>
      </c>
      <c r="D2574">
        <v>11.11</v>
      </c>
      <c r="E2574">
        <v>3.81</v>
      </c>
      <c r="F2574">
        <v>0</v>
      </c>
    </row>
    <row r="2575" spans="1:6" x14ac:dyDescent="0.35">
      <c r="A2575">
        <v>2002</v>
      </c>
      <c r="B2575" s="1">
        <v>8</v>
      </c>
      <c r="C2575" s="18">
        <v>6.3</v>
      </c>
      <c r="D2575">
        <v>10.61</v>
      </c>
      <c r="E2575">
        <v>0.87</v>
      </c>
      <c r="F2575">
        <v>0</v>
      </c>
    </row>
    <row r="2576" spans="1:6" x14ac:dyDescent="0.35">
      <c r="A2576">
        <v>2002</v>
      </c>
      <c r="B2576" s="1">
        <v>9</v>
      </c>
      <c r="C2576" s="18">
        <v>6.32</v>
      </c>
      <c r="D2576">
        <v>11.99</v>
      </c>
      <c r="E2576">
        <v>-0.83</v>
      </c>
      <c r="F2576">
        <v>0</v>
      </c>
    </row>
    <row r="2577" spans="1:6" x14ac:dyDescent="0.35">
      <c r="A2577">
        <v>2002</v>
      </c>
      <c r="B2577" s="1">
        <v>10</v>
      </c>
      <c r="C2577" s="18">
        <v>2.02</v>
      </c>
      <c r="D2577">
        <v>12.57</v>
      </c>
      <c r="E2577">
        <v>4.6500000000000004</v>
      </c>
      <c r="F2577">
        <v>0.05</v>
      </c>
    </row>
    <row r="2578" spans="1:6" x14ac:dyDescent="0.35">
      <c r="A2578">
        <v>2002</v>
      </c>
      <c r="B2578" s="1">
        <v>11</v>
      </c>
      <c r="C2578" s="18">
        <v>5.22</v>
      </c>
      <c r="D2578">
        <v>14.42</v>
      </c>
      <c r="E2578">
        <v>8.82</v>
      </c>
      <c r="F2578">
        <v>0.03</v>
      </c>
    </row>
    <row r="2579" spans="1:6" x14ac:dyDescent="0.35">
      <c r="A2579">
        <v>2002</v>
      </c>
      <c r="B2579" s="1">
        <v>12</v>
      </c>
      <c r="C2579" s="18">
        <v>3.61</v>
      </c>
      <c r="D2579">
        <v>15.47</v>
      </c>
      <c r="E2579">
        <v>11.3</v>
      </c>
      <c r="F2579">
        <v>2.88</v>
      </c>
    </row>
    <row r="2580" spans="1:6" x14ac:dyDescent="0.35">
      <c r="A2580">
        <v>2002</v>
      </c>
      <c r="B2580" s="1">
        <v>13</v>
      </c>
      <c r="C2580" s="18">
        <v>0.39</v>
      </c>
      <c r="D2580">
        <v>14.38</v>
      </c>
      <c r="E2580">
        <v>12.44</v>
      </c>
      <c r="F2580">
        <v>23.53</v>
      </c>
    </row>
    <row r="2581" spans="1:6" x14ac:dyDescent="0.35">
      <c r="A2581">
        <v>2002</v>
      </c>
      <c r="B2581" s="1">
        <v>14</v>
      </c>
      <c r="C2581" s="18">
        <v>1.35</v>
      </c>
      <c r="D2581">
        <v>13.79</v>
      </c>
      <c r="E2581">
        <v>5.91</v>
      </c>
      <c r="F2581">
        <v>20.98</v>
      </c>
    </row>
    <row r="2582" spans="1:6" x14ac:dyDescent="0.35">
      <c r="A2582">
        <v>2002</v>
      </c>
      <c r="B2582" s="1">
        <v>15</v>
      </c>
      <c r="C2582" s="18">
        <v>1.71</v>
      </c>
      <c r="D2582">
        <v>8.99</v>
      </c>
      <c r="E2582">
        <v>3.04</v>
      </c>
      <c r="F2582">
        <v>0.18</v>
      </c>
    </row>
    <row r="2583" spans="1:6" x14ac:dyDescent="0.35">
      <c r="A2583">
        <v>2002</v>
      </c>
      <c r="B2583" s="1">
        <v>16</v>
      </c>
      <c r="C2583" s="18">
        <v>6.75</v>
      </c>
      <c r="D2583">
        <v>4.68</v>
      </c>
      <c r="E2583">
        <v>-2.17</v>
      </c>
      <c r="F2583">
        <v>0.02</v>
      </c>
    </row>
    <row r="2584" spans="1:6" x14ac:dyDescent="0.35">
      <c r="A2584">
        <v>2002</v>
      </c>
      <c r="B2584" s="1">
        <v>17</v>
      </c>
      <c r="C2584" s="18">
        <v>6.71</v>
      </c>
      <c r="D2584">
        <v>4.92</v>
      </c>
      <c r="E2584">
        <v>-3.58</v>
      </c>
      <c r="F2584">
        <v>0</v>
      </c>
    </row>
    <row r="2585" spans="1:6" x14ac:dyDescent="0.35">
      <c r="A2585">
        <v>2002</v>
      </c>
      <c r="B2585" s="1">
        <v>18</v>
      </c>
      <c r="C2585" s="18">
        <v>6.09</v>
      </c>
      <c r="D2585">
        <v>9.07</v>
      </c>
      <c r="E2585">
        <v>-2.98</v>
      </c>
      <c r="F2585">
        <v>0.32</v>
      </c>
    </row>
    <row r="2586" spans="1:6" x14ac:dyDescent="0.35">
      <c r="A2586">
        <v>2002</v>
      </c>
      <c r="B2586" s="1">
        <v>19</v>
      </c>
      <c r="C2586" s="18">
        <v>4.22</v>
      </c>
      <c r="D2586">
        <v>4.45</v>
      </c>
      <c r="E2586">
        <v>-0.94</v>
      </c>
      <c r="F2586">
        <v>0.12</v>
      </c>
    </row>
    <row r="2587" spans="1:6" x14ac:dyDescent="0.35">
      <c r="A2587">
        <v>2002</v>
      </c>
      <c r="B2587" s="1">
        <v>20</v>
      </c>
      <c r="C2587" s="18">
        <v>7.73</v>
      </c>
      <c r="D2587">
        <v>2.73</v>
      </c>
      <c r="E2587">
        <v>-2.88</v>
      </c>
      <c r="F2587">
        <v>0</v>
      </c>
    </row>
    <row r="2588" spans="1:6" x14ac:dyDescent="0.35">
      <c r="A2588">
        <v>2002</v>
      </c>
      <c r="B2588" s="1">
        <v>21</v>
      </c>
      <c r="C2588" s="18">
        <v>7.19</v>
      </c>
      <c r="D2588">
        <v>5.42</v>
      </c>
      <c r="E2588">
        <v>-4.0199999999999996</v>
      </c>
      <c r="F2588">
        <v>0.02</v>
      </c>
    </row>
    <row r="2589" spans="1:6" x14ac:dyDescent="0.35">
      <c r="A2589">
        <v>2002</v>
      </c>
      <c r="B2589" s="1">
        <v>22</v>
      </c>
      <c r="C2589" s="18">
        <v>7.43</v>
      </c>
      <c r="D2589">
        <v>9.16</v>
      </c>
      <c r="E2589">
        <v>0.57999999999999996</v>
      </c>
      <c r="F2589">
        <v>0.56999999999999995</v>
      </c>
    </row>
    <row r="2590" spans="1:6" x14ac:dyDescent="0.35">
      <c r="A2590">
        <v>2002</v>
      </c>
      <c r="B2590" s="1">
        <v>23</v>
      </c>
      <c r="C2590" s="18">
        <v>7.53</v>
      </c>
      <c r="D2590">
        <v>9.8000000000000007</v>
      </c>
      <c r="E2590">
        <v>1.82</v>
      </c>
      <c r="F2590">
        <v>0.46</v>
      </c>
    </row>
    <row r="2591" spans="1:6" x14ac:dyDescent="0.35">
      <c r="A2591">
        <v>2002</v>
      </c>
      <c r="B2591" s="1">
        <v>24</v>
      </c>
      <c r="C2591" s="18">
        <v>7.66</v>
      </c>
      <c r="D2591">
        <v>7.64</v>
      </c>
      <c r="E2591">
        <v>-2.21</v>
      </c>
      <c r="F2591">
        <v>0.73</v>
      </c>
    </row>
    <row r="2592" spans="1:6" x14ac:dyDescent="0.35">
      <c r="A2592">
        <v>2002</v>
      </c>
      <c r="B2592" s="1">
        <v>25</v>
      </c>
      <c r="C2592" s="18">
        <v>7.9</v>
      </c>
      <c r="D2592">
        <v>6.99</v>
      </c>
      <c r="E2592">
        <v>-3.95</v>
      </c>
      <c r="F2592">
        <v>4.1500000000000004</v>
      </c>
    </row>
    <row r="2593" spans="1:6" x14ac:dyDescent="0.35">
      <c r="A2593">
        <v>2002</v>
      </c>
      <c r="B2593" s="1">
        <v>26</v>
      </c>
      <c r="C2593" s="18">
        <v>8.08</v>
      </c>
      <c r="D2593">
        <v>4.9400000000000004</v>
      </c>
      <c r="E2593">
        <v>-4.13</v>
      </c>
      <c r="F2593">
        <v>0</v>
      </c>
    </row>
    <row r="2594" spans="1:6" x14ac:dyDescent="0.35">
      <c r="A2594">
        <v>2002</v>
      </c>
      <c r="B2594" s="1">
        <v>27</v>
      </c>
      <c r="C2594" s="18">
        <v>8.02</v>
      </c>
      <c r="D2594">
        <v>3.3</v>
      </c>
      <c r="E2594">
        <v>-4.1500000000000004</v>
      </c>
      <c r="F2594">
        <v>0</v>
      </c>
    </row>
    <row r="2595" spans="1:6" x14ac:dyDescent="0.35">
      <c r="A2595">
        <v>2002</v>
      </c>
      <c r="B2595" s="1">
        <v>28</v>
      </c>
      <c r="C2595" s="18">
        <v>6.07</v>
      </c>
      <c r="D2595">
        <v>2.8</v>
      </c>
      <c r="E2595">
        <v>-3.12</v>
      </c>
      <c r="F2595">
        <v>0</v>
      </c>
    </row>
    <row r="2596" spans="1:6" x14ac:dyDescent="0.35">
      <c r="A2596">
        <v>2002</v>
      </c>
      <c r="B2596" s="1">
        <v>29</v>
      </c>
      <c r="C2596" s="18">
        <v>8.3800000000000008</v>
      </c>
      <c r="D2596">
        <v>2.78</v>
      </c>
      <c r="E2596">
        <v>-3.32</v>
      </c>
      <c r="F2596">
        <v>0</v>
      </c>
    </row>
    <row r="2597" spans="1:6" x14ac:dyDescent="0.35">
      <c r="A2597">
        <v>2002</v>
      </c>
      <c r="B2597" s="1">
        <v>30</v>
      </c>
      <c r="C2597" s="18">
        <v>8.57</v>
      </c>
      <c r="D2597">
        <v>4.21</v>
      </c>
      <c r="E2597">
        <v>-2.63</v>
      </c>
      <c r="F2597">
        <v>0</v>
      </c>
    </row>
    <row r="2598" spans="1:6" x14ac:dyDescent="0.35">
      <c r="A2598">
        <v>2002</v>
      </c>
      <c r="B2598" s="1">
        <v>31</v>
      </c>
      <c r="C2598" s="18">
        <v>8.57</v>
      </c>
      <c r="D2598">
        <v>4.21</v>
      </c>
      <c r="E2598">
        <v>-2.63</v>
      </c>
      <c r="F2598">
        <v>0</v>
      </c>
    </row>
    <row r="2599" spans="1:6" x14ac:dyDescent="0.35">
      <c r="A2599">
        <v>2002</v>
      </c>
      <c r="B2599" s="1">
        <v>32</v>
      </c>
      <c r="C2599" s="18">
        <v>8.66</v>
      </c>
      <c r="D2599">
        <v>6.69</v>
      </c>
      <c r="E2599">
        <v>-1.99</v>
      </c>
      <c r="F2599">
        <v>0</v>
      </c>
    </row>
    <row r="2600" spans="1:6" x14ac:dyDescent="0.35">
      <c r="A2600">
        <v>2002</v>
      </c>
      <c r="B2600" s="1">
        <v>33</v>
      </c>
      <c r="C2600" s="18">
        <v>8.59</v>
      </c>
      <c r="D2600">
        <v>9.24</v>
      </c>
      <c r="E2600">
        <v>0.21</v>
      </c>
      <c r="F2600">
        <v>0</v>
      </c>
    </row>
    <row r="2601" spans="1:6" x14ac:dyDescent="0.35">
      <c r="A2601">
        <v>2002</v>
      </c>
      <c r="B2601" s="1">
        <v>34</v>
      </c>
      <c r="C2601" s="18">
        <v>8.77</v>
      </c>
      <c r="D2601">
        <v>11.14</v>
      </c>
      <c r="E2601">
        <v>2.08</v>
      </c>
      <c r="F2601">
        <v>0</v>
      </c>
    </row>
    <row r="2602" spans="1:6" x14ac:dyDescent="0.35">
      <c r="A2602">
        <v>2002</v>
      </c>
      <c r="B2602" s="1">
        <v>35</v>
      </c>
      <c r="C2602" s="18">
        <v>8.98</v>
      </c>
      <c r="D2602">
        <v>10.77</v>
      </c>
      <c r="E2602">
        <v>-1.31</v>
      </c>
      <c r="F2602">
        <v>0</v>
      </c>
    </row>
    <row r="2603" spans="1:6" x14ac:dyDescent="0.35">
      <c r="A2603">
        <v>2002</v>
      </c>
      <c r="B2603" s="1">
        <v>36</v>
      </c>
      <c r="C2603" s="18">
        <v>7.92</v>
      </c>
      <c r="D2603">
        <v>14.56</v>
      </c>
      <c r="E2603">
        <v>9.08</v>
      </c>
      <c r="F2603">
        <v>7.0000000000000007E-2</v>
      </c>
    </row>
    <row r="2604" spans="1:6" x14ac:dyDescent="0.35">
      <c r="A2604">
        <v>2002</v>
      </c>
      <c r="B2604" s="1">
        <v>37</v>
      </c>
      <c r="C2604" s="18">
        <v>6.17</v>
      </c>
      <c r="D2604">
        <v>14.91</v>
      </c>
      <c r="E2604">
        <v>9.2899999999999991</v>
      </c>
      <c r="F2604">
        <v>0.04</v>
      </c>
    </row>
    <row r="2605" spans="1:6" x14ac:dyDescent="0.35">
      <c r="A2605">
        <v>2002</v>
      </c>
      <c r="B2605" s="1">
        <v>38</v>
      </c>
      <c r="C2605" s="18">
        <v>8.61</v>
      </c>
      <c r="D2605">
        <v>14.92</v>
      </c>
      <c r="E2605">
        <v>9.81</v>
      </c>
      <c r="F2605">
        <v>0.01</v>
      </c>
    </row>
    <row r="2606" spans="1:6" x14ac:dyDescent="0.35">
      <c r="A2606">
        <v>2002</v>
      </c>
      <c r="B2606" s="1">
        <v>39</v>
      </c>
      <c r="C2606" s="18">
        <v>0.59</v>
      </c>
      <c r="D2606">
        <v>12.45</v>
      </c>
      <c r="E2606">
        <v>5.96</v>
      </c>
      <c r="F2606">
        <v>27.88</v>
      </c>
    </row>
    <row r="2607" spans="1:6" x14ac:dyDescent="0.35">
      <c r="A2607">
        <v>2002</v>
      </c>
      <c r="B2607" s="1">
        <v>40</v>
      </c>
      <c r="C2607" s="18">
        <v>7.73</v>
      </c>
      <c r="D2607">
        <v>13.19</v>
      </c>
      <c r="E2607">
        <v>3.1</v>
      </c>
      <c r="F2607">
        <v>0.31</v>
      </c>
    </row>
    <row r="2608" spans="1:6" x14ac:dyDescent="0.35">
      <c r="A2608">
        <v>2002</v>
      </c>
      <c r="B2608" s="1">
        <v>41</v>
      </c>
      <c r="C2608" s="18">
        <v>1.46</v>
      </c>
      <c r="D2608">
        <v>11.84</v>
      </c>
      <c r="E2608">
        <v>9.15</v>
      </c>
      <c r="F2608">
        <v>2.1800000000000002</v>
      </c>
    </row>
    <row r="2609" spans="1:6" x14ac:dyDescent="0.35">
      <c r="A2609">
        <v>2002</v>
      </c>
      <c r="B2609" s="1">
        <v>42</v>
      </c>
      <c r="C2609" s="18">
        <v>4.3499999999999996</v>
      </c>
      <c r="D2609">
        <v>14.17</v>
      </c>
      <c r="E2609">
        <v>7.15</v>
      </c>
      <c r="F2609">
        <v>0.24</v>
      </c>
    </row>
    <row r="2610" spans="1:6" x14ac:dyDescent="0.35">
      <c r="A2610">
        <v>2002</v>
      </c>
      <c r="B2610" s="1">
        <v>43</v>
      </c>
      <c r="C2610" s="18">
        <v>2.77</v>
      </c>
      <c r="D2610">
        <v>13.73</v>
      </c>
      <c r="E2610">
        <v>7.01</v>
      </c>
      <c r="F2610">
        <v>0.39</v>
      </c>
    </row>
    <row r="2611" spans="1:6" x14ac:dyDescent="0.35">
      <c r="A2611">
        <v>2002</v>
      </c>
      <c r="B2611" s="1">
        <v>44</v>
      </c>
      <c r="C2611" s="18">
        <v>2.5499999999999998</v>
      </c>
      <c r="D2611">
        <v>12.61</v>
      </c>
      <c r="E2611">
        <v>6.36</v>
      </c>
      <c r="F2611">
        <v>2.16</v>
      </c>
    </row>
    <row r="2612" spans="1:6" x14ac:dyDescent="0.35">
      <c r="A2612">
        <v>2002</v>
      </c>
      <c r="B2612" s="1">
        <v>45</v>
      </c>
      <c r="C2612" s="18">
        <v>10.210000000000001</v>
      </c>
      <c r="D2612">
        <v>14.24</v>
      </c>
      <c r="E2612">
        <v>3.21</v>
      </c>
      <c r="F2612">
        <v>0.01</v>
      </c>
    </row>
    <row r="2613" spans="1:6" x14ac:dyDescent="0.35">
      <c r="A2613">
        <v>2002</v>
      </c>
      <c r="B2613" s="1">
        <v>46</v>
      </c>
      <c r="C2613" s="18">
        <v>7.21</v>
      </c>
      <c r="D2613">
        <v>13.37</v>
      </c>
      <c r="E2613">
        <v>4.3</v>
      </c>
      <c r="F2613">
        <v>0.09</v>
      </c>
    </row>
    <row r="2614" spans="1:6" x14ac:dyDescent="0.35">
      <c r="A2614">
        <v>2002</v>
      </c>
      <c r="B2614" s="1">
        <v>47</v>
      </c>
      <c r="C2614" s="18">
        <v>8.27</v>
      </c>
      <c r="D2614">
        <v>14.24</v>
      </c>
      <c r="E2614">
        <v>7.02</v>
      </c>
      <c r="F2614">
        <v>0.14000000000000001</v>
      </c>
    </row>
    <row r="2615" spans="1:6" x14ac:dyDescent="0.35">
      <c r="A2615">
        <v>2002</v>
      </c>
      <c r="B2615" s="1">
        <v>48</v>
      </c>
      <c r="C2615" s="18">
        <v>10.72</v>
      </c>
      <c r="D2615">
        <v>11.63</v>
      </c>
      <c r="E2615">
        <v>2.5299999999999998</v>
      </c>
      <c r="F2615">
        <v>0</v>
      </c>
    </row>
    <row r="2616" spans="1:6" x14ac:dyDescent="0.35">
      <c r="A2616">
        <v>2002</v>
      </c>
      <c r="B2616" s="1">
        <v>49</v>
      </c>
      <c r="C2616" s="18">
        <v>7.64</v>
      </c>
      <c r="D2616">
        <v>12.68</v>
      </c>
      <c r="E2616">
        <v>1.23</v>
      </c>
      <c r="F2616">
        <v>0.26</v>
      </c>
    </row>
    <row r="2617" spans="1:6" x14ac:dyDescent="0.35">
      <c r="A2617">
        <v>2002</v>
      </c>
      <c r="B2617" s="1">
        <v>50</v>
      </c>
      <c r="C2617" s="18">
        <v>5.91</v>
      </c>
      <c r="D2617">
        <v>15.16</v>
      </c>
      <c r="E2617">
        <v>10.53</v>
      </c>
      <c r="F2617">
        <v>0.79</v>
      </c>
    </row>
    <row r="2618" spans="1:6" x14ac:dyDescent="0.35">
      <c r="A2618">
        <v>2002</v>
      </c>
      <c r="B2618" s="1">
        <v>51</v>
      </c>
      <c r="C2618" s="18">
        <v>5.87</v>
      </c>
      <c r="D2618">
        <v>13.91</v>
      </c>
      <c r="E2618">
        <v>7.09</v>
      </c>
      <c r="F2618">
        <v>1.48</v>
      </c>
    </row>
    <row r="2619" spans="1:6" x14ac:dyDescent="0.35">
      <c r="A2619">
        <v>2002</v>
      </c>
      <c r="B2619" s="1">
        <v>52</v>
      </c>
      <c r="C2619" s="18">
        <v>11.28</v>
      </c>
      <c r="D2619">
        <v>14.58</v>
      </c>
      <c r="E2619">
        <v>1.82</v>
      </c>
      <c r="F2619">
        <v>1.57</v>
      </c>
    </row>
    <row r="2620" spans="1:6" x14ac:dyDescent="0.35">
      <c r="A2620">
        <v>2002</v>
      </c>
      <c r="B2620" s="1">
        <v>53</v>
      </c>
      <c r="C2620" s="18">
        <v>10.51</v>
      </c>
      <c r="D2620">
        <v>9.9600000000000009</v>
      </c>
      <c r="E2620">
        <v>2.29</v>
      </c>
      <c r="F2620">
        <v>0.1</v>
      </c>
    </row>
    <row r="2621" spans="1:6" x14ac:dyDescent="0.35">
      <c r="A2621">
        <v>2002</v>
      </c>
      <c r="B2621" s="1">
        <v>54</v>
      </c>
      <c r="C2621" s="18">
        <v>11.74</v>
      </c>
      <c r="D2621">
        <v>12.59</v>
      </c>
      <c r="E2621">
        <v>-1.81</v>
      </c>
      <c r="F2621">
        <v>0</v>
      </c>
    </row>
    <row r="2622" spans="1:6" x14ac:dyDescent="0.35">
      <c r="A2622">
        <v>2002</v>
      </c>
      <c r="B2622" s="1">
        <v>55</v>
      </c>
      <c r="C2622" s="18">
        <v>7.4</v>
      </c>
      <c r="D2622">
        <v>14.24</v>
      </c>
      <c r="E2622">
        <v>2.0299999999999998</v>
      </c>
      <c r="F2622">
        <v>0.41</v>
      </c>
    </row>
    <row r="2623" spans="1:6" x14ac:dyDescent="0.35">
      <c r="A2623">
        <v>2002</v>
      </c>
      <c r="B2623" s="1">
        <v>56</v>
      </c>
      <c r="C2623" s="18">
        <v>10.98</v>
      </c>
      <c r="D2623">
        <v>14.02</v>
      </c>
      <c r="E2623">
        <v>4.78</v>
      </c>
      <c r="F2623">
        <v>0.77</v>
      </c>
    </row>
    <row r="2624" spans="1:6" x14ac:dyDescent="0.35">
      <c r="A2624">
        <v>2002</v>
      </c>
      <c r="B2624" s="1">
        <v>57</v>
      </c>
      <c r="C2624" s="18">
        <v>10.32</v>
      </c>
      <c r="D2624">
        <v>13.57</v>
      </c>
      <c r="E2624">
        <v>0.54</v>
      </c>
      <c r="F2624">
        <v>7.0000000000000007E-2</v>
      </c>
    </row>
    <row r="2625" spans="1:6" x14ac:dyDescent="0.35">
      <c r="A2625">
        <v>2002</v>
      </c>
      <c r="B2625" s="1">
        <v>58</v>
      </c>
      <c r="C2625" s="18">
        <v>11.75</v>
      </c>
      <c r="D2625">
        <v>15.6</v>
      </c>
      <c r="E2625">
        <v>4.8099999999999996</v>
      </c>
      <c r="F2625">
        <v>0.37</v>
      </c>
    </row>
    <row r="2626" spans="1:6" x14ac:dyDescent="0.35">
      <c r="A2626">
        <v>2002</v>
      </c>
      <c r="B2626" s="1">
        <v>59</v>
      </c>
      <c r="C2626" s="18">
        <v>8.0299999999999994</v>
      </c>
      <c r="D2626">
        <v>15.45</v>
      </c>
      <c r="E2626">
        <v>10.9</v>
      </c>
      <c r="F2626">
        <v>0.86</v>
      </c>
    </row>
    <row r="2627" spans="1:6" x14ac:dyDescent="0.35">
      <c r="A2627">
        <v>2002</v>
      </c>
      <c r="B2627" s="1">
        <v>60</v>
      </c>
      <c r="C2627" s="18">
        <v>13.18</v>
      </c>
      <c r="D2627">
        <v>11.93</v>
      </c>
      <c r="E2627">
        <v>0.25</v>
      </c>
      <c r="F2627">
        <v>0</v>
      </c>
    </row>
    <row r="2628" spans="1:6" x14ac:dyDescent="0.35">
      <c r="A2628">
        <v>2002</v>
      </c>
      <c r="B2628" s="1">
        <v>61</v>
      </c>
      <c r="C2628" s="18">
        <v>7.24</v>
      </c>
      <c r="D2628">
        <v>14</v>
      </c>
      <c r="E2628">
        <v>-1.18</v>
      </c>
      <c r="F2628">
        <v>0.28999999999999998</v>
      </c>
    </row>
    <row r="2629" spans="1:6" x14ac:dyDescent="0.35">
      <c r="A2629">
        <v>2002</v>
      </c>
      <c r="B2629" s="1">
        <v>62</v>
      </c>
      <c r="C2629" s="18">
        <v>13.57</v>
      </c>
      <c r="D2629">
        <v>15.53</v>
      </c>
      <c r="E2629">
        <v>4.7699999999999996</v>
      </c>
      <c r="F2629">
        <v>0</v>
      </c>
    </row>
    <row r="2630" spans="1:6" x14ac:dyDescent="0.35">
      <c r="A2630">
        <v>2002</v>
      </c>
      <c r="B2630" s="1">
        <v>63</v>
      </c>
      <c r="C2630" s="18">
        <v>1</v>
      </c>
      <c r="D2630">
        <v>10.36</v>
      </c>
      <c r="E2630">
        <v>3.36</v>
      </c>
      <c r="F2630">
        <v>10.53</v>
      </c>
    </row>
    <row r="2631" spans="1:6" x14ac:dyDescent="0.35">
      <c r="A2631">
        <v>2002</v>
      </c>
      <c r="B2631" s="1">
        <v>64</v>
      </c>
      <c r="C2631" s="18">
        <v>7.39</v>
      </c>
      <c r="D2631">
        <v>10.25</v>
      </c>
      <c r="E2631">
        <v>0.57999999999999996</v>
      </c>
      <c r="F2631">
        <v>3.97</v>
      </c>
    </row>
    <row r="2632" spans="1:6" x14ac:dyDescent="0.35">
      <c r="A2632">
        <v>2002</v>
      </c>
      <c r="B2632" s="1">
        <v>65</v>
      </c>
      <c r="C2632" s="18">
        <v>9.1300000000000008</v>
      </c>
      <c r="D2632">
        <v>12.56</v>
      </c>
      <c r="E2632">
        <v>-1.19</v>
      </c>
      <c r="F2632">
        <v>0.01</v>
      </c>
    </row>
    <row r="2633" spans="1:6" x14ac:dyDescent="0.35">
      <c r="A2633">
        <v>2002</v>
      </c>
      <c r="B2633" s="1">
        <v>66</v>
      </c>
      <c r="C2633" s="18">
        <v>13.77</v>
      </c>
      <c r="D2633">
        <v>13.9</v>
      </c>
      <c r="E2633">
        <v>2.13</v>
      </c>
      <c r="F2633">
        <v>0.12</v>
      </c>
    </row>
    <row r="2634" spans="1:6" x14ac:dyDescent="0.35">
      <c r="A2634">
        <v>2002</v>
      </c>
      <c r="B2634" s="1">
        <v>67</v>
      </c>
      <c r="C2634" s="18">
        <v>14.71</v>
      </c>
      <c r="D2634">
        <v>12.26</v>
      </c>
      <c r="E2634">
        <v>-1.72</v>
      </c>
      <c r="F2634">
        <v>0.18</v>
      </c>
    </row>
    <row r="2635" spans="1:6" x14ac:dyDescent="0.35">
      <c r="A2635">
        <v>2002</v>
      </c>
      <c r="B2635" s="1">
        <v>68</v>
      </c>
      <c r="C2635" s="18">
        <v>1.1399999999999999</v>
      </c>
      <c r="D2635">
        <v>7.88</v>
      </c>
      <c r="E2635">
        <v>3.45</v>
      </c>
      <c r="F2635">
        <v>25.02</v>
      </c>
    </row>
    <row r="2636" spans="1:6" x14ac:dyDescent="0.35">
      <c r="A2636">
        <v>2002</v>
      </c>
      <c r="B2636" s="1">
        <v>69</v>
      </c>
      <c r="C2636" s="18">
        <v>13.87</v>
      </c>
      <c r="D2636">
        <v>14.47</v>
      </c>
      <c r="E2636">
        <v>4.13</v>
      </c>
      <c r="F2636">
        <v>0.2</v>
      </c>
    </row>
    <row r="2637" spans="1:6" x14ac:dyDescent="0.35">
      <c r="A2637">
        <v>2002</v>
      </c>
      <c r="B2637" s="1">
        <v>70</v>
      </c>
      <c r="C2637" s="18">
        <v>8.66</v>
      </c>
      <c r="D2637">
        <v>13.12</v>
      </c>
      <c r="E2637">
        <v>5.51</v>
      </c>
      <c r="F2637">
        <v>0</v>
      </c>
    </row>
    <row r="2638" spans="1:6" x14ac:dyDescent="0.35">
      <c r="A2638">
        <v>2002</v>
      </c>
      <c r="B2638" s="1">
        <v>71</v>
      </c>
      <c r="C2638" s="18">
        <v>12.26</v>
      </c>
      <c r="D2638">
        <v>15.11</v>
      </c>
      <c r="E2638">
        <v>2</v>
      </c>
      <c r="F2638">
        <v>0.04</v>
      </c>
    </row>
    <row r="2639" spans="1:6" x14ac:dyDescent="0.35">
      <c r="A2639">
        <v>2002</v>
      </c>
      <c r="B2639" s="1">
        <v>72</v>
      </c>
      <c r="C2639" s="18">
        <v>15.21</v>
      </c>
      <c r="D2639">
        <v>16.66</v>
      </c>
      <c r="E2639">
        <v>6.15</v>
      </c>
      <c r="F2639">
        <v>0</v>
      </c>
    </row>
    <row r="2640" spans="1:6" x14ac:dyDescent="0.35">
      <c r="A2640">
        <v>2002</v>
      </c>
      <c r="B2640" s="1">
        <v>73</v>
      </c>
      <c r="C2640" s="18">
        <v>14.18</v>
      </c>
      <c r="D2640">
        <v>18.43</v>
      </c>
      <c r="E2640">
        <v>3.89</v>
      </c>
      <c r="F2640">
        <v>0</v>
      </c>
    </row>
    <row r="2641" spans="1:6" x14ac:dyDescent="0.35">
      <c r="A2641">
        <v>2002</v>
      </c>
      <c r="B2641" s="1">
        <v>74</v>
      </c>
      <c r="C2641" s="18">
        <v>14.77</v>
      </c>
      <c r="D2641">
        <v>19.079999999999998</v>
      </c>
      <c r="E2641">
        <v>4.92</v>
      </c>
      <c r="F2641">
        <v>0.02</v>
      </c>
    </row>
    <row r="2642" spans="1:6" x14ac:dyDescent="0.35">
      <c r="A2642">
        <v>2002</v>
      </c>
      <c r="B2642" s="1">
        <v>75</v>
      </c>
      <c r="C2642" s="18">
        <v>11.06</v>
      </c>
      <c r="D2642">
        <v>16.3</v>
      </c>
      <c r="E2642">
        <v>8.26</v>
      </c>
      <c r="F2642">
        <v>0.2</v>
      </c>
    </row>
    <row r="2643" spans="1:6" x14ac:dyDescent="0.35">
      <c r="A2643">
        <v>2002</v>
      </c>
      <c r="B2643" s="1">
        <v>76</v>
      </c>
      <c r="C2643" s="18">
        <v>14.61</v>
      </c>
      <c r="D2643">
        <v>18.059999999999999</v>
      </c>
      <c r="E2643">
        <v>6.58</v>
      </c>
      <c r="F2643">
        <v>0.36</v>
      </c>
    </row>
    <row r="2644" spans="1:6" x14ac:dyDescent="0.35">
      <c r="A2644">
        <v>2002</v>
      </c>
      <c r="B2644" s="1">
        <v>77</v>
      </c>
      <c r="C2644" s="18">
        <v>15.54</v>
      </c>
      <c r="D2644">
        <v>16.3</v>
      </c>
      <c r="E2644">
        <v>4.7300000000000004</v>
      </c>
      <c r="F2644">
        <v>0</v>
      </c>
    </row>
    <row r="2645" spans="1:6" x14ac:dyDescent="0.35">
      <c r="A2645">
        <v>2002</v>
      </c>
      <c r="B2645" s="1">
        <v>78</v>
      </c>
      <c r="C2645" s="18">
        <v>16.010000000000002</v>
      </c>
      <c r="D2645">
        <v>17.71</v>
      </c>
      <c r="E2645">
        <v>4.4400000000000004</v>
      </c>
      <c r="F2645">
        <v>0</v>
      </c>
    </row>
    <row r="2646" spans="1:6" x14ac:dyDescent="0.35">
      <c r="A2646">
        <v>2002</v>
      </c>
      <c r="B2646" s="1">
        <v>79</v>
      </c>
      <c r="C2646" s="18">
        <v>16.2</v>
      </c>
      <c r="D2646">
        <v>19.440000000000001</v>
      </c>
      <c r="E2646">
        <v>9.52</v>
      </c>
      <c r="F2646">
        <v>0</v>
      </c>
    </row>
    <row r="2647" spans="1:6" x14ac:dyDescent="0.35">
      <c r="A2647">
        <v>2002</v>
      </c>
      <c r="B2647" s="1">
        <v>80</v>
      </c>
      <c r="C2647" s="18">
        <v>16.399999999999999</v>
      </c>
      <c r="D2647">
        <v>19.420000000000002</v>
      </c>
      <c r="E2647">
        <v>14.11</v>
      </c>
      <c r="F2647">
        <v>0.01</v>
      </c>
    </row>
    <row r="2648" spans="1:6" x14ac:dyDescent="0.35">
      <c r="A2648">
        <v>2002</v>
      </c>
      <c r="B2648" s="1">
        <v>81</v>
      </c>
      <c r="C2648" s="18">
        <v>1.3</v>
      </c>
      <c r="D2648">
        <v>16.22</v>
      </c>
      <c r="E2648">
        <v>12.17</v>
      </c>
      <c r="F2648">
        <v>2.63</v>
      </c>
    </row>
    <row r="2649" spans="1:6" x14ac:dyDescent="0.35">
      <c r="A2649">
        <v>2002</v>
      </c>
      <c r="B2649" s="1">
        <v>82</v>
      </c>
      <c r="C2649" s="18">
        <v>15.1</v>
      </c>
      <c r="D2649">
        <v>18.36</v>
      </c>
      <c r="E2649">
        <v>8.06</v>
      </c>
      <c r="F2649">
        <v>0.01</v>
      </c>
    </row>
    <row r="2650" spans="1:6" x14ac:dyDescent="0.35">
      <c r="A2650">
        <v>2002</v>
      </c>
      <c r="B2650" s="1">
        <v>83</v>
      </c>
      <c r="C2650" s="18">
        <v>0.56000000000000005</v>
      </c>
      <c r="D2650">
        <v>14.89</v>
      </c>
      <c r="E2650">
        <v>8.6199999999999992</v>
      </c>
      <c r="F2650">
        <v>11.62</v>
      </c>
    </row>
    <row r="2651" spans="1:6" x14ac:dyDescent="0.35">
      <c r="A2651">
        <v>2002</v>
      </c>
      <c r="B2651" s="1">
        <v>84</v>
      </c>
      <c r="C2651" s="18">
        <v>4.97</v>
      </c>
      <c r="D2651">
        <v>17.25</v>
      </c>
      <c r="E2651">
        <v>8.34</v>
      </c>
      <c r="F2651">
        <v>1.26</v>
      </c>
    </row>
    <row r="2652" spans="1:6" x14ac:dyDescent="0.35">
      <c r="A2652">
        <v>2002</v>
      </c>
      <c r="B2652" s="1">
        <v>85</v>
      </c>
      <c r="C2652" s="18">
        <v>17.559999999999999</v>
      </c>
      <c r="D2652">
        <v>18.21</v>
      </c>
      <c r="E2652">
        <v>5.09</v>
      </c>
      <c r="F2652">
        <v>0.5</v>
      </c>
    </row>
    <row r="2653" spans="1:6" x14ac:dyDescent="0.35">
      <c r="A2653">
        <v>2002</v>
      </c>
      <c r="B2653" s="1">
        <v>86</v>
      </c>
      <c r="C2653" s="18">
        <v>12.85</v>
      </c>
      <c r="D2653">
        <v>23.01</v>
      </c>
      <c r="E2653">
        <v>10.58</v>
      </c>
      <c r="F2653">
        <v>0.86</v>
      </c>
    </row>
    <row r="2654" spans="1:6" x14ac:dyDescent="0.35">
      <c r="A2654">
        <v>2002</v>
      </c>
      <c r="B2654" s="1">
        <v>87</v>
      </c>
      <c r="C2654" s="18">
        <v>14.09</v>
      </c>
      <c r="D2654">
        <v>23.38</v>
      </c>
      <c r="E2654">
        <v>11.44</v>
      </c>
      <c r="F2654">
        <v>0.17</v>
      </c>
    </row>
    <row r="2655" spans="1:6" x14ac:dyDescent="0.35">
      <c r="A2655">
        <v>2002</v>
      </c>
      <c r="B2655" s="1">
        <v>88</v>
      </c>
      <c r="C2655" s="18">
        <v>13.59</v>
      </c>
      <c r="D2655">
        <v>21.36</v>
      </c>
      <c r="E2655">
        <v>9.85</v>
      </c>
      <c r="F2655">
        <v>0.08</v>
      </c>
    </row>
    <row r="2656" spans="1:6" x14ac:dyDescent="0.35">
      <c r="A2656">
        <v>2002</v>
      </c>
      <c r="B2656" s="1">
        <v>89</v>
      </c>
      <c r="C2656" s="18">
        <v>2.15</v>
      </c>
      <c r="D2656">
        <v>15.35</v>
      </c>
      <c r="E2656">
        <v>10.16</v>
      </c>
      <c r="F2656">
        <v>2.0499999999999998</v>
      </c>
    </row>
    <row r="2657" spans="1:6" x14ac:dyDescent="0.35">
      <c r="A2657">
        <v>2002</v>
      </c>
      <c r="B2657" s="1">
        <v>90</v>
      </c>
      <c r="C2657" s="18">
        <v>2.15</v>
      </c>
      <c r="D2657">
        <v>15.35</v>
      </c>
      <c r="E2657">
        <v>10.16</v>
      </c>
      <c r="F2657">
        <v>2.0499999999999998</v>
      </c>
    </row>
    <row r="2658" spans="1:6" x14ac:dyDescent="0.35">
      <c r="A2658">
        <v>2002</v>
      </c>
      <c r="B2658" s="1">
        <v>91</v>
      </c>
      <c r="C2658" s="18">
        <v>17.61</v>
      </c>
      <c r="D2658">
        <v>20.04</v>
      </c>
      <c r="E2658">
        <v>8.8699999999999992</v>
      </c>
      <c r="F2658">
        <v>0.01</v>
      </c>
    </row>
    <row r="2659" spans="1:6" x14ac:dyDescent="0.35">
      <c r="A2659">
        <v>2002</v>
      </c>
      <c r="B2659" s="1">
        <v>92</v>
      </c>
      <c r="C2659" s="18">
        <v>8.01</v>
      </c>
      <c r="D2659">
        <v>17.29</v>
      </c>
      <c r="E2659">
        <v>8.64</v>
      </c>
      <c r="F2659">
        <v>1.26</v>
      </c>
    </row>
    <row r="2660" spans="1:6" x14ac:dyDescent="0.35">
      <c r="A2660">
        <v>2002</v>
      </c>
      <c r="B2660" s="1">
        <v>93</v>
      </c>
      <c r="C2660" s="18">
        <v>12.07</v>
      </c>
      <c r="D2660">
        <v>19.82</v>
      </c>
      <c r="E2660">
        <v>9.6999999999999993</v>
      </c>
      <c r="F2660">
        <v>0.1</v>
      </c>
    </row>
    <row r="2661" spans="1:6" x14ac:dyDescent="0.35">
      <c r="A2661">
        <v>2002</v>
      </c>
      <c r="B2661" s="1">
        <v>94</v>
      </c>
      <c r="C2661" s="18">
        <v>7.68</v>
      </c>
      <c r="D2661">
        <v>19.760000000000002</v>
      </c>
      <c r="E2661">
        <v>12.51</v>
      </c>
      <c r="F2661">
        <v>2.82</v>
      </c>
    </row>
    <row r="2662" spans="1:6" x14ac:dyDescent="0.35">
      <c r="A2662">
        <v>2002</v>
      </c>
      <c r="B2662" s="1">
        <v>95</v>
      </c>
      <c r="C2662" s="18">
        <v>17.16</v>
      </c>
      <c r="D2662">
        <v>19.510000000000002</v>
      </c>
      <c r="E2662">
        <v>10.51</v>
      </c>
      <c r="F2662">
        <v>1.1599999999999999</v>
      </c>
    </row>
    <row r="2663" spans="1:6" x14ac:dyDescent="0.35">
      <c r="A2663">
        <v>2002</v>
      </c>
      <c r="B2663" s="1">
        <v>96</v>
      </c>
      <c r="C2663" s="18">
        <v>18.940000000000001</v>
      </c>
      <c r="D2663">
        <v>18.25</v>
      </c>
      <c r="E2663">
        <v>6.6</v>
      </c>
      <c r="F2663">
        <v>0</v>
      </c>
    </row>
    <row r="2664" spans="1:6" x14ac:dyDescent="0.35">
      <c r="A2664">
        <v>2002</v>
      </c>
      <c r="B2664" s="1">
        <v>97</v>
      </c>
      <c r="C2664" s="18">
        <v>18.45</v>
      </c>
      <c r="D2664">
        <v>18.079999999999998</v>
      </c>
      <c r="E2664">
        <v>7.6</v>
      </c>
      <c r="F2664">
        <v>0.28000000000000003</v>
      </c>
    </row>
    <row r="2665" spans="1:6" x14ac:dyDescent="0.35">
      <c r="A2665">
        <v>2002</v>
      </c>
      <c r="B2665" s="1">
        <v>98</v>
      </c>
      <c r="C2665" s="18">
        <v>5.53</v>
      </c>
      <c r="D2665">
        <v>14.89</v>
      </c>
      <c r="E2665">
        <v>7</v>
      </c>
      <c r="F2665">
        <v>5.05</v>
      </c>
    </row>
    <row r="2666" spans="1:6" x14ac:dyDescent="0.35">
      <c r="A2666">
        <v>2002</v>
      </c>
      <c r="B2666" s="1">
        <v>99</v>
      </c>
      <c r="C2666" s="18">
        <v>18.760000000000002</v>
      </c>
      <c r="D2666">
        <v>17.850000000000001</v>
      </c>
      <c r="E2666">
        <v>3.82</v>
      </c>
      <c r="F2666">
        <v>0.01</v>
      </c>
    </row>
    <row r="2667" spans="1:6" x14ac:dyDescent="0.35">
      <c r="A2667">
        <v>2002</v>
      </c>
      <c r="B2667" s="1">
        <v>100</v>
      </c>
      <c r="C2667" s="18">
        <v>2.8</v>
      </c>
      <c r="D2667">
        <v>13.88</v>
      </c>
      <c r="E2667">
        <v>7.99</v>
      </c>
      <c r="F2667">
        <v>1.1100000000000001</v>
      </c>
    </row>
    <row r="2668" spans="1:6" x14ac:dyDescent="0.35">
      <c r="A2668">
        <v>2002</v>
      </c>
      <c r="B2668" s="1">
        <v>101</v>
      </c>
      <c r="C2668" s="18">
        <v>20.5</v>
      </c>
      <c r="D2668">
        <v>18.09</v>
      </c>
      <c r="E2668">
        <v>4.5199999999999996</v>
      </c>
      <c r="F2668">
        <v>0</v>
      </c>
    </row>
    <row r="2669" spans="1:6" x14ac:dyDescent="0.35">
      <c r="A2669">
        <v>2002</v>
      </c>
      <c r="B2669" s="1">
        <v>102</v>
      </c>
      <c r="C2669" s="18">
        <v>20.92</v>
      </c>
      <c r="D2669">
        <v>17.54</v>
      </c>
      <c r="E2669">
        <v>2.87</v>
      </c>
      <c r="F2669">
        <v>0.01</v>
      </c>
    </row>
    <row r="2670" spans="1:6" x14ac:dyDescent="0.35">
      <c r="A2670">
        <v>2002</v>
      </c>
      <c r="B2670" s="1">
        <v>103</v>
      </c>
      <c r="C2670" s="18">
        <v>6.3</v>
      </c>
      <c r="D2670">
        <v>14.83</v>
      </c>
      <c r="E2670">
        <v>6.42</v>
      </c>
      <c r="F2670">
        <v>2.04</v>
      </c>
    </row>
    <row r="2671" spans="1:6" x14ac:dyDescent="0.35">
      <c r="A2671">
        <v>2002</v>
      </c>
      <c r="B2671" s="1">
        <v>104</v>
      </c>
      <c r="C2671" s="18">
        <v>5.35</v>
      </c>
      <c r="D2671">
        <v>14.89</v>
      </c>
      <c r="E2671">
        <v>6.47</v>
      </c>
      <c r="F2671">
        <v>11.35</v>
      </c>
    </row>
    <row r="2672" spans="1:6" x14ac:dyDescent="0.35">
      <c r="A2672">
        <v>2002</v>
      </c>
      <c r="B2672" s="1">
        <v>105</v>
      </c>
      <c r="C2672" s="18">
        <v>16.91</v>
      </c>
      <c r="D2672">
        <v>17.57</v>
      </c>
      <c r="E2672">
        <v>4.2300000000000004</v>
      </c>
      <c r="F2672">
        <v>6.27</v>
      </c>
    </row>
    <row r="2673" spans="1:6" x14ac:dyDescent="0.35">
      <c r="A2673">
        <v>2002</v>
      </c>
      <c r="B2673" s="1">
        <v>106</v>
      </c>
      <c r="C2673" s="18">
        <v>3.61</v>
      </c>
      <c r="D2673">
        <v>14.62</v>
      </c>
      <c r="E2673">
        <v>8.91</v>
      </c>
      <c r="F2673">
        <v>4.1900000000000004</v>
      </c>
    </row>
    <row r="2674" spans="1:6" x14ac:dyDescent="0.35">
      <c r="A2674">
        <v>2002</v>
      </c>
      <c r="B2674" s="1">
        <v>107</v>
      </c>
      <c r="C2674" s="18">
        <v>21.16</v>
      </c>
      <c r="D2674">
        <v>18.23</v>
      </c>
      <c r="E2674">
        <v>8.23</v>
      </c>
      <c r="F2674">
        <v>0</v>
      </c>
    </row>
    <row r="2675" spans="1:6" x14ac:dyDescent="0.35">
      <c r="A2675">
        <v>2002</v>
      </c>
      <c r="B2675" s="1">
        <v>108</v>
      </c>
      <c r="C2675" s="18">
        <v>22.23</v>
      </c>
      <c r="D2675">
        <v>18.32</v>
      </c>
      <c r="E2675">
        <v>5</v>
      </c>
      <c r="F2675">
        <v>0</v>
      </c>
    </row>
    <row r="2676" spans="1:6" x14ac:dyDescent="0.35">
      <c r="A2676">
        <v>2002</v>
      </c>
      <c r="B2676" s="1">
        <v>109</v>
      </c>
      <c r="C2676" s="18">
        <v>21.8</v>
      </c>
      <c r="D2676">
        <v>17.88</v>
      </c>
      <c r="E2676">
        <v>5.52</v>
      </c>
      <c r="F2676">
        <v>0</v>
      </c>
    </row>
    <row r="2677" spans="1:6" x14ac:dyDescent="0.35">
      <c r="A2677">
        <v>2002</v>
      </c>
      <c r="B2677" s="1">
        <v>110</v>
      </c>
      <c r="C2677" s="18">
        <v>3.72</v>
      </c>
      <c r="D2677">
        <v>14.11</v>
      </c>
      <c r="E2677">
        <v>5.29</v>
      </c>
      <c r="F2677">
        <v>32.04</v>
      </c>
    </row>
    <row r="2678" spans="1:6" x14ac:dyDescent="0.35">
      <c r="A2678">
        <v>2002</v>
      </c>
      <c r="B2678" s="1">
        <v>111</v>
      </c>
      <c r="C2678" s="18">
        <v>6.03</v>
      </c>
      <c r="D2678">
        <v>14.36</v>
      </c>
      <c r="E2678">
        <v>8.06</v>
      </c>
      <c r="F2678">
        <v>20.73</v>
      </c>
    </row>
    <row r="2679" spans="1:6" x14ac:dyDescent="0.35">
      <c r="A2679">
        <v>2002</v>
      </c>
      <c r="B2679" s="1">
        <v>112</v>
      </c>
      <c r="C2679" s="18">
        <v>12.69</v>
      </c>
      <c r="D2679">
        <v>14.67</v>
      </c>
      <c r="E2679">
        <v>7.82</v>
      </c>
      <c r="F2679">
        <v>5.33</v>
      </c>
    </row>
    <row r="2680" spans="1:6" x14ac:dyDescent="0.35">
      <c r="A2680">
        <v>2002</v>
      </c>
      <c r="B2680" s="1">
        <v>113</v>
      </c>
      <c r="C2680" s="18">
        <v>11.24</v>
      </c>
      <c r="D2680">
        <v>16.45</v>
      </c>
      <c r="E2680">
        <v>9.4499999999999993</v>
      </c>
      <c r="F2680">
        <v>2.23</v>
      </c>
    </row>
    <row r="2681" spans="1:6" x14ac:dyDescent="0.35">
      <c r="A2681">
        <v>2002</v>
      </c>
      <c r="B2681" s="1">
        <v>114</v>
      </c>
      <c r="C2681" s="18">
        <v>21.82</v>
      </c>
      <c r="D2681">
        <v>20.76</v>
      </c>
      <c r="E2681">
        <v>8.11</v>
      </c>
      <c r="F2681">
        <v>0</v>
      </c>
    </row>
    <row r="2682" spans="1:6" x14ac:dyDescent="0.35">
      <c r="A2682">
        <v>2002</v>
      </c>
      <c r="B2682" s="1">
        <v>115</v>
      </c>
      <c r="C2682" s="18">
        <v>22.26</v>
      </c>
      <c r="D2682">
        <v>23.15</v>
      </c>
      <c r="E2682">
        <v>10.89</v>
      </c>
      <c r="F2682">
        <v>0</v>
      </c>
    </row>
    <row r="2683" spans="1:6" x14ac:dyDescent="0.35">
      <c r="A2683">
        <v>2002</v>
      </c>
      <c r="B2683" s="1">
        <v>116</v>
      </c>
      <c r="C2683" s="18">
        <v>21.44</v>
      </c>
      <c r="D2683">
        <v>22.28</v>
      </c>
      <c r="E2683">
        <v>9.34</v>
      </c>
      <c r="F2683">
        <v>0.01</v>
      </c>
    </row>
    <row r="2684" spans="1:6" x14ac:dyDescent="0.35">
      <c r="A2684">
        <v>2002</v>
      </c>
      <c r="B2684" s="1">
        <v>117</v>
      </c>
      <c r="C2684" s="18">
        <v>21.78</v>
      </c>
      <c r="D2684">
        <v>21.37</v>
      </c>
      <c r="E2684">
        <v>10.19</v>
      </c>
      <c r="F2684">
        <v>0</v>
      </c>
    </row>
    <row r="2685" spans="1:6" x14ac:dyDescent="0.35">
      <c r="A2685">
        <v>2002</v>
      </c>
      <c r="B2685" s="1">
        <v>118</v>
      </c>
      <c r="C2685" s="18">
        <v>22</v>
      </c>
      <c r="D2685">
        <v>22.31</v>
      </c>
      <c r="E2685">
        <v>10.91</v>
      </c>
      <c r="F2685">
        <v>0</v>
      </c>
    </row>
    <row r="2686" spans="1:6" x14ac:dyDescent="0.35">
      <c r="A2686">
        <v>2002</v>
      </c>
      <c r="B2686" s="1">
        <v>119</v>
      </c>
      <c r="C2686" s="18">
        <v>22.6</v>
      </c>
      <c r="D2686">
        <v>22.64</v>
      </c>
      <c r="E2686">
        <v>8.81</v>
      </c>
      <c r="F2686">
        <v>0</v>
      </c>
    </row>
    <row r="2687" spans="1:6" x14ac:dyDescent="0.35">
      <c r="A2687">
        <v>2002</v>
      </c>
      <c r="B2687" s="1">
        <v>120</v>
      </c>
      <c r="C2687" s="18">
        <v>19.36</v>
      </c>
      <c r="D2687">
        <v>22.46</v>
      </c>
      <c r="E2687">
        <v>8.9700000000000006</v>
      </c>
      <c r="F2687">
        <v>0</v>
      </c>
    </row>
    <row r="2688" spans="1:6" x14ac:dyDescent="0.35">
      <c r="A2688">
        <v>2002</v>
      </c>
      <c r="B2688" s="1">
        <v>121</v>
      </c>
      <c r="C2688" s="18">
        <v>21.84</v>
      </c>
      <c r="D2688">
        <v>24.28</v>
      </c>
      <c r="E2688">
        <v>13.05</v>
      </c>
      <c r="F2688">
        <v>0.02</v>
      </c>
    </row>
    <row r="2689" spans="1:6" x14ac:dyDescent="0.35">
      <c r="A2689">
        <v>2002</v>
      </c>
      <c r="B2689" s="1">
        <v>122</v>
      </c>
      <c r="C2689" s="18">
        <v>15.67</v>
      </c>
      <c r="D2689">
        <v>24.3</v>
      </c>
      <c r="E2689">
        <v>16.2</v>
      </c>
      <c r="F2689">
        <v>0.03</v>
      </c>
    </row>
    <row r="2690" spans="1:6" x14ac:dyDescent="0.35">
      <c r="A2690">
        <v>2002</v>
      </c>
      <c r="B2690" s="1">
        <v>123</v>
      </c>
      <c r="C2690" s="18">
        <v>22.84</v>
      </c>
      <c r="D2690">
        <v>25.73</v>
      </c>
      <c r="E2690">
        <v>14.74</v>
      </c>
      <c r="F2690">
        <v>0</v>
      </c>
    </row>
    <row r="2691" spans="1:6" x14ac:dyDescent="0.35">
      <c r="A2691">
        <v>2002</v>
      </c>
      <c r="B2691" s="1">
        <v>124</v>
      </c>
      <c r="C2691" s="18">
        <v>23.03</v>
      </c>
      <c r="D2691">
        <v>26.36</v>
      </c>
      <c r="E2691">
        <v>12.69</v>
      </c>
      <c r="F2691">
        <v>0</v>
      </c>
    </row>
    <row r="2692" spans="1:6" x14ac:dyDescent="0.35">
      <c r="A2692">
        <v>2002</v>
      </c>
      <c r="B2692" s="1">
        <v>125</v>
      </c>
      <c r="C2692" s="18">
        <v>23.48</v>
      </c>
      <c r="D2692">
        <v>23.77</v>
      </c>
      <c r="E2692">
        <v>10.199999999999999</v>
      </c>
      <c r="F2692">
        <v>0</v>
      </c>
    </row>
    <row r="2693" spans="1:6" x14ac:dyDescent="0.35">
      <c r="A2693">
        <v>2002</v>
      </c>
      <c r="B2693" s="1">
        <v>126</v>
      </c>
      <c r="C2693" s="18">
        <v>22.62</v>
      </c>
      <c r="D2693">
        <v>22.77</v>
      </c>
      <c r="E2693">
        <v>9.58</v>
      </c>
      <c r="F2693">
        <v>0.01</v>
      </c>
    </row>
    <row r="2694" spans="1:6" x14ac:dyDescent="0.35">
      <c r="A2694">
        <v>2002</v>
      </c>
      <c r="B2694" s="1">
        <v>127</v>
      </c>
      <c r="C2694" s="18">
        <v>20.92</v>
      </c>
      <c r="D2694">
        <v>22.5</v>
      </c>
      <c r="E2694">
        <v>12.25</v>
      </c>
      <c r="F2694">
        <v>0.16</v>
      </c>
    </row>
    <row r="2695" spans="1:6" x14ac:dyDescent="0.35">
      <c r="A2695">
        <v>2002</v>
      </c>
      <c r="B2695" s="1">
        <v>128</v>
      </c>
      <c r="C2695" s="18">
        <v>23.3</v>
      </c>
      <c r="D2695">
        <v>25.4</v>
      </c>
      <c r="E2695">
        <v>11.99</v>
      </c>
      <c r="F2695">
        <v>0</v>
      </c>
    </row>
    <row r="2696" spans="1:6" x14ac:dyDescent="0.35">
      <c r="A2696">
        <v>2002</v>
      </c>
      <c r="B2696" s="1">
        <v>129</v>
      </c>
      <c r="C2696" s="18">
        <v>23.44</v>
      </c>
      <c r="D2696">
        <v>23.34</v>
      </c>
      <c r="E2696">
        <v>11.32</v>
      </c>
      <c r="F2696">
        <v>0</v>
      </c>
    </row>
    <row r="2697" spans="1:6" x14ac:dyDescent="0.35">
      <c r="A2697">
        <v>2002</v>
      </c>
      <c r="B2697" s="1">
        <v>130</v>
      </c>
      <c r="C2697" s="18">
        <v>20.69</v>
      </c>
      <c r="D2697">
        <v>22.56</v>
      </c>
      <c r="E2697">
        <v>12.53</v>
      </c>
      <c r="F2697">
        <v>0.86</v>
      </c>
    </row>
    <row r="2698" spans="1:6" x14ac:dyDescent="0.35">
      <c r="A2698">
        <v>2002</v>
      </c>
      <c r="B2698" s="1">
        <v>131</v>
      </c>
      <c r="C2698" s="18">
        <v>23.58</v>
      </c>
      <c r="D2698">
        <v>25.66</v>
      </c>
      <c r="E2698">
        <v>14.03</v>
      </c>
      <c r="F2698">
        <v>0.03</v>
      </c>
    </row>
    <row r="2699" spans="1:6" x14ac:dyDescent="0.35">
      <c r="A2699">
        <v>2002</v>
      </c>
      <c r="B2699" s="1">
        <v>132</v>
      </c>
      <c r="C2699" s="18">
        <v>24.11</v>
      </c>
      <c r="D2699">
        <v>27.51</v>
      </c>
      <c r="E2699">
        <v>12.91</v>
      </c>
      <c r="F2699">
        <v>0</v>
      </c>
    </row>
    <row r="2700" spans="1:6" x14ac:dyDescent="0.35">
      <c r="A2700">
        <v>2002</v>
      </c>
      <c r="B2700" s="1">
        <v>133</v>
      </c>
      <c r="C2700" s="18">
        <v>24.23</v>
      </c>
      <c r="D2700">
        <v>28.59</v>
      </c>
      <c r="E2700">
        <v>13.76</v>
      </c>
      <c r="F2700">
        <v>0</v>
      </c>
    </row>
    <row r="2701" spans="1:6" x14ac:dyDescent="0.35">
      <c r="A2701">
        <v>2002</v>
      </c>
      <c r="B2701" s="1">
        <v>134</v>
      </c>
      <c r="C2701" s="18">
        <v>24.33</v>
      </c>
      <c r="D2701">
        <v>27.91</v>
      </c>
      <c r="E2701">
        <v>14.24</v>
      </c>
      <c r="F2701">
        <v>0</v>
      </c>
    </row>
    <row r="2702" spans="1:6" x14ac:dyDescent="0.35">
      <c r="A2702">
        <v>2002</v>
      </c>
      <c r="B2702" s="1">
        <v>135</v>
      </c>
      <c r="C2702" s="18">
        <v>24.57</v>
      </c>
      <c r="D2702">
        <v>28</v>
      </c>
      <c r="E2702">
        <v>12.6</v>
      </c>
      <c r="F2702">
        <v>0</v>
      </c>
    </row>
    <row r="2703" spans="1:6" x14ac:dyDescent="0.35">
      <c r="A2703">
        <v>2002</v>
      </c>
      <c r="B2703" s="1">
        <v>136</v>
      </c>
      <c r="C2703" s="18">
        <v>21.04</v>
      </c>
      <c r="D2703">
        <v>27.15</v>
      </c>
      <c r="E2703">
        <v>13.73</v>
      </c>
      <c r="F2703">
        <v>0</v>
      </c>
    </row>
    <row r="2704" spans="1:6" x14ac:dyDescent="0.35">
      <c r="A2704">
        <v>2002</v>
      </c>
      <c r="B2704" s="1">
        <v>137</v>
      </c>
      <c r="C2704" s="18">
        <v>22.79</v>
      </c>
      <c r="D2704">
        <v>28.92</v>
      </c>
      <c r="E2704">
        <v>14.89</v>
      </c>
      <c r="F2704">
        <v>0.54</v>
      </c>
    </row>
    <row r="2705" spans="1:6" x14ac:dyDescent="0.35">
      <c r="A2705">
        <v>2002</v>
      </c>
      <c r="B2705" s="1">
        <v>138</v>
      </c>
      <c r="C2705" s="18">
        <v>23.52</v>
      </c>
      <c r="D2705">
        <v>26.55</v>
      </c>
      <c r="E2705">
        <v>13.41</v>
      </c>
      <c r="F2705">
        <v>0.02</v>
      </c>
    </row>
    <row r="2706" spans="1:6" x14ac:dyDescent="0.35">
      <c r="A2706">
        <v>2002</v>
      </c>
      <c r="B2706" s="1">
        <v>139</v>
      </c>
      <c r="C2706" s="18">
        <v>23.93</v>
      </c>
      <c r="D2706">
        <v>25.41</v>
      </c>
      <c r="E2706">
        <v>11.98</v>
      </c>
      <c r="F2706">
        <v>0.01</v>
      </c>
    </row>
    <row r="2707" spans="1:6" x14ac:dyDescent="0.35">
      <c r="A2707">
        <v>2002</v>
      </c>
      <c r="B2707" s="1">
        <v>140</v>
      </c>
      <c r="C2707" s="18">
        <v>12.64</v>
      </c>
      <c r="D2707">
        <v>21.37</v>
      </c>
      <c r="E2707">
        <v>14.85</v>
      </c>
      <c r="F2707">
        <v>1.36</v>
      </c>
    </row>
    <row r="2708" spans="1:6" x14ac:dyDescent="0.35">
      <c r="A2708">
        <v>2002</v>
      </c>
      <c r="B2708" s="1">
        <v>141</v>
      </c>
      <c r="C2708" s="18">
        <v>24.5</v>
      </c>
      <c r="D2708">
        <v>23.98</v>
      </c>
      <c r="E2708">
        <v>11.86</v>
      </c>
      <c r="F2708">
        <v>1.36</v>
      </c>
    </row>
    <row r="2709" spans="1:6" x14ac:dyDescent="0.35">
      <c r="A2709">
        <v>2002</v>
      </c>
      <c r="B2709" s="1">
        <v>142</v>
      </c>
      <c r="C2709" s="18">
        <v>14.67</v>
      </c>
      <c r="D2709">
        <v>23.56</v>
      </c>
      <c r="E2709">
        <v>12.08</v>
      </c>
      <c r="F2709">
        <v>0.56000000000000005</v>
      </c>
    </row>
    <row r="2710" spans="1:6" x14ac:dyDescent="0.35">
      <c r="A2710">
        <v>2002</v>
      </c>
      <c r="B2710" s="1">
        <v>143</v>
      </c>
      <c r="C2710" s="18">
        <v>18.809999999999999</v>
      </c>
      <c r="D2710">
        <v>25.64</v>
      </c>
      <c r="E2710">
        <v>14.42</v>
      </c>
      <c r="F2710">
        <v>1.29</v>
      </c>
    </row>
    <row r="2711" spans="1:6" x14ac:dyDescent="0.35">
      <c r="A2711">
        <v>2002</v>
      </c>
      <c r="B2711" s="1">
        <v>144</v>
      </c>
      <c r="C2711" s="18">
        <v>20.66</v>
      </c>
      <c r="D2711">
        <v>26.1</v>
      </c>
      <c r="E2711">
        <v>12.06</v>
      </c>
      <c r="F2711">
        <v>0.54</v>
      </c>
    </row>
    <row r="2712" spans="1:6" x14ac:dyDescent="0.35">
      <c r="A2712">
        <v>2002</v>
      </c>
      <c r="B2712" s="1">
        <v>145</v>
      </c>
      <c r="C2712" s="18">
        <v>14.65</v>
      </c>
      <c r="D2712">
        <v>27.05</v>
      </c>
      <c r="E2712">
        <v>15.11</v>
      </c>
      <c r="F2712">
        <v>0.23</v>
      </c>
    </row>
    <row r="2713" spans="1:6" x14ac:dyDescent="0.35">
      <c r="A2713">
        <v>2002</v>
      </c>
      <c r="B2713" s="1">
        <v>146</v>
      </c>
      <c r="C2713" s="18">
        <v>19.54</v>
      </c>
      <c r="D2713">
        <v>27.38</v>
      </c>
      <c r="E2713">
        <v>16.850000000000001</v>
      </c>
      <c r="F2713">
        <v>0</v>
      </c>
    </row>
    <row r="2714" spans="1:6" x14ac:dyDescent="0.35">
      <c r="A2714">
        <v>2002</v>
      </c>
      <c r="B2714" s="1">
        <v>147</v>
      </c>
      <c r="C2714" s="18">
        <v>22.8</v>
      </c>
      <c r="D2714">
        <v>28.64</v>
      </c>
      <c r="E2714">
        <v>15.09</v>
      </c>
      <c r="F2714">
        <v>0.09</v>
      </c>
    </row>
    <row r="2715" spans="1:6" x14ac:dyDescent="0.35">
      <c r="A2715">
        <v>2002</v>
      </c>
      <c r="B2715" s="1">
        <v>148</v>
      </c>
      <c r="C2715" s="18">
        <v>25.29</v>
      </c>
      <c r="D2715">
        <v>30.3</v>
      </c>
      <c r="E2715">
        <v>18.149999999999999</v>
      </c>
      <c r="F2715">
        <v>0.85</v>
      </c>
    </row>
    <row r="2716" spans="1:6" x14ac:dyDescent="0.35">
      <c r="A2716">
        <v>2002</v>
      </c>
      <c r="B2716" s="1">
        <v>149</v>
      </c>
      <c r="C2716" s="18">
        <v>21.45</v>
      </c>
      <c r="D2716">
        <v>31.61</v>
      </c>
      <c r="E2716">
        <v>19.329999999999998</v>
      </c>
      <c r="F2716">
        <v>0.12</v>
      </c>
    </row>
    <row r="2717" spans="1:6" x14ac:dyDescent="0.35">
      <c r="A2717">
        <v>2002</v>
      </c>
      <c r="B2717" s="1">
        <v>150</v>
      </c>
      <c r="C2717" s="18">
        <v>5.96</v>
      </c>
      <c r="D2717">
        <v>28.15</v>
      </c>
      <c r="E2717">
        <v>19.809999999999999</v>
      </c>
      <c r="F2717">
        <v>1.4</v>
      </c>
    </row>
    <row r="2718" spans="1:6" x14ac:dyDescent="0.35">
      <c r="A2718">
        <v>2002</v>
      </c>
      <c r="B2718" s="1">
        <v>151</v>
      </c>
      <c r="C2718" s="18">
        <v>5.96</v>
      </c>
      <c r="D2718">
        <v>28.15</v>
      </c>
      <c r="E2718">
        <v>19.809999999999999</v>
      </c>
      <c r="F2718">
        <v>1.4</v>
      </c>
    </row>
    <row r="2719" spans="1:6" x14ac:dyDescent="0.35">
      <c r="A2719">
        <v>2002</v>
      </c>
      <c r="B2719" s="1">
        <v>152</v>
      </c>
      <c r="C2719" s="18">
        <v>21.41</v>
      </c>
      <c r="D2719">
        <v>30.22</v>
      </c>
      <c r="E2719">
        <v>18.53</v>
      </c>
      <c r="F2719">
        <v>6.51</v>
      </c>
    </row>
    <row r="2720" spans="1:6" x14ac:dyDescent="0.35">
      <c r="A2720">
        <v>2002</v>
      </c>
      <c r="B2720" s="1">
        <v>153</v>
      </c>
      <c r="C2720" s="18">
        <v>24.68</v>
      </c>
      <c r="D2720">
        <v>31.05</v>
      </c>
      <c r="E2720">
        <v>18.61</v>
      </c>
      <c r="F2720">
        <v>0</v>
      </c>
    </row>
    <row r="2721" spans="1:6" x14ac:dyDescent="0.35">
      <c r="A2721">
        <v>2002</v>
      </c>
      <c r="B2721" s="1">
        <v>154</v>
      </c>
      <c r="C2721" s="18">
        <v>24.7</v>
      </c>
      <c r="D2721">
        <v>32.22</v>
      </c>
      <c r="E2721">
        <v>20.23</v>
      </c>
      <c r="F2721">
        <v>0</v>
      </c>
    </row>
    <row r="2722" spans="1:6" x14ac:dyDescent="0.35">
      <c r="A2722">
        <v>2002</v>
      </c>
      <c r="B2722" s="1">
        <v>155</v>
      </c>
      <c r="C2722" s="18">
        <v>25.55</v>
      </c>
      <c r="D2722">
        <v>34.42</v>
      </c>
      <c r="E2722">
        <v>20.329999999999998</v>
      </c>
      <c r="F2722">
        <v>0</v>
      </c>
    </row>
    <row r="2723" spans="1:6" x14ac:dyDescent="0.35">
      <c r="A2723">
        <v>2002</v>
      </c>
      <c r="B2723" s="1">
        <v>156</v>
      </c>
      <c r="C2723" s="18">
        <v>25.55</v>
      </c>
      <c r="D2723">
        <v>35.11</v>
      </c>
      <c r="E2723">
        <v>19.260000000000002</v>
      </c>
      <c r="F2723">
        <v>0</v>
      </c>
    </row>
    <row r="2724" spans="1:6" x14ac:dyDescent="0.35">
      <c r="A2724">
        <v>2002</v>
      </c>
      <c r="B2724" s="1">
        <v>157</v>
      </c>
      <c r="C2724" s="18">
        <v>25</v>
      </c>
      <c r="D2724">
        <v>33.46</v>
      </c>
      <c r="E2724">
        <v>18.420000000000002</v>
      </c>
      <c r="F2724">
        <v>0</v>
      </c>
    </row>
    <row r="2725" spans="1:6" x14ac:dyDescent="0.35">
      <c r="A2725">
        <v>2002</v>
      </c>
      <c r="B2725" s="1">
        <v>158</v>
      </c>
      <c r="C2725" s="18">
        <v>24.55</v>
      </c>
      <c r="D2725">
        <v>33.799999999999997</v>
      </c>
      <c r="E2725">
        <v>22.25</v>
      </c>
      <c r="F2725">
        <v>0</v>
      </c>
    </row>
    <row r="2726" spans="1:6" x14ac:dyDescent="0.35">
      <c r="A2726">
        <v>2002</v>
      </c>
      <c r="B2726" s="1">
        <v>159</v>
      </c>
      <c r="C2726" s="18">
        <v>25</v>
      </c>
      <c r="D2726">
        <v>33.17</v>
      </c>
      <c r="E2726">
        <v>20.420000000000002</v>
      </c>
      <c r="F2726">
        <v>0</v>
      </c>
    </row>
    <row r="2727" spans="1:6" x14ac:dyDescent="0.35">
      <c r="A2727">
        <v>2002</v>
      </c>
      <c r="B2727" s="1">
        <v>160</v>
      </c>
      <c r="C2727" s="18">
        <v>25.08</v>
      </c>
      <c r="D2727">
        <v>35.659999999999997</v>
      </c>
      <c r="E2727">
        <v>18.149999999999999</v>
      </c>
      <c r="F2727">
        <v>0</v>
      </c>
    </row>
    <row r="2728" spans="1:6" x14ac:dyDescent="0.35">
      <c r="A2728">
        <v>2002</v>
      </c>
      <c r="B2728" s="1">
        <v>161</v>
      </c>
      <c r="C2728" s="18">
        <v>24.97</v>
      </c>
      <c r="D2728">
        <v>32.14</v>
      </c>
      <c r="E2728">
        <v>16.09</v>
      </c>
      <c r="F2728">
        <v>0</v>
      </c>
    </row>
    <row r="2729" spans="1:6" x14ac:dyDescent="0.35">
      <c r="A2729">
        <v>2002</v>
      </c>
      <c r="B2729" s="1">
        <v>162</v>
      </c>
      <c r="C2729" s="18">
        <v>9.7899999999999991</v>
      </c>
      <c r="D2729">
        <v>20.87</v>
      </c>
      <c r="E2729">
        <v>15</v>
      </c>
      <c r="F2729">
        <v>7.16</v>
      </c>
    </row>
    <row r="2730" spans="1:6" x14ac:dyDescent="0.35">
      <c r="A2730">
        <v>2002</v>
      </c>
      <c r="B2730" s="1">
        <v>163</v>
      </c>
      <c r="C2730" s="18">
        <v>19.34</v>
      </c>
      <c r="D2730">
        <v>21.42</v>
      </c>
      <c r="E2730">
        <v>16.350000000000001</v>
      </c>
      <c r="F2730">
        <v>9.35</v>
      </c>
    </row>
    <row r="2731" spans="1:6" x14ac:dyDescent="0.35">
      <c r="A2731">
        <v>2002</v>
      </c>
      <c r="B2731" s="1">
        <v>164</v>
      </c>
      <c r="C2731" s="18">
        <v>24.69</v>
      </c>
      <c r="D2731">
        <v>23.81</v>
      </c>
      <c r="E2731">
        <v>16.22</v>
      </c>
      <c r="F2731">
        <v>4.68</v>
      </c>
    </row>
    <row r="2732" spans="1:6" x14ac:dyDescent="0.35">
      <c r="A2732">
        <v>2002</v>
      </c>
      <c r="B2732" s="1">
        <v>165</v>
      </c>
      <c r="C2732" s="18">
        <v>24.3</v>
      </c>
      <c r="D2732">
        <v>25.45</v>
      </c>
      <c r="E2732">
        <v>15.94</v>
      </c>
      <c r="F2732">
        <v>0.33</v>
      </c>
    </row>
    <row r="2733" spans="1:6" x14ac:dyDescent="0.35">
      <c r="A2733">
        <v>2002</v>
      </c>
      <c r="B2733" s="1">
        <v>166</v>
      </c>
      <c r="C2733" s="18">
        <v>21.95</v>
      </c>
      <c r="D2733">
        <v>26.72</v>
      </c>
      <c r="E2733">
        <v>15.6</v>
      </c>
      <c r="F2733">
        <v>0.45</v>
      </c>
    </row>
    <row r="2734" spans="1:6" x14ac:dyDescent="0.35">
      <c r="A2734">
        <v>2002</v>
      </c>
      <c r="B2734" s="1">
        <v>167</v>
      </c>
      <c r="C2734" s="18">
        <v>10.07</v>
      </c>
      <c r="D2734">
        <v>26.29</v>
      </c>
      <c r="E2734">
        <v>17.91</v>
      </c>
      <c r="F2734">
        <v>1.96</v>
      </c>
    </row>
    <row r="2735" spans="1:6" x14ac:dyDescent="0.35">
      <c r="A2735">
        <v>2002</v>
      </c>
      <c r="B2735" s="1">
        <v>168</v>
      </c>
      <c r="C2735" s="18">
        <v>16.739999999999998</v>
      </c>
      <c r="D2735">
        <v>31.88</v>
      </c>
      <c r="E2735">
        <v>16.72</v>
      </c>
      <c r="F2735">
        <v>3.8</v>
      </c>
    </row>
    <row r="2736" spans="1:6" x14ac:dyDescent="0.35">
      <c r="A2736">
        <v>2002</v>
      </c>
      <c r="B2736" s="1">
        <v>169</v>
      </c>
      <c r="C2736" s="18">
        <v>21.62</v>
      </c>
      <c r="D2736">
        <v>27.48</v>
      </c>
      <c r="E2736">
        <v>18.57</v>
      </c>
      <c r="F2736">
        <v>4.57</v>
      </c>
    </row>
    <row r="2737" spans="1:6" x14ac:dyDescent="0.35">
      <c r="A2737">
        <v>2002</v>
      </c>
      <c r="B2737" s="1">
        <v>170</v>
      </c>
      <c r="C2737" s="18">
        <v>19.739999999999998</v>
      </c>
      <c r="D2737">
        <v>27.95</v>
      </c>
      <c r="E2737">
        <v>18.829999999999998</v>
      </c>
      <c r="F2737">
        <v>0.22</v>
      </c>
    </row>
    <row r="2738" spans="1:6" x14ac:dyDescent="0.35">
      <c r="A2738">
        <v>2002</v>
      </c>
      <c r="B2738" s="1">
        <v>171</v>
      </c>
      <c r="C2738" s="18">
        <v>25.22</v>
      </c>
      <c r="D2738">
        <v>30.04</v>
      </c>
      <c r="E2738">
        <v>15.88</v>
      </c>
      <c r="F2738">
        <v>0</v>
      </c>
    </row>
    <row r="2739" spans="1:6" x14ac:dyDescent="0.35">
      <c r="A2739">
        <v>2002</v>
      </c>
      <c r="B2739" s="1">
        <v>172</v>
      </c>
      <c r="C2739" s="18">
        <v>24.92</v>
      </c>
      <c r="D2739">
        <v>30.88</v>
      </c>
      <c r="E2739">
        <v>18.61</v>
      </c>
      <c r="F2739">
        <v>0</v>
      </c>
    </row>
    <row r="2740" spans="1:6" x14ac:dyDescent="0.35">
      <c r="A2740">
        <v>2002</v>
      </c>
      <c r="B2740" s="1">
        <v>173</v>
      </c>
      <c r="C2740" s="18">
        <v>25.54</v>
      </c>
      <c r="D2740">
        <v>32.270000000000003</v>
      </c>
      <c r="E2740">
        <v>19.64</v>
      </c>
      <c r="F2740">
        <v>0</v>
      </c>
    </row>
    <row r="2741" spans="1:6" x14ac:dyDescent="0.35">
      <c r="A2741">
        <v>2002</v>
      </c>
      <c r="B2741" s="1">
        <v>174</v>
      </c>
      <c r="C2741" s="18">
        <v>19.3</v>
      </c>
      <c r="D2741">
        <v>28.89</v>
      </c>
      <c r="E2741">
        <v>17.63</v>
      </c>
      <c r="F2741">
        <v>1.99</v>
      </c>
    </row>
    <row r="2742" spans="1:6" x14ac:dyDescent="0.35">
      <c r="A2742">
        <v>2002</v>
      </c>
      <c r="B2742" s="1">
        <v>175</v>
      </c>
      <c r="C2742" s="18">
        <v>16.440000000000001</v>
      </c>
      <c r="D2742">
        <v>26.53</v>
      </c>
      <c r="E2742">
        <v>16.66</v>
      </c>
      <c r="F2742">
        <v>7.53</v>
      </c>
    </row>
    <row r="2743" spans="1:6" x14ac:dyDescent="0.35">
      <c r="A2743">
        <v>2002</v>
      </c>
      <c r="B2743" s="1">
        <v>176</v>
      </c>
      <c r="C2743" s="18">
        <v>23.54</v>
      </c>
      <c r="D2743">
        <v>27.01</v>
      </c>
      <c r="E2743">
        <v>16.03</v>
      </c>
      <c r="F2743">
        <v>0.13</v>
      </c>
    </row>
    <row r="2744" spans="1:6" x14ac:dyDescent="0.35">
      <c r="A2744">
        <v>2002</v>
      </c>
      <c r="B2744" s="1">
        <v>177</v>
      </c>
      <c r="C2744" s="18">
        <v>24.84</v>
      </c>
      <c r="D2744">
        <v>24.54</v>
      </c>
      <c r="E2744">
        <v>14.66</v>
      </c>
      <c r="F2744">
        <v>0</v>
      </c>
    </row>
    <row r="2745" spans="1:6" x14ac:dyDescent="0.35">
      <c r="A2745">
        <v>2002</v>
      </c>
      <c r="B2745" s="1">
        <v>178</v>
      </c>
      <c r="C2745" s="18">
        <v>24.7</v>
      </c>
      <c r="D2745">
        <v>25.43</v>
      </c>
      <c r="E2745">
        <v>13.59</v>
      </c>
      <c r="F2745">
        <v>0</v>
      </c>
    </row>
    <row r="2746" spans="1:6" x14ac:dyDescent="0.35">
      <c r="A2746">
        <v>2002</v>
      </c>
      <c r="B2746" s="1">
        <v>179</v>
      </c>
      <c r="C2746" s="18">
        <v>25.64</v>
      </c>
      <c r="D2746">
        <v>27.66</v>
      </c>
      <c r="E2746">
        <v>12.31</v>
      </c>
      <c r="F2746">
        <v>0</v>
      </c>
    </row>
    <row r="2747" spans="1:6" x14ac:dyDescent="0.35">
      <c r="A2747">
        <v>2002</v>
      </c>
      <c r="B2747" s="1">
        <v>180</v>
      </c>
      <c r="C2747" s="18">
        <v>25.3</v>
      </c>
      <c r="D2747">
        <v>27.18</v>
      </c>
      <c r="E2747">
        <v>14.51</v>
      </c>
      <c r="F2747">
        <v>0</v>
      </c>
    </row>
    <row r="2748" spans="1:6" x14ac:dyDescent="0.35">
      <c r="A2748">
        <v>2002</v>
      </c>
      <c r="B2748" s="1">
        <v>181</v>
      </c>
      <c r="C2748" s="18">
        <v>25.47</v>
      </c>
      <c r="D2748">
        <v>28.3</v>
      </c>
      <c r="E2748">
        <v>13.64</v>
      </c>
      <c r="F2748">
        <v>0</v>
      </c>
    </row>
    <row r="2749" spans="1:6" x14ac:dyDescent="0.35">
      <c r="A2749">
        <v>2002</v>
      </c>
      <c r="B2749" s="1">
        <v>182</v>
      </c>
      <c r="C2749" s="18">
        <v>25.43</v>
      </c>
      <c r="D2749">
        <v>32.35</v>
      </c>
      <c r="E2749">
        <v>15.98</v>
      </c>
      <c r="F2749">
        <v>0.02</v>
      </c>
    </row>
    <row r="2750" spans="1:6" x14ac:dyDescent="0.35">
      <c r="A2750">
        <v>2002</v>
      </c>
      <c r="B2750" s="1">
        <v>183</v>
      </c>
      <c r="C2750" s="18">
        <v>25.81</v>
      </c>
      <c r="D2750">
        <v>31.18</v>
      </c>
      <c r="E2750">
        <v>17.87</v>
      </c>
      <c r="F2750">
        <v>0.01</v>
      </c>
    </row>
    <row r="2751" spans="1:6" x14ac:dyDescent="0.35">
      <c r="A2751">
        <v>2002</v>
      </c>
      <c r="B2751" s="1">
        <v>184</v>
      </c>
      <c r="C2751" s="18">
        <v>25.09</v>
      </c>
      <c r="D2751">
        <v>32.36</v>
      </c>
      <c r="E2751">
        <v>17.03</v>
      </c>
      <c r="F2751">
        <v>0</v>
      </c>
    </row>
    <row r="2752" spans="1:6" x14ac:dyDescent="0.35">
      <c r="A2752">
        <v>2002</v>
      </c>
      <c r="B2752" s="1">
        <v>185</v>
      </c>
      <c r="C2752" s="18">
        <v>25.02</v>
      </c>
      <c r="D2752">
        <v>33.4</v>
      </c>
      <c r="E2752">
        <v>18.63</v>
      </c>
      <c r="F2752">
        <v>0</v>
      </c>
    </row>
    <row r="2753" spans="1:6" x14ac:dyDescent="0.35">
      <c r="A2753">
        <v>2002</v>
      </c>
      <c r="B2753" s="1">
        <v>186</v>
      </c>
      <c r="C2753" s="18">
        <v>24.94</v>
      </c>
      <c r="D2753">
        <v>35.68</v>
      </c>
      <c r="E2753">
        <v>18.5</v>
      </c>
      <c r="F2753">
        <v>0</v>
      </c>
    </row>
    <row r="2754" spans="1:6" x14ac:dyDescent="0.35">
      <c r="A2754">
        <v>2002</v>
      </c>
      <c r="B2754" s="1">
        <v>187</v>
      </c>
      <c r="C2754" s="18">
        <v>24.78</v>
      </c>
      <c r="D2754">
        <v>35.43</v>
      </c>
      <c r="E2754">
        <v>18.71</v>
      </c>
      <c r="F2754">
        <v>0</v>
      </c>
    </row>
    <row r="2755" spans="1:6" x14ac:dyDescent="0.35">
      <c r="A2755">
        <v>2002</v>
      </c>
      <c r="B2755" s="1">
        <v>188</v>
      </c>
      <c r="C2755" s="18">
        <v>24.38</v>
      </c>
      <c r="D2755">
        <v>37.57</v>
      </c>
      <c r="E2755">
        <v>21.77</v>
      </c>
      <c r="F2755">
        <v>0</v>
      </c>
    </row>
    <row r="2756" spans="1:6" x14ac:dyDescent="0.35">
      <c r="A2756">
        <v>2002</v>
      </c>
      <c r="B2756" s="1">
        <v>189</v>
      </c>
      <c r="C2756" s="18">
        <v>23.56</v>
      </c>
      <c r="D2756">
        <v>30.53</v>
      </c>
      <c r="E2756">
        <v>18.489999999999998</v>
      </c>
      <c r="F2756">
        <v>1.46</v>
      </c>
    </row>
    <row r="2757" spans="1:6" x14ac:dyDescent="0.35">
      <c r="A2757">
        <v>2002</v>
      </c>
      <c r="B2757" s="1">
        <v>190</v>
      </c>
      <c r="C2757" s="18">
        <v>25.64</v>
      </c>
      <c r="D2757">
        <v>29.84</v>
      </c>
      <c r="E2757">
        <v>16.75</v>
      </c>
      <c r="F2757">
        <v>0</v>
      </c>
    </row>
    <row r="2758" spans="1:6" x14ac:dyDescent="0.35">
      <c r="A2758">
        <v>2002</v>
      </c>
      <c r="B2758" s="1">
        <v>191</v>
      </c>
      <c r="C2758" s="18">
        <v>25.77</v>
      </c>
      <c r="D2758">
        <v>31.81</v>
      </c>
      <c r="E2758">
        <v>16.600000000000001</v>
      </c>
      <c r="F2758">
        <v>0</v>
      </c>
    </row>
    <row r="2759" spans="1:6" x14ac:dyDescent="0.35">
      <c r="A2759">
        <v>2002</v>
      </c>
      <c r="B2759" s="1">
        <v>192</v>
      </c>
      <c r="C2759" s="18">
        <v>15.9</v>
      </c>
      <c r="D2759">
        <v>28.25</v>
      </c>
      <c r="E2759">
        <v>17.100000000000001</v>
      </c>
      <c r="F2759">
        <v>0.67</v>
      </c>
    </row>
    <row r="2760" spans="1:6" x14ac:dyDescent="0.35">
      <c r="A2760">
        <v>2002</v>
      </c>
      <c r="B2760" s="1">
        <v>193</v>
      </c>
      <c r="C2760" s="18">
        <v>25.12</v>
      </c>
      <c r="D2760">
        <v>33.61</v>
      </c>
      <c r="E2760">
        <v>15.68</v>
      </c>
      <c r="F2760">
        <v>0</v>
      </c>
    </row>
    <row r="2761" spans="1:6" x14ac:dyDescent="0.35">
      <c r="A2761">
        <v>2002</v>
      </c>
      <c r="B2761" s="1">
        <v>194</v>
      </c>
      <c r="C2761" s="18">
        <v>22.84</v>
      </c>
      <c r="D2761">
        <v>31.87</v>
      </c>
      <c r="E2761">
        <v>16.93</v>
      </c>
      <c r="F2761">
        <v>0.02</v>
      </c>
    </row>
    <row r="2762" spans="1:6" x14ac:dyDescent="0.35">
      <c r="A2762">
        <v>2002</v>
      </c>
      <c r="B2762" s="1">
        <v>195</v>
      </c>
      <c r="C2762" s="18">
        <v>22.92</v>
      </c>
      <c r="D2762">
        <v>34.19</v>
      </c>
      <c r="E2762">
        <v>19.14</v>
      </c>
      <c r="F2762">
        <v>0</v>
      </c>
    </row>
    <row r="2763" spans="1:6" x14ac:dyDescent="0.35">
      <c r="A2763">
        <v>2002</v>
      </c>
      <c r="B2763" s="1">
        <v>196</v>
      </c>
      <c r="C2763" s="18">
        <v>24.95</v>
      </c>
      <c r="D2763">
        <v>32.869999999999997</v>
      </c>
      <c r="E2763">
        <v>17.420000000000002</v>
      </c>
      <c r="F2763">
        <v>0</v>
      </c>
    </row>
    <row r="2764" spans="1:6" x14ac:dyDescent="0.35">
      <c r="A2764">
        <v>2002</v>
      </c>
      <c r="B2764" s="1">
        <v>197</v>
      </c>
      <c r="C2764" s="18">
        <v>23.36</v>
      </c>
      <c r="D2764">
        <v>34.4</v>
      </c>
      <c r="E2764">
        <v>18.809999999999999</v>
      </c>
      <c r="F2764">
        <v>1.35</v>
      </c>
    </row>
    <row r="2765" spans="1:6" x14ac:dyDescent="0.35">
      <c r="A2765">
        <v>2002</v>
      </c>
      <c r="B2765" s="1">
        <v>198</v>
      </c>
      <c r="C2765" s="18">
        <v>24.79</v>
      </c>
      <c r="D2765">
        <v>32.94</v>
      </c>
      <c r="E2765">
        <v>19.89</v>
      </c>
      <c r="F2765">
        <v>0</v>
      </c>
    </row>
    <row r="2766" spans="1:6" x14ac:dyDescent="0.35">
      <c r="A2766">
        <v>2002</v>
      </c>
      <c r="B2766" s="1">
        <v>199</v>
      </c>
      <c r="C2766" s="18">
        <v>22.61</v>
      </c>
      <c r="D2766">
        <v>33.81</v>
      </c>
      <c r="E2766">
        <v>19.02</v>
      </c>
      <c r="F2766">
        <v>0.37</v>
      </c>
    </row>
    <row r="2767" spans="1:6" x14ac:dyDescent="0.35">
      <c r="A2767">
        <v>2002</v>
      </c>
      <c r="B2767" s="1">
        <v>200</v>
      </c>
      <c r="C2767" s="18">
        <v>23.64</v>
      </c>
      <c r="D2767">
        <v>31.35</v>
      </c>
      <c r="E2767">
        <v>17.34</v>
      </c>
      <c r="F2767">
        <v>0</v>
      </c>
    </row>
    <row r="2768" spans="1:6" x14ac:dyDescent="0.35">
      <c r="A2768">
        <v>2002</v>
      </c>
      <c r="B2768" s="1">
        <v>201</v>
      </c>
      <c r="C2768" s="18">
        <v>24.2</v>
      </c>
      <c r="D2768">
        <v>33.93</v>
      </c>
      <c r="E2768">
        <v>20.02</v>
      </c>
      <c r="F2768">
        <v>0</v>
      </c>
    </row>
    <row r="2769" spans="1:6" x14ac:dyDescent="0.35">
      <c r="A2769">
        <v>2002</v>
      </c>
      <c r="B2769" s="1">
        <v>202</v>
      </c>
      <c r="C2769" s="18">
        <v>22.71</v>
      </c>
      <c r="D2769">
        <v>31.01</v>
      </c>
      <c r="E2769">
        <v>18.559999999999999</v>
      </c>
      <c r="F2769">
        <v>0.02</v>
      </c>
    </row>
    <row r="2770" spans="1:6" x14ac:dyDescent="0.35">
      <c r="A2770">
        <v>2002</v>
      </c>
      <c r="B2770" s="1">
        <v>203</v>
      </c>
      <c r="C2770" s="18">
        <v>24.59</v>
      </c>
      <c r="D2770">
        <v>30.32</v>
      </c>
      <c r="E2770">
        <v>16.37</v>
      </c>
      <c r="F2770">
        <v>0</v>
      </c>
    </row>
    <row r="2771" spans="1:6" x14ac:dyDescent="0.35">
      <c r="A2771">
        <v>2002</v>
      </c>
      <c r="B2771" s="1">
        <v>204</v>
      </c>
      <c r="C2771" s="18">
        <v>24.57</v>
      </c>
      <c r="D2771">
        <v>33.43</v>
      </c>
      <c r="E2771">
        <v>17.600000000000001</v>
      </c>
      <c r="F2771">
        <v>0</v>
      </c>
    </row>
    <row r="2772" spans="1:6" x14ac:dyDescent="0.35">
      <c r="A2772">
        <v>2002</v>
      </c>
      <c r="B2772" s="1">
        <v>205</v>
      </c>
      <c r="C2772" s="18">
        <v>24.4</v>
      </c>
      <c r="D2772">
        <v>36.49</v>
      </c>
      <c r="E2772">
        <v>17.72</v>
      </c>
      <c r="F2772">
        <v>0</v>
      </c>
    </row>
    <row r="2773" spans="1:6" x14ac:dyDescent="0.35">
      <c r="A2773">
        <v>2002</v>
      </c>
      <c r="B2773" s="1">
        <v>206</v>
      </c>
      <c r="C2773" s="18">
        <v>18.62</v>
      </c>
      <c r="D2773">
        <v>33.700000000000003</v>
      </c>
      <c r="E2773">
        <v>20.27</v>
      </c>
      <c r="F2773">
        <v>0.49</v>
      </c>
    </row>
    <row r="2774" spans="1:6" x14ac:dyDescent="0.35">
      <c r="A2774">
        <v>2002</v>
      </c>
      <c r="B2774" s="1">
        <v>207</v>
      </c>
      <c r="C2774" s="18">
        <v>23.34</v>
      </c>
      <c r="D2774">
        <v>31.63</v>
      </c>
      <c r="E2774">
        <v>17.670000000000002</v>
      </c>
      <c r="F2774">
        <v>0</v>
      </c>
    </row>
    <row r="2775" spans="1:6" x14ac:dyDescent="0.35">
      <c r="A2775">
        <v>2002</v>
      </c>
      <c r="B2775" s="1">
        <v>208</v>
      </c>
      <c r="C2775" s="18">
        <v>24.17</v>
      </c>
      <c r="D2775">
        <v>27.21</v>
      </c>
      <c r="E2775">
        <v>15.05</v>
      </c>
      <c r="F2775">
        <v>0</v>
      </c>
    </row>
    <row r="2776" spans="1:6" x14ac:dyDescent="0.35">
      <c r="A2776">
        <v>2002</v>
      </c>
      <c r="B2776" s="1">
        <v>209</v>
      </c>
      <c r="C2776" s="18">
        <v>24.15</v>
      </c>
      <c r="D2776">
        <v>30.2</v>
      </c>
      <c r="E2776">
        <v>12.74</v>
      </c>
      <c r="F2776">
        <v>0</v>
      </c>
    </row>
    <row r="2777" spans="1:6" x14ac:dyDescent="0.35">
      <c r="A2777">
        <v>2002</v>
      </c>
      <c r="B2777" s="1">
        <v>210</v>
      </c>
      <c r="C2777" s="18">
        <v>24.01</v>
      </c>
      <c r="D2777">
        <v>32.659999999999997</v>
      </c>
      <c r="E2777">
        <v>13.65</v>
      </c>
      <c r="F2777">
        <v>0</v>
      </c>
    </row>
    <row r="2778" spans="1:6" x14ac:dyDescent="0.35">
      <c r="A2778">
        <v>2002</v>
      </c>
      <c r="B2778" s="1">
        <v>211</v>
      </c>
      <c r="C2778" s="18">
        <v>22.94</v>
      </c>
      <c r="D2778">
        <v>35.54</v>
      </c>
      <c r="E2778">
        <v>16.579999999999998</v>
      </c>
      <c r="F2778">
        <v>1.03</v>
      </c>
    </row>
    <row r="2779" spans="1:6" x14ac:dyDescent="0.35">
      <c r="A2779">
        <v>2002</v>
      </c>
      <c r="B2779" s="1">
        <v>212</v>
      </c>
      <c r="C2779" s="18">
        <v>22.94</v>
      </c>
      <c r="D2779">
        <v>35.54</v>
      </c>
      <c r="E2779">
        <v>16.579999999999998</v>
      </c>
      <c r="F2779">
        <v>1.03</v>
      </c>
    </row>
    <row r="2780" spans="1:6" x14ac:dyDescent="0.35">
      <c r="A2780">
        <v>2002</v>
      </c>
      <c r="B2780" s="1">
        <v>213</v>
      </c>
      <c r="C2780" s="18">
        <v>23.1</v>
      </c>
      <c r="D2780">
        <v>34.770000000000003</v>
      </c>
      <c r="E2780">
        <v>17.72</v>
      </c>
      <c r="F2780">
        <v>0.08</v>
      </c>
    </row>
    <row r="2781" spans="1:6" x14ac:dyDescent="0.35">
      <c r="A2781">
        <v>2002</v>
      </c>
      <c r="B2781" s="1">
        <v>214</v>
      </c>
      <c r="C2781" s="18">
        <v>18.52</v>
      </c>
      <c r="D2781">
        <v>32.799999999999997</v>
      </c>
      <c r="E2781">
        <v>17.579999999999998</v>
      </c>
      <c r="F2781">
        <v>0</v>
      </c>
    </row>
    <row r="2782" spans="1:6" x14ac:dyDescent="0.35">
      <c r="A2782">
        <v>2002</v>
      </c>
      <c r="B2782" s="1">
        <v>215</v>
      </c>
      <c r="C2782" s="18">
        <v>22.96</v>
      </c>
      <c r="D2782">
        <v>37.770000000000003</v>
      </c>
      <c r="E2782">
        <v>19.8</v>
      </c>
      <c r="F2782">
        <v>0</v>
      </c>
    </row>
    <row r="2783" spans="1:6" x14ac:dyDescent="0.35">
      <c r="A2783">
        <v>2002</v>
      </c>
      <c r="B2783" s="1">
        <v>216</v>
      </c>
      <c r="C2783" s="18">
        <v>22.42</v>
      </c>
      <c r="D2783">
        <v>39.31</v>
      </c>
      <c r="E2783">
        <v>22.88</v>
      </c>
      <c r="F2783">
        <v>0</v>
      </c>
    </row>
    <row r="2784" spans="1:6" x14ac:dyDescent="0.35">
      <c r="A2784">
        <v>2002</v>
      </c>
      <c r="B2784" s="1">
        <v>217</v>
      </c>
      <c r="C2784" s="18">
        <v>22.32</v>
      </c>
      <c r="D2784">
        <v>37.54</v>
      </c>
      <c r="E2784">
        <v>24.59</v>
      </c>
      <c r="F2784">
        <v>0</v>
      </c>
    </row>
    <row r="2785" spans="1:6" x14ac:dyDescent="0.35">
      <c r="A2785">
        <v>2002</v>
      </c>
      <c r="B2785" s="1">
        <v>218</v>
      </c>
      <c r="C2785" s="18">
        <v>21.17</v>
      </c>
      <c r="D2785">
        <v>35.61</v>
      </c>
      <c r="E2785">
        <v>23.11</v>
      </c>
      <c r="F2785">
        <v>0.22</v>
      </c>
    </row>
    <row r="2786" spans="1:6" x14ac:dyDescent="0.35">
      <c r="A2786">
        <v>2002</v>
      </c>
      <c r="B2786" s="1">
        <v>219</v>
      </c>
      <c r="C2786" s="18">
        <v>19.98</v>
      </c>
      <c r="D2786">
        <v>34.53</v>
      </c>
      <c r="E2786">
        <v>22.74</v>
      </c>
      <c r="F2786">
        <v>0</v>
      </c>
    </row>
    <row r="2787" spans="1:6" x14ac:dyDescent="0.35">
      <c r="A2787">
        <v>2002</v>
      </c>
      <c r="B2787" s="1">
        <v>220</v>
      </c>
      <c r="C2787" s="18">
        <v>22.79</v>
      </c>
      <c r="D2787">
        <v>33.4</v>
      </c>
      <c r="E2787">
        <v>21.71</v>
      </c>
      <c r="F2787">
        <v>0</v>
      </c>
    </row>
    <row r="2788" spans="1:6" x14ac:dyDescent="0.35">
      <c r="A2788">
        <v>2002</v>
      </c>
      <c r="B2788" s="1">
        <v>221</v>
      </c>
      <c r="C2788" s="18">
        <v>23.09</v>
      </c>
      <c r="D2788">
        <v>33.590000000000003</v>
      </c>
      <c r="E2788">
        <v>19.72</v>
      </c>
      <c r="F2788">
        <v>0</v>
      </c>
    </row>
    <row r="2789" spans="1:6" x14ac:dyDescent="0.35">
      <c r="A2789">
        <v>2002</v>
      </c>
      <c r="B2789" s="1">
        <v>222</v>
      </c>
      <c r="C2789" s="18">
        <v>22.95</v>
      </c>
      <c r="D2789">
        <v>34.659999999999997</v>
      </c>
      <c r="E2789">
        <v>19.37</v>
      </c>
      <c r="F2789">
        <v>0</v>
      </c>
    </row>
    <row r="2790" spans="1:6" x14ac:dyDescent="0.35">
      <c r="A2790">
        <v>2002</v>
      </c>
      <c r="B2790" s="1">
        <v>223</v>
      </c>
      <c r="C2790" s="18">
        <v>22.33</v>
      </c>
      <c r="D2790">
        <v>34.29</v>
      </c>
      <c r="E2790">
        <v>18.399999999999999</v>
      </c>
      <c r="F2790">
        <v>0.04</v>
      </c>
    </row>
    <row r="2791" spans="1:6" x14ac:dyDescent="0.35">
      <c r="A2791">
        <v>2002</v>
      </c>
      <c r="B2791" s="1">
        <v>224</v>
      </c>
      <c r="C2791" s="18">
        <v>21.18</v>
      </c>
      <c r="D2791">
        <v>33.94</v>
      </c>
      <c r="E2791">
        <v>22.92</v>
      </c>
      <c r="F2791">
        <v>0.05</v>
      </c>
    </row>
    <row r="2792" spans="1:6" x14ac:dyDescent="0.35">
      <c r="A2792">
        <v>2002</v>
      </c>
      <c r="B2792" s="1">
        <v>225</v>
      </c>
      <c r="C2792" s="18">
        <v>22.55</v>
      </c>
      <c r="D2792">
        <v>36.25</v>
      </c>
      <c r="E2792">
        <v>20.13</v>
      </c>
      <c r="F2792">
        <v>0</v>
      </c>
    </row>
    <row r="2793" spans="1:6" x14ac:dyDescent="0.35">
      <c r="A2793">
        <v>2002</v>
      </c>
      <c r="B2793" s="1">
        <v>226</v>
      </c>
      <c r="C2793" s="18">
        <v>22.7</v>
      </c>
      <c r="D2793">
        <v>40.11</v>
      </c>
      <c r="E2793">
        <v>21.48</v>
      </c>
      <c r="F2793">
        <v>0</v>
      </c>
    </row>
    <row r="2794" spans="1:6" x14ac:dyDescent="0.35">
      <c r="A2794">
        <v>2002</v>
      </c>
      <c r="B2794" s="1">
        <v>227</v>
      </c>
      <c r="C2794" s="18">
        <v>21.97</v>
      </c>
      <c r="D2794">
        <v>41.41</v>
      </c>
      <c r="E2794">
        <v>26.21</v>
      </c>
      <c r="F2794">
        <v>0</v>
      </c>
    </row>
    <row r="2795" spans="1:6" x14ac:dyDescent="0.35">
      <c r="A2795">
        <v>2002</v>
      </c>
      <c r="B2795" s="1">
        <v>228</v>
      </c>
      <c r="C2795" s="18">
        <v>21.72</v>
      </c>
      <c r="D2795">
        <v>41.17</v>
      </c>
      <c r="E2795">
        <v>22.81</v>
      </c>
      <c r="F2795">
        <v>0</v>
      </c>
    </row>
    <row r="2796" spans="1:6" x14ac:dyDescent="0.35">
      <c r="A2796">
        <v>2002</v>
      </c>
      <c r="B2796" s="1">
        <v>229</v>
      </c>
      <c r="C2796" s="18">
        <v>21.37</v>
      </c>
      <c r="D2796">
        <v>42.22</v>
      </c>
      <c r="E2796">
        <v>20.97</v>
      </c>
      <c r="F2796">
        <v>0</v>
      </c>
    </row>
    <row r="2797" spans="1:6" x14ac:dyDescent="0.35">
      <c r="A2797">
        <v>2002</v>
      </c>
      <c r="B2797" s="1">
        <v>230</v>
      </c>
      <c r="C2797" s="18">
        <v>21.15</v>
      </c>
      <c r="D2797">
        <v>42.56</v>
      </c>
      <c r="E2797">
        <v>20.81</v>
      </c>
      <c r="F2797">
        <v>0</v>
      </c>
    </row>
    <row r="2798" spans="1:6" x14ac:dyDescent="0.35">
      <c r="A2798">
        <v>2002</v>
      </c>
      <c r="B2798" s="1">
        <v>231</v>
      </c>
      <c r="C2798" s="18">
        <v>21.09</v>
      </c>
      <c r="D2798">
        <v>42.34</v>
      </c>
      <c r="E2798">
        <v>22.62</v>
      </c>
      <c r="F2798">
        <v>0</v>
      </c>
    </row>
    <row r="2799" spans="1:6" x14ac:dyDescent="0.35">
      <c r="A2799">
        <v>2002</v>
      </c>
      <c r="B2799" s="1">
        <v>232</v>
      </c>
      <c r="C2799" s="18">
        <v>21.24</v>
      </c>
      <c r="D2799">
        <v>41.36</v>
      </c>
      <c r="E2799">
        <v>21.13</v>
      </c>
      <c r="F2799">
        <v>0</v>
      </c>
    </row>
    <row r="2800" spans="1:6" x14ac:dyDescent="0.35">
      <c r="A2800">
        <v>2002</v>
      </c>
      <c r="B2800" s="1">
        <v>233</v>
      </c>
      <c r="C2800" s="18">
        <v>20.440000000000001</v>
      </c>
      <c r="D2800">
        <v>40.659999999999997</v>
      </c>
      <c r="E2800">
        <v>21.7</v>
      </c>
      <c r="F2800">
        <v>0</v>
      </c>
    </row>
    <row r="2801" spans="1:6" x14ac:dyDescent="0.35">
      <c r="A2801">
        <v>2002</v>
      </c>
      <c r="B2801" s="1">
        <v>234</v>
      </c>
      <c r="C2801" s="18">
        <v>18.43</v>
      </c>
      <c r="D2801">
        <v>39.07</v>
      </c>
      <c r="E2801">
        <v>24.73</v>
      </c>
      <c r="F2801">
        <v>0.72</v>
      </c>
    </row>
    <row r="2802" spans="1:6" x14ac:dyDescent="0.35">
      <c r="A2802">
        <v>2002</v>
      </c>
      <c r="B2802" s="1">
        <v>235</v>
      </c>
      <c r="C2802" s="18">
        <v>18.22</v>
      </c>
      <c r="D2802">
        <v>39.340000000000003</v>
      </c>
      <c r="E2802">
        <v>23.63</v>
      </c>
      <c r="F2802">
        <v>0.57999999999999996</v>
      </c>
    </row>
    <row r="2803" spans="1:6" x14ac:dyDescent="0.35">
      <c r="A2803">
        <v>2002</v>
      </c>
      <c r="B2803" s="1">
        <v>236</v>
      </c>
      <c r="C2803" s="18">
        <v>17.12</v>
      </c>
      <c r="D2803">
        <v>38.659999999999997</v>
      </c>
      <c r="E2803">
        <v>22.07</v>
      </c>
      <c r="F2803">
        <v>0.49</v>
      </c>
    </row>
    <row r="2804" spans="1:6" x14ac:dyDescent="0.35">
      <c r="A2804">
        <v>2002</v>
      </c>
      <c r="B2804" s="1">
        <v>237</v>
      </c>
      <c r="C2804" s="18">
        <v>19.239999999999998</v>
      </c>
      <c r="D2804">
        <v>42.94</v>
      </c>
      <c r="E2804">
        <v>20.88</v>
      </c>
      <c r="F2804">
        <v>2.83</v>
      </c>
    </row>
    <row r="2805" spans="1:6" x14ac:dyDescent="0.35">
      <c r="A2805">
        <v>2002</v>
      </c>
      <c r="B2805" s="1">
        <v>238</v>
      </c>
      <c r="C2805" s="18">
        <v>20.170000000000002</v>
      </c>
      <c r="D2805">
        <v>36.57</v>
      </c>
      <c r="E2805">
        <v>19</v>
      </c>
      <c r="F2805">
        <v>0</v>
      </c>
    </row>
    <row r="2806" spans="1:6" x14ac:dyDescent="0.35">
      <c r="A2806">
        <v>2002</v>
      </c>
      <c r="B2806" s="1">
        <v>239</v>
      </c>
      <c r="C2806" s="18">
        <v>19.829999999999998</v>
      </c>
      <c r="D2806">
        <v>33.47</v>
      </c>
      <c r="E2806">
        <v>19.16</v>
      </c>
      <c r="F2806">
        <v>0</v>
      </c>
    </row>
    <row r="2807" spans="1:6" x14ac:dyDescent="0.35">
      <c r="A2807">
        <v>2002</v>
      </c>
      <c r="B2807" s="1">
        <v>240</v>
      </c>
      <c r="C2807" s="18">
        <v>19.75</v>
      </c>
      <c r="D2807">
        <v>32.950000000000003</v>
      </c>
      <c r="E2807">
        <v>17.29</v>
      </c>
      <c r="F2807">
        <v>0</v>
      </c>
    </row>
    <row r="2808" spans="1:6" x14ac:dyDescent="0.35">
      <c r="A2808">
        <v>2002</v>
      </c>
      <c r="B2808" s="1">
        <v>241</v>
      </c>
      <c r="C2808" s="18">
        <v>19.55</v>
      </c>
      <c r="D2808">
        <v>32.85</v>
      </c>
      <c r="E2808">
        <v>17.2</v>
      </c>
      <c r="F2808">
        <v>0</v>
      </c>
    </row>
    <row r="2809" spans="1:6" x14ac:dyDescent="0.35">
      <c r="A2809">
        <v>2002</v>
      </c>
      <c r="B2809" s="1">
        <v>242</v>
      </c>
      <c r="C2809" s="18">
        <v>19.43</v>
      </c>
      <c r="D2809">
        <v>33.81</v>
      </c>
      <c r="E2809">
        <v>17.02</v>
      </c>
      <c r="F2809">
        <v>0</v>
      </c>
    </row>
    <row r="2810" spans="1:6" x14ac:dyDescent="0.35">
      <c r="A2810">
        <v>2002</v>
      </c>
      <c r="B2810" s="1">
        <v>243</v>
      </c>
      <c r="C2810" s="18">
        <v>19.43</v>
      </c>
      <c r="D2810">
        <v>33.81</v>
      </c>
      <c r="E2810">
        <v>17.02</v>
      </c>
      <c r="F2810">
        <v>0</v>
      </c>
    </row>
    <row r="2811" spans="1:6" x14ac:dyDescent="0.35">
      <c r="A2811">
        <v>2002</v>
      </c>
      <c r="B2811" s="1">
        <v>244</v>
      </c>
      <c r="C2811" s="18">
        <v>19.21</v>
      </c>
      <c r="D2811">
        <v>35.18</v>
      </c>
      <c r="E2811">
        <v>17.579999999999998</v>
      </c>
      <c r="F2811">
        <v>0</v>
      </c>
    </row>
    <row r="2812" spans="1:6" x14ac:dyDescent="0.35">
      <c r="A2812">
        <v>2002</v>
      </c>
      <c r="B2812" s="1">
        <v>245</v>
      </c>
      <c r="C2812" s="18">
        <v>19.07</v>
      </c>
      <c r="D2812">
        <v>34.96</v>
      </c>
      <c r="E2812">
        <v>18.940000000000001</v>
      </c>
      <c r="F2812">
        <v>0</v>
      </c>
    </row>
    <row r="2813" spans="1:6" x14ac:dyDescent="0.35">
      <c r="A2813">
        <v>2002</v>
      </c>
      <c r="B2813" s="1">
        <v>246</v>
      </c>
      <c r="C2813" s="18">
        <v>19.079999999999998</v>
      </c>
      <c r="D2813">
        <v>35.57</v>
      </c>
      <c r="E2813">
        <v>18.079999999999998</v>
      </c>
      <c r="F2813">
        <v>0</v>
      </c>
    </row>
    <row r="2814" spans="1:6" x14ac:dyDescent="0.35">
      <c r="A2814">
        <v>2002</v>
      </c>
      <c r="B2814" s="1">
        <v>247</v>
      </c>
      <c r="C2814" s="18">
        <v>19.07</v>
      </c>
      <c r="D2814">
        <v>36.729999999999997</v>
      </c>
      <c r="E2814">
        <v>17.43</v>
      </c>
      <c r="F2814">
        <v>0</v>
      </c>
    </row>
    <row r="2815" spans="1:6" x14ac:dyDescent="0.35">
      <c r="A2815">
        <v>2002</v>
      </c>
      <c r="B2815" s="1">
        <v>248</v>
      </c>
      <c r="C2815" s="18">
        <v>18.87</v>
      </c>
      <c r="D2815">
        <v>36.14</v>
      </c>
      <c r="E2815">
        <v>17.16</v>
      </c>
      <c r="F2815">
        <v>0</v>
      </c>
    </row>
    <row r="2816" spans="1:6" x14ac:dyDescent="0.35">
      <c r="A2816">
        <v>2002</v>
      </c>
      <c r="B2816" s="1">
        <v>249</v>
      </c>
      <c r="C2816" s="18">
        <v>18.72</v>
      </c>
      <c r="D2816">
        <v>36.549999999999997</v>
      </c>
      <c r="E2816">
        <v>15.99</v>
      </c>
      <c r="F2816">
        <v>0</v>
      </c>
    </row>
    <row r="2817" spans="1:6" x14ac:dyDescent="0.35">
      <c r="A2817">
        <v>2002</v>
      </c>
      <c r="B2817" s="1">
        <v>250</v>
      </c>
      <c r="C2817" s="18">
        <v>18.809999999999999</v>
      </c>
      <c r="D2817">
        <v>37.520000000000003</v>
      </c>
      <c r="E2817">
        <v>16.09</v>
      </c>
      <c r="F2817">
        <v>0</v>
      </c>
    </row>
    <row r="2818" spans="1:6" x14ac:dyDescent="0.35">
      <c r="A2818">
        <v>2002</v>
      </c>
      <c r="B2818" s="1">
        <v>251</v>
      </c>
      <c r="C2818" s="18">
        <v>18.55</v>
      </c>
      <c r="D2818">
        <v>33.96</v>
      </c>
      <c r="E2818">
        <v>15.71</v>
      </c>
      <c r="F2818">
        <v>0</v>
      </c>
    </row>
    <row r="2819" spans="1:6" x14ac:dyDescent="0.35">
      <c r="A2819">
        <v>2002</v>
      </c>
      <c r="B2819" s="1">
        <v>252</v>
      </c>
      <c r="C2819" s="18">
        <v>17.37</v>
      </c>
      <c r="D2819">
        <v>30.15</v>
      </c>
      <c r="E2819">
        <v>15.55</v>
      </c>
      <c r="F2819">
        <v>0.2</v>
      </c>
    </row>
    <row r="2820" spans="1:6" x14ac:dyDescent="0.35">
      <c r="A2820">
        <v>2002</v>
      </c>
      <c r="B2820" s="1">
        <v>253</v>
      </c>
      <c r="C2820" s="18">
        <v>11.46</v>
      </c>
      <c r="D2820">
        <v>24.8</v>
      </c>
      <c r="E2820">
        <v>17.87</v>
      </c>
      <c r="F2820">
        <v>14.61</v>
      </c>
    </row>
    <row r="2821" spans="1:6" x14ac:dyDescent="0.35">
      <c r="A2821">
        <v>2002</v>
      </c>
      <c r="B2821" s="1">
        <v>254</v>
      </c>
      <c r="C2821" s="18">
        <v>15.5</v>
      </c>
      <c r="D2821">
        <v>29.86</v>
      </c>
      <c r="E2821">
        <v>20.36</v>
      </c>
      <c r="F2821">
        <v>7.05</v>
      </c>
    </row>
    <row r="2822" spans="1:6" x14ac:dyDescent="0.35">
      <c r="A2822">
        <v>2002</v>
      </c>
      <c r="B2822" s="1">
        <v>255</v>
      </c>
      <c r="C2822" s="18">
        <v>17.010000000000002</v>
      </c>
      <c r="D2822">
        <v>30.65</v>
      </c>
      <c r="E2822">
        <v>20.22</v>
      </c>
      <c r="F2822">
        <v>0</v>
      </c>
    </row>
    <row r="2823" spans="1:6" x14ac:dyDescent="0.35">
      <c r="A2823">
        <v>2002</v>
      </c>
      <c r="B2823" s="1">
        <v>256</v>
      </c>
      <c r="C2823" s="18">
        <v>15.72</v>
      </c>
      <c r="D2823">
        <v>31.91</v>
      </c>
      <c r="E2823">
        <v>21.21</v>
      </c>
      <c r="F2823">
        <v>0.7</v>
      </c>
    </row>
    <row r="2824" spans="1:6" x14ac:dyDescent="0.35">
      <c r="A2824">
        <v>2002</v>
      </c>
      <c r="B2824" s="1">
        <v>257</v>
      </c>
      <c r="C2824" s="18">
        <v>16.899999999999999</v>
      </c>
      <c r="D2824">
        <v>31.82</v>
      </c>
      <c r="E2824">
        <v>20.21</v>
      </c>
      <c r="F2824">
        <v>0</v>
      </c>
    </row>
    <row r="2825" spans="1:6" x14ac:dyDescent="0.35">
      <c r="A2825">
        <v>2002</v>
      </c>
      <c r="B2825" s="1">
        <v>258</v>
      </c>
      <c r="C2825" s="18">
        <v>17.22</v>
      </c>
      <c r="D2825">
        <v>30</v>
      </c>
      <c r="E2825">
        <v>16.329999999999998</v>
      </c>
      <c r="F2825">
        <v>0.04</v>
      </c>
    </row>
    <row r="2826" spans="1:6" x14ac:dyDescent="0.35">
      <c r="A2826">
        <v>2002</v>
      </c>
      <c r="B2826" s="1">
        <v>259</v>
      </c>
      <c r="C2826" s="18">
        <v>16.510000000000002</v>
      </c>
      <c r="D2826">
        <v>30.06</v>
      </c>
      <c r="E2826">
        <v>15.74</v>
      </c>
      <c r="F2826">
        <v>0.01</v>
      </c>
    </row>
    <row r="2827" spans="1:6" x14ac:dyDescent="0.35">
      <c r="A2827">
        <v>2002</v>
      </c>
      <c r="B2827" s="1">
        <v>260</v>
      </c>
      <c r="C2827" s="18">
        <v>12.34</v>
      </c>
      <c r="D2827">
        <v>27.34</v>
      </c>
      <c r="E2827">
        <v>21.09</v>
      </c>
      <c r="F2827">
        <v>0.04</v>
      </c>
    </row>
    <row r="2828" spans="1:6" x14ac:dyDescent="0.35">
      <c r="A2828">
        <v>2002</v>
      </c>
      <c r="B2828" s="1">
        <v>261</v>
      </c>
      <c r="C2828" s="18">
        <v>13.85</v>
      </c>
      <c r="D2828">
        <v>28.34</v>
      </c>
      <c r="E2828">
        <v>21.23</v>
      </c>
      <c r="F2828">
        <v>0.03</v>
      </c>
    </row>
    <row r="2829" spans="1:6" x14ac:dyDescent="0.35">
      <c r="A2829">
        <v>2002</v>
      </c>
      <c r="B2829" s="1">
        <v>262</v>
      </c>
      <c r="C2829" s="18">
        <v>6.44</v>
      </c>
      <c r="D2829">
        <v>25.91</v>
      </c>
      <c r="E2829">
        <v>17.34</v>
      </c>
      <c r="F2829">
        <v>5.31</v>
      </c>
    </row>
    <row r="2830" spans="1:6" x14ac:dyDescent="0.35">
      <c r="A2830">
        <v>2002</v>
      </c>
      <c r="B2830" s="1">
        <v>263</v>
      </c>
      <c r="C2830" s="18">
        <v>16.29</v>
      </c>
      <c r="D2830">
        <v>24.49</v>
      </c>
      <c r="E2830">
        <v>14.7</v>
      </c>
      <c r="F2830">
        <v>0.08</v>
      </c>
    </row>
    <row r="2831" spans="1:6" x14ac:dyDescent="0.35">
      <c r="A2831">
        <v>2002</v>
      </c>
      <c r="B2831" s="1">
        <v>264</v>
      </c>
      <c r="C2831" s="18">
        <v>16.46</v>
      </c>
      <c r="D2831">
        <v>25.94</v>
      </c>
      <c r="E2831">
        <v>12.6</v>
      </c>
      <c r="F2831">
        <v>0</v>
      </c>
    </row>
    <row r="2832" spans="1:6" x14ac:dyDescent="0.35">
      <c r="A2832">
        <v>2002</v>
      </c>
      <c r="B2832" s="1">
        <v>265</v>
      </c>
      <c r="C2832" s="18">
        <v>16.149999999999999</v>
      </c>
      <c r="D2832">
        <v>28.76</v>
      </c>
      <c r="E2832">
        <v>16.43</v>
      </c>
      <c r="F2832">
        <v>0</v>
      </c>
    </row>
    <row r="2833" spans="1:6" x14ac:dyDescent="0.35">
      <c r="A2833">
        <v>2002</v>
      </c>
      <c r="B2833" s="1">
        <v>266</v>
      </c>
      <c r="C2833" s="18">
        <v>15.69</v>
      </c>
      <c r="D2833">
        <v>28.7</v>
      </c>
      <c r="E2833">
        <v>15.24</v>
      </c>
      <c r="F2833">
        <v>0</v>
      </c>
    </row>
    <row r="2834" spans="1:6" x14ac:dyDescent="0.35">
      <c r="A2834">
        <v>2002</v>
      </c>
      <c r="B2834" s="1">
        <v>267</v>
      </c>
      <c r="C2834" s="18">
        <v>15.47</v>
      </c>
      <c r="D2834">
        <v>29.19</v>
      </c>
      <c r="E2834">
        <v>13.11</v>
      </c>
      <c r="F2834">
        <v>0</v>
      </c>
    </row>
    <row r="2835" spans="1:6" x14ac:dyDescent="0.35">
      <c r="A2835">
        <v>2002</v>
      </c>
      <c r="B2835" s="1">
        <v>268</v>
      </c>
      <c r="C2835" s="18">
        <v>15.36</v>
      </c>
      <c r="D2835">
        <v>28.35</v>
      </c>
      <c r="E2835">
        <v>13.32</v>
      </c>
      <c r="F2835">
        <v>0</v>
      </c>
    </row>
    <row r="2836" spans="1:6" x14ac:dyDescent="0.35">
      <c r="A2836">
        <v>2002</v>
      </c>
      <c r="B2836" s="1">
        <v>269</v>
      </c>
      <c r="C2836" s="18">
        <v>7.14</v>
      </c>
      <c r="D2836">
        <v>25.32</v>
      </c>
      <c r="E2836">
        <v>16.28</v>
      </c>
      <c r="F2836">
        <v>0.32</v>
      </c>
    </row>
    <row r="2837" spans="1:6" x14ac:dyDescent="0.35">
      <c r="A2837">
        <v>2002</v>
      </c>
      <c r="B2837" s="1">
        <v>270</v>
      </c>
      <c r="C2837" s="18">
        <v>14.48</v>
      </c>
      <c r="D2837">
        <v>28.92</v>
      </c>
      <c r="E2837">
        <v>17.440000000000001</v>
      </c>
      <c r="F2837">
        <v>0.78</v>
      </c>
    </row>
    <row r="2838" spans="1:6" x14ac:dyDescent="0.35">
      <c r="A2838">
        <v>2002</v>
      </c>
      <c r="B2838" s="1">
        <v>271</v>
      </c>
      <c r="C2838" s="18">
        <v>14.52</v>
      </c>
      <c r="D2838">
        <v>30.98</v>
      </c>
      <c r="E2838">
        <v>14.87</v>
      </c>
      <c r="F2838">
        <v>0</v>
      </c>
    </row>
    <row r="2839" spans="1:6" x14ac:dyDescent="0.35">
      <c r="A2839">
        <v>2002</v>
      </c>
      <c r="B2839" s="1">
        <v>272</v>
      </c>
      <c r="C2839" s="18">
        <v>14.46</v>
      </c>
      <c r="D2839">
        <v>30.32</v>
      </c>
      <c r="E2839">
        <v>15.91</v>
      </c>
      <c r="F2839">
        <v>0.01</v>
      </c>
    </row>
    <row r="2840" spans="1:6" x14ac:dyDescent="0.35">
      <c r="A2840">
        <v>2002</v>
      </c>
      <c r="B2840" s="1">
        <v>273</v>
      </c>
      <c r="C2840" s="18">
        <v>14.21</v>
      </c>
      <c r="D2840">
        <v>28.18</v>
      </c>
      <c r="E2840">
        <v>15.06</v>
      </c>
      <c r="F2840">
        <v>0</v>
      </c>
    </row>
    <row r="2841" spans="1:6" x14ac:dyDescent="0.35">
      <c r="A2841">
        <v>2002</v>
      </c>
      <c r="B2841" s="1">
        <v>274</v>
      </c>
      <c r="C2841" s="18">
        <v>13.94</v>
      </c>
      <c r="D2841">
        <v>27.34</v>
      </c>
      <c r="E2841">
        <v>17.62</v>
      </c>
      <c r="F2841">
        <v>0</v>
      </c>
    </row>
    <row r="2842" spans="1:6" x14ac:dyDescent="0.35">
      <c r="A2842">
        <v>2002</v>
      </c>
      <c r="B2842" s="1">
        <v>275</v>
      </c>
      <c r="C2842" s="18">
        <v>14.21</v>
      </c>
      <c r="D2842">
        <v>31.08</v>
      </c>
      <c r="E2842">
        <v>17.62</v>
      </c>
      <c r="F2842">
        <v>0</v>
      </c>
    </row>
    <row r="2843" spans="1:6" x14ac:dyDescent="0.35">
      <c r="A2843">
        <v>2002</v>
      </c>
      <c r="B2843" s="1">
        <v>276</v>
      </c>
      <c r="C2843" s="18">
        <v>14.1</v>
      </c>
      <c r="D2843">
        <v>28.24</v>
      </c>
      <c r="E2843">
        <v>14.41</v>
      </c>
      <c r="F2843">
        <v>0</v>
      </c>
    </row>
    <row r="2844" spans="1:6" x14ac:dyDescent="0.35">
      <c r="A2844">
        <v>2002</v>
      </c>
      <c r="B2844" s="1">
        <v>277</v>
      </c>
      <c r="C2844" s="18">
        <v>12.72</v>
      </c>
      <c r="D2844">
        <v>26.34</v>
      </c>
      <c r="E2844">
        <v>14.41</v>
      </c>
      <c r="F2844">
        <v>0</v>
      </c>
    </row>
    <row r="2845" spans="1:6" x14ac:dyDescent="0.35">
      <c r="A2845">
        <v>2002</v>
      </c>
      <c r="B2845" s="1">
        <v>278</v>
      </c>
      <c r="C2845" s="18">
        <v>13.66</v>
      </c>
      <c r="D2845">
        <v>27.37</v>
      </c>
      <c r="E2845">
        <v>13.32</v>
      </c>
      <c r="F2845">
        <v>0</v>
      </c>
    </row>
    <row r="2846" spans="1:6" x14ac:dyDescent="0.35">
      <c r="A2846">
        <v>2002</v>
      </c>
      <c r="B2846" s="1">
        <v>279</v>
      </c>
      <c r="C2846" s="18">
        <v>13.48</v>
      </c>
      <c r="D2846">
        <v>28.07</v>
      </c>
      <c r="E2846">
        <v>12.64</v>
      </c>
      <c r="F2846">
        <v>0</v>
      </c>
    </row>
    <row r="2847" spans="1:6" x14ac:dyDescent="0.35">
      <c r="A2847">
        <v>2002</v>
      </c>
      <c r="B2847" s="1">
        <v>280</v>
      </c>
      <c r="C2847" s="18">
        <v>13.6</v>
      </c>
      <c r="D2847">
        <v>27.77</v>
      </c>
      <c r="E2847">
        <v>10.15</v>
      </c>
      <c r="F2847">
        <v>0</v>
      </c>
    </row>
    <row r="2848" spans="1:6" x14ac:dyDescent="0.35">
      <c r="A2848">
        <v>2002</v>
      </c>
      <c r="B2848" s="1">
        <v>281</v>
      </c>
      <c r="C2848" s="18">
        <v>13.26</v>
      </c>
      <c r="D2848">
        <v>28.35</v>
      </c>
      <c r="E2848">
        <v>11.65</v>
      </c>
      <c r="F2848">
        <v>0</v>
      </c>
    </row>
    <row r="2849" spans="1:6" x14ac:dyDescent="0.35">
      <c r="A2849">
        <v>2002</v>
      </c>
      <c r="B2849" s="1">
        <v>282</v>
      </c>
      <c r="C2849" s="18">
        <v>8.4499999999999993</v>
      </c>
      <c r="D2849">
        <v>25</v>
      </c>
      <c r="E2849">
        <v>11.3</v>
      </c>
      <c r="F2849">
        <v>0.81</v>
      </c>
    </row>
    <row r="2850" spans="1:6" x14ac:dyDescent="0.35">
      <c r="A2850">
        <v>2002</v>
      </c>
      <c r="B2850" s="1">
        <v>283</v>
      </c>
      <c r="C2850" s="18">
        <v>13.47</v>
      </c>
      <c r="D2850">
        <v>18.32</v>
      </c>
      <c r="E2850">
        <v>8.76</v>
      </c>
      <c r="F2850">
        <v>0</v>
      </c>
    </row>
    <row r="2851" spans="1:6" x14ac:dyDescent="0.35">
      <c r="A2851">
        <v>2002</v>
      </c>
      <c r="B2851" s="1">
        <v>284</v>
      </c>
      <c r="C2851" s="18">
        <v>13.36</v>
      </c>
      <c r="D2851">
        <v>19.18</v>
      </c>
      <c r="E2851">
        <v>7.23</v>
      </c>
      <c r="F2851">
        <v>0</v>
      </c>
    </row>
    <row r="2852" spans="1:6" x14ac:dyDescent="0.35">
      <c r="A2852">
        <v>2002</v>
      </c>
      <c r="B2852" s="1">
        <v>285</v>
      </c>
      <c r="C2852" s="18">
        <v>10.95</v>
      </c>
      <c r="D2852">
        <v>23.64</v>
      </c>
      <c r="E2852">
        <v>7.05</v>
      </c>
      <c r="F2852">
        <v>0</v>
      </c>
    </row>
    <row r="2853" spans="1:6" x14ac:dyDescent="0.35">
      <c r="A2853">
        <v>2002</v>
      </c>
      <c r="B2853" s="1">
        <v>286</v>
      </c>
      <c r="C2853" s="18">
        <v>9.93</v>
      </c>
      <c r="D2853">
        <v>25.03</v>
      </c>
      <c r="E2853">
        <v>9.77</v>
      </c>
      <c r="F2853">
        <v>0</v>
      </c>
    </row>
    <row r="2854" spans="1:6" x14ac:dyDescent="0.35">
      <c r="A2854">
        <v>2002</v>
      </c>
      <c r="B2854" s="1">
        <v>287</v>
      </c>
      <c r="C2854" s="18">
        <v>12.27</v>
      </c>
      <c r="D2854">
        <v>23.71</v>
      </c>
      <c r="E2854">
        <v>10.16</v>
      </c>
      <c r="F2854">
        <v>0</v>
      </c>
    </row>
    <row r="2855" spans="1:6" x14ac:dyDescent="0.35">
      <c r="A2855">
        <v>2002</v>
      </c>
      <c r="B2855" s="1">
        <v>288</v>
      </c>
      <c r="C2855" s="18">
        <v>12.05</v>
      </c>
      <c r="D2855">
        <v>23.42</v>
      </c>
      <c r="E2855">
        <v>6.7</v>
      </c>
      <c r="F2855">
        <v>0</v>
      </c>
    </row>
    <row r="2856" spans="1:6" x14ac:dyDescent="0.35">
      <c r="A2856">
        <v>2002</v>
      </c>
      <c r="B2856" s="1">
        <v>289</v>
      </c>
      <c r="C2856" s="18">
        <v>10.79</v>
      </c>
      <c r="D2856">
        <v>21.88</v>
      </c>
      <c r="E2856">
        <v>7.75</v>
      </c>
      <c r="F2856">
        <v>0</v>
      </c>
    </row>
    <row r="2857" spans="1:6" x14ac:dyDescent="0.35">
      <c r="A2857">
        <v>2002</v>
      </c>
      <c r="B2857" s="1">
        <v>290</v>
      </c>
      <c r="C2857" s="18">
        <v>11.58</v>
      </c>
      <c r="D2857">
        <v>22.62</v>
      </c>
      <c r="E2857">
        <v>6.02</v>
      </c>
      <c r="F2857">
        <v>0</v>
      </c>
    </row>
    <row r="2858" spans="1:6" x14ac:dyDescent="0.35">
      <c r="A2858">
        <v>2002</v>
      </c>
      <c r="B2858" s="1">
        <v>291</v>
      </c>
      <c r="C2858" s="18">
        <v>11.27</v>
      </c>
      <c r="D2858">
        <v>25.55</v>
      </c>
      <c r="E2858">
        <v>10.01</v>
      </c>
      <c r="F2858">
        <v>0</v>
      </c>
    </row>
    <row r="2859" spans="1:6" x14ac:dyDescent="0.35">
      <c r="A2859">
        <v>2002</v>
      </c>
      <c r="B2859" s="1">
        <v>292</v>
      </c>
      <c r="C2859" s="18">
        <v>11.3</v>
      </c>
      <c r="D2859">
        <v>27.17</v>
      </c>
      <c r="E2859">
        <v>11.47</v>
      </c>
      <c r="F2859">
        <v>0</v>
      </c>
    </row>
    <row r="2860" spans="1:6" x14ac:dyDescent="0.35">
      <c r="A2860">
        <v>2002</v>
      </c>
      <c r="B2860" s="1">
        <v>293</v>
      </c>
      <c r="C2860" s="18">
        <v>11.53</v>
      </c>
      <c r="D2860">
        <v>27.47</v>
      </c>
      <c r="E2860">
        <v>8.93</v>
      </c>
      <c r="F2860">
        <v>0</v>
      </c>
    </row>
    <row r="2861" spans="1:6" x14ac:dyDescent="0.35">
      <c r="A2861">
        <v>2002</v>
      </c>
      <c r="B2861" s="1">
        <v>294</v>
      </c>
      <c r="C2861" s="18">
        <v>10.57</v>
      </c>
      <c r="D2861">
        <v>26.6</v>
      </c>
      <c r="E2861">
        <v>9.74</v>
      </c>
      <c r="F2861">
        <v>0.01</v>
      </c>
    </row>
    <row r="2862" spans="1:6" x14ac:dyDescent="0.35">
      <c r="A2862">
        <v>2002</v>
      </c>
      <c r="B2862" s="1">
        <v>295</v>
      </c>
      <c r="C2862" s="18">
        <v>8.64</v>
      </c>
      <c r="D2862">
        <v>22.27</v>
      </c>
      <c r="E2862">
        <v>11.43</v>
      </c>
      <c r="F2862">
        <v>0.01</v>
      </c>
    </row>
    <row r="2863" spans="1:6" x14ac:dyDescent="0.35">
      <c r="A2863">
        <v>2002</v>
      </c>
      <c r="B2863" s="1">
        <v>296</v>
      </c>
      <c r="C2863" s="18">
        <v>10.53</v>
      </c>
      <c r="D2863">
        <v>27.03</v>
      </c>
      <c r="E2863">
        <v>9.02</v>
      </c>
      <c r="F2863">
        <v>0</v>
      </c>
    </row>
    <row r="2864" spans="1:6" x14ac:dyDescent="0.35">
      <c r="A2864">
        <v>2002</v>
      </c>
      <c r="B2864" s="1">
        <v>297</v>
      </c>
      <c r="C2864" s="18">
        <v>4.55</v>
      </c>
      <c r="D2864">
        <v>24.61</v>
      </c>
      <c r="E2864">
        <v>14.33</v>
      </c>
      <c r="F2864">
        <v>0.49</v>
      </c>
    </row>
    <row r="2865" spans="1:6" x14ac:dyDescent="0.35">
      <c r="A2865">
        <v>2002</v>
      </c>
      <c r="B2865" s="1">
        <v>298</v>
      </c>
      <c r="C2865" s="18">
        <v>10.43</v>
      </c>
      <c r="D2865">
        <v>20.6</v>
      </c>
      <c r="E2865">
        <v>9.67</v>
      </c>
      <c r="F2865">
        <v>0</v>
      </c>
    </row>
    <row r="2866" spans="1:6" x14ac:dyDescent="0.35">
      <c r="A2866">
        <v>2002</v>
      </c>
      <c r="B2866" s="1">
        <v>299</v>
      </c>
      <c r="C2866" s="18">
        <v>10.119999999999999</v>
      </c>
      <c r="D2866">
        <v>17.59</v>
      </c>
      <c r="E2866">
        <v>6.94</v>
      </c>
      <c r="F2866">
        <v>0</v>
      </c>
    </row>
    <row r="2867" spans="1:6" x14ac:dyDescent="0.35">
      <c r="A2867">
        <v>2002</v>
      </c>
      <c r="B2867" s="1">
        <v>300</v>
      </c>
      <c r="C2867" s="18">
        <v>10.49</v>
      </c>
      <c r="D2867">
        <v>17.68</v>
      </c>
      <c r="E2867">
        <v>4.8099999999999996</v>
      </c>
      <c r="F2867">
        <v>0</v>
      </c>
    </row>
    <row r="2868" spans="1:6" x14ac:dyDescent="0.35">
      <c r="A2868">
        <v>2002</v>
      </c>
      <c r="B2868" s="1">
        <v>301</v>
      </c>
      <c r="C2868" s="18">
        <v>10.02</v>
      </c>
      <c r="D2868">
        <v>18.010000000000002</v>
      </c>
      <c r="E2868">
        <v>5.53</v>
      </c>
      <c r="F2868">
        <v>0</v>
      </c>
    </row>
    <row r="2869" spans="1:6" x14ac:dyDescent="0.35">
      <c r="A2869">
        <v>2002</v>
      </c>
      <c r="B2869" s="1">
        <v>302</v>
      </c>
      <c r="C2869" s="18">
        <v>7.51</v>
      </c>
      <c r="D2869">
        <v>18.239999999999998</v>
      </c>
      <c r="E2869">
        <v>5.78</v>
      </c>
      <c r="F2869">
        <v>0.03</v>
      </c>
    </row>
    <row r="2870" spans="1:6" x14ac:dyDescent="0.35">
      <c r="A2870">
        <v>2002</v>
      </c>
      <c r="B2870" s="1">
        <v>303</v>
      </c>
      <c r="C2870" s="18">
        <v>8.56</v>
      </c>
      <c r="D2870">
        <v>15.94</v>
      </c>
      <c r="E2870">
        <v>4.18</v>
      </c>
      <c r="F2870">
        <v>0.04</v>
      </c>
    </row>
    <row r="2871" spans="1:6" x14ac:dyDescent="0.35">
      <c r="A2871">
        <v>2002</v>
      </c>
      <c r="B2871" s="1">
        <v>304</v>
      </c>
      <c r="C2871" s="18">
        <v>8.56</v>
      </c>
      <c r="D2871">
        <v>15.94</v>
      </c>
      <c r="E2871">
        <v>4.18</v>
      </c>
      <c r="F2871">
        <v>0.04</v>
      </c>
    </row>
    <row r="2872" spans="1:6" x14ac:dyDescent="0.35">
      <c r="A2872">
        <v>2002</v>
      </c>
      <c r="B2872" s="1">
        <v>305</v>
      </c>
      <c r="C2872" s="18">
        <v>9.57</v>
      </c>
      <c r="D2872">
        <v>17.02</v>
      </c>
      <c r="E2872">
        <v>5.87</v>
      </c>
      <c r="F2872">
        <v>0</v>
      </c>
    </row>
    <row r="2873" spans="1:6" x14ac:dyDescent="0.35">
      <c r="A2873">
        <v>2002</v>
      </c>
      <c r="B2873" s="1">
        <v>306</v>
      </c>
      <c r="C2873" s="18">
        <v>9.32</v>
      </c>
      <c r="D2873">
        <v>19.239999999999998</v>
      </c>
      <c r="E2873">
        <v>10.89</v>
      </c>
      <c r="F2873">
        <v>0</v>
      </c>
    </row>
    <row r="2874" spans="1:6" x14ac:dyDescent="0.35">
      <c r="A2874">
        <v>2002</v>
      </c>
      <c r="B2874" s="1">
        <v>307</v>
      </c>
      <c r="C2874" s="18">
        <v>9.27</v>
      </c>
      <c r="D2874">
        <v>21.11</v>
      </c>
      <c r="E2874">
        <v>10.43</v>
      </c>
      <c r="F2874">
        <v>0</v>
      </c>
    </row>
    <row r="2875" spans="1:6" x14ac:dyDescent="0.35">
      <c r="A2875">
        <v>2002</v>
      </c>
      <c r="B2875" s="1">
        <v>308</v>
      </c>
      <c r="C2875" s="18">
        <v>9.11</v>
      </c>
      <c r="D2875">
        <v>19.489999999999998</v>
      </c>
      <c r="E2875">
        <v>6.1</v>
      </c>
      <c r="F2875">
        <v>0</v>
      </c>
    </row>
    <row r="2876" spans="1:6" x14ac:dyDescent="0.35">
      <c r="A2876">
        <v>2002</v>
      </c>
      <c r="B2876" s="1">
        <v>309</v>
      </c>
      <c r="C2876" s="18">
        <v>7.29</v>
      </c>
      <c r="D2876">
        <v>17.91</v>
      </c>
      <c r="E2876">
        <v>6.59</v>
      </c>
      <c r="F2876">
        <v>0.04</v>
      </c>
    </row>
    <row r="2877" spans="1:6" x14ac:dyDescent="0.35">
      <c r="A2877">
        <v>2002</v>
      </c>
      <c r="B2877" s="1">
        <v>310</v>
      </c>
      <c r="C2877" s="18">
        <v>8.75</v>
      </c>
      <c r="D2877">
        <v>17.440000000000001</v>
      </c>
      <c r="E2877">
        <v>4.38</v>
      </c>
      <c r="F2877">
        <v>0.01</v>
      </c>
    </row>
    <row r="2878" spans="1:6" x14ac:dyDescent="0.35">
      <c r="A2878">
        <v>2002</v>
      </c>
      <c r="B2878" s="1">
        <v>311</v>
      </c>
      <c r="C2878" s="18">
        <v>2.41</v>
      </c>
      <c r="D2878">
        <v>16.62</v>
      </c>
      <c r="E2878">
        <v>6.75</v>
      </c>
      <c r="F2878">
        <v>2.65</v>
      </c>
    </row>
    <row r="2879" spans="1:6" x14ac:dyDescent="0.35">
      <c r="A2879">
        <v>2002</v>
      </c>
      <c r="B2879" s="1">
        <v>312</v>
      </c>
      <c r="C2879" s="18">
        <v>4.78</v>
      </c>
      <c r="D2879">
        <v>15.72</v>
      </c>
      <c r="E2879">
        <v>9.27</v>
      </c>
      <c r="F2879">
        <v>4.78</v>
      </c>
    </row>
    <row r="2880" spans="1:6" x14ac:dyDescent="0.35">
      <c r="A2880">
        <v>2002</v>
      </c>
      <c r="B2880" s="1">
        <v>313</v>
      </c>
      <c r="C2880" s="18">
        <v>8.73</v>
      </c>
      <c r="D2880">
        <v>16.350000000000001</v>
      </c>
      <c r="E2880">
        <v>3.75</v>
      </c>
      <c r="F2880">
        <v>0</v>
      </c>
    </row>
    <row r="2881" spans="1:6" x14ac:dyDescent="0.35">
      <c r="A2881">
        <v>2002</v>
      </c>
      <c r="B2881" s="1">
        <v>314</v>
      </c>
      <c r="C2881" s="18">
        <v>1.67</v>
      </c>
      <c r="D2881">
        <v>10.9</v>
      </c>
      <c r="E2881">
        <v>3.17</v>
      </c>
      <c r="F2881">
        <v>0.21</v>
      </c>
    </row>
    <row r="2882" spans="1:6" x14ac:dyDescent="0.35">
      <c r="A2882">
        <v>2002</v>
      </c>
      <c r="B2882" s="1">
        <v>315</v>
      </c>
      <c r="C2882" s="18">
        <v>1.39</v>
      </c>
      <c r="D2882">
        <v>13.67</v>
      </c>
      <c r="E2882">
        <v>6.28</v>
      </c>
      <c r="F2882">
        <v>2.06</v>
      </c>
    </row>
    <row r="2883" spans="1:6" x14ac:dyDescent="0.35">
      <c r="A2883">
        <v>2002</v>
      </c>
      <c r="B2883" s="1">
        <v>316</v>
      </c>
      <c r="C2883" s="18">
        <v>8.25</v>
      </c>
      <c r="D2883">
        <v>15.62</v>
      </c>
      <c r="E2883">
        <v>2.46</v>
      </c>
      <c r="F2883">
        <v>0.22</v>
      </c>
    </row>
    <row r="2884" spans="1:6" x14ac:dyDescent="0.35">
      <c r="A2884">
        <v>2002</v>
      </c>
      <c r="B2884" s="1">
        <v>317</v>
      </c>
      <c r="C2884" s="18">
        <v>7.52</v>
      </c>
      <c r="D2884">
        <v>16.399999999999999</v>
      </c>
      <c r="E2884">
        <v>3.39</v>
      </c>
      <c r="F2884">
        <v>0.04</v>
      </c>
    </row>
    <row r="2885" spans="1:6" x14ac:dyDescent="0.35">
      <c r="A2885">
        <v>2002</v>
      </c>
      <c r="B2885" s="1">
        <v>318</v>
      </c>
      <c r="C2885" s="18">
        <v>7.57</v>
      </c>
      <c r="D2885">
        <v>17.52</v>
      </c>
      <c r="E2885">
        <v>1.1000000000000001</v>
      </c>
      <c r="F2885">
        <v>0.74</v>
      </c>
    </row>
    <row r="2886" spans="1:6" x14ac:dyDescent="0.35">
      <c r="A2886">
        <v>2002</v>
      </c>
      <c r="B2886" s="1">
        <v>319</v>
      </c>
      <c r="C2886" s="18">
        <v>7.3</v>
      </c>
      <c r="D2886">
        <v>16.62</v>
      </c>
      <c r="E2886">
        <v>6.35</v>
      </c>
      <c r="F2886">
        <v>3.08</v>
      </c>
    </row>
    <row r="2887" spans="1:6" x14ac:dyDescent="0.35">
      <c r="A2887">
        <v>2002</v>
      </c>
      <c r="B2887" s="1">
        <v>320</v>
      </c>
      <c r="C2887" s="18">
        <v>1.03</v>
      </c>
      <c r="D2887">
        <v>13.19</v>
      </c>
      <c r="E2887">
        <v>5.62</v>
      </c>
      <c r="F2887">
        <v>5.83</v>
      </c>
    </row>
    <row r="2888" spans="1:6" x14ac:dyDescent="0.35">
      <c r="A2888">
        <v>2002</v>
      </c>
      <c r="B2888" s="1">
        <v>321</v>
      </c>
      <c r="C2888" s="18">
        <v>6.77</v>
      </c>
      <c r="D2888">
        <v>22.03</v>
      </c>
      <c r="E2888">
        <v>12.84</v>
      </c>
      <c r="F2888">
        <v>7.0000000000000007E-2</v>
      </c>
    </row>
    <row r="2889" spans="1:6" x14ac:dyDescent="0.35">
      <c r="A2889">
        <v>2002</v>
      </c>
      <c r="B2889" s="1">
        <v>322</v>
      </c>
      <c r="C2889" s="18">
        <v>7.32</v>
      </c>
      <c r="D2889">
        <v>21.14</v>
      </c>
      <c r="E2889">
        <v>14.41</v>
      </c>
      <c r="F2889">
        <v>0</v>
      </c>
    </row>
    <row r="2890" spans="1:6" x14ac:dyDescent="0.35">
      <c r="A2890">
        <v>2002</v>
      </c>
      <c r="B2890" s="1">
        <v>323</v>
      </c>
      <c r="C2890" s="18">
        <v>7.29</v>
      </c>
      <c r="D2890">
        <v>19.68</v>
      </c>
      <c r="E2890">
        <v>9.51</v>
      </c>
      <c r="F2890">
        <v>0</v>
      </c>
    </row>
    <row r="2891" spans="1:6" x14ac:dyDescent="0.35">
      <c r="A2891">
        <v>2002</v>
      </c>
      <c r="B2891" s="1">
        <v>324</v>
      </c>
      <c r="C2891" s="18">
        <v>7.07</v>
      </c>
      <c r="D2891">
        <v>21.66</v>
      </c>
      <c r="E2891">
        <v>9.74</v>
      </c>
      <c r="F2891">
        <v>0</v>
      </c>
    </row>
    <row r="2892" spans="1:6" x14ac:dyDescent="0.35">
      <c r="A2892">
        <v>2002</v>
      </c>
      <c r="B2892" s="1">
        <v>325</v>
      </c>
      <c r="C2892" s="18">
        <v>7.02</v>
      </c>
      <c r="D2892">
        <v>22.16</v>
      </c>
      <c r="E2892">
        <v>12.89</v>
      </c>
      <c r="F2892">
        <v>0</v>
      </c>
    </row>
    <row r="2893" spans="1:6" x14ac:dyDescent="0.35">
      <c r="A2893">
        <v>2002</v>
      </c>
      <c r="B2893" s="1">
        <v>326</v>
      </c>
      <c r="C2893" s="18">
        <v>7.25</v>
      </c>
      <c r="D2893">
        <v>18.809999999999999</v>
      </c>
      <c r="E2893">
        <v>11.23</v>
      </c>
      <c r="F2893">
        <v>0</v>
      </c>
    </row>
    <row r="2894" spans="1:6" x14ac:dyDescent="0.35">
      <c r="A2894">
        <v>2002</v>
      </c>
      <c r="B2894" s="1">
        <v>327</v>
      </c>
      <c r="C2894" s="18">
        <v>7.07</v>
      </c>
      <c r="D2894">
        <v>19.27</v>
      </c>
      <c r="E2894">
        <v>7.18</v>
      </c>
      <c r="F2894">
        <v>0</v>
      </c>
    </row>
    <row r="2895" spans="1:6" x14ac:dyDescent="0.35">
      <c r="A2895">
        <v>2002</v>
      </c>
      <c r="B2895" s="1">
        <v>328</v>
      </c>
      <c r="C2895" s="18">
        <v>6.93</v>
      </c>
      <c r="D2895">
        <v>20.04</v>
      </c>
      <c r="E2895">
        <v>6.89</v>
      </c>
      <c r="F2895">
        <v>0.01</v>
      </c>
    </row>
    <row r="2896" spans="1:6" x14ac:dyDescent="0.35">
      <c r="A2896">
        <v>2002</v>
      </c>
      <c r="B2896" s="1">
        <v>329</v>
      </c>
      <c r="C2896" s="18">
        <v>6.48</v>
      </c>
      <c r="D2896">
        <v>21.95</v>
      </c>
      <c r="E2896">
        <v>6.61</v>
      </c>
      <c r="F2896">
        <v>0.02</v>
      </c>
    </row>
    <row r="2897" spans="1:6" x14ac:dyDescent="0.35">
      <c r="A2897">
        <v>2002</v>
      </c>
      <c r="B2897" s="1">
        <v>330</v>
      </c>
      <c r="C2897" s="18">
        <v>5.76</v>
      </c>
      <c r="D2897">
        <v>19.43</v>
      </c>
      <c r="E2897">
        <v>8.56</v>
      </c>
      <c r="F2897">
        <v>0.01</v>
      </c>
    </row>
    <row r="2898" spans="1:6" x14ac:dyDescent="0.35">
      <c r="A2898">
        <v>2002</v>
      </c>
      <c r="B2898" s="1">
        <v>331</v>
      </c>
      <c r="C2898" s="18">
        <v>5.46</v>
      </c>
      <c r="D2898">
        <v>14.3</v>
      </c>
      <c r="E2898">
        <v>1.37</v>
      </c>
      <c r="F2898">
        <v>0.13</v>
      </c>
    </row>
    <row r="2899" spans="1:6" x14ac:dyDescent="0.35">
      <c r="A2899">
        <v>2002</v>
      </c>
      <c r="B2899" s="1">
        <v>332</v>
      </c>
      <c r="C2899" s="18">
        <v>6.08</v>
      </c>
      <c r="D2899">
        <v>16.47</v>
      </c>
      <c r="E2899">
        <v>10.89</v>
      </c>
      <c r="F2899">
        <v>0</v>
      </c>
    </row>
    <row r="2900" spans="1:6" x14ac:dyDescent="0.35">
      <c r="A2900">
        <v>2002</v>
      </c>
      <c r="B2900" s="1">
        <v>333</v>
      </c>
      <c r="C2900" s="18">
        <v>3.45</v>
      </c>
      <c r="D2900">
        <v>17.78</v>
      </c>
      <c r="E2900">
        <v>8.93</v>
      </c>
      <c r="F2900">
        <v>0.02</v>
      </c>
    </row>
    <row r="2901" spans="1:6" x14ac:dyDescent="0.35">
      <c r="A2901">
        <v>2002</v>
      </c>
      <c r="B2901" s="1">
        <v>334</v>
      </c>
      <c r="C2901" s="18">
        <v>2.0499999999999998</v>
      </c>
      <c r="D2901">
        <v>19.420000000000002</v>
      </c>
      <c r="E2901">
        <v>12.21</v>
      </c>
      <c r="F2901">
        <v>0.73</v>
      </c>
    </row>
    <row r="2902" spans="1:6" x14ac:dyDescent="0.35">
      <c r="A2902">
        <v>2002</v>
      </c>
      <c r="B2902" s="1">
        <v>335</v>
      </c>
      <c r="C2902" s="18">
        <v>6.3</v>
      </c>
      <c r="D2902">
        <v>18.54</v>
      </c>
      <c r="E2902">
        <v>6.68</v>
      </c>
      <c r="F2902">
        <v>0</v>
      </c>
    </row>
    <row r="2903" spans="1:6" x14ac:dyDescent="0.35">
      <c r="A2903">
        <v>2002</v>
      </c>
      <c r="B2903" s="1">
        <v>336</v>
      </c>
      <c r="C2903" s="18">
        <v>6.23</v>
      </c>
      <c r="D2903">
        <v>17.25</v>
      </c>
      <c r="E2903">
        <v>6.09</v>
      </c>
      <c r="F2903">
        <v>0</v>
      </c>
    </row>
    <row r="2904" spans="1:6" x14ac:dyDescent="0.35">
      <c r="A2904">
        <v>2002</v>
      </c>
      <c r="B2904" s="1">
        <v>337</v>
      </c>
      <c r="C2904" s="18">
        <v>4.47</v>
      </c>
      <c r="D2904">
        <v>15.81</v>
      </c>
      <c r="E2904">
        <v>7.8</v>
      </c>
      <c r="F2904">
        <v>13.82</v>
      </c>
    </row>
    <row r="2905" spans="1:6" x14ac:dyDescent="0.35">
      <c r="A2905">
        <v>2002</v>
      </c>
      <c r="B2905" s="1">
        <v>338</v>
      </c>
      <c r="C2905" s="18">
        <v>4.82</v>
      </c>
      <c r="D2905">
        <v>15.79</v>
      </c>
      <c r="E2905">
        <v>4.2</v>
      </c>
      <c r="F2905">
        <v>20.48</v>
      </c>
    </row>
    <row r="2906" spans="1:6" x14ac:dyDescent="0.35">
      <c r="A2906">
        <v>2002</v>
      </c>
      <c r="B2906" s="1">
        <v>339</v>
      </c>
      <c r="C2906" s="18">
        <v>6.2</v>
      </c>
      <c r="D2906">
        <v>12.31</v>
      </c>
      <c r="E2906">
        <v>-0.17</v>
      </c>
      <c r="F2906">
        <v>2.63</v>
      </c>
    </row>
    <row r="2907" spans="1:6" x14ac:dyDescent="0.35">
      <c r="A2907">
        <v>2002</v>
      </c>
      <c r="B2907" s="1">
        <v>340</v>
      </c>
      <c r="C2907" s="18">
        <v>0.3</v>
      </c>
      <c r="D2907">
        <v>10.96</v>
      </c>
      <c r="E2907">
        <v>3.89</v>
      </c>
      <c r="F2907">
        <v>30.92</v>
      </c>
    </row>
    <row r="2908" spans="1:6" x14ac:dyDescent="0.35">
      <c r="A2908">
        <v>2002</v>
      </c>
      <c r="B2908" s="1">
        <v>341</v>
      </c>
      <c r="C2908" s="18">
        <v>5.32</v>
      </c>
      <c r="D2908">
        <v>13.01</v>
      </c>
      <c r="E2908">
        <v>3.1</v>
      </c>
      <c r="F2908">
        <v>0.06</v>
      </c>
    </row>
    <row r="2909" spans="1:6" x14ac:dyDescent="0.35">
      <c r="A2909">
        <v>2002</v>
      </c>
      <c r="B2909" s="1">
        <v>342</v>
      </c>
      <c r="C2909" s="18">
        <v>2.81</v>
      </c>
      <c r="D2909">
        <v>12.38</v>
      </c>
      <c r="E2909">
        <v>5.49</v>
      </c>
      <c r="F2909">
        <v>0.21</v>
      </c>
    </row>
    <row r="2910" spans="1:6" x14ac:dyDescent="0.35">
      <c r="A2910">
        <v>2002</v>
      </c>
      <c r="B2910" s="1">
        <v>343</v>
      </c>
      <c r="C2910" s="18">
        <v>5.93</v>
      </c>
      <c r="D2910">
        <v>14.84</v>
      </c>
      <c r="E2910">
        <v>4.16</v>
      </c>
      <c r="F2910">
        <v>0</v>
      </c>
    </row>
    <row r="2911" spans="1:6" x14ac:dyDescent="0.35">
      <c r="A2911">
        <v>2002</v>
      </c>
      <c r="B2911" s="1">
        <v>344</v>
      </c>
      <c r="C2911" s="18">
        <v>5.97</v>
      </c>
      <c r="D2911">
        <v>13.38</v>
      </c>
      <c r="E2911">
        <v>1.94</v>
      </c>
      <c r="F2911">
        <v>0.01</v>
      </c>
    </row>
    <row r="2912" spans="1:6" x14ac:dyDescent="0.35">
      <c r="A2912">
        <v>2002</v>
      </c>
      <c r="B2912" s="1">
        <v>345</v>
      </c>
      <c r="C2912" s="18">
        <v>2.2200000000000002</v>
      </c>
      <c r="D2912">
        <v>14.73</v>
      </c>
      <c r="E2912">
        <v>1.92</v>
      </c>
      <c r="F2912">
        <v>1.48</v>
      </c>
    </row>
    <row r="2913" spans="1:6" x14ac:dyDescent="0.35">
      <c r="A2913">
        <v>2002</v>
      </c>
      <c r="B2913" s="1">
        <v>346</v>
      </c>
      <c r="C2913" s="18">
        <v>4.91</v>
      </c>
      <c r="D2913">
        <v>15.37</v>
      </c>
      <c r="E2913">
        <v>8.3699999999999992</v>
      </c>
      <c r="F2913">
        <v>2.37</v>
      </c>
    </row>
    <row r="2914" spans="1:6" x14ac:dyDescent="0.35">
      <c r="A2914">
        <v>2002</v>
      </c>
      <c r="B2914" s="1">
        <v>347</v>
      </c>
      <c r="C2914" s="18">
        <v>5.86</v>
      </c>
      <c r="D2914">
        <v>12.69</v>
      </c>
      <c r="E2914">
        <v>2.86</v>
      </c>
      <c r="F2914">
        <v>0</v>
      </c>
    </row>
    <row r="2915" spans="1:6" x14ac:dyDescent="0.35">
      <c r="A2915">
        <v>2002</v>
      </c>
      <c r="B2915" s="1">
        <v>348</v>
      </c>
      <c r="C2915" s="18">
        <v>6.04</v>
      </c>
      <c r="D2915">
        <v>10.07</v>
      </c>
      <c r="E2915">
        <v>-1.0900000000000001</v>
      </c>
      <c r="F2915">
        <v>0</v>
      </c>
    </row>
    <row r="2916" spans="1:6" x14ac:dyDescent="0.35">
      <c r="A2916">
        <v>2002</v>
      </c>
      <c r="B2916" s="1">
        <v>349</v>
      </c>
      <c r="C2916" s="18">
        <v>2.6</v>
      </c>
      <c r="D2916">
        <v>8.2100000000000009</v>
      </c>
      <c r="E2916">
        <v>-2.04</v>
      </c>
      <c r="F2916">
        <v>0.02</v>
      </c>
    </row>
    <row r="2917" spans="1:6" x14ac:dyDescent="0.35">
      <c r="A2917">
        <v>2002</v>
      </c>
      <c r="B2917" s="1">
        <v>350</v>
      </c>
      <c r="C2917" s="18">
        <v>6.17</v>
      </c>
      <c r="D2917">
        <v>10.37</v>
      </c>
      <c r="E2917">
        <v>0.74</v>
      </c>
      <c r="F2917">
        <v>0</v>
      </c>
    </row>
    <row r="2918" spans="1:6" x14ac:dyDescent="0.35">
      <c r="A2918">
        <v>2002</v>
      </c>
      <c r="B2918" s="1">
        <v>351</v>
      </c>
      <c r="C2918" s="18">
        <v>6</v>
      </c>
      <c r="D2918">
        <v>8.8800000000000008</v>
      </c>
      <c r="E2918">
        <v>0.17</v>
      </c>
      <c r="F2918">
        <v>0</v>
      </c>
    </row>
    <row r="2919" spans="1:6" x14ac:dyDescent="0.35">
      <c r="A2919">
        <v>2002</v>
      </c>
      <c r="B2919" s="1">
        <v>352</v>
      </c>
      <c r="C2919" s="18">
        <v>6.1</v>
      </c>
      <c r="D2919">
        <v>6.38</v>
      </c>
      <c r="E2919">
        <v>-3.93</v>
      </c>
      <c r="F2919">
        <v>0</v>
      </c>
    </row>
    <row r="2920" spans="1:6" x14ac:dyDescent="0.35">
      <c r="A2920">
        <v>2002</v>
      </c>
      <c r="B2920" s="1">
        <v>353</v>
      </c>
      <c r="C2920" s="18">
        <v>5.93</v>
      </c>
      <c r="D2920">
        <v>8.6199999999999992</v>
      </c>
      <c r="E2920">
        <v>-4.1100000000000003</v>
      </c>
      <c r="F2920">
        <v>0</v>
      </c>
    </row>
    <row r="2921" spans="1:6" x14ac:dyDescent="0.35">
      <c r="A2921">
        <v>2002</v>
      </c>
      <c r="B2921" s="1">
        <v>354</v>
      </c>
      <c r="C2921" s="18">
        <v>5.85</v>
      </c>
      <c r="D2921">
        <v>10.199999999999999</v>
      </c>
      <c r="E2921">
        <v>-3.4</v>
      </c>
      <c r="F2921">
        <v>0</v>
      </c>
    </row>
    <row r="2922" spans="1:6" x14ac:dyDescent="0.35">
      <c r="A2922">
        <v>2002</v>
      </c>
      <c r="B2922" s="1">
        <v>355</v>
      </c>
      <c r="C2922" s="18">
        <v>6.03</v>
      </c>
      <c r="D2922">
        <v>8.85</v>
      </c>
      <c r="E2922">
        <v>-1.65</v>
      </c>
      <c r="F2922">
        <v>0</v>
      </c>
    </row>
    <row r="2923" spans="1:6" x14ac:dyDescent="0.35">
      <c r="A2923">
        <v>2002</v>
      </c>
      <c r="B2923" s="1">
        <v>356</v>
      </c>
      <c r="C2923" s="18">
        <v>5.94</v>
      </c>
      <c r="D2923">
        <v>9.1999999999999993</v>
      </c>
      <c r="E2923">
        <v>-2.06</v>
      </c>
      <c r="F2923">
        <v>0.01</v>
      </c>
    </row>
    <row r="2924" spans="1:6" x14ac:dyDescent="0.35">
      <c r="A2924">
        <v>2002</v>
      </c>
      <c r="B2924" s="1">
        <v>357</v>
      </c>
      <c r="C2924" s="18">
        <v>5.85</v>
      </c>
      <c r="D2924">
        <v>10.86</v>
      </c>
      <c r="E2924">
        <v>-2.0099999999999998</v>
      </c>
      <c r="F2924">
        <v>0</v>
      </c>
    </row>
    <row r="2925" spans="1:6" x14ac:dyDescent="0.35">
      <c r="A2925">
        <v>2002</v>
      </c>
      <c r="B2925" s="1">
        <v>358</v>
      </c>
      <c r="C2925" s="18">
        <v>5.37</v>
      </c>
      <c r="D2925">
        <v>9.42</v>
      </c>
      <c r="E2925">
        <v>0.55000000000000004</v>
      </c>
      <c r="F2925">
        <v>0</v>
      </c>
    </row>
    <row r="2926" spans="1:6" x14ac:dyDescent="0.35">
      <c r="A2926">
        <v>2002</v>
      </c>
      <c r="B2926" s="1">
        <v>359</v>
      </c>
      <c r="C2926" s="18">
        <v>5.28</v>
      </c>
      <c r="D2926">
        <v>10.199999999999999</v>
      </c>
      <c r="E2926">
        <v>-0.36</v>
      </c>
      <c r="F2926">
        <v>0</v>
      </c>
    </row>
    <row r="2927" spans="1:6" x14ac:dyDescent="0.35">
      <c r="A2927">
        <v>2002</v>
      </c>
      <c r="B2927" s="1">
        <v>360</v>
      </c>
      <c r="C2927" s="18">
        <v>5.81</v>
      </c>
      <c r="D2927">
        <v>10.77</v>
      </c>
      <c r="E2927">
        <v>2.17</v>
      </c>
      <c r="F2927">
        <v>0</v>
      </c>
    </row>
    <row r="2928" spans="1:6" x14ac:dyDescent="0.35">
      <c r="A2928">
        <v>2002</v>
      </c>
      <c r="B2928" s="1">
        <v>361</v>
      </c>
      <c r="C2928" s="18">
        <v>5.82</v>
      </c>
      <c r="D2928">
        <v>12.73</v>
      </c>
      <c r="E2928">
        <v>1.56</v>
      </c>
      <c r="F2928">
        <v>0</v>
      </c>
    </row>
    <row r="2929" spans="1:6" x14ac:dyDescent="0.35">
      <c r="A2929">
        <v>2002</v>
      </c>
      <c r="B2929" s="1">
        <v>362</v>
      </c>
      <c r="C2929" s="18">
        <v>6.22</v>
      </c>
      <c r="D2929">
        <v>15.87</v>
      </c>
      <c r="E2929">
        <v>0.11</v>
      </c>
      <c r="F2929">
        <v>0</v>
      </c>
    </row>
    <row r="2930" spans="1:6" x14ac:dyDescent="0.35">
      <c r="A2930">
        <v>2002</v>
      </c>
      <c r="B2930" s="1">
        <v>363</v>
      </c>
      <c r="C2930" s="18">
        <v>6.22</v>
      </c>
      <c r="D2930">
        <v>13.98</v>
      </c>
      <c r="E2930">
        <v>2.0099999999999998</v>
      </c>
      <c r="F2930">
        <v>0</v>
      </c>
    </row>
    <row r="2931" spans="1:6" x14ac:dyDescent="0.35">
      <c r="A2931">
        <v>2002</v>
      </c>
      <c r="B2931" s="1">
        <v>364</v>
      </c>
      <c r="C2931" s="18">
        <v>6.36</v>
      </c>
      <c r="D2931">
        <v>16.16</v>
      </c>
      <c r="E2931">
        <v>0.56000000000000005</v>
      </c>
      <c r="F2931">
        <v>0.01</v>
      </c>
    </row>
    <row r="2932" spans="1:6" x14ac:dyDescent="0.35">
      <c r="A2932">
        <v>2002</v>
      </c>
      <c r="B2932" s="1">
        <v>365</v>
      </c>
      <c r="C2932" s="18">
        <v>6.36</v>
      </c>
      <c r="D2932">
        <v>16.16</v>
      </c>
      <c r="E2932">
        <v>0.56000000000000005</v>
      </c>
      <c r="F2932">
        <v>0.01</v>
      </c>
    </row>
    <row r="2933" spans="1:6" x14ac:dyDescent="0.35">
      <c r="A2933">
        <v>2003</v>
      </c>
      <c r="B2933" s="1">
        <v>1</v>
      </c>
      <c r="C2933" s="18">
        <v>6</v>
      </c>
      <c r="D2933">
        <v>10.5</v>
      </c>
      <c r="E2933">
        <v>2.2200000000000002</v>
      </c>
      <c r="F2933">
        <v>0.01</v>
      </c>
    </row>
    <row r="2934" spans="1:6" x14ac:dyDescent="0.35">
      <c r="A2934">
        <v>2003</v>
      </c>
      <c r="B2934" s="1">
        <v>2</v>
      </c>
      <c r="C2934" s="18">
        <v>6.03</v>
      </c>
      <c r="D2934">
        <v>8.6</v>
      </c>
      <c r="E2934">
        <v>-0.91</v>
      </c>
      <c r="F2934">
        <v>0</v>
      </c>
    </row>
    <row r="2935" spans="1:6" x14ac:dyDescent="0.35">
      <c r="A2935">
        <v>2003</v>
      </c>
      <c r="B2935" s="1">
        <v>3</v>
      </c>
      <c r="C2935" s="18">
        <v>5.9</v>
      </c>
      <c r="D2935">
        <v>13.94</v>
      </c>
      <c r="E2935">
        <v>1.1599999999999999</v>
      </c>
      <c r="F2935">
        <v>0</v>
      </c>
    </row>
    <row r="2936" spans="1:6" x14ac:dyDescent="0.35">
      <c r="A2936">
        <v>2003</v>
      </c>
      <c r="B2936" s="1">
        <v>4</v>
      </c>
      <c r="C2936" s="18">
        <v>1.76</v>
      </c>
      <c r="D2936">
        <v>10.53</v>
      </c>
      <c r="E2936">
        <v>1.73</v>
      </c>
      <c r="F2936">
        <v>0.02</v>
      </c>
    </row>
    <row r="2937" spans="1:6" x14ac:dyDescent="0.35">
      <c r="A2937">
        <v>2003</v>
      </c>
      <c r="B2937" s="1">
        <v>5</v>
      </c>
      <c r="C2937" s="18">
        <v>5.98</v>
      </c>
      <c r="D2937">
        <v>9.9600000000000009</v>
      </c>
      <c r="E2937">
        <v>0.43</v>
      </c>
      <c r="F2937">
        <v>0.01</v>
      </c>
    </row>
    <row r="2938" spans="1:6" x14ac:dyDescent="0.35">
      <c r="A2938">
        <v>2003</v>
      </c>
      <c r="B2938" s="1">
        <v>6</v>
      </c>
      <c r="C2938" s="18">
        <v>6.56</v>
      </c>
      <c r="D2938">
        <v>6.14</v>
      </c>
      <c r="E2938">
        <v>-3.21</v>
      </c>
      <c r="F2938">
        <v>0</v>
      </c>
    </row>
    <row r="2939" spans="1:6" x14ac:dyDescent="0.35">
      <c r="A2939">
        <v>2003</v>
      </c>
      <c r="B2939" s="1">
        <v>7</v>
      </c>
      <c r="C2939" s="18">
        <v>6.57</v>
      </c>
      <c r="D2939">
        <v>3.4</v>
      </c>
      <c r="E2939">
        <v>-3.42</v>
      </c>
      <c r="F2939">
        <v>0</v>
      </c>
    </row>
    <row r="2940" spans="1:6" x14ac:dyDescent="0.35">
      <c r="A2940">
        <v>2003</v>
      </c>
      <c r="B2940" s="1">
        <v>8</v>
      </c>
      <c r="C2940" s="18">
        <v>6.62</v>
      </c>
      <c r="D2940">
        <v>5.59</v>
      </c>
      <c r="E2940">
        <v>-2.63</v>
      </c>
      <c r="F2940">
        <v>0</v>
      </c>
    </row>
    <row r="2941" spans="1:6" x14ac:dyDescent="0.35">
      <c r="A2941">
        <v>2003</v>
      </c>
      <c r="B2941" s="1">
        <v>9</v>
      </c>
      <c r="C2941" s="18">
        <v>4.43</v>
      </c>
      <c r="D2941">
        <v>9.0299999999999994</v>
      </c>
      <c r="E2941">
        <v>-2.0699999999999998</v>
      </c>
      <c r="F2941">
        <v>0.05</v>
      </c>
    </row>
    <row r="2942" spans="1:6" x14ac:dyDescent="0.35">
      <c r="A2942">
        <v>2003</v>
      </c>
      <c r="B2942" s="1">
        <v>10</v>
      </c>
      <c r="C2942" s="18">
        <v>6.58</v>
      </c>
      <c r="D2942">
        <v>6.84</v>
      </c>
      <c r="E2942">
        <v>-3.72</v>
      </c>
      <c r="F2942">
        <v>0</v>
      </c>
    </row>
    <row r="2943" spans="1:6" x14ac:dyDescent="0.35">
      <c r="A2943">
        <v>2003</v>
      </c>
      <c r="B2943" s="1">
        <v>11</v>
      </c>
      <c r="C2943" s="18">
        <v>4.01</v>
      </c>
      <c r="D2943">
        <v>9.57</v>
      </c>
      <c r="E2943">
        <v>-4.17</v>
      </c>
      <c r="F2943">
        <v>0</v>
      </c>
    </row>
    <row r="2944" spans="1:6" x14ac:dyDescent="0.35">
      <c r="A2944">
        <v>2003</v>
      </c>
      <c r="B2944" s="1">
        <v>12</v>
      </c>
      <c r="C2944" s="18">
        <v>2.61</v>
      </c>
      <c r="D2944">
        <v>10.69</v>
      </c>
      <c r="E2944">
        <v>3.55</v>
      </c>
      <c r="F2944">
        <v>0.03</v>
      </c>
    </row>
    <row r="2945" spans="1:6" x14ac:dyDescent="0.35">
      <c r="A2945">
        <v>2003</v>
      </c>
      <c r="B2945" s="1">
        <v>13</v>
      </c>
      <c r="C2945" s="18">
        <v>5.23</v>
      </c>
      <c r="D2945">
        <v>9.9600000000000009</v>
      </c>
      <c r="E2945">
        <v>-2.81</v>
      </c>
      <c r="F2945">
        <v>0.01</v>
      </c>
    </row>
    <row r="2946" spans="1:6" x14ac:dyDescent="0.35">
      <c r="A2946">
        <v>2003</v>
      </c>
      <c r="B2946" s="1">
        <v>14</v>
      </c>
      <c r="C2946" s="18">
        <v>6.86</v>
      </c>
      <c r="D2946">
        <v>9.06</v>
      </c>
      <c r="E2946">
        <v>-2.38</v>
      </c>
      <c r="F2946">
        <v>0</v>
      </c>
    </row>
    <row r="2947" spans="1:6" x14ac:dyDescent="0.35">
      <c r="A2947">
        <v>2003</v>
      </c>
      <c r="B2947" s="1">
        <v>15</v>
      </c>
      <c r="C2947" s="18">
        <v>4.22</v>
      </c>
      <c r="D2947">
        <v>9.74</v>
      </c>
      <c r="E2947">
        <v>-1.51</v>
      </c>
      <c r="F2947">
        <v>0</v>
      </c>
    </row>
    <row r="2948" spans="1:6" x14ac:dyDescent="0.35">
      <c r="A2948">
        <v>2003</v>
      </c>
      <c r="B2948" s="1">
        <v>16</v>
      </c>
      <c r="C2948" s="18">
        <v>5.6</v>
      </c>
      <c r="D2948">
        <v>12.15</v>
      </c>
      <c r="E2948">
        <v>-0.71</v>
      </c>
      <c r="F2948">
        <v>1.73</v>
      </c>
    </row>
    <row r="2949" spans="1:6" x14ac:dyDescent="0.35">
      <c r="A2949">
        <v>2003</v>
      </c>
      <c r="B2949" s="1">
        <v>17</v>
      </c>
      <c r="C2949" s="18">
        <v>1.61</v>
      </c>
      <c r="D2949">
        <v>10.5</v>
      </c>
      <c r="E2949">
        <v>-3.26</v>
      </c>
      <c r="F2949">
        <v>0.13</v>
      </c>
    </row>
    <row r="2950" spans="1:6" x14ac:dyDescent="0.35">
      <c r="A2950">
        <v>2003</v>
      </c>
      <c r="B2950" s="1">
        <v>18</v>
      </c>
      <c r="C2950" s="18">
        <v>6.75</v>
      </c>
      <c r="D2950">
        <v>14.08</v>
      </c>
      <c r="E2950">
        <v>2.99</v>
      </c>
      <c r="F2950">
        <v>0</v>
      </c>
    </row>
    <row r="2951" spans="1:6" x14ac:dyDescent="0.35">
      <c r="A2951">
        <v>2003</v>
      </c>
      <c r="B2951" s="1">
        <v>19</v>
      </c>
      <c r="C2951" s="18">
        <v>1.47</v>
      </c>
      <c r="D2951">
        <v>8.2200000000000006</v>
      </c>
      <c r="E2951">
        <v>-0.53</v>
      </c>
      <c r="F2951">
        <v>4</v>
      </c>
    </row>
    <row r="2952" spans="1:6" x14ac:dyDescent="0.35">
      <c r="A2952">
        <v>2003</v>
      </c>
      <c r="B2952" s="1">
        <v>20</v>
      </c>
      <c r="C2952" s="18">
        <v>7.47</v>
      </c>
      <c r="D2952">
        <v>7.05</v>
      </c>
      <c r="E2952">
        <v>-4.24</v>
      </c>
      <c r="F2952">
        <v>0</v>
      </c>
    </row>
    <row r="2953" spans="1:6" x14ac:dyDescent="0.35">
      <c r="A2953">
        <v>2003</v>
      </c>
      <c r="B2953" s="1">
        <v>21</v>
      </c>
      <c r="C2953" s="18">
        <v>7.58</v>
      </c>
      <c r="D2953">
        <v>6.93</v>
      </c>
      <c r="E2953">
        <v>-4.0599999999999996</v>
      </c>
      <c r="F2953">
        <v>0</v>
      </c>
    </row>
    <row r="2954" spans="1:6" x14ac:dyDescent="0.35">
      <c r="A2954">
        <v>2003</v>
      </c>
      <c r="B2954" s="1">
        <v>22</v>
      </c>
      <c r="C2954" s="18">
        <v>7.66</v>
      </c>
      <c r="D2954">
        <v>5.7</v>
      </c>
      <c r="E2954">
        <v>-3.54</v>
      </c>
      <c r="F2954">
        <v>0</v>
      </c>
    </row>
    <row r="2955" spans="1:6" x14ac:dyDescent="0.35">
      <c r="A2955">
        <v>2003</v>
      </c>
      <c r="B2955" s="1">
        <v>23</v>
      </c>
      <c r="C2955" s="18">
        <v>7.73</v>
      </c>
      <c r="D2955">
        <v>5.28</v>
      </c>
      <c r="E2955">
        <v>-3.21</v>
      </c>
      <c r="F2955">
        <v>0</v>
      </c>
    </row>
    <row r="2956" spans="1:6" x14ac:dyDescent="0.35">
      <c r="A2956">
        <v>2003</v>
      </c>
      <c r="B2956" s="1">
        <v>24</v>
      </c>
      <c r="C2956" s="18">
        <v>7.41</v>
      </c>
      <c r="D2956">
        <v>3.98</v>
      </c>
      <c r="E2956">
        <v>-3.39</v>
      </c>
      <c r="F2956">
        <v>0</v>
      </c>
    </row>
    <row r="2957" spans="1:6" x14ac:dyDescent="0.35">
      <c r="A2957">
        <v>2003</v>
      </c>
      <c r="B2957" s="1">
        <v>25</v>
      </c>
      <c r="C2957" s="18">
        <v>7.92</v>
      </c>
      <c r="D2957">
        <v>4.79</v>
      </c>
      <c r="E2957">
        <v>-3.39</v>
      </c>
      <c r="F2957">
        <v>0</v>
      </c>
    </row>
    <row r="2958" spans="1:6" x14ac:dyDescent="0.35">
      <c r="A2958">
        <v>2003</v>
      </c>
      <c r="B2958" s="1">
        <v>26</v>
      </c>
      <c r="C2958" s="18">
        <v>5.15</v>
      </c>
      <c r="D2958">
        <v>5.61</v>
      </c>
      <c r="E2958">
        <v>-5.14</v>
      </c>
      <c r="F2958">
        <v>0.54</v>
      </c>
    </row>
    <row r="2959" spans="1:6" x14ac:dyDescent="0.35">
      <c r="A2959">
        <v>2003</v>
      </c>
      <c r="B2959" s="1">
        <v>27</v>
      </c>
      <c r="C2959" s="18">
        <v>8.06</v>
      </c>
      <c r="D2959">
        <v>11.74</v>
      </c>
      <c r="E2959">
        <v>0.22</v>
      </c>
      <c r="F2959">
        <v>0.01</v>
      </c>
    </row>
    <row r="2960" spans="1:6" x14ac:dyDescent="0.35">
      <c r="A2960">
        <v>2003</v>
      </c>
      <c r="B2960" s="1">
        <v>28</v>
      </c>
      <c r="C2960" s="18">
        <v>7.96</v>
      </c>
      <c r="D2960">
        <v>12.28</v>
      </c>
      <c r="E2960">
        <v>3.6</v>
      </c>
      <c r="F2960">
        <v>0</v>
      </c>
    </row>
    <row r="2961" spans="1:6" x14ac:dyDescent="0.35">
      <c r="A2961">
        <v>2003</v>
      </c>
      <c r="B2961" s="1">
        <v>29</v>
      </c>
      <c r="C2961" s="18">
        <v>8.2799999999999994</v>
      </c>
      <c r="D2961">
        <v>11.06</v>
      </c>
      <c r="E2961">
        <v>2.0699999999999998</v>
      </c>
      <c r="F2961">
        <v>0</v>
      </c>
    </row>
    <row r="2962" spans="1:6" x14ac:dyDescent="0.35">
      <c r="A2962">
        <v>2003</v>
      </c>
      <c r="B2962" s="1">
        <v>30</v>
      </c>
      <c r="C2962" s="18">
        <v>8.44</v>
      </c>
      <c r="D2962">
        <v>9.59</v>
      </c>
      <c r="E2962">
        <v>-1.83</v>
      </c>
      <c r="F2962">
        <v>0</v>
      </c>
    </row>
    <row r="2963" spans="1:6" x14ac:dyDescent="0.35">
      <c r="A2963">
        <v>2003</v>
      </c>
      <c r="B2963" s="1">
        <v>31</v>
      </c>
      <c r="C2963" s="18">
        <v>8.44</v>
      </c>
      <c r="D2963">
        <v>9.59</v>
      </c>
      <c r="E2963">
        <v>-1.83</v>
      </c>
      <c r="F2963">
        <v>0</v>
      </c>
    </row>
    <row r="2964" spans="1:6" x14ac:dyDescent="0.35">
      <c r="A2964">
        <v>2003</v>
      </c>
      <c r="B2964" s="1">
        <v>32</v>
      </c>
      <c r="C2964" s="18">
        <v>8.5</v>
      </c>
      <c r="D2964">
        <v>10.210000000000001</v>
      </c>
      <c r="E2964">
        <v>-2.89</v>
      </c>
      <c r="F2964">
        <v>0.1</v>
      </c>
    </row>
    <row r="2965" spans="1:6" x14ac:dyDescent="0.35">
      <c r="A2965">
        <v>2003</v>
      </c>
      <c r="B2965" s="1">
        <v>33</v>
      </c>
      <c r="C2965" s="18">
        <v>3.44</v>
      </c>
      <c r="D2965">
        <v>11.33</v>
      </c>
      <c r="E2965">
        <v>1.89</v>
      </c>
      <c r="F2965">
        <v>0.44</v>
      </c>
    </row>
    <row r="2966" spans="1:6" x14ac:dyDescent="0.35">
      <c r="A2966">
        <v>2003</v>
      </c>
      <c r="B2966" s="1">
        <v>34</v>
      </c>
      <c r="C2966" s="18">
        <v>8.7799999999999994</v>
      </c>
      <c r="D2966">
        <v>10.029999999999999</v>
      </c>
      <c r="E2966">
        <v>2.02</v>
      </c>
      <c r="F2966">
        <v>0</v>
      </c>
    </row>
    <row r="2967" spans="1:6" x14ac:dyDescent="0.35">
      <c r="A2967">
        <v>2003</v>
      </c>
      <c r="B2967" s="1">
        <v>35</v>
      </c>
      <c r="C2967" s="18">
        <v>8.17</v>
      </c>
      <c r="D2967">
        <v>11.17</v>
      </c>
      <c r="E2967">
        <v>0.17</v>
      </c>
      <c r="F2967">
        <v>0</v>
      </c>
    </row>
    <row r="2968" spans="1:6" x14ac:dyDescent="0.35">
      <c r="A2968">
        <v>2003</v>
      </c>
      <c r="B2968" s="1">
        <v>36</v>
      </c>
      <c r="C2968" s="18">
        <v>8.92</v>
      </c>
      <c r="D2968">
        <v>11.54</v>
      </c>
      <c r="E2968">
        <v>-0.65</v>
      </c>
      <c r="F2968">
        <v>0</v>
      </c>
    </row>
    <row r="2969" spans="1:6" x14ac:dyDescent="0.35">
      <c r="A2969">
        <v>2003</v>
      </c>
      <c r="B2969" s="1">
        <v>37</v>
      </c>
      <c r="C2969" s="18">
        <v>8.1300000000000008</v>
      </c>
      <c r="D2969">
        <v>11.49</v>
      </c>
      <c r="E2969">
        <v>-2.79</v>
      </c>
      <c r="F2969">
        <v>0</v>
      </c>
    </row>
    <row r="2970" spans="1:6" x14ac:dyDescent="0.35">
      <c r="A2970">
        <v>2003</v>
      </c>
      <c r="B2970" s="1">
        <v>38</v>
      </c>
      <c r="C2970" s="18">
        <v>2.2599999999999998</v>
      </c>
      <c r="D2970">
        <v>11.4</v>
      </c>
      <c r="E2970">
        <v>1.82</v>
      </c>
      <c r="F2970">
        <v>21.89</v>
      </c>
    </row>
    <row r="2971" spans="1:6" x14ac:dyDescent="0.35">
      <c r="A2971">
        <v>2003</v>
      </c>
      <c r="B2971" s="1">
        <v>39</v>
      </c>
      <c r="C2971" s="18">
        <v>2.35</v>
      </c>
      <c r="D2971">
        <v>11.08</v>
      </c>
      <c r="E2971">
        <v>0.04</v>
      </c>
      <c r="F2971">
        <v>3.32</v>
      </c>
    </row>
    <row r="2972" spans="1:6" x14ac:dyDescent="0.35">
      <c r="A2972">
        <v>2003</v>
      </c>
      <c r="B2972" s="1">
        <v>40</v>
      </c>
      <c r="C2972" s="18">
        <v>9.4700000000000006</v>
      </c>
      <c r="D2972">
        <v>11.85</v>
      </c>
      <c r="E2972">
        <v>-1.06</v>
      </c>
      <c r="F2972">
        <v>0</v>
      </c>
    </row>
    <row r="2973" spans="1:6" x14ac:dyDescent="0.35">
      <c r="A2973">
        <v>2003</v>
      </c>
      <c r="B2973" s="1">
        <v>41</v>
      </c>
      <c r="C2973" s="18">
        <v>9.15</v>
      </c>
      <c r="D2973">
        <v>9.91</v>
      </c>
      <c r="E2973">
        <v>-0.51</v>
      </c>
      <c r="F2973">
        <v>0</v>
      </c>
    </row>
    <row r="2974" spans="1:6" x14ac:dyDescent="0.35">
      <c r="A2974">
        <v>2003</v>
      </c>
      <c r="B2974" s="1">
        <v>42</v>
      </c>
      <c r="C2974" s="18">
        <v>8.84</v>
      </c>
      <c r="D2974">
        <v>11.09</v>
      </c>
      <c r="E2974">
        <v>0.16</v>
      </c>
      <c r="F2974">
        <v>0</v>
      </c>
    </row>
    <row r="2975" spans="1:6" x14ac:dyDescent="0.35">
      <c r="A2975">
        <v>2003</v>
      </c>
      <c r="B2975" s="1">
        <v>43</v>
      </c>
      <c r="C2975" s="18">
        <v>9.32</v>
      </c>
      <c r="D2975">
        <v>10.44</v>
      </c>
      <c r="E2975">
        <v>-2.63</v>
      </c>
      <c r="F2975">
        <v>0.2</v>
      </c>
    </row>
    <row r="2976" spans="1:6" x14ac:dyDescent="0.35">
      <c r="A2976">
        <v>2003</v>
      </c>
      <c r="B2976" s="1">
        <v>44</v>
      </c>
      <c r="C2976" s="18">
        <v>8.69</v>
      </c>
      <c r="D2976">
        <v>15.11</v>
      </c>
      <c r="E2976">
        <v>4.74</v>
      </c>
      <c r="F2976">
        <v>0.13</v>
      </c>
    </row>
    <row r="2977" spans="1:6" x14ac:dyDescent="0.35">
      <c r="A2977">
        <v>2003</v>
      </c>
      <c r="B2977" s="1">
        <v>45</v>
      </c>
      <c r="C2977" s="18">
        <v>6.61</v>
      </c>
      <c r="D2977">
        <v>13.42</v>
      </c>
      <c r="E2977">
        <v>2.12</v>
      </c>
      <c r="F2977">
        <v>3.25</v>
      </c>
    </row>
    <row r="2978" spans="1:6" x14ac:dyDescent="0.35">
      <c r="A2978">
        <v>2003</v>
      </c>
      <c r="B2978" s="1">
        <v>46</v>
      </c>
      <c r="C2978" s="18">
        <v>10.050000000000001</v>
      </c>
      <c r="D2978">
        <v>14.43</v>
      </c>
      <c r="E2978">
        <v>0.16</v>
      </c>
      <c r="F2978">
        <v>0</v>
      </c>
    </row>
    <row r="2979" spans="1:6" x14ac:dyDescent="0.35">
      <c r="A2979">
        <v>2003</v>
      </c>
      <c r="B2979" s="1">
        <v>47</v>
      </c>
      <c r="C2979" s="18">
        <v>6.7</v>
      </c>
      <c r="D2979">
        <v>17.739999999999998</v>
      </c>
      <c r="E2979">
        <v>5.07</v>
      </c>
      <c r="F2979">
        <v>0.06</v>
      </c>
    </row>
    <row r="2980" spans="1:6" x14ac:dyDescent="0.35">
      <c r="A2980">
        <v>2003</v>
      </c>
      <c r="B2980" s="1">
        <v>48</v>
      </c>
      <c r="C2980" s="18">
        <v>10.65</v>
      </c>
      <c r="D2980">
        <v>15.22</v>
      </c>
      <c r="E2980">
        <v>3.26</v>
      </c>
      <c r="F2980">
        <v>0</v>
      </c>
    </row>
    <row r="2981" spans="1:6" x14ac:dyDescent="0.35">
      <c r="A2981">
        <v>2003</v>
      </c>
      <c r="B2981" s="1">
        <v>49</v>
      </c>
      <c r="C2981" s="18">
        <v>7.02</v>
      </c>
      <c r="D2981">
        <v>19</v>
      </c>
      <c r="E2981">
        <v>4.7699999999999996</v>
      </c>
      <c r="F2981">
        <v>0</v>
      </c>
    </row>
    <row r="2982" spans="1:6" x14ac:dyDescent="0.35">
      <c r="A2982">
        <v>2003</v>
      </c>
      <c r="B2982" s="1">
        <v>50</v>
      </c>
      <c r="C2982" s="18">
        <v>10.92</v>
      </c>
      <c r="D2982">
        <v>20.32</v>
      </c>
      <c r="E2982">
        <v>4.2699999999999996</v>
      </c>
      <c r="F2982">
        <v>0</v>
      </c>
    </row>
    <row r="2983" spans="1:6" x14ac:dyDescent="0.35">
      <c r="A2983">
        <v>2003</v>
      </c>
      <c r="B2983" s="1">
        <v>51</v>
      </c>
      <c r="C2983" s="18">
        <v>10.92</v>
      </c>
      <c r="D2983">
        <v>18.579999999999998</v>
      </c>
      <c r="E2983">
        <v>5.79</v>
      </c>
      <c r="F2983">
        <v>0</v>
      </c>
    </row>
    <row r="2984" spans="1:6" x14ac:dyDescent="0.35">
      <c r="A2984">
        <v>2003</v>
      </c>
      <c r="B2984" s="1">
        <v>52</v>
      </c>
      <c r="C2984" s="18">
        <v>10.83</v>
      </c>
      <c r="D2984">
        <v>17.66</v>
      </c>
      <c r="E2984">
        <v>6.35</v>
      </c>
      <c r="F2984">
        <v>0</v>
      </c>
    </row>
    <row r="2985" spans="1:6" x14ac:dyDescent="0.35">
      <c r="A2985">
        <v>2003</v>
      </c>
      <c r="B2985" s="1">
        <v>53</v>
      </c>
      <c r="C2985" s="18">
        <v>9.5</v>
      </c>
      <c r="D2985">
        <v>16.829999999999998</v>
      </c>
      <c r="E2985">
        <v>8.6</v>
      </c>
      <c r="F2985">
        <v>0</v>
      </c>
    </row>
    <row r="2986" spans="1:6" x14ac:dyDescent="0.35">
      <c r="A2986">
        <v>2003</v>
      </c>
      <c r="B2986" s="1">
        <v>54</v>
      </c>
      <c r="C2986" s="18">
        <v>11.12</v>
      </c>
      <c r="D2986">
        <v>17.190000000000001</v>
      </c>
      <c r="E2986">
        <v>4.91</v>
      </c>
      <c r="F2986">
        <v>0</v>
      </c>
    </row>
    <row r="2987" spans="1:6" x14ac:dyDescent="0.35">
      <c r="A2987">
        <v>2003</v>
      </c>
      <c r="B2987" s="1">
        <v>55</v>
      </c>
      <c r="C2987" s="18">
        <v>11.69</v>
      </c>
      <c r="D2987">
        <v>16.22</v>
      </c>
      <c r="E2987">
        <v>3.38</v>
      </c>
      <c r="F2987">
        <v>0</v>
      </c>
    </row>
    <row r="2988" spans="1:6" x14ac:dyDescent="0.35">
      <c r="A2988">
        <v>2003</v>
      </c>
      <c r="B2988" s="1">
        <v>56</v>
      </c>
      <c r="C2988" s="18">
        <v>1.23</v>
      </c>
      <c r="D2988">
        <v>12.46</v>
      </c>
      <c r="E2988">
        <v>6.18</v>
      </c>
      <c r="F2988">
        <v>0.89</v>
      </c>
    </row>
    <row r="2989" spans="1:6" x14ac:dyDescent="0.35">
      <c r="A2989">
        <v>2003</v>
      </c>
      <c r="B2989" s="1">
        <v>57</v>
      </c>
      <c r="C2989" s="18">
        <v>10.26</v>
      </c>
      <c r="D2989">
        <v>18.98</v>
      </c>
      <c r="E2989">
        <v>7.16</v>
      </c>
      <c r="F2989">
        <v>0.1</v>
      </c>
    </row>
    <row r="2990" spans="1:6" x14ac:dyDescent="0.35">
      <c r="A2990">
        <v>2003</v>
      </c>
      <c r="B2990" s="1">
        <v>58</v>
      </c>
      <c r="C2990" s="18">
        <v>10.66</v>
      </c>
      <c r="D2990">
        <v>20.22</v>
      </c>
      <c r="E2990">
        <v>7.52</v>
      </c>
      <c r="F2990">
        <v>0.1</v>
      </c>
    </row>
    <row r="2991" spans="1:6" x14ac:dyDescent="0.35">
      <c r="A2991">
        <v>2003</v>
      </c>
      <c r="B2991" s="1">
        <v>59</v>
      </c>
      <c r="C2991" s="18">
        <v>7.93</v>
      </c>
      <c r="D2991">
        <v>19.350000000000001</v>
      </c>
      <c r="E2991">
        <v>8.25</v>
      </c>
      <c r="F2991">
        <v>0.08</v>
      </c>
    </row>
    <row r="2992" spans="1:6" x14ac:dyDescent="0.35">
      <c r="A2992">
        <v>2003</v>
      </c>
      <c r="B2992" s="1">
        <v>60</v>
      </c>
      <c r="C2992" s="18">
        <v>12.96</v>
      </c>
      <c r="D2992">
        <v>17.899999999999999</v>
      </c>
      <c r="E2992">
        <v>7.7</v>
      </c>
      <c r="F2992">
        <v>0</v>
      </c>
    </row>
    <row r="2993" spans="1:6" x14ac:dyDescent="0.35">
      <c r="A2993">
        <v>2003</v>
      </c>
      <c r="B2993" s="1">
        <v>61</v>
      </c>
      <c r="C2993" s="18">
        <v>13.29</v>
      </c>
      <c r="D2993">
        <v>17.29</v>
      </c>
      <c r="E2993">
        <v>8.2899999999999991</v>
      </c>
      <c r="F2993">
        <v>0</v>
      </c>
    </row>
    <row r="2994" spans="1:6" x14ac:dyDescent="0.35">
      <c r="A2994">
        <v>2003</v>
      </c>
      <c r="B2994" s="1">
        <v>62</v>
      </c>
      <c r="C2994" s="18">
        <v>13.4</v>
      </c>
      <c r="D2994">
        <v>19.899999999999999</v>
      </c>
      <c r="E2994">
        <v>7.56</v>
      </c>
      <c r="F2994">
        <v>0</v>
      </c>
    </row>
    <row r="2995" spans="1:6" x14ac:dyDescent="0.35">
      <c r="A2995">
        <v>2003</v>
      </c>
      <c r="B2995" s="1">
        <v>63</v>
      </c>
      <c r="C2995" s="18">
        <v>13.58</v>
      </c>
      <c r="D2995">
        <v>16.489999999999998</v>
      </c>
      <c r="E2995">
        <v>7.3</v>
      </c>
      <c r="F2995">
        <v>0</v>
      </c>
    </row>
    <row r="2996" spans="1:6" x14ac:dyDescent="0.35">
      <c r="A2996">
        <v>2003</v>
      </c>
      <c r="B2996" s="1">
        <v>64</v>
      </c>
      <c r="C2996" s="18">
        <v>13.69</v>
      </c>
      <c r="D2996">
        <v>16.940000000000001</v>
      </c>
      <c r="E2996">
        <v>4.24</v>
      </c>
      <c r="F2996">
        <v>0</v>
      </c>
    </row>
    <row r="2997" spans="1:6" x14ac:dyDescent="0.35">
      <c r="A2997">
        <v>2003</v>
      </c>
      <c r="B2997" s="1">
        <v>65</v>
      </c>
      <c r="C2997" s="18">
        <v>13.14</v>
      </c>
      <c r="D2997">
        <v>16.510000000000002</v>
      </c>
      <c r="E2997">
        <v>3.21</v>
      </c>
      <c r="F2997">
        <v>0.01</v>
      </c>
    </row>
    <row r="2998" spans="1:6" x14ac:dyDescent="0.35">
      <c r="A2998">
        <v>2003</v>
      </c>
      <c r="B2998" s="1">
        <v>66</v>
      </c>
      <c r="C2998" s="18">
        <v>11.01</v>
      </c>
      <c r="D2998">
        <v>16.100000000000001</v>
      </c>
      <c r="E2998">
        <v>8.1300000000000008</v>
      </c>
      <c r="F2998">
        <v>3.8</v>
      </c>
    </row>
    <row r="2999" spans="1:6" x14ac:dyDescent="0.35">
      <c r="A2999">
        <v>2003</v>
      </c>
      <c r="B2999" s="1">
        <v>67</v>
      </c>
      <c r="C2999" s="18">
        <v>0.56999999999999995</v>
      </c>
      <c r="D2999">
        <v>9.84</v>
      </c>
      <c r="E2999">
        <v>8.9499999999999993</v>
      </c>
      <c r="F2999">
        <v>17.5</v>
      </c>
    </row>
    <row r="3000" spans="1:6" x14ac:dyDescent="0.35">
      <c r="A3000">
        <v>2003</v>
      </c>
      <c r="B3000" s="1">
        <v>68</v>
      </c>
      <c r="C3000" s="18">
        <v>13.58</v>
      </c>
      <c r="D3000">
        <v>17.89</v>
      </c>
      <c r="E3000">
        <v>7.01</v>
      </c>
      <c r="F3000">
        <v>0.06</v>
      </c>
    </row>
    <row r="3001" spans="1:6" x14ac:dyDescent="0.35">
      <c r="A3001">
        <v>2003</v>
      </c>
      <c r="B3001" s="1">
        <v>69</v>
      </c>
      <c r="C3001" s="18">
        <v>14.43</v>
      </c>
      <c r="D3001">
        <v>18.32</v>
      </c>
      <c r="E3001">
        <v>7.49</v>
      </c>
      <c r="F3001">
        <v>0</v>
      </c>
    </row>
    <row r="3002" spans="1:6" x14ac:dyDescent="0.35">
      <c r="A3002">
        <v>2003</v>
      </c>
      <c r="B3002" s="1">
        <v>70</v>
      </c>
      <c r="C3002" s="18">
        <v>14.77</v>
      </c>
      <c r="D3002">
        <v>19.88</v>
      </c>
      <c r="E3002">
        <v>7.97</v>
      </c>
      <c r="F3002">
        <v>0</v>
      </c>
    </row>
    <row r="3003" spans="1:6" x14ac:dyDescent="0.35">
      <c r="A3003">
        <v>2003</v>
      </c>
      <c r="B3003" s="1">
        <v>71</v>
      </c>
      <c r="C3003" s="18">
        <v>14.78</v>
      </c>
      <c r="D3003">
        <v>19.329999999999998</v>
      </c>
      <c r="E3003">
        <v>10.46</v>
      </c>
      <c r="F3003">
        <v>0</v>
      </c>
    </row>
    <row r="3004" spans="1:6" x14ac:dyDescent="0.35">
      <c r="A3004">
        <v>2003</v>
      </c>
      <c r="B3004" s="1">
        <v>72</v>
      </c>
      <c r="C3004" s="18">
        <v>15.44</v>
      </c>
      <c r="D3004">
        <v>21.84</v>
      </c>
      <c r="E3004">
        <v>9.65</v>
      </c>
      <c r="F3004">
        <v>0</v>
      </c>
    </row>
    <row r="3005" spans="1:6" x14ac:dyDescent="0.35">
      <c r="A3005">
        <v>2003</v>
      </c>
      <c r="B3005" s="1">
        <v>73</v>
      </c>
      <c r="C3005" s="18">
        <v>15.79</v>
      </c>
      <c r="D3005">
        <v>23.19</v>
      </c>
      <c r="E3005">
        <v>9.4</v>
      </c>
      <c r="F3005">
        <v>0</v>
      </c>
    </row>
    <row r="3006" spans="1:6" x14ac:dyDescent="0.35">
      <c r="A3006">
        <v>2003</v>
      </c>
      <c r="B3006" s="1">
        <v>74</v>
      </c>
      <c r="C3006" s="18">
        <v>15.63</v>
      </c>
      <c r="D3006">
        <v>22.88</v>
      </c>
      <c r="E3006">
        <v>8.27</v>
      </c>
      <c r="F3006">
        <v>0</v>
      </c>
    </row>
    <row r="3007" spans="1:6" x14ac:dyDescent="0.35">
      <c r="A3007">
        <v>2003</v>
      </c>
      <c r="B3007" s="1">
        <v>75</v>
      </c>
      <c r="C3007" s="18">
        <v>16.010000000000002</v>
      </c>
      <c r="D3007">
        <v>21.35</v>
      </c>
      <c r="E3007">
        <v>5.79</v>
      </c>
      <c r="F3007">
        <v>0</v>
      </c>
    </row>
    <row r="3008" spans="1:6" x14ac:dyDescent="0.35">
      <c r="A3008">
        <v>2003</v>
      </c>
      <c r="B3008" s="1">
        <v>76</v>
      </c>
      <c r="C3008" s="18">
        <v>10.98</v>
      </c>
      <c r="D3008">
        <v>12.78</v>
      </c>
      <c r="E3008">
        <v>3.6</v>
      </c>
      <c r="F3008">
        <v>0</v>
      </c>
    </row>
    <row r="3009" spans="1:6" x14ac:dyDescent="0.35">
      <c r="A3009">
        <v>2003</v>
      </c>
      <c r="B3009" s="1">
        <v>77</v>
      </c>
      <c r="C3009" s="18">
        <v>14.92</v>
      </c>
      <c r="D3009">
        <v>13.8</v>
      </c>
      <c r="E3009">
        <v>0.47</v>
      </c>
      <c r="F3009">
        <v>0</v>
      </c>
    </row>
    <row r="3010" spans="1:6" x14ac:dyDescent="0.35">
      <c r="A3010">
        <v>2003</v>
      </c>
      <c r="B3010" s="1">
        <v>78</v>
      </c>
      <c r="C3010" s="18">
        <v>15.85</v>
      </c>
      <c r="D3010">
        <v>15.98</v>
      </c>
      <c r="E3010">
        <v>1.8</v>
      </c>
      <c r="F3010">
        <v>0.01</v>
      </c>
    </row>
    <row r="3011" spans="1:6" x14ac:dyDescent="0.35">
      <c r="A3011">
        <v>2003</v>
      </c>
      <c r="B3011" s="1">
        <v>79</v>
      </c>
      <c r="C3011" s="18">
        <v>15.97</v>
      </c>
      <c r="D3011">
        <v>19.04</v>
      </c>
      <c r="E3011">
        <v>6.89</v>
      </c>
      <c r="F3011">
        <v>0</v>
      </c>
    </row>
    <row r="3012" spans="1:6" x14ac:dyDescent="0.35">
      <c r="A3012">
        <v>2003</v>
      </c>
      <c r="B3012" s="1">
        <v>80</v>
      </c>
      <c r="C3012" s="18">
        <v>15.61</v>
      </c>
      <c r="D3012">
        <v>18.3</v>
      </c>
      <c r="E3012">
        <v>6.74</v>
      </c>
      <c r="F3012">
        <v>0</v>
      </c>
    </row>
    <row r="3013" spans="1:6" x14ac:dyDescent="0.35">
      <c r="A3013">
        <v>2003</v>
      </c>
      <c r="B3013" s="1">
        <v>81</v>
      </c>
      <c r="C3013" s="18">
        <v>2.0499999999999998</v>
      </c>
      <c r="D3013">
        <v>12.79</v>
      </c>
      <c r="E3013">
        <v>7.39</v>
      </c>
      <c r="F3013">
        <v>10.19</v>
      </c>
    </row>
    <row r="3014" spans="1:6" x14ac:dyDescent="0.35">
      <c r="A3014">
        <v>2003</v>
      </c>
      <c r="B3014" s="1">
        <v>82</v>
      </c>
      <c r="C3014" s="18">
        <v>17.37</v>
      </c>
      <c r="D3014">
        <v>20.27</v>
      </c>
      <c r="E3014">
        <v>6.58</v>
      </c>
      <c r="F3014">
        <v>0.01</v>
      </c>
    </row>
    <row r="3015" spans="1:6" x14ac:dyDescent="0.35">
      <c r="A3015">
        <v>2003</v>
      </c>
      <c r="B3015" s="1">
        <v>83</v>
      </c>
      <c r="C3015" s="18">
        <v>16.98</v>
      </c>
      <c r="D3015">
        <v>21.35</v>
      </c>
      <c r="E3015">
        <v>5.65</v>
      </c>
      <c r="F3015">
        <v>0</v>
      </c>
    </row>
    <row r="3016" spans="1:6" x14ac:dyDescent="0.35">
      <c r="A3016">
        <v>2003</v>
      </c>
      <c r="B3016" s="1">
        <v>84</v>
      </c>
      <c r="C3016" s="18">
        <v>10.23</v>
      </c>
      <c r="D3016">
        <v>17.98</v>
      </c>
      <c r="E3016">
        <v>9.85</v>
      </c>
      <c r="F3016">
        <v>0.56999999999999995</v>
      </c>
    </row>
    <row r="3017" spans="1:6" x14ac:dyDescent="0.35">
      <c r="A3017">
        <v>2003</v>
      </c>
      <c r="B3017" s="1">
        <v>85</v>
      </c>
      <c r="C3017" s="18">
        <v>16.34</v>
      </c>
      <c r="D3017">
        <v>20.48</v>
      </c>
      <c r="E3017">
        <v>12.19</v>
      </c>
      <c r="F3017">
        <v>1.77</v>
      </c>
    </row>
    <row r="3018" spans="1:6" x14ac:dyDescent="0.35">
      <c r="A3018">
        <v>2003</v>
      </c>
      <c r="B3018" s="1">
        <v>86</v>
      </c>
      <c r="C3018" s="18">
        <v>15.84</v>
      </c>
      <c r="D3018">
        <v>18.940000000000001</v>
      </c>
      <c r="E3018">
        <v>8.99</v>
      </c>
      <c r="F3018">
        <v>0</v>
      </c>
    </row>
    <row r="3019" spans="1:6" x14ac:dyDescent="0.35">
      <c r="A3019">
        <v>2003</v>
      </c>
      <c r="B3019" s="1">
        <v>87</v>
      </c>
      <c r="C3019" s="18">
        <v>17.97</v>
      </c>
      <c r="D3019">
        <v>17.88</v>
      </c>
      <c r="E3019">
        <v>6.37</v>
      </c>
      <c r="F3019">
        <v>0</v>
      </c>
    </row>
    <row r="3020" spans="1:6" x14ac:dyDescent="0.35">
      <c r="A3020">
        <v>2003</v>
      </c>
      <c r="B3020" s="1">
        <v>88</v>
      </c>
      <c r="C3020" s="18">
        <v>16.68</v>
      </c>
      <c r="D3020">
        <v>16.440000000000001</v>
      </c>
      <c r="E3020">
        <v>7.81</v>
      </c>
      <c r="F3020">
        <v>0.56000000000000005</v>
      </c>
    </row>
    <row r="3021" spans="1:6" x14ac:dyDescent="0.35">
      <c r="A3021">
        <v>2003</v>
      </c>
      <c r="B3021" s="1">
        <v>89</v>
      </c>
      <c r="C3021" s="18">
        <v>18.68</v>
      </c>
      <c r="D3021">
        <v>14.54</v>
      </c>
      <c r="E3021">
        <v>6.31</v>
      </c>
      <c r="F3021">
        <v>0</v>
      </c>
    </row>
    <row r="3022" spans="1:6" x14ac:dyDescent="0.35">
      <c r="A3022">
        <v>2003</v>
      </c>
      <c r="B3022" s="1">
        <v>90</v>
      </c>
      <c r="C3022" s="18">
        <v>18.68</v>
      </c>
      <c r="D3022">
        <v>14.54</v>
      </c>
      <c r="E3022">
        <v>6.31</v>
      </c>
      <c r="F3022">
        <v>0</v>
      </c>
    </row>
    <row r="3023" spans="1:6" x14ac:dyDescent="0.35">
      <c r="A3023">
        <v>2003</v>
      </c>
      <c r="B3023" s="1">
        <v>91</v>
      </c>
      <c r="C3023" s="18">
        <v>18.73</v>
      </c>
      <c r="D3023">
        <v>16.82</v>
      </c>
      <c r="E3023">
        <v>7.86</v>
      </c>
      <c r="F3023">
        <v>0</v>
      </c>
    </row>
    <row r="3024" spans="1:6" x14ac:dyDescent="0.35">
      <c r="A3024">
        <v>2003</v>
      </c>
      <c r="B3024" s="1">
        <v>92</v>
      </c>
      <c r="C3024" s="18">
        <v>19.12</v>
      </c>
      <c r="D3024">
        <v>19.12</v>
      </c>
      <c r="E3024">
        <v>6.04</v>
      </c>
      <c r="F3024">
        <v>0</v>
      </c>
    </row>
    <row r="3025" spans="1:6" x14ac:dyDescent="0.35">
      <c r="A3025">
        <v>2003</v>
      </c>
      <c r="B3025" s="1">
        <v>93</v>
      </c>
      <c r="C3025" s="18">
        <v>18.66</v>
      </c>
      <c r="D3025">
        <v>18.59</v>
      </c>
      <c r="E3025">
        <v>4.46</v>
      </c>
      <c r="F3025">
        <v>0</v>
      </c>
    </row>
    <row r="3026" spans="1:6" x14ac:dyDescent="0.35">
      <c r="A3026">
        <v>2003</v>
      </c>
      <c r="B3026" s="1">
        <v>94</v>
      </c>
      <c r="C3026" s="18">
        <v>18.690000000000001</v>
      </c>
      <c r="D3026">
        <v>19</v>
      </c>
      <c r="E3026">
        <v>4.3600000000000003</v>
      </c>
      <c r="F3026">
        <v>0</v>
      </c>
    </row>
    <row r="3027" spans="1:6" x14ac:dyDescent="0.35">
      <c r="A3027">
        <v>2003</v>
      </c>
      <c r="B3027" s="1">
        <v>95</v>
      </c>
      <c r="C3027" s="18">
        <v>17.14</v>
      </c>
      <c r="D3027">
        <v>18.690000000000001</v>
      </c>
      <c r="E3027">
        <v>4.4800000000000004</v>
      </c>
      <c r="F3027">
        <v>0.01</v>
      </c>
    </row>
    <row r="3028" spans="1:6" x14ac:dyDescent="0.35">
      <c r="A3028">
        <v>2003</v>
      </c>
      <c r="B3028" s="1">
        <v>96</v>
      </c>
      <c r="C3028" s="18">
        <v>19.510000000000002</v>
      </c>
      <c r="D3028">
        <v>18.8</v>
      </c>
      <c r="E3028">
        <v>4.91</v>
      </c>
      <c r="F3028">
        <v>0</v>
      </c>
    </row>
    <row r="3029" spans="1:6" x14ac:dyDescent="0.35">
      <c r="A3029">
        <v>2003</v>
      </c>
      <c r="B3029" s="1">
        <v>97</v>
      </c>
      <c r="C3029" s="18">
        <v>18.78</v>
      </c>
      <c r="D3029">
        <v>20.309999999999999</v>
      </c>
      <c r="E3029">
        <v>5.14</v>
      </c>
      <c r="F3029">
        <v>0.01</v>
      </c>
    </row>
    <row r="3030" spans="1:6" x14ac:dyDescent="0.35">
      <c r="A3030">
        <v>2003</v>
      </c>
      <c r="B3030" s="1">
        <v>98</v>
      </c>
      <c r="C3030" s="18">
        <v>19.64</v>
      </c>
      <c r="D3030">
        <v>22.13</v>
      </c>
      <c r="E3030">
        <v>6.97</v>
      </c>
      <c r="F3030">
        <v>0</v>
      </c>
    </row>
    <row r="3031" spans="1:6" x14ac:dyDescent="0.35">
      <c r="A3031">
        <v>2003</v>
      </c>
      <c r="B3031" s="1">
        <v>99</v>
      </c>
      <c r="C3031" s="18">
        <v>18.88</v>
      </c>
      <c r="D3031">
        <v>24.37</v>
      </c>
      <c r="E3031">
        <v>10.53</v>
      </c>
      <c r="F3031">
        <v>0</v>
      </c>
    </row>
    <row r="3032" spans="1:6" x14ac:dyDescent="0.35">
      <c r="A3032">
        <v>2003</v>
      </c>
      <c r="B3032" s="1">
        <v>100</v>
      </c>
      <c r="C3032" s="18">
        <v>12.38</v>
      </c>
      <c r="D3032">
        <v>21.22</v>
      </c>
      <c r="E3032">
        <v>13.79</v>
      </c>
      <c r="F3032">
        <v>0</v>
      </c>
    </row>
    <row r="3033" spans="1:6" x14ac:dyDescent="0.35">
      <c r="A3033">
        <v>2003</v>
      </c>
      <c r="B3033" s="1">
        <v>101</v>
      </c>
      <c r="C3033" s="18">
        <v>19.170000000000002</v>
      </c>
      <c r="D3033">
        <v>22.94</v>
      </c>
      <c r="E3033">
        <v>8.83</v>
      </c>
      <c r="F3033">
        <v>0</v>
      </c>
    </row>
    <row r="3034" spans="1:6" x14ac:dyDescent="0.35">
      <c r="A3034">
        <v>2003</v>
      </c>
      <c r="B3034" s="1">
        <v>102</v>
      </c>
      <c r="C3034" s="18">
        <v>19.899999999999999</v>
      </c>
      <c r="D3034">
        <v>26</v>
      </c>
      <c r="E3034">
        <v>6.29</v>
      </c>
      <c r="F3034">
        <v>0.42</v>
      </c>
    </row>
    <row r="3035" spans="1:6" x14ac:dyDescent="0.35">
      <c r="A3035">
        <v>2003</v>
      </c>
      <c r="B3035" s="1">
        <v>103</v>
      </c>
      <c r="C3035" s="18">
        <v>20.51</v>
      </c>
      <c r="D3035">
        <v>25.66</v>
      </c>
      <c r="E3035">
        <v>14.48</v>
      </c>
      <c r="F3035">
        <v>0</v>
      </c>
    </row>
    <row r="3036" spans="1:6" x14ac:dyDescent="0.35">
      <c r="A3036">
        <v>2003</v>
      </c>
      <c r="B3036" s="1">
        <v>104</v>
      </c>
      <c r="C3036" s="18">
        <v>20.27</v>
      </c>
      <c r="D3036">
        <v>24.17</v>
      </c>
      <c r="E3036">
        <v>11.72</v>
      </c>
      <c r="F3036">
        <v>0.01</v>
      </c>
    </row>
    <row r="3037" spans="1:6" x14ac:dyDescent="0.35">
      <c r="A3037">
        <v>2003</v>
      </c>
      <c r="B3037" s="1">
        <v>105</v>
      </c>
      <c r="C3037" s="18">
        <v>20.7</v>
      </c>
      <c r="D3037">
        <v>27.37</v>
      </c>
      <c r="E3037">
        <v>13.6</v>
      </c>
      <c r="F3037">
        <v>0</v>
      </c>
    </row>
    <row r="3038" spans="1:6" x14ac:dyDescent="0.35">
      <c r="A3038">
        <v>2003</v>
      </c>
      <c r="B3038" s="1">
        <v>106</v>
      </c>
      <c r="C3038" s="18">
        <v>21.21</v>
      </c>
      <c r="D3038">
        <v>27.62</v>
      </c>
      <c r="E3038">
        <v>13.11</v>
      </c>
      <c r="F3038">
        <v>0</v>
      </c>
    </row>
    <row r="3039" spans="1:6" x14ac:dyDescent="0.35">
      <c r="A3039">
        <v>2003</v>
      </c>
      <c r="B3039" s="1">
        <v>107</v>
      </c>
      <c r="C3039" s="18">
        <v>20.85</v>
      </c>
      <c r="D3039">
        <v>26.95</v>
      </c>
      <c r="E3039">
        <v>13.31</v>
      </c>
      <c r="F3039">
        <v>0</v>
      </c>
    </row>
    <row r="3040" spans="1:6" x14ac:dyDescent="0.35">
      <c r="A3040">
        <v>2003</v>
      </c>
      <c r="B3040" s="1">
        <v>108</v>
      </c>
      <c r="C3040" s="18">
        <v>22.11</v>
      </c>
      <c r="D3040">
        <v>27.25</v>
      </c>
      <c r="E3040">
        <v>12.04</v>
      </c>
      <c r="F3040">
        <v>0</v>
      </c>
    </row>
    <row r="3041" spans="1:6" x14ac:dyDescent="0.35">
      <c r="A3041">
        <v>2003</v>
      </c>
      <c r="B3041" s="1">
        <v>109</v>
      </c>
      <c r="C3041" s="18">
        <v>21.26</v>
      </c>
      <c r="D3041">
        <v>26.38</v>
      </c>
      <c r="E3041">
        <v>8.3800000000000008</v>
      </c>
      <c r="F3041">
        <v>0.03</v>
      </c>
    </row>
    <row r="3042" spans="1:6" x14ac:dyDescent="0.35">
      <c r="A3042">
        <v>2003</v>
      </c>
      <c r="B3042" s="1">
        <v>110</v>
      </c>
      <c r="C3042" s="18">
        <v>21.03</v>
      </c>
      <c r="D3042">
        <v>27.53</v>
      </c>
      <c r="E3042">
        <v>11.63</v>
      </c>
      <c r="F3042">
        <v>0.15</v>
      </c>
    </row>
    <row r="3043" spans="1:6" x14ac:dyDescent="0.35">
      <c r="A3043">
        <v>2003</v>
      </c>
      <c r="B3043" s="1">
        <v>111</v>
      </c>
      <c r="C3043" s="18">
        <v>21.03</v>
      </c>
      <c r="D3043">
        <v>24.67</v>
      </c>
      <c r="E3043">
        <v>9.67</v>
      </c>
      <c r="F3043">
        <v>0</v>
      </c>
    </row>
    <row r="3044" spans="1:6" x14ac:dyDescent="0.35">
      <c r="A3044">
        <v>2003</v>
      </c>
      <c r="B3044" s="1">
        <v>112</v>
      </c>
      <c r="C3044" s="18">
        <v>22.12</v>
      </c>
      <c r="D3044">
        <v>16.63</v>
      </c>
      <c r="E3044">
        <v>7.48</v>
      </c>
      <c r="F3044">
        <v>0</v>
      </c>
    </row>
    <row r="3045" spans="1:6" x14ac:dyDescent="0.35">
      <c r="A3045">
        <v>2003</v>
      </c>
      <c r="B3045" s="1">
        <v>113</v>
      </c>
      <c r="C3045" s="18">
        <v>22.66</v>
      </c>
      <c r="D3045">
        <v>17.89</v>
      </c>
      <c r="E3045">
        <v>6.29</v>
      </c>
      <c r="F3045">
        <v>0</v>
      </c>
    </row>
    <row r="3046" spans="1:6" x14ac:dyDescent="0.35">
      <c r="A3046">
        <v>2003</v>
      </c>
      <c r="B3046" s="1">
        <v>114</v>
      </c>
      <c r="C3046" s="18">
        <v>20.36</v>
      </c>
      <c r="D3046">
        <v>16.62</v>
      </c>
      <c r="E3046">
        <v>5.66</v>
      </c>
      <c r="F3046">
        <v>0</v>
      </c>
    </row>
    <row r="3047" spans="1:6" x14ac:dyDescent="0.35">
      <c r="A3047">
        <v>2003</v>
      </c>
      <c r="B3047" s="1">
        <v>115</v>
      </c>
      <c r="C3047" s="18">
        <v>20.14</v>
      </c>
      <c r="D3047">
        <v>16.03</v>
      </c>
      <c r="E3047">
        <v>3.54</v>
      </c>
      <c r="F3047">
        <v>0.48</v>
      </c>
    </row>
    <row r="3048" spans="1:6" x14ac:dyDescent="0.35">
      <c r="A3048">
        <v>2003</v>
      </c>
      <c r="B3048" s="1">
        <v>116</v>
      </c>
      <c r="C3048" s="18">
        <v>20.64</v>
      </c>
      <c r="D3048">
        <v>17.12</v>
      </c>
      <c r="E3048">
        <v>2.1</v>
      </c>
      <c r="F3048">
        <v>0.51</v>
      </c>
    </row>
    <row r="3049" spans="1:6" x14ac:dyDescent="0.35">
      <c r="A3049">
        <v>2003</v>
      </c>
      <c r="B3049" s="1">
        <v>117</v>
      </c>
      <c r="C3049" s="18">
        <v>22.86</v>
      </c>
      <c r="D3049">
        <v>21.46</v>
      </c>
      <c r="E3049">
        <v>5.32</v>
      </c>
      <c r="F3049">
        <v>0</v>
      </c>
    </row>
    <row r="3050" spans="1:6" x14ac:dyDescent="0.35">
      <c r="A3050">
        <v>2003</v>
      </c>
      <c r="B3050" s="1">
        <v>118</v>
      </c>
      <c r="C3050" s="18">
        <v>12.61</v>
      </c>
      <c r="D3050">
        <v>21.37</v>
      </c>
      <c r="E3050">
        <v>8.1199999999999992</v>
      </c>
      <c r="F3050">
        <v>0.03</v>
      </c>
    </row>
    <row r="3051" spans="1:6" x14ac:dyDescent="0.35">
      <c r="A3051">
        <v>2003</v>
      </c>
      <c r="B3051" s="1">
        <v>119</v>
      </c>
      <c r="C3051" s="18">
        <v>18.36</v>
      </c>
      <c r="D3051">
        <v>19.98</v>
      </c>
      <c r="E3051">
        <v>8.57</v>
      </c>
      <c r="F3051">
        <v>5.68</v>
      </c>
    </row>
    <row r="3052" spans="1:6" x14ac:dyDescent="0.35">
      <c r="A3052">
        <v>2003</v>
      </c>
      <c r="B3052" s="1">
        <v>120</v>
      </c>
      <c r="C3052" s="18">
        <v>11.3</v>
      </c>
      <c r="D3052">
        <v>20.02</v>
      </c>
      <c r="E3052">
        <v>8.32</v>
      </c>
      <c r="F3052">
        <v>0.41</v>
      </c>
    </row>
    <row r="3053" spans="1:6" x14ac:dyDescent="0.35">
      <c r="A3053">
        <v>2003</v>
      </c>
      <c r="B3053" s="1">
        <v>121</v>
      </c>
      <c r="C3053" s="18">
        <v>23.55</v>
      </c>
      <c r="D3053">
        <v>19.97</v>
      </c>
      <c r="E3053">
        <v>7.92</v>
      </c>
      <c r="F3053">
        <v>0</v>
      </c>
    </row>
    <row r="3054" spans="1:6" x14ac:dyDescent="0.35">
      <c r="A3054">
        <v>2003</v>
      </c>
      <c r="B3054" s="1">
        <v>122</v>
      </c>
      <c r="C3054" s="18">
        <v>23.7</v>
      </c>
      <c r="D3054">
        <v>22.68</v>
      </c>
      <c r="E3054">
        <v>7.36</v>
      </c>
      <c r="F3054">
        <v>0</v>
      </c>
    </row>
    <row r="3055" spans="1:6" x14ac:dyDescent="0.35">
      <c r="A3055">
        <v>2003</v>
      </c>
      <c r="B3055" s="1">
        <v>123</v>
      </c>
      <c r="C3055" s="18">
        <v>21.14</v>
      </c>
      <c r="D3055">
        <v>22.65</v>
      </c>
      <c r="E3055">
        <v>8.4600000000000009</v>
      </c>
      <c r="F3055">
        <v>0.3</v>
      </c>
    </row>
    <row r="3056" spans="1:6" x14ac:dyDescent="0.35">
      <c r="A3056">
        <v>2003</v>
      </c>
      <c r="B3056" s="1">
        <v>124</v>
      </c>
      <c r="C3056" s="18">
        <v>23.52</v>
      </c>
      <c r="D3056">
        <v>22.66</v>
      </c>
      <c r="E3056">
        <v>10.5</v>
      </c>
      <c r="F3056">
        <v>0</v>
      </c>
    </row>
    <row r="3057" spans="1:6" x14ac:dyDescent="0.35">
      <c r="A3057">
        <v>2003</v>
      </c>
      <c r="B3057" s="1">
        <v>125</v>
      </c>
      <c r="C3057" s="18">
        <v>23.37</v>
      </c>
      <c r="D3057">
        <v>24.38</v>
      </c>
      <c r="E3057">
        <v>12.68</v>
      </c>
      <c r="F3057">
        <v>0</v>
      </c>
    </row>
    <row r="3058" spans="1:6" x14ac:dyDescent="0.35">
      <c r="A3058">
        <v>2003</v>
      </c>
      <c r="B3058" s="1">
        <v>126</v>
      </c>
      <c r="C3058" s="18">
        <v>20.7</v>
      </c>
      <c r="D3058">
        <v>22.87</v>
      </c>
      <c r="E3058">
        <v>11.95</v>
      </c>
      <c r="F3058">
        <v>3.89</v>
      </c>
    </row>
    <row r="3059" spans="1:6" x14ac:dyDescent="0.35">
      <c r="A3059">
        <v>2003</v>
      </c>
      <c r="B3059" s="1">
        <v>127</v>
      </c>
      <c r="C3059" s="18">
        <v>22.05</v>
      </c>
      <c r="D3059">
        <v>22.97</v>
      </c>
      <c r="E3059">
        <v>10.29</v>
      </c>
      <c r="F3059">
        <v>4.45</v>
      </c>
    </row>
    <row r="3060" spans="1:6" x14ac:dyDescent="0.35">
      <c r="A3060">
        <v>2003</v>
      </c>
      <c r="B3060" s="1">
        <v>128</v>
      </c>
      <c r="C3060" s="18">
        <v>23.61</v>
      </c>
      <c r="D3060">
        <v>25.84</v>
      </c>
      <c r="E3060">
        <v>7.65</v>
      </c>
      <c r="F3060">
        <v>0</v>
      </c>
    </row>
    <row r="3061" spans="1:6" x14ac:dyDescent="0.35">
      <c r="A3061">
        <v>2003</v>
      </c>
      <c r="B3061" s="1">
        <v>129</v>
      </c>
      <c r="C3061" s="18">
        <v>7.75</v>
      </c>
      <c r="D3061">
        <v>19.05</v>
      </c>
      <c r="E3061">
        <v>11.97</v>
      </c>
      <c r="F3061">
        <v>1.37</v>
      </c>
    </row>
    <row r="3062" spans="1:6" x14ac:dyDescent="0.35">
      <c r="A3062">
        <v>2003</v>
      </c>
      <c r="B3062" s="1">
        <v>130</v>
      </c>
      <c r="C3062" s="18">
        <v>23.72</v>
      </c>
      <c r="D3062">
        <v>26.78</v>
      </c>
      <c r="E3062">
        <v>10.51</v>
      </c>
      <c r="F3062">
        <v>0</v>
      </c>
    </row>
    <row r="3063" spans="1:6" x14ac:dyDescent="0.35">
      <c r="A3063">
        <v>2003</v>
      </c>
      <c r="B3063" s="1">
        <v>131</v>
      </c>
      <c r="C3063" s="18">
        <v>3.83</v>
      </c>
      <c r="D3063">
        <v>18.68</v>
      </c>
      <c r="E3063">
        <v>13.18</v>
      </c>
      <c r="F3063">
        <v>3.85</v>
      </c>
    </row>
    <row r="3064" spans="1:6" x14ac:dyDescent="0.35">
      <c r="A3064">
        <v>2003</v>
      </c>
      <c r="B3064" s="1">
        <v>132</v>
      </c>
      <c r="C3064" s="18">
        <v>24.13</v>
      </c>
      <c r="D3064">
        <v>23.82</v>
      </c>
      <c r="E3064">
        <v>9.33</v>
      </c>
      <c r="F3064">
        <v>1.0900000000000001</v>
      </c>
    </row>
    <row r="3065" spans="1:6" x14ac:dyDescent="0.35">
      <c r="A3065">
        <v>2003</v>
      </c>
      <c r="B3065" s="1">
        <v>133</v>
      </c>
      <c r="C3065" s="18">
        <v>7.49</v>
      </c>
      <c r="D3065">
        <v>18.22</v>
      </c>
      <c r="E3065">
        <v>12.4</v>
      </c>
      <c r="F3065">
        <v>17.79</v>
      </c>
    </row>
    <row r="3066" spans="1:6" x14ac:dyDescent="0.35">
      <c r="A3066">
        <v>2003</v>
      </c>
      <c r="B3066" s="1">
        <v>134</v>
      </c>
      <c r="C3066" s="18">
        <v>23.41</v>
      </c>
      <c r="D3066">
        <v>24.76</v>
      </c>
      <c r="E3066">
        <v>12.45</v>
      </c>
      <c r="F3066">
        <v>0.05</v>
      </c>
    </row>
    <row r="3067" spans="1:6" x14ac:dyDescent="0.35">
      <c r="A3067">
        <v>2003</v>
      </c>
      <c r="B3067" s="1">
        <v>135</v>
      </c>
      <c r="C3067" s="18">
        <v>25.01</v>
      </c>
      <c r="D3067">
        <v>26.16</v>
      </c>
      <c r="E3067">
        <v>13.23</v>
      </c>
      <c r="F3067">
        <v>0</v>
      </c>
    </row>
    <row r="3068" spans="1:6" x14ac:dyDescent="0.35">
      <c r="A3068">
        <v>2003</v>
      </c>
      <c r="B3068" s="1">
        <v>136</v>
      </c>
      <c r="C3068" s="18">
        <v>24.97</v>
      </c>
      <c r="D3068">
        <v>27.8</v>
      </c>
      <c r="E3068">
        <v>14.78</v>
      </c>
      <c r="F3068">
        <v>0</v>
      </c>
    </row>
    <row r="3069" spans="1:6" x14ac:dyDescent="0.35">
      <c r="A3069">
        <v>2003</v>
      </c>
      <c r="B3069" s="1">
        <v>137</v>
      </c>
      <c r="C3069" s="18">
        <v>24.26</v>
      </c>
      <c r="D3069">
        <v>27.94</v>
      </c>
      <c r="E3069">
        <v>14.55</v>
      </c>
      <c r="F3069">
        <v>0</v>
      </c>
    </row>
    <row r="3070" spans="1:6" x14ac:dyDescent="0.35">
      <c r="A3070">
        <v>2003</v>
      </c>
      <c r="B3070" s="1">
        <v>138</v>
      </c>
      <c r="C3070" s="18">
        <v>24.37</v>
      </c>
      <c r="D3070">
        <v>28.22</v>
      </c>
      <c r="E3070">
        <v>13.07</v>
      </c>
      <c r="F3070">
        <v>0</v>
      </c>
    </row>
    <row r="3071" spans="1:6" x14ac:dyDescent="0.35">
      <c r="A3071">
        <v>2003</v>
      </c>
      <c r="B3071" s="1">
        <v>139</v>
      </c>
      <c r="C3071" s="18">
        <v>21.39</v>
      </c>
      <c r="D3071">
        <v>24.78</v>
      </c>
      <c r="E3071">
        <v>10.95</v>
      </c>
      <c r="F3071">
        <v>0.03</v>
      </c>
    </row>
    <row r="3072" spans="1:6" x14ac:dyDescent="0.35">
      <c r="A3072">
        <v>2003</v>
      </c>
      <c r="B3072" s="1">
        <v>140</v>
      </c>
      <c r="C3072" s="18">
        <v>3.59</v>
      </c>
      <c r="D3072">
        <v>17.46</v>
      </c>
      <c r="E3072">
        <v>12.28</v>
      </c>
      <c r="F3072">
        <v>9.56</v>
      </c>
    </row>
    <row r="3073" spans="1:6" x14ac:dyDescent="0.35">
      <c r="A3073">
        <v>2003</v>
      </c>
      <c r="B3073" s="1">
        <v>141</v>
      </c>
      <c r="C3073" s="18">
        <v>24.49</v>
      </c>
      <c r="D3073">
        <v>24.75</v>
      </c>
      <c r="E3073">
        <v>12.04</v>
      </c>
      <c r="F3073">
        <v>2.61</v>
      </c>
    </row>
    <row r="3074" spans="1:6" x14ac:dyDescent="0.35">
      <c r="A3074">
        <v>2003</v>
      </c>
      <c r="B3074" s="1">
        <v>142</v>
      </c>
      <c r="C3074" s="18">
        <v>24.88</v>
      </c>
      <c r="D3074">
        <v>25.93</v>
      </c>
      <c r="E3074">
        <v>10.16</v>
      </c>
      <c r="F3074">
        <v>0</v>
      </c>
    </row>
    <row r="3075" spans="1:6" x14ac:dyDescent="0.35">
      <c r="A3075">
        <v>2003</v>
      </c>
      <c r="B3075" s="1">
        <v>143</v>
      </c>
      <c r="C3075" s="18">
        <v>24.73</v>
      </c>
      <c r="D3075">
        <v>28.31</v>
      </c>
      <c r="E3075">
        <v>10.66</v>
      </c>
      <c r="F3075">
        <v>0.46</v>
      </c>
    </row>
    <row r="3076" spans="1:6" x14ac:dyDescent="0.35">
      <c r="A3076">
        <v>2003</v>
      </c>
      <c r="B3076" s="1">
        <v>144</v>
      </c>
      <c r="C3076" s="18">
        <v>21</v>
      </c>
      <c r="D3076">
        <v>25.97</v>
      </c>
      <c r="E3076">
        <v>17.02</v>
      </c>
      <c r="F3076">
        <v>4.28</v>
      </c>
    </row>
    <row r="3077" spans="1:6" x14ac:dyDescent="0.35">
      <c r="A3077">
        <v>2003</v>
      </c>
      <c r="B3077" s="1">
        <v>145</v>
      </c>
      <c r="C3077" s="18">
        <v>24.87</v>
      </c>
      <c r="D3077">
        <v>26.29</v>
      </c>
      <c r="E3077">
        <v>16.25</v>
      </c>
      <c r="F3077">
        <v>0</v>
      </c>
    </row>
    <row r="3078" spans="1:6" x14ac:dyDescent="0.35">
      <c r="A3078">
        <v>2003</v>
      </c>
      <c r="B3078" s="1">
        <v>146</v>
      </c>
      <c r="C3078" s="18">
        <v>26.29</v>
      </c>
      <c r="D3078">
        <v>23.4</v>
      </c>
      <c r="E3078">
        <v>13.28</v>
      </c>
      <c r="F3078">
        <v>0</v>
      </c>
    </row>
    <row r="3079" spans="1:6" x14ac:dyDescent="0.35">
      <c r="A3079">
        <v>2003</v>
      </c>
      <c r="B3079" s="1">
        <v>147</v>
      </c>
      <c r="C3079" s="18">
        <v>25.88</v>
      </c>
      <c r="D3079">
        <v>24.86</v>
      </c>
      <c r="E3079">
        <v>11.38</v>
      </c>
      <c r="F3079">
        <v>0</v>
      </c>
    </row>
    <row r="3080" spans="1:6" x14ac:dyDescent="0.35">
      <c r="A3080">
        <v>2003</v>
      </c>
      <c r="B3080" s="1">
        <v>148</v>
      </c>
      <c r="C3080" s="18">
        <v>21.74</v>
      </c>
      <c r="D3080">
        <v>26.43</v>
      </c>
      <c r="E3080">
        <v>8.66</v>
      </c>
      <c r="F3080">
        <v>0.09</v>
      </c>
    </row>
    <row r="3081" spans="1:6" x14ac:dyDescent="0.35">
      <c r="A3081">
        <v>2003</v>
      </c>
      <c r="B3081" s="1">
        <v>149</v>
      </c>
      <c r="C3081" s="18">
        <v>14</v>
      </c>
      <c r="D3081">
        <v>23.8</v>
      </c>
      <c r="E3081">
        <v>11.81</v>
      </c>
      <c r="F3081">
        <v>0.2</v>
      </c>
    </row>
    <row r="3082" spans="1:6" x14ac:dyDescent="0.35">
      <c r="A3082">
        <v>2003</v>
      </c>
      <c r="B3082" s="1">
        <v>150</v>
      </c>
      <c r="C3082" s="18">
        <v>2.16</v>
      </c>
      <c r="D3082">
        <v>16.3</v>
      </c>
      <c r="E3082">
        <v>11.71</v>
      </c>
      <c r="F3082">
        <v>58.07</v>
      </c>
    </row>
    <row r="3083" spans="1:6" x14ac:dyDescent="0.35">
      <c r="A3083">
        <v>2003</v>
      </c>
      <c r="B3083" s="1">
        <v>151</v>
      </c>
      <c r="C3083" s="18">
        <v>2.16</v>
      </c>
      <c r="D3083">
        <v>16.3</v>
      </c>
      <c r="E3083">
        <v>11.71</v>
      </c>
      <c r="F3083">
        <v>58.07</v>
      </c>
    </row>
    <row r="3084" spans="1:6" x14ac:dyDescent="0.35">
      <c r="A3084">
        <v>2003</v>
      </c>
      <c r="B3084" s="1">
        <v>152</v>
      </c>
      <c r="C3084" s="18">
        <v>4.4000000000000004</v>
      </c>
      <c r="D3084">
        <v>18.11</v>
      </c>
      <c r="E3084">
        <v>14.1</v>
      </c>
      <c r="F3084">
        <v>0.53</v>
      </c>
    </row>
    <row r="3085" spans="1:6" x14ac:dyDescent="0.35">
      <c r="A3085">
        <v>2003</v>
      </c>
      <c r="B3085" s="1">
        <v>153</v>
      </c>
      <c r="C3085" s="18">
        <v>25.26</v>
      </c>
      <c r="D3085">
        <v>28.85</v>
      </c>
      <c r="E3085">
        <v>15.45</v>
      </c>
      <c r="F3085">
        <v>0</v>
      </c>
    </row>
    <row r="3086" spans="1:6" x14ac:dyDescent="0.35">
      <c r="A3086">
        <v>2003</v>
      </c>
      <c r="B3086" s="1">
        <v>154</v>
      </c>
      <c r="C3086" s="18">
        <v>25.21</v>
      </c>
      <c r="D3086">
        <v>27.17</v>
      </c>
      <c r="E3086">
        <v>13.86</v>
      </c>
      <c r="F3086">
        <v>7.0000000000000007E-2</v>
      </c>
    </row>
    <row r="3087" spans="1:6" x14ac:dyDescent="0.35">
      <c r="A3087">
        <v>2003</v>
      </c>
      <c r="B3087" s="1">
        <v>155</v>
      </c>
      <c r="C3087" s="18">
        <v>14.43</v>
      </c>
      <c r="D3087">
        <v>25.19</v>
      </c>
      <c r="E3087">
        <v>15.42</v>
      </c>
      <c r="F3087">
        <v>2.68</v>
      </c>
    </row>
    <row r="3088" spans="1:6" x14ac:dyDescent="0.35">
      <c r="A3088">
        <v>2003</v>
      </c>
      <c r="B3088" s="1">
        <v>156</v>
      </c>
      <c r="C3088" s="18">
        <v>24.92</v>
      </c>
      <c r="D3088">
        <v>28.71</v>
      </c>
      <c r="E3088">
        <v>14.51</v>
      </c>
      <c r="F3088">
        <v>0</v>
      </c>
    </row>
    <row r="3089" spans="1:6" x14ac:dyDescent="0.35">
      <c r="A3089">
        <v>2003</v>
      </c>
      <c r="B3089" s="1">
        <v>157</v>
      </c>
      <c r="C3089" s="18">
        <v>24.97</v>
      </c>
      <c r="D3089">
        <v>25.82</v>
      </c>
      <c r="E3089">
        <v>15.47</v>
      </c>
      <c r="F3089">
        <v>0.01</v>
      </c>
    </row>
    <row r="3090" spans="1:6" x14ac:dyDescent="0.35">
      <c r="A3090">
        <v>2003</v>
      </c>
      <c r="B3090" s="1">
        <v>158</v>
      </c>
      <c r="C3090" s="18">
        <v>19.8</v>
      </c>
      <c r="D3090">
        <v>26.69</v>
      </c>
      <c r="E3090">
        <v>14.69</v>
      </c>
      <c r="F3090">
        <v>0.19</v>
      </c>
    </row>
    <row r="3091" spans="1:6" x14ac:dyDescent="0.35">
      <c r="A3091">
        <v>2003</v>
      </c>
      <c r="B3091" s="1">
        <v>159</v>
      </c>
      <c r="C3091" s="18">
        <v>25.93</v>
      </c>
      <c r="D3091">
        <v>27.17</v>
      </c>
      <c r="E3091">
        <v>12.97</v>
      </c>
      <c r="F3091">
        <v>0</v>
      </c>
    </row>
    <row r="3092" spans="1:6" x14ac:dyDescent="0.35">
      <c r="A3092">
        <v>2003</v>
      </c>
      <c r="B3092" s="1">
        <v>160</v>
      </c>
      <c r="C3092" s="18">
        <v>25.45</v>
      </c>
      <c r="D3092">
        <v>29.39</v>
      </c>
      <c r="E3092">
        <v>13.29</v>
      </c>
      <c r="F3092">
        <v>0</v>
      </c>
    </row>
    <row r="3093" spans="1:6" x14ac:dyDescent="0.35">
      <c r="A3093">
        <v>2003</v>
      </c>
      <c r="B3093" s="1">
        <v>161</v>
      </c>
      <c r="C3093" s="18">
        <v>21.41</v>
      </c>
      <c r="D3093">
        <v>29.81</v>
      </c>
      <c r="E3093">
        <v>17.16</v>
      </c>
      <c r="F3093">
        <v>0.55000000000000004</v>
      </c>
    </row>
    <row r="3094" spans="1:6" x14ac:dyDescent="0.35">
      <c r="A3094">
        <v>2003</v>
      </c>
      <c r="B3094" s="1">
        <v>162</v>
      </c>
      <c r="C3094" s="18">
        <v>18.91</v>
      </c>
      <c r="D3094">
        <v>28.46</v>
      </c>
      <c r="E3094">
        <v>17.649999999999999</v>
      </c>
      <c r="F3094">
        <v>0.11</v>
      </c>
    </row>
    <row r="3095" spans="1:6" x14ac:dyDescent="0.35">
      <c r="A3095">
        <v>2003</v>
      </c>
      <c r="B3095" s="1">
        <v>163</v>
      </c>
      <c r="C3095" s="18">
        <v>26.43</v>
      </c>
      <c r="D3095">
        <v>27.12</v>
      </c>
      <c r="E3095">
        <v>15.94</v>
      </c>
      <c r="F3095">
        <v>0</v>
      </c>
    </row>
    <row r="3096" spans="1:6" x14ac:dyDescent="0.35">
      <c r="A3096">
        <v>2003</v>
      </c>
      <c r="B3096" s="1">
        <v>164</v>
      </c>
      <c r="C3096" s="18">
        <v>26.41</v>
      </c>
      <c r="D3096">
        <v>30.07</v>
      </c>
      <c r="E3096">
        <v>16.2</v>
      </c>
      <c r="F3096">
        <v>0</v>
      </c>
    </row>
    <row r="3097" spans="1:6" x14ac:dyDescent="0.35">
      <c r="A3097">
        <v>2003</v>
      </c>
      <c r="B3097" s="1">
        <v>165</v>
      </c>
      <c r="C3097" s="18">
        <v>26.09</v>
      </c>
      <c r="D3097">
        <v>29.01</v>
      </c>
      <c r="E3097">
        <v>14.65</v>
      </c>
      <c r="F3097">
        <v>0</v>
      </c>
    </row>
    <row r="3098" spans="1:6" x14ac:dyDescent="0.35">
      <c r="A3098">
        <v>2003</v>
      </c>
      <c r="B3098" s="1">
        <v>166</v>
      </c>
      <c r="C3098" s="18">
        <v>3.81</v>
      </c>
      <c r="D3098">
        <v>20.48</v>
      </c>
      <c r="E3098">
        <v>14.86</v>
      </c>
      <c r="F3098">
        <v>1.67</v>
      </c>
    </row>
    <row r="3099" spans="1:6" x14ac:dyDescent="0.35">
      <c r="A3099">
        <v>2003</v>
      </c>
      <c r="B3099" s="1">
        <v>167</v>
      </c>
      <c r="C3099" s="18">
        <v>25.2</v>
      </c>
      <c r="D3099">
        <v>24.84</v>
      </c>
      <c r="E3099">
        <v>13.88</v>
      </c>
      <c r="F3099">
        <v>0.59</v>
      </c>
    </row>
    <row r="3100" spans="1:6" x14ac:dyDescent="0.35">
      <c r="A3100">
        <v>2003</v>
      </c>
      <c r="B3100" s="1">
        <v>168</v>
      </c>
      <c r="C3100" s="18">
        <v>26.15</v>
      </c>
      <c r="D3100">
        <v>25.36</v>
      </c>
      <c r="E3100">
        <v>13.09</v>
      </c>
      <c r="F3100">
        <v>0</v>
      </c>
    </row>
    <row r="3101" spans="1:6" x14ac:dyDescent="0.35">
      <c r="A3101">
        <v>2003</v>
      </c>
      <c r="B3101" s="1">
        <v>169</v>
      </c>
      <c r="C3101" s="18">
        <v>25.44</v>
      </c>
      <c r="D3101">
        <v>25.9</v>
      </c>
      <c r="E3101">
        <v>13.52</v>
      </c>
      <c r="F3101">
        <v>0</v>
      </c>
    </row>
    <row r="3102" spans="1:6" x14ac:dyDescent="0.35">
      <c r="A3102">
        <v>2003</v>
      </c>
      <c r="B3102" s="1">
        <v>170</v>
      </c>
      <c r="C3102" s="18">
        <v>26.18</v>
      </c>
      <c r="D3102">
        <v>25.62</v>
      </c>
      <c r="E3102">
        <v>13.16</v>
      </c>
      <c r="F3102">
        <v>0</v>
      </c>
    </row>
    <row r="3103" spans="1:6" x14ac:dyDescent="0.35">
      <c r="A3103">
        <v>2003</v>
      </c>
      <c r="B3103" s="1">
        <v>171</v>
      </c>
      <c r="C3103" s="18">
        <v>25.68</v>
      </c>
      <c r="D3103">
        <v>28.23</v>
      </c>
      <c r="E3103">
        <v>11.88</v>
      </c>
      <c r="F3103">
        <v>0</v>
      </c>
    </row>
    <row r="3104" spans="1:6" x14ac:dyDescent="0.35">
      <c r="A3104">
        <v>2003</v>
      </c>
      <c r="B3104" s="1">
        <v>172</v>
      </c>
      <c r="C3104" s="18">
        <v>6.65</v>
      </c>
      <c r="D3104">
        <v>21.7</v>
      </c>
      <c r="E3104">
        <v>13.94</v>
      </c>
      <c r="F3104">
        <v>0.61</v>
      </c>
    </row>
    <row r="3105" spans="1:6" x14ac:dyDescent="0.35">
      <c r="A3105">
        <v>2003</v>
      </c>
      <c r="B3105" s="1">
        <v>173</v>
      </c>
      <c r="C3105" s="18">
        <v>17.64</v>
      </c>
      <c r="D3105">
        <v>24.28</v>
      </c>
      <c r="E3105">
        <v>12.89</v>
      </c>
      <c r="F3105">
        <v>0.1</v>
      </c>
    </row>
    <row r="3106" spans="1:6" x14ac:dyDescent="0.35">
      <c r="A3106">
        <v>2003</v>
      </c>
      <c r="B3106" s="1">
        <v>174</v>
      </c>
      <c r="C3106" s="18">
        <v>23.71</v>
      </c>
      <c r="D3106">
        <v>25.29</v>
      </c>
      <c r="E3106">
        <v>12.74</v>
      </c>
      <c r="F3106">
        <v>0</v>
      </c>
    </row>
    <row r="3107" spans="1:6" x14ac:dyDescent="0.35">
      <c r="A3107">
        <v>2003</v>
      </c>
      <c r="B3107" s="1">
        <v>175</v>
      </c>
      <c r="C3107" s="18">
        <v>26.16</v>
      </c>
      <c r="D3107">
        <v>26.32</v>
      </c>
      <c r="E3107">
        <v>12.62</v>
      </c>
      <c r="F3107">
        <v>0</v>
      </c>
    </row>
    <row r="3108" spans="1:6" x14ac:dyDescent="0.35">
      <c r="A3108">
        <v>2003</v>
      </c>
      <c r="B3108" s="1">
        <v>176</v>
      </c>
      <c r="C3108" s="18">
        <v>25.87</v>
      </c>
      <c r="D3108">
        <v>26.19</v>
      </c>
      <c r="E3108">
        <v>12.77</v>
      </c>
      <c r="F3108">
        <v>0</v>
      </c>
    </row>
    <row r="3109" spans="1:6" x14ac:dyDescent="0.35">
      <c r="A3109">
        <v>2003</v>
      </c>
      <c r="B3109" s="1">
        <v>177</v>
      </c>
      <c r="C3109" s="18">
        <v>25.74</v>
      </c>
      <c r="D3109">
        <v>27.14</v>
      </c>
      <c r="E3109">
        <v>12.17</v>
      </c>
      <c r="F3109">
        <v>0</v>
      </c>
    </row>
    <row r="3110" spans="1:6" x14ac:dyDescent="0.35">
      <c r="A3110">
        <v>2003</v>
      </c>
      <c r="B3110" s="1">
        <v>178</v>
      </c>
      <c r="C3110" s="18">
        <v>23.19</v>
      </c>
      <c r="D3110">
        <v>27.92</v>
      </c>
      <c r="E3110">
        <v>11.92</v>
      </c>
      <c r="F3110">
        <v>3.78</v>
      </c>
    </row>
    <row r="3111" spans="1:6" x14ac:dyDescent="0.35">
      <c r="A3111">
        <v>2003</v>
      </c>
      <c r="B3111" s="1">
        <v>179</v>
      </c>
      <c r="C3111" s="18">
        <v>6.05</v>
      </c>
      <c r="D3111">
        <v>22.18</v>
      </c>
      <c r="E3111">
        <v>15.46</v>
      </c>
      <c r="F3111">
        <v>6.04</v>
      </c>
    </row>
    <row r="3112" spans="1:6" x14ac:dyDescent="0.35">
      <c r="A3112">
        <v>2003</v>
      </c>
      <c r="B3112" s="1">
        <v>180</v>
      </c>
      <c r="C3112" s="18">
        <v>25.84</v>
      </c>
      <c r="D3112">
        <v>27.06</v>
      </c>
      <c r="E3112">
        <v>14.77</v>
      </c>
      <c r="F3112">
        <v>0</v>
      </c>
    </row>
    <row r="3113" spans="1:6" x14ac:dyDescent="0.35">
      <c r="A3113">
        <v>2003</v>
      </c>
      <c r="B3113" s="1">
        <v>181</v>
      </c>
      <c r="C3113" s="18">
        <v>26.1</v>
      </c>
      <c r="D3113">
        <v>28.2</v>
      </c>
      <c r="E3113">
        <v>14.75</v>
      </c>
      <c r="F3113">
        <v>0</v>
      </c>
    </row>
    <row r="3114" spans="1:6" x14ac:dyDescent="0.35">
      <c r="A3114">
        <v>2003</v>
      </c>
      <c r="B3114" s="1">
        <v>182</v>
      </c>
      <c r="C3114" s="18">
        <v>25.61</v>
      </c>
      <c r="D3114">
        <v>30.97</v>
      </c>
      <c r="E3114">
        <v>14.46</v>
      </c>
      <c r="F3114">
        <v>0</v>
      </c>
    </row>
    <row r="3115" spans="1:6" x14ac:dyDescent="0.35">
      <c r="A3115">
        <v>2003</v>
      </c>
      <c r="B3115" s="1">
        <v>183</v>
      </c>
      <c r="C3115" s="18">
        <v>25.26</v>
      </c>
      <c r="D3115">
        <v>31.35</v>
      </c>
      <c r="E3115">
        <v>16.43</v>
      </c>
      <c r="F3115">
        <v>0</v>
      </c>
    </row>
    <row r="3116" spans="1:6" x14ac:dyDescent="0.35">
      <c r="A3116">
        <v>2003</v>
      </c>
      <c r="B3116" s="1">
        <v>184</v>
      </c>
      <c r="C3116" s="18">
        <v>22.02</v>
      </c>
      <c r="D3116">
        <v>27.78</v>
      </c>
      <c r="E3116">
        <v>16.649999999999999</v>
      </c>
      <c r="F3116">
        <v>1.99</v>
      </c>
    </row>
    <row r="3117" spans="1:6" x14ac:dyDescent="0.35">
      <c r="A3117">
        <v>2003</v>
      </c>
      <c r="B3117" s="1">
        <v>185</v>
      </c>
      <c r="C3117" s="18">
        <v>20.78</v>
      </c>
      <c r="D3117">
        <v>27.52</v>
      </c>
      <c r="E3117">
        <v>15.67</v>
      </c>
      <c r="F3117">
        <v>1.06</v>
      </c>
    </row>
    <row r="3118" spans="1:6" x14ac:dyDescent="0.35">
      <c r="A3118">
        <v>2003</v>
      </c>
      <c r="B3118" s="1">
        <v>186</v>
      </c>
      <c r="C3118" s="18">
        <v>25.87</v>
      </c>
      <c r="D3118">
        <v>28.91</v>
      </c>
      <c r="E3118">
        <v>14.51</v>
      </c>
      <c r="F3118">
        <v>0</v>
      </c>
    </row>
    <row r="3119" spans="1:6" x14ac:dyDescent="0.35">
      <c r="A3119">
        <v>2003</v>
      </c>
      <c r="B3119" s="1">
        <v>187</v>
      </c>
      <c r="C3119" s="18">
        <v>25.98</v>
      </c>
      <c r="D3119">
        <v>31.08</v>
      </c>
      <c r="E3119">
        <v>15.74</v>
      </c>
      <c r="F3119">
        <v>0</v>
      </c>
    </row>
    <row r="3120" spans="1:6" x14ac:dyDescent="0.35">
      <c r="A3120">
        <v>2003</v>
      </c>
      <c r="B3120" s="1">
        <v>188</v>
      </c>
      <c r="C3120" s="18">
        <v>16.54</v>
      </c>
      <c r="D3120">
        <v>37.36</v>
      </c>
      <c r="E3120">
        <v>17.63</v>
      </c>
      <c r="F3120">
        <v>0.06</v>
      </c>
    </row>
    <row r="3121" spans="1:6" x14ac:dyDescent="0.35">
      <c r="A3121">
        <v>2003</v>
      </c>
      <c r="B3121" s="1">
        <v>189</v>
      </c>
      <c r="C3121" s="18">
        <v>23.01</v>
      </c>
      <c r="D3121">
        <v>34.47</v>
      </c>
      <c r="E3121">
        <v>18.41</v>
      </c>
      <c r="F3121">
        <v>0</v>
      </c>
    </row>
    <row r="3122" spans="1:6" x14ac:dyDescent="0.35">
      <c r="A3122">
        <v>2003</v>
      </c>
      <c r="B3122" s="1">
        <v>190</v>
      </c>
      <c r="C3122" s="18">
        <v>24.96</v>
      </c>
      <c r="D3122">
        <v>36.49</v>
      </c>
      <c r="E3122">
        <v>20.02</v>
      </c>
      <c r="F3122">
        <v>0</v>
      </c>
    </row>
    <row r="3123" spans="1:6" x14ac:dyDescent="0.35">
      <c r="A3123">
        <v>2003</v>
      </c>
      <c r="B3123" s="1">
        <v>191</v>
      </c>
      <c r="C3123" s="18">
        <v>24.79</v>
      </c>
      <c r="D3123">
        <v>38.39</v>
      </c>
      <c r="E3123">
        <v>20.71</v>
      </c>
      <c r="F3123">
        <v>0</v>
      </c>
    </row>
    <row r="3124" spans="1:6" x14ac:dyDescent="0.35">
      <c r="A3124">
        <v>2003</v>
      </c>
      <c r="B3124" s="1">
        <v>192</v>
      </c>
      <c r="C3124" s="18">
        <v>25.02</v>
      </c>
      <c r="D3124">
        <v>36.31</v>
      </c>
      <c r="E3124">
        <v>19.91</v>
      </c>
      <c r="F3124">
        <v>0</v>
      </c>
    </row>
    <row r="3125" spans="1:6" x14ac:dyDescent="0.35">
      <c r="A3125">
        <v>2003</v>
      </c>
      <c r="B3125" s="1">
        <v>193</v>
      </c>
      <c r="C3125" s="18">
        <v>21.51</v>
      </c>
      <c r="D3125">
        <v>32.299999999999997</v>
      </c>
      <c r="E3125">
        <v>17.440000000000001</v>
      </c>
      <c r="F3125">
        <v>0</v>
      </c>
    </row>
    <row r="3126" spans="1:6" x14ac:dyDescent="0.35">
      <c r="A3126">
        <v>2003</v>
      </c>
      <c r="B3126" s="1">
        <v>194</v>
      </c>
      <c r="C3126" s="18">
        <v>25.68</v>
      </c>
      <c r="D3126">
        <v>33.090000000000003</v>
      </c>
      <c r="E3126">
        <v>19.440000000000001</v>
      </c>
      <c r="F3126">
        <v>0</v>
      </c>
    </row>
    <row r="3127" spans="1:6" x14ac:dyDescent="0.35">
      <c r="A3127">
        <v>2003</v>
      </c>
      <c r="B3127" s="1">
        <v>195</v>
      </c>
      <c r="C3127" s="18">
        <v>25.13</v>
      </c>
      <c r="D3127">
        <v>33.81</v>
      </c>
      <c r="E3127">
        <v>18.55</v>
      </c>
      <c r="F3127">
        <v>0</v>
      </c>
    </row>
    <row r="3128" spans="1:6" x14ac:dyDescent="0.35">
      <c r="A3128">
        <v>2003</v>
      </c>
      <c r="B3128" s="1">
        <v>196</v>
      </c>
      <c r="C3128" s="18">
        <v>24.88</v>
      </c>
      <c r="D3128">
        <v>33.380000000000003</v>
      </c>
      <c r="E3128">
        <v>20.260000000000002</v>
      </c>
      <c r="F3128">
        <v>0</v>
      </c>
    </row>
    <row r="3129" spans="1:6" x14ac:dyDescent="0.35">
      <c r="A3129">
        <v>2003</v>
      </c>
      <c r="B3129" s="1">
        <v>197</v>
      </c>
      <c r="C3129" s="18">
        <v>25.01</v>
      </c>
      <c r="D3129">
        <v>28.66</v>
      </c>
      <c r="E3129">
        <v>17.16</v>
      </c>
      <c r="F3129">
        <v>0</v>
      </c>
    </row>
    <row r="3130" spans="1:6" x14ac:dyDescent="0.35">
      <c r="A3130">
        <v>2003</v>
      </c>
      <c r="B3130" s="1">
        <v>198</v>
      </c>
      <c r="C3130" s="18">
        <v>24.81</v>
      </c>
      <c r="D3130">
        <v>33.31</v>
      </c>
      <c r="E3130">
        <v>15.66</v>
      </c>
      <c r="F3130">
        <v>0</v>
      </c>
    </row>
    <row r="3131" spans="1:6" x14ac:dyDescent="0.35">
      <c r="A3131">
        <v>2003</v>
      </c>
      <c r="B3131" s="1">
        <v>199</v>
      </c>
      <c r="C3131" s="18">
        <v>21.44</v>
      </c>
      <c r="D3131">
        <v>32.799999999999997</v>
      </c>
      <c r="E3131">
        <v>17.59</v>
      </c>
      <c r="F3131">
        <v>0</v>
      </c>
    </row>
    <row r="3132" spans="1:6" x14ac:dyDescent="0.35">
      <c r="A3132">
        <v>2003</v>
      </c>
      <c r="B3132" s="1">
        <v>200</v>
      </c>
      <c r="C3132" s="18">
        <v>22.67</v>
      </c>
      <c r="D3132">
        <v>33.69</v>
      </c>
      <c r="E3132">
        <v>17.190000000000001</v>
      </c>
      <c r="F3132">
        <v>0.56000000000000005</v>
      </c>
    </row>
    <row r="3133" spans="1:6" x14ac:dyDescent="0.35">
      <c r="A3133">
        <v>2003</v>
      </c>
      <c r="B3133" s="1">
        <v>201</v>
      </c>
      <c r="C3133" s="18">
        <v>24.29</v>
      </c>
      <c r="D3133">
        <v>30.49</v>
      </c>
      <c r="E3133">
        <v>17.329999999999998</v>
      </c>
      <c r="F3133">
        <v>0</v>
      </c>
    </row>
    <row r="3134" spans="1:6" x14ac:dyDescent="0.35">
      <c r="A3134">
        <v>2003</v>
      </c>
      <c r="B3134" s="1">
        <v>202</v>
      </c>
      <c r="C3134" s="18">
        <v>24.61</v>
      </c>
      <c r="D3134">
        <v>32.729999999999997</v>
      </c>
      <c r="E3134">
        <v>17.260000000000002</v>
      </c>
      <c r="F3134">
        <v>0</v>
      </c>
    </row>
    <row r="3135" spans="1:6" x14ac:dyDescent="0.35">
      <c r="A3135">
        <v>2003</v>
      </c>
      <c r="B3135" s="1">
        <v>203</v>
      </c>
      <c r="C3135" s="18">
        <v>24.27</v>
      </c>
      <c r="D3135">
        <v>34.909999999999997</v>
      </c>
      <c r="E3135">
        <v>20.72</v>
      </c>
      <c r="F3135">
        <v>0</v>
      </c>
    </row>
    <row r="3136" spans="1:6" x14ac:dyDescent="0.35">
      <c r="A3136">
        <v>2003</v>
      </c>
      <c r="B3136" s="1">
        <v>204</v>
      </c>
      <c r="C3136" s="18">
        <v>24.03</v>
      </c>
      <c r="D3136">
        <v>36.340000000000003</v>
      </c>
      <c r="E3136">
        <v>19.41</v>
      </c>
      <c r="F3136">
        <v>0</v>
      </c>
    </row>
    <row r="3137" spans="1:6" x14ac:dyDescent="0.35">
      <c r="A3137">
        <v>2003</v>
      </c>
      <c r="B3137" s="1">
        <v>205</v>
      </c>
      <c r="C3137" s="18">
        <v>24.35</v>
      </c>
      <c r="D3137">
        <v>35.299999999999997</v>
      </c>
      <c r="E3137">
        <v>17.2</v>
      </c>
      <c r="F3137">
        <v>0</v>
      </c>
    </row>
    <row r="3138" spans="1:6" x14ac:dyDescent="0.35">
      <c r="A3138">
        <v>2003</v>
      </c>
      <c r="B3138" s="1">
        <v>206</v>
      </c>
      <c r="C3138" s="18">
        <v>21.59</v>
      </c>
      <c r="D3138">
        <v>38.43</v>
      </c>
      <c r="E3138">
        <v>17.93</v>
      </c>
      <c r="F3138">
        <v>0.01</v>
      </c>
    </row>
    <row r="3139" spans="1:6" x14ac:dyDescent="0.35">
      <c r="A3139">
        <v>2003</v>
      </c>
      <c r="B3139" s="1">
        <v>207</v>
      </c>
      <c r="C3139" s="18">
        <v>23.82</v>
      </c>
      <c r="D3139">
        <v>36.67</v>
      </c>
      <c r="E3139">
        <v>18.989999999999998</v>
      </c>
      <c r="F3139">
        <v>0</v>
      </c>
    </row>
    <row r="3140" spans="1:6" x14ac:dyDescent="0.35">
      <c r="A3140">
        <v>2003</v>
      </c>
      <c r="B3140" s="1">
        <v>208</v>
      </c>
      <c r="C3140" s="18">
        <v>23.72</v>
      </c>
      <c r="D3140">
        <v>37.35</v>
      </c>
      <c r="E3140">
        <v>22.99</v>
      </c>
      <c r="F3140">
        <v>0</v>
      </c>
    </row>
    <row r="3141" spans="1:6" x14ac:dyDescent="0.35">
      <c r="A3141">
        <v>2003</v>
      </c>
      <c r="B3141" s="1">
        <v>209</v>
      </c>
      <c r="C3141" s="18">
        <v>24.25</v>
      </c>
      <c r="D3141">
        <v>33.229999999999997</v>
      </c>
      <c r="E3141">
        <v>19.739999999999998</v>
      </c>
      <c r="F3141">
        <v>0</v>
      </c>
    </row>
    <row r="3142" spans="1:6" x14ac:dyDescent="0.35">
      <c r="A3142">
        <v>2003</v>
      </c>
      <c r="B3142" s="1">
        <v>210</v>
      </c>
      <c r="C3142" s="18">
        <v>23.84</v>
      </c>
      <c r="D3142">
        <v>33.47</v>
      </c>
      <c r="E3142">
        <v>17.350000000000001</v>
      </c>
      <c r="F3142">
        <v>0</v>
      </c>
    </row>
    <row r="3143" spans="1:6" x14ac:dyDescent="0.35">
      <c r="A3143">
        <v>2003</v>
      </c>
      <c r="B3143" s="1">
        <v>211</v>
      </c>
      <c r="C3143" s="18">
        <v>21.35</v>
      </c>
      <c r="D3143">
        <v>33.659999999999997</v>
      </c>
      <c r="E3143">
        <v>17.75</v>
      </c>
      <c r="F3143">
        <v>1.75</v>
      </c>
    </row>
    <row r="3144" spans="1:6" x14ac:dyDescent="0.35">
      <c r="A3144">
        <v>2003</v>
      </c>
      <c r="B3144" s="1">
        <v>212</v>
      </c>
      <c r="C3144" s="18">
        <v>21.35</v>
      </c>
      <c r="D3144">
        <v>33.659999999999997</v>
      </c>
      <c r="E3144">
        <v>17.75</v>
      </c>
      <c r="F3144">
        <v>1.75</v>
      </c>
    </row>
    <row r="3145" spans="1:6" x14ac:dyDescent="0.35">
      <c r="A3145">
        <v>2003</v>
      </c>
      <c r="B3145" s="1">
        <v>213</v>
      </c>
      <c r="C3145" s="18">
        <v>23.79</v>
      </c>
      <c r="D3145">
        <v>35.51</v>
      </c>
      <c r="E3145">
        <v>20.78</v>
      </c>
      <c r="F3145">
        <v>0</v>
      </c>
    </row>
    <row r="3146" spans="1:6" x14ac:dyDescent="0.35">
      <c r="A3146">
        <v>2003</v>
      </c>
      <c r="B3146" s="1">
        <v>214</v>
      </c>
      <c r="C3146" s="18">
        <v>23.5</v>
      </c>
      <c r="D3146">
        <v>36.729999999999997</v>
      </c>
      <c r="E3146">
        <v>19.16</v>
      </c>
      <c r="F3146">
        <v>0</v>
      </c>
    </row>
    <row r="3147" spans="1:6" x14ac:dyDescent="0.35">
      <c r="A3147">
        <v>2003</v>
      </c>
      <c r="B3147" s="1">
        <v>215</v>
      </c>
      <c r="C3147" s="18">
        <v>23.08</v>
      </c>
      <c r="D3147">
        <v>37.43</v>
      </c>
      <c r="E3147">
        <v>19.88</v>
      </c>
      <c r="F3147">
        <v>0</v>
      </c>
    </row>
    <row r="3148" spans="1:6" x14ac:dyDescent="0.35">
      <c r="A3148">
        <v>2003</v>
      </c>
      <c r="B3148" s="1">
        <v>216</v>
      </c>
      <c r="C3148" s="18">
        <v>22.84</v>
      </c>
      <c r="D3148">
        <v>34.840000000000003</v>
      </c>
      <c r="E3148">
        <v>17.5</v>
      </c>
      <c r="F3148">
        <v>0</v>
      </c>
    </row>
    <row r="3149" spans="1:6" x14ac:dyDescent="0.35">
      <c r="A3149">
        <v>2003</v>
      </c>
      <c r="B3149" s="1">
        <v>217</v>
      </c>
      <c r="C3149" s="18">
        <v>22.4</v>
      </c>
      <c r="D3149">
        <v>38.15</v>
      </c>
      <c r="E3149">
        <v>21.72</v>
      </c>
      <c r="F3149">
        <v>0</v>
      </c>
    </row>
    <row r="3150" spans="1:6" x14ac:dyDescent="0.35">
      <c r="A3150">
        <v>2003</v>
      </c>
      <c r="B3150" s="1">
        <v>218</v>
      </c>
      <c r="C3150" s="18">
        <v>22.93</v>
      </c>
      <c r="D3150">
        <v>36.020000000000003</v>
      </c>
      <c r="E3150">
        <v>23.45</v>
      </c>
      <c r="F3150">
        <v>0</v>
      </c>
    </row>
    <row r="3151" spans="1:6" x14ac:dyDescent="0.35">
      <c r="A3151">
        <v>2003</v>
      </c>
      <c r="B3151" s="1">
        <v>219</v>
      </c>
      <c r="C3151" s="18">
        <v>22.85</v>
      </c>
      <c r="D3151">
        <v>33.42</v>
      </c>
      <c r="E3151">
        <v>22.2</v>
      </c>
      <c r="F3151">
        <v>0</v>
      </c>
    </row>
    <row r="3152" spans="1:6" x14ac:dyDescent="0.35">
      <c r="A3152">
        <v>2003</v>
      </c>
      <c r="B3152" s="1">
        <v>220</v>
      </c>
      <c r="C3152" s="18">
        <v>22.53</v>
      </c>
      <c r="D3152">
        <v>32.76</v>
      </c>
      <c r="E3152">
        <v>20.16</v>
      </c>
      <c r="F3152">
        <v>0</v>
      </c>
    </row>
    <row r="3153" spans="1:6" x14ac:dyDescent="0.35">
      <c r="A3153">
        <v>2003</v>
      </c>
      <c r="B3153" s="1">
        <v>221</v>
      </c>
      <c r="C3153" s="18">
        <v>22.11</v>
      </c>
      <c r="D3153">
        <v>35.76</v>
      </c>
      <c r="E3153">
        <v>20.55</v>
      </c>
      <c r="F3153">
        <v>1.33</v>
      </c>
    </row>
    <row r="3154" spans="1:6" x14ac:dyDescent="0.35">
      <c r="A3154">
        <v>2003</v>
      </c>
      <c r="B3154" s="1">
        <v>222</v>
      </c>
      <c r="C3154" s="18">
        <v>21.92</v>
      </c>
      <c r="D3154">
        <v>38.85</v>
      </c>
      <c r="E3154">
        <v>24.47</v>
      </c>
      <c r="F3154">
        <v>0.94</v>
      </c>
    </row>
    <row r="3155" spans="1:6" x14ac:dyDescent="0.35">
      <c r="A3155">
        <v>2003</v>
      </c>
      <c r="B3155" s="1">
        <v>223</v>
      </c>
      <c r="C3155" s="18">
        <v>18.670000000000002</v>
      </c>
      <c r="D3155">
        <v>39.82</v>
      </c>
      <c r="E3155">
        <v>24.24</v>
      </c>
      <c r="F3155">
        <v>1</v>
      </c>
    </row>
    <row r="3156" spans="1:6" x14ac:dyDescent="0.35">
      <c r="A3156">
        <v>2003</v>
      </c>
      <c r="B3156" s="1">
        <v>224</v>
      </c>
      <c r="C3156" s="18">
        <v>18.91</v>
      </c>
      <c r="D3156">
        <v>38.32</v>
      </c>
      <c r="E3156">
        <v>25.69</v>
      </c>
      <c r="F3156">
        <v>2.5</v>
      </c>
    </row>
    <row r="3157" spans="1:6" x14ac:dyDescent="0.35">
      <c r="A3157">
        <v>2003</v>
      </c>
      <c r="B3157" s="1">
        <v>225</v>
      </c>
      <c r="C3157" s="18">
        <v>20.78</v>
      </c>
      <c r="D3157">
        <v>38.32</v>
      </c>
      <c r="E3157">
        <v>25.18</v>
      </c>
      <c r="F3157">
        <v>0.1</v>
      </c>
    </row>
    <row r="3158" spans="1:6" x14ac:dyDescent="0.35">
      <c r="A3158">
        <v>2003</v>
      </c>
      <c r="B3158" s="1">
        <v>226</v>
      </c>
      <c r="C3158" s="18">
        <v>20.89</v>
      </c>
      <c r="D3158">
        <v>38.69</v>
      </c>
      <c r="E3158">
        <v>23.34</v>
      </c>
      <c r="F3158">
        <v>0</v>
      </c>
    </row>
    <row r="3159" spans="1:6" x14ac:dyDescent="0.35">
      <c r="A3159">
        <v>2003</v>
      </c>
      <c r="B3159" s="1">
        <v>227</v>
      </c>
      <c r="C3159" s="18">
        <v>21.39</v>
      </c>
      <c r="D3159">
        <v>40.25</v>
      </c>
      <c r="E3159">
        <v>21.66</v>
      </c>
      <c r="F3159">
        <v>0</v>
      </c>
    </row>
    <row r="3160" spans="1:6" x14ac:dyDescent="0.35">
      <c r="A3160">
        <v>2003</v>
      </c>
      <c r="B3160" s="1">
        <v>228</v>
      </c>
      <c r="C3160" s="18">
        <v>21.57</v>
      </c>
      <c r="D3160">
        <v>40.49</v>
      </c>
      <c r="E3160">
        <v>20.23</v>
      </c>
      <c r="F3160">
        <v>0</v>
      </c>
    </row>
    <row r="3161" spans="1:6" x14ac:dyDescent="0.35">
      <c r="A3161">
        <v>2003</v>
      </c>
      <c r="B3161" s="1">
        <v>229</v>
      </c>
      <c r="C3161" s="18">
        <v>21.12</v>
      </c>
      <c r="D3161">
        <v>40.69</v>
      </c>
      <c r="E3161">
        <v>19.14</v>
      </c>
      <c r="F3161">
        <v>0</v>
      </c>
    </row>
    <row r="3162" spans="1:6" x14ac:dyDescent="0.35">
      <c r="A3162">
        <v>2003</v>
      </c>
      <c r="B3162" s="1">
        <v>230</v>
      </c>
      <c r="C3162" s="18">
        <v>16.100000000000001</v>
      </c>
      <c r="D3162">
        <v>38.119999999999997</v>
      </c>
      <c r="E3162">
        <v>20.94</v>
      </c>
      <c r="F3162">
        <v>0.31</v>
      </c>
    </row>
    <row r="3163" spans="1:6" x14ac:dyDescent="0.35">
      <c r="A3163">
        <v>2003</v>
      </c>
      <c r="B3163" s="1">
        <v>231</v>
      </c>
      <c r="C3163" s="18">
        <v>14.85</v>
      </c>
      <c r="D3163">
        <v>35.1</v>
      </c>
      <c r="E3163">
        <v>20.78</v>
      </c>
      <c r="F3163">
        <v>0.12</v>
      </c>
    </row>
    <row r="3164" spans="1:6" x14ac:dyDescent="0.35">
      <c r="A3164">
        <v>2003</v>
      </c>
      <c r="B3164" s="1">
        <v>232</v>
      </c>
      <c r="C3164" s="18">
        <v>19.760000000000002</v>
      </c>
      <c r="D3164">
        <v>36.29</v>
      </c>
      <c r="E3164">
        <v>20.39</v>
      </c>
      <c r="F3164">
        <v>0</v>
      </c>
    </row>
    <row r="3165" spans="1:6" x14ac:dyDescent="0.35">
      <c r="A3165">
        <v>2003</v>
      </c>
      <c r="B3165" s="1">
        <v>233</v>
      </c>
      <c r="C3165" s="18">
        <v>18.28</v>
      </c>
      <c r="D3165">
        <v>35.6</v>
      </c>
      <c r="E3165">
        <v>20.399999999999999</v>
      </c>
      <c r="F3165">
        <v>0.03</v>
      </c>
    </row>
    <row r="3166" spans="1:6" x14ac:dyDescent="0.35">
      <c r="A3166">
        <v>2003</v>
      </c>
      <c r="B3166" s="1">
        <v>234</v>
      </c>
      <c r="C3166" s="18">
        <v>20.04</v>
      </c>
      <c r="D3166">
        <v>35.159999999999997</v>
      </c>
      <c r="E3166">
        <v>20.14</v>
      </c>
      <c r="F3166">
        <v>0.16</v>
      </c>
    </row>
    <row r="3167" spans="1:6" x14ac:dyDescent="0.35">
      <c r="A3167">
        <v>2003</v>
      </c>
      <c r="B3167" s="1">
        <v>235</v>
      </c>
      <c r="C3167" s="18">
        <v>16.309999999999999</v>
      </c>
      <c r="D3167">
        <v>35.31</v>
      </c>
      <c r="E3167">
        <v>20.38</v>
      </c>
      <c r="F3167">
        <v>5.14</v>
      </c>
    </row>
    <row r="3168" spans="1:6" x14ac:dyDescent="0.35">
      <c r="A3168">
        <v>2003</v>
      </c>
      <c r="B3168" s="1">
        <v>236</v>
      </c>
      <c r="C3168" s="18">
        <v>20.64</v>
      </c>
      <c r="D3168">
        <v>32.18</v>
      </c>
      <c r="E3168">
        <v>19.18</v>
      </c>
      <c r="F3168">
        <v>0</v>
      </c>
    </row>
    <row r="3169" spans="1:6" x14ac:dyDescent="0.35">
      <c r="A3169">
        <v>2003</v>
      </c>
      <c r="B3169" s="1">
        <v>237</v>
      </c>
      <c r="C3169" s="18">
        <v>20.18</v>
      </c>
      <c r="D3169">
        <v>32.18</v>
      </c>
      <c r="E3169">
        <v>15.5</v>
      </c>
      <c r="F3169">
        <v>0.12</v>
      </c>
    </row>
    <row r="3170" spans="1:6" x14ac:dyDescent="0.35">
      <c r="A3170">
        <v>2003</v>
      </c>
      <c r="B3170" s="1">
        <v>238</v>
      </c>
      <c r="C3170" s="18">
        <v>14.56</v>
      </c>
      <c r="D3170">
        <v>30.66</v>
      </c>
      <c r="E3170">
        <v>17.03</v>
      </c>
      <c r="F3170">
        <v>0.35</v>
      </c>
    </row>
    <row r="3171" spans="1:6" x14ac:dyDescent="0.35">
      <c r="A3171">
        <v>2003</v>
      </c>
      <c r="B3171" s="1">
        <v>239</v>
      </c>
      <c r="C3171" s="18">
        <v>19.07</v>
      </c>
      <c r="D3171">
        <v>30.91</v>
      </c>
      <c r="E3171">
        <v>15.36</v>
      </c>
      <c r="F3171">
        <v>0</v>
      </c>
    </row>
    <row r="3172" spans="1:6" x14ac:dyDescent="0.35">
      <c r="A3172">
        <v>2003</v>
      </c>
      <c r="B3172" s="1">
        <v>240</v>
      </c>
      <c r="C3172" s="18">
        <v>15.58</v>
      </c>
      <c r="D3172">
        <v>31.32</v>
      </c>
      <c r="E3172">
        <v>17.57</v>
      </c>
      <c r="F3172">
        <v>0</v>
      </c>
    </row>
    <row r="3173" spans="1:6" x14ac:dyDescent="0.35">
      <c r="A3173">
        <v>2003</v>
      </c>
      <c r="B3173" s="1">
        <v>241</v>
      </c>
      <c r="C3173" s="18">
        <v>19.600000000000001</v>
      </c>
      <c r="D3173">
        <v>33.22</v>
      </c>
      <c r="E3173">
        <v>15.91</v>
      </c>
      <c r="F3173">
        <v>0</v>
      </c>
    </row>
    <row r="3174" spans="1:6" x14ac:dyDescent="0.35">
      <c r="A3174">
        <v>2003</v>
      </c>
      <c r="B3174" s="1">
        <v>242</v>
      </c>
      <c r="C3174" s="18">
        <v>11.96</v>
      </c>
      <c r="D3174">
        <v>32.26</v>
      </c>
      <c r="E3174">
        <v>18.12</v>
      </c>
      <c r="F3174">
        <v>0</v>
      </c>
    </row>
    <row r="3175" spans="1:6" x14ac:dyDescent="0.35">
      <c r="A3175">
        <v>2003</v>
      </c>
      <c r="B3175" s="1">
        <v>243</v>
      </c>
      <c r="C3175" s="18">
        <v>11.96</v>
      </c>
      <c r="D3175">
        <v>32.26</v>
      </c>
      <c r="E3175">
        <v>18.12</v>
      </c>
      <c r="F3175">
        <v>0</v>
      </c>
    </row>
    <row r="3176" spans="1:6" x14ac:dyDescent="0.35">
      <c r="A3176">
        <v>2003</v>
      </c>
      <c r="B3176" s="1">
        <v>244</v>
      </c>
      <c r="C3176" s="18">
        <v>16.11</v>
      </c>
      <c r="D3176">
        <v>36.28</v>
      </c>
      <c r="E3176">
        <v>19.78</v>
      </c>
      <c r="F3176">
        <v>0</v>
      </c>
    </row>
    <row r="3177" spans="1:6" x14ac:dyDescent="0.35">
      <c r="A3177">
        <v>2003</v>
      </c>
      <c r="B3177" s="1">
        <v>245</v>
      </c>
      <c r="C3177" s="18">
        <v>19.62</v>
      </c>
      <c r="D3177">
        <v>33.11</v>
      </c>
      <c r="E3177">
        <v>18.7</v>
      </c>
      <c r="F3177">
        <v>0</v>
      </c>
    </row>
    <row r="3178" spans="1:6" x14ac:dyDescent="0.35">
      <c r="A3178">
        <v>2003</v>
      </c>
      <c r="B3178" s="1">
        <v>246</v>
      </c>
      <c r="C3178" s="18">
        <v>19.04</v>
      </c>
      <c r="D3178">
        <v>33.22</v>
      </c>
      <c r="E3178">
        <v>16.43</v>
      </c>
      <c r="F3178">
        <v>0</v>
      </c>
    </row>
    <row r="3179" spans="1:6" x14ac:dyDescent="0.35">
      <c r="A3179">
        <v>2003</v>
      </c>
      <c r="B3179" s="1">
        <v>247</v>
      </c>
      <c r="C3179" s="18">
        <v>18.760000000000002</v>
      </c>
      <c r="D3179">
        <v>35.11</v>
      </c>
      <c r="E3179">
        <v>16.28</v>
      </c>
      <c r="F3179">
        <v>0</v>
      </c>
    </row>
    <row r="3180" spans="1:6" x14ac:dyDescent="0.35">
      <c r="A3180">
        <v>2003</v>
      </c>
      <c r="B3180" s="1">
        <v>248</v>
      </c>
      <c r="C3180" s="18">
        <v>19.39</v>
      </c>
      <c r="D3180">
        <v>27.65</v>
      </c>
      <c r="E3180">
        <v>15.98</v>
      </c>
      <c r="F3180">
        <v>0</v>
      </c>
    </row>
    <row r="3181" spans="1:6" x14ac:dyDescent="0.35">
      <c r="A3181">
        <v>2003</v>
      </c>
      <c r="B3181" s="1">
        <v>249</v>
      </c>
      <c r="C3181" s="18">
        <v>19.37</v>
      </c>
      <c r="D3181">
        <v>27.56</v>
      </c>
      <c r="E3181">
        <v>12.64</v>
      </c>
      <c r="F3181">
        <v>0</v>
      </c>
    </row>
    <row r="3182" spans="1:6" x14ac:dyDescent="0.35">
      <c r="A3182">
        <v>2003</v>
      </c>
      <c r="B3182" s="1">
        <v>250</v>
      </c>
      <c r="C3182" s="18">
        <v>18.95</v>
      </c>
      <c r="D3182">
        <v>28.6</v>
      </c>
      <c r="E3182">
        <v>10.95</v>
      </c>
      <c r="F3182">
        <v>0</v>
      </c>
    </row>
    <row r="3183" spans="1:6" x14ac:dyDescent="0.35">
      <c r="A3183">
        <v>2003</v>
      </c>
      <c r="B3183" s="1">
        <v>251</v>
      </c>
      <c r="C3183" s="18">
        <v>14.87</v>
      </c>
      <c r="D3183">
        <v>26.89</v>
      </c>
      <c r="E3183">
        <v>17.84</v>
      </c>
      <c r="F3183">
        <v>3.19</v>
      </c>
    </row>
    <row r="3184" spans="1:6" x14ac:dyDescent="0.35">
      <c r="A3184">
        <v>2003</v>
      </c>
      <c r="B3184" s="1">
        <v>252</v>
      </c>
      <c r="C3184" s="18">
        <v>18.2</v>
      </c>
      <c r="D3184">
        <v>28.61</v>
      </c>
      <c r="E3184">
        <v>16.39</v>
      </c>
      <c r="F3184">
        <v>0</v>
      </c>
    </row>
    <row r="3185" spans="1:6" x14ac:dyDescent="0.35">
      <c r="A3185">
        <v>2003</v>
      </c>
      <c r="B3185" s="1">
        <v>253</v>
      </c>
      <c r="C3185" s="18">
        <v>18.309999999999999</v>
      </c>
      <c r="D3185">
        <v>28.34</v>
      </c>
      <c r="E3185">
        <v>12.78</v>
      </c>
      <c r="F3185">
        <v>0</v>
      </c>
    </row>
    <row r="3186" spans="1:6" x14ac:dyDescent="0.35">
      <c r="A3186">
        <v>2003</v>
      </c>
      <c r="B3186" s="1">
        <v>254</v>
      </c>
      <c r="C3186" s="18">
        <v>7.84</v>
      </c>
      <c r="D3186">
        <v>25.63</v>
      </c>
      <c r="E3186">
        <v>12.24</v>
      </c>
      <c r="F3186">
        <v>6.24</v>
      </c>
    </row>
    <row r="3187" spans="1:6" x14ac:dyDescent="0.35">
      <c r="A3187">
        <v>2003</v>
      </c>
      <c r="B3187" s="1">
        <v>255</v>
      </c>
      <c r="C3187" s="18">
        <v>9.84</v>
      </c>
      <c r="D3187">
        <v>23.44</v>
      </c>
      <c r="E3187">
        <v>9.7799999999999994</v>
      </c>
      <c r="F3187">
        <v>1.52</v>
      </c>
    </row>
    <row r="3188" spans="1:6" x14ac:dyDescent="0.35">
      <c r="A3188">
        <v>2003</v>
      </c>
      <c r="B3188" s="1">
        <v>256</v>
      </c>
      <c r="C3188" s="18">
        <v>17.79</v>
      </c>
      <c r="D3188">
        <v>25.13</v>
      </c>
      <c r="E3188">
        <v>10.82</v>
      </c>
      <c r="F3188">
        <v>0.3</v>
      </c>
    </row>
    <row r="3189" spans="1:6" x14ac:dyDescent="0.35">
      <c r="A3189">
        <v>2003</v>
      </c>
      <c r="B3189" s="1">
        <v>257</v>
      </c>
      <c r="C3189" s="18">
        <v>16.64</v>
      </c>
      <c r="D3189">
        <v>26.75</v>
      </c>
      <c r="E3189">
        <v>10.99</v>
      </c>
      <c r="F3189">
        <v>0</v>
      </c>
    </row>
    <row r="3190" spans="1:6" x14ac:dyDescent="0.35">
      <c r="A3190">
        <v>2003</v>
      </c>
      <c r="B3190" s="1">
        <v>258</v>
      </c>
      <c r="C3190" s="18">
        <v>14.74</v>
      </c>
      <c r="D3190">
        <v>28.09</v>
      </c>
      <c r="E3190">
        <v>11.77</v>
      </c>
      <c r="F3190">
        <v>4.37</v>
      </c>
    </row>
    <row r="3191" spans="1:6" x14ac:dyDescent="0.35">
      <c r="A3191">
        <v>2003</v>
      </c>
      <c r="B3191" s="1">
        <v>259</v>
      </c>
      <c r="C3191" s="18">
        <v>15.35</v>
      </c>
      <c r="D3191">
        <v>26.75</v>
      </c>
      <c r="E3191">
        <v>15.01</v>
      </c>
      <c r="F3191">
        <v>14.54</v>
      </c>
    </row>
    <row r="3192" spans="1:6" x14ac:dyDescent="0.35">
      <c r="A3192">
        <v>2003</v>
      </c>
      <c r="B3192" s="1">
        <v>260</v>
      </c>
      <c r="C3192" s="18">
        <v>17</v>
      </c>
      <c r="D3192">
        <v>27.02</v>
      </c>
      <c r="E3192">
        <v>15.23</v>
      </c>
      <c r="F3192">
        <v>0</v>
      </c>
    </row>
    <row r="3193" spans="1:6" x14ac:dyDescent="0.35">
      <c r="A3193">
        <v>2003</v>
      </c>
      <c r="B3193" s="1">
        <v>261</v>
      </c>
      <c r="C3193" s="18">
        <v>16.940000000000001</v>
      </c>
      <c r="D3193">
        <v>26.23</v>
      </c>
      <c r="E3193">
        <v>12.65</v>
      </c>
      <c r="F3193">
        <v>0</v>
      </c>
    </row>
    <row r="3194" spans="1:6" x14ac:dyDescent="0.35">
      <c r="A3194">
        <v>2003</v>
      </c>
      <c r="B3194" s="1">
        <v>262</v>
      </c>
      <c r="C3194" s="18">
        <v>10.99</v>
      </c>
      <c r="D3194">
        <v>24.15</v>
      </c>
      <c r="E3194">
        <v>13.62</v>
      </c>
      <c r="F3194">
        <v>0.76</v>
      </c>
    </row>
    <row r="3195" spans="1:6" x14ac:dyDescent="0.35">
      <c r="A3195">
        <v>2003</v>
      </c>
      <c r="B3195" s="1">
        <v>263</v>
      </c>
      <c r="C3195" s="18">
        <v>5.41</v>
      </c>
      <c r="D3195">
        <v>22.96</v>
      </c>
      <c r="E3195">
        <v>17.45</v>
      </c>
      <c r="F3195">
        <v>0.59</v>
      </c>
    </row>
    <row r="3196" spans="1:6" x14ac:dyDescent="0.35">
      <c r="A3196">
        <v>2003</v>
      </c>
      <c r="B3196" s="1">
        <v>264</v>
      </c>
      <c r="C3196" s="18">
        <v>15.64</v>
      </c>
      <c r="D3196">
        <v>26.42</v>
      </c>
      <c r="E3196">
        <v>14.71</v>
      </c>
      <c r="F3196">
        <v>0</v>
      </c>
    </row>
    <row r="3197" spans="1:6" x14ac:dyDescent="0.35">
      <c r="A3197">
        <v>2003</v>
      </c>
      <c r="B3197" s="1">
        <v>265</v>
      </c>
      <c r="C3197" s="18">
        <v>3.76</v>
      </c>
      <c r="D3197">
        <v>22.61</v>
      </c>
      <c r="E3197">
        <v>16.52</v>
      </c>
      <c r="F3197">
        <v>14.53</v>
      </c>
    </row>
    <row r="3198" spans="1:6" x14ac:dyDescent="0.35">
      <c r="A3198">
        <v>2003</v>
      </c>
      <c r="B3198" s="1">
        <v>266</v>
      </c>
      <c r="C3198" s="18">
        <v>14.76</v>
      </c>
      <c r="D3198">
        <v>26.37</v>
      </c>
      <c r="E3198">
        <v>13.53</v>
      </c>
      <c r="F3198">
        <v>0</v>
      </c>
    </row>
    <row r="3199" spans="1:6" x14ac:dyDescent="0.35">
      <c r="A3199">
        <v>2003</v>
      </c>
      <c r="B3199" s="1">
        <v>267</v>
      </c>
      <c r="C3199" s="18">
        <v>13.18</v>
      </c>
      <c r="D3199">
        <v>23.18</v>
      </c>
      <c r="E3199">
        <v>14.13</v>
      </c>
      <c r="F3199">
        <v>1.76</v>
      </c>
    </row>
    <row r="3200" spans="1:6" x14ac:dyDescent="0.35">
      <c r="A3200">
        <v>2003</v>
      </c>
      <c r="B3200" s="1">
        <v>268</v>
      </c>
      <c r="C3200" s="18">
        <v>15.74</v>
      </c>
      <c r="D3200">
        <v>21.45</v>
      </c>
      <c r="E3200">
        <v>12.5</v>
      </c>
      <c r="F3200">
        <v>0</v>
      </c>
    </row>
    <row r="3201" spans="1:6" x14ac:dyDescent="0.35">
      <c r="A3201">
        <v>2003</v>
      </c>
      <c r="B3201" s="1">
        <v>269</v>
      </c>
      <c r="C3201" s="18">
        <v>15.45</v>
      </c>
      <c r="D3201">
        <v>26.13</v>
      </c>
      <c r="E3201">
        <v>13.06</v>
      </c>
      <c r="F3201">
        <v>0</v>
      </c>
    </row>
    <row r="3202" spans="1:6" x14ac:dyDescent="0.35">
      <c r="A3202">
        <v>2003</v>
      </c>
      <c r="B3202" s="1">
        <v>270</v>
      </c>
      <c r="C3202" s="18">
        <v>15.33</v>
      </c>
      <c r="D3202">
        <v>26.53</v>
      </c>
      <c r="E3202">
        <v>13.17</v>
      </c>
      <c r="F3202">
        <v>0</v>
      </c>
    </row>
    <row r="3203" spans="1:6" x14ac:dyDescent="0.35">
      <c r="A3203">
        <v>2003</v>
      </c>
      <c r="B3203" s="1">
        <v>271</v>
      </c>
      <c r="C3203" s="18">
        <v>14.18</v>
      </c>
      <c r="D3203">
        <v>24.45</v>
      </c>
      <c r="E3203">
        <v>12.92</v>
      </c>
      <c r="F3203">
        <v>0</v>
      </c>
    </row>
    <row r="3204" spans="1:6" x14ac:dyDescent="0.35">
      <c r="A3204">
        <v>2003</v>
      </c>
      <c r="B3204" s="1">
        <v>272</v>
      </c>
      <c r="C3204" s="18">
        <v>14.54</v>
      </c>
      <c r="D3204">
        <v>23.93</v>
      </c>
      <c r="E3204">
        <v>12.62</v>
      </c>
      <c r="F3204">
        <v>0</v>
      </c>
    </row>
    <row r="3205" spans="1:6" x14ac:dyDescent="0.35">
      <c r="A3205">
        <v>2003</v>
      </c>
      <c r="B3205" s="1">
        <v>273</v>
      </c>
      <c r="C3205" s="18">
        <v>14.09</v>
      </c>
      <c r="D3205">
        <v>24.24</v>
      </c>
      <c r="E3205">
        <v>11.92</v>
      </c>
      <c r="F3205">
        <v>0.01</v>
      </c>
    </row>
    <row r="3206" spans="1:6" x14ac:dyDescent="0.35">
      <c r="A3206">
        <v>2003</v>
      </c>
      <c r="B3206" s="1">
        <v>274</v>
      </c>
      <c r="C3206" s="18">
        <v>8.7899999999999991</v>
      </c>
      <c r="D3206">
        <v>22.85</v>
      </c>
      <c r="E3206">
        <v>15.42</v>
      </c>
      <c r="F3206">
        <v>0.23</v>
      </c>
    </row>
    <row r="3207" spans="1:6" x14ac:dyDescent="0.35">
      <c r="A3207">
        <v>2003</v>
      </c>
      <c r="B3207" s="1">
        <v>275</v>
      </c>
      <c r="C3207" s="18">
        <v>2.0099999999999998</v>
      </c>
      <c r="D3207">
        <v>20.37</v>
      </c>
      <c r="E3207">
        <v>15.24</v>
      </c>
      <c r="F3207">
        <v>8.67</v>
      </c>
    </row>
    <row r="3208" spans="1:6" x14ac:dyDescent="0.35">
      <c r="A3208">
        <v>2003</v>
      </c>
      <c r="B3208" s="1">
        <v>276</v>
      </c>
      <c r="C3208" s="18">
        <v>11.77</v>
      </c>
      <c r="D3208">
        <v>24.18</v>
      </c>
      <c r="E3208">
        <v>14.4</v>
      </c>
      <c r="F3208">
        <v>0.01</v>
      </c>
    </row>
    <row r="3209" spans="1:6" x14ac:dyDescent="0.35">
      <c r="A3209">
        <v>2003</v>
      </c>
      <c r="B3209" s="1">
        <v>277</v>
      </c>
      <c r="C3209" s="18">
        <v>6.85</v>
      </c>
      <c r="D3209">
        <v>24.55</v>
      </c>
      <c r="E3209">
        <v>15.09</v>
      </c>
      <c r="F3209">
        <v>1.41</v>
      </c>
    </row>
    <row r="3210" spans="1:6" x14ac:dyDescent="0.35">
      <c r="A3210">
        <v>2003</v>
      </c>
      <c r="B3210" s="1">
        <v>278</v>
      </c>
      <c r="C3210" s="18">
        <v>13.99</v>
      </c>
      <c r="D3210">
        <v>24.5</v>
      </c>
      <c r="E3210">
        <v>11.19</v>
      </c>
      <c r="F3210">
        <v>0</v>
      </c>
    </row>
    <row r="3211" spans="1:6" x14ac:dyDescent="0.35">
      <c r="A3211">
        <v>2003</v>
      </c>
      <c r="B3211" s="1">
        <v>279</v>
      </c>
      <c r="C3211" s="18">
        <v>12.83</v>
      </c>
      <c r="D3211">
        <v>25.26</v>
      </c>
      <c r="E3211">
        <v>8.89</v>
      </c>
      <c r="F3211">
        <v>1.61</v>
      </c>
    </row>
    <row r="3212" spans="1:6" x14ac:dyDescent="0.35">
      <c r="A3212">
        <v>2003</v>
      </c>
      <c r="B3212" s="1">
        <v>280</v>
      </c>
      <c r="C3212" s="18">
        <v>10.56</v>
      </c>
      <c r="D3212">
        <v>21.22</v>
      </c>
      <c r="E3212">
        <v>12.88</v>
      </c>
      <c r="F3212">
        <v>0.43</v>
      </c>
    </row>
    <row r="3213" spans="1:6" x14ac:dyDescent="0.35">
      <c r="A3213">
        <v>2003</v>
      </c>
      <c r="B3213" s="1">
        <v>281</v>
      </c>
      <c r="C3213" s="18">
        <v>13.58</v>
      </c>
      <c r="D3213">
        <v>18.32</v>
      </c>
      <c r="E3213">
        <v>8.2100000000000009</v>
      </c>
      <c r="F3213">
        <v>0</v>
      </c>
    </row>
    <row r="3214" spans="1:6" x14ac:dyDescent="0.35">
      <c r="A3214">
        <v>2003</v>
      </c>
      <c r="B3214" s="1">
        <v>282</v>
      </c>
      <c r="C3214" s="18">
        <v>9.75</v>
      </c>
      <c r="D3214">
        <v>18.899999999999999</v>
      </c>
      <c r="E3214">
        <v>7.41</v>
      </c>
      <c r="F3214">
        <v>0.02</v>
      </c>
    </row>
    <row r="3215" spans="1:6" x14ac:dyDescent="0.35">
      <c r="A3215">
        <v>2003</v>
      </c>
      <c r="B3215" s="1">
        <v>283</v>
      </c>
      <c r="C3215" s="18">
        <v>13.12</v>
      </c>
      <c r="D3215">
        <v>18.940000000000001</v>
      </c>
      <c r="E3215">
        <v>9.42</v>
      </c>
      <c r="F3215">
        <v>0</v>
      </c>
    </row>
    <row r="3216" spans="1:6" x14ac:dyDescent="0.35">
      <c r="A3216">
        <v>2003</v>
      </c>
      <c r="B3216" s="1">
        <v>284</v>
      </c>
      <c r="C3216" s="18">
        <v>12.8</v>
      </c>
      <c r="D3216">
        <v>19.5</v>
      </c>
      <c r="E3216">
        <v>8.43</v>
      </c>
      <c r="F3216">
        <v>0</v>
      </c>
    </row>
    <row r="3217" spans="1:6" x14ac:dyDescent="0.35">
      <c r="A3217">
        <v>2003</v>
      </c>
      <c r="B3217" s="1">
        <v>285</v>
      </c>
      <c r="C3217" s="18">
        <v>10.43</v>
      </c>
      <c r="D3217">
        <v>20.45</v>
      </c>
      <c r="E3217">
        <v>6.81</v>
      </c>
      <c r="F3217">
        <v>0.13</v>
      </c>
    </row>
    <row r="3218" spans="1:6" x14ac:dyDescent="0.35">
      <c r="A3218">
        <v>2003</v>
      </c>
      <c r="B3218" s="1">
        <v>286</v>
      </c>
      <c r="C3218" s="18">
        <v>12.72</v>
      </c>
      <c r="D3218">
        <v>20.07</v>
      </c>
      <c r="E3218">
        <v>8.25</v>
      </c>
      <c r="F3218">
        <v>0.01</v>
      </c>
    </row>
    <row r="3219" spans="1:6" x14ac:dyDescent="0.35">
      <c r="A3219">
        <v>2003</v>
      </c>
      <c r="B3219" s="1">
        <v>287</v>
      </c>
      <c r="C3219" s="18">
        <v>12.1</v>
      </c>
      <c r="D3219">
        <v>20.100000000000001</v>
      </c>
      <c r="E3219">
        <v>5.31</v>
      </c>
      <c r="F3219">
        <v>0</v>
      </c>
    </row>
    <row r="3220" spans="1:6" x14ac:dyDescent="0.35">
      <c r="A3220">
        <v>2003</v>
      </c>
      <c r="B3220" s="1">
        <v>288</v>
      </c>
      <c r="C3220" s="18">
        <v>6.79</v>
      </c>
      <c r="D3220">
        <v>20.14</v>
      </c>
      <c r="E3220">
        <v>6.56</v>
      </c>
      <c r="F3220">
        <v>0.03</v>
      </c>
    </row>
    <row r="3221" spans="1:6" x14ac:dyDescent="0.35">
      <c r="A3221">
        <v>2003</v>
      </c>
      <c r="B3221" s="1">
        <v>289</v>
      </c>
      <c r="C3221" s="18">
        <v>1.19</v>
      </c>
      <c r="D3221">
        <v>16.39</v>
      </c>
      <c r="E3221">
        <v>7.24</v>
      </c>
      <c r="F3221">
        <v>45</v>
      </c>
    </row>
    <row r="3222" spans="1:6" x14ac:dyDescent="0.35">
      <c r="A3222">
        <v>2003</v>
      </c>
      <c r="B3222" s="1">
        <v>290</v>
      </c>
      <c r="C3222" s="18">
        <v>11.82</v>
      </c>
      <c r="D3222">
        <v>19.829999999999998</v>
      </c>
      <c r="E3222">
        <v>4.1399999999999997</v>
      </c>
      <c r="F3222">
        <v>0</v>
      </c>
    </row>
    <row r="3223" spans="1:6" x14ac:dyDescent="0.35">
      <c r="A3223">
        <v>2003</v>
      </c>
      <c r="B3223" s="1">
        <v>291</v>
      </c>
      <c r="C3223" s="18">
        <v>11.11</v>
      </c>
      <c r="D3223">
        <v>21.47</v>
      </c>
      <c r="E3223">
        <v>8.11</v>
      </c>
      <c r="F3223">
        <v>0.02</v>
      </c>
    </row>
    <row r="3224" spans="1:6" x14ac:dyDescent="0.35">
      <c r="A3224">
        <v>2003</v>
      </c>
      <c r="B3224" s="1">
        <v>292</v>
      </c>
      <c r="C3224" s="18">
        <v>9.2899999999999991</v>
      </c>
      <c r="D3224">
        <v>20.77</v>
      </c>
      <c r="E3224">
        <v>11.19</v>
      </c>
      <c r="F3224">
        <v>0.01</v>
      </c>
    </row>
    <row r="3225" spans="1:6" x14ac:dyDescent="0.35">
      <c r="A3225">
        <v>2003</v>
      </c>
      <c r="B3225" s="1">
        <v>293</v>
      </c>
      <c r="C3225" s="18">
        <v>3.47</v>
      </c>
      <c r="D3225">
        <v>18.32</v>
      </c>
      <c r="E3225">
        <v>9.81</v>
      </c>
      <c r="F3225">
        <v>5.61</v>
      </c>
    </row>
    <row r="3226" spans="1:6" x14ac:dyDescent="0.35">
      <c r="A3226">
        <v>2003</v>
      </c>
      <c r="B3226" s="1">
        <v>294</v>
      </c>
      <c r="C3226" s="18">
        <v>0.09</v>
      </c>
      <c r="D3226">
        <v>16.32</v>
      </c>
      <c r="E3226">
        <v>12.23</v>
      </c>
      <c r="F3226">
        <v>100.48</v>
      </c>
    </row>
    <row r="3227" spans="1:6" x14ac:dyDescent="0.35">
      <c r="A3227">
        <v>2003</v>
      </c>
      <c r="B3227" s="1">
        <v>295</v>
      </c>
      <c r="C3227" s="18">
        <v>10.8</v>
      </c>
      <c r="D3227">
        <v>17.82</v>
      </c>
      <c r="E3227">
        <v>8.5</v>
      </c>
      <c r="F3227">
        <v>0</v>
      </c>
    </row>
    <row r="3228" spans="1:6" x14ac:dyDescent="0.35">
      <c r="A3228">
        <v>2003</v>
      </c>
      <c r="B3228" s="1">
        <v>296</v>
      </c>
      <c r="C3228" s="18">
        <v>10.88</v>
      </c>
      <c r="D3228">
        <v>17.72</v>
      </c>
      <c r="E3228">
        <v>5.67</v>
      </c>
      <c r="F3228">
        <v>0</v>
      </c>
    </row>
    <row r="3229" spans="1:6" x14ac:dyDescent="0.35">
      <c r="A3229">
        <v>2003</v>
      </c>
      <c r="B3229" s="1">
        <v>297</v>
      </c>
      <c r="C3229" s="18">
        <v>9.18</v>
      </c>
      <c r="D3229">
        <v>19.670000000000002</v>
      </c>
      <c r="E3229">
        <v>7.51</v>
      </c>
      <c r="F3229">
        <v>0</v>
      </c>
    </row>
    <row r="3230" spans="1:6" x14ac:dyDescent="0.35">
      <c r="A3230">
        <v>2003</v>
      </c>
      <c r="B3230" s="1">
        <v>298</v>
      </c>
      <c r="C3230" s="18">
        <v>9.92</v>
      </c>
      <c r="D3230">
        <v>21.05</v>
      </c>
      <c r="E3230">
        <v>9.77</v>
      </c>
      <c r="F3230">
        <v>0.05</v>
      </c>
    </row>
    <row r="3231" spans="1:6" x14ac:dyDescent="0.35">
      <c r="A3231">
        <v>2003</v>
      </c>
      <c r="B3231" s="1">
        <v>299</v>
      </c>
      <c r="C3231" s="18">
        <v>8.31</v>
      </c>
      <c r="D3231">
        <v>20.309999999999999</v>
      </c>
      <c r="E3231">
        <v>14.73</v>
      </c>
      <c r="F3231">
        <v>6.06</v>
      </c>
    </row>
    <row r="3232" spans="1:6" x14ac:dyDescent="0.35">
      <c r="A3232">
        <v>2003</v>
      </c>
      <c r="B3232" s="1">
        <v>300</v>
      </c>
      <c r="C3232" s="18">
        <v>3.04</v>
      </c>
      <c r="D3232">
        <v>18.190000000000001</v>
      </c>
      <c r="E3232">
        <v>14.66</v>
      </c>
      <c r="F3232">
        <v>17.78</v>
      </c>
    </row>
    <row r="3233" spans="1:6" x14ac:dyDescent="0.35">
      <c r="A3233">
        <v>2003</v>
      </c>
      <c r="B3233" s="1">
        <v>301</v>
      </c>
      <c r="C3233" s="18">
        <v>4.1500000000000004</v>
      </c>
      <c r="D3233">
        <v>20.21</v>
      </c>
      <c r="E3233">
        <v>14.71</v>
      </c>
      <c r="F3233">
        <v>2.1</v>
      </c>
    </row>
    <row r="3234" spans="1:6" x14ac:dyDescent="0.35">
      <c r="A3234">
        <v>2003</v>
      </c>
      <c r="B3234" s="1">
        <v>302</v>
      </c>
      <c r="C3234" s="18">
        <v>2.14</v>
      </c>
      <c r="D3234">
        <v>19.16</v>
      </c>
      <c r="E3234">
        <v>11.38</v>
      </c>
      <c r="F3234">
        <v>0.91</v>
      </c>
    </row>
    <row r="3235" spans="1:6" x14ac:dyDescent="0.35">
      <c r="A3235">
        <v>2003</v>
      </c>
      <c r="B3235" s="1">
        <v>303</v>
      </c>
      <c r="C3235" s="18">
        <v>9.5299999999999994</v>
      </c>
      <c r="D3235">
        <v>20.7</v>
      </c>
      <c r="E3235">
        <v>9.49</v>
      </c>
      <c r="F3235">
        <v>0.33</v>
      </c>
    </row>
    <row r="3236" spans="1:6" x14ac:dyDescent="0.35">
      <c r="A3236">
        <v>2003</v>
      </c>
      <c r="B3236" s="1">
        <v>304</v>
      </c>
      <c r="C3236" s="18">
        <v>9.5299999999999994</v>
      </c>
      <c r="D3236">
        <v>20.7</v>
      </c>
      <c r="E3236">
        <v>9.49</v>
      </c>
      <c r="F3236">
        <v>0.33</v>
      </c>
    </row>
    <row r="3237" spans="1:6" x14ac:dyDescent="0.35">
      <c r="A3237">
        <v>2003</v>
      </c>
      <c r="B3237" s="1">
        <v>305</v>
      </c>
      <c r="C3237" s="18">
        <v>9.42</v>
      </c>
      <c r="D3237">
        <v>20.28</v>
      </c>
      <c r="E3237">
        <v>8.49</v>
      </c>
      <c r="F3237">
        <v>0.51</v>
      </c>
    </row>
    <row r="3238" spans="1:6" x14ac:dyDescent="0.35">
      <c r="A3238">
        <v>2003</v>
      </c>
      <c r="B3238" s="1">
        <v>306</v>
      </c>
      <c r="C3238" s="18">
        <v>1.5</v>
      </c>
      <c r="D3238">
        <v>18.05</v>
      </c>
      <c r="E3238">
        <v>8.91</v>
      </c>
      <c r="F3238">
        <v>5.79</v>
      </c>
    </row>
    <row r="3239" spans="1:6" x14ac:dyDescent="0.35">
      <c r="A3239">
        <v>2003</v>
      </c>
      <c r="B3239" s="1">
        <v>307</v>
      </c>
      <c r="C3239" s="18">
        <v>8.6199999999999992</v>
      </c>
      <c r="D3239">
        <v>18.05</v>
      </c>
      <c r="E3239">
        <v>9.42</v>
      </c>
      <c r="F3239">
        <v>4.1100000000000003</v>
      </c>
    </row>
    <row r="3240" spans="1:6" x14ac:dyDescent="0.35">
      <c r="A3240">
        <v>2003</v>
      </c>
      <c r="B3240" s="1">
        <v>308</v>
      </c>
      <c r="C3240" s="18">
        <v>7.98</v>
      </c>
      <c r="D3240">
        <v>16.059999999999999</v>
      </c>
      <c r="E3240">
        <v>8.06</v>
      </c>
      <c r="F3240">
        <v>0</v>
      </c>
    </row>
    <row r="3241" spans="1:6" x14ac:dyDescent="0.35">
      <c r="A3241">
        <v>2003</v>
      </c>
      <c r="B3241" s="1">
        <v>309</v>
      </c>
      <c r="C3241" s="18">
        <v>3.69</v>
      </c>
      <c r="D3241">
        <v>12.64</v>
      </c>
      <c r="E3241">
        <v>4.5599999999999996</v>
      </c>
      <c r="F3241">
        <v>0.05</v>
      </c>
    </row>
    <row r="3242" spans="1:6" x14ac:dyDescent="0.35">
      <c r="A3242">
        <v>2003</v>
      </c>
      <c r="B3242" s="1">
        <v>310</v>
      </c>
      <c r="C3242" s="18">
        <v>8.43</v>
      </c>
      <c r="D3242">
        <v>18.13</v>
      </c>
      <c r="E3242">
        <v>7.75</v>
      </c>
      <c r="F3242">
        <v>0.02</v>
      </c>
    </row>
    <row r="3243" spans="1:6" x14ac:dyDescent="0.35">
      <c r="A3243">
        <v>2003</v>
      </c>
      <c r="B3243" s="1">
        <v>311</v>
      </c>
      <c r="C3243" s="18">
        <v>3</v>
      </c>
      <c r="D3243">
        <v>12.87</v>
      </c>
      <c r="E3243">
        <v>4.13</v>
      </c>
      <c r="F3243">
        <v>0.59</v>
      </c>
    </row>
    <row r="3244" spans="1:6" x14ac:dyDescent="0.35">
      <c r="A3244">
        <v>2003</v>
      </c>
      <c r="B3244" s="1">
        <v>312</v>
      </c>
      <c r="C3244" s="18">
        <v>4.2699999999999996</v>
      </c>
      <c r="D3244">
        <v>12.96</v>
      </c>
      <c r="E3244">
        <v>4.21</v>
      </c>
      <c r="F3244">
        <v>5.87</v>
      </c>
    </row>
    <row r="3245" spans="1:6" x14ac:dyDescent="0.35">
      <c r="A3245">
        <v>2003</v>
      </c>
      <c r="B3245" s="1">
        <v>313</v>
      </c>
      <c r="C3245" s="18">
        <v>7.77</v>
      </c>
      <c r="D3245">
        <v>14.9</v>
      </c>
      <c r="E3245">
        <v>2.02</v>
      </c>
      <c r="F3245">
        <v>4.5999999999999996</v>
      </c>
    </row>
    <row r="3246" spans="1:6" x14ac:dyDescent="0.35">
      <c r="A3246">
        <v>2003</v>
      </c>
      <c r="B3246" s="1">
        <v>314</v>
      </c>
      <c r="C3246" s="18">
        <v>2.08</v>
      </c>
      <c r="D3246">
        <v>14.55</v>
      </c>
      <c r="E3246">
        <v>9.48</v>
      </c>
      <c r="F3246">
        <v>14.51</v>
      </c>
    </row>
    <row r="3247" spans="1:6" x14ac:dyDescent="0.35">
      <c r="A3247">
        <v>2003</v>
      </c>
      <c r="B3247" s="1">
        <v>315</v>
      </c>
      <c r="C3247" s="18">
        <v>8.0299999999999994</v>
      </c>
      <c r="D3247">
        <v>15.87</v>
      </c>
      <c r="E3247">
        <v>4.3</v>
      </c>
      <c r="F3247">
        <v>0</v>
      </c>
    </row>
    <row r="3248" spans="1:6" x14ac:dyDescent="0.35">
      <c r="A3248">
        <v>2003</v>
      </c>
      <c r="B3248" s="1">
        <v>316</v>
      </c>
      <c r="C3248" s="18">
        <v>7.24</v>
      </c>
      <c r="D3248">
        <v>17.7</v>
      </c>
      <c r="E3248">
        <v>8.4600000000000009</v>
      </c>
      <c r="F3248">
        <v>0.39</v>
      </c>
    </row>
    <row r="3249" spans="1:6" x14ac:dyDescent="0.35">
      <c r="A3249">
        <v>2003</v>
      </c>
      <c r="B3249" s="1">
        <v>317</v>
      </c>
      <c r="C3249" s="18">
        <v>1.74</v>
      </c>
      <c r="D3249">
        <v>12.84</v>
      </c>
      <c r="E3249">
        <v>6.75</v>
      </c>
      <c r="F3249">
        <v>0</v>
      </c>
    </row>
    <row r="3250" spans="1:6" x14ac:dyDescent="0.35">
      <c r="A3250">
        <v>2003</v>
      </c>
      <c r="B3250" s="1">
        <v>318</v>
      </c>
      <c r="C3250" s="18">
        <v>7.45</v>
      </c>
      <c r="D3250">
        <v>16.72</v>
      </c>
      <c r="E3250">
        <v>5.37</v>
      </c>
      <c r="F3250">
        <v>0.24</v>
      </c>
    </row>
    <row r="3251" spans="1:6" x14ac:dyDescent="0.35">
      <c r="A3251">
        <v>2003</v>
      </c>
      <c r="B3251" s="1">
        <v>319</v>
      </c>
      <c r="C3251" s="18">
        <v>1.32</v>
      </c>
      <c r="D3251">
        <v>15.87</v>
      </c>
      <c r="E3251">
        <v>11.45</v>
      </c>
      <c r="F3251">
        <v>1.01</v>
      </c>
    </row>
    <row r="3252" spans="1:6" x14ac:dyDescent="0.35">
      <c r="A3252">
        <v>2003</v>
      </c>
      <c r="B3252" s="1">
        <v>320</v>
      </c>
      <c r="C3252" s="18">
        <v>7.86</v>
      </c>
      <c r="D3252">
        <v>15.58</v>
      </c>
      <c r="E3252">
        <v>5.68</v>
      </c>
      <c r="F3252">
        <v>0</v>
      </c>
    </row>
    <row r="3253" spans="1:6" x14ac:dyDescent="0.35">
      <c r="A3253">
        <v>2003</v>
      </c>
      <c r="B3253" s="1">
        <v>321</v>
      </c>
      <c r="C3253" s="18">
        <v>7.23</v>
      </c>
      <c r="D3253">
        <v>13.99</v>
      </c>
      <c r="E3253">
        <v>3.04</v>
      </c>
      <c r="F3253">
        <v>0.01</v>
      </c>
    </row>
    <row r="3254" spans="1:6" x14ac:dyDescent="0.35">
      <c r="A3254">
        <v>2003</v>
      </c>
      <c r="B3254" s="1">
        <v>322</v>
      </c>
      <c r="C3254" s="18">
        <v>7.46</v>
      </c>
      <c r="D3254">
        <v>15.34</v>
      </c>
      <c r="E3254">
        <v>2.72</v>
      </c>
      <c r="F3254">
        <v>0</v>
      </c>
    </row>
    <row r="3255" spans="1:6" x14ac:dyDescent="0.35">
      <c r="A3255">
        <v>2003</v>
      </c>
      <c r="B3255" s="1">
        <v>323</v>
      </c>
      <c r="C3255" s="18">
        <v>4.1500000000000004</v>
      </c>
      <c r="D3255">
        <v>16.03</v>
      </c>
      <c r="E3255">
        <v>7.2</v>
      </c>
      <c r="F3255">
        <v>0.98</v>
      </c>
    </row>
    <row r="3256" spans="1:6" x14ac:dyDescent="0.35">
      <c r="A3256">
        <v>2003</v>
      </c>
      <c r="B3256" s="1">
        <v>324</v>
      </c>
      <c r="C3256" s="18">
        <v>7.43</v>
      </c>
      <c r="D3256">
        <v>15.23</v>
      </c>
      <c r="E3256">
        <v>5.0999999999999996</v>
      </c>
      <c r="F3256">
        <v>0</v>
      </c>
    </row>
    <row r="3257" spans="1:6" x14ac:dyDescent="0.35">
      <c r="A3257">
        <v>2003</v>
      </c>
      <c r="B3257" s="1">
        <v>325</v>
      </c>
      <c r="C3257" s="18">
        <v>3.36</v>
      </c>
      <c r="D3257">
        <v>14.98</v>
      </c>
      <c r="E3257">
        <v>4.3499999999999996</v>
      </c>
      <c r="F3257">
        <v>0.03</v>
      </c>
    </row>
    <row r="3258" spans="1:6" x14ac:dyDescent="0.35">
      <c r="A3258">
        <v>2003</v>
      </c>
      <c r="B3258" s="1">
        <v>326</v>
      </c>
      <c r="C3258" s="18">
        <v>4.26</v>
      </c>
      <c r="D3258">
        <v>16.739999999999998</v>
      </c>
      <c r="E3258">
        <v>12.48</v>
      </c>
      <c r="F3258">
        <v>7.0000000000000007E-2</v>
      </c>
    </row>
    <row r="3259" spans="1:6" x14ac:dyDescent="0.35">
      <c r="A3259">
        <v>2003</v>
      </c>
      <c r="B3259" s="1">
        <v>327</v>
      </c>
      <c r="C3259" s="18">
        <v>4.3</v>
      </c>
      <c r="D3259">
        <v>16.23</v>
      </c>
      <c r="E3259">
        <v>7.5</v>
      </c>
      <c r="F3259">
        <v>0.04</v>
      </c>
    </row>
    <row r="3260" spans="1:6" x14ac:dyDescent="0.35">
      <c r="A3260">
        <v>2003</v>
      </c>
      <c r="B3260" s="1">
        <v>328</v>
      </c>
      <c r="C3260" s="18">
        <v>1.86</v>
      </c>
      <c r="D3260">
        <v>12.32</v>
      </c>
      <c r="E3260">
        <v>4.17</v>
      </c>
      <c r="F3260">
        <v>0.24</v>
      </c>
    </row>
    <row r="3261" spans="1:6" x14ac:dyDescent="0.35">
      <c r="A3261">
        <v>2003</v>
      </c>
      <c r="B3261" s="1">
        <v>329</v>
      </c>
      <c r="C3261" s="18">
        <v>5.76</v>
      </c>
      <c r="D3261">
        <v>18.489999999999998</v>
      </c>
      <c r="E3261">
        <v>5.58</v>
      </c>
      <c r="F3261">
        <v>0.06</v>
      </c>
    </row>
    <row r="3262" spans="1:6" x14ac:dyDescent="0.35">
      <c r="A3262">
        <v>2003</v>
      </c>
      <c r="B3262" s="1">
        <v>330</v>
      </c>
      <c r="C3262" s="18">
        <v>6.01</v>
      </c>
      <c r="D3262">
        <v>20.8</v>
      </c>
      <c r="E3262">
        <v>13.6</v>
      </c>
      <c r="F3262">
        <v>0</v>
      </c>
    </row>
    <row r="3263" spans="1:6" x14ac:dyDescent="0.35">
      <c r="A3263">
        <v>2003</v>
      </c>
      <c r="B3263" s="1">
        <v>331</v>
      </c>
      <c r="C3263" s="18">
        <v>5.92</v>
      </c>
      <c r="D3263">
        <v>20.72</v>
      </c>
      <c r="E3263">
        <v>11.91</v>
      </c>
      <c r="F3263">
        <v>0</v>
      </c>
    </row>
    <row r="3264" spans="1:6" x14ac:dyDescent="0.35">
      <c r="A3264">
        <v>2003</v>
      </c>
      <c r="B3264" s="1">
        <v>332</v>
      </c>
      <c r="C3264" s="18">
        <v>6.47</v>
      </c>
      <c r="D3264">
        <v>20.83</v>
      </c>
      <c r="E3264">
        <v>9.5399999999999991</v>
      </c>
      <c r="F3264">
        <v>0</v>
      </c>
    </row>
    <row r="3265" spans="1:6" x14ac:dyDescent="0.35">
      <c r="A3265">
        <v>2003</v>
      </c>
      <c r="B3265" s="1">
        <v>333</v>
      </c>
      <c r="C3265" s="18">
        <v>6.64</v>
      </c>
      <c r="D3265">
        <v>15.91</v>
      </c>
      <c r="E3265">
        <v>5.91</v>
      </c>
      <c r="F3265">
        <v>0</v>
      </c>
    </row>
    <row r="3266" spans="1:6" x14ac:dyDescent="0.35">
      <c r="A3266">
        <v>2003</v>
      </c>
      <c r="B3266" s="1">
        <v>334</v>
      </c>
      <c r="C3266" s="18">
        <v>5.7</v>
      </c>
      <c r="D3266">
        <v>11.49</v>
      </c>
      <c r="E3266">
        <v>1.32</v>
      </c>
      <c r="F3266">
        <v>0</v>
      </c>
    </row>
    <row r="3267" spans="1:6" x14ac:dyDescent="0.35">
      <c r="A3267">
        <v>2003</v>
      </c>
      <c r="B3267" s="1">
        <v>335</v>
      </c>
      <c r="C3267" s="18">
        <v>2.85</v>
      </c>
      <c r="D3267">
        <v>15.82</v>
      </c>
      <c r="E3267">
        <v>1.33</v>
      </c>
      <c r="F3267">
        <v>0.05</v>
      </c>
    </row>
    <row r="3268" spans="1:6" x14ac:dyDescent="0.35">
      <c r="A3268">
        <v>2003</v>
      </c>
      <c r="B3268" s="1">
        <v>336</v>
      </c>
      <c r="C3268" s="18">
        <v>6.53</v>
      </c>
      <c r="D3268">
        <v>12.53</v>
      </c>
      <c r="E3268">
        <v>5.01</v>
      </c>
      <c r="F3268">
        <v>0</v>
      </c>
    </row>
    <row r="3269" spans="1:6" x14ac:dyDescent="0.35">
      <c r="A3269">
        <v>2003</v>
      </c>
      <c r="B3269" s="1">
        <v>337</v>
      </c>
      <c r="C3269" s="18">
        <v>6.5</v>
      </c>
      <c r="D3269">
        <v>10.92</v>
      </c>
      <c r="E3269">
        <v>4.55</v>
      </c>
      <c r="F3269">
        <v>0</v>
      </c>
    </row>
    <row r="3270" spans="1:6" x14ac:dyDescent="0.35">
      <c r="A3270">
        <v>2003</v>
      </c>
      <c r="B3270" s="1">
        <v>338</v>
      </c>
      <c r="C3270" s="18">
        <v>6.53</v>
      </c>
      <c r="D3270">
        <v>10.1</v>
      </c>
      <c r="E3270">
        <v>0.42</v>
      </c>
      <c r="F3270">
        <v>0</v>
      </c>
    </row>
    <row r="3271" spans="1:6" x14ac:dyDescent="0.35">
      <c r="A3271">
        <v>2003</v>
      </c>
      <c r="B3271" s="1">
        <v>339</v>
      </c>
      <c r="C3271" s="18">
        <v>5.23</v>
      </c>
      <c r="D3271">
        <v>13.12</v>
      </c>
      <c r="E3271">
        <v>0.65</v>
      </c>
      <c r="F3271">
        <v>1.38</v>
      </c>
    </row>
    <row r="3272" spans="1:6" x14ac:dyDescent="0.35">
      <c r="A3272">
        <v>2003</v>
      </c>
      <c r="B3272" s="1">
        <v>340</v>
      </c>
      <c r="C3272" s="18">
        <v>1.46</v>
      </c>
      <c r="D3272">
        <v>13.51</v>
      </c>
      <c r="E3272">
        <v>3.86</v>
      </c>
      <c r="F3272">
        <v>1.44</v>
      </c>
    </row>
    <row r="3273" spans="1:6" x14ac:dyDescent="0.35">
      <c r="A3273">
        <v>2003</v>
      </c>
      <c r="B3273" s="1">
        <v>341</v>
      </c>
      <c r="C3273" s="18">
        <v>5.8</v>
      </c>
      <c r="D3273">
        <v>11.59</v>
      </c>
      <c r="E3273">
        <v>1.27</v>
      </c>
      <c r="F3273">
        <v>0</v>
      </c>
    </row>
    <row r="3274" spans="1:6" x14ac:dyDescent="0.35">
      <c r="A3274">
        <v>2003</v>
      </c>
      <c r="B3274" s="1">
        <v>342</v>
      </c>
      <c r="C3274" s="18">
        <v>5.54</v>
      </c>
      <c r="D3274">
        <v>13.19</v>
      </c>
      <c r="E3274">
        <v>3.31</v>
      </c>
      <c r="F3274">
        <v>0</v>
      </c>
    </row>
    <row r="3275" spans="1:6" x14ac:dyDescent="0.35">
      <c r="A3275">
        <v>2003</v>
      </c>
      <c r="B3275" s="1">
        <v>343</v>
      </c>
      <c r="C3275" s="18">
        <v>5.38</v>
      </c>
      <c r="D3275">
        <v>14.32</v>
      </c>
      <c r="E3275">
        <v>1.99</v>
      </c>
      <c r="F3275">
        <v>0</v>
      </c>
    </row>
    <row r="3276" spans="1:6" x14ac:dyDescent="0.35">
      <c r="A3276">
        <v>2003</v>
      </c>
      <c r="B3276" s="1">
        <v>344</v>
      </c>
      <c r="C3276" s="18">
        <v>4.12</v>
      </c>
      <c r="D3276">
        <v>14.13</v>
      </c>
      <c r="E3276">
        <v>6.73</v>
      </c>
      <c r="F3276">
        <v>31.68</v>
      </c>
    </row>
    <row r="3277" spans="1:6" x14ac:dyDescent="0.35">
      <c r="A3277">
        <v>2003</v>
      </c>
      <c r="B3277" s="1">
        <v>345</v>
      </c>
      <c r="C3277" s="18">
        <v>2.1800000000000002</v>
      </c>
      <c r="D3277">
        <v>15.93</v>
      </c>
      <c r="E3277">
        <v>12.7</v>
      </c>
      <c r="F3277">
        <v>12.19</v>
      </c>
    </row>
    <row r="3278" spans="1:6" x14ac:dyDescent="0.35">
      <c r="A3278">
        <v>2003</v>
      </c>
      <c r="B3278" s="1">
        <v>346</v>
      </c>
      <c r="C3278" s="18">
        <v>1.75</v>
      </c>
      <c r="D3278">
        <v>14.14</v>
      </c>
      <c r="E3278">
        <v>10.36</v>
      </c>
      <c r="F3278">
        <v>4.42</v>
      </c>
    </row>
    <row r="3279" spans="1:6" x14ac:dyDescent="0.35">
      <c r="A3279">
        <v>2003</v>
      </c>
      <c r="B3279" s="1">
        <v>347</v>
      </c>
      <c r="C3279" s="18">
        <v>4.95</v>
      </c>
      <c r="D3279">
        <v>14.63</v>
      </c>
      <c r="E3279">
        <v>9.61</v>
      </c>
      <c r="F3279">
        <v>0.92</v>
      </c>
    </row>
    <row r="3280" spans="1:6" x14ac:dyDescent="0.35">
      <c r="A3280">
        <v>2003</v>
      </c>
      <c r="B3280" s="1">
        <v>348</v>
      </c>
      <c r="C3280" s="18">
        <v>2.91</v>
      </c>
      <c r="D3280">
        <v>14.7</v>
      </c>
      <c r="E3280">
        <v>9.8699999999999992</v>
      </c>
      <c r="F3280">
        <v>0.36</v>
      </c>
    </row>
    <row r="3281" spans="1:6" x14ac:dyDescent="0.35">
      <c r="A3281">
        <v>2003</v>
      </c>
      <c r="B3281" s="1">
        <v>349</v>
      </c>
      <c r="C3281" s="18">
        <v>5.69</v>
      </c>
      <c r="D3281">
        <v>15.1</v>
      </c>
      <c r="E3281">
        <v>8.73</v>
      </c>
      <c r="F3281">
        <v>0</v>
      </c>
    </row>
    <row r="3282" spans="1:6" x14ac:dyDescent="0.35">
      <c r="A3282">
        <v>2003</v>
      </c>
      <c r="B3282" s="1">
        <v>350</v>
      </c>
      <c r="C3282" s="18">
        <v>5.2</v>
      </c>
      <c r="D3282">
        <v>14.33</v>
      </c>
      <c r="E3282">
        <v>8.9600000000000009</v>
      </c>
      <c r="F3282">
        <v>0.01</v>
      </c>
    </row>
    <row r="3283" spans="1:6" x14ac:dyDescent="0.35">
      <c r="A3283">
        <v>2003</v>
      </c>
      <c r="B3283" s="1">
        <v>351</v>
      </c>
      <c r="C3283" s="18">
        <v>5.28</v>
      </c>
      <c r="D3283">
        <v>14.47</v>
      </c>
      <c r="E3283">
        <v>7.92</v>
      </c>
      <c r="F3283">
        <v>0.24</v>
      </c>
    </row>
    <row r="3284" spans="1:6" x14ac:dyDescent="0.35">
      <c r="A3284">
        <v>2003</v>
      </c>
      <c r="B3284" s="1">
        <v>352</v>
      </c>
      <c r="C3284" s="18">
        <v>1.91</v>
      </c>
      <c r="D3284">
        <v>13.75</v>
      </c>
      <c r="E3284">
        <v>10.19</v>
      </c>
      <c r="F3284">
        <v>0.24</v>
      </c>
    </row>
    <row r="3285" spans="1:6" x14ac:dyDescent="0.35">
      <c r="A3285">
        <v>2003</v>
      </c>
      <c r="B3285" s="1">
        <v>353</v>
      </c>
      <c r="C3285" s="18">
        <v>0.68</v>
      </c>
      <c r="D3285">
        <v>13.19</v>
      </c>
      <c r="E3285">
        <v>11.4</v>
      </c>
      <c r="F3285">
        <v>23.68</v>
      </c>
    </row>
    <row r="3286" spans="1:6" x14ac:dyDescent="0.35">
      <c r="A3286">
        <v>2003</v>
      </c>
      <c r="B3286" s="1">
        <v>354</v>
      </c>
      <c r="C3286" s="18">
        <v>3.36</v>
      </c>
      <c r="D3286">
        <v>13.8</v>
      </c>
      <c r="E3286">
        <v>8.68</v>
      </c>
      <c r="F3286">
        <v>7.7</v>
      </c>
    </row>
    <row r="3287" spans="1:6" x14ac:dyDescent="0.35">
      <c r="A3287">
        <v>2003</v>
      </c>
      <c r="B3287" s="1">
        <v>355</v>
      </c>
      <c r="C3287" s="18">
        <v>5.69</v>
      </c>
      <c r="D3287">
        <v>12.98</v>
      </c>
      <c r="E3287">
        <v>3.64</v>
      </c>
      <c r="F3287">
        <v>0.03</v>
      </c>
    </row>
    <row r="3288" spans="1:6" x14ac:dyDescent="0.35">
      <c r="A3288">
        <v>2003</v>
      </c>
      <c r="B3288" s="1">
        <v>356</v>
      </c>
      <c r="C3288" s="18">
        <v>1.93</v>
      </c>
      <c r="D3288">
        <v>9.67</v>
      </c>
      <c r="E3288">
        <v>1.53</v>
      </c>
      <c r="F3288">
        <v>0.02</v>
      </c>
    </row>
    <row r="3289" spans="1:6" x14ac:dyDescent="0.35">
      <c r="A3289">
        <v>2003</v>
      </c>
      <c r="B3289" s="1">
        <v>357</v>
      </c>
      <c r="C3289" s="18">
        <v>5.43</v>
      </c>
      <c r="D3289">
        <v>14.24</v>
      </c>
      <c r="E3289">
        <v>5.18</v>
      </c>
      <c r="F3289">
        <v>0.02</v>
      </c>
    </row>
    <row r="3290" spans="1:6" x14ac:dyDescent="0.35">
      <c r="A3290">
        <v>2003</v>
      </c>
      <c r="B3290" s="1">
        <v>358</v>
      </c>
      <c r="C3290" s="18">
        <v>2.97</v>
      </c>
      <c r="D3290">
        <v>13.63</v>
      </c>
      <c r="E3290">
        <v>7.07</v>
      </c>
      <c r="F3290">
        <v>0.57999999999999996</v>
      </c>
    </row>
    <row r="3291" spans="1:6" x14ac:dyDescent="0.35">
      <c r="A3291">
        <v>2003</v>
      </c>
      <c r="B3291" s="1">
        <v>359</v>
      </c>
      <c r="C3291" s="18">
        <v>5.34</v>
      </c>
      <c r="D3291">
        <v>15.61</v>
      </c>
      <c r="E3291">
        <v>8</v>
      </c>
      <c r="F3291">
        <v>0.24</v>
      </c>
    </row>
    <row r="3292" spans="1:6" x14ac:dyDescent="0.35">
      <c r="A3292">
        <v>2003</v>
      </c>
      <c r="B3292" s="1">
        <v>360</v>
      </c>
      <c r="C3292" s="18">
        <v>5.25</v>
      </c>
      <c r="D3292">
        <v>17.75</v>
      </c>
      <c r="E3292">
        <v>6.78</v>
      </c>
      <c r="F3292">
        <v>0.19</v>
      </c>
    </row>
    <row r="3293" spans="1:6" x14ac:dyDescent="0.35">
      <c r="A3293">
        <v>2003</v>
      </c>
      <c r="B3293" s="1">
        <v>361</v>
      </c>
      <c r="C3293" s="18">
        <v>2.0699999999999998</v>
      </c>
      <c r="D3293">
        <v>16.79</v>
      </c>
      <c r="E3293">
        <v>13.06</v>
      </c>
      <c r="F3293">
        <v>0.25</v>
      </c>
    </row>
    <row r="3294" spans="1:6" x14ac:dyDescent="0.35">
      <c r="A3294">
        <v>2003</v>
      </c>
      <c r="B3294" s="1">
        <v>362</v>
      </c>
      <c r="C3294" s="18">
        <v>4.2300000000000004</v>
      </c>
      <c r="D3294">
        <v>17.989999999999998</v>
      </c>
      <c r="E3294">
        <v>14.77</v>
      </c>
      <c r="F3294">
        <v>0.02</v>
      </c>
    </row>
    <row r="3295" spans="1:6" x14ac:dyDescent="0.35">
      <c r="A3295">
        <v>2003</v>
      </c>
      <c r="B3295" s="1">
        <v>363</v>
      </c>
      <c r="C3295" s="18">
        <v>3.76</v>
      </c>
      <c r="D3295">
        <v>17.93</v>
      </c>
      <c r="E3295">
        <v>14.09</v>
      </c>
      <c r="F3295">
        <v>0.02</v>
      </c>
    </row>
    <row r="3296" spans="1:6" x14ac:dyDescent="0.35">
      <c r="A3296">
        <v>2003</v>
      </c>
      <c r="B3296" s="1">
        <v>364</v>
      </c>
      <c r="C3296" s="18">
        <v>5.95</v>
      </c>
      <c r="D3296">
        <v>16.09</v>
      </c>
      <c r="E3296">
        <v>6.41</v>
      </c>
      <c r="F3296">
        <v>0</v>
      </c>
    </row>
    <row r="3297" spans="1:6" x14ac:dyDescent="0.35">
      <c r="A3297">
        <v>2003</v>
      </c>
      <c r="B3297" s="1">
        <v>365</v>
      </c>
      <c r="C3297" s="18">
        <v>5.95</v>
      </c>
      <c r="D3297">
        <v>16.09</v>
      </c>
      <c r="E3297">
        <v>6.41</v>
      </c>
      <c r="F3297">
        <v>0</v>
      </c>
    </row>
    <row r="3298" spans="1:6" x14ac:dyDescent="0.35">
      <c r="A3298">
        <v>2004</v>
      </c>
      <c r="B3298" s="1">
        <v>1</v>
      </c>
      <c r="C3298" s="18">
        <v>5.69</v>
      </c>
      <c r="D3298">
        <v>12.74</v>
      </c>
      <c r="E3298">
        <v>2.46</v>
      </c>
      <c r="F3298">
        <v>0</v>
      </c>
    </row>
    <row r="3299" spans="1:6" x14ac:dyDescent="0.35">
      <c r="A3299">
        <v>2004</v>
      </c>
      <c r="B3299" s="1">
        <v>2</v>
      </c>
      <c r="C3299" s="18">
        <v>6.03</v>
      </c>
      <c r="D3299">
        <v>17.28</v>
      </c>
      <c r="E3299">
        <v>1.97</v>
      </c>
      <c r="F3299">
        <v>0</v>
      </c>
    </row>
    <row r="3300" spans="1:6" x14ac:dyDescent="0.35">
      <c r="A3300">
        <v>2004</v>
      </c>
      <c r="B3300" s="1">
        <v>3</v>
      </c>
      <c r="C3300" s="18">
        <v>5.93</v>
      </c>
      <c r="D3300">
        <v>18.71</v>
      </c>
      <c r="E3300">
        <v>6.37</v>
      </c>
      <c r="F3300">
        <v>0</v>
      </c>
    </row>
    <row r="3301" spans="1:6" x14ac:dyDescent="0.35">
      <c r="A3301">
        <v>2004</v>
      </c>
      <c r="B3301" s="1">
        <v>4</v>
      </c>
      <c r="C3301" s="18">
        <v>6.16</v>
      </c>
      <c r="D3301">
        <v>18.88</v>
      </c>
      <c r="E3301">
        <v>5.94</v>
      </c>
      <c r="F3301">
        <v>0</v>
      </c>
    </row>
    <row r="3302" spans="1:6" x14ac:dyDescent="0.35">
      <c r="A3302">
        <v>2004</v>
      </c>
      <c r="B3302" s="1">
        <v>5</v>
      </c>
      <c r="C3302" s="18">
        <v>6.16</v>
      </c>
      <c r="D3302">
        <v>13.88</v>
      </c>
      <c r="E3302">
        <v>4.04</v>
      </c>
      <c r="F3302">
        <v>0.12</v>
      </c>
    </row>
    <row r="3303" spans="1:6" x14ac:dyDescent="0.35">
      <c r="A3303">
        <v>2004</v>
      </c>
      <c r="B3303" s="1">
        <v>6</v>
      </c>
      <c r="C3303" s="18">
        <v>1.78</v>
      </c>
      <c r="D3303">
        <v>11.18</v>
      </c>
      <c r="E3303">
        <v>8.17</v>
      </c>
      <c r="F3303">
        <v>1.07</v>
      </c>
    </row>
    <row r="3304" spans="1:6" x14ac:dyDescent="0.35">
      <c r="A3304">
        <v>2004</v>
      </c>
      <c r="B3304" s="1">
        <v>7</v>
      </c>
      <c r="C3304" s="18">
        <v>5.73</v>
      </c>
      <c r="D3304">
        <v>15.3</v>
      </c>
      <c r="E3304">
        <v>1.98</v>
      </c>
      <c r="F3304">
        <v>0</v>
      </c>
    </row>
    <row r="3305" spans="1:6" x14ac:dyDescent="0.35">
      <c r="A3305">
        <v>2004</v>
      </c>
      <c r="B3305" s="1">
        <v>8</v>
      </c>
      <c r="C3305" s="18">
        <v>6.42</v>
      </c>
      <c r="D3305">
        <v>15.94</v>
      </c>
      <c r="E3305">
        <v>2.2799999999999998</v>
      </c>
      <c r="F3305">
        <v>0</v>
      </c>
    </row>
    <row r="3306" spans="1:6" x14ac:dyDescent="0.35">
      <c r="A3306">
        <v>2004</v>
      </c>
      <c r="B3306" s="1">
        <v>9</v>
      </c>
      <c r="C3306" s="18">
        <v>6.47</v>
      </c>
      <c r="D3306">
        <v>15.7</v>
      </c>
      <c r="E3306">
        <v>2.12</v>
      </c>
      <c r="F3306">
        <v>0</v>
      </c>
    </row>
    <row r="3307" spans="1:6" x14ac:dyDescent="0.35">
      <c r="A3307">
        <v>2004</v>
      </c>
      <c r="B3307" s="1">
        <v>10</v>
      </c>
      <c r="C3307" s="18">
        <v>6.28</v>
      </c>
      <c r="D3307">
        <v>14.13</v>
      </c>
      <c r="E3307">
        <v>3.83</v>
      </c>
      <c r="F3307">
        <v>0</v>
      </c>
    </row>
    <row r="3308" spans="1:6" x14ac:dyDescent="0.35">
      <c r="A3308">
        <v>2004</v>
      </c>
      <c r="B3308" s="1">
        <v>11</v>
      </c>
      <c r="C3308" s="18">
        <v>6.24</v>
      </c>
      <c r="D3308">
        <v>13.18</v>
      </c>
      <c r="E3308">
        <v>3.17</v>
      </c>
      <c r="F3308">
        <v>0</v>
      </c>
    </row>
    <row r="3309" spans="1:6" x14ac:dyDescent="0.35">
      <c r="A3309">
        <v>2004</v>
      </c>
      <c r="B3309" s="1">
        <v>12</v>
      </c>
      <c r="C3309" s="18">
        <v>6.42</v>
      </c>
      <c r="D3309">
        <v>13.68</v>
      </c>
      <c r="E3309">
        <v>0.15</v>
      </c>
      <c r="F3309">
        <v>0</v>
      </c>
    </row>
    <row r="3310" spans="1:6" x14ac:dyDescent="0.35">
      <c r="A3310">
        <v>2004</v>
      </c>
      <c r="B3310" s="1">
        <v>13</v>
      </c>
      <c r="C3310" s="18">
        <v>6.81</v>
      </c>
      <c r="D3310">
        <v>10.34</v>
      </c>
      <c r="E3310">
        <v>2.42</v>
      </c>
      <c r="F3310">
        <v>0</v>
      </c>
    </row>
    <row r="3311" spans="1:6" x14ac:dyDescent="0.35">
      <c r="A3311">
        <v>2004</v>
      </c>
      <c r="B3311" s="1">
        <v>14</v>
      </c>
      <c r="C3311" s="18">
        <v>0.82</v>
      </c>
      <c r="D3311">
        <v>12.63</v>
      </c>
      <c r="E3311">
        <v>6.64</v>
      </c>
      <c r="F3311">
        <v>1.1200000000000001</v>
      </c>
    </row>
    <row r="3312" spans="1:6" x14ac:dyDescent="0.35">
      <c r="A3312">
        <v>2004</v>
      </c>
      <c r="B3312" s="1">
        <v>15</v>
      </c>
      <c r="C3312" s="18">
        <v>5.27</v>
      </c>
      <c r="D3312">
        <v>14.87</v>
      </c>
      <c r="E3312">
        <v>10.62</v>
      </c>
      <c r="F3312">
        <v>0.63</v>
      </c>
    </row>
    <row r="3313" spans="1:6" x14ac:dyDescent="0.35">
      <c r="A3313">
        <v>2004</v>
      </c>
      <c r="B3313" s="1">
        <v>16</v>
      </c>
      <c r="C3313" s="18">
        <v>0.68</v>
      </c>
      <c r="D3313">
        <v>14.08</v>
      </c>
      <c r="E3313">
        <v>10.27</v>
      </c>
      <c r="F3313">
        <v>0.52</v>
      </c>
    </row>
    <row r="3314" spans="1:6" x14ac:dyDescent="0.35">
      <c r="A3314">
        <v>2004</v>
      </c>
      <c r="B3314" s="1">
        <v>17</v>
      </c>
      <c r="C3314" s="18">
        <v>5.65</v>
      </c>
      <c r="D3314">
        <v>15.88</v>
      </c>
      <c r="E3314">
        <v>8.52</v>
      </c>
      <c r="F3314">
        <v>0.31</v>
      </c>
    </row>
    <row r="3315" spans="1:6" x14ac:dyDescent="0.35">
      <c r="A3315">
        <v>2004</v>
      </c>
      <c r="B3315" s="1">
        <v>18</v>
      </c>
      <c r="C3315" s="18">
        <v>3.24</v>
      </c>
      <c r="D3315">
        <v>16.28</v>
      </c>
      <c r="E3315">
        <v>12.89</v>
      </c>
      <c r="F3315">
        <v>4.1399999999999997</v>
      </c>
    </row>
    <row r="3316" spans="1:6" x14ac:dyDescent="0.35">
      <c r="A3316">
        <v>2004</v>
      </c>
      <c r="B3316" s="1">
        <v>19</v>
      </c>
      <c r="C3316" s="18">
        <v>6.8</v>
      </c>
      <c r="D3316">
        <v>16.82</v>
      </c>
      <c r="E3316">
        <v>8.3000000000000007</v>
      </c>
      <c r="F3316">
        <v>0.19</v>
      </c>
    </row>
    <row r="3317" spans="1:6" x14ac:dyDescent="0.35">
      <c r="A3317">
        <v>2004</v>
      </c>
      <c r="B3317" s="1">
        <v>20</v>
      </c>
      <c r="C3317" s="18">
        <v>5.57</v>
      </c>
      <c r="D3317">
        <v>13.77</v>
      </c>
      <c r="E3317">
        <v>6.27</v>
      </c>
      <c r="F3317">
        <v>0.06</v>
      </c>
    </row>
    <row r="3318" spans="1:6" x14ac:dyDescent="0.35">
      <c r="A3318">
        <v>2004</v>
      </c>
      <c r="B3318" s="1">
        <v>21</v>
      </c>
      <c r="C3318" s="18">
        <v>6.55</v>
      </c>
      <c r="D3318">
        <v>17.34</v>
      </c>
      <c r="E3318">
        <v>6.11</v>
      </c>
      <c r="F3318">
        <v>7.0000000000000007E-2</v>
      </c>
    </row>
    <row r="3319" spans="1:6" x14ac:dyDescent="0.35">
      <c r="A3319">
        <v>2004</v>
      </c>
      <c r="B3319" s="1">
        <v>22</v>
      </c>
      <c r="C3319" s="18">
        <v>7.12</v>
      </c>
      <c r="D3319">
        <v>12.32</v>
      </c>
      <c r="E3319">
        <v>5.76</v>
      </c>
      <c r="F3319">
        <v>0</v>
      </c>
    </row>
    <row r="3320" spans="1:6" x14ac:dyDescent="0.35">
      <c r="A3320">
        <v>2004</v>
      </c>
      <c r="B3320" s="1">
        <v>23</v>
      </c>
      <c r="C3320" s="18">
        <v>7.56</v>
      </c>
      <c r="D3320">
        <v>11.55</v>
      </c>
      <c r="E3320">
        <v>0.81</v>
      </c>
      <c r="F3320">
        <v>0</v>
      </c>
    </row>
    <row r="3321" spans="1:6" x14ac:dyDescent="0.35">
      <c r="A3321">
        <v>2004</v>
      </c>
      <c r="B3321" s="1">
        <v>24</v>
      </c>
      <c r="C3321" s="18">
        <v>5.58</v>
      </c>
      <c r="D3321">
        <v>12.43</v>
      </c>
      <c r="E3321">
        <v>0.98</v>
      </c>
      <c r="F3321">
        <v>0.1</v>
      </c>
    </row>
    <row r="3322" spans="1:6" x14ac:dyDescent="0.35">
      <c r="A3322">
        <v>2004</v>
      </c>
      <c r="B3322" s="1">
        <v>25</v>
      </c>
      <c r="C3322" s="18">
        <v>7.25</v>
      </c>
      <c r="D3322">
        <v>18.73</v>
      </c>
      <c r="E3322">
        <v>10.75</v>
      </c>
      <c r="F3322">
        <v>0</v>
      </c>
    </row>
    <row r="3323" spans="1:6" x14ac:dyDescent="0.35">
      <c r="A3323">
        <v>2004</v>
      </c>
      <c r="B3323" s="1">
        <v>26</v>
      </c>
      <c r="C3323" s="18">
        <v>6.18</v>
      </c>
      <c r="D3323">
        <v>18.63</v>
      </c>
      <c r="E3323">
        <v>10.72</v>
      </c>
      <c r="F3323">
        <v>0</v>
      </c>
    </row>
    <row r="3324" spans="1:6" x14ac:dyDescent="0.35">
      <c r="A3324">
        <v>2004</v>
      </c>
      <c r="B3324" s="1">
        <v>27</v>
      </c>
      <c r="C3324" s="18">
        <v>7.68</v>
      </c>
      <c r="D3324">
        <v>16.87</v>
      </c>
      <c r="E3324">
        <v>6.36</v>
      </c>
      <c r="F3324">
        <v>0</v>
      </c>
    </row>
    <row r="3325" spans="1:6" x14ac:dyDescent="0.35">
      <c r="A3325">
        <v>2004</v>
      </c>
      <c r="B3325" s="1">
        <v>28</v>
      </c>
      <c r="C3325" s="18">
        <v>7.85</v>
      </c>
      <c r="D3325">
        <v>16.63</v>
      </c>
      <c r="E3325">
        <v>4</v>
      </c>
      <c r="F3325">
        <v>0</v>
      </c>
    </row>
    <row r="3326" spans="1:6" x14ac:dyDescent="0.35">
      <c r="A3326">
        <v>2004</v>
      </c>
      <c r="B3326" s="1">
        <v>29</v>
      </c>
      <c r="C3326" s="18">
        <v>7.79</v>
      </c>
      <c r="D3326">
        <v>16.38</v>
      </c>
      <c r="E3326">
        <v>4.33</v>
      </c>
      <c r="F3326">
        <v>0</v>
      </c>
    </row>
    <row r="3327" spans="1:6" x14ac:dyDescent="0.35">
      <c r="A3327">
        <v>2004</v>
      </c>
      <c r="B3327" s="1">
        <v>30</v>
      </c>
      <c r="C3327" s="18">
        <v>8.36</v>
      </c>
      <c r="D3327">
        <v>11.45</v>
      </c>
      <c r="E3327">
        <v>4.38</v>
      </c>
      <c r="F3327">
        <v>0.1</v>
      </c>
    </row>
    <row r="3328" spans="1:6" x14ac:dyDescent="0.35">
      <c r="A3328">
        <v>2004</v>
      </c>
      <c r="B3328" s="1">
        <v>31</v>
      </c>
      <c r="C3328" s="18">
        <v>8.36</v>
      </c>
      <c r="D3328">
        <v>11.45</v>
      </c>
      <c r="E3328">
        <v>4.38</v>
      </c>
      <c r="F3328">
        <v>0.1</v>
      </c>
    </row>
    <row r="3329" spans="1:6" x14ac:dyDescent="0.35">
      <c r="A3329">
        <v>2004</v>
      </c>
      <c r="B3329" s="1">
        <v>32</v>
      </c>
      <c r="C3329" s="18">
        <v>4.45</v>
      </c>
      <c r="D3329">
        <v>15.51</v>
      </c>
      <c r="E3329">
        <v>7.19</v>
      </c>
      <c r="F3329">
        <v>0.51</v>
      </c>
    </row>
    <row r="3330" spans="1:6" x14ac:dyDescent="0.35">
      <c r="A3330">
        <v>2004</v>
      </c>
      <c r="B3330" s="1">
        <v>33</v>
      </c>
      <c r="C3330" s="18">
        <v>8.4700000000000006</v>
      </c>
      <c r="D3330">
        <v>10.81</v>
      </c>
      <c r="E3330">
        <v>1.98</v>
      </c>
      <c r="F3330">
        <v>0</v>
      </c>
    </row>
    <row r="3331" spans="1:6" x14ac:dyDescent="0.35">
      <c r="A3331">
        <v>2004</v>
      </c>
      <c r="B3331" s="1">
        <v>34</v>
      </c>
      <c r="C3331" s="18">
        <v>7.96</v>
      </c>
      <c r="D3331">
        <v>9.7799999999999994</v>
      </c>
      <c r="E3331">
        <v>-0.69</v>
      </c>
      <c r="F3331">
        <v>5.75</v>
      </c>
    </row>
    <row r="3332" spans="1:6" x14ac:dyDescent="0.35">
      <c r="A3332">
        <v>2004</v>
      </c>
      <c r="B3332" s="1">
        <v>35</v>
      </c>
      <c r="C3332" s="18">
        <v>8.61</v>
      </c>
      <c r="D3332">
        <v>13.09</v>
      </c>
      <c r="E3332">
        <v>6.41</v>
      </c>
      <c r="F3332">
        <v>0</v>
      </c>
    </row>
    <row r="3333" spans="1:6" x14ac:dyDescent="0.35">
      <c r="A3333">
        <v>2004</v>
      </c>
      <c r="B3333" s="1">
        <v>36</v>
      </c>
      <c r="C3333" s="18">
        <v>8.77</v>
      </c>
      <c r="D3333">
        <v>13.05</v>
      </c>
      <c r="E3333">
        <v>4.82</v>
      </c>
      <c r="F3333">
        <v>0</v>
      </c>
    </row>
    <row r="3334" spans="1:6" x14ac:dyDescent="0.35">
      <c r="A3334">
        <v>2004</v>
      </c>
      <c r="B3334" s="1">
        <v>37</v>
      </c>
      <c r="C3334" s="18">
        <v>9.01</v>
      </c>
      <c r="D3334">
        <v>12.49</v>
      </c>
      <c r="E3334">
        <v>1.74</v>
      </c>
      <c r="F3334">
        <v>0</v>
      </c>
    </row>
    <row r="3335" spans="1:6" x14ac:dyDescent="0.35">
      <c r="A3335">
        <v>2004</v>
      </c>
      <c r="B3335" s="1">
        <v>38</v>
      </c>
      <c r="C3335" s="18">
        <v>6.82</v>
      </c>
      <c r="D3335">
        <v>12.92</v>
      </c>
      <c r="E3335">
        <v>1.21</v>
      </c>
      <c r="F3335">
        <v>9.6999999999999993</v>
      </c>
    </row>
    <row r="3336" spans="1:6" x14ac:dyDescent="0.35">
      <c r="A3336">
        <v>2004</v>
      </c>
      <c r="B3336" s="1">
        <v>39</v>
      </c>
      <c r="C3336" s="18">
        <v>6.43</v>
      </c>
      <c r="D3336">
        <v>12.74</v>
      </c>
      <c r="E3336">
        <v>3.89</v>
      </c>
      <c r="F3336">
        <v>3.38</v>
      </c>
    </row>
    <row r="3337" spans="1:6" x14ac:dyDescent="0.35">
      <c r="A3337">
        <v>2004</v>
      </c>
      <c r="B3337" s="1">
        <v>40</v>
      </c>
      <c r="C3337" s="18">
        <v>9.57</v>
      </c>
      <c r="D3337">
        <v>11.8</v>
      </c>
      <c r="E3337">
        <v>-0.61</v>
      </c>
      <c r="F3337">
        <v>0</v>
      </c>
    </row>
    <row r="3338" spans="1:6" x14ac:dyDescent="0.35">
      <c r="A3338">
        <v>2004</v>
      </c>
      <c r="B3338" s="1">
        <v>41</v>
      </c>
      <c r="C3338" s="18">
        <v>8.5</v>
      </c>
      <c r="D3338">
        <v>15.14</v>
      </c>
      <c r="E3338">
        <v>8.33</v>
      </c>
      <c r="F3338">
        <v>0.02</v>
      </c>
    </row>
    <row r="3339" spans="1:6" x14ac:dyDescent="0.35">
      <c r="A3339">
        <v>2004</v>
      </c>
      <c r="B3339" s="1">
        <v>42</v>
      </c>
      <c r="C3339" s="18">
        <v>5.08</v>
      </c>
      <c r="D3339">
        <v>17.23</v>
      </c>
      <c r="E3339">
        <v>9.35</v>
      </c>
      <c r="F3339">
        <v>0.63</v>
      </c>
    </row>
    <row r="3340" spans="1:6" x14ac:dyDescent="0.35">
      <c r="A3340">
        <v>2004</v>
      </c>
      <c r="B3340" s="1">
        <v>43</v>
      </c>
      <c r="C3340" s="18">
        <v>4.5</v>
      </c>
      <c r="D3340">
        <v>15.68</v>
      </c>
      <c r="E3340">
        <v>6.49</v>
      </c>
      <c r="F3340">
        <v>0.03</v>
      </c>
    </row>
    <row r="3341" spans="1:6" x14ac:dyDescent="0.35">
      <c r="A3341">
        <v>2004</v>
      </c>
      <c r="B3341" s="1">
        <v>44</v>
      </c>
      <c r="C3341" s="18">
        <v>9.77</v>
      </c>
      <c r="D3341">
        <v>15.17</v>
      </c>
      <c r="E3341">
        <v>4.87</v>
      </c>
      <c r="F3341">
        <v>0</v>
      </c>
    </row>
    <row r="3342" spans="1:6" x14ac:dyDescent="0.35">
      <c r="A3342">
        <v>2004</v>
      </c>
      <c r="B3342" s="1">
        <v>45</v>
      </c>
      <c r="C3342" s="18">
        <v>10.29</v>
      </c>
      <c r="D3342">
        <v>13.08</v>
      </c>
      <c r="E3342">
        <v>1.21</v>
      </c>
      <c r="F3342">
        <v>0</v>
      </c>
    </row>
    <row r="3343" spans="1:6" x14ac:dyDescent="0.35">
      <c r="A3343">
        <v>2004</v>
      </c>
      <c r="B3343" s="1">
        <v>46</v>
      </c>
      <c r="C3343" s="18">
        <v>10.210000000000001</v>
      </c>
      <c r="D3343">
        <v>12.92</v>
      </c>
      <c r="E3343">
        <v>0.4</v>
      </c>
      <c r="F3343">
        <v>0</v>
      </c>
    </row>
    <row r="3344" spans="1:6" x14ac:dyDescent="0.35">
      <c r="A3344">
        <v>2004</v>
      </c>
      <c r="B3344" s="1">
        <v>47</v>
      </c>
      <c r="C3344" s="18">
        <v>9.6999999999999993</v>
      </c>
      <c r="D3344">
        <v>13.12</v>
      </c>
      <c r="E3344">
        <v>-2.37</v>
      </c>
      <c r="F3344">
        <v>0.02</v>
      </c>
    </row>
    <row r="3345" spans="1:6" x14ac:dyDescent="0.35">
      <c r="A3345">
        <v>2004</v>
      </c>
      <c r="B3345" s="1">
        <v>48</v>
      </c>
      <c r="C3345" s="18">
        <v>7.63</v>
      </c>
      <c r="D3345">
        <v>15.01</v>
      </c>
      <c r="E3345">
        <v>8.48</v>
      </c>
      <c r="F3345">
        <v>0.01</v>
      </c>
    </row>
    <row r="3346" spans="1:6" x14ac:dyDescent="0.35">
      <c r="A3346">
        <v>2004</v>
      </c>
      <c r="B3346" s="1">
        <v>49</v>
      </c>
      <c r="C3346" s="18">
        <v>1.85</v>
      </c>
      <c r="D3346">
        <v>12.62</v>
      </c>
      <c r="E3346">
        <v>7.88</v>
      </c>
      <c r="F3346">
        <v>9.48</v>
      </c>
    </row>
    <row r="3347" spans="1:6" x14ac:dyDescent="0.35">
      <c r="A3347">
        <v>2004</v>
      </c>
      <c r="B3347" s="1">
        <v>50</v>
      </c>
      <c r="C3347" s="18">
        <v>10.96</v>
      </c>
      <c r="D3347">
        <v>13.44</v>
      </c>
      <c r="E3347">
        <v>3.75</v>
      </c>
      <c r="F3347">
        <v>0</v>
      </c>
    </row>
    <row r="3348" spans="1:6" x14ac:dyDescent="0.35">
      <c r="A3348">
        <v>2004</v>
      </c>
      <c r="B3348" s="1">
        <v>51</v>
      </c>
      <c r="C3348" s="18">
        <v>11.16</v>
      </c>
      <c r="D3348">
        <v>13.59</v>
      </c>
      <c r="E3348">
        <v>1.77</v>
      </c>
      <c r="F3348">
        <v>0.05</v>
      </c>
    </row>
    <row r="3349" spans="1:6" x14ac:dyDescent="0.35">
      <c r="A3349">
        <v>2004</v>
      </c>
      <c r="B3349" s="1">
        <v>52</v>
      </c>
      <c r="C3349" s="18">
        <v>10.42</v>
      </c>
      <c r="D3349">
        <v>14.3</v>
      </c>
      <c r="E3349">
        <v>0.57999999999999996</v>
      </c>
      <c r="F3349">
        <v>0.1</v>
      </c>
    </row>
    <row r="3350" spans="1:6" x14ac:dyDescent="0.35">
      <c r="A3350">
        <v>2004</v>
      </c>
      <c r="B3350" s="1">
        <v>53</v>
      </c>
      <c r="C3350" s="18">
        <v>5.48</v>
      </c>
      <c r="D3350">
        <v>21.03</v>
      </c>
      <c r="E3350">
        <v>4.87</v>
      </c>
      <c r="F3350">
        <v>3.18</v>
      </c>
    </row>
    <row r="3351" spans="1:6" x14ac:dyDescent="0.35">
      <c r="A3351">
        <v>2004</v>
      </c>
      <c r="B3351" s="1">
        <v>54</v>
      </c>
      <c r="C3351" s="18">
        <v>10.73</v>
      </c>
      <c r="D3351">
        <v>14.38</v>
      </c>
      <c r="E3351">
        <v>3.61</v>
      </c>
      <c r="F3351">
        <v>0.99</v>
      </c>
    </row>
    <row r="3352" spans="1:6" x14ac:dyDescent="0.35">
      <c r="A3352">
        <v>2004</v>
      </c>
      <c r="B3352" s="1">
        <v>55</v>
      </c>
      <c r="C3352" s="18">
        <v>3.49</v>
      </c>
      <c r="D3352">
        <v>11.81</v>
      </c>
      <c r="E3352">
        <v>4.3600000000000003</v>
      </c>
      <c r="F3352">
        <v>0.39</v>
      </c>
    </row>
    <row r="3353" spans="1:6" x14ac:dyDescent="0.35">
      <c r="A3353">
        <v>2004</v>
      </c>
      <c r="B3353" s="1">
        <v>56</v>
      </c>
      <c r="C3353" s="18">
        <v>12.12</v>
      </c>
      <c r="D3353">
        <v>12.75</v>
      </c>
      <c r="E3353">
        <v>6.76</v>
      </c>
      <c r="F3353">
        <v>0</v>
      </c>
    </row>
    <row r="3354" spans="1:6" x14ac:dyDescent="0.35">
      <c r="A3354">
        <v>2004</v>
      </c>
      <c r="B3354" s="1">
        <v>57</v>
      </c>
      <c r="C3354" s="18">
        <v>12.42</v>
      </c>
      <c r="D3354">
        <v>13.02</v>
      </c>
      <c r="E3354">
        <v>5.3</v>
      </c>
      <c r="F3354">
        <v>0</v>
      </c>
    </row>
    <row r="3355" spans="1:6" x14ac:dyDescent="0.35">
      <c r="A3355">
        <v>2004</v>
      </c>
      <c r="B3355" s="1">
        <v>58</v>
      </c>
      <c r="C3355" s="18">
        <v>12.84</v>
      </c>
      <c r="D3355">
        <v>13.18</v>
      </c>
      <c r="E3355">
        <v>4.87</v>
      </c>
      <c r="F3355">
        <v>0</v>
      </c>
    </row>
    <row r="3356" spans="1:6" x14ac:dyDescent="0.35">
      <c r="A3356">
        <v>2004</v>
      </c>
      <c r="B3356" s="1">
        <v>59</v>
      </c>
      <c r="C3356" s="18">
        <v>12.66</v>
      </c>
      <c r="D3356">
        <v>15.41</v>
      </c>
      <c r="E3356">
        <v>4.78</v>
      </c>
      <c r="F3356">
        <v>0</v>
      </c>
    </row>
    <row r="3357" spans="1:6" x14ac:dyDescent="0.35">
      <c r="A3357">
        <v>2004</v>
      </c>
      <c r="B3357" s="1">
        <v>60</v>
      </c>
      <c r="C3357" s="18">
        <v>12.41</v>
      </c>
      <c r="D3357">
        <v>20.12</v>
      </c>
      <c r="E3357">
        <v>5.47</v>
      </c>
      <c r="F3357">
        <v>0</v>
      </c>
    </row>
    <row r="3358" spans="1:6" x14ac:dyDescent="0.35">
      <c r="A3358">
        <v>2004</v>
      </c>
      <c r="B3358" s="1">
        <v>61</v>
      </c>
      <c r="C3358" s="18">
        <v>13.32</v>
      </c>
      <c r="D3358">
        <v>9.67</v>
      </c>
      <c r="E3358">
        <v>-0.94</v>
      </c>
      <c r="F3358">
        <v>0</v>
      </c>
    </row>
    <row r="3359" spans="1:6" x14ac:dyDescent="0.35">
      <c r="A3359">
        <v>2004</v>
      </c>
      <c r="B3359" s="1">
        <v>62</v>
      </c>
      <c r="C3359" s="18">
        <v>12.7</v>
      </c>
      <c r="D3359">
        <v>11.4</v>
      </c>
      <c r="E3359">
        <v>-3.96</v>
      </c>
      <c r="F3359">
        <v>0</v>
      </c>
    </row>
    <row r="3360" spans="1:6" x14ac:dyDescent="0.35">
      <c r="A3360">
        <v>2004</v>
      </c>
      <c r="B3360" s="1">
        <v>63</v>
      </c>
      <c r="C3360" s="18">
        <v>12.13</v>
      </c>
      <c r="D3360">
        <v>12.94</v>
      </c>
      <c r="E3360">
        <v>-1.57</v>
      </c>
      <c r="F3360">
        <v>0.14000000000000001</v>
      </c>
    </row>
    <row r="3361" spans="1:6" x14ac:dyDescent="0.35">
      <c r="A3361">
        <v>2004</v>
      </c>
      <c r="B3361" s="1">
        <v>64</v>
      </c>
      <c r="C3361" s="18">
        <v>13.55</v>
      </c>
      <c r="D3361">
        <v>12.81</v>
      </c>
      <c r="E3361">
        <v>-2.69</v>
      </c>
      <c r="F3361">
        <v>0</v>
      </c>
    </row>
    <row r="3362" spans="1:6" x14ac:dyDescent="0.35">
      <c r="A3362">
        <v>2004</v>
      </c>
      <c r="B3362" s="1">
        <v>65</v>
      </c>
      <c r="C3362" s="18">
        <v>9.8000000000000007</v>
      </c>
      <c r="D3362">
        <v>13.52</v>
      </c>
      <c r="E3362">
        <v>0.38</v>
      </c>
      <c r="F3362">
        <v>40.82</v>
      </c>
    </row>
    <row r="3363" spans="1:6" x14ac:dyDescent="0.35">
      <c r="A3363">
        <v>2004</v>
      </c>
      <c r="B3363" s="1">
        <v>66</v>
      </c>
      <c r="C3363" s="18">
        <v>4.21</v>
      </c>
      <c r="D3363">
        <v>7.65</v>
      </c>
      <c r="E3363">
        <v>3.79</v>
      </c>
      <c r="F3363">
        <v>8.83</v>
      </c>
    </row>
    <row r="3364" spans="1:6" x14ac:dyDescent="0.35">
      <c r="A3364">
        <v>2004</v>
      </c>
      <c r="B3364" s="1">
        <v>67</v>
      </c>
      <c r="C3364" s="18">
        <v>14.31</v>
      </c>
      <c r="D3364">
        <v>11.78</v>
      </c>
      <c r="E3364">
        <v>3.07</v>
      </c>
      <c r="F3364">
        <v>0</v>
      </c>
    </row>
    <row r="3365" spans="1:6" x14ac:dyDescent="0.35">
      <c r="A3365">
        <v>2004</v>
      </c>
      <c r="B3365" s="1">
        <v>68</v>
      </c>
      <c r="C3365" s="18">
        <v>14.18</v>
      </c>
      <c r="D3365">
        <v>14.22</v>
      </c>
      <c r="E3365">
        <v>4.3</v>
      </c>
      <c r="F3365">
        <v>0</v>
      </c>
    </row>
    <row r="3366" spans="1:6" x14ac:dyDescent="0.35">
      <c r="A3366">
        <v>2004</v>
      </c>
      <c r="B3366" s="1">
        <v>69</v>
      </c>
      <c r="C3366" s="18">
        <v>14.42</v>
      </c>
      <c r="D3366">
        <v>16.16</v>
      </c>
      <c r="E3366">
        <v>7.44</v>
      </c>
      <c r="F3366">
        <v>0</v>
      </c>
    </row>
    <row r="3367" spans="1:6" x14ac:dyDescent="0.35">
      <c r="A3367">
        <v>2004</v>
      </c>
      <c r="B3367" s="1">
        <v>70</v>
      </c>
      <c r="C3367" s="18">
        <v>14.51</v>
      </c>
      <c r="D3367">
        <v>17.95</v>
      </c>
      <c r="E3367">
        <v>10.47</v>
      </c>
      <c r="F3367">
        <v>0</v>
      </c>
    </row>
    <row r="3368" spans="1:6" x14ac:dyDescent="0.35">
      <c r="A3368">
        <v>2004</v>
      </c>
      <c r="B3368" s="1">
        <v>71</v>
      </c>
      <c r="C3368" s="18">
        <v>15.3</v>
      </c>
      <c r="D3368">
        <v>19.510000000000002</v>
      </c>
      <c r="E3368">
        <v>9.9700000000000006</v>
      </c>
      <c r="F3368">
        <v>0</v>
      </c>
    </row>
    <row r="3369" spans="1:6" x14ac:dyDescent="0.35">
      <c r="A3369">
        <v>2004</v>
      </c>
      <c r="B3369" s="1">
        <v>72</v>
      </c>
      <c r="C3369" s="18">
        <v>15.19</v>
      </c>
      <c r="D3369">
        <v>15.45</v>
      </c>
      <c r="E3369">
        <v>6.96</v>
      </c>
      <c r="F3369">
        <v>0</v>
      </c>
    </row>
    <row r="3370" spans="1:6" x14ac:dyDescent="0.35">
      <c r="A3370">
        <v>2004</v>
      </c>
      <c r="B3370" s="1">
        <v>73</v>
      </c>
      <c r="C3370" s="18">
        <v>15.89</v>
      </c>
      <c r="D3370">
        <v>14</v>
      </c>
      <c r="E3370">
        <v>4.9800000000000004</v>
      </c>
      <c r="F3370">
        <v>0</v>
      </c>
    </row>
    <row r="3371" spans="1:6" x14ac:dyDescent="0.35">
      <c r="A3371">
        <v>2004</v>
      </c>
      <c r="B3371" s="1">
        <v>74</v>
      </c>
      <c r="C3371" s="18">
        <v>16.12</v>
      </c>
      <c r="D3371">
        <v>9.83</v>
      </c>
      <c r="E3371">
        <v>1.59</v>
      </c>
      <c r="F3371">
        <v>0</v>
      </c>
    </row>
    <row r="3372" spans="1:6" x14ac:dyDescent="0.35">
      <c r="A3372">
        <v>2004</v>
      </c>
      <c r="B3372" s="1">
        <v>75</v>
      </c>
      <c r="C3372" s="18">
        <v>16.02</v>
      </c>
      <c r="D3372">
        <v>10.25</v>
      </c>
      <c r="E3372">
        <v>0.03</v>
      </c>
      <c r="F3372">
        <v>0</v>
      </c>
    </row>
    <row r="3373" spans="1:6" x14ac:dyDescent="0.35">
      <c r="A3373">
        <v>2004</v>
      </c>
      <c r="B3373" s="1">
        <v>76</v>
      </c>
      <c r="C3373" s="18">
        <v>16.239999999999998</v>
      </c>
      <c r="D3373">
        <v>10.64</v>
      </c>
      <c r="E3373">
        <v>0.33</v>
      </c>
      <c r="F3373">
        <v>0</v>
      </c>
    </row>
    <row r="3374" spans="1:6" x14ac:dyDescent="0.35">
      <c r="A3374">
        <v>2004</v>
      </c>
      <c r="B3374" s="1">
        <v>77</v>
      </c>
      <c r="C3374" s="18">
        <v>16.55</v>
      </c>
      <c r="D3374">
        <v>13.5</v>
      </c>
      <c r="E3374">
        <v>0.35</v>
      </c>
      <c r="F3374">
        <v>0</v>
      </c>
    </row>
    <row r="3375" spans="1:6" x14ac:dyDescent="0.35">
      <c r="A3375">
        <v>2004</v>
      </c>
      <c r="B3375" s="1">
        <v>78</v>
      </c>
      <c r="C3375" s="18">
        <v>16.45</v>
      </c>
      <c r="D3375">
        <v>15.53</v>
      </c>
      <c r="E3375">
        <v>5.94</v>
      </c>
      <c r="F3375">
        <v>0</v>
      </c>
    </row>
    <row r="3376" spans="1:6" x14ac:dyDescent="0.35">
      <c r="A3376">
        <v>2004</v>
      </c>
      <c r="B3376" s="1">
        <v>79</v>
      </c>
      <c r="C3376" s="18">
        <v>16.62</v>
      </c>
      <c r="D3376">
        <v>15.69</v>
      </c>
      <c r="E3376">
        <v>6.28</v>
      </c>
      <c r="F3376">
        <v>0</v>
      </c>
    </row>
    <row r="3377" spans="1:6" x14ac:dyDescent="0.35">
      <c r="A3377">
        <v>2004</v>
      </c>
      <c r="B3377" s="1">
        <v>80</v>
      </c>
      <c r="C3377" s="18">
        <v>17.059999999999999</v>
      </c>
      <c r="D3377">
        <v>17.63</v>
      </c>
      <c r="E3377">
        <v>6.94</v>
      </c>
      <c r="F3377">
        <v>0</v>
      </c>
    </row>
    <row r="3378" spans="1:6" x14ac:dyDescent="0.35">
      <c r="A3378">
        <v>2004</v>
      </c>
      <c r="B3378" s="1">
        <v>81</v>
      </c>
      <c r="C3378" s="18">
        <v>16.79</v>
      </c>
      <c r="D3378">
        <v>16.86</v>
      </c>
      <c r="E3378">
        <v>4.2</v>
      </c>
      <c r="F3378">
        <v>0</v>
      </c>
    </row>
    <row r="3379" spans="1:6" x14ac:dyDescent="0.35">
      <c r="A3379">
        <v>2004</v>
      </c>
      <c r="B3379" s="1">
        <v>82</v>
      </c>
      <c r="C3379" s="18">
        <v>17.079999999999998</v>
      </c>
      <c r="D3379">
        <v>18.47</v>
      </c>
      <c r="E3379">
        <v>1.8</v>
      </c>
      <c r="F3379">
        <v>0</v>
      </c>
    </row>
    <row r="3380" spans="1:6" x14ac:dyDescent="0.35">
      <c r="A3380">
        <v>2004</v>
      </c>
      <c r="B3380" s="1">
        <v>83</v>
      </c>
      <c r="C3380" s="18">
        <v>17.010000000000002</v>
      </c>
      <c r="D3380">
        <v>19.2</v>
      </c>
      <c r="E3380">
        <v>3.97</v>
      </c>
      <c r="F3380">
        <v>0.01</v>
      </c>
    </row>
    <row r="3381" spans="1:6" x14ac:dyDescent="0.35">
      <c r="A3381">
        <v>2004</v>
      </c>
      <c r="B3381" s="1">
        <v>84</v>
      </c>
      <c r="C3381" s="18">
        <v>16.399999999999999</v>
      </c>
      <c r="D3381">
        <v>21.11</v>
      </c>
      <c r="E3381">
        <v>6.95</v>
      </c>
      <c r="F3381">
        <v>0.03</v>
      </c>
    </row>
    <row r="3382" spans="1:6" x14ac:dyDescent="0.35">
      <c r="A3382">
        <v>2004</v>
      </c>
      <c r="B3382" s="1">
        <v>85</v>
      </c>
      <c r="C3382" s="18">
        <v>14.24</v>
      </c>
      <c r="D3382">
        <v>18.510000000000002</v>
      </c>
      <c r="E3382">
        <v>9.31</v>
      </c>
      <c r="F3382">
        <v>0</v>
      </c>
    </row>
    <row r="3383" spans="1:6" x14ac:dyDescent="0.35">
      <c r="A3383">
        <v>2004</v>
      </c>
      <c r="B3383" s="1">
        <v>86</v>
      </c>
      <c r="C3383" s="18">
        <v>17.440000000000001</v>
      </c>
      <c r="D3383">
        <v>19.93</v>
      </c>
      <c r="E3383">
        <v>7.45</v>
      </c>
      <c r="F3383">
        <v>0</v>
      </c>
    </row>
    <row r="3384" spans="1:6" x14ac:dyDescent="0.35">
      <c r="A3384">
        <v>2004</v>
      </c>
      <c r="B3384" s="1">
        <v>87</v>
      </c>
      <c r="C3384" s="18">
        <v>17.5</v>
      </c>
      <c r="D3384">
        <v>20.190000000000001</v>
      </c>
      <c r="E3384">
        <v>6.65</v>
      </c>
      <c r="F3384">
        <v>0</v>
      </c>
    </row>
    <row r="3385" spans="1:6" x14ac:dyDescent="0.35">
      <c r="A3385">
        <v>2004</v>
      </c>
      <c r="B3385" s="1">
        <v>88</v>
      </c>
      <c r="C3385" s="18">
        <v>16.28</v>
      </c>
      <c r="D3385">
        <v>21.97</v>
      </c>
      <c r="E3385">
        <v>6.01</v>
      </c>
      <c r="F3385">
        <v>0.02</v>
      </c>
    </row>
    <row r="3386" spans="1:6" x14ac:dyDescent="0.35">
      <c r="A3386">
        <v>2004</v>
      </c>
      <c r="B3386" s="1">
        <v>89</v>
      </c>
      <c r="C3386" s="18">
        <v>17.28</v>
      </c>
      <c r="D3386">
        <v>21.03</v>
      </c>
      <c r="E3386">
        <v>7.84</v>
      </c>
      <c r="F3386">
        <v>0.03</v>
      </c>
    </row>
    <row r="3387" spans="1:6" x14ac:dyDescent="0.35">
      <c r="A3387">
        <v>2004</v>
      </c>
      <c r="B3387" s="1">
        <v>90</v>
      </c>
      <c r="C3387" s="18">
        <v>3.47</v>
      </c>
      <c r="D3387">
        <v>15.46</v>
      </c>
      <c r="E3387">
        <v>8.99</v>
      </c>
      <c r="F3387">
        <v>3.37</v>
      </c>
    </row>
    <row r="3388" spans="1:6" x14ac:dyDescent="0.35">
      <c r="A3388">
        <v>2004</v>
      </c>
      <c r="B3388" s="1">
        <v>91</v>
      </c>
      <c r="C3388" s="18">
        <v>3.47</v>
      </c>
      <c r="D3388">
        <v>15.46</v>
      </c>
      <c r="E3388">
        <v>8.99</v>
      </c>
      <c r="F3388">
        <v>3.37</v>
      </c>
    </row>
    <row r="3389" spans="1:6" x14ac:dyDescent="0.35">
      <c r="A3389">
        <v>2004</v>
      </c>
      <c r="B3389" s="1">
        <v>92</v>
      </c>
      <c r="C3389" s="18">
        <v>17.829999999999998</v>
      </c>
      <c r="D3389">
        <v>16.63</v>
      </c>
      <c r="E3389">
        <v>6.38</v>
      </c>
      <c r="F3389">
        <v>0.11</v>
      </c>
    </row>
    <row r="3390" spans="1:6" x14ac:dyDescent="0.35">
      <c r="A3390">
        <v>2004</v>
      </c>
      <c r="B3390" s="1">
        <v>93</v>
      </c>
      <c r="C3390" s="18">
        <v>18.649999999999999</v>
      </c>
      <c r="D3390">
        <v>16</v>
      </c>
      <c r="E3390">
        <v>2.95</v>
      </c>
      <c r="F3390">
        <v>0</v>
      </c>
    </row>
    <row r="3391" spans="1:6" x14ac:dyDescent="0.35">
      <c r="A3391">
        <v>2004</v>
      </c>
      <c r="B3391" s="1">
        <v>94</v>
      </c>
      <c r="C3391" s="18">
        <v>5.29</v>
      </c>
      <c r="D3391">
        <v>14.75</v>
      </c>
      <c r="E3391">
        <v>8.69</v>
      </c>
      <c r="F3391">
        <v>17.38</v>
      </c>
    </row>
    <row r="3392" spans="1:6" x14ac:dyDescent="0.35">
      <c r="A3392">
        <v>2004</v>
      </c>
      <c r="B3392" s="1">
        <v>95</v>
      </c>
      <c r="C3392" s="18">
        <v>7.82</v>
      </c>
      <c r="D3392">
        <v>16.14</v>
      </c>
      <c r="E3392">
        <v>10.59</v>
      </c>
      <c r="F3392">
        <v>3.59</v>
      </c>
    </row>
    <row r="3393" spans="1:6" x14ac:dyDescent="0.35">
      <c r="A3393">
        <v>2004</v>
      </c>
      <c r="B3393" s="1">
        <v>96</v>
      </c>
      <c r="C3393" s="18">
        <v>7.73</v>
      </c>
      <c r="D3393">
        <v>15.56</v>
      </c>
      <c r="E3393">
        <v>6.71</v>
      </c>
      <c r="F3393">
        <v>13.91</v>
      </c>
    </row>
    <row r="3394" spans="1:6" x14ac:dyDescent="0.35">
      <c r="A3394">
        <v>2004</v>
      </c>
      <c r="B3394" s="1">
        <v>97</v>
      </c>
      <c r="C3394" s="18">
        <v>16.55</v>
      </c>
      <c r="D3394">
        <v>16.29</v>
      </c>
      <c r="E3394">
        <v>7.59</v>
      </c>
      <c r="F3394">
        <v>0</v>
      </c>
    </row>
    <row r="3395" spans="1:6" x14ac:dyDescent="0.35">
      <c r="A3395">
        <v>2004</v>
      </c>
      <c r="B3395" s="1">
        <v>98</v>
      </c>
      <c r="C3395" s="18">
        <v>20.23</v>
      </c>
      <c r="D3395">
        <v>18.5</v>
      </c>
      <c r="E3395">
        <v>8.84</v>
      </c>
      <c r="F3395">
        <v>0</v>
      </c>
    </row>
    <row r="3396" spans="1:6" x14ac:dyDescent="0.35">
      <c r="A3396">
        <v>2004</v>
      </c>
      <c r="B3396" s="1">
        <v>99</v>
      </c>
      <c r="C3396" s="18">
        <v>19.88</v>
      </c>
      <c r="D3396">
        <v>18.690000000000001</v>
      </c>
      <c r="E3396">
        <v>7.73</v>
      </c>
      <c r="F3396">
        <v>0</v>
      </c>
    </row>
    <row r="3397" spans="1:6" x14ac:dyDescent="0.35">
      <c r="A3397">
        <v>2004</v>
      </c>
      <c r="B3397" s="1">
        <v>100</v>
      </c>
      <c r="C3397" s="18">
        <v>20</v>
      </c>
      <c r="D3397">
        <v>17.920000000000002</v>
      </c>
      <c r="E3397">
        <v>6.78</v>
      </c>
      <c r="F3397">
        <v>0</v>
      </c>
    </row>
    <row r="3398" spans="1:6" x14ac:dyDescent="0.35">
      <c r="A3398">
        <v>2004</v>
      </c>
      <c r="B3398" s="1">
        <v>101</v>
      </c>
      <c r="C3398" s="18">
        <v>15.56</v>
      </c>
      <c r="D3398">
        <v>17.21</v>
      </c>
      <c r="E3398">
        <v>6.32</v>
      </c>
      <c r="F3398">
        <v>1.4</v>
      </c>
    </row>
    <row r="3399" spans="1:6" x14ac:dyDescent="0.35">
      <c r="A3399">
        <v>2004</v>
      </c>
      <c r="B3399" s="1">
        <v>102</v>
      </c>
      <c r="C3399" s="18">
        <v>2.96</v>
      </c>
      <c r="D3399">
        <v>15.86</v>
      </c>
      <c r="E3399">
        <v>8.1</v>
      </c>
      <c r="F3399">
        <v>9.44</v>
      </c>
    </row>
    <row r="3400" spans="1:6" x14ac:dyDescent="0.35">
      <c r="A3400">
        <v>2004</v>
      </c>
      <c r="B3400" s="1">
        <v>103</v>
      </c>
      <c r="C3400" s="18">
        <v>13.72</v>
      </c>
      <c r="D3400">
        <v>18.29</v>
      </c>
      <c r="E3400">
        <v>6.38</v>
      </c>
      <c r="F3400">
        <v>2.4</v>
      </c>
    </row>
    <row r="3401" spans="1:6" x14ac:dyDescent="0.35">
      <c r="A3401">
        <v>2004</v>
      </c>
      <c r="B3401" s="1">
        <v>104</v>
      </c>
      <c r="C3401" s="18">
        <v>20.11</v>
      </c>
      <c r="D3401">
        <v>19.78</v>
      </c>
      <c r="E3401">
        <v>8.7200000000000006</v>
      </c>
      <c r="F3401">
        <v>0</v>
      </c>
    </row>
    <row r="3402" spans="1:6" x14ac:dyDescent="0.35">
      <c r="A3402">
        <v>2004</v>
      </c>
      <c r="B3402" s="1">
        <v>105</v>
      </c>
      <c r="C3402" s="18">
        <v>18.28</v>
      </c>
      <c r="D3402">
        <v>18.489999999999998</v>
      </c>
      <c r="E3402">
        <v>8.06</v>
      </c>
      <c r="F3402">
        <v>0</v>
      </c>
    </row>
    <row r="3403" spans="1:6" x14ac:dyDescent="0.35">
      <c r="A3403">
        <v>2004</v>
      </c>
      <c r="B3403" s="1">
        <v>106</v>
      </c>
      <c r="C3403" s="18">
        <v>21.21</v>
      </c>
      <c r="D3403">
        <v>18.920000000000002</v>
      </c>
      <c r="E3403">
        <v>5.36</v>
      </c>
      <c r="F3403">
        <v>0</v>
      </c>
    </row>
    <row r="3404" spans="1:6" x14ac:dyDescent="0.35">
      <c r="A3404">
        <v>2004</v>
      </c>
      <c r="B3404" s="1">
        <v>107</v>
      </c>
      <c r="C3404" s="18">
        <v>21.03</v>
      </c>
      <c r="D3404">
        <v>20.02</v>
      </c>
      <c r="E3404">
        <v>8.25</v>
      </c>
      <c r="F3404">
        <v>0</v>
      </c>
    </row>
    <row r="3405" spans="1:6" x14ac:dyDescent="0.35">
      <c r="A3405">
        <v>2004</v>
      </c>
      <c r="B3405" s="1">
        <v>108</v>
      </c>
      <c r="C3405" s="18">
        <v>16.68</v>
      </c>
      <c r="D3405">
        <v>20.100000000000001</v>
      </c>
      <c r="E3405">
        <v>6.25</v>
      </c>
      <c r="F3405">
        <v>0.16</v>
      </c>
    </row>
    <row r="3406" spans="1:6" x14ac:dyDescent="0.35">
      <c r="A3406">
        <v>2004</v>
      </c>
      <c r="B3406" s="1">
        <v>109</v>
      </c>
      <c r="C3406" s="18">
        <v>0.55000000000000004</v>
      </c>
      <c r="D3406">
        <v>11.9</v>
      </c>
      <c r="E3406">
        <v>8.06</v>
      </c>
      <c r="F3406">
        <v>21.1</v>
      </c>
    </row>
    <row r="3407" spans="1:6" x14ac:dyDescent="0.35">
      <c r="A3407">
        <v>2004</v>
      </c>
      <c r="B3407" s="1">
        <v>110</v>
      </c>
      <c r="C3407" s="18">
        <v>22.01</v>
      </c>
      <c r="D3407">
        <v>20.02</v>
      </c>
      <c r="E3407">
        <v>7.32</v>
      </c>
      <c r="F3407">
        <v>0</v>
      </c>
    </row>
    <row r="3408" spans="1:6" x14ac:dyDescent="0.35">
      <c r="A3408">
        <v>2004</v>
      </c>
      <c r="B3408" s="1">
        <v>111</v>
      </c>
      <c r="C3408" s="18">
        <v>22.08</v>
      </c>
      <c r="D3408">
        <v>17.03</v>
      </c>
      <c r="E3408">
        <v>7.99</v>
      </c>
      <c r="F3408">
        <v>0.24</v>
      </c>
    </row>
    <row r="3409" spans="1:6" x14ac:dyDescent="0.35">
      <c r="A3409">
        <v>2004</v>
      </c>
      <c r="B3409" s="1">
        <v>112</v>
      </c>
      <c r="C3409" s="18">
        <v>19.38</v>
      </c>
      <c r="D3409">
        <v>16.850000000000001</v>
      </c>
      <c r="E3409">
        <v>5.73</v>
      </c>
      <c r="F3409">
        <v>2.96</v>
      </c>
    </row>
    <row r="3410" spans="1:6" x14ac:dyDescent="0.35">
      <c r="A3410">
        <v>2004</v>
      </c>
      <c r="B3410" s="1">
        <v>113</v>
      </c>
      <c r="C3410" s="18">
        <v>12.53</v>
      </c>
      <c r="D3410">
        <v>17.149999999999999</v>
      </c>
      <c r="E3410">
        <v>6.46</v>
      </c>
      <c r="F3410">
        <v>1.06</v>
      </c>
    </row>
    <row r="3411" spans="1:6" x14ac:dyDescent="0.35">
      <c r="A3411">
        <v>2004</v>
      </c>
      <c r="B3411" s="1">
        <v>114</v>
      </c>
      <c r="C3411" s="18">
        <v>21.87</v>
      </c>
      <c r="D3411">
        <v>20.190000000000001</v>
      </c>
      <c r="E3411">
        <v>8.17</v>
      </c>
      <c r="F3411">
        <v>0</v>
      </c>
    </row>
    <row r="3412" spans="1:6" x14ac:dyDescent="0.35">
      <c r="A3412">
        <v>2004</v>
      </c>
      <c r="B3412" s="1">
        <v>115</v>
      </c>
      <c r="C3412" s="18">
        <v>15.8</v>
      </c>
      <c r="D3412">
        <v>17.45</v>
      </c>
      <c r="E3412">
        <v>10.24</v>
      </c>
      <c r="F3412">
        <v>0</v>
      </c>
    </row>
    <row r="3413" spans="1:6" x14ac:dyDescent="0.35">
      <c r="A3413">
        <v>2004</v>
      </c>
      <c r="B3413" s="1">
        <v>116</v>
      </c>
      <c r="C3413" s="18">
        <v>22.64</v>
      </c>
      <c r="D3413">
        <v>19.22</v>
      </c>
      <c r="E3413">
        <v>9.61</v>
      </c>
      <c r="F3413">
        <v>0</v>
      </c>
    </row>
    <row r="3414" spans="1:6" x14ac:dyDescent="0.35">
      <c r="A3414">
        <v>2004</v>
      </c>
      <c r="B3414" s="1">
        <v>117</v>
      </c>
      <c r="C3414" s="18">
        <v>21.95</v>
      </c>
      <c r="D3414">
        <v>23.2</v>
      </c>
      <c r="E3414">
        <v>10.75</v>
      </c>
      <c r="F3414">
        <v>0</v>
      </c>
    </row>
    <row r="3415" spans="1:6" x14ac:dyDescent="0.35">
      <c r="A3415">
        <v>2004</v>
      </c>
      <c r="B3415" s="1">
        <v>118</v>
      </c>
      <c r="C3415" s="18">
        <v>22.16</v>
      </c>
      <c r="D3415">
        <v>25.01</v>
      </c>
      <c r="E3415">
        <v>12.71</v>
      </c>
      <c r="F3415">
        <v>0</v>
      </c>
    </row>
    <row r="3416" spans="1:6" x14ac:dyDescent="0.35">
      <c r="A3416">
        <v>2004</v>
      </c>
      <c r="B3416" s="1">
        <v>119</v>
      </c>
      <c r="C3416" s="18">
        <v>19.010000000000002</v>
      </c>
      <c r="D3416">
        <v>24.13</v>
      </c>
      <c r="E3416">
        <v>13.77</v>
      </c>
      <c r="F3416">
        <v>0.01</v>
      </c>
    </row>
    <row r="3417" spans="1:6" x14ac:dyDescent="0.35">
      <c r="A3417">
        <v>2004</v>
      </c>
      <c r="B3417" s="1">
        <v>120</v>
      </c>
      <c r="C3417" s="18">
        <v>22.38</v>
      </c>
      <c r="D3417">
        <v>25.97</v>
      </c>
      <c r="E3417">
        <v>10.95</v>
      </c>
      <c r="F3417">
        <v>0</v>
      </c>
    </row>
    <row r="3418" spans="1:6" x14ac:dyDescent="0.35">
      <c r="A3418">
        <v>2004</v>
      </c>
      <c r="B3418" s="1">
        <v>121</v>
      </c>
      <c r="C3418" s="18">
        <v>22.7</v>
      </c>
      <c r="D3418">
        <v>27.77</v>
      </c>
      <c r="E3418">
        <v>12.56</v>
      </c>
      <c r="F3418">
        <v>0</v>
      </c>
    </row>
    <row r="3419" spans="1:6" x14ac:dyDescent="0.35">
      <c r="A3419">
        <v>2004</v>
      </c>
      <c r="B3419" s="1">
        <v>122</v>
      </c>
      <c r="C3419" s="18">
        <v>20.53</v>
      </c>
      <c r="D3419">
        <v>27.05</v>
      </c>
      <c r="E3419">
        <v>13.52</v>
      </c>
      <c r="F3419">
        <v>0.02</v>
      </c>
    </row>
    <row r="3420" spans="1:6" x14ac:dyDescent="0.35">
      <c r="A3420">
        <v>2004</v>
      </c>
      <c r="B3420" s="1">
        <v>123</v>
      </c>
      <c r="C3420" s="18">
        <v>23.58</v>
      </c>
      <c r="D3420">
        <v>20.3</v>
      </c>
      <c r="E3420">
        <v>10.54</v>
      </c>
      <c r="F3420">
        <v>0</v>
      </c>
    </row>
    <row r="3421" spans="1:6" x14ac:dyDescent="0.35">
      <c r="A3421">
        <v>2004</v>
      </c>
      <c r="B3421" s="1">
        <v>124</v>
      </c>
      <c r="C3421" s="18">
        <v>21.69</v>
      </c>
      <c r="D3421">
        <v>19.75</v>
      </c>
      <c r="E3421">
        <v>7.27</v>
      </c>
      <c r="F3421">
        <v>0</v>
      </c>
    </row>
    <row r="3422" spans="1:6" x14ac:dyDescent="0.35">
      <c r="A3422">
        <v>2004</v>
      </c>
      <c r="B3422" s="1">
        <v>125</v>
      </c>
      <c r="C3422" s="18">
        <v>23.9</v>
      </c>
      <c r="D3422">
        <v>18.78</v>
      </c>
      <c r="E3422">
        <v>8.7799999999999994</v>
      </c>
      <c r="F3422">
        <v>0</v>
      </c>
    </row>
    <row r="3423" spans="1:6" x14ac:dyDescent="0.35">
      <c r="A3423">
        <v>2004</v>
      </c>
      <c r="B3423" s="1">
        <v>126</v>
      </c>
      <c r="C3423" s="18">
        <v>20.13</v>
      </c>
      <c r="D3423">
        <v>19.829999999999998</v>
      </c>
      <c r="E3423">
        <v>6.29</v>
      </c>
      <c r="F3423">
        <v>0.04</v>
      </c>
    </row>
    <row r="3424" spans="1:6" x14ac:dyDescent="0.35">
      <c r="A3424">
        <v>2004</v>
      </c>
      <c r="B3424" s="1">
        <v>127</v>
      </c>
      <c r="C3424" s="18">
        <v>20.9</v>
      </c>
      <c r="D3424">
        <v>22.32</v>
      </c>
      <c r="E3424">
        <v>6.38</v>
      </c>
      <c r="F3424">
        <v>0</v>
      </c>
    </row>
    <row r="3425" spans="1:6" x14ac:dyDescent="0.35">
      <c r="A3425">
        <v>2004</v>
      </c>
      <c r="B3425" s="1">
        <v>128</v>
      </c>
      <c r="C3425" s="18">
        <v>23.39</v>
      </c>
      <c r="D3425">
        <v>20.45</v>
      </c>
      <c r="E3425">
        <v>9.51</v>
      </c>
      <c r="F3425">
        <v>0</v>
      </c>
    </row>
    <row r="3426" spans="1:6" x14ac:dyDescent="0.35">
      <c r="A3426">
        <v>2004</v>
      </c>
      <c r="B3426" s="1">
        <v>129</v>
      </c>
      <c r="C3426" s="18">
        <v>24.4</v>
      </c>
      <c r="D3426">
        <v>19.98</v>
      </c>
      <c r="E3426">
        <v>6.4</v>
      </c>
      <c r="F3426">
        <v>0</v>
      </c>
    </row>
    <row r="3427" spans="1:6" x14ac:dyDescent="0.35">
      <c r="A3427">
        <v>2004</v>
      </c>
      <c r="B3427" s="1">
        <v>130</v>
      </c>
      <c r="C3427" s="18">
        <v>24.42</v>
      </c>
      <c r="D3427">
        <v>18.920000000000002</v>
      </c>
      <c r="E3427">
        <v>5.71</v>
      </c>
      <c r="F3427">
        <v>0</v>
      </c>
    </row>
    <row r="3428" spans="1:6" x14ac:dyDescent="0.35">
      <c r="A3428">
        <v>2004</v>
      </c>
      <c r="B3428" s="1">
        <v>131</v>
      </c>
      <c r="C3428" s="18">
        <v>23.88</v>
      </c>
      <c r="D3428">
        <v>20.55</v>
      </c>
      <c r="E3428">
        <v>5.21</v>
      </c>
      <c r="F3428">
        <v>0</v>
      </c>
    </row>
    <row r="3429" spans="1:6" x14ac:dyDescent="0.35">
      <c r="A3429">
        <v>2004</v>
      </c>
      <c r="B3429" s="1">
        <v>132</v>
      </c>
      <c r="C3429" s="18">
        <v>24.64</v>
      </c>
      <c r="D3429">
        <v>21.95</v>
      </c>
      <c r="E3429">
        <v>9.01</v>
      </c>
      <c r="F3429">
        <v>0.01</v>
      </c>
    </row>
    <row r="3430" spans="1:6" x14ac:dyDescent="0.35">
      <c r="A3430">
        <v>2004</v>
      </c>
      <c r="B3430" s="1">
        <v>133</v>
      </c>
      <c r="C3430" s="18">
        <v>21.74</v>
      </c>
      <c r="D3430">
        <v>22.44</v>
      </c>
      <c r="E3430">
        <v>10.09</v>
      </c>
      <c r="F3430">
        <v>0.27</v>
      </c>
    </row>
    <row r="3431" spans="1:6" x14ac:dyDescent="0.35">
      <c r="A3431">
        <v>2004</v>
      </c>
      <c r="B3431" s="1">
        <v>134</v>
      </c>
      <c r="C3431" s="18">
        <v>5.35</v>
      </c>
      <c r="D3431">
        <v>18.86</v>
      </c>
      <c r="E3431">
        <v>11.65</v>
      </c>
      <c r="F3431">
        <v>3.73</v>
      </c>
    </row>
    <row r="3432" spans="1:6" x14ac:dyDescent="0.35">
      <c r="A3432">
        <v>2004</v>
      </c>
      <c r="B3432" s="1">
        <v>135</v>
      </c>
      <c r="C3432" s="18">
        <v>13.12</v>
      </c>
      <c r="D3432">
        <v>19.22</v>
      </c>
      <c r="E3432">
        <v>12.77</v>
      </c>
      <c r="F3432">
        <v>2.68</v>
      </c>
    </row>
    <row r="3433" spans="1:6" x14ac:dyDescent="0.35">
      <c r="A3433">
        <v>2004</v>
      </c>
      <c r="B3433" s="1">
        <v>136</v>
      </c>
      <c r="C3433" s="18">
        <v>17.12</v>
      </c>
      <c r="D3433">
        <v>17.27</v>
      </c>
      <c r="E3433">
        <v>10.92</v>
      </c>
      <c r="F3433">
        <v>13.41</v>
      </c>
    </row>
    <row r="3434" spans="1:6" x14ac:dyDescent="0.35">
      <c r="A3434">
        <v>2004</v>
      </c>
      <c r="B3434" s="1">
        <v>137</v>
      </c>
      <c r="C3434" s="18">
        <v>20.47</v>
      </c>
      <c r="D3434">
        <v>22.19</v>
      </c>
      <c r="E3434">
        <v>9.19</v>
      </c>
      <c r="F3434">
        <v>3.18</v>
      </c>
    </row>
    <row r="3435" spans="1:6" x14ac:dyDescent="0.35">
      <c r="A3435">
        <v>2004</v>
      </c>
      <c r="B3435" s="1">
        <v>138</v>
      </c>
      <c r="C3435" s="18">
        <v>21.31</v>
      </c>
      <c r="D3435">
        <v>22.1</v>
      </c>
      <c r="E3435">
        <v>12.12</v>
      </c>
      <c r="F3435">
        <v>4.54</v>
      </c>
    </row>
    <row r="3436" spans="1:6" x14ac:dyDescent="0.35">
      <c r="A3436">
        <v>2004</v>
      </c>
      <c r="B3436" s="1">
        <v>139</v>
      </c>
      <c r="C3436" s="18">
        <v>23.71</v>
      </c>
      <c r="D3436">
        <v>25.28</v>
      </c>
      <c r="E3436">
        <v>14.43</v>
      </c>
      <c r="F3436">
        <v>0</v>
      </c>
    </row>
    <row r="3437" spans="1:6" x14ac:dyDescent="0.35">
      <c r="A3437">
        <v>2004</v>
      </c>
      <c r="B3437" s="1">
        <v>140</v>
      </c>
      <c r="C3437" s="18">
        <v>24.89</v>
      </c>
      <c r="D3437">
        <v>26.08</v>
      </c>
      <c r="E3437">
        <v>14.56</v>
      </c>
      <c r="F3437">
        <v>0.01</v>
      </c>
    </row>
    <row r="3438" spans="1:6" x14ac:dyDescent="0.35">
      <c r="A3438">
        <v>2004</v>
      </c>
      <c r="B3438" s="1">
        <v>141</v>
      </c>
      <c r="C3438" s="18">
        <v>24.81</v>
      </c>
      <c r="D3438">
        <v>25.47</v>
      </c>
      <c r="E3438">
        <v>12.93</v>
      </c>
      <c r="F3438">
        <v>0</v>
      </c>
    </row>
    <row r="3439" spans="1:6" x14ac:dyDescent="0.35">
      <c r="A3439">
        <v>2004</v>
      </c>
      <c r="B3439" s="1">
        <v>142</v>
      </c>
      <c r="C3439" s="18">
        <v>24.76</v>
      </c>
      <c r="D3439">
        <v>24.74</v>
      </c>
      <c r="E3439">
        <v>11.59</v>
      </c>
      <c r="F3439">
        <v>0</v>
      </c>
    </row>
    <row r="3440" spans="1:6" x14ac:dyDescent="0.35">
      <c r="A3440">
        <v>2004</v>
      </c>
      <c r="B3440" s="1">
        <v>143</v>
      </c>
      <c r="C3440" s="18">
        <v>14.4</v>
      </c>
      <c r="D3440">
        <v>18.55</v>
      </c>
      <c r="E3440">
        <v>12.52</v>
      </c>
      <c r="F3440">
        <v>16.88</v>
      </c>
    </row>
    <row r="3441" spans="1:6" x14ac:dyDescent="0.35">
      <c r="A3441">
        <v>2004</v>
      </c>
      <c r="B3441" s="1">
        <v>144</v>
      </c>
      <c r="C3441" s="18">
        <v>0.67</v>
      </c>
      <c r="D3441">
        <v>12.32</v>
      </c>
      <c r="E3441">
        <v>7.98</v>
      </c>
      <c r="F3441">
        <v>26.66</v>
      </c>
    </row>
    <row r="3442" spans="1:6" x14ac:dyDescent="0.35">
      <c r="A3442">
        <v>2004</v>
      </c>
      <c r="B3442" s="1">
        <v>145</v>
      </c>
      <c r="C3442" s="18">
        <v>8.59</v>
      </c>
      <c r="D3442">
        <v>17.63</v>
      </c>
      <c r="E3442">
        <v>8</v>
      </c>
      <c r="F3442">
        <v>14.73</v>
      </c>
    </row>
    <row r="3443" spans="1:6" x14ac:dyDescent="0.35">
      <c r="A3443">
        <v>2004</v>
      </c>
      <c r="B3443" s="1">
        <v>146</v>
      </c>
      <c r="C3443" s="18">
        <v>25.56</v>
      </c>
      <c r="D3443">
        <v>23.19</v>
      </c>
      <c r="E3443">
        <v>7.6</v>
      </c>
      <c r="F3443">
        <v>0</v>
      </c>
    </row>
    <row r="3444" spans="1:6" x14ac:dyDescent="0.35">
      <c r="A3444">
        <v>2004</v>
      </c>
      <c r="B3444" s="1">
        <v>147</v>
      </c>
      <c r="C3444" s="18">
        <v>25.04</v>
      </c>
      <c r="D3444">
        <v>25.4</v>
      </c>
      <c r="E3444">
        <v>11.24</v>
      </c>
      <c r="F3444">
        <v>0</v>
      </c>
    </row>
    <row r="3445" spans="1:6" x14ac:dyDescent="0.35">
      <c r="A3445">
        <v>2004</v>
      </c>
      <c r="B3445" s="1">
        <v>148</v>
      </c>
      <c r="C3445" s="18">
        <v>23.75</v>
      </c>
      <c r="D3445">
        <v>22.86</v>
      </c>
      <c r="E3445">
        <v>10.55</v>
      </c>
      <c r="F3445">
        <v>4.8600000000000003</v>
      </c>
    </row>
    <row r="3446" spans="1:6" x14ac:dyDescent="0.35">
      <c r="A3446">
        <v>2004</v>
      </c>
      <c r="B3446" s="1">
        <v>149</v>
      </c>
      <c r="C3446" s="18">
        <v>25.22</v>
      </c>
      <c r="D3446">
        <v>23.34</v>
      </c>
      <c r="E3446">
        <v>9.85</v>
      </c>
      <c r="F3446">
        <v>0</v>
      </c>
    </row>
    <row r="3447" spans="1:6" x14ac:dyDescent="0.35">
      <c r="A3447">
        <v>2004</v>
      </c>
      <c r="B3447" s="1">
        <v>150</v>
      </c>
      <c r="C3447" s="18">
        <v>20.09</v>
      </c>
      <c r="D3447">
        <v>22.62</v>
      </c>
      <c r="E3447">
        <v>14.26</v>
      </c>
      <c r="F3447">
        <v>2.2200000000000002</v>
      </c>
    </row>
    <row r="3448" spans="1:6" x14ac:dyDescent="0.35">
      <c r="A3448">
        <v>2004</v>
      </c>
      <c r="B3448" s="1">
        <v>151</v>
      </c>
      <c r="C3448" s="18">
        <v>24.01</v>
      </c>
      <c r="D3448">
        <v>24.92</v>
      </c>
      <c r="E3448">
        <v>12.27</v>
      </c>
      <c r="F3448">
        <v>0.09</v>
      </c>
    </row>
    <row r="3449" spans="1:6" x14ac:dyDescent="0.35">
      <c r="A3449">
        <v>2004</v>
      </c>
      <c r="B3449" s="1">
        <v>152</v>
      </c>
      <c r="C3449" s="18">
        <v>24.01</v>
      </c>
      <c r="D3449">
        <v>24.92</v>
      </c>
      <c r="E3449">
        <v>12.27</v>
      </c>
      <c r="F3449">
        <v>0.09</v>
      </c>
    </row>
    <row r="3450" spans="1:6" x14ac:dyDescent="0.35">
      <c r="A3450">
        <v>2004</v>
      </c>
      <c r="B3450" s="1">
        <v>153</v>
      </c>
      <c r="C3450" s="18">
        <v>21.18</v>
      </c>
      <c r="D3450">
        <v>25.05</v>
      </c>
      <c r="E3450">
        <v>12.83</v>
      </c>
      <c r="F3450">
        <v>4.47</v>
      </c>
    </row>
    <row r="3451" spans="1:6" x14ac:dyDescent="0.35">
      <c r="A3451">
        <v>2004</v>
      </c>
      <c r="B3451" s="1">
        <v>154</v>
      </c>
      <c r="C3451" s="18">
        <v>25.22</v>
      </c>
      <c r="D3451">
        <v>28.19</v>
      </c>
      <c r="E3451">
        <v>16.32</v>
      </c>
      <c r="F3451">
        <v>0</v>
      </c>
    </row>
    <row r="3452" spans="1:6" x14ac:dyDescent="0.35">
      <c r="A3452">
        <v>2004</v>
      </c>
      <c r="B3452" s="1">
        <v>155</v>
      </c>
      <c r="C3452" s="18">
        <v>25.37</v>
      </c>
      <c r="D3452">
        <v>28.29</v>
      </c>
      <c r="E3452">
        <v>15.42</v>
      </c>
      <c r="F3452">
        <v>0</v>
      </c>
    </row>
    <row r="3453" spans="1:6" x14ac:dyDescent="0.35">
      <c r="A3453">
        <v>2004</v>
      </c>
      <c r="B3453" s="1">
        <v>156</v>
      </c>
      <c r="C3453" s="18">
        <v>24.82</v>
      </c>
      <c r="D3453">
        <v>27.98</v>
      </c>
      <c r="E3453">
        <v>16.5</v>
      </c>
      <c r="F3453">
        <v>0</v>
      </c>
    </row>
    <row r="3454" spans="1:6" x14ac:dyDescent="0.35">
      <c r="A3454">
        <v>2004</v>
      </c>
      <c r="B3454" s="1">
        <v>157</v>
      </c>
      <c r="C3454" s="18">
        <v>25.11</v>
      </c>
      <c r="D3454">
        <v>27.67</v>
      </c>
      <c r="E3454">
        <v>13.75</v>
      </c>
      <c r="F3454">
        <v>0</v>
      </c>
    </row>
    <row r="3455" spans="1:6" x14ac:dyDescent="0.35">
      <c r="A3455">
        <v>2004</v>
      </c>
      <c r="B3455" s="1">
        <v>158</v>
      </c>
      <c r="C3455" s="18">
        <v>21.5</v>
      </c>
      <c r="D3455">
        <v>24.99</v>
      </c>
      <c r="E3455">
        <v>13.28</v>
      </c>
      <c r="F3455">
        <v>0</v>
      </c>
    </row>
    <row r="3456" spans="1:6" x14ac:dyDescent="0.35">
      <c r="A3456">
        <v>2004</v>
      </c>
      <c r="B3456" s="1">
        <v>159</v>
      </c>
      <c r="C3456" s="18">
        <v>26.01</v>
      </c>
      <c r="D3456">
        <v>24.69</v>
      </c>
      <c r="E3456">
        <v>13.19</v>
      </c>
      <c r="F3456">
        <v>0</v>
      </c>
    </row>
    <row r="3457" spans="1:6" x14ac:dyDescent="0.35">
      <c r="A3457">
        <v>2004</v>
      </c>
      <c r="B3457" s="1">
        <v>160</v>
      </c>
      <c r="C3457" s="18">
        <v>25.24</v>
      </c>
      <c r="D3457">
        <v>28.72</v>
      </c>
      <c r="E3457">
        <v>11.73</v>
      </c>
      <c r="F3457">
        <v>0</v>
      </c>
    </row>
    <row r="3458" spans="1:6" x14ac:dyDescent="0.35">
      <c r="A3458">
        <v>2004</v>
      </c>
      <c r="B3458" s="1">
        <v>161</v>
      </c>
      <c r="C3458" s="18">
        <v>24.77</v>
      </c>
      <c r="D3458">
        <v>30.88</v>
      </c>
      <c r="E3458">
        <v>15.89</v>
      </c>
      <c r="F3458">
        <v>0</v>
      </c>
    </row>
    <row r="3459" spans="1:6" x14ac:dyDescent="0.35">
      <c r="A3459">
        <v>2004</v>
      </c>
      <c r="B3459" s="1">
        <v>162</v>
      </c>
      <c r="C3459" s="18">
        <v>23.97</v>
      </c>
      <c r="D3459">
        <v>28.54</v>
      </c>
      <c r="E3459">
        <v>14.63</v>
      </c>
      <c r="F3459">
        <v>0.02</v>
      </c>
    </row>
    <row r="3460" spans="1:6" x14ac:dyDescent="0.35">
      <c r="A3460">
        <v>2004</v>
      </c>
      <c r="B3460" s="1">
        <v>163</v>
      </c>
      <c r="C3460" s="18">
        <v>10.44</v>
      </c>
      <c r="D3460">
        <v>25.66</v>
      </c>
      <c r="E3460">
        <v>18.43</v>
      </c>
      <c r="F3460">
        <v>1.66</v>
      </c>
    </row>
    <row r="3461" spans="1:6" x14ac:dyDescent="0.35">
      <c r="A3461">
        <v>2004</v>
      </c>
      <c r="B3461" s="1">
        <v>164</v>
      </c>
      <c r="C3461" s="18">
        <v>15.86</v>
      </c>
      <c r="D3461">
        <v>26.95</v>
      </c>
      <c r="E3461">
        <v>19.27</v>
      </c>
      <c r="F3461">
        <v>1.03</v>
      </c>
    </row>
    <row r="3462" spans="1:6" x14ac:dyDescent="0.35">
      <c r="A3462">
        <v>2004</v>
      </c>
      <c r="B3462" s="1">
        <v>165</v>
      </c>
      <c r="C3462" s="18">
        <v>21.32</v>
      </c>
      <c r="D3462">
        <v>26.23</v>
      </c>
      <c r="E3462">
        <v>18.18</v>
      </c>
      <c r="F3462">
        <v>0.24</v>
      </c>
    </row>
    <row r="3463" spans="1:6" x14ac:dyDescent="0.35">
      <c r="A3463">
        <v>2004</v>
      </c>
      <c r="B3463" s="1">
        <v>166</v>
      </c>
      <c r="C3463" s="18">
        <v>25.96</v>
      </c>
      <c r="D3463">
        <v>28.04</v>
      </c>
      <c r="E3463">
        <v>15.91</v>
      </c>
      <c r="F3463">
        <v>0.03</v>
      </c>
    </row>
    <row r="3464" spans="1:6" x14ac:dyDescent="0.35">
      <c r="A3464">
        <v>2004</v>
      </c>
      <c r="B3464" s="1">
        <v>167</v>
      </c>
      <c r="C3464" s="18">
        <v>21.21</v>
      </c>
      <c r="D3464">
        <v>28.15</v>
      </c>
      <c r="E3464">
        <v>15.08</v>
      </c>
      <c r="F3464">
        <v>0.46</v>
      </c>
    </row>
    <row r="3465" spans="1:6" x14ac:dyDescent="0.35">
      <c r="A3465">
        <v>2004</v>
      </c>
      <c r="B3465" s="1">
        <v>168</v>
      </c>
      <c r="C3465" s="18">
        <v>25.21</v>
      </c>
      <c r="D3465">
        <v>33.65</v>
      </c>
      <c r="E3465">
        <v>13.04</v>
      </c>
      <c r="F3465">
        <v>0</v>
      </c>
    </row>
    <row r="3466" spans="1:6" x14ac:dyDescent="0.35">
      <c r="A3466">
        <v>2004</v>
      </c>
      <c r="B3466" s="1">
        <v>169</v>
      </c>
      <c r="C3466" s="18">
        <v>25.4</v>
      </c>
      <c r="D3466">
        <v>32.229999999999997</v>
      </c>
      <c r="E3466">
        <v>20.62</v>
      </c>
      <c r="F3466">
        <v>0</v>
      </c>
    </row>
    <row r="3467" spans="1:6" x14ac:dyDescent="0.35">
      <c r="A3467">
        <v>2004</v>
      </c>
      <c r="B3467" s="1">
        <v>170</v>
      </c>
      <c r="C3467" s="18">
        <v>24.38</v>
      </c>
      <c r="D3467">
        <v>32.11</v>
      </c>
      <c r="E3467">
        <v>18.7</v>
      </c>
      <c r="F3467">
        <v>0</v>
      </c>
    </row>
    <row r="3468" spans="1:6" x14ac:dyDescent="0.35">
      <c r="A3468">
        <v>2004</v>
      </c>
      <c r="B3468" s="1">
        <v>171</v>
      </c>
      <c r="C3468" s="18">
        <v>24.05</v>
      </c>
      <c r="D3468">
        <v>32.799999999999997</v>
      </c>
      <c r="E3468">
        <v>20.53</v>
      </c>
      <c r="F3468">
        <v>0.01</v>
      </c>
    </row>
    <row r="3469" spans="1:6" x14ac:dyDescent="0.35">
      <c r="A3469">
        <v>2004</v>
      </c>
      <c r="B3469" s="1">
        <v>172</v>
      </c>
      <c r="C3469" s="18">
        <v>24.6</v>
      </c>
      <c r="D3469">
        <v>34.43</v>
      </c>
      <c r="E3469">
        <v>20.61</v>
      </c>
      <c r="F3469">
        <v>0.02</v>
      </c>
    </row>
    <row r="3470" spans="1:6" x14ac:dyDescent="0.35">
      <c r="A3470">
        <v>2004</v>
      </c>
      <c r="B3470" s="1">
        <v>173</v>
      </c>
      <c r="C3470" s="18">
        <v>21.17</v>
      </c>
      <c r="D3470">
        <v>33.61</v>
      </c>
      <c r="E3470">
        <v>18.97</v>
      </c>
      <c r="F3470">
        <v>0.12</v>
      </c>
    </row>
    <row r="3471" spans="1:6" x14ac:dyDescent="0.35">
      <c r="A3471">
        <v>2004</v>
      </c>
      <c r="B3471" s="1">
        <v>174</v>
      </c>
      <c r="C3471" s="18">
        <v>22.45</v>
      </c>
      <c r="D3471">
        <v>34.19</v>
      </c>
      <c r="E3471">
        <v>16.739999999999998</v>
      </c>
      <c r="F3471">
        <v>0.15</v>
      </c>
    </row>
    <row r="3472" spans="1:6" x14ac:dyDescent="0.35">
      <c r="A3472">
        <v>2004</v>
      </c>
      <c r="B3472" s="1">
        <v>175</v>
      </c>
      <c r="C3472" s="18">
        <v>24.79</v>
      </c>
      <c r="D3472">
        <v>34.380000000000003</v>
      </c>
      <c r="E3472">
        <v>20.2</v>
      </c>
      <c r="F3472">
        <v>0</v>
      </c>
    </row>
    <row r="3473" spans="1:6" x14ac:dyDescent="0.35">
      <c r="A3473">
        <v>2004</v>
      </c>
      <c r="B3473" s="1">
        <v>176</v>
      </c>
      <c r="C3473" s="18">
        <v>25.04</v>
      </c>
      <c r="D3473">
        <v>34.39</v>
      </c>
      <c r="E3473">
        <v>18.07</v>
      </c>
      <c r="F3473">
        <v>0.19</v>
      </c>
    </row>
    <row r="3474" spans="1:6" x14ac:dyDescent="0.35">
      <c r="A3474">
        <v>2004</v>
      </c>
      <c r="B3474" s="1">
        <v>177</v>
      </c>
      <c r="C3474" s="18">
        <v>21.54</v>
      </c>
      <c r="D3474">
        <v>36.61</v>
      </c>
      <c r="E3474">
        <v>22.41</v>
      </c>
      <c r="F3474">
        <v>0.4</v>
      </c>
    </row>
    <row r="3475" spans="1:6" x14ac:dyDescent="0.35">
      <c r="A3475">
        <v>2004</v>
      </c>
      <c r="B3475" s="1">
        <v>178</v>
      </c>
      <c r="C3475" s="18">
        <v>25.29</v>
      </c>
      <c r="D3475">
        <v>40.15</v>
      </c>
      <c r="E3475">
        <v>22.52</v>
      </c>
      <c r="F3475">
        <v>0</v>
      </c>
    </row>
    <row r="3476" spans="1:6" x14ac:dyDescent="0.35">
      <c r="A3476">
        <v>2004</v>
      </c>
      <c r="B3476" s="1">
        <v>179</v>
      </c>
      <c r="C3476" s="18">
        <v>25.6</v>
      </c>
      <c r="D3476">
        <v>36.909999999999997</v>
      </c>
      <c r="E3476">
        <v>19.47</v>
      </c>
      <c r="F3476">
        <v>0</v>
      </c>
    </row>
    <row r="3477" spans="1:6" x14ac:dyDescent="0.35">
      <c r="A3477">
        <v>2004</v>
      </c>
      <c r="B3477" s="1">
        <v>180</v>
      </c>
      <c r="C3477" s="18">
        <v>25.49</v>
      </c>
      <c r="D3477">
        <v>33.92</v>
      </c>
      <c r="E3477">
        <v>17.14</v>
      </c>
      <c r="F3477">
        <v>0</v>
      </c>
    </row>
    <row r="3478" spans="1:6" x14ac:dyDescent="0.35">
      <c r="A3478">
        <v>2004</v>
      </c>
      <c r="B3478" s="1">
        <v>181</v>
      </c>
      <c r="C3478" s="18">
        <v>25.31</v>
      </c>
      <c r="D3478">
        <v>35.119999999999997</v>
      </c>
      <c r="E3478">
        <v>16.36</v>
      </c>
      <c r="F3478">
        <v>0</v>
      </c>
    </row>
    <row r="3479" spans="1:6" x14ac:dyDescent="0.35">
      <c r="A3479">
        <v>2004</v>
      </c>
      <c r="B3479" s="1">
        <v>182</v>
      </c>
      <c r="C3479" s="18">
        <v>26.46</v>
      </c>
      <c r="D3479">
        <v>30.49</v>
      </c>
      <c r="E3479">
        <v>15.93</v>
      </c>
      <c r="F3479">
        <v>0</v>
      </c>
    </row>
    <row r="3480" spans="1:6" x14ac:dyDescent="0.35">
      <c r="A3480">
        <v>2004</v>
      </c>
      <c r="B3480" s="1">
        <v>183</v>
      </c>
      <c r="C3480" s="18">
        <v>25.69</v>
      </c>
      <c r="D3480">
        <v>34.36</v>
      </c>
      <c r="E3480">
        <v>16.239999999999998</v>
      </c>
      <c r="F3480">
        <v>0</v>
      </c>
    </row>
    <row r="3481" spans="1:6" x14ac:dyDescent="0.35">
      <c r="A3481">
        <v>2004</v>
      </c>
      <c r="B3481" s="1">
        <v>184</v>
      </c>
      <c r="C3481" s="18">
        <v>25.36</v>
      </c>
      <c r="D3481">
        <v>35.5</v>
      </c>
      <c r="E3481">
        <v>15.89</v>
      </c>
      <c r="F3481">
        <v>0</v>
      </c>
    </row>
    <row r="3482" spans="1:6" x14ac:dyDescent="0.35">
      <c r="A3482">
        <v>2004</v>
      </c>
      <c r="B3482" s="1">
        <v>185</v>
      </c>
      <c r="C3482" s="18">
        <v>24.87</v>
      </c>
      <c r="D3482">
        <v>37.01</v>
      </c>
      <c r="E3482">
        <v>18.88</v>
      </c>
      <c r="F3482">
        <v>0.09</v>
      </c>
    </row>
    <row r="3483" spans="1:6" x14ac:dyDescent="0.35">
      <c r="A3483">
        <v>2004</v>
      </c>
      <c r="B3483" s="1">
        <v>186</v>
      </c>
      <c r="C3483" s="18">
        <v>16.03</v>
      </c>
      <c r="D3483">
        <v>34.28</v>
      </c>
      <c r="E3483">
        <v>20.47</v>
      </c>
      <c r="F3483">
        <v>0.4</v>
      </c>
    </row>
    <row r="3484" spans="1:6" x14ac:dyDescent="0.35">
      <c r="A3484">
        <v>2004</v>
      </c>
      <c r="B3484" s="1">
        <v>187</v>
      </c>
      <c r="C3484" s="18">
        <v>24.84</v>
      </c>
      <c r="D3484">
        <v>37.340000000000003</v>
      </c>
      <c r="E3484">
        <v>20.81</v>
      </c>
      <c r="F3484">
        <v>0.02</v>
      </c>
    </row>
    <row r="3485" spans="1:6" x14ac:dyDescent="0.35">
      <c r="A3485">
        <v>2004</v>
      </c>
      <c r="B3485" s="1">
        <v>188</v>
      </c>
      <c r="C3485" s="18">
        <v>15.22</v>
      </c>
      <c r="D3485">
        <v>35.07</v>
      </c>
      <c r="E3485">
        <v>22.32</v>
      </c>
      <c r="F3485">
        <v>0.02</v>
      </c>
    </row>
    <row r="3486" spans="1:6" x14ac:dyDescent="0.35">
      <c r="A3486">
        <v>2004</v>
      </c>
      <c r="B3486" s="1">
        <v>189</v>
      </c>
      <c r="C3486" s="18">
        <v>18.37</v>
      </c>
      <c r="D3486">
        <v>39.799999999999997</v>
      </c>
      <c r="E3486">
        <v>22.28</v>
      </c>
      <c r="F3486">
        <v>0.01</v>
      </c>
    </row>
    <row r="3487" spans="1:6" x14ac:dyDescent="0.35">
      <c r="A3487">
        <v>2004</v>
      </c>
      <c r="B3487" s="1">
        <v>190</v>
      </c>
      <c r="C3487" s="18">
        <v>24.68</v>
      </c>
      <c r="D3487">
        <v>39.4</v>
      </c>
      <c r="E3487">
        <v>23.01</v>
      </c>
      <c r="F3487">
        <v>0</v>
      </c>
    </row>
    <row r="3488" spans="1:6" x14ac:dyDescent="0.35">
      <c r="A3488">
        <v>2004</v>
      </c>
      <c r="B3488" s="1">
        <v>191</v>
      </c>
      <c r="C3488" s="18">
        <v>25.29</v>
      </c>
      <c r="D3488">
        <v>37.700000000000003</v>
      </c>
      <c r="E3488">
        <v>23.78</v>
      </c>
      <c r="F3488">
        <v>0</v>
      </c>
    </row>
    <row r="3489" spans="1:6" x14ac:dyDescent="0.35">
      <c r="A3489">
        <v>2004</v>
      </c>
      <c r="B3489" s="1">
        <v>192</v>
      </c>
      <c r="C3489" s="18">
        <v>24.4</v>
      </c>
      <c r="D3489">
        <v>38.06</v>
      </c>
      <c r="E3489">
        <v>22.16</v>
      </c>
      <c r="F3489">
        <v>0</v>
      </c>
    </row>
    <row r="3490" spans="1:6" x14ac:dyDescent="0.35">
      <c r="A3490">
        <v>2004</v>
      </c>
      <c r="B3490" s="1">
        <v>193</v>
      </c>
      <c r="C3490" s="18">
        <v>23.59</v>
      </c>
      <c r="D3490">
        <v>37.29</v>
      </c>
      <c r="E3490">
        <v>22.78</v>
      </c>
      <c r="F3490">
        <v>0.02</v>
      </c>
    </row>
    <row r="3491" spans="1:6" x14ac:dyDescent="0.35">
      <c r="A3491">
        <v>2004</v>
      </c>
      <c r="B3491" s="1">
        <v>194</v>
      </c>
      <c r="C3491" s="18">
        <v>24.78</v>
      </c>
      <c r="D3491">
        <v>40.200000000000003</v>
      </c>
      <c r="E3491">
        <v>21.57</v>
      </c>
      <c r="F3491">
        <v>0</v>
      </c>
    </row>
    <row r="3492" spans="1:6" x14ac:dyDescent="0.35">
      <c r="A3492">
        <v>2004</v>
      </c>
      <c r="B3492" s="1">
        <v>195</v>
      </c>
      <c r="C3492" s="18">
        <v>25.03</v>
      </c>
      <c r="D3492">
        <v>34.69</v>
      </c>
      <c r="E3492">
        <v>19.510000000000002</v>
      </c>
      <c r="F3492">
        <v>0</v>
      </c>
    </row>
    <row r="3493" spans="1:6" x14ac:dyDescent="0.35">
      <c r="A3493">
        <v>2004</v>
      </c>
      <c r="B3493" s="1">
        <v>196</v>
      </c>
      <c r="C3493" s="18">
        <v>24.94</v>
      </c>
      <c r="D3493">
        <v>33.9</v>
      </c>
      <c r="E3493">
        <v>17.190000000000001</v>
      </c>
      <c r="F3493">
        <v>0.03</v>
      </c>
    </row>
    <row r="3494" spans="1:6" x14ac:dyDescent="0.35">
      <c r="A3494">
        <v>2004</v>
      </c>
      <c r="B3494" s="1">
        <v>197</v>
      </c>
      <c r="C3494" s="18">
        <v>22.74</v>
      </c>
      <c r="D3494">
        <v>34.39</v>
      </c>
      <c r="E3494">
        <v>17.79</v>
      </c>
      <c r="F3494">
        <v>0.01</v>
      </c>
    </row>
    <row r="3495" spans="1:6" x14ac:dyDescent="0.35">
      <c r="A3495">
        <v>2004</v>
      </c>
      <c r="B3495" s="1">
        <v>198</v>
      </c>
      <c r="C3495" s="18">
        <v>24.86</v>
      </c>
      <c r="D3495">
        <v>29.52</v>
      </c>
      <c r="E3495">
        <v>17.100000000000001</v>
      </c>
      <c r="F3495">
        <v>0</v>
      </c>
    </row>
    <row r="3496" spans="1:6" x14ac:dyDescent="0.35">
      <c r="A3496">
        <v>2004</v>
      </c>
      <c r="B3496" s="1">
        <v>199</v>
      </c>
      <c r="C3496" s="18">
        <v>25.01</v>
      </c>
      <c r="D3496">
        <v>34.9</v>
      </c>
      <c r="E3496">
        <v>15.57</v>
      </c>
      <c r="F3496">
        <v>0</v>
      </c>
    </row>
    <row r="3497" spans="1:6" x14ac:dyDescent="0.35">
      <c r="A3497">
        <v>2004</v>
      </c>
      <c r="B3497" s="1">
        <v>200</v>
      </c>
      <c r="C3497" s="18">
        <v>24.28</v>
      </c>
      <c r="D3497">
        <v>39.049999999999997</v>
      </c>
      <c r="E3497">
        <v>20.12</v>
      </c>
      <c r="F3497">
        <v>0</v>
      </c>
    </row>
    <row r="3498" spans="1:6" x14ac:dyDescent="0.35">
      <c r="A3498">
        <v>2004</v>
      </c>
      <c r="B3498" s="1">
        <v>201</v>
      </c>
      <c r="C3498" s="18">
        <v>23.93</v>
      </c>
      <c r="D3498">
        <v>38.42</v>
      </c>
      <c r="E3498">
        <v>25.4</v>
      </c>
      <c r="F3498">
        <v>0</v>
      </c>
    </row>
    <row r="3499" spans="1:6" x14ac:dyDescent="0.35">
      <c r="A3499">
        <v>2004</v>
      </c>
      <c r="B3499" s="1">
        <v>202</v>
      </c>
      <c r="C3499" s="18">
        <v>23.98</v>
      </c>
      <c r="D3499">
        <v>40.32</v>
      </c>
      <c r="E3499">
        <v>24.34</v>
      </c>
      <c r="F3499">
        <v>0</v>
      </c>
    </row>
    <row r="3500" spans="1:6" x14ac:dyDescent="0.35">
      <c r="A3500">
        <v>2004</v>
      </c>
      <c r="B3500" s="1">
        <v>203</v>
      </c>
      <c r="C3500" s="18">
        <v>23.93</v>
      </c>
      <c r="D3500">
        <v>40.74</v>
      </c>
      <c r="E3500">
        <v>21.95</v>
      </c>
      <c r="F3500">
        <v>0</v>
      </c>
    </row>
    <row r="3501" spans="1:6" x14ac:dyDescent="0.35">
      <c r="A3501">
        <v>2004</v>
      </c>
      <c r="B3501" s="1">
        <v>204</v>
      </c>
      <c r="C3501" s="18">
        <v>23.36</v>
      </c>
      <c r="D3501">
        <v>41.74</v>
      </c>
      <c r="E3501">
        <v>21.93</v>
      </c>
      <c r="F3501">
        <v>0.98</v>
      </c>
    </row>
    <row r="3502" spans="1:6" x14ac:dyDescent="0.35">
      <c r="A3502">
        <v>2004</v>
      </c>
      <c r="B3502" s="1">
        <v>205</v>
      </c>
      <c r="C3502" s="18">
        <v>23.81</v>
      </c>
      <c r="D3502">
        <v>42.92</v>
      </c>
      <c r="E3502">
        <v>29.34</v>
      </c>
      <c r="F3502">
        <v>0</v>
      </c>
    </row>
    <row r="3503" spans="1:6" x14ac:dyDescent="0.35">
      <c r="A3503">
        <v>2004</v>
      </c>
      <c r="B3503" s="1">
        <v>206</v>
      </c>
      <c r="C3503" s="18">
        <v>23.83</v>
      </c>
      <c r="D3503">
        <v>42.95</v>
      </c>
      <c r="E3503">
        <v>23.51</v>
      </c>
      <c r="F3503">
        <v>0</v>
      </c>
    </row>
    <row r="3504" spans="1:6" x14ac:dyDescent="0.35">
      <c r="A3504">
        <v>2004</v>
      </c>
      <c r="B3504" s="1">
        <v>207</v>
      </c>
      <c r="C3504" s="18">
        <v>23.78</v>
      </c>
      <c r="D3504">
        <v>42.23</v>
      </c>
      <c r="E3504">
        <v>22.02</v>
      </c>
      <c r="F3504">
        <v>0</v>
      </c>
    </row>
    <row r="3505" spans="1:6" x14ac:dyDescent="0.35">
      <c r="A3505">
        <v>2004</v>
      </c>
      <c r="B3505" s="1">
        <v>208</v>
      </c>
      <c r="C3505" s="18">
        <v>23.81</v>
      </c>
      <c r="D3505">
        <v>41.81</v>
      </c>
      <c r="E3505">
        <v>19.89</v>
      </c>
      <c r="F3505">
        <v>0</v>
      </c>
    </row>
    <row r="3506" spans="1:6" x14ac:dyDescent="0.35">
      <c r="A3506">
        <v>2004</v>
      </c>
      <c r="B3506" s="1">
        <v>209</v>
      </c>
      <c r="C3506" s="18">
        <v>23.3</v>
      </c>
      <c r="D3506">
        <v>43.08</v>
      </c>
      <c r="E3506">
        <v>22.56</v>
      </c>
      <c r="F3506">
        <v>0</v>
      </c>
    </row>
    <row r="3507" spans="1:6" x14ac:dyDescent="0.35">
      <c r="A3507">
        <v>2004</v>
      </c>
      <c r="B3507" s="1">
        <v>210</v>
      </c>
      <c r="C3507" s="18">
        <v>22.4</v>
      </c>
      <c r="D3507">
        <v>44.61</v>
      </c>
      <c r="E3507">
        <v>27.7</v>
      </c>
      <c r="F3507">
        <v>0.28000000000000003</v>
      </c>
    </row>
    <row r="3508" spans="1:6" x14ac:dyDescent="0.35">
      <c r="A3508">
        <v>2004</v>
      </c>
      <c r="B3508" s="1">
        <v>211</v>
      </c>
      <c r="C3508" s="18">
        <v>22.03</v>
      </c>
      <c r="D3508">
        <v>43.21</v>
      </c>
      <c r="E3508">
        <v>26.29</v>
      </c>
      <c r="F3508">
        <v>1.92</v>
      </c>
    </row>
    <row r="3509" spans="1:6" x14ac:dyDescent="0.35">
      <c r="A3509">
        <v>2004</v>
      </c>
      <c r="B3509" s="1">
        <v>212</v>
      </c>
      <c r="C3509" s="18">
        <v>22.99</v>
      </c>
      <c r="D3509">
        <v>40.49</v>
      </c>
      <c r="E3509">
        <v>25.26</v>
      </c>
      <c r="F3509">
        <v>0</v>
      </c>
    </row>
    <row r="3510" spans="1:6" x14ac:dyDescent="0.35">
      <c r="A3510">
        <v>2004</v>
      </c>
      <c r="B3510" s="1">
        <v>213</v>
      </c>
      <c r="C3510" s="18">
        <v>22.99</v>
      </c>
      <c r="D3510">
        <v>40.49</v>
      </c>
      <c r="E3510">
        <v>25.26</v>
      </c>
      <c r="F3510">
        <v>0</v>
      </c>
    </row>
    <row r="3511" spans="1:6" x14ac:dyDescent="0.35">
      <c r="A3511">
        <v>2004</v>
      </c>
      <c r="B3511" s="1">
        <v>214</v>
      </c>
      <c r="C3511" s="18">
        <v>18.72</v>
      </c>
      <c r="D3511">
        <v>37.36</v>
      </c>
      <c r="E3511">
        <v>22.27</v>
      </c>
      <c r="F3511">
        <v>0</v>
      </c>
    </row>
    <row r="3512" spans="1:6" x14ac:dyDescent="0.35">
      <c r="A3512">
        <v>2004</v>
      </c>
      <c r="B3512" s="1">
        <v>215</v>
      </c>
      <c r="C3512" s="18">
        <v>22.8</v>
      </c>
      <c r="D3512">
        <v>40.06</v>
      </c>
      <c r="E3512">
        <v>21.34</v>
      </c>
      <c r="F3512">
        <v>0</v>
      </c>
    </row>
    <row r="3513" spans="1:6" x14ac:dyDescent="0.35">
      <c r="A3513">
        <v>2004</v>
      </c>
      <c r="B3513" s="1">
        <v>216</v>
      </c>
      <c r="C3513" s="18">
        <v>23.04</v>
      </c>
      <c r="D3513">
        <v>38.57</v>
      </c>
      <c r="E3513">
        <v>20.23</v>
      </c>
      <c r="F3513">
        <v>0</v>
      </c>
    </row>
    <row r="3514" spans="1:6" x14ac:dyDescent="0.35">
      <c r="A3514">
        <v>2004</v>
      </c>
      <c r="B3514" s="1">
        <v>217</v>
      </c>
      <c r="C3514" s="18">
        <v>22.66</v>
      </c>
      <c r="D3514">
        <v>35.1</v>
      </c>
      <c r="E3514">
        <v>19.59</v>
      </c>
      <c r="F3514">
        <v>0</v>
      </c>
    </row>
    <row r="3515" spans="1:6" x14ac:dyDescent="0.35">
      <c r="A3515">
        <v>2004</v>
      </c>
      <c r="B3515" s="1">
        <v>218</v>
      </c>
      <c r="C3515" s="18">
        <v>22.35</v>
      </c>
      <c r="D3515">
        <v>41.25</v>
      </c>
      <c r="E3515">
        <v>22.09</v>
      </c>
      <c r="F3515">
        <v>0.02</v>
      </c>
    </row>
    <row r="3516" spans="1:6" x14ac:dyDescent="0.35">
      <c r="A3516">
        <v>2004</v>
      </c>
      <c r="B3516" s="1">
        <v>219</v>
      </c>
      <c r="C3516" s="18">
        <v>22.44</v>
      </c>
      <c r="D3516">
        <v>39.56</v>
      </c>
      <c r="E3516">
        <v>26.39</v>
      </c>
      <c r="F3516">
        <v>0</v>
      </c>
    </row>
    <row r="3517" spans="1:6" x14ac:dyDescent="0.35">
      <c r="A3517">
        <v>2004</v>
      </c>
      <c r="B3517" s="1">
        <v>220</v>
      </c>
      <c r="C3517" s="18">
        <v>23.07</v>
      </c>
      <c r="D3517">
        <v>37.11</v>
      </c>
      <c r="E3517">
        <v>22.44</v>
      </c>
      <c r="F3517">
        <v>0</v>
      </c>
    </row>
    <row r="3518" spans="1:6" x14ac:dyDescent="0.35">
      <c r="A3518">
        <v>2004</v>
      </c>
      <c r="B3518" s="1">
        <v>221</v>
      </c>
      <c r="C3518" s="18">
        <v>22.45</v>
      </c>
      <c r="D3518">
        <v>37.72</v>
      </c>
      <c r="E3518">
        <v>21.47</v>
      </c>
      <c r="F3518">
        <v>0</v>
      </c>
    </row>
    <row r="3519" spans="1:6" x14ac:dyDescent="0.35">
      <c r="A3519">
        <v>2004</v>
      </c>
      <c r="B3519" s="1">
        <v>222</v>
      </c>
      <c r="C3519" s="18">
        <v>22.42</v>
      </c>
      <c r="D3519">
        <v>38.46</v>
      </c>
      <c r="E3519">
        <v>23.11</v>
      </c>
      <c r="F3519">
        <v>0</v>
      </c>
    </row>
    <row r="3520" spans="1:6" x14ac:dyDescent="0.35">
      <c r="A3520">
        <v>2004</v>
      </c>
      <c r="B3520" s="1">
        <v>223</v>
      </c>
      <c r="C3520" s="18">
        <v>22.13</v>
      </c>
      <c r="D3520">
        <v>39.79</v>
      </c>
      <c r="E3520">
        <v>24.93</v>
      </c>
      <c r="F3520">
        <v>1.28</v>
      </c>
    </row>
    <row r="3521" spans="1:6" x14ac:dyDescent="0.35">
      <c r="A3521">
        <v>2004</v>
      </c>
      <c r="B3521" s="1">
        <v>224</v>
      </c>
      <c r="C3521" s="18">
        <v>18</v>
      </c>
      <c r="D3521">
        <v>36.04</v>
      </c>
      <c r="E3521">
        <v>23.01</v>
      </c>
      <c r="F3521">
        <v>1.4</v>
      </c>
    </row>
    <row r="3522" spans="1:6" x14ac:dyDescent="0.35">
      <c r="A3522">
        <v>2004</v>
      </c>
      <c r="B3522" s="1">
        <v>225</v>
      </c>
      <c r="C3522" s="18">
        <v>22.21</v>
      </c>
      <c r="D3522">
        <v>31.42</v>
      </c>
      <c r="E3522">
        <v>19.309999999999999</v>
      </c>
      <c r="F3522">
        <v>0</v>
      </c>
    </row>
    <row r="3523" spans="1:6" x14ac:dyDescent="0.35">
      <c r="A3523">
        <v>2004</v>
      </c>
      <c r="B3523" s="1">
        <v>226</v>
      </c>
      <c r="C3523" s="18">
        <v>21.78</v>
      </c>
      <c r="D3523">
        <v>29.11</v>
      </c>
      <c r="E3523">
        <v>17.440000000000001</v>
      </c>
      <c r="F3523">
        <v>0</v>
      </c>
    </row>
    <row r="3524" spans="1:6" x14ac:dyDescent="0.35">
      <c r="A3524">
        <v>2004</v>
      </c>
      <c r="B3524" s="1">
        <v>227</v>
      </c>
      <c r="C3524" s="18">
        <v>22.49</v>
      </c>
      <c r="D3524">
        <v>33.04</v>
      </c>
      <c r="E3524">
        <v>16.510000000000002</v>
      </c>
      <c r="F3524">
        <v>0</v>
      </c>
    </row>
    <row r="3525" spans="1:6" x14ac:dyDescent="0.35">
      <c r="A3525">
        <v>2004</v>
      </c>
      <c r="B3525" s="1">
        <v>228</v>
      </c>
      <c r="C3525" s="18">
        <v>22.03</v>
      </c>
      <c r="D3525">
        <v>31.85</v>
      </c>
      <c r="E3525">
        <v>15.05</v>
      </c>
      <c r="F3525">
        <v>0</v>
      </c>
    </row>
    <row r="3526" spans="1:6" x14ac:dyDescent="0.35">
      <c r="A3526">
        <v>2004</v>
      </c>
      <c r="B3526" s="1">
        <v>229</v>
      </c>
      <c r="C3526" s="18">
        <v>21.01</v>
      </c>
      <c r="D3526">
        <v>32.200000000000003</v>
      </c>
      <c r="E3526">
        <v>15.33</v>
      </c>
      <c r="F3526">
        <v>0</v>
      </c>
    </row>
    <row r="3527" spans="1:6" x14ac:dyDescent="0.35">
      <c r="A3527">
        <v>2004</v>
      </c>
      <c r="B3527" s="1">
        <v>230</v>
      </c>
      <c r="C3527" s="18">
        <v>19.489999999999998</v>
      </c>
      <c r="D3527">
        <v>31.94</v>
      </c>
      <c r="E3527">
        <v>16.59</v>
      </c>
      <c r="F3527">
        <v>0.17</v>
      </c>
    </row>
    <row r="3528" spans="1:6" x14ac:dyDescent="0.35">
      <c r="A3528">
        <v>2004</v>
      </c>
      <c r="B3528" s="1">
        <v>231</v>
      </c>
      <c r="C3528" s="18">
        <v>20.82</v>
      </c>
      <c r="D3528">
        <v>34.33</v>
      </c>
      <c r="E3528">
        <v>17.399999999999999</v>
      </c>
      <c r="F3528">
        <v>0.54</v>
      </c>
    </row>
    <row r="3529" spans="1:6" x14ac:dyDescent="0.35">
      <c r="A3529">
        <v>2004</v>
      </c>
      <c r="B3529" s="1">
        <v>232</v>
      </c>
      <c r="C3529" s="18">
        <v>17.5</v>
      </c>
      <c r="D3529">
        <v>36.9</v>
      </c>
      <c r="E3529">
        <v>19.7</v>
      </c>
      <c r="F3529">
        <v>2.52</v>
      </c>
    </row>
    <row r="3530" spans="1:6" x14ac:dyDescent="0.35">
      <c r="A3530">
        <v>2004</v>
      </c>
      <c r="B3530" s="1">
        <v>233</v>
      </c>
      <c r="C3530" s="18">
        <v>20.38</v>
      </c>
      <c r="D3530">
        <v>37.450000000000003</v>
      </c>
      <c r="E3530">
        <v>25.57</v>
      </c>
      <c r="F3530">
        <v>0</v>
      </c>
    </row>
    <row r="3531" spans="1:6" x14ac:dyDescent="0.35">
      <c r="A3531">
        <v>2004</v>
      </c>
      <c r="B3531" s="1">
        <v>234</v>
      </c>
      <c r="C3531" s="18">
        <v>20.37</v>
      </c>
      <c r="D3531">
        <v>36.4</v>
      </c>
      <c r="E3531">
        <v>22.15</v>
      </c>
      <c r="F3531">
        <v>1.37</v>
      </c>
    </row>
    <row r="3532" spans="1:6" x14ac:dyDescent="0.35">
      <c r="A3532">
        <v>2004</v>
      </c>
      <c r="B3532" s="1">
        <v>235</v>
      </c>
      <c r="C3532" s="18">
        <v>19.989999999999998</v>
      </c>
      <c r="D3532">
        <v>37.270000000000003</v>
      </c>
      <c r="E3532">
        <v>19.649999999999999</v>
      </c>
      <c r="F3532">
        <v>0</v>
      </c>
    </row>
    <row r="3533" spans="1:6" x14ac:dyDescent="0.35">
      <c r="A3533">
        <v>2004</v>
      </c>
      <c r="B3533" s="1">
        <v>236</v>
      </c>
      <c r="C3533" s="18">
        <v>19.64</v>
      </c>
      <c r="D3533">
        <v>38.119999999999997</v>
      </c>
      <c r="E3533">
        <v>22.32</v>
      </c>
      <c r="F3533">
        <v>0</v>
      </c>
    </row>
    <row r="3534" spans="1:6" x14ac:dyDescent="0.35">
      <c r="A3534">
        <v>2004</v>
      </c>
      <c r="B3534" s="1">
        <v>237</v>
      </c>
      <c r="C3534" s="18">
        <v>18.61</v>
      </c>
      <c r="D3534">
        <v>37.35</v>
      </c>
      <c r="E3534">
        <v>21.5</v>
      </c>
      <c r="F3534">
        <v>0</v>
      </c>
    </row>
    <row r="3535" spans="1:6" x14ac:dyDescent="0.35">
      <c r="A3535">
        <v>2004</v>
      </c>
      <c r="B3535" s="1">
        <v>238</v>
      </c>
      <c r="C3535" s="18">
        <v>18.66</v>
      </c>
      <c r="D3535">
        <v>36.96</v>
      </c>
      <c r="E3535">
        <v>20.55</v>
      </c>
      <c r="F3535">
        <v>0</v>
      </c>
    </row>
    <row r="3536" spans="1:6" x14ac:dyDescent="0.35">
      <c r="A3536">
        <v>2004</v>
      </c>
      <c r="B3536" s="1">
        <v>239</v>
      </c>
      <c r="C3536" s="18">
        <v>19.7</v>
      </c>
      <c r="D3536">
        <v>33.83</v>
      </c>
      <c r="E3536">
        <v>19.95</v>
      </c>
      <c r="F3536">
        <v>0</v>
      </c>
    </row>
    <row r="3537" spans="1:6" x14ac:dyDescent="0.35">
      <c r="A3537">
        <v>2004</v>
      </c>
      <c r="B3537" s="1">
        <v>240</v>
      </c>
      <c r="C3537" s="18">
        <v>20.51</v>
      </c>
      <c r="D3537">
        <v>28.98</v>
      </c>
      <c r="E3537">
        <v>16.41</v>
      </c>
      <c r="F3537">
        <v>0</v>
      </c>
    </row>
    <row r="3538" spans="1:6" x14ac:dyDescent="0.35">
      <c r="A3538">
        <v>2004</v>
      </c>
      <c r="B3538" s="1">
        <v>241</v>
      </c>
      <c r="C3538" s="18">
        <v>20.23</v>
      </c>
      <c r="D3538">
        <v>31.7</v>
      </c>
      <c r="E3538">
        <v>17.21</v>
      </c>
      <c r="F3538">
        <v>0</v>
      </c>
    </row>
    <row r="3539" spans="1:6" x14ac:dyDescent="0.35">
      <c r="A3539">
        <v>2004</v>
      </c>
      <c r="B3539" s="1">
        <v>242</v>
      </c>
      <c r="C3539" s="18">
        <v>19.989999999999998</v>
      </c>
      <c r="D3539">
        <v>31.26</v>
      </c>
      <c r="E3539">
        <v>15.13</v>
      </c>
      <c r="F3539">
        <v>0</v>
      </c>
    </row>
    <row r="3540" spans="1:6" x14ac:dyDescent="0.35">
      <c r="A3540">
        <v>2004</v>
      </c>
      <c r="B3540" s="1">
        <v>243</v>
      </c>
      <c r="C3540" s="18">
        <v>16.149999999999999</v>
      </c>
      <c r="D3540">
        <v>29.68</v>
      </c>
      <c r="E3540">
        <v>14.02</v>
      </c>
      <c r="F3540">
        <v>2.2799999999999998</v>
      </c>
    </row>
    <row r="3541" spans="1:6" x14ac:dyDescent="0.35">
      <c r="A3541">
        <v>2004</v>
      </c>
      <c r="B3541" s="1">
        <v>244</v>
      </c>
      <c r="C3541" s="18">
        <v>16.149999999999999</v>
      </c>
      <c r="D3541">
        <v>29.68</v>
      </c>
      <c r="E3541">
        <v>14.02</v>
      </c>
      <c r="F3541">
        <v>2.2799999999999998</v>
      </c>
    </row>
    <row r="3542" spans="1:6" x14ac:dyDescent="0.35">
      <c r="A3542">
        <v>2004</v>
      </c>
      <c r="B3542" s="1">
        <v>245</v>
      </c>
      <c r="C3542" s="18">
        <v>12.02</v>
      </c>
      <c r="D3542">
        <v>26.38</v>
      </c>
      <c r="E3542">
        <v>15.99</v>
      </c>
      <c r="F3542">
        <v>2.4700000000000002</v>
      </c>
    </row>
    <row r="3543" spans="1:6" x14ac:dyDescent="0.35">
      <c r="A3543">
        <v>2004</v>
      </c>
      <c r="B3543" s="1">
        <v>246</v>
      </c>
      <c r="C3543" s="18">
        <v>19.920000000000002</v>
      </c>
      <c r="D3543">
        <v>26.01</v>
      </c>
      <c r="E3543">
        <v>15.5</v>
      </c>
      <c r="F3543">
        <v>0</v>
      </c>
    </row>
    <row r="3544" spans="1:6" x14ac:dyDescent="0.35">
      <c r="A3544">
        <v>2004</v>
      </c>
      <c r="B3544" s="1">
        <v>247</v>
      </c>
      <c r="C3544" s="18">
        <v>19.850000000000001</v>
      </c>
      <c r="D3544">
        <v>27.05</v>
      </c>
      <c r="E3544">
        <v>15.82</v>
      </c>
      <c r="F3544">
        <v>0</v>
      </c>
    </row>
    <row r="3545" spans="1:6" x14ac:dyDescent="0.35">
      <c r="A3545">
        <v>2004</v>
      </c>
      <c r="B3545" s="1">
        <v>248</v>
      </c>
      <c r="C3545" s="18">
        <v>18.95</v>
      </c>
      <c r="D3545">
        <v>29.76</v>
      </c>
      <c r="E3545">
        <v>17.14</v>
      </c>
      <c r="F3545">
        <v>0</v>
      </c>
    </row>
    <row r="3546" spans="1:6" x14ac:dyDescent="0.35">
      <c r="A3546">
        <v>2004</v>
      </c>
      <c r="B3546" s="1">
        <v>249</v>
      </c>
      <c r="C3546" s="18">
        <v>18.739999999999998</v>
      </c>
      <c r="D3546">
        <v>31.7</v>
      </c>
      <c r="E3546">
        <v>16.68</v>
      </c>
      <c r="F3546">
        <v>0</v>
      </c>
    </row>
    <row r="3547" spans="1:6" x14ac:dyDescent="0.35">
      <c r="A3547">
        <v>2004</v>
      </c>
      <c r="B3547" s="1">
        <v>250</v>
      </c>
      <c r="C3547" s="18">
        <v>15.35</v>
      </c>
      <c r="D3547">
        <v>27.92</v>
      </c>
      <c r="E3547">
        <v>14.35</v>
      </c>
      <c r="F3547">
        <v>0.71</v>
      </c>
    </row>
    <row r="3548" spans="1:6" x14ac:dyDescent="0.35">
      <c r="A3548">
        <v>2004</v>
      </c>
      <c r="B3548" s="1">
        <v>251</v>
      </c>
      <c r="C3548" s="18">
        <v>15.04</v>
      </c>
      <c r="D3548">
        <v>28.41</v>
      </c>
      <c r="E3548">
        <v>18.149999999999999</v>
      </c>
      <c r="F3548">
        <v>4.79</v>
      </c>
    </row>
    <row r="3549" spans="1:6" x14ac:dyDescent="0.35">
      <c r="A3549">
        <v>2004</v>
      </c>
      <c r="B3549" s="1">
        <v>252</v>
      </c>
      <c r="C3549" s="18">
        <v>8.56</v>
      </c>
      <c r="D3549">
        <v>23.32</v>
      </c>
      <c r="E3549">
        <v>19.739999999999998</v>
      </c>
      <c r="F3549">
        <v>29.04</v>
      </c>
    </row>
    <row r="3550" spans="1:6" x14ac:dyDescent="0.35">
      <c r="A3550">
        <v>2004</v>
      </c>
      <c r="B3550" s="1">
        <v>253</v>
      </c>
      <c r="C3550" s="18">
        <v>14.18</v>
      </c>
      <c r="D3550">
        <v>24.49</v>
      </c>
      <c r="E3550">
        <v>17.88</v>
      </c>
      <c r="F3550">
        <v>14.76</v>
      </c>
    </row>
    <row r="3551" spans="1:6" x14ac:dyDescent="0.35">
      <c r="A3551">
        <v>2004</v>
      </c>
      <c r="B3551" s="1">
        <v>254</v>
      </c>
      <c r="C3551" s="18">
        <v>17.38</v>
      </c>
      <c r="D3551">
        <v>26.69</v>
      </c>
      <c r="E3551">
        <v>16.940000000000001</v>
      </c>
      <c r="F3551">
        <v>0</v>
      </c>
    </row>
    <row r="3552" spans="1:6" x14ac:dyDescent="0.35">
      <c r="A3552">
        <v>2004</v>
      </c>
      <c r="B3552" s="1">
        <v>255</v>
      </c>
      <c r="C3552" s="18">
        <v>17.559999999999999</v>
      </c>
      <c r="D3552">
        <v>26.82</v>
      </c>
      <c r="E3552">
        <v>15.94</v>
      </c>
      <c r="F3552">
        <v>0</v>
      </c>
    </row>
    <row r="3553" spans="1:6" x14ac:dyDescent="0.35">
      <c r="A3553">
        <v>2004</v>
      </c>
      <c r="B3553" s="1">
        <v>256</v>
      </c>
      <c r="C3553" s="18">
        <v>17.43</v>
      </c>
      <c r="D3553">
        <v>27.19</v>
      </c>
      <c r="E3553">
        <v>14.95</v>
      </c>
      <c r="F3553">
        <v>0</v>
      </c>
    </row>
    <row r="3554" spans="1:6" x14ac:dyDescent="0.35">
      <c r="A3554">
        <v>2004</v>
      </c>
      <c r="B3554" s="1">
        <v>257</v>
      </c>
      <c r="C3554" s="18">
        <v>17.68</v>
      </c>
      <c r="D3554">
        <v>29.8</v>
      </c>
      <c r="E3554">
        <v>15.14</v>
      </c>
      <c r="F3554">
        <v>0</v>
      </c>
    </row>
    <row r="3555" spans="1:6" x14ac:dyDescent="0.35">
      <c r="A3555">
        <v>2004</v>
      </c>
      <c r="B3555" s="1">
        <v>258</v>
      </c>
      <c r="C3555" s="18">
        <v>17.670000000000002</v>
      </c>
      <c r="D3555">
        <v>31.02</v>
      </c>
      <c r="E3555">
        <v>17.7</v>
      </c>
      <c r="F3555">
        <v>0</v>
      </c>
    </row>
    <row r="3556" spans="1:6" x14ac:dyDescent="0.35">
      <c r="A3556">
        <v>2004</v>
      </c>
      <c r="B3556" s="1">
        <v>259</v>
      </c>
      <c r="C3556" s="18">
        <v>17.09</v>
      </c>
      <c r="D3556">
        <v>29.07</v>
      </c>
      <c r="E3556">
        <v>17.97</v>
      </c>
      <c r="F3556">
        <v>0</v>
      </c>
    </row>
    <row r="3557" spans="1:6" x14ac:dyDescent="0.35">
      <c r="A3557">
        <v>2004</v>
      </c>
      <c r="B3557" s="1">
        <v>260</v>
      </c>
      <c r="C3557" s="18">
        <v>16.899999999999999</v>
      </c>
      <c r="D3557">
        <v>30.5</v>
      </c>
      <c r="E3557">
        <v>15.58</v>
      </c>
      <c r="F3557">
        <v>0</v>
      </c>
    </row>
    <row r="3558" spans="1:6" x14ac:dyDescent="0.35">
      <c r="A3558">
        <v>2004</v>
      </c>
      <c r="B3558" s="1">
        <v>261</v>
      </c>
      <c r="C3558" s="18">
        <v>16.690000000000001</v>
      </c>
      <c r="D3558">
        <v>27.75</v>
      </c>
      <c r="E3558">
        <v>15.26</v>
      </c>
      <c r="F3558">
        <v>0</v>
      </c>
    </row>
    <row r="3559" spans="1:6" x14ac:dyDescent="0.35">
      <c r="A3559">
        <v>2004</v>
      </c>
      <c r="B3559" s="1">
        <v>262</v>
      </c>
      <c r="C3559" s="18">
        <v>16.55</v>
      </c>
      <c r="D3559">
        <v>28.18</v>
      </c>
      <c r="E3559">
        <v>14.35</v>
      </c>
      <c r="F3559">
        <v>0</v>
      </c>
    </row>
    <row r="3560" spans="1:6" x14ac:dyDescent="0.35">
      <c r="A3560">
        <v>2004</v>
      </c>
      <c r="B3560" s="1">
        <v>263</v>
      </c>
      <c r="C3560" s="18">
        <v>11.21</v>
      </c>
      <c r="D3560">
        <v>27.51</v>
      </c>
      <c r="E3560">
        <v>13.95</v>
      </c>
      <c r="F3560">
        <v>0.15</v>
      </c>
    </row>
    <row r="3561" spans="1:6" x14ac:dyDescent="0.35">
      <c r="A3561">
        <v>2004</v>
      </c>
      <c r="B3561" s="1">
        <v>264</v>
      </c>
      <c r="C3561" s="18">
        <v>3.9</v>
      </c>
      <c r="D3561">
        <v>22.79</v>
      </c>
      <c r="E3561">
        <v>16.68</v>
      </c>
      <c r="F3561">
        <v>3.6</v>
      </c>
    </row>
    <row r="3562" spans="1:6" x14ac:dyDescent="0.35">
      <c r="A3562">
        <v>2004</v>
      </c>
      <c r="B3562" s="1">
        <v>265</v>
      </c>
      <c r="C3562" s="18">
        <v>15.13</v>
      </c>
      <c r="D3562">
        <v>29.5</v>
      </c>
      <c r="E3562">
        <v>17.03</v>
      </c>
      <c r="F3562">
        <v>0.06</v>
      </c>
    </row>
    <row r="3563" spans="1:6" x14ac:dyDescent="0.35">
      <c r="A3563">
        <v>2004</v>
      </c>
      <c r="B3563" s="1">
        <v>266</v>
      </c>
      <c r="C3563" s="18">
        <v>15.13</v>
      </c>
      <c r="D3563">
        <v>27.85</v>
      </c>
      <c r="E3563">
        <v>17.7</v>
      </c>
      <c r="F3563">
        <v>1.38</v>
      </c>
    </row>
    <row r="3564" spans="1:6" x14ac:dyDescent="0.35">
      <c r="A3564">
        <v>2004</v>
      </c>
      <c r="B3564" s="1">
        <v>267</v>
      </c>
      <c r="C3564" s="18">
        <v>15.35</v>
      </c>
      <c r="D3564">
        <v>29.38</v>
      </c>
      <c r="E3564">
        <v>16.09</v>
      </c>
      <c r="F3564">
        <v>0</v>
      </c>
    </row>
    <row r="3565" spans="1:6" x14ac:dyDescent="0.35">
      <c r="A3565">
        <v>2004</v>
      </c>
      <c r="B3565" s="1">
        <v>268</v>
      </c>
      <c r="C3565" s="18">
        <v>14.28</v>
      </c>
      <c r="D3565">
        <v>29.42</v>
      </c>
      <c r="E3565">
        <v>16.78</v>
      </c>
      <c r="F3565">
        <v>0</v>
      </c>
    </row>
    <row r="3566" spans="1:6" x14ac:dyDescent="0.35">
      <c r="A3566">
        <v>2004</v>
      </c>
      <c r="B3566" s="1">
        <v>269</v>
      </c>
      <c r="C3566" s="18">
        <v>15</v>
      </c>
      <c r="D3566">
        <v>29.1</v>
      </c>
      <c r="E3566">
        <v>16.02</v>
      </c>
      <c r="F3566">
        <v>0</v>
      </c>
    </row>
    <row r="3567" spans="1:6" x14ac:dyDescent="0.35">
      <c r="A3567">
        <v>2004</v>
      </c>
      <c r="B3567" s="1">
        <v>270</v>
      </c>
      <c r="C3567" s="18">
        <v>9.48</v>
      </c>
      <c r="D3567">
        <v>26.2</v>
      </c>
      <c r="E3567">
        <v>15.99</v>
      </c>
      <c r="F3567">
        <v>0.06</v>
      </c>
    </row>
    <row r="3568" spans="1:6" x14ac:dyDescent="0.35">
      <c r="A3568">
        <v>2004</v>
      </c>
      <c r="B3568" s="1">
        <v>271</v>
      </c>
      <c r="C3568" s="18">
        <v>14.87</v>
      </c>
      <c r="D3568">
        <v>28.95</v>
      </c>
      <c r="E3568">
        <v>13.23</v>
      </c>
      <c r="F3568">
        <v>0</v>
      </c>
    </row>
    <row r="3569" spans="1:6" x14ac:dyDescent="0.35">
      <c r="A3569">
        <v>2004</v>
      </c>
      <c r="B3569" s="1">
        <v>272</v>
      </c>
      <c r="C3569" s="18">
        <v>14.38</v>
      </c>
      <c r="D3569">
        <v>26.65</v>
      </c>
      <c r="E3569">
        <v>12.96</v>
      </c>
      <c r="F3569">
        <v>0.03</v>
      </c>
    </row>
    <row r="3570" spans="1:6" x14ac:dyDescent="0.35">
      <c r="A3570">
        <v>2004</v>
      </c>
      <c r="B3570" s="1">
        <v>273</v>
      </c>
      <c r="C3570" s="18">
        <v>2.92</v>
      </c>
      <c r="D3570">
        <v>20.65</v>
      </c>
      <c r="E3570">
        <v>14.28</v>
      </c>
      <c r="F3570">
        <v>0.68</v>
      </c>
    </row>
    <row r="3571" spans="1:6" x14ac:dyDescent="0.35">
      <c r="A3571">
        <v>2004</v>
      </c>
      <c r="B3571" s="1">
        <v>274</v>
      </c>
      <c r="C3571" s="18">
        <v>14.13</v>
      </c>
      <c r="D3571">
        <v>24.33</v>
      </c>
      <c r="E3571">
        <v>12.68</v>
      </c>
      <c r="F3571">
        <v>0.04</v>
      </c>
    </row>
    <row r="3572" spans="1:6" x14ac:dyDescent="0.35">
      <c r="A3572">
        <v>2004</v>
      </c>
      <c r="B3572" s="1">
        <v>275</v>
      </c>
      <c r="C3572" s="18">
        <v>14.14</v>
      </c>
      <c r="D3572">
        <v>23.2</v>
      </c>
      <c r="E3572">
        <v>12.56</v>
      </c>
      <c r="F3572">
        <v>0</v>
      </c>
    </row>
    <row r="3573" spans="1:6" x14ac:dyDescent="0.35">
      <c r="A3573">
        <v>2004</v>
      </c>
      <c r="B3573" s="1">
        <v>276</v>
      </c>
      <c r="C3573" s="18">
        <v>12.02</v>
      </c>
      <c r="D3573">
        <v>22.63</v>
      </c>
      <c r="E3573">
        <v>10.15</v>
      </c>
      <c r="F3573">
        <v>0</v>
      </c>
    </row>
    <row r="3574" spans="1:6" x14ac:dyDescent="0.35">
      <c r="A3574">
        <v>2004</v>
      </c>
      <c r="B3574" s="1">
        <v>277</v>
      </c>
      <c r="C3574" s="18">
        <v>13.96</v>
      </c>
      <c r="D3574">
        <v>21.84</v>
      </c>
      <c r="E3574">
        <v>8.19</v>
      </c>
      <c r="F3574">
        <v>0</v>
      </c>
    </row>
    <row r="3575" spans="1:6" x14ac:dyDescent="0.35">
      <c r="A3575">
        <v>2004</v>
      </c>
      <c r="B3575" s="1">
        <v>278</v>
      </c>
      <c r="C3575" s="18">
        <v>14.16</v>
      </c>
      <c r="D3575">
        <v>21.55</v>
      </c>
      <c r="E3575">
        <v>8.1999999999999993</v>
      </c>
      <c r="F3575">
        <v>0</v>
      </c>
    </row>
    <row r="3576" spans="1:6" x14ac:dyDescent="0.35">
      <c r="A3576">
        <v>2004</v>
      </c>
      <c r="B3576" s="1">
        <v>279</v>
      </c>
      <c r="C3576" s="18">
        <v>13.96</v>
      </c>
      <c r="D3576">
        <v>21.95</v>
      </c>
      <c r="E3576">
        <v>6.96</v>
      </c>
      <c r="F3576">
        <v>0</v>
      </c>
    </row>
    <row r="3577" spans="1:6" x14ac:dyDescent="0.35">
      <c r="A3577">
        <v>2004</v>
      </c>
      <c r="B3577" s="1">
        <v>280</v>
      </c>
      <c r="C3577" s="18">
        <v>13.84</v>
      </c>
      <c r="D3577">
        <v>26</v>
      </c>
      <c r="E3577">
        <v>6.3</v>
      </c>
      <c r="F3577">
        <v>0</v>
      </c>
    </row>
    <row r="3578" spans="1:6" x14ac:dyDescent="0.35">
      <c r="A3578">
        <v>2004</v>
      </c>
      <c r="B3578" s="1">
        <v>281</v>
      </c>
      <c r="C3578" s="18">
        <v>13.78</v>
      </c>
      <c r="D3578">
        <v>24.3</v>
      </c>
      <c r="E3578">
        <v>11.28</v>
      </c>
      <c r="F3578">
        <v>0</v>
      </c>
    </row>
    <row r="3579" spans="1:6" x14ac:dyDescent="0.35">
      <c r="A3579">
        <v>2004</v>
      </c>
      <c r="B3579" s="1">
        <v>282</v>
      </c>
      <c r="C3579" s="18">
        <v>13.36</v>
      </c>
      <c r="D3579">
        <v>24.16</v>
      </c>
      <c r="E3579">
        <v>11.18</v>
      </c>
      <c r="F3579">
        <v>0</v>
      </c>
    </row>
    <row r="3580" spans="1:6" x14ac:dyDescent="0.35">
      <c r="A3580">
        <v>2004</v>
      </c>
      <c r="B3580" s="1">
        <v>283</v>
      </c>
      <c r="C3580" s="18">
        <v>11.38</v>
      </c>
      <c r="D3580">
        <v>23.89</v>
      </c>
      <c r="E3580">
        <v>11.45</v>
      </c>
      <c r="F3580">
        <v>0.34</v>
      </c>
    </row>
    <row r="3581" spans="1:6" x14ac:dyDescent="0.35">
      <c r="A3581">
        <v>2004</v>
      </c>
      <c r="B3581" s="1">
        <v>284</v>
      </c>
      <c r="C3581" s="18">
        <v>0.28000000000000003</v>
      </c>
      <c r="D3581">
        <v>16.079999999999998</v>
      </c>
      <c r="E3581">
        <v>13.63</v>
      </c>
      <c r="F3581">
        <v>24.13</v>
      </c>
    </row>
    <row r="3582" spans="1:6" x14ac:dyDescent="0.35">
      <c r="A3582">
        <v>2004</v>
      </c>
      <c r="B3582" s="1">
        <v>285</v>
      </c>
      <c r="C3582" s="18">
        <v>0.12</v>
      </c>
      <c r="D3582">
        <v>16.54</v>
      </c>
      <c r="E3582">
        <v>14.56</v>
      </c>
      <c r="F3582">
        <v>40.86</v>
      </c>
    </row>
    <row r="3583" spans="1:6" x14ac:dyDescent="0.35">
      <c r="A3583">
        <v>2004</v>
      </c>
      <c r="B3583" s="1">
        <v>286</v>
      </c>
      <c r="C3583" s="18">
        <v>1.2</v>
      </c>
      <c r="D3583">
        <v>17.309999999999999</v>
      </c>
      <c r="E3583">
        <v>15.79</v>
      </c>
      <c r="F3583">
        <v>9.2200000000000006</v>
      </c>
    </row>
    <row r="3584" spans="1:6" x14ac:dyDescent="0.35">
      <c r="A3584">
        <v>2004</v>
      </c>
      <c r="B3584" s="1">
        <v>287</v>
      </c>
      <c r="C3584" s="18">
        <v>11.53</v>
      </c>
      <c r="D3584">
        <v>23.31</v>
      </c>
      <c r="E3584">
        <v>12.56</v>
      </c>
      <c r="F3584">
        <v>0.02</v>
      </c>
    </row>
    <row r="3585" spans="1:6" x14ac:dyDescent="0.35">
      <c r="A3585">
        <v>2004</v>
      </c>
      <c r="B3585" s="1">
        <v>288</v>
      </c>
      <c r="C3585" s="18">
        <v>2.71</v>
      </c>
      <c r="D3585">
        <v>19.88</v>
      </c>
      <c r="E3585">
        <v>14.83</v>
      </c>
      <c r="F3585">
        <v>0.15</v>
      </c>
    </row>
    <row r="3586" spans="1:6" x14ac:dyDescent="0.35">
      <c r="A3586">
        <v>2004</v>
      </c>
      <c r="B3586" s="1">
        <v>289</v>
      </c>
      <c r="C3586" s="18">
        <v>11.71</v>
      </c>
      <c r="D3586">
        <v>24.55</v>
      </c>
      <c r="E3586">
        <v>14.61</v>
      </c>
      <c r="F3586">
        <v>0</v>
      </c>
    </row>
    <row r="3587" spans="1:6" x14ac:dyDescent="0.35">
      <c r="A3587">
        <v>2004</v>
      </c>
      <c r="B3587" s="1">
        <v>290</v>
      </c>
      <c r="C3587" s="18">
        <v>10.55</v>
      </c>
      <c r="D3587">
        <v>22.51</v>
      </c>
      <c r="E3587">
        <v>12.38</v>
      </c>
      <c r="F3587">
        <v>0</v>
      </c>
    </row>
    <row r="3588" spans="1:6" x14ac:dyDescent="0.35">
      <c r="A3588">
        <v>2004</v>
      </c>
      <c r="B3588" s="1">
        <v>291</v>
      </c>
      <c r="C3588" s="18">
        <v>11.1</v>
      </c>
      <c r="D3588">
        <v>23.49</v>
      </c>
      <c r="E3588">
        <v>13.25</v>
      </c>
      <c r="F3588">
        <v>0.32</v>
      </c>
    </row>
    <row r="3589" spans="1:6" x14ac:dyDescent="0.35">
      <c r="A3589">
        <v>2004</v>
      </c>
      <c r="B3589" s="1">
        <v>292</v>
      </c>
      <c r="C3589" s="18">
        <v>11.81</v>
      </c>
      <c r="D3589">
        <v>20.07</v>
      </c>
      <c r="E3589">
        <v>11.36</v>
      </c>
      <c r="F3589">
        <v>0</v>
      </c>
    </row>
    <row r="3590" spans="1:6" x14ac:dyDescent="0.35">
      <c r="A3590">
        <v>2004</v>
      </c>
      <c r="B3590" s="1">
        <v>293</v>
      </c>
      <c r="C3590" s="18">
        <v>10.49</v>
      </c>
      <c r="D3590">
        <v>20.99</v>
      </c>
      <c r="E3590">
        <v>8.2100000000000009</v>
      </c>
      <c r="F3590">
        <v>0</v>
      </c>
    </row>
    <row r="3591" spans="1:6" x14ac:dyDescent="0.35">
      <c r="A3591">
        <v>2004</v>
      </c>
      <c r="B3591" s="1">
        <v>294</v>
      </c>
      <c r="C3591" s="18">
        <v>9.7100000000000009</v>
      </c>
      <c r="D3591">
        <v>21.08</v>
      </c>
      <c r="E3591">
        <v>14.09</v>
      </c>
      <c r="F3591">
        <v>0</v>
      </c>
    </row>
    <row r="3592" spans="1:6" x14ac:dyDescent="0.35">
      <c r="A3592">
        <v>2004</v>
      </c>
      <c r="B3592" s="1">
        <v>295</v>
      </c>
      <c r="C3592" s="18">
        <v>3.78</v>
      </c>
      <c r="D3592">
        <v>19.670000000000002</v>
      </c>
      <c r="E3592">
        <v>14.58</v>
      </c>
      <c r="F3592">
        <v>0.54</v>
      </c>
    </row>
    <row r="3593" spans="1:6" x14ac:dyDescent="0.35">
      <c r="A3593">
        <v>2004</v>
      </c>
      <c r="B3593" s="1">
        <v>296</v>
      </c>
      <c r="C3593" s="18">
        <v>1.08</v>
      </c>
      <c r="D3593">
        <v>17.850000000000001</v>
      </c>
      <c r="E3593">
        <v>16.38</v>
      </c>
      <c r="F3593">
        <v>2.5</v>
      </c>
    </row>
    <row r="3594" spans="1:6" x14ac:dyDescent="0.35">
      <c r="A3594">
        <v>2004</v>
      </c>
      <c r="B3594" s="1">
        <v>297</v>
      </c>
      <c r="C3594" s="18">
        <v>1.72</v>
      </c>
      <c r="D3594">
        <v>19.739999999999998</v>
      </c>
      <c r="E3594">
        <v>15.14</v>
      </c>
      <c r="F3594">
        <v>0.89</v>
      </c>
    </row>
    <row r="3595" spans="1:6" x14ac:dyDescent="0.35">
      <c r="A3595">
        <v>2004</v>
      </c>
      <c r="B3595" s="1">
        <v>298</v>
      </c>
      <c r="C3595" s="18">
        <v>8.6199999999999992</v>
      </c>
      <c r="D3595">
        <v>22.46</v>
      </c>
      <c r="E3595">
        <v>12.63</v>
      </c>
      <c r="F3595">
        <v>0.76</v>
      </c>
    </row>
    <row r="3596" spans="1:6" x14ac:dyDescent="0.35">
      <c r="A3596">
        <v>2004</v>
      </c>
      <c r="B3596" s="1">
        <v>299</v>
      </c>
      <c r="C3596" s="18">
        <v>10.78</v>
      </c>
      <c r="D3596">
        <v>19.12</v>
      </c>
      <c r="E3596">
        <v>10.35</v>
      </c>
      <c r="F3596">
        <v>0</v>
      </c>
    </row>
    <row r="3597" spans="1:6" x14ac:dyDescent="0.35">
      <c r="A3597">
        <v>2004</v>
      </c>
      <c r="B3597" s="1">
        <v>300</v>
      </c>
      <c r="C3597" s="18">
        <v>10.41</v>
      </c>
      <c r="D3597">
        <v>19.989999999999998</v>
      </c>
      <c r="E3597">
        <v>9.74</v>
      </c>
      <c r="F3597">
        <v>0.01</v>
      </c>
    </row>
    <row r="3598" spans="1:6" x14ac:dyDescent="0.35">
      <c r="A3598">
        <v>2004</v>
      </c>
      <c r="B3598" s="1">
        <v>301</v>
      </c>
      <c r="C3598" s="18">
        <v>8.48</v>
      </c>
      <c r="D3598">
        <v>20.399999999999999</v>
      </c>
      <c r="E3598">
        <v>8.83</v>
      </c>
      <c r="F3598">
        <v>0</v>
      </c>
    </row>
    <row r="3599" spans="1:6" x14ac:dyDescent="0.35">
      <c r="A3599">
        <v>2004</v>
      </c>
      <c r="B3599" s="1">
        <v>302</v>
      </c>
      <c r="C3599" s="18">
        <v>7.6</v>
      </c>
      <c r="D3599">
        <v>21.88</v>
      </c>
      <c r="E3599">
        <v>10.16</v>
      </c>
      <c r="F3599">
        <v>0</v>
      </c>
    </row>
    <row r="3600" spans="1:6" x14ac:dyDescent="0.35">
      <c r="A3600">
        <v>2004</v>
      </c>
      <c r="B3600" s="1">
        <v>303</v>
      </c>
      <c r="C3600" s="18">
        <v>4.58</v>
      </c>
      <c r="D3600">
        <v>19.2</v>
      </c>
      <c r="E3600">
        <v>10.64</v>
      </c>
      <c r="F3600">
        <v>0.23</v>
      </c>
    </row>
    <row r="3601" spans="1:6" x14ac:dyDescent="0.35">
      <c r="A3601">
        <v>2004</v>
      </c>
      <c r="B3601" s="1">
        <v>304</v>
      </c>
      <c r="C3601" s="18">
        <v>2.75</v>
      </c>
      <c r="D3601">
        <v>18.940000000000001</v>
      </c>
      <c r="E3601">
        <v>14.79</v>
      </c>
      <c r="F3601">
        <v>4.12</v>
      </c>
    </row>
    <row r="3602" spans="1:6" x14ac:dyDescent="0.35">
      <c r="A3602">
        <v>2004</v>
      </c>
      <c r="B3602" s="1">
        <v>305</v>
      </c>
      <c r="C3602" s="18">
        <v>2.75</v>
      </c>
      <c r="D3602">
        <v>18.940000000000001</v>
      </c>
      <c r="E3602">
        <v>14.79</v>
      </c>
      <c r="F3602">
        <v>4.12</v>
      </c>
    </row>
    <row r="3603" spans="1:6" x14ac:dyDescent="0.35">
      <c r="A3603">
        <v>2004</v>
      </c>
      <c r="B3603" s="1">
        <v>306</v>
      </c>
      <c r="C3603" s="18">
        <v>0.79</v>
      </c>
      <c r="D3603">
        <v>16.04</v>
      </c>
      <c r="E3603">
        <v>12.12</v>
      </c>
      <c r="F3603">
        <v>14.24</v>
      </c>
    </row>
    <row r="3604" spans="1:6" x14ac:dyDescent="0.35">
      <c r="A3604">
        <v>2004</v>
      </c>
      <c r="B3604" s="1">
        <v>307</v>
      </c>
      <c r="C3604" s="18">
        <v>8.8699999999999992</v>
      </c>
      <c r="D3604">
        <v>19.190000000000001</v>
      </c>
      <c r="E3604">
        <v>11.43</v>
      </c>
      <c r="F3604">
        <v>0.31</v>
      </c>
    </row>
    <row r="3605" spans="1:6" x14ac:dyDescent="0.35">
      <c r="A3605">
        <v>2004</v>
      </c>
      <c r="B3605" s="1">
        <v>308</v>
      </c>
      <c r="C3605" s="18">
        <v>9.08</v>
      </c>
      <c r="D3605">
        <v>18.32</v>
      </c>
      <c r="E3605">
        <v>8.68</v>
      </c>
      <c r="F3605">
        <v>0.17</v>
      </c>
    </row>
    <row r="3606" spans="1:6" x14ac:dyDescent="0.35">
      <c r="A3606">
        <v>2004</v>
      </c>
      <c r="B3606" s="1">
        <v>309</v>
      </c>
      <c r="C3606" s="18">
        <v>9.1199999999999992</v>
      </c>
      <c r="D3606">
        <v>17.96</v>
      </c>
      <c r="E3606">
        <v>9.2200000000000006</v>
      </c>
      <c r="F3606">
        <v>0.06</v>
      </c>
    </row>
    <row r="3607" spans="1:6" x14ac:dyDescent="0.35">
      <c r="A3607">
        <v>2004</v>
      </c>
      <c r="B3607" s="1">
        <v>310</v>
      </c>
      <c r="C3607" s="18">
        <v>9.33</v>
      </c>
      <c r="D3607">
        <v>18.16</v>
      </c>
      <c r="E3607">
        <v>5.92</v>
      </c>
      <c r="F3607">
        <v>0</v>
      </c>
    </row>
    <row r="3608" spans="1:6" x14ac:dyDescent="0.35">
      <c r="A3608">
        <v>2004</v>
      </c>
      <c r="B3608" s="1">
        <v>311</v>
      </c>
      <c r="C3608" s="18">
        <v>9.0299999999999994</v>
      </c>
      <c r="D3608">
        <v>17.3</v>
      </c>
      <c r="E3608">
        <v>4.13</v>
      </c>
      <c r="F3608">
        <v>0.24</v>
      </c>
    </row>
    <row r="3609" spans="1:6" x14ac:dyDescent="0.35">
      <c r="A3609">
        <v>2004</v>
      </c>
      <c r="B3609" s="1">
        <v>312</v>
      </c>
      <c r="C3609" s="18">
        <v>4.9000000000000004</v>
      </c>
      <c r="D3609">
        <v>18.77</v>
      </c>
      <c r="E3609">
        <v>11.97</v>
      </c>
      <c r="F3609">
        <v>0.38</v>
      </c>
    </row>
    <row r="3610" spans="1:6" x14ac:dyDescent="0.35">
      <c r="A3610">
        <v>2004</v>
      </c>
      <c r="B3610" s="1">
        <v>313</v>
      </c>
      <c r="C3610" s="18">
        <v>0.65</v>
      </c>
      <c r="D3610">
        <v>16</v>
      </c>
      <c r="E3610">
        <v>12.89</v>
      </c>
      <c r="F3610">
        <v>0.88</v>
      </c>
    </row>
    <row r="3611" spans="1:6" x14ac:dyDescent="0.35">
      <c r="A3611">
        <v>2004</v>
      </c>
      <c r="B3611" s="1">
        <v>314</v>
      </c>
      <c r="C3611" s="18">
        <v>5.69</v>
      </c>
      <c r="D3611">
        <v>17.8</v>
      </c>
      <c r="E3611">
        <v>11.38</v>
      </c>
      <c r="F3611">
        <v>0.04</v>
      </c>
    </row>
    <row r="3612" spans="1:6" x14ac:dyDescent="0.35">
      <c r="A3612">
        <v>2004</v>
      </c>
      <c r="B3612" s="1">
        <v>315</v>
      </c>
      <c r="C3612" s="18">
        <v>6.66</v>
      </c>
      <c r="D3612">
        <v>18.54</v>
      </c>
      <c r="E3612">
        <v>12.62</v>
      </c>
      <c r="F3612">
        <v>0.03</v>
      </c>
    </row>
    <row r="3613" spans="1:6" x14ac:dyDescent="0.35">
      <c r="A3613">
        <v>2004</v>
      </c>
      <c r="B3613" s="1">
        <v>316</v>
      </c>
      <c r="C3613" s="18">
        <v>1.17</v>
      </c>
      <c r="D3613">
        <v>16.3</v>
      </c>
      <c r="E3613">
        <v>13.87</v>
      </c>
      <c r="F3613">
        <v>0.81</v>
      </c>
    </row>
    <row r="3614" spans="1:6" x14ac:dyDescent="0.35">
      <c r="A3614">
        <v>2004</v>
      </c>
      <c r="B3614" s="1">
        <v>317</v>
      </c>
      <c r="C3614" s="18">
        <v>0.96</v>
      </c>
      <c r="D3614">
        <v>16.420000000000002</v>
      </c>
      <c r="E3614">
        <v>15.14</v>
      </c>
      <c r="F3614">
        <v>1.95</v>
      </c>
    </row>
    <row r="3615" spans="1:6" x14ac:dyDescent="0.35">
      <c r="A3615">
        <v>2004</v>
      </c>
      <c r="B3615" s="1">
        <v>318</v>
      </c>
      <c r="C3615" s="18">
        <v>1.1299999999999999</v>
      </c>
      <c r="D3615">
        <v>16.73</v>
      </c>
      <c r="E3615">
        <v>14.99</v>
      </c>
      <c r="F3615">
        <v>1.73</v>
      </c>
    </row>
    <row r="3616" spans="1:6" x14ac:dyDescent="0.35">
      <c r="A3616">
        <v>2004</v>
      </c>
      <c r="B3616" s="1">
        <v>319</v>
      </c>
      <c r="C3616" s="18">
        <v>1.55</v>
      </c>
      <c r="D3616">
        <v>16.96</v>
      </c>
      <c r="E3616">
        <v>13.64</v>
      </c>
      <c r="F3616">
        <v>1.36</v>
      </c>
    </row>
    <row r="3617" spans="1:6" x14ac:dyDescent="0.35">
      <c r="A3617">
        <v>2004</v>
      </c>
      <c r="B3617" s="1">
        <v>320</v>
      </c>
      <c r="C3617" s="18">
        <v>1.86</v>
      </c>
      <c r="D3617">
        <v>15.7</v>
      </c>
      <c r="E3617">
        <v>14.16</v>
      </c>
      <c r="F3617">
        <v>1.0900000000000001</v>
      </c>
    </row>
    <row r="3618" spans="1:6" x14ac:dyDescent="0.35">
      <c r="A3618">
        <v>2004</v>
      </c>
      <c r="B3618" s="1">
        <v>321</v>
      </c>
      <c r="C3618" s="18">
        <v>5.63</v>
      </c>
      <c r="D3618">
        <v>19.010000000000002</v>
      </c>
      <c r="E3618">
        <v>13.37</v>
      </c>
      <c r="F3618">
        <v>7.0000000000000007E-2</v>
      </c>
    </row>
    <row r="3619" spans="1:6" x14ac:dyDescent="0.35">
      <c r="A3619">
        <v>2004</v>
      </c>
      <c r="B3619" s="1">
        <v>322</v>
      </c>
      <c r="C3619" s="18">
        <v>6.92</v>
      </c>
      <c r="D3619">
        <v>19.8</v>
      </c>
      <c r="E3619">
        <v>10.63</v>
      </c>
      <c r="F3619">
        <v>0.2</v>
      </c>
    </row>
    <row r="3620" spans="1:6" x14ac:dyDescent="0.35">
      <c r="A3620">
        <v>2004</v>
      </c>
      <c r="B3620" s="1">
        <v>323</v>
      </c>
      <c r="C3620" s="18">
        <v>4.18</v>
      </c>
      <c r="D3620">
        <v>18.54</v>
      </c>
      <c r="E3620">
        <v>14.56</v>
      </c>
      <c r="F3620">
        <v>5.86</v>
      </c>
    </row>
    <row r="3621" spans="1:6" x14ac:dyDescent="0.35">
      <c r="A3621">
        <v>2004</v>
      </c>
      <c r="B3621" s="1">
        <v>324</v>
      </c>
      <c r="C3621" s="18">
        <v>7.42</v>
      </c>
      <c r="D3621">
        <v>13.77</v>
      </c>
      <c r="E3621">
        <v>6.7</v>
      </c>
      <c r="F3621">
        <v>0</v>
      </c>
    </row>
    <row r="3622" spans="1:6" x14ac:dyDescent="0.35">
      <c r="A3622">
        <v>2004</v>
      </c>
      <c r="B3622" s="1">
        <v>325</v>
      </c>
      <c r="C3622" s="18">
        <v>7.73</v>
      </c>
      <c r="D3622">
        <v>12.13</v>
      </c>
      <c r="E3622">
        <v>5.71</v>
      </c>
      <c r="F3622">
        <v>0.01</v>
      </c>
    </row>
    <row r="3623" spans="1:6" x14ac:dyDescent="0.35">
      <c r="A3623">
        <v>2004</v>
      </c>
      <c r="B3623" s="1">
        <v>326</v>
      </c>
      <c r="C3623" s="18">
        <v>7.55</v>
      </c>
      <c r="D3623">
        <v>12.07</v>
      </c>
      <c r="E3623">
        <v>5.77</v>
      </c>
      <c r="F3623">
        <v>0</v>
      </c>
    </row>
    <row r="3624" spans="1:6" x14ac:dyDescent="0.35">
      <c r="A3624">
        <v>2004</v>
      </c>
      <c r="B3624" s="1">
        <v>327</v>
      </c>
      <c r="C3624" s="18">
        <v>7.13</v>
      </c>
      <c r="D3624">
        <v>12.55</v>
      </c>
      <c r="E3624">
        <v>3.01</v>
      </c>
      <c r="F3624">
        <v>0.01</v>
      </c>
    </row>
    <row r="3625" spans="1:6" x14ac:dyDescent="0.35">
      <c r="A3625">
        <v>2004</v>
      </c>
      <c r="B3625" s="1">
        <v>328</v>
      </c>
      <c r="C3625" s="18">
        <v>5.53</v>
      </c>
      <c r="D3625">
        <v>15.54</v>
      </c>
      <c r="E3625">
        <v>2.48</v>
      </c>
      <c r="F3625">
        <v>0.01</v>
      </c>
    </row>
    <row r="3626" spans="1:6" x14ac:dyDescent="0.35">
      <c r="A3626">
        <v>2004</v>
      </c>
      <c r="B3626" s="1">
        <v>329</v>
      </c>
      <c r="C3626" s="18">
        <v>1.21</v>
      </c>
      <c r="D3626">
        <v>13.47</v>
      </c>
      <c r="E3626">
        <v>10.050000000000001</v>
      </c>
      <c r="F3626">
        <v>0.34</v>
      </c>
    </row>
    <row r="3627" spans="1:6" x14ac:dyDescent="0.35">
      <c r="A3627">
        <v>2004</v>
      </c>
      <c r="B3627" s="1">
        <v>330</v>
      </c>
      <c r="C3627" s="18">
        <v>5.19</v>
      </c>
      <c r="D3627">
        <v>17.059999999999999</v>
      </c>
      <c r="E3627">
        <v>6.45</v>
      </c>
      <c r="F3627">
        <v>0.03</v>
      </c>
    </row>
    <row r="3628" spans="1:6" x14ac:dyDescent="0.35">
      <c r="A3628">
        <v>2004</v>
      </c>
      <c r="B3628" s="1">
        <v>331</v>
      </c>
      <c r="C3628" s="18">
        <v>5.75</v>
      </c>
      <c r="D3628">
        <v>13.18</v>
      </c>
      <c r="E3628">
        <v>3.28</v>
      </c>
      <c r="F3628">
        <v>0.08</v>
      </c>
    </row>
    <row r="3629" spans="1:6" x14ac:dyDescent="0.35">
      <c r="A3629">
        <v>2004</v>
      </c>
      <c r="B3629" s="1">
        <v>332</v>
      </c>
      <c r="C3629" s="18">
        <v>6.7</v>
      </c>
      <c r="D3629">
        <v>11.93</v>
      </c>
      <c r="E3629">
        <v>1.3</v>
      </c>
      <c r="F3629">
        <v>0</v>
      </c>
    </row>
    <row r="3630" spans="1:6" x14ac:dyDescent="0.35">
      <c r="A3630">
        <v>2004</v>
      </c>
      <c r="B3630" s="1">
        <v>333</v>
      </c>
      <c r="C3630" s="18">
        <v>6.99</v>
      </c>
      <c r="D3630">
        <v>13.39</v>
      </c>
      <c r="E3630">
        <v>0.66</v>
      </c>
      <c r="F3630">
        <v>0</v>
      </c>
    </row>
    <row r="3631" spans="1:6" x14ac:dyDescent="0.35">
      <c r="A3631">
        <v>2004</v>
      </c>
      <c r="B3631" s="1">
        <v>334</v>
      </c>
      <c r="C3631" s="18">
        <v>6.66</v>
      </c>
      <c r="D3631">
        <v>15.72</v>
      </c>
      <c r="E3631">
        <v>4.05</v>
      </c>
      <c r="F3631">
        <v>0</v>
      </c>
    </row>
    <row r="3632" spans="1:6" x14ac:dyDescent="0.35">
      <c r="A3632">
        <v>2004</v>
      </c>
      <c r="B3632" s="1">
        <v>335</v>
      </c>
      <c r="C3632" s="18">
        <v>6.38</v>
      </c>
      <c r="D3632">
        <v>17</v>
      </c>
      <c r="E3632">
        <v>6.16</v>
      </c>
      <c r="F3632">
        <v>0</v>
      </c>
    </row>
    <row r="3633" spans="1:6" x14ac:dyDescent="0.35">
      <c r="A3633">
        <v>2004</v>
      </c>
      <c r="B3633" s="1">
        <v>336</v>
      </c>
      <c r="C3633" s="18">
        <v>6.38</v>
      </c>
      <c r="D3633">
        <v>16.39</v>
      </c>
      <c r="E3633">
        <v>3.92</v>
      </c>
      <c r="F3633">
        <v>0</v>
      </c>
    </row>
    <row r="3634" spans="1:6" x14ac:dyDescent="0.35">
      <c r="A3634">
        <v>2004</v>
      </c>
      <c r="B3634" s="1">
        <v>337</v>
      </c>
      <c r="C3634" s="18">
        <v>4.04</v>
      </c>
      <c r="D3634">
        <v>13.44</v>
      </c>
      <c r="E3634">
        <v>2.23</v>
      </c>
      <c r="F3634">
        <v>0.04</v>
      </c>
    </row>
    <row r="3635" spans="1:6" x14ac:dyDescent="0.35">
      <c r="A3635">
        <v>2004</v>
      </c>
      <c r="B3635" s="1">
        <v>338</v>
      </c>
      <c r="C3635" s="18">
        <v>6.57</v>
      </c>
      <c r="D3635">
        <v>9.76</v>
      </c>
      <c r="E3635">
        <v>2.11</v>
      </c>
      <c r="F3635">
        <v>0</v>
      </c>
    </row>
    <row r="3636" spans="1:6" x14ac:dyDescent="0.35">
      <c r="A3636">
        <v>2004</v>
      </c>
      <c r="B3636" s="1">
        <v>339</v>
      </c>
      <c r="C3636" s="18">
        <v>6.75</v>
      </c>
      <c r="D3636">
        <v>4.8899999999999997</v>
      </c>
      <c r="E3636">
        <v>-1.92</v>
      </c>
      <c r="F3636">
        <v>0</v>
      </c>
    </row>
    <row r="3637" spans="1:6" x14ac:dyDescent="0.35">
      <c r="A3637">
        <v>2004</v>
      </c>
      <c r="B3637" s="1">
        <v>340</v>
      </c>
      <c r="C3637" s="18">
        <v>6.39</v>
      </c>
      <c r="D3637">
        <v>9.27</v>
      </c>
      <c r="E3637">
        <v>-2.77</v>
      </c>
      <c r="F3637">
        <v>0</v>
      </c>
    </row>
    <row r="3638" spans="1:6" x14ac:dyDescent="0.35">
      <c r="A3638">
        <v>2004</v>
      </c>
      <c r="B3638" s="1">
        <v>341</v>
      </c>
      <c r="C3638" s="18">
        <v>6.6</v>
      </c>
      <c r="D3638">
        <v>1.92</v>
      </c>
      <c r="E3638">
        <v>-3.07</v>
      </c>
      <c r="F3638">
        <v>0</v>
      </c>
    </row>
    <row r="3639" spans="1:6" x14ac:dyDescent="0.35">
      <c r="A3639">
        <v>2004</v>
      </c>
      <c r="B3639" s="1">
        <v>342</v>
      </c>
      <c r="C3639" s="18">
        <v>6.28</v>
      </c>
      <c r="D3639">
        <v>8.36</v>
      </c>
      <c r="E3639">
        <v>-1.01</v>
      </c>
      <c r="F3639">
        <v>0</v>
      </c>
    </row>
    <row r="3640" spans="1:6" x14ac:dyDescent="0.35">
      <c r="A3640">
        <v>2004</v>
      </c>
      <c r="B3640" s="1">
        <v>343</v>
      </c>
      <c r="C3640" s="18">
        <v>5.3</v>
      </c>
      <c r="D3640">
        <v>11.9</v>
      </c>
      <c r="E3640">
        <v>6.03</v>
      </c>
      <c r="F3640">
        <v>0</v>
      </c>
    </row>
    <row r="3641" spans="1:6" x14ac:dyDescent="0.35">
      <c r="A3641">
        <v>2004</v>
      </c>
      <c r="B3641" s="1">
        <v>344</v>
      </c>
      <c r="C3641" s="18">
        <v>6.23</v>
      </c>
      <c r="D3641">
        <v>12.07</v>
      </c>
      <c r="E3641">
        <v>5.42</v>
      </c>
      <c r="F3641">
        <v>0</v>
      </c>
    </row>
    <row r="3642" spans="1:6" x14ac:dyDescent="0.35">
      <c r="A3642">
        <v>2004</v>
      </c>
      <c r="B3642" s="1">
        <v>345</v>
      </c>
      <c r="C3642" s="18">
        <v>5.89</v>
      </c>
      <c r="D3642">
        <v>12.86</v>
      </c>
      <c r="E3642">
        <v>4.3600000000000003</v>
      </c>
      <c r="F3642">
        <v>0</v>
      </c>
    </row>
    <row r="3643" spans="1:6" x14ac:dyDescent="0.35">
      <c r="A3643">
        <v>2004</v>
      </c>
      <c r="B3643" s="1">
        <v>346</v>
      </c>
      <c r="C3643" s="18">
        <v>5.98</v>
      </c>
      <c r="D3643">
        <v>11.69</v>
      </c>
      <c r="E3643">
        <v>3.99</v>
      </c>
      <c r="F3643">
        <v>0</v>
      </c>
    </row>
    <row r="3644" spans="1:6" x14ac:dyDescent="0.35">
      <c r="A3644">
        <v>2004</v>
      </c>
      <c r="B3644" s="1">
        <v>347</v>
      </c>
      <c r="C3644" s="18">
        <v>5.97</v>
      </c>
      <c r="D3644">
        <v>13.09</v>
      </c>
      <c r="E3644">
        <v>4.5599999999999996</v>
      </c>
      <c r="F3644">
        <v>0</v>
      </c>
    </row>
    <row r="3645" spans="1:6" x14ac:dyDescent="0.35">
      <c r="A3645">
        <v>2004</v>
      </c>
      <c r="B3645" s="1">
        <v>348</v>
      </c>
      <c r="C3645" s="18">
        <v>5.96</v>
      </c>
      <c r="D3645">
        <v>14.27</v>
      </c>
      <c r="E3645">
        <v>2.13</v>
      </c>
      <c r="F3645">
        <v>0</v>
      </c>
    </row>
    <row r="3646" spans="1:6" x14ac:dyDescent="0.35">
      <c r="A3646">
        <v>2004</v>
      </c>
      <c r="B3646" s="1">
        <v>349</v>
      </c>
      <c r="C3646" s="18">
        <v>5.89</v>
      </c>
      <c r="D3646">
        <v>12.06</v>
      </c>
      <c r="E3646">
        <v>-0.71</v>
      </c>
      <c r="F3646">
        <v>0</v>
      </c>
    </row>
    <row r="3647" spans="1:6" x14ac:dyDescent="0.35">
      <c r="A3647">
        <v>2004</v>
      </c>
      <c r="B3647" s="1">
        <v>350</v>
      </c>
      <c r="C3647" s="18">
        <v>5.91</v>
      </c>
      <c r="D3647">
        <v>13.98</v>
      </c>
      <c r="E3647">
        <v>-1.1399999999999999</v>
      </c>
      <c r="F3647">
        <v>0</v>
      </c>
    </row>
    <row r="3648" spans="1:6" x14ac:dyDescent="0.35">
      <c r="A3648">
        <v>2004</v>
      </c>
      <c r="B3648" s="1">
        <v>351</v>
      </c>
      <c r="C3648" s="18">
        <v>5.57</v>
      </c>
      <c r="D3648">
        <v>14.15</v>
      </c>
      <c r="E3648">
        <v>4.32</v>
      </c>
      <c r="F3648">
        <v>0</v>
      </c>
    </row>
    <row r="3649" spans="1:6" x14ac:dyDescent="0.35">
      <c r="A3649">
        <v>2004</v>
      </c>
      <c r="B3649" s="1">
        <v>352</v>
      </c>
      <c r="C3649" s="18">
        <v>5.6</v>
      </c>
      <c r="D3649">
        <v>15.96</v>
      </c>
      <c r="E3649">
        <v>9.8699999999999992</v>
      </c>
      <c r="F3649">
        <v>0</v>
      </c>
    </row>
    <row r="3650" spans="1:6" x14ac:dyDescent="0.35">
      <c r="A3650">
        <v>2004</v>
      </c>
      <c r="B3650" s="1">
        <v>353</v>
      </c>
      <c r="C3650" s="18">
        <v>5.73</v>
      </c>
      <c r="D3650">
        <v>14.09</v>
      </c>
      <c r="E3650">
        <v>4.42</v>
      </c>
      <c r="F3650">
        <v>0</v>
      </c>
    </row>
    <row r="3651" spans="1:6" x14ac:dyDescent="0.35">
      <c r="A3651">
        <v>2004</v>
      </c>
      <c r="B3651" s="1">
        <v>354</v>
      </c>
      <c r="C3651" s="18">
        <v>5.37</v>
      </c>
      <c r="D3651">
        <v>12.63</v>
      </c>
      <c r="E3651">
        <v>2.48</v>
      </c>
      <c r="F3651">
        <v>0</v>
      </c>
    </row>
    <row r="3652" spans="1:6" x14ac:dyDescent="0.35">
      <c r="A3652">
        <v>2004</v>
      </c>
      <c r="B3652" s="1">
        <v>355</v>
      </c>
      <c r="C3652" s="18">
        <v>5.99</v>
      </c>
      <c r="D3652">
        <v>9.9</v>
      </c>
      <c r="E3652">
        <v>0.21</v>
      </c>
      <c r="F3652">
        <v>0</v>
      </c>
    </row>
    <row r="3653" spans="1:6" x14ac:dyDescent="0.35">
      <c r="A3653">
        <v>2004</v>
      </c>
      <c r="B3653" s="1">
        <v>356</v>
      </c>
      <c r="C3653" s="18">
        <v>5.76</v>
      </c>
      <c r="D3653">
        <v>12.14</v>
      </c>
      <c r="E3653">
        <v>-1.26</v>
      </c>
      <c r="F3653">
        <v>0</v>
      </c>
    </row>
    <row r="3654" spans="1:6" x14ac:dyDescent="0.35">
      <c r="A3654">
        <v>2004</v>
      </c>
      <c r="B3654" s="1">
        <v>357</v>
      </c>
      <c r="C3654" s="18">
        <v>5.97</v>
      </c>
      <c r="D3654">
        <v>8.5399999999999991</v>
      </c>
      <c r="E3654">
        <v>1.39</v>
      </c>
      <c r="F3654">
        <v>0</v>
      </c>
    </row>
    <row r="3655" spans="1:6" x14ac:dyDescent="0.35">
      <c r="A3655">
        <v>2004</v>
      </c>
      <c r="B3655" s="1">
        <v>358</v>
      </c>
      <c r="C3655" s="18">
        <v>5.23</v>
      </c>
      <c r="D3655">
        <v>7.67</v>
      </c>
      <c r="E3655">
        <v>-2.0099999999999998</v>
      </c>
      <c r="F3655">
        <v>0</v>
      </c>
    </row>
    <row r="3656" spans="1:6" x14ac:dyDescent="0.35">
      <c r="A3656">
        <v>2004</v>
      </c>
      <c r="B3656" s="1">
        <v>359</v>
      </c>
      <c r="C3656" s="18">
        <v>3.72</v>
      </c>
      <c r="D3656">
        <v>4.8</v>
      </c>
      <c r="E3656">
        <v>-4.4800000000000004</v>
      </c>
      <c r="F3656">
        <v>4.67</v>
      </c>
    </row>
    <row r="3657" spans="1:6" x14ac:dyDescent="0.35">
      <c r="A3657">
        <v>2004</v>
      </c>
      <c r="B3657" s="1">
        <v>360</v>
      </c>
      <c r="C3657" s="18">
        <v>6.23</v>
      </c>
      <c r="D3657">
        <v>2.4900000000000002</v>
      </c>
      <c r="E3657">
        <v>-4.1100000000000003</v>
      </c>
      <c r="F3657">
        <v>0</v>
      </c>
    </row>
    <row r="3658" spans="1:6" x14ac:dyDescent="0.35">
      <c r="A3658">
        <v>2004</v>
      </c>
      <c r="B3658" s="1">
        <v>361</v>
      </c>
      <c r="C3658" s="18">
        <v>3.33</v>
      </c>
      <c r="D3658">
        <v>3.26</v>
      </c>
      <c r="E3658">
        <v>-4.7699999999999996</v>
      </c>
      <c r="F3658">
        <v>1.43</v>
      </c>
    </row>
    <row r="3659" spans="1:6" x14ac:dyDescent="0.35">
      <c r="A3659">
        <v>2004</v>
      </c>
      <c r="B3659" s="1">
        <v>362</v>
      </c>
      <c r="C3659" s="18">
        <v>4.53</v>
      </c>
      <c r="D3659">
        <v>3.9</v>
      </c>
      <c r="E3659">
        <v>-4.79</v>
      </c>
      <c r="F3659">
        <v>0</v>
      </c>
    </row>
    <row r="3660" spans="1:6" x14ac:dyDescent="0.35">
      <c r="A3660">
        <v>2004</v>
      </c>
      <c r="B3660" s="1">
        <v>363</v>
      </c>
      <c r="C3660" s="18">
        <v>6.15</v>
      </c>
      <c r="D3660">
        <v>4.4800000000000004</v>
      </c>
      <c r="E3660">
        <v>-4.28</v>
      </c>
      <c r="F3660">
        <v>0</v>
      </c>
    </row>
    <row r="3661" spans="1:6" x14ac:dyDescent="0.35">
      <c r="A3661">
        <v>2004</v>
      </c>
      <c r="B3661" s="1">
        <v>364</v>
      </c>
      <c r="C3661" s="18">
        <v>0.45</v>
      </c>
      <c r="D3661">
        <v>-0.99</v>
      </c>
      <c r="E3661">
        <v>-4.8</v>
      </c>
      <c r="F3661">
        <v>5.65</v>
      </c>
    </row>
    <row r="3662" spans="1:6" x14ac:dyDescent="0.35">
      <c r="A3662">
        <v>2004</v>
      </c>
      <c r="B3662" s="1">
        <v>365</v>
      </c>
      <c r="C3662" s="18">
        <v>4.92</v>
      </c>
      <c r="D3662">
        <v>0.27</v>
      </c>
      <c r="E3662">
        <v>-6.46</v>
      </c>
      <c r="F3662">
        <v>0</v>
      </c>
    </row>
    <row r="3663" spans="1:6" x14ac:dyDescent="0.35">
      <c r="A3663">
        <v>2004</v>
      </c>
      <c r="B3663" s="1">
        <v>366</v>
      </c>
      <c r="C3663" s="18">
        <v>4.92</v>
      </c>
      <c r="D3663">
        <v>0.27</v>
      </c>
      <c r="E3663">
        <v>-6.46</v>
      </c>
      <c r="F3663">
        <v>0</v>
      </c>
    </row>
    <row r="3664" spans="1:6" x14ac:dyDescent="0.35">
      <c r="A3664">
        <v>2005</v>
      </c>
      <c r="B3664" s="1">
        <v>1</v>
      </c>
      <c r="C3664" s="18">
        <v>5.38</v>
      </c>
      <c r="D3664">
        <v>1.69</v>
      </c>
      <c r="E3664">
        <v>-7.89</v>
      </c>
      <c r="F3664">
        <v>0.01</v>
      </c>
    </row>
    <row r="3665" spans="1:6" x14ac:dyDescent="0.35">
      <c r="A3665">
        <v>2005</v>
      </c>
      <c r="B3665" s="1">
        <v>2</v>
      </c>
      <c r="C3665" s="18">
        <v>1.0900000000000001</v>
      </c>
      <c r="D3665">
        <v>-1.44</v>
      </c>
      <c r="E3665">
        <v>-6.46</v>
      </c>
      <c r="F3665">
        <v>0.47</v>
      </c>
    </row>
    <row r="3666" spans="1:6" x14ac:dyDescent="0.35">
      <c r="A3666">
        <v>2005</v>
      </c>
      <c r="B3666" s="1">
        <v>3</v>
      </c>
      <c r="C3666" s="18">
        <v>6.2</v>
      </c>
      <c r="D3666">
        <v>1.82</v>
      </c>
      <c r="E3666">
        <v>-7.59</v>
      </c>
      <c r="F3666">
        <v>0</v>
      </c>
    </row>
    <row r="3667" spans="1:6" x14ac:dyDescent="0.35">
      <c r="A3667">
        <v>2005</v>
      </c>
      <c r="B3667" s="1">
        <v>4</v>
      </c>
      <c r="C3667" s="18">
        <v>2.5</v>
      </c>
      <c r="D3667">
        <v>2.72</v>
      </c>
      <c r="E3667">
        <v>-3.8</v>
      </c>
      <c r="F3667">
        <v>0</v>
      </c>
    </row>
    <row r="3668" spans="1:6" x14ac:dyDescent="0.35">
      <c r="A3668">
        <v>2005</v>
      </c>
      <c r="B3668" s="1">
        <v>5</v>
      </c>
      <c r="C3668" s="18">
        <v>3.16</v>
      </c>
      <c r="D3668">
        <v>7.84</v>
      </c>
      <c r="E3668">
        <v>-0.93</v>
      </c>
      <c r="F3668">
        <v>1.25</v>
      </c>
    </row>
    <row r="3669" spans="1:6" x14ac:dyDescent="0.35">
      <c r="A3669">
        <v>2005</v>
      </c>
      <c r="B3669" s="1">
        <v>6</v>
      </c>
      <c r="C3669" s="18">
        <v>1.56</v>
      </c>
      <c r="D3669">
        <v>12.8</v>
      </c>
      <c r="E3669">
        <v>4.9400000000000004</v>
      </c>
      <c r="F3669">
        <v>0.82</v>
      </c>
    </row>
    <row r="3670" spans="1:6" x14ac:dyDescent="0.35">
      <c r="A3670">
        <v>2005</v>
      </c>
      <c r="B3670" s="1">
        <v>7</v>
      </c>
      <c r="C3670" s="18">
        <v>0.36</v>
      </c>
      <c r="D3670">
        <v>12.6</v>
      </c>
      <c r="E3670">
        <v>6.78</v>
      </c>
      <c r="F3670">
        <v>5.51</v>
      </c>
    </row>
    <row r="3671" spans="1:6" x14ac:dyDescent="0.35">
      <c r="A3671">
        <v>2005</v>
      </c>
      <c r="B3671" s="1">
        <v>8</v>
      </c>
      <c r="C3671" s="18">
        <v>5.7</v>
      </c>
      <c r="D3671">
        <v>12.56</v>
      </c>
      <c r="E3671">
        <v>2.0099999999999998</v>
      </c>
      <c r="F3671">
        <v>0</v>
      </c>
    </row>
    <row r="3672" spans="1:6" x14ac:dyDescent="0.35">
      <c r="A3672">
        <v>2005</v>
      </c>
      <c r="B3672" s="1">
        <v>9</v>
      </c>
      <c r="C3672" s="18">
        <v>6.43</v>
      </c>
      <c r="D3672">
        <v>10.53</v>
      </c>
      <c r="E3672">
        <v>-2.56</v>
      </c>
      <c r="F3672">
        <v>0</v>
      </c>
    </row>
    <row r="3673" spans="1:6" x14ac:dyDescent="0.35">
      <c r="A3673">
        <v>2005</v>
      </c>
      <c r="B3673" s="1">
        <v>10</v>
      </c>
      <c r="C3673" s="18">
        <v>6.55</v>
      </c>
      <c r="D3673">
        <v>7.75</v>
      </c>
      <c r="E3673">
        <v>-0.42</v>
      </c>
      <c r="F3673">
        <v>0</v>
      </c>
    </row>
    <row r="3674" spans="1:6" x14ac:dyDescent="0.35">
      <c r="A3674">
        <v>2005</v>
      </c>
      <c r="B3674" s="1">
        <v>11</v>
      </c>
      <c r="C3674" s="18">
        <v>6.77</v>
      </c>
      <c r="D3674">
        <v>5.0599999999999996</v>
      </c>
      <c r="E3674">
        <v>-2.33</v>
      </c>
      <c r="F3674">
        <v>0</v>
      </c>
    </row>
    <row r="3675" spans="1:6" x14ac:dyDescent="0.35">
      <c r="A3675">
        <v>2005</v>
      </c>
      <c r="B3675" s="1">
        <v>12</v>
      </c>
      <c r="C3675" s="18">
        <v>4.41</v>
      </c>
      <c r="D3675">
        <v>8.91</v>
      </c>
      <c r="E3675">
        <v>-3.89</v>
      </c>
      <c r="F3675">
        <v>0.41</v>
      </c>
    </row>
    <row r="3676" spans="1:6" x14ac:dyDescent="0.35">
      <c r="A3676">
        <v>2005</v>
      </c>
      <c r="B3676" s="1">
        <v>13</v>
      </c>
      <c r="C3676" s="18">
        <v>6.47</v>
      </c>
      <c r="D3676">
        <v>9.68</v>
      </c>
      <c r="E3676">
        <v>-0.33</v>
      </c>
      <c r="F3676">
        <v>0</v>
      </c>
    </row>
    <row r="3677" spans="1:6" x14ac:dyDescent="0.35">
      <c r="A3677">
        <v>2005</v>
      </c>
      <c r="B3677" s="1">
        <v>14</v>
      </c>
      <c r="C3677" s="18">
        <v>6.75</v>
      </c>
      <c r="D3677">
        <v>12.75</v>
      </c>
      <c r="E3677">
        <v>4.45</v>
      </c>
      <c r="F3677">
        <v>0</v>
      </c>
    </row>
    <row r="3678" spans="1:6" x14ac:dyDescent="0.35">
      <c r="A3678">
        <v>2005</v>
      </c>
      <c r="B3678" s="1">
        <v>15</v>
      </c>
      <c r="C3678" s="18">
        <v>6.65</v>
      </c>
      <c r="D3678">
        <v>15.65</v>
      </c>
      <c r="E3678">
        <v>4.8</v>
      </c>
      <c r="F3678">
        <v>0</v>
      </c>
    </row>
    <row r="3679" spans="1:6" x14ac:dyDescent="0.35">
      <c r="A3679">
        <v>2005</v>
      </c>
      <c r="B3679" s="1">
        <v>16</v>
      </c>
      <c r="C3679" s="18">
        <v>6.98</v>
      </c>
      <c r="D3679">
        <v>16.48</v>
      </c>
      <c r="E3679">
        <v>1.28</v>
      </c>
      <c r="F3679">
        <v>0</v>
      </c>
    </row>
    <row r="3680" spans="1:6" x14ac:dyDescent="0.35">
      <c r="A3680">
        <v>2005</v>
      </c>
      <c r="B3680" s="1">
        <v>17</v>
      </c>
      <c r="C3680" s="18">
        <v>7.27</v>
      </c>
      <c r="D3680">
        <v>16.440000000000001</v>
      </c>
      <c r="E3680">
        <v>-0.19</v>
      </c>
      <c r="F3680">
        <v>0</v>
      </c>
    </row>
    <row r="3681" spans="1:6" x14ac:dyDescent="0.35">
      <c r="A3681">
        <v>2005</v>
      </c>
      <c r="B3681" s="1">
        <v>18</v>
      </c>
      <c r="C3681" s="18">
        <v>7.29</v>
      </c>
      <c r="D3681">
        <v>11.97</v>
      </c>
      <c r="E3681">
        <v>-0.35</v>
      </c>
      <c r="F3681">
        <v>0.02</v>
      </c>
    </row>
    <row r="3682" spans="1:6" x14ac:dyDescent="0.35">
      <c r="A3682">
        <v>2005</v>
      </c>
      <c r="B3682" s="1">
        <v>19</v>
      </c>
      <c r="C3682" s="18">
        <v>1.1200000000000001</v>
      </c>
      <c r="D3682">
        <v>9.56</v>
      </c>
      <c r="E3682">
        <v>3.62</v>
      </c>
      <c r="F3682">
        <v>1.05</v>
      </c>
    </row>
    <row r="3683" spans="1:6" x14ac:dyDescent="0.35">
      <c r="A3683">
        <v>2005</v>
      </c>
      <c r="B3683" s="1">
        <v>20</v>
      </c>
      <c r="C3683" s="18">
        <v>1.91</v>
      </c>
      <c r="D3683">
        <v>10.79</v>
      </c>
      <c r="E3683">
        <v>-0.12</v>
      </c>
      <c r="F3683">
        <v>0.17</v>
      </c>
    </row>
    <row r="3684" spans="1:6" x14ac:dyDescent="0.35">
      <c r="A3684">
        <v>2005</v>
      </c>
      <c r="B3684" s="1">
        <v>21</v>
      </c>
      <c r="C3684" s="18">
        <v>7.11</v>
      </c>
      <c r="D3684">
        <v>13.2</v>
      </c>
      <c r="E3684">
        <v>-1.26</v>
      </c>
      <c r="F3684">
        <v>0</v>
      </c>
    </row>
    <row r="3685" spans="1:6" x14ac:dyDescent="0.35">
      <c r="A3685">
        <v>2005</v>
      </c>
      <c r="B3685" s="1">
        <v>22</v>
      </c>
      <c r="C3685" s="18">
        <v>2.96</v>
      </c>
      <c r="D3685">
        <v>13.27</v>
      </c>
      <c r="E3685">
        <v>2.13</v>
      </c>
      <c r="F3685">
        <v>0.08</v>
      </c>
    </row>
    <row r="3686" spans="1:6" x14ac:dyDescent="0.35">
      <c r="A3686">
        <v>2005</v>
      </c>
      <c r="B3686" s="1">
        <v>23</v>
      </c>
      <c r="C3686" s="18">
        <v>6.7</v>
      </c>
      <c r="D3686">
        <v>18.41</v>
      </c>
      <c r="E3686">
        <v>7.7</v>
      </c>
      <c r="F3686">
        <v>0.01</v>
      </c>
    </row>
    <row r="3687" spans="1:6" x14ac:dyDescent="0.35">
      <c r="A3687">
        <v>2005</v>
      </c>
      <c r="B3687" s="1">
        <v>24</v>
      </c>
      <c r="C3687" s="18">
        <v>3.9</v>
      </c>
      <c r="D3687">
        <v>13.5</v>
      </c>
      <c r="E3687">
        <v>2.74</v>
      </c>
      <c r="F3687">
        <v>0.02</v>
      </c>
    </row>
    <row r="3688" spans="1:6" x14ac:dyDescent="0.35">
      <c r="A3688">
        <v>2005</v>
      </c>
      <c r="B3688" s="1">
        <v>25</v>
      </c>
      <c r="C3688" s="18">
        <v>3.9</v>
      </c>
      <c r="D3688">
        <v>13.36</v>
      </c>
      <c r="E3688">
        <v>0.21</v>
      </c>
      <c r="F3688">
        <v>0.03</v>
      </c>
    </row>
    <row r="3689" spans="1:6" x14ac:dyDescent="0.35">
      <c r="A3689">
        <v>2005</v>
      </c>
      <c r="B3689" s="1">
        <v>26</v>
      </c>
      <c r="C3689" s="18">
        <v>7.64</v>
      </c>
      <c r="D3689">
        <v>14.1</v>
      </c>
      <c r="E3689">
        <v>2.5299999999999998</v>
      </c>
      <c r="F3689">
        <v>0</v>
      </c>
    </row>
    <row r="3690" spans="1:6" x14ac:dyDescent="0.35">
      <c r="A3690">
        <v>2005</v>
      </c>
      <c r="B3690" s="1">
        <v>27</v>
      </c>
      <c r="C3690" s="18">
        <v>7.77</v>
      </c>
      <c r="D3690">
        <v>15.74</v>
      </c>
      <c r="E3690">
        <v>4.28</v>
      </c>
      <c r="F3690">
        <v>0</v>
      </c>
    </row>
    <row r="3691" spans="1:6" x14ac:dyDescent="0.35">
      <c r="A3691">
        <v>2005</v>
      </c>
      <c r="B3691" s="1">
        <v>28</v>
      </c>
      <c r="C3691" s="18">
        <v>8.1300000000000008</v>
      </c>
      <c r="D3691">
        <v>14.98</v>
      </c>
      <c r="E3691">
        <v>0.92</v>
      </c>
      <c r="F3691">
        <v>0</v>
      </c>
    </row>
    <row r="3692" spans="1:6" x14ac:dyDescent="0.35">
      <c r="A3692">
        <v>2005</v>
      </c>
      <c r="B3692" s="1">
        <v>29</v>
      </c>
      <c r="C3692" s="18">
        <v>7.84</v>
      </c>
      <c r="D3692">
        <v>16.71</v>
      </c>
      <c r="E3692">
        <v>1.66</v>
      </c>
      <c r="F3692">
        <v>0.06</v>
      </c>
    </row>
    <row r="3693" spans="1:6" x14ac:dyDescent="0.35">
      <c r="A3693">
        <v>2005</v>
      </c>
      <c r="B3693" s="1">
        <v>30</v>
      </c>
      <c r="C3693" s="18">
        <v>4.9800000000000004</v>
      </c>
      <c r="D3693">
        <v>17.190000000000001</v>
      </c>
      <c r="E3693">
        <v>7.47</v>
      </c>
      <c r="F3693">
        <v>0.01</v>
      </c>
    </row>
    <row r="3694" spans="1:6" x14ac:dyDescent="0.35">
      <c r="A3694">
        <v>2005</v>
      </c>
      <c r="B3694" s="1">
        <v>31</v>
      </c>
      <c r="C3694" s="18">
        <v>4.9800000000000004</v>
      </c>
      <c r="D3694">
        <v>17.190000000000001</v>
      </c>
      <c r="E3694">
        <v>7.47</v>
      </c>
      <c r="F3694">
        <v>0.01</v>
      </c>
    </row>
    <row r="3695" spans="1:6" x14ac:dyDescent="0.35">
      <c r="A3695">
        <v>2005</v>
      </c>
      <c r="B3695" s="1">
        <v>32</v>
      </c>
      <c r="C3695" s="18">
        <v>7.16</v>
      </c>
      <c r="D3695">
        <v>13.3</v>
      </c>
      <c r="E3695">
        <v>6.21</v>
      </c>
      <c r="F3695">
        <v>0</v>
      </c>
    </row>
    <row r="3696" spans="1:6" x14ac:dyDescent="0.35">
      <c r="A3696">
        <v>2005</v>
      </c>
      <c r="B3696" s="1">
        <v>33</v>
      </c>
      <c r="C3696" s="18">
        <v>8.19</v>
      </c>
      <c r="D3696">
        <v>11.66</v>
      </c>
      <c r="E3696">
        <v>3.45</v>
      </c>
      <c r="F3696">
        <v>0</v>
      </c>
    </row>
    <row r="3697" spans="1:6" x14ac:dyDescent="0.35">
      <c r="A3697">
        <v>2005</v>
      </c>
      <c r="B3697" s="1">
        <v>34</v>
      </c>
      <c r="C3697" s="18">
        <v>3.94</v>
      </c>
      <c r="D3697">
        <v>11.34</v>
      </c>
      <c r="E3697">
        <v>1.75</v>
      </c>
      <c r="F3697">
        <v>0.2</v>
      </c>
    </row>
    <row r="3698" spans="1:6" x14ac:dyDescent="0.35">
      <c r="A3698">
        <v>2005</v>
      </c>
      <c r="B3698" s="1">
        <v>35</v>
      </c>
      <c r="C3698" s="18">
        <v>8.6300000000000008</v>
      </c>
      <c r="D3698">
        <v>13.9</v>
      </c>
      <c r="E3698">
        <v>-0.43</v>
      </c>
      <c r="F3698">
        <v>0</v>
      </c>
    </row>
    <row r="3699" spans="1:6" x14ac:dyDescent="0.35">
      <c r="A3699">
        <v>2005</v>
      </c>
      <c r="B3699" s="1">
        <v>36</v>
      </c>
      <c r="C3699" s="18">
        <v>8.5500000000000007</v>
      </c>
      <c r="D3699">
        <v>11.26</v>
      </c>
      <c r="E3699">
        <v>2.4300000000000002</v>
      </c>
      <c r="F3699">
        <v>0</v>
      </c>
    </row>
    <row r="3700" spans="1:6" x14ac:dyDescent="0.35">
      <c r="A3700">
        <v>2005</v>
      </c>
      <c r="B3700" s="1">
        <v>37</v>
      </c>
      <c r="C3700" s="18">
        <v>8.9700000000000006</v>
      </c>
      <c r="D3700">
        <v>10.34</v>
      </c>
      <c r="E3700">
        <v>0.37</v>
      </c>
      <c r="F3700">
        <v>0.01</v>
      </c>
    </row>
    <row r="3701" spans="1:6" x14ac:dyDescent="0.35">
      <c r="A3701">
        <v>2005</v>
      </c>
      <c r="B3701" s="1">
        <v>38</v>
      </c>
      <c r="C3701" s="18">
        <v>9.32</v>
      </c>
      <c r="D3701">
        <v>9.67</v>
      </c>
      <c r="E3701">
        <v>-2.42</v>
      </c>
      <c r="F3701">
        <v>0.03</v>
      </c>
    </row>
    <row r="3702" spans="1:6" x14ac:dyDescent="0.35">
      <c r="A3702">
        <v>2005</v>
      </c>
      <c r="B3702" s="1">
        <v>39</v>
      </c>
      <c r="C3702" s="18">
        <v>9.6300000000000008</v>
      </c>
      <c r="D3702">
        <v>8.85</v>
      </c>
      <c r="E3702">
        <v>1.44</v>
      </c>
      <c r="F3702">
        <v>0</v>
      </c>
    </row>
    <row r="3703" spans="1:6" x14ac:dyDescent="0.35">
      <c r="A3703">
        <v>2005</v>
      </c>
      <c r="B3703" s="1">
        <v>40</v>
      </c>
      <c r="C3703" s="18">
        <v>9.61</v>
      </c>
      <c r="D3703">
        <v>10.46</v>
      </c>
      <c r="E3703">
        <v>0.17</v>
      </c>
      <c r="F3703">
        <v>0</v>
      </c>
    </row>
    <row r="3704" spans="1:6" x14ac:dyDescent="0.35">
      <c r="A3704">
        <v>2005</v>
      </c>
      <c r="B3704" s="1">
        <v>41</v>
      </c>
      <c r="C3704" s="18">
        <v>5.69</v>
      </c>
      <c r="D3704">
        <v>11.44</v>
      </c>
      <c r="E3704">
        <v>-0.67</v>
      </c>
      <c r="F3704">
        <v>0</v>
      </c>
    </row>
    <row r="3705" spans="1:6" x14ac:dyDescent="0.35">
      <c r="A3705">
        <v>2005</v>
      </c>
      <c r="B3705" s="1">
        <v>42</v>
      </c>
      <c r="C3705" s="18">
        <v>9.6199999999999992</v>
      </c>
      <c r="D3705">
        <v>12.93</v>
      </c>
      <c r="E3705">
        <v>-0.28000000000000003</v>
      </c>
      <c r="F3705">
        <v>0</v>
      </c>
    </row>
    <row r="3706" spans="1:6" x14ac:dyDescent="0.35">
      <c r="A3706">
        <v>2005</v>
      </c>
      <c r="B3706" s="1">
        <v>43</v>
      </c>
      <c r="C3706" s="18">
        <v>9.7899999999999991</v>
      </c>
      <c r="D3706">
        <v>13.95</v>
      </c>
      <c r="E3706">
        <v>0.27</v>
      </c>
      <c r="F3706">
        <v>0</v>
      </c>
    </row>
    <row r="3707" spans="1:6" x14ac:dyDescent="0.35">
      <c r="A3707">
        <v>2005</v>
      </c>
      <c r="B3707" s="1">
        <v>44</v>
      </c>
      <c r="C3707" s="18">
        <v>10.06</v>
      </c>
      <c r="D3707">
        <v>11.13</v>
      </c>
      <c r="E3707">
        <v>-1.66</v>
      </c>
      <c r="F3707">
        <v>0</v>
      </c>
    </row>
    <row r="3708" spans="1:6" x14ac:dyDescent="0.35">
      <c r="A3708">
        <v>2005</v>
      </c>
      <c r="B3708" s="1">
        <v>45</v>
      </c>
      <c r="C3708" s="18">
        <v>9.0500000000000007</v>
      </c>
      <c r="D3708">
        <v>8.33</v>
      </c>
      <c r="E3708">
        <v>-4.45</v>
      </c>
      <c r="F3708">
        <v>0</v>
      </c>
    </row>
    <row r="3709" spans="1:6" x14ac:dyDescent="0.35">
      <c r="A3709">
        <v>2005</v>
      </c>
      <c r="B3709" s="1">
        <v>46</v>
      </c>
      <c r="C3709" s="18">
        <v>8.7100000000000009</v>
      </c>
      <c r="D3709">
        <v>10.93</v>
      </c>
      <c r="E3709">
        <v>-4.46</v>
      </c>
      <c r="F3709">
        <v>0.01</v>
      </c>
    </row>
    <row r="3710" spans="1:6" x14ac:dyDescent="0.35">
      <c r="A3710">
        <v>2005</v>
      </c>
      <c r="B3710" s="1">
        <v>47</v>
      </c>
      <c r="C3710" s="18">
        <v>10.36</v>
      </c>
      <c r="D3710">
        <v>13.75</v>
      </c>
      <c r="E3710">
        <v>1.01</v>
      </c>
      <c r="F3710">
        <v>0</v>
      </c>
    </row>
    <row r="3711" spans="1:6" x14ac:dyDescent="0.35">
      <c r="A3711">
        <v>2005</v>
      </c>
      <c r="B3711" s="1">
        <v>48</v>
      </c>
      <c r="C3711" s="18">
        <v>10.43</v>
      </c>
      <c r="D3711">
        <v>12.74</v>
      </c>
      <c r="E3711">
        <v>-0.89</v>
      </c>
      <c r="F3711">
        <v>0</v>
      </c>
    </row>
    <row r="3712" spans="1:6" x14ac:dyDescent="0.35">
      <c r="A3712">
        <v>2005</v>
      </c>
      <c r="B3712" s="1">
        <v>49</v>
      </c>
      <c r="C3712" s="18">
        <v>9.85</v>
      </c>
      <c r="D3712">
        <v>15.42</v>
      </c>
      <c r="E3712">
        <v>5.46</v>
      </c>
      <c r="F3712">
        <v>0.03</v>
      </c>
    </row>
    <row r="3713" spans="1:6" x14ac:dyDescent="0.35">
      <c r="A3713">
        <v>2005</v>
      </c>
      <c r="B3713" s="1">
        <v>50</v>
      </c>
      <c r="C3713" s="18">
        <v>10.97</v>
      </c>
      <c r="D3713">
        <v>9.99</v>
      </c>
      <c r="E3713">
        <v>1.66</v>
      </c>
      <c r="F3713">
        <v>0</v>
      </c>
    </row>
    <row r="3714" spans="1:6" x14ac:dyDescent="0.35">
      <c r="A3714">
        <v>2005</v>
      </c>
      <c r="B3714" s="1">
        <v>51</v>
      </c>
      <c r="C3714" s="18">
        <v>11.58</v>
      </c>
      <c r="D3714">
        <v>8.1999999999999993</v>
      </c>
      <c r="E3714">
        <v>0.46</v>
      </c>
      <c r="F3714">
        <v>0</v>
      </c>
    </row>
    <row r="3715" spans="1:6" x14ac:dyDescent="0.35">
      <c r="A3715">
        <v>2005</v>
      </c>
      <c r="B3715" s="1">
        <v>52</v>
      </c>
      <c r="C3715" s="18">
        <v>11.53</v>
      </c>
      <c r="D3715">
        <v>10.119999999999999</v>
      </c>
      <c r="E3715">
        <v>-2.16</v>
      </c>
      <c r="F3715">
        <v>0</v>
      </c>
    </row>
    <row r="3716" spans="1:6" x14ac:dyDescent="0.35">
      <c r="A3716">
        <v>2005</v>
      </c>
      <c r="B3716" s="1">
        <v>53</v>
      </c>
      <c r="C3716" s="18">
        <v>7.6</v>
      </c>
      <c r="D3716">
        <v>12.73</v>
      </c>
      <c r="E3716">
        <v>-0.87</v>
      </c>
      <c r="F3716">
        <v>0.03</v>
      </c>
    </row>
    <row r="3717" spans="1:6" x14ac:dyDescent="0.35">
      <c r="A3717">
        <v>2005</v>
      </c>
      <c r="B3717" s="1">
        <v>54</v>
      </c>
      <c r="C3717" s="18">
        <v>12.19</v>
      </c>
      <c r="D3717">
        <v>8.93</v>
      </c>
      <c r="E3717">
        <v>-0.6</v>
      </c>
      <c r="F3717">
        <v>0.08</v>
      </c>
    </row>
    <row r="3718" spans="1:6" x14ac:dyDescent="0.35">
      <c r="A3718">
        <v>2005</v>
      </c>
      <c r="B3718" s="1">
        <v>55</v>
      </c>
      <c r="C3718" s="18">
        <v>11.3</v>
      </c>
      <c r="D3718">
        <v>15.29</v>
      </c>
      <c r="E3718">
        <v>2.34</v>
      </c>
      <c r="F3718">
        <v>0.08</v>
      </c>
    </row>
    <row r="3719" spans="1:6" x14ac:dyDescent="0.35">
      <c r="A3719">
        <v>2005</v>
      </c>
      <c r="B3719" s="1">
        <v>56</v>
      </c>
      <c r="C3719" s="18">
        <v>12.01</v>
      </c>
      <c r="D3719">
        <v>19.46</v>
      </c>
      <c r="E3719">
        <v>5.55</v>
      </c>
      <c r="F3719">
        <v>0</v>
      </c>
    </row>
    <row r="3720" spans="1:6" x14ac:dyDescent="0.35">
      <c r="A3720">
        <v>2005</v>
      </c>
      <c r="B3720" s="1">
        <v>57</v>
      </c>
      <c r="C3720" s="18">
        <v>11.63</v>
      </c>
      <c r="D3720">
        <v>20.41</v>
      </c>
      <c r="E3720">
        <v>0.89</v>
      </c>
      <c r="F3720">
        <v>0</v>
      </c>
    </row>
    <row r="3721" spans="1:6" x14ac:dyDescent="0.35">
      <c r="A3721">
        <v>2005</v>
      </c>
      <c r="B3721" s="1">
        <v>58</v>
      </c>
      <c r="C3721" s="18">
        <v>12.43</v>
      </c>
      <c r="D3721">
        <v>21.35</v>
      </c>
      <c r="E3721">
        <v>2.81</v>
      </c>
      <c r="F3721">
        <v>0</v>
      </c>
    </row>
    <row r="3722" spans="1:6" x14ac:dyDescent="0.35">
      <c r="A3722">
        <v>2005</v>
      </c>
      <c r="B3722" s="1">
        <v>59</v>
      </c>
      <c r="C3722" s="18">
        <v>11.95</v>
      </c>
      <c r="D3722">
        <v>20.74</v>
      </c>
      <c r="E3722">
        <v>9.89</v>
      </c>
      <c r="F3722">
        <v>0</v>
      </c>
    </row>
    <row r="3723" spans="1:6" x14ac:dyDescent="0.35">
      <c r="A3723">
        <v>2005</v>
      </c>
      <c r="B3723" s="1">
        <v>60</v>
      </c>
      <c r="C3723" s="18">
        <v>13.16</v>
      </c>
      <c r="D3723">
        <v>15.97</v>
      </c>
      <c r="E3723">
        <v>1.72</v>
      </c>
      <c r="F3723">
        <v>0</v>
      </c>
    </row>
    <row r="3724" spans="1:6" x14ac:dyDescent="0.35">
      <c r="A3724">
        <v>2005</v>
      </c>
      <c r="B3724" s="1">
        <v>61</v>
      </c>
      <c r="C3724" s="18">
        <v>13.57</v>
      </c>
      <c r="D3724">
        <v>19.149999999999999</v>
      </c>
      <c r="E3724">
        <v>-0.97</v>
      </c>
      <c r="F3724">
        <v>0</v>
      </c>
    </row>
    <row r="3725" spans="1:6" x14ac:dyDescent="0.35">
      <c r="A3725">
        <v>2005</v>
      </c>
      <c r="B3725" s="1">
        <v>62</v>
      </c>
      <c r="C3725" s="18">
        <v>9.4700000000000006</v>
      </c>
      <c r="D3725">
        <v>19.760000000000002</v>
      </c>
      <c r="E3725">
        <v>3.85</v>
      </c>
      <c r="F3725">
        <v>0</v>
      </c>
    </row>
    <row r="3726" spans="1:6" x14ac:dyDescent="0.35">
      <c r="A3726">
        <v>2005</v>
      </c>
      <c r="B3726" s="1">
        <v>63</v>
      </c>
      <c r="C3726" s="18">
        <v>13.82</v>
      </c>
      <c r="D3726">
        <v>20.96</v>
      </c>
      <c r="E3726">
        <v>4.74</v>
      </c>
      <c r="F3726">
        <v>0.02</v>
      </c>
    </row>
    <row r="3727" spans="1:6" x14ac:dyDescent="0.35">
      <c r="A3727">
        <v>2005</v>
      </c>
      <c r="B3727" s="1">
        <v>64</v>
      </c>
      <c r="C3727" s="18">
        <v>12.26</v>
      </c>
      <c r="D3727">
        <v>17.940000000000001</v>
      </c>
      <c r="E3727">
        <v>8.3699999999999992</v>
      </c>
      <c r="F3727">
        <v>0.01</v>
      </c>
    </row>
    <row r="3728" spans="1:6" x14ac:dyDescent="0.35">
      <c r="A3728">
        <v>2005</v>
      </c>
      <c r="B3728" s="1">
        <v>65</v>
      </c>
      <c r="C3728" s="18">
        <v>14.08</v>
      </c>
      <c r="D3728">
        <v>18.22</v>
      </c>
      <c r="E3728">
        <v>4.92</v>
      </c>
      <c r="F3728">
        <v>0.01</v>
      </c>
    </row>
    <row r="3729" spans="1:6" x14ac:dyDescent="0.35">
      <c r="A3729">
        <v>2005</v>
      </c>
      <c r="B3729" s="1">
        <v>66</v>
      </c>
      <c r="C3729" s="18">
        <v>4.2300000000000004</v>
      </c>
      <c r="D3729">
        <v>16.47</v>
      </c>
      <c r="E3729">
        <v>6.86</v>
      </c>
      <c r="F3729">
        <v>0.79</v>
      </c>
    </row>
    <row r="3730" spans="1:6" x14ac:dyDescent="0.35">
      <c r="A3730">
        <v>2005</v>
      </c>
      <c r="B3730" s="1">
        <v>67</v>
      </c>
      <c r="C3730" s="18">
        <v>14.51</v>
      </c>
      <c r="D3730">
        <v>16.670000000000002</v>
      </c>
      <c r="E3730">
        <v>4.05</v>
      </c>
      <c r="F3730">
        <v>0</v>
      </c>
    </row>
    <row r="3731" spans="1:6" x14ac:dyDescent="0.35">
      <c r="A3731">
        <v>2005</v>
      </c>
      <c r="B3731" s="1">
        <v>68</v>
      </c>
      <c r="C3731" s="18">
        <v>5.1100000000000003</v>
      </c>
      <c r="D3731">
        <v>11.65</v>
      </c>
      <c r="E3731">
        <v>4.8600000000000003</v>
      </c>
      <c r="F3731">
        <v>0.19</v>
      </c>
    </row>
    <row r="3732" spans="1:6" x14ac:dyDescent="0.35">
      <c r="A3732">
        <v>2005</v>
      </c>
      <c r="B3732" s="1">
        <v>69</v>
      </c>
      <c r="C3732" s="18">
        <v>14.72</v>
      </c>
      <c r="D3732">
        <v>18.45</v>
      </c>
      <c r="E3732">
        <v>4.54</v>
      </c>
      <c r="F3732">
        <v>0.01</v>
      </c>
    </row>
    <row r="3733" spans="1:6" x14ac:dyDescent="0.35">
      <c r="A3733">
        <v>2005</v>
      </c>
      <c r="B3733" s="1">
        <v>70</v>
      </c>
      <c r="C3733" s="18">
        <v>12.8</v>
      </c>
      <c r="D3733">
        <v>20.45</v>
      </c>
      <c r="E3733">
        <v>5.69</v>
      </c>
      <c r="F3733">
        <v>0.01</v>
      </c>
    </row>
    <row r="3734" spans="1:6" x14ac:dyDescent="0.35">
      <c r="A3734">
        <v>2005</v>
      </c>
      <c r="B3734" s="1">
        <v>71</v>
      </c>
      <c r="C3734" s="18">
        <v>15.09</v>
      </c>
      <c r="D3734">
        <v>16.329999999999998</v>
      </c>
      <c r="E3734">
        <v>6.42</v>
      </c>
      <c r="F3734">
        <v>0</v>
      </c>
    </row>
    <row r="3735" spans="1:6" x14ac:dyDescent="0.35">
      <c r="A3735">
        <v>2005</v>
      </c>
      <c r="B3735" s="1">
        <v>72</v>
      </c>
      <c r="C3735" s="18">
        <v>5.81</v>
      </c>
      <c r="D3735">
        <v>12.94</v>
      </c>
      <c r="E3735">
        <v>2.54</v>
      </c>
      <c r="F3735">
        <v>0.1</v>
      </c>
    </row>
    <row r="3736" spans="1:6" x14ac:dyDescent="0.35">
      <c r="A3736">
        <v>2005</v>
      </c>
      <c r="B3736" s="1">
        <v>73</v>
      </c>
      <c r="C3736" s="18">
        <v>14.23</v>
      </c>
      <c r="D3736">
        <v>19.72</v>
      </c>
      <c r="E3736">
        <v>6.39</v>
      </c>
      <c r="F3736">
        <v>0.03</v>
      </c>
    </row>
    <row r="3737" spans="1:6" x14ac:dyDescent="0.35">
      <c r="A3737">
        <v>2005</v>
      </c>
      <c r="B3737" s="1">
        <v>74</v>
      </c>
      <c r="C3737" s="18">
        <v>14.14</v>
      </c>
      <c r="D3737">
        <v>19.399999999999999</v>
      </c>
      <c r="E3737">
        <v>5.86</v>
      </c>
      <c r="F3737">
        <v>0.01</v>
      </c>
    </row>
    <row r="3738" spans="1:6" x14ac:dyDescent="0.35">
      <c r="A3738">
        <v>2005</v>
      </c>
      <c r="B3738" s="1">
        <v>75</v>
      </c>
      <c r="C3738" s="18">
        <v>9.76</v>
      </c>
      <c r="D3738">
        <v>18.399999999999999</v>
      </c>
      <c r="E3738">
        <v>7.37</v>
      </c>
      <c r="F3738">
        <v>0.11</v>
      </c>
    </row>
    <row r="3739" spans="1:6" x14ac:dyDescent="0.35">
      <c r="A3739">
        <v>2005</v>
      </c>
      <c r="B3739" s="1">
        <v>76</v>
      </c>
      <c r="C3739" s="18">
        <v>16.18</v>
      </c>
      <c r="D3739">
        <v>15.26</v>
      </c>
      <c r="E3739">
        <v>6.62</v>
      </c>
      <c r="F3739">
        <v>0</v>
      </c>
    </row>
    <row r="3740" spans="1:6" x14ac:dyDescent="0.35">
      <c r="A3740">
        <v>2005</v>
      </c>
      <c r="B3740" s="1">
        <v>77</v>
      </c>
      <c r="C3740" s="18">
        <v>16.309999999999999</v>
      </c>
      <c r="D3740">
        <v>14.84</v>
      </c>
      <c r="E3740">
        <v>5.75</v>
      </c>
      <c r="F3740">
        <v>0</v>
      </c>
    </row>
    <row r="3741" spans="1:6" x14ac:dyDescent="0.35">
      <c r="A3741">
        <v>2005</v>
      </c>
      <c r="B3741" s="1">
        <v>78</v>
      </c>
      <c r="C3741" s="18">
        <v>16.75</v>
      </c>
      <c r="D3741">
        <v>17.739999999999998</v>
      </c>
      <c r="E3741">
        <v>4.93</v>
      </c>
      <c r="F3741">
        <v>0</v>
      </c>
    </row>
    <row r="3742" spans="1:6" x14ac:dyDescent="0.35">
      <c r="A3742">
        <v>2005</v>
      </c>
      <c r="B3742" s="1">
        <v>79</v>
      </c>
      <c r="C3742" s="18">
        <v>15.4</v>
      </c>
      <c r="D3742">
        <v>17.88</v>
      </c>
      <c r="E3742">
        <v>6.4</v>
      </c>
      <c r="F3742">
        <v>0.01</v>
      </c>
    </row>
    <row r="3743" spans="1:6" x14ac:dyDescent="0.35">
      <c r="A3743">
        <v>2005</v>
      </c>
      <c r="B3743" s="1">
        <v>80</v>
      </c>
      <c r="C3743" s="18">
        <v>16.7</v>
      </c>
      <c r="D3743">
        <v>21.91</v>
      </c>
      <c r="E3743">
        <v>6.42</v>
      </c>
      <c r="F3743">
        <v>0</v>
      </c>
    </row>
    <row r="3744" spans="1:6" x14ac:dyDescent="0.35">
      <c r="A3744">
        <v>2005</v>
      </c>
      <c r="B3744" s="1">
        <v>81</v>
      </c>
      <c r="C3744" s="18">
        <v>16.61</v>
      </c>
      <c r="D3744">
        <v>20.84</v>
      </c>
      <c r="E3744">
        <v>10.07</v>
      </c>
      <c r="F3744">
        <v>0</v>
      </c>
    </row>
    <row r="3745" spans="1:6" x14ac:dyDescent="0.35">
      <c r="A3745">
        <v>2005</v>
      </c>
      <c r="B3745" s="1">
        <v>82</v>
      </c>
      <c r="C3745" s="18">
        <v>17.46</v>
      </c>
      <c r="D3745">
        <v>19.059999999999999</v>
      </c>
      <c r="E3745">
        <v>8.2799999999999994</v>
      </c>
      <c r="F3745">
        <v>0</v>
      </c>
    </row>
    <row r="3746" spans="1:6" x14ac:dyDescent="0.35">
      <c r="A3746">
        <v>2005</v>
      </c>
      <c r="B3746" s="1">
        <v>83</v>
      </c>
      <c r="C3746" s="18">
        <v>17.93</v>
      </c>
      <c r="D3746">
        <v>16.98</v>
      </c>
      <c r="E3746">
        <v>6.67</v>
      </c>
      <c r="F3746">
        <v>0</v>
      </c>
    </row>
    <row r="3747" spans="1:6" x14ac:dyDescent="0.35">
      <c r="A3747">
        <v>2005</v>
      </c>
      <c r="B3747" s="1">
        <v>84</v>
      </c>
      <c r="C3747" s="18">
        <v>18.16</v>
      </c>
      <c r="D3747">
        <v>15.25</v>
      </c>
      <c r="E3747">
        <v>4.87</v>
      </c>
      <c r="F3747">
        <v>0</v>
      </c>
    </row>
    <row r="3748" spans="1:6" x14ac:dyDescent="0.35">
      <c r="A3748">
        <v>2005</v>
      </c>
      <c r="B3748" s="1">
        <v>85</v>
      </c>
      <c r="C3748" s="18">
        <v>17.89</v>
      </c>
      <c r="D3748">
        <v>17.96</v>
      </c>
      <c r="E3748">
        <v>3.07</v>
      </c>
      <c r="F3748">
        <v>0</v>
      </c>
    </row>
    <row r="3749" spans="1:6" x14ac:dyDescent="0.35">
      <c r="A3749">
        <v>2005</v>
      </c>
      <c r="B3749" s="1">
        <v>86</v>
      </c>
      <c r="C3749" s="18">
        <v>16.75</v>
      </c>
      <c r="D3749">
        <v>21.12</v>
      </c>
      <c r="E3749">
        <v>2.65</v>
      </c>
      <c r="F3749">
        <v>0.02</v>
      </c>
    </row>
    <row r="3750" spans="1:6" x14ac:dyDescent="0.35">
      <c r="A3750">
        <v>2005</v>
      </c>
      <c r="B3750" s="1">
        <v>87</v>
      </c>
      <c r="C3750" s="18">
        <v>12.77</v>
      </c>
      <c r="D3750">
        <v>18.72</v>
      </c>
      <c r="E3750">
        <v>7.99</v>
      </c>
      <c r="F3750">
        <v>0</v>
      </c>
    </row>
    <row r="3751" spans="1:6" x14ac:dyDescent="0.35">
      <c r="A3751">
        <v>2005</v>
      </c>
      <c r="B3751" s="1">
        <v>88</v>
      </c>
      <c r="C3751" s="18">
        <v>19.21</v>
      </c>
      <c r="D3751">
        <v>14.37</v>
      </c>
      <c r="E3751">
        <v>5.24</v>
      </c>
      <c r="F3751">
        <v>0</v>
      </c>
    </row>
    <row r="3752" spans="1:6" x14ac:dyDescent="0.35">
      <c r="A3752">
        <v>2005</v>
      </c>
      <c r="B3752" s="1">
        <v>89</v>
      </c>
      <c r="C3752" s="18">
        <v>18.95</v>
      </c>
      <c r="D3752">
        <v>17.46</v>
      </c>
      <c r="E3752">
        <v>3.14</v>
      </c>
      <c r="F3752">
        <v>0</v>
      </c>
    </row>
    <row r="3753" spans="1:6" x14ac:dyDescent="0.35">
      <c r="A3753">
        <v>2005</v>
      </c>
      <c r="B3753" s="1">
        <v>90</v>
      </c>
      <c r="C3753" s="18">
        <v>18.95</v>
      </c>
      <c r="D3753">
        <v>17.46</v>
      </c>
      <c r="E3753">
        <v>3.14</v>
      </c>
      <c r="F3753">
        <v>0</v>
      </c>
    </row>
    <row r="3754" spans="1:6" x14ac:dyDescent="0.35">
      <c r="A3754">
        <v>2005</v>
      </c>
      <c r="B3754" s="1">
        <v>91</v>
      </c>
      <c r="C3754" s="18">
        <v>12.16</v>
      </c>
      <c r="D3754">
        <v>16.309999999999999</v>
      </c>
      <c r="E3754">
        <v>2.74</v>
      </c>
      <c r="F3754">
        <v>0.59</v>
      </c>
    </row>
    <row r="3755" spans="1:6" x14ac:dyDescent="0.35">
      <c r="A3755">
        <v>2005</v>
      </c>
      <c r="B3755" s="1">
        <v>92</v>
      </c>
      <c r="C3755" s="18">
        <v>13.22</v>
      </c>
      <c r="D3755">
        <v>17.16</v>
      </c>
      <c r="E3755">
        <v>7.93</v>
      </c>
      <c r="F3755">
        <v>4.8899999999999997</v>
      </c>
    </row>
    <row r="3756" spans="1:6" x14ac:dyDescent="0.35">
      <c r="A3756">
        <v>2005</v>
      </c>
      <c r="B3756" s="1">
        <v>93</v>
      </c>
      <c r="C3756" s="18">
        <v>17.61</v>
      </c>
      <c r="D3756">
        <v>20</v>
      </c>
      <c r="E3756">
        <v>6.72</v>
      </c>
      <c r="F3756">
        <v>0</v>
      </c>
    </row>
    <row r="3757" spans="1:6" x14ac:dyDescent="0.35">
      <c r="A3757">
        <v>2005</v>
      </c>
      <c r="B3757" s="1">
        <v>94</v>
      </c>
      <c r="C3757" s="18">
        <v>18.940000000000001</v>
      </c>
      <c r="D3757">
        <v>18.3</v>
      </c>
      <c r="E3757">
        <v>4.76</v>
      </c>
      <c r="F3757">
        <v>0</v>
      </c>
    </row>
    <row r="3758" spans="1:6" x14ac:dyDescent="0.35">
      <c r="A3758">
        <v>2005</v>
      </c>
      <c r="B3758" s="1">
        <v>95</v>
      </c>
      <c r="C3758" s="18">
        <v>19.760000000000002</v>
      </c>
      <c r="D3758">
        <v>18.3</v>
      </c>
      <c r="E3758">
        <v>3.03</v>
      </c>
      <c r="F3758">
        <v>0</v>
      </c>
    </row>
    <row r="3759" spans="1:6" x14ac:dyDescent="0.35">
      <c r="A3759">
        <v>2005</v>
      </c>
      <c r="B3759" s="1">
        <v>96</v>
      </c>
      <c r="C3759" s="18">
        <v>9.48</v>
      </c>
      <c r="D3759">
        <v>14.89</v>
      </c>
      <c r="E3759">
        <v>2.67</v>
      </c>
      <c r="F3759">
        <v>2.09</v>
      </c>
    </row>
    <row r="3760" spans="1:6" x14ac:dyDescent="0.35">
      <c r="A3760">
        <v>2005</v>
      </c>
      <c r="B3760" s="1">
        <v>97</v>
      </c>
      <c r="C3760" s="18">
        <v>3.24</v>
      </c>
      <c r="D3760">
        <v>10.98</v>
      </c>
      <c r="E3760">
        <v>5.88</v>
      </c>
      <c r="F3760">
        <v>6.94</v>
      </c>
    </row>
    <row r="3761" spans="1:6" x14ac:dyDescent="0.35">
      <c r="A3761">
        <v>2005</v>
      </c>
      <c r="B3761" s="1">
        <v>98</v>
      </c>
      <c r="C3761" s="18">
        <v>17.8</v>
      </c>
      <c r="D3761">
        <v>18</v>
      </c>
      <c r="E3761">
        <v>3.45</v>
      </c>
      <c r="F3761">
        <v>0.35</v>
      </c>
    </row>
    <row r="3762" spans="1:6" x14ac:dyDescent="0.35">
      <c r="A3762">
        <v>2005</v>
      </c>
      <c r="B3762" s="1">
        <v>99</v>
      </c>
      <c r="C3762" s="18">
        <v>19.95</v>
      </c>
      <c r="D3762">
        <v>19.600000000000001</v>
      </c>
      <c r="E3762">
        <v>6.5</v>
      </c>
      <c r="F3762">
        <v>0</v>
      </c>
    </row>
    <row r="3763" spans="1:6" x14ac:dyDescent="0.35">
      <c r="A3763">
        <v>2005</v>
      </c>
      <c r="B3763" s="1">
        <v>100</v>
      </c>
      <c r="C3763" s="18">
        <v>16.670000000000002</v>
      </c>
      <c r="D3763">
        <v>19.5</v>
      </c>
      <c r="E3763">
        <v>6.72</v>
      </c>
      <c r="F3763">
        <v>0.51</v>
      </c>
    </row>
    <row r="3764" spans="1:6" x14ac:dyDescent="0.35">
      <c r="A3764">
        <v>2005</v>
      </c>
      <c r="B3764" s="1">
        <v>101</v>
      </c>
      <c r="C3764" s="18">
        <v>16.690000000000001</v>
      </c>
      <c r="D3764">
        <v>17.75</v>
      </c>
      <c r="E3764">
        <v>5.7</v>
      </c>
      <c r="F3764">
        <v>1.86</v>
      </c>
    </row>
    <row r="3765" spans="1:6" x14ac:dyDescent="0.35">
      <c r="A3765">
        <v>2005</v>
      </c>
      <c r="B3765" s="1">
        <v>102</v>
      </c>
      <c r="C3765" s="18">
        <v>19.02</v>
      </c>
      <c r="D3765">
        <v>19.170000000000002</v>
      </c>
      <c r="E3765">
        <v>4.51</v>
      </c>
      <c r="F3765">
        <v>0.15</v>
      </c>
    </row>
    <row r="3766" spans="1:6" x14ac:dyDescent="0.35">
      <c r="A3766">
        <v>2005</v>
      </c>
      <c r="B3766" s="1">
        <v>103</v>
      </c>
      <c r="C3766" s="18">
        <v>20.350000000000001</v>
      </c>
      <c r="D3766">
        <v>19.420000000000002</v>
      </c>
      <c r="E3766">
        <v>5.85</v>
      </c>
      <c r="F3766">
        <v>0</v>
      </c>
    </row>
    <row r="3767" spans="1:6" x14ac:dyDescent="0.35">
      <c r="A3767">
        <v>2005</v>
      </c>
      <c r="B3767" s="1">
        <v>104</v>
      </c>
      <c r="C3767" s="18">
        <v>3.08</v>
      </c>
      <c r="D3767">
        <v>14.6</v>
      </c>
      <c r="E3767">
        <v>7.26</v>
      </c>
      <c r="F3767">
        <v>11.5</v>
      </c>
    </row>
    <row r="3768" spans="1:6" x14ac:dyDescent="0.35">
      <c r="A3768">
        <v>2005</v>
      </c>
      <c r="B3768" s="1">
        <v>105</v>
      </c>
      <c r="C3768" s="18">
        <v>16.309999999999999</v>
      </c>
      <c r="D3768">
        <v>19.010000000000002</v>
      </c>
      <c r="E3768">
        <v>10.37</v>
      </c>
      <c r="F3768">
        <v>1.36</v>
      </c>
    </row>
    <row r="3769" spans="1:6" x14ac:dyDescent="0.35">
      <c r="A3769">
        <v>2005</v>
      </c>
      <c r="B3769" s="1">
        <v>106</v>
      </c>
      <c r="C3769" s="18">
        <v>12.58</v>
      </c>
      <c r="D3769">
        <v>16.579999999999998</v>
      </c>
      <c r="E3769">
        <v>7.91</v>
      </c>
      <c r="F3769">
        <v>0.28999999999999998</v>
      </c>
    </row>
    <row r="3770" spans="1:6" x14ac:dyDescent="0.35">
      <c r="A3770">
        <v>2005</v>
      </c>
      <c r="B3770" s="1">
        <v>107</v>
      </c>
      <c r="C3770" s="18">
        <v>19.850000000000001</v>
      </c>
      <c r="D3770">
        <v>16.41</v>
      </c>
      <c r="E3770">
        <v>4.88</v>
      </c>
      <c r="F3770">
        <v>0.64</v>
      </c>
    </row>
    <row r="3771" spans="1:6" x14ac:dyDescent="0.35">
      <c r="A3771">
        <v>2005</v>
      </c>
      <c r="B3771" s="1">
        <v>108</v>
      </c>
      <c r="C3771" s="18">
        <v>21.21</v>
      </c>
      <c r="D3771">
        <v>14.32</v>
      </c>
      <c r="E3771">
        <v>0.77</v>
      </c>
      <c r="F3771">
        <v>0</v>
      </c>
    </row>
    <row r="3772" spans="1:6" x14ac:dyDescent="0.35">
      <c r="A3772">
        <v>2005</v>
      </c>
      <c r="B3772" s="1">
        <v>109</v>
      </c>
      <c r="C3772" s="18">
        <v>17.7</v>
      </c>
      <c r="D3772">
        <v>16.2</v>
      </c>
      <c r="E3772">
        <v>1.67</v>
      </c>
      <c r="F3772">
        <v>0.12</v>
      </c>
    </row>
    <row r="3773" spans="1:6" x14ac:dyDescent="0.35">
      <c r="A3773">
        <v>2005</v>
      </c>
      <c r="B3773" s="1">
        <v>110</v>
      </c>
      <c r="C3773" s="18">
        <v>10.76</v>
      </c>
      <c r="D3773">
        <v>14.61</v>
      </c>
      <c r="E3773">
        <v>2.61</v>
      </c>
      <c r="F3773">
        <v>9.6</v>
      </c>
    </row>
    <row r="3774" spans="1:6" x14ac:dyDescent="0.35">
      <c r="A3774">
        <v>2005</v>
      </c>
      <c r="B3774" s="1">
        <v>111</v>
      </c>
      <c r="C3774" s="18">
        <v>14.19</v>
      </c>
      <c r="D3774">
        <v>15.59</v>
      </c>
      <c r="E3774">
        <v>2.89</v>
      </c>
      <c r="F3774">
        <v>2.0299999999999998</v>
      </c>
    </row>
    <row r="3775" spans="1:6" x14ac:dyDescent="0.35">
      <c r="A3775">
        <v>2005</v>
      </c>
      <c r="B3775" s="1">
        <v>112</v>
      </c>
      <c r="C3775" s="18">
        <v>19.87</v>
      </c>
      <c r="D3775">
        <v>18.05</v>
      </c>
      <c r="E3775">
        <v>4.3</v>
      </c>
      <c r="F3775">
        <v>0.03</v>
      </c>
    </row>
    <row r="3776" spans="1:6" x14ac:dyDescent="0.35">
      <c r="A3776">
        <v>2005</v>
      </c>
      <c r="B3776" s="1">
        <v>113</v>
      </c>
      <c r="C3776" s="18">
        <v>20.48</v>
      </c>
      <c r="D3776">
        <v>19.34</v>
      </c>
      <c r="E3776">
        <v>7.66</v>
      </c>
      <c r="F3776">
        <v>0.24</v>
      </c>
    </row>
    <row r="3777" spans="1:6" x14ac:dyDescent="0.35">
      <c r="A3777">
        <v>2005</v>
      </c>
      <c r="B3777" s="1">
        <v>114</v>
      </c>
      <c r="C3777" s="18">
        <v>18.46</v>
      </c>
      <c r="D3777">
        <v>17.29</v>
      </c>
      <c r="E3777">
        <v>7.98</v>
      </c>
      <c r="F3777">
        <v>0.23</v>
      </c>
    </row>
    <row r="3778" spans="1:6" x14ac:dyDescent="0.35">
      <c r="A3778">
        <v>2005</v>
      </c>
      <c r="B3778" s="1">
        <v>115</v>
      </c>
      <c r="C3778" s="18">
        <v>22.67</v>
      </c>
      <c r="D3778">
        <v>19.11</v>
      </c>
      <c r="E3778">
        <v>6.4</v>
      </c>
      <c r="F3778">
        <v>0</v>
      </c>
    </row>
    <row r="3779" spans="1:6" x14ac:dyDescent="0.35">
      <c r="A3779">
        <v>2005</v>
      </c>
      <c r="B3779" s="1">
        <v>116</v>
      </c>
      <c r="C3779" s="18">
        <v>19.71</v>
      </c>
      <c r="D3779">
        <v>19.5</v>
      </c>
      <c r="E3779">
        <v>5.15</v>
      </c>
      <c r="F3779">
        <v>0.05</v>
      </c>
    </row>
    <row r="3780" spans="1:6" x14ac:dyDescent="0.35">
      <c r="A3780">
        <v>2005</v>
      </c>
      <c r="B3780" s="1">
        <v>117</v>
      </c>
      <c r="C3780" s="18">
        <v>12.64</v>
      </c>
      <c r="D3780">
        <v>20.07</v>
      </c>
      <c r="E3780">
        <v>8.3000000000000007</v>
      </c>
      <c r="F3780">
        <v>4.78</v>
      </c>
    </row>
    <row r="3781" spans="1:6" x14ac:dyDescent="0.35">
      <c r="A3781">
        <v>2005</v>
      </c>
      <c r="B3781" s="1">
        <v>118</v>
      </c>
      <c r="C3781" s="18">
        <v>22.74</v>
      </c>
      <c r="D3781">
        <v>20.86</v>
      </c>
      <c r="E3781">
        <v>8.8800000000000008</v>
      </c>
      <c r="F3781">
        <v>0.01</v>
      </c>
    </row>
    <row r="3782" spans="1:6" x14ac:dyDescent="0.35">
      <c r="A3782">
        <v>2005</v>
      </c>
      <c r="B3782" s="1">
        <v>119</v>
      </c>
      <c r="C3782" s="18">
        <v>22.69</v>
      </c>
      <c r="D3782">
        <v>22.2</v>
      </c>
      <c r="E3782">
        <v>10.07</v>
      </c>
      <c r="F3782">
        <v>0</v>
      </c>
    </row>
    <row r="3783" spans="1:6" x14ac:dyDescent="0.35">
      <c r="A3783">
        <v>2005</v>
      </c>
      <c r="B3783" s="1">
        <v>120</v>
      </c>
      <c r="C3783" s="18">
        <v>22.63</v>
      </c>
      <c r="D3783">
        <v>22.72</v>
      </c>
      <c r="E3783">
        <v>7.26</v>
      </c>
      <c r="F3783">
        <v>0</v>
      </c>
    </row>
    <row r="3784" spans="1:6" x14ac:dyDescent="0.35">
      <c r="A3784">
        <v>2005</v>
      </c>
      <c r="B3784" s="1">
        <v>121</v>
      </c>
      <c r="C3784" s="18">
        <v>23.55</v>
      </c>
      <c r="D3784">
        <v>26.52</v>
      </c>
      <c r="E3784">
        <v>12.21</v>
      </c>
      <c r="F3784">
        <v>0</v>
      </c>
    </row>
    <row r="3785" spans="1:6" x14ac:dyDescent="0.35">
      <c r="A3785">
        <v>2005</v>
      </c>
      <c r="B3785" s="1">
        <v>122</v>
      </c>
      <c r="C3785" s="18">
        <v>20.58</v>
      </c>
      <c r="D3785">
        <v>25.86</v>
      </c>
      <c r="E3785">
        <v>9.9700000000000006</v>
      </c>
      <c r="F3785">
        <v>1.91</v>
      </c>
    </row>
    <row r="3786" spans="1:6" x14ac:dyDescent="0.35">
      <c r="A3786">
        <v>2005</v>
      </c>
      <c r="B3786" s="1">
        <v>123</v>
      </c>
      <c r="C3786" s="18">
        <v>1.3</v>
      </c>
      <c r="D3786">
        <v>15.26</v>
      </c>
      <c r="E3786">
        <v>12.84</v>
      </c>
      <c r="F3786">
        <v>7.29</v>
      </c>
    </row>
    <row r="3787" spans="1:6" x14ac:dyDescent="0.35">
      <c r="A3787">
        <v>2005</v>
      </c>
      <c r="B3787" s="1">
        <v>124</v>
      </c>
      <c r="C3787" s="18">
        <v>14.37</v>
      </c>
      <c r="D3787">
        <v>22.23</v>
      </c>
      <c r="E3787">
        <v>12.15</v>
      </c>
      <c r="F3787">
        <v>14.99</v>
      </c>
    </row>
    <row r="3788" spans="1:6" x14ac:dyDescent="0.35">
      <c r="A3788">
        <v>2005</v>
      </c>
      <c r="B3788" s="1">
        <v>125</v>
      </c>
      <c r="C3788" s="18">
        <v>10.87</v>
      </c>
      <c r="D3788">
        <v>20.39</v>
      </c>
      <c r="E3788">
        <v>14.07</v>
      </c>
      <c r="F3788">
        <v>5.66</v>
      </c>
    </row>
    <row r="3789" spans="1:6" x14ac:dyDescent="0.35">
      <c r="A3789">
        <v>2005</v>
      </c>
      <c r="B3789" s="1">
        <v>126</v>
      </c>
      <c r="C3789" s="18">
        <v>20.79</v>
      </c>
      <c r="D3789">
        <v>22.59</v>
      </c>
      <c r="E3789">
        <v>11.03</v>
      </c>
      <c r="F3789">
        <v>0.21</v>
      </c>
    </row>
    <row r="3790" spans="1:6" x14ac:dyDescent="0.35">
      <c r="A3790">
        <v>2005</v>
      </c>
      <c r="B3790" s="1">
        <v>127</v>
      </c>
      <c r="C3790" s="18">
        <v>21.59</v>
      </c>
      <c r="D3790">
        <v>23.52</v>
      </c>
      <c r="E3790">
        <v>9.84</v>
      </c>
      <c r="F3790">
        <v>0.31</v>
      </c>
    </row>
    <row r="3791" spans="1:6" x14ac:dyDescent="0.35">
      <c r="A3791">
        <v>2005</v>
      </c>
      <c r="B3791" s="1">
        <v>128</v>
      </c>
      <c r="C3791" s="18">
        <v>22.96</v>
      </c>
      <c r="D3791">
        <v>22.62</v>
      </c>
      <c r="E3791">
        <v>10.88</v>
      </c>
      <c r="F3791">
        <v>0.8</v>
      </c>
    </row>
    <row r="3792" spans="1:6" x14ac:dyDescent="0.35">
      <c r="A3792">
        <v>2005</v>
      </c>
      <c r="B3792" s="1">
        <v>129</v>
      </c>
      <c r="C3792" s="18">
        <v>24.41</v>
      </c>
      <c r="D3792">
        <v>20.239999999999998</v>
      </c>
      <c r="E3792">
        <v>7.02</v>
      </c>
      <c r="F3792">
        <v>0</v>
      </c>
    </row>
    <row r="3793" spans="1:6" x14ac:dyDescent="0.35">
      <c r="A3793">
        <v>2005</v>
      </c>
      <c r="B3793" s="1">
        <v>130</v>
      </c>
      <c r="C3793" s="18">
        <v>17.36</v>
      </c>
      <c r="D3793">
        <v>20.41</v>
      </c>
      <c r="E3793">
        <v>4.99</v>
      </c>
      <c r="F3793">
        <v>8.6300000000000008</v>
      </c>
    </row>
    <row r="3794" spans="1:6" x14ac:dyDescent="0.35">
      <c r="A3794">
        <v>2005</v>
      </c>
      <c r="B3794" s="1">
        <v>131</v>
      </c>
      <c r="C3794" s="18">
        <v>6.97</v>
      </c>
      <c r="D3794">
        <v>18.07</v>
      </c>
      <c r="E3794">
        <v>12.79</v>
      </c>
      <c r="F3794">
        <v>20.14</v>
      </c>
    </row>
    <row r="3795" spans="1:6" x14ac:dyDescent="0.35">
      <c r="A3795">
        <v>2005</v>
      </c>
      <c r="B3795" s="1">
        <v>132</v>
      </c>
      <c r="C3795" s="18">
        <v>24.33</v>
      </c>
      <c r="D3795">
        <v>22.35</v>
      </c>
      <c r="E3795">
        <v>9.94</v>
      </c>
      <c r="F3795">
        <v>0</v>
      </c>
    </row>
    <row r="3796" spans="1:6" x14ac:dyDescent="0.35">
      <c r="A3796">
        <v>2005</v>
      </c>
      <c r="B3796" s="1">
        <v>133</v>
      </c>
      <c r="C3796" s="18">
        <v>25.03</v>
      </c>
      <c r="D3796">
        <v>21.47</v>
      </c>
      <c r="E3796">
        <v>9.36</v>
      </c>
      <c r="F3796">
        <v>0</v>
      </c>
    </row>
    <row r="3797" spans="1:6" x14ac:dyDescent="0.35">
      <c r="A3797">
        <v>2005</v>
      </c>
      <c r="B3797" s="1">
        <v>134</v>
      </c>
      <c r="C3797" s="18">
        <v>25.01</v>
      </c>
      <c r="D3797">
        <v>24.46</v>
      </c>
      <c r="E3797">
        <v>9.81</v>
      </c>
      <c r="F3797">
        <v>0</v>
      </c>
    </row>
    <row r="3798" spans="1:6" x14ac:dyDescent="0.35">
      <c r="A3798">
        <v>2005</v>
      </c>
      <c r="B3798" s="1">
        <v>135</v>
      </c>
      <c r="C3798" s="18">
        <v>16.510000000000002</v>
      </c>
      <c r="D3798">
        <v>23.48</v>
      </c>
      <c r="E3798">
        <v>10.83</v>
      </c>
      <c r="F3798">
        <v>0.1</v>
      </c>
    </row>
    <row r="3799" spans="1:6" x14ac:dyDescent="0.35">
      <c r="A3799">
        <v>2005</v>
      </c>
      <c r="B3799" s="1">
        <v>136</v>
      </c>
      <c r="C3799" s="18">
        <v>21.93</v>
      </c>
      <c r="D3799">
        <v>24.59</v>
      </c>
      <c r="E3799">
        <v>11.56</v>
      </c>
      <c r="F3799">
        <v>0.11</v>
      </c>
    </row>
    <row r="3800" spans="1:6" x14ac:dyDescent="0.35">
      <c r="A3800">
        <v>2005</v>
      </c>
      <c r="B3800" s="1">
        <v>137</v>
      </c>
      <c r="C3800" s="18">
        <v>10.38</v>
      </c>
      <c r="D3800">
        <v>23.4</v>
      </c>
      <c r="E3800">
        <v>12.74</v>
      </c>
      <c r="F3800">
        <v>23.77</v>
      </c>
    </row>
    <row r="3801" spans="1:6" x14ac:dyDescent="0.35">
      <c r="A3801">
        <v>2005</v>
      </c>
      <c r="B3801" s="1">
        <v>138</v>
      </c>
      <c r="C3801" s="18">
        <v>0.62</v>
      </c>
      <c r="D3801">
        <v>19.079999999999998</v>
      </c>
      <c r="E3801">
        <v>13.26</v>
      </c>
      <c r="F3801">
        <v>44.35</v>
      </c>
    </row>
    <row r="3802" spans="1:6" x14ac:dyDescent="0.35">
      <c r="A3802">
        <v>2005</v>
      </c>
      <c r="B3802" s="1">
        <v>139</v>
      </c>
      <c r="C3802" s="18">
        <v>25.28</v>
      </c>
      <c r="D3802">
        <v>24.56</v>
      </c>
      <c r="E3802">
        <v>14.36</v>
      </c>
      <c r="F3802">
        <v>0</v>
      </c>
    </row>
    <row r="3803" spans="1:6" x14ac:dyDescent="0.35">
      <c r="A3803">
        <v>2005</v>
      </c>
      <c r="B3803" s="1">
        <v>140</v>
      </c>
      <c r="C3803" s="18">
        <v>25.1</v>
      </c>
      <c r="D3803">
        <v>24.1</v>
      </c>
      <c r="E3803">
        <v>12.03</v>
      </c>
      <c r="F3803">
        <v>0</v>
      </c>
    </row>
    <row r="3804" spans="1:6" x14ac:dyDescent="0.35">
      <c r="A3804">
        <v>2005</v>
      </c>
      <c r="B3804" s="1">
        <v>141</v>
      </c>
      <c r="C3804" s="18">
        <v>24.58</v>
      </c>
      <c r="D3804">
        <v>25.52</v>
      </c>
      <c r="E3804">
        <v>10.92</v>
      </c>
      <c r="F3804">
        <v>0</v>
      </c>
    </row>
    <row r="3805" spans="1:6" x14ac:dyDescent="0.35">
      <c r="A3805">
        <v>2005</v>
      </c>
      <c r="B3805" s="1">
        <v>142</v>
      </c>
      <c r="C3805" s="18">
        <v>22.68</v>
      </c>
      <c r="D3805">
        <v>23.48</v>
      </c>
      <c r="E3805">
        <v>14.64</v>
      </c>
      <c r="F3805">
        <v>0.76</v>
      </c>
    </row>
    <row r="3806" spans="1:6" x14ac:dyDescent="0.35">
      <c r="A3806">
        <v>2005</v>
      </c>
      <c r="B3806" s="1">
        <v>143</v>
      </c>
      <c r="C3806" s="18">
        <v>24.5</v>
      </c>
      <c r="D3806">
        <v>26.11</v>
      </c>
      <c r="E3806">
        <v>12.57</v>
      </c>
      <c r="F3806">
        <v>0.03</v>
      </c>
    </row>
    <row r="3807" spans="1:6" x14ac:dyDescent="0.35">
      <c r="A3807">
        <v>2005</v>
      </c>
      <c r="B3807" s="1">
        <v>144</v>
      </c>
      <c r="C3807" s="18">
        <v>24.81</v>
      </c>
      <c r="D3807">
        <v>25.34</v>
      </c>
      <c r="E3807">
        <v>11.59</v>
      </c>
      <c r="F3807">
        <v>0.03</v>
      </c>
    </row>
    <row r="3808" spans="1:6" x14ac:dyDescent="0.35">
      <c r="A3808">
        <v>2005</v>
      </c>
      <c r="B3808" s="1">
        <v>145</v>
      </c>
      <c r="C3808" s="18">
        <v>23.95</v>
      </c>
      <c r="D3808">
        <v>27.93</v>
      </c>
      <c r="E3808">
        <v>12.86</v>
      </c>
      <c r="F3808">
        <v>0.01</v>
      </c>
    </row>
    <row r="3809" spans="1:6" x14ac:dyDescent="0.35">
      <c r="A3809">
        <v>2005</v>
      </c>
      <c r="B3809" s="1">
        <v>146</v>
      </c>
      <c r="C3809" s="18">
        <v>17.239999999999998</v>
      </c>
      <c r="D3809">
        <v>23.41</v>
      </c>
      <c r="E3809">
        <v>15.79</v>
      </c>
      <c r="F3809">
        <v>1.31</v>
      </c>
    </row>
    <row r="3810" spans="1:6" x14ac:dyDescent="0.35">
      <c r="A3810">
        <v>2005</v>
      </c>
      <c r="B3810" s="1">
        <v>147</v>
      </c>
      <c r="C3810" s="18">
        <v>22.61</v>
      </c>
      <c r="D3810">
        <v>24.51</v>
      </c>
      <c r="E3810">
        <v>12.9</v>
      </c>
      <c r="F3810">
        <v>1.5</v>
      </c>
    </row>
    <row r="3811" spans="1:6" x14ac:dyDescent="0.35">
      <c r="A3811">
        <v>2005</v>
      </c>
      <c r="B3811" s="1">
        <v>148</v>
      </c>
      <c r="C3811" s="18">
        <v>22.42</v>
      </c>
      <c r="D3811">
        <v>25.1</v>
      </c>
      <c r="E3811">
        <v>10.99</v>
      </c>
      <c r="F3811">
        <v>0.04</v>
      </c>
    </row>
    <row r="3812" spans="1:6" x14ac:dyDescent="0.35">
      <c r="A3812">
        <v>2005</v>
      </c>
      <c r="B3812" s="1">
        <v>149</v>
      </c>
      <c r="C3812" s="18">
        <v>17.12</v>
      </c>
      <c r="D3812">
        <v>23.31</v>
      </c>
      <c r="E3812">
        <v>12.57</v>
      </c>
      <c r="F3812">
        <v>3.52</v>
      </c>
    </row>
    <row r="3813" spans="1:6" x14ac:dyDescent="0.35">
      <c r="A3813">
        <v>2005</v>
      </c>
      <c r="B3813" s="1">
        <v>150</v>
      </c>
      <c r="C3813" s="18">
        <v>24.66</v>
      </c>
      <c r="D3813">
        <v>23.05</v>
      </c>
      <c r="E3813">
        <v>9.4600000000000009</v>
      </c>
      <c r="F3813">
        <v>6.01</v>
      </c>
    </row>
    <row r="3814" spans="1:6" x14ac:dyDescent="0.35">
      <c r="A3814">
        <v>2005</v>
      </c>
      <c r="B3814" s="1">
        <v>151</v>
      </c>
      <c r="C3814" s="18">
        <v>24.66</v>
      </c>
      <c r="D3814">
        <v>23.05</v>
      </c>
      <c r="E3814">
        <v>9.4600000000000009</v>
      </c>
      <c r="F3814">
        <v>6.01</v>
      </c>
    </row>
    <row r="3815" spans="1:6" x14ac:dyDescent="0.35">
      <c r="A3815">
        <v>2005</v>
      </c>
      <c r="B3815" s="1">
        <v>152</v>
      </c>
      <c r="C3815" s="18">
        <v>22.85</v>
      </c>
      <c r="D3815">
        <v>23.37</v>
      </c>
      <c r="E3815">
        <v>8.9</v>
      </c>
      <c r="F3815">
        <v>0</v>
      </c>
    </row>
    <row r="3816" spans="1:6" x14ac:dyDescent="0.35">
      <c r="A3816">
        <v>2005</v>
      </c>
      <c r="B3816" s="1">
        <v>153</v>
      </c>
      <c r="C3816" s="18">
        <v>25.23</v>
      </c>
      <c r="D3816">
        <v>22.71</v>
      </c>
      <c r="E3816">
        <v>11.49</v>
      </c>
      <c r="F3816">
        <v>0</v>
      </c>
    </row>
    <row r="3817" spans="1:6" x14ac:dyDescent="0.35">
      <c r="A3817">
        <v>2005</v>
      </c>
      <c r="B3817" s="1">
        <v>154</v>
      </c>
      <c r="C3817" s="18">
        <v>25.97</v>
      </c>
      <c r="D3817">
        <v>23.6</v>
      </c>
      <c r="E3817">
        <v>9.64</v>
      </c>
      <c r="F3817">
        <v>0</v>
      </c>
    </row>
    <row r="3818" spans="1:6" x14ac:dyDescent="0.35">
      <c r="A3818">
        <v>2005</v>
      </c>
      <c r="B3818" s="1">
        <v>155</v>
      </c>
      <c r="C3818" s="18">
        <v>25.1</v>
      </c>
      <c r="D3818">
        <v>25.59</v>
      </c>
      <c r="E3818">
        <v>11.02</v>
      </c>
      <c r="F3818">
        <v>0</v>
      </c>
    </row>
    <row r="3819" spans="1:6" x14ac:dyDescent="0.35">
      <c r="A3819">
        <v>2005</v>
      </c>
      <c r="B3819" s="1">
        <v>156</v>
      </c>
      <c r="C3819" s="18">
        <v>19.12</v>
      </c>
      <c r="D3819">
        <v>23.74</v>
      </c>
      <c r="E3819">
        <v>13.21</v>
      </c>
      <c r="F3819">
        <v>2.0499999999999998</v>
      </c>
    </row>
    <row r="3820" spans="1:6" x14ac:dyDescent="0.35">
      <c r="A3820">
        <v>2005</v>
      </c>
      <c r="B3820" s="1">
        <v>157</v>
      </c>
      <c r="C3820" s="18">
        <v>25.82</v>
      </c>
      <c r="D3820">
        <v>24.81</v>
      </c>
      <c r="E3820">
        <v>13.05</v>
      </c>
      <c r="F3820">
        <v>0.28999999999999998</v>
      </c>
    </row>
    <row r="3821" spans="1:6" x14ac:dyDescent="0.35">
      <c r="A3821">
        <v>2005</v>
      </c>
      <c r="B3821" s="1">
        <v>158</v>
      </c>
      <c r="C3821" s="18">
        <v>25.77</v>
      </c>
      <c r="D3821">
        <v>24.68</v>
      </c>
      <c r="E3821">
        <v>12.56</v>
      </c>
      <c r="F3821">
        <v>0</v>
      </c>
    </row>
    <row r="3822" spans="1:6" x14ac:dyDescent="0.35">
      <c r="A3822">
        <v>2005</v>
      </c>
      <c r="B3822" s="1">
        <v>159</v>
      </c>
      <c r="C3822" s="18">
        <v>25.8</v>
      </c>
      <c r="D3822">
        <v>24.85</v>
      </c>
      <c r="E3822">
        <v>11.89</v>
      </c>
      <c r="F3822">
        <v>0</v>
      </c>
    </row>
    <row r="3823" spans="1:6" x14ac:dyDescent="0.35">
      <c r="A3823">
        <v>2005</v>
      </c>
      <c r="B3823" s="1">
        <v>160</v>
      </c>
      <c r="C3823" s="18">
        <v>23.54</v>
      </c>
      <c r="D3823">
        <v>24.98</v>
      </c>
      <c r="E3823">
        <v>12.11</v>
      </c>
      <c r="F3823">
        <v>0</v>
      </c>
    </row>
    <row r="3824" spans="1:6" x14ac:dyDescent="0.35">
      <c r="A3824">
        <v>2005</v>
      </c>
      <c r="B3824" s="1">
        <v>161</v>
      </c>
      <c r="C3824" s="18">
        <v>25.72</v>
      </c>
      <c r="D3824">
        <v>27.26</v>
      </c>
      <c r="E3824">
        <v>12.36</v>
      </c>
      <c r="F3824">
        <v>0</v>
      </c>
    </row>
    <row r="3825" spans="1:6" x14ac:dyDescent="0.35">
      <c r="A3825">
        <v>2005</v>
      </c>
      <c r="B3825" s="1">
        <v>162</v>
      </c>
      <c r="C3825" s="18">
        <v>20.78</v>
      </c>
      <c r="D3825">
        <v>24.85</v>
      </c>
      <c r="E3825">
        <v>13.3</v>
      </c>
      <c r="F3825">
        <v>0</v>
      </c>
    </row>
    <row r="3826" spans="1:6" x14ac:dyDescent="0.35">
      <c r="A3826">
        <v>2005</v>
      </c>
      <c r="B3826" s="1">
        <v>163</v>
      </c>
      <c r="C3826" s="18">
        <v>19.829999999999998</v>
      </c>
      <c r="D3826">
        <v>24.16</v>
      </c>
      <c r="E3826">
        <v>10.82</v>
      </c>
      <c r="F3826">
        <v>0.89</v>
      </c>
    </row>
    <row r="3827" spans="1:6" x14ac:dyDescent="0.35">
      <c r="A3827">
        <v>2005</v>
      </c>
      <c r="B3827" s="1">
        <v>164</v>
      </c>
      <c r="C3827" s="18">
        <v>16.03</v>
      </c>
      <c r="D3827">
        <v>22.49</v>
      </c>
      <c r="E3827">
        <v>12.72</v>
      </c>
      <c r="F3827">
        <v>16.03</v>
      </c>
    </row>
    <row r="3828" spans="1:6" x14ac:dyDescent="0.35">
      <c r="A3828">
        <v>2005</v>
      </c>
      <c r="B3828" s="1">
        <v>165</v>
      </c>
      <c r="C3828" s="18">
        <v>17.98</v>
      </c>
      <c r="D3828">
        <v>21.87</v>
      </c>
      <c r="E3828">
        <v>13.55</v>
      </c>
      <c r="F3828">
        <v>16.350000000000001</v>
      </c>
    </row>
    <row r="3829" spans="1:6" x14ac:dyDescent="0.35">
      <c r="A3829">
        <v>2005</v>
      </c>
      <c r="B3829" s="1">
        <v>166</v>
      </c>
      <c r="C3829" s="18">
        <v>25.8</v>
      </c>
      <c r="D3829">
        <v>25.49</v>
      </c>
      <c r="E3829">
        <v>9.59</v>
      </c>
      <c r="F3829">
        <v>0</v>
      </c>
    </row>
    <row r="3830" spans="1:6" x14ac:dyDescent="0.35">
      <c r="A3830">
        <v>2005</v>
      </c>
      <c r="B3830" s="1">
        <v>167</v>
      </c>
      <c r="C3830" s="18">
        <v>25.88</v>
      </c>
      <c r="D3830">
        <v>26.49</v>
      </c>
      <c r="E3830">
        <v>12.29</v>
      </c>
      <c r="F3830">
        <v>0</v>
      </c>
    </row>
    <row r="3831" spans="1:6" x14ac:dyDescent="0.35">
      <c r="A3831">
        <v>2005</v>
      </c>
      <c r="B3831" s="1">
        <v>168</v>
      </c>
      <c r="C3831" s="18">
        <v>21.54</v>
      </c>
      <c r="D3831">
        <v>24.9</v>
      </c>
      <c r="E3831">
        <v>12.7</v>
      </c>
      <c r="F3831">
        <v>0.77</v>
      </c>
    </row>
    <row r="3832" spans="1:6" x14ac:dyDescent="0.35">
      <c r="A3832">
        <v>2005</v>
      </c>
      <c r="B3832" s="1">
        <v>169</v>
      </c>
      <c r="C3832" s="18">
        <v>26</v>
      </c>
      <c r="D3832">
        <v>25.94</v>
      </c>
      <c r="E3832">
        <v>12.55</v>
      </c>
      <c r="F3832">
        <v>0</v>
      </c>
    </row>
    <row r="3833" spans="1:6" x14ac:dyDescent="0.35">
      <c r="A3833">
        <v>2005</v>
      </c>
      <c r="B3833" s="1">
        <v>170</v>
      </c>
      <c r="C3833" s="18">
        <v>25.75</v>
      </c>
      <c r="D3833">
        <v>26.78</v>
      </c>
      <c r="E3833">
        <v>12.11</v>
      </c>
      <c r="F3833">
        <v>0</v>
      </c>
    </row>
    <row r="3834" spans="1:6" x14ac:dyDescent="0.35">
      <c r="A3834">
        <v>2005</v>
      </c>
      <c r="B3834" s="1">
        <v>171</v>
      </c>
      <c r="C3834" s="18">
        <v>25.3</v>
      </c>
      <c r="D3834">
        <v>32.49</v>
      </c>
      <c r="E3834">
        <v>14.51</v>
      </c>
      <c r="F3834">
        <v>0</v>
      </c>
    </row>
    <row r="3835" spans="1:6" x14ac:dyDescent="0.35">
      <c r="A3835">
        <v>2005</v>
      </c>
      <c r="B3835" s="1">
        <v>172</v>
      </c>
      <c r="C3835" s="18">
        <v>25.58</v>
      </c>
      <c r="D3835">
        <v>35.04</v>
      </c>
      <c r="E3835">
        <v>19.239999999999998</v>
      </c>
      <c r="F3835">
        <v>0</v>
      </c>
    </row>
    <row r="3836" spans="1:6" x14ac:dyDescent="0.35">
      <c r="A3836">
        <v>2005</v>
      </c>
      <c r="B3836" s="1">
        <v>173</v>
      </c>
      <c r="C3836" s="18">
        <v>25.69</v>
      </c>
      <c r="D3836">
        <v>35.28</v>
      </c>
      <c r="E3836">
        <v>17.77</v>
      </c>
      <c r="F3836">
        <v>0</v>
      </c>
    </row>
    <row r="3837" spans="1:6" x14ac:dyDescent="0.35">
      <c r="A3837">
        <v>2005</v>
      </c>
      <c r="B3837" s="1">
        <v>174</v>
      </c>
      <c r="C3837" s="18">
        <v>25.09</v>
      </c>
      <c r="D3837">
        <v>37.22</v>
      </c>
      <c r="E3837">
        <v>20.65</v>
      </c>
      <c r="F3837">
        <v>0</v>
      </c>
    </row>
    <row r="3838" spans="1:6" x14ac:dyDescent="0.35">
      <c r="A3838">
        <v>2005</v>
      </c>
      <c r="B3838" s="1">
        <v>175</v>
      </c>
      <c r="C3838" s="18">
        <v>25.38</v>
      </c>
      <c r="D3838">
        <v>32.43</v>
      </c>
      <c r="E3838">
        <v>17.89</v>
      </c>
      <c r="F3838">
        <v>0</v>
      </c>
    </row>
    <row r="3839" spans="1:6" x14ac:dyDescent="0.35">
      <c r="A3839">
        <v>2005</v>
      </c>
      <c r="B3839" s="1">
        <v>176</v>
      </c>
      <c r="C3839" s="18">
        <v>25.3</v>
      </c>
      <c r="D3839">
        <v>33.83</v>
      </c>
      <c r="E3839">
        <v>16.34</v>
      </c>
      <c r="F3839">
        <v>0</v>
      </c>
    </row>
    <row r="3840" spans="1:6" x14ac:dyDescent="0.35">
      <c r="A3840">
        <v>2005</v>
      </c>
      <c r="B3840" s="1">
        <v>177</v>
      </c>
      <c r="C3840" s="18">
        <v>25.36</v>
      </c>
      <c r="D3840">
        <v>34.96</v>
      </c>
      <c r="E3840">
        <v>20.65</v>
      </c>
      <c r="F3840">
        <v>0</v>
      </c>
    </row>
    <row r="3841" spans="1:6" x14ac:dyDescent="0.35">
      <c r="A3841">
        <v>2005</v>
      </c>
      <c r="B3841" s="1">
        <v>178</v>
      </c>
      <c r="C3841" s="18">
        <v>25.39</v>
      </c>
      <c r="D3841">
        <v>34.43</v>
      </c>
      <c r="E3841">
        <v>19.059999999999999</v>
      </c>
      <c r="F3841">
        <v>0</v>
      </c>
    </row>
    <row r="3842" spans="1:6" x14ac:dyDescent="0.35">
      <c r="A3842">
        <v>2005</v>
      </c>
      <c r="B3842" s="1">
        <v>179</v>
      </c>
      <c r="C3842" s="18">
        <v>25.42</v>
      </c>
      <c r="D3842">
        <v>36.07</v>
      </c>
      <c r="E3842">
        <v>17.73</v>
      </c>
      <c r="F3842">
        <v>0</v>
      </c>
    </row>
    <row r="3843" spans="1:6" x14ac:dyDescent="0.35">
      <c r="A3843">
        <v>2005</v>
      </c>
      <c r="B3843" s="1">
        <v>180</v>
      </c>
      <c r="C3843" s="18">
        <v>25</v>
      </c>
      <c r="D3843">
        <v>39.46</v>
      </c>
      <c r="E3843">
        <v>18.899999999999999</v>
      </c>
      <c r="F3843">
        <v>0</v>
      </c>
    </row>
    <row r="3844" spans="1:6" x14ac:dyDescent="0.35">
      <c r="A3844">
        <v>2005</v>
      </c>
      <c r="B3844" s="1">
        <v>181</v>
      </c>
      <c r="C3844" s="18">
        <v>23.7</v>
      </c>
      <c r="D3844">
        <v>39.08</v>
      </c>
      <c r="E3844">
        <v>20.52</v>
      </c>
      <c r="F3844">
        <v>0.12</v>
      </c>
    </row>
    <row r="3845" spans="1:6" x14ac:dyDescent="0.35">
      <c r="A3845">
        <v>2005</v>
      </c>
      <c r="B3845" s="1">
        <v>182</v>
      </c>
      <c r="C3845" s="18">
        <v>23.58</v>
      </c>
      <c r="D3845">
        <v>39.86</v>
      </c>
      <c r="E3845">
        <v>18.46</v>
      </c>
      <c r="F3845">
        <v>0.12</v>
      </c>
    </row>
    <row r="3846" spans="1:6" x14ac:dyDescent="0.35">
      <c r="A3846">
        <v>2005</v>
      </c>
      <c r="B3846" s="1">
        <v>183</v>
      </c>
      <c r="C3846" s="18">
        <v>25.04</v>
      </c>
      <c r="D3846">
        <v>38.67</v>
      </c>
      <c r="E3846">
        <v>25.99</v>
      </c>
      <c r="F3846">
        <v>0</v>
      </c>
    </row>
    <row r="3847" spans="1:6" x14ac:dyDescent="0.35">
      <c r="A3847">
        <v>2005</v>
      </c>
      <c r="B3847" s="1">
        <v>184</v>
      </c>
      <c r="C3847" s="18">
        <v>24.95</v>
      </c>
      <c r="D3847">
        <v>37.31</v>
      </c>
      <c r="E3847">
        <v>25.04</v>
      </c>
      <c r="F3847">
        <v>0</v>
      </c>
    </row>
    <row r="3848" spans="1:6" x14ac:dyDescent="0.35">
      <c r="A3848">
        <v>2005</v>
      </c>
      <c r="B3848" s="1">
        <v>185</v>
      </c>
      <c r="C3848" s="18">
        <v>25.28</v>
      </c>
      <c r="D3848">
        <v>34.44</v>
      </c>
      <c r="E3848">
        <v>22.1</v>
      </c>
      <c r="F3848">
        <v>0</v>
      </c>
    </row>
    <row r="3849" spans="1:6" x14ac:dyDescent="0.35">
      <c r="A3849">
        <v>2005</v>
      </c>
      <c r="B3849" s="1">
        <v>186</v>
      </c>
      <c r="C3849" s="18">
        <v>23.71</v>
      </c>
      <c r="D3849">
        <v>30.81</v>
      </c>
      <c r="E3849">
        <v>18.71</v>
      </c>
      <c r="F3849">
        <v>0</v>
      </c>
    </row>
    <row r="3850" spans="1:6" x14ac:dyDescent="0.35">
      <c r="A3850">
        <v>2005</v>
      </c>
      <c r="B3850" s="1">
        <v>187</v>
      </c>
      <c r="C3850" s="18">
        <v>25.74</v>
      </c>
      <c r="D3850">
        <v>29.41</v>
      </c>
      <c r="E3850">
        <v>17.440000000000001</v>
      </c>
      <c r="F3850">
        <v>0</v>
      </c>
    </row>
    <row r="3851" spans="1:6" x14ac:dyDescent="0.35">
      <c r="A3851">
        <v>2005</v>
      </c>
      <c r="B3851" s="1">
        <v>188</v>
      </c>
      <c r="C3851" s="18">
        <v>25.66</v>
      </c>
      <c r="D3851">
        <v>30.47</v>
      </c>
      <c r="E3851">
        <v>16.29</v>
      </c>
      <c r="F3851">
        <v>0.01</v>
      </c>
    </row>
    <row r="3852" spans="1:6" x14ac:dyDescent="0.35">
      <c r="A3852">
        <v>2005</v>
      </c>
      <c r="B3852" s="1">
        <v>189</v>
      </c>
      <c r="C3852" s="18">
        <v>23.58</v>
      </c>
      <c r="D3852">
        <v>31.05</v>
      </c>
      <c r="E3852">
        <v>18.920000000000002</v>
      </c>
      <c r="F3852">
        <v>0</v>
      </c>
    </row>
    <row r="3853" spans="1:6" x14ac:dyDescent="0.35">
      <c r="A3853">
        <v>2005</v>
      </c>
      <c r="B3853" s="1">
        <v>190</v>
      </c>
      <c r="C3853" s="18">
        <v>24.94</v>
      </c>
      <c r="D3853">
        <v>30.92</v>
      </c>
      <c r="E3853">
        <v>16.739999999999998</v>
      </c>
      <c r="F3853">
        <v>0</v>
      </c>
    </row>
    <row r="3854" spans="1:6" x14ac:dyDescent="0.35">
      <c r="A3854">
        <v>2005</v>
      </c>
      <c r="B3854" s="1">
        <v>191</v>
      </c>
      <c r="C3854" s="18">
        <v>25.33</v>
      </c>
      <c r="D3854">
        <v>30.89</v>
      </c>
      <c r="E3854">
        <v>16.38</v>
      </c>
      <c r="F3854">
        <v>0</v>
      </c>
    </row>
    <row r="3855" spans="1:6" x14ac:dyDescent="0.35">
      <c r="A3855">
        <v>2005</v>
      </c>
      <c r="B3855" s="1">
        <v>192</v>
      </c>
      <c r="C3855" s="18">
        <v>24.56</v>
      </c>
      <c r="D3855">
        <v>30.56</v>
      </c>
      <c r="E3855">
        <v>16.27</v>
      </c>
      <c r="F3855">
        <v>0</v>
      </c>
    </row>
    <row r="3856" spans="1:6" x14ac:dyDescent="0.35">
      <c r="A3856">
        <v>2005</v>
      </c>
      <c r="B3856" s="1">
        <v>193</v>
      </c>
      <c r="C3856" s="18">
        <v>24.91</v>
      </c>
      <c r="D3856">
        <v>32.92</v>
      </c>
      <c r="E3856">
        <v>18.05</v>
      </c>
      <c r="F3856">
        <v>0</v>
      </c>
    </row>
    <row r="3857" spans="1:6" x14ac:dyDescent="0.35">
      <c r="A3857">
        <v>2005</v>
      </c>
      <c r="B3857" s="1">
        <v>194</v>
      </c>
      <c r="C3857" s="18">
        <v>25.2</v>
      </c>
      <c r="D3857">
        <v>35.270000000000003</v>
      </c>
      <c r="E3857">
        <v>19.45</v>
      </c>
      <c r="F3857">
        <v>0</v>
      </c>
    </row>
    <row r="3858" spans="1:6" x14ac:dyDescent="0.35">
      <c r="A3858">
        <v>2005</v>
      </c>
      <c r="B3858" s="1">
        <v>195</v>
      </c>
      <c r="C3858" s="18">
        <v>24.99</v>
      </c>
      <c r="D3858">
        <v>34.49</v>
      </c>
      <c r="E3858">
        <v>19.55</v>
      </c>
      <c r="F3858">
        <v>0</v>
      </c>
    </row>
    <row r="3859" spans="1:6" x14ac:dyDescent="0.35">
      <c r="A3859">
        <v>2005</v>
      </c>
      <c r="B3859" s="1">
        <v>196</v>
      </c>
      <c r="C3859" s="18">
        <v>24.79</v>
      </c>
      <c r="D3859">
        <v>33.74</v>
      </c>
      <c r="E3859">
        <v>17.170000000000002</v>
      </c>
      <c r="F3859">
        <v>0</v>
      </c>
    </row>
    <row r="3860" spans="1:6" x14ac:dyDescent="0.35">
      <c r="A3860">
        <v>2005</v>
      </c>
      <c r="B3860" s="1">
        <v>197</v>
      </c>
      <c r="C3860" s="18">
        <v>24.98</v>
      </c>
      <c r="D3860">
        <v>34.979999999999997</v>
      </c>
      <c r="E3860">
        <v>16.8</v>
      </c>
      <c r="F3860">
        <v>0</v>
      </c>
    </row>
    <row r="3861" spans="1:6" x14ac:dyDescent="0.35">
      <c r="A3861">
        <v>2005</v>
      </c>
      <c r="B3861" s="1">
        <v>198</v>
      </c>
      <c r="C3861" s="18">
        <v>24.83</v>
      </c>
      <c r="D3861">
        <v>35.35</v>
      </c>
      <c r="E3861">
        <v>16.649999999999999</v>
      </c>
      <c r="F3861">
        <v>0</v>
      </c>
    </row>
    <row r="3862" spans="1:6" x14ac:dyDescent="0.35">
      <c r="A3862">
        <v>2005</v>
      </c>
      <c r="B3862" s="1">
        <v>199</v>
      </c>
      <c r="C3862" s="18">
        <v>24.33</v>
      </c>
      <c r="D3862">
        <v>38.67</v>
      </c>
      <c r="E3862">
        <v>17.52</v>
      </c>
      <c r="F3862">
        <v>0</v>
      </c>
    </row>
    <row r="3863" spans="1:6" x14ac:dyDescent="0.35">
      <c r="A3863">
        <v>2005</v>
      </c>
      <c r="B3863" s="1">
        <v>200</v>
      </c>
      <c r="C3863" s="18">
        <v>24</v>
      </c>
      <c r="D3863">
        <v>39.96</v>
      </c>
      <c r="E3863">
        <v>24.13</v>
      </c>
      <c r="F3863">
        <v>0</v>
      </c>
    </row>
    <row r="3864" spans="1:6" x14ac:dyDescent="0.35">
      <c r="A3864">
        <v>2005</v>
      </c>
      <c r="B3864" s="1">
        <v>201</v>
      </c>
      <c r="C3864" s="18">
        <v>24.01</v>
      </c>
      <c r="D3864">
        <v>40.6</v>
      </c>
      <c r="E3864">
        <v>26.15</v>
      </c>
      <c r="F3864">
        <v>0</v>
      </c>
    </row>
    <row r="3865" spans="1:6" x14ac:dyDescent="0.35">
      <c r="A3865">
        <v>2005</v>
      </c>
      <c r="B3865" s="1">
        <v>202</v>
      </c>
      <c r="C3865" s="18">
        <v>22.71</v>
      </c>
      <c r="D3865">
        <v>40.369999999999997</v>
      </c>
      <c r="E3865">
        <v>26.72</v>
      </c>
      <c r="F3865">
        <v>0.96</v>
      </c>
    </row>
    <row r="3866" spans="1:6" x14ac:dyDescent="0.35">
      <c r="A3866">
        <v>2005</v>
      </c>
      <c r="B3866" s="1">
        <v>203</v>
      </c>
      <c r="C3866" s="18">
        <v>24.03</v>
      </c>
      <c r="D3866">
        <v>39.83</v>
      </c>
      <c r="E3866">
        <v>24.84</v>
      </c>
      <c r="F3866">
        <v>0</v>
      </c>
    </row>
    <row r="3867" spans="1:6" x14ac:dyDescent="0.35">
      <c r="A3867">
        <v>2005</v>
      </c>
      <c r="B3867" s="1">
        <v>204</v>
      </c>
      <c r="C3867" s="18">
        <v>23.84</v>
      </c>
      <c r="D3867">
        <v>37.51</v>
      </c>
      <c r="E3867">
        <v>25.11</v>
      </c>
      <c r="F3867">
        <v>0.01</v>
      </c>
    </row>
    <row r="3868" spans="1:6" x14ac:dyDescent="0.35">
      <c r="A3868">
        <v>2005</v>
      </c>
      <c r="B3868" s="1">
        <v>205</v>
      </c>
      <c r="C3868" s="18">
        <v>24.43</v>
      </c>
      <c r="D3868">
        <v>34.68</v>
      </c>
      <c r="E3868">
        <v>21.93</v>
      </c>
      <c r="F3868">
        <v>0</v>
      </c>
    </row>
    <row r="3869" spans="1:6" x14ac:dyDescent="0.35">
      <c r="A3869">
        <v>2005</v>
      </c>
      <c r="B3869" s="1">
        <v>206</v>
      </c>
      <c r="C3869" s="18">
        <v>24.61</v>
      </c>
      <c r="D3869">
        <v>37.31</v>
      </c>
      <c r="E3869">
        <v>21.62</v>
      </c>
      <c r="F3869">
        <v>0</v>
      </c>
    </row>
    <row r="3870" spans="1:6" x14ac:dyDescent="0.35">
      <c r="A3870">
        <v>2005</v>
      </c>
      <c r="B3870" s="1">
        <v>207</v>
      </c>
      <c r="C3870" s="18">
        <v>23.82</v>
      </c>
      <c r="D3870">
        <v>37.61</v>
      </c>
      <c r="E3870">
        <v>20.76</v>
      </c>
      <c r="F3870">
        <v>0</v>
      </c>
    </row>
    <row r="3871" spans="1:6" x14ac:dyDescent="0.35">
      <c r="A3871">
        <v>2005</v>
      </c>
      <c r="B3871" s="1">
        <v>208</v>
      </c>
      <c r="C3871" s="18">
        <v>22.91</v>
      </c>
      <c r="D3871">
        <v>33.92</v>
      </c>
      <c r="E3871">
        <v>19.02</v>
      </c>
      <c r="F3871">
        <v>0.02</v>
      </c>
    </row>
    <row r="3872" spans="1:6" x14ac:dyDescent="0.35">
      <c r="A3872">
        <v>2005</v>
      </c>
      <c r="B3872" s="1">
        <v>209</v>
      </c>
      <c r="C3872" s="18">
        <v>23.8</v>
      </c>
      <c r="D3872">
        <v>37.57</v>
      </c>
      <c r="E3872">
        <v>17.72</v>
      </c>
      <c r="F3872">
        <v>0</v>
      </c>
    </row>
    <row r="3873" spans="1:6" x14ac:dyDescent="0.35">
      <c r="A3873">
        <v>2005</v>
      </c>
      <c r="B3873" s="1">
        <v>210</v>
      </c>
      <c r="C3873" s="18">
        <v>23.81</v>
      </c>
      <c r="D3873">
        <v>37.31</v>
      </c>
      <c r="E3873">
        <v>17.18</v>
      </c>
      <c r="F3873">
        <v>0</v>
      </c>
    </row>
    <row r="3874" spans="1:6" x14ac:dyDescent="0.35">
      <c r="A3874">
        <v>2005</v>
      </c>
      <c r="B3874" s="1">
        <v>211</v>
      </c>
      <c r="C3874" s="18">
        <v>23.32</v>
      </c>
      <c r="D3874">
        <v>39.770000000000003</v>
      </c>
      <c r="E3874">
        <v>16.97</v>
      </c>
      <c r="F3874">
        <v>0</v>
      </c>
    </row>
    <row r="3875" spans="1:6" x14ac:dyDescent="0.35">
      <c r="A3875">
        <v>2005</v>
      </c>
      <c r="B3875" s="1">
        <v>212</v>
      </c>
      <c r="C3875" s="18">
        <v>23.32</v>
      </c>
      <c r="D3875">
        <v>39.770000000000003</v>
      </c>
      <c r="E3875">
        <v>16.97</v>
      </c>
      <c r="F3875">
        <v>0</v>
      </c>
    </row>
    <row r="3876" spans="1:6" x14ac:dyDescent="0.35">
      <c r="A3876">
        <v>2005</v>
      </c>
      <c r="B3876" s="1">
        <v>213</v>
      </c>
      <c r="C3876" s="18">
        <v>23.24</v>
      </c>
      <c r="D3876">
        <v>41.26</v>
      </c>
      <c r="E3876">
        <v>22.62</v>
      </c>
      <c r="F3876">
        <v>0</v>
      </c>
    </row>
    <row r="3877" spans="1:6" x14ac:dyDescent="0.35">
      <c r="A3877">
        <v>2005</v>
      </c>
      <c r="B3877" s="1">
        <v>214</v>
      </c>
      <c r="C3877" s="18">
        <v>21.83</v>
      </c>
      <c r="D3877">
        <v>39.28</v>
      </c>
      <c r="E3877">
        <v>20.67</v>
      </c>
      <c r="F3877">
        <v>0.01</v>
      </c>
    </row>
    <row r="3878" spans="1:6" x14ac:dyDescent="0.35">
      <c r="A3878">
        <v>2005</v>
      </c>
      <c r="B3878" s="1">
        <v>215</v>
      </c>
      <c r="C3878" s="18">
        <v>22.74</v>
      </c>
      <c r="D3878">
        <v>40.630000000000003</v>
      </c>
      <c r="E3878">
        <v>19.84</v>
      </c>
      <c r="F3878">
        <v>0.53</v>
      </c>
    </row>
    <row r="3879" spans="1:6" x14ac:dyDescent="0.35">
      <c r="A3879">
        <v>2005</v>
      </c>
      <c r="B3879" s="1">
        <v>216</v>
      </c>
      <c r="C3879" s="18">
        <v>23.86</v>
      </c>
      <c r="D3879">
        <v>35.15</v>
      </c>
      <c r="E3879">
        <v>23.39</v>
      </c>
      <c r="F3879">
        <v>0</v>
      </c>
    </row>
    <row r="3880" spans="1:6" x14ac:dyDescent="0.35">
      <c r="A3880">
        <v>2005</v>
      </c>
      <c r="B3880" s="1">
        <v>217</v>
      </c>
      <c r="C3880" s="18">
        <v>23.6</v>
      </c>
      <c r="D3880">
        <v>36.42</v>
      </c>
      <c r="E3880">
        <v>21.6</v>
      </c>
      <c r="F3880">
        <v>0</v>
      </c>
    </row>
    <row r="3881" spans="1:6" x14ac:dyDescent="0.35">
      <c r="A3881">
        <v>2005</v>
      </c>
      <c r="B3881" s="1">
        <v>218</v>
      </c>
      <c r="C3881" s="18">
        <v>23.26</v>
      </c>
      <c r="D3881">
        <v>37.17</v>
      </c>
      <c r="E3881">
        <v>22.64</v>
      </c>
      <c r="F3881">
        <v>0</v>
      </c>
    </row>
    <row r="3882" spans="1:6" x14ac:dyDescent="0.35">
      <c r="A3882">
        <v>2005</v>
      </c>
      <c r="B3882" s="1">
        <v>219</v>
      </c>
      <c r="C3882" s="18">
        <v>23</v>
      </c>
      <c r="D3882">
        <v>34.479999999999997</v>
      </c>
      <c r="E3882">
        <v>19.420000000000002</v>
      </c>
      <c r="F3882">
        <v>0</v>
      </c>
    </row>
    <row r="3883" spans="1:6" x14ac:dyDescent="0.35">
      <c r="A3883">
        <v>2005</v>
      </c>
      <c r="B3883" s="1">
        <v>220</v>
      </c>
      <c r="C3883" s="18">
        <v>22.74</v>
      </c>
      <c r="D3883">
        <v>33.68</v>
      </c>
      <c r="E3883">
        <v>16.579999999999998</v>
      </c>
      <c r="F3883">
        <v>0</v>
      </c>
    </row>
    <row r="3884" spans="1:6" x14ac:dyDescent="0.35">
      <c r="A3884">
        <v>2005</v>
      </c>
      <c r="B3884" s="1">
        <v>221</v>
      </c>
      <c r="C3884" s="18">
        <v>22.5</v>
      </c>
      <c r="D3884">
        <v>38.07</v>
      </c>
      <c r="E3884">
        <v>18.57</v>
      </c>
      <c r="F3884">
        <v>0</v>
      </c>
    </row>
    <row r="3885" spans="1:6" x14ac:dyDescent="0.35">
      <c r="A3885">
        <v>2005</v>
      </c>
      <c r="B3885" s="1">
        <v>222</v>
      </c>
      <c r="C3885" s="18">
        <v>22.33</v>
      </c>
      <c r="D3885">
        <v>36.71</v>
      </c>
      <c r="E3885">
        <v>18.5</v>
      </c>
      <c r="F3885">
        <v>0</v>
      </c>
    </row>
    <row r="3886" spans="1:6" x14ac:dyDescent="0.35">
      <c r="A3886">
        <v>2005</v>
      </c>
      <c r="B3886" s="1">
        <v>223</v>
      </c>
      <c r="C3886" s="18">
        <v>17.940000000000001</v>
      </c>
      <c r="D3886">
        <v>33.19</v>
      </c>
      <c r="E3886">
        <v>16.96</v>
      </c>
      <c r="F3886">
        <v>0.46</v>
      </c>
    </row>
    <row r="3887" spans="1:6" x14ac:dyDescent="0.35">
      <c r="A3887">
        <v>2005</v>
      </c>
      <c r="B3887" s="1">
        <v>224</v>
      </c>
      <c r="C3887" s="18">
        <v>22.07</v>
      </c>
      <c r="D3887">
        <v>36.21</v>
      </c>
      <c r="E3887">
        <v>17.55</v>
      </c>
      <c r="F3887">
        <v>0.02</v>
      </c>
    </row>
    <row r="3888" spans="1:6" x14ac:dyDescent="0.35">
      <c r="A3888">
        <v>2005</v>
      </c>
      <c r="B3888" s="1">
        <v>225</v>
      </c>
      <c r="C3888" s="18">
        <v>15.61</v>
      </c>
      <c r="D3888">
        <v>29.91</v>
      </c>
      <c r="E3888">
        <v>18.260000000000002</v>
      </c>
      <c r="F3888">
        <v>4.83</v>
      </c>
    </row>
    <row r="3889" spans="1:6" x14ac:dyDescent="0.35">
      <c r="A3889">
        <v>2005</v>
      </c>
      <c r="B3889" s="1">
        <v>226</v>
      </c>
      <c r="C3889" s="18">
        <v>17.5</v>
      </c>
      <c r="D3889">
        <v>31.85</v>
      </c>
      <c r="E3889">
        <v>19</v>
      </c>
      <c r="F3889">
        <v>6.67</v>
      </c>
    </row>
    <row r="3890" spans="1:6" x14ac:dyDescent="0.35">
      <c r="A3890">
        <v>2005</v>
      </c>
      <c r="B3890" s="1">
        <v>227</v>
      </c>
      <c r="C3890" s="18">
        <v>21.62</v>
      </c>
      <c r="D3890">
        <v>33.380000000000003</v>
      </c>
      <c r="E3890">
        <v>19.329999999999998</v>
      </c>
      <c r="F3890">
        <v>0</v>
      </c>
    </row>
    <row r="3891" spans="1:6" x14ac:dyDescent="0.35">
      <c r="A3891">
        <v>2005</v>
      </c>
      <c r="B3891" s="1">
        <v>228</v>
      </c>
      <c r="C3891" s="18">
        <v>21.51</v>
      </c>
      <c r="D3891">
        <v>34.229999999999997</v>
      </c>
      <c r="E3891">
        <v>20.09</v>
      </c>
      <c r="F3891">
        <v>0</v>
      </c>
    </row>
    <row r="3892" spans="1:6" x14ac:dyDescent="0.35">
      <c r="A3892">
        <v>2005</v>
      </c>
      <c r="B3892" s="1">
        <v>229</v>
      </c>
      <c r="C3892" s="18">
        <v>21.31</v>
      </c>
      <c r="D3892">
        <v>35.19</v>
      </c>
      <c r="E3892">
        <v>19.39</v>
      </c>
      <c r="F3892">
        <v>0</v>
      </c>
    </row>
    <row r="3893" spans="1:6" x14ac:dyDescent="0.35">
      <c r="A3893">
        <v>2005</v>
      </c>
      <c r="B3893" s="1">
        <v>230</v>
      </c>
      <c r="C3893" s="18">
        <v>20.8</v>
      </c>
      <c r="D3893">
        <v>36.14</v>
      </c>
      <c r="E3893">
        <v>22.5</v>
      </c>
      <c r="F3893">
        <v>0</v>
      </c>
    </row>
    <row r="3894" spans="1:6" x14ac:dyDescent="0.35">
      <c r="A3894">
        <v>2005</v>
      </c>
      <c r="B3894" s="1">
        <v>231</v>
      </c>
      <c r="C3894" s="18">
        <v>21.64</v>
      </c>
      <c r="D3894">
        <v>33.68</v>
      </c>
      <c r="E3894">
        <v>20.399999999999999</v>
      </c>
      <c r="F3894">
        <v>0</v>
      </c>
    </row>
    <row r="3895" spans="1:6" x14ac:dyDescent="0.35">
      <c r="A3895">
        <v>2005</v>
      </c>
      <c r="B3895" s="1">
        <v>232</v>
      </c>
      <c r="C3895" s="18">
        <v>21.74</v>
      </c>
      <c r="D3895">
        <v>34.590000000000003</v>
      </c>
      <c r="E3895">
        <v>17.43</v>
      </c>
      <c r="F3895">
        <v>0</v>
      </c>
    </row>
    <row r="3896" spans="1:6" x14ac:dyDescent="0.35">
      <c r="A3896">
        <v>2005</v>
      </c>
      <c r="B3896" s="1">
        <v>233</v>
      </c>
      <c r="C3896" s="18">
        <v>20.52</v>
      </c>
      <c r="D3896">
        <v>33.07</v>
      </c>
      <c r="E3896">
        <v>19.66</v>
      </c>
      <c r="F3896">
        <v>0</v>
      </c>
    </row>
    <row r="3897" spans="1:6" x14ac:dyDescent="0.35">
      <c r="A3897">
        <v>2005</v>
      </c>
      <c r="B3897" s="1">
        <v>234</v>
      </c>
      <c r="C3897" s="18">
        <v>20.98</v>
      </c>
      <c r="D3897">
        <v>34.369999999999997</v>
      </c>
      <c r="E3897">
        <v>18.45</v>
      </c>
      <c r="F3897">
        <v>0</v>
      </c>
    </row>
    <row r="3898" spans="1:6" x14ac:dyDescent="0.35">
      <c r="A3898">
        <v>2005</v>
      </c>
      <c r="B3898" s="1">
        <v>235</v>
      </c>
      <c r="C3898" s="18">
        <v>20.3</v>
      </c>
      <c r="D3898">
        <v>32.65</v>
      </c>
      <c r="E3898">
        <v>17.739999999999998</v>
      </c>
      <c r="F3898">
        <v>0</v>
      </c>
    </row>
    <row r="3899" spans="1:6" x14ac:dyDescent="0.35">
      <c r="A3899">
        <v>2005</v>
      </c>
      <c r="B3899" s="1">
        <v>236</v>
      </c>
      <c r="C3899" s="18">
        <v>17.899999999999999</v>
      </c>
      <c r="D3899">
        <v>31.59</v>
      </c>
      <c r="E3899">
        <v>17.670000000000002</v>
      </c>
      <c r="F3899">
        <v>0.9</v>
      </c>
    </row>
    <row r="3900" spans="1:6" x14ac:dyDescent="0.35">
      <c r="A3900">
        <v>2005</v>
      </c>
      <c r="B3900" s="1">
        <v>237</v>
      </c>
      <c r="C3900" s="18">
        <v>19.8</v>
      </c>
      <c r="D3900">
        <v>30.33</v>
      </c>
      <c r="E3900">
        <v>19.38</v>
      </c>
      <c r="F3900">
        <v>0.01</v>
      </c>
    </row>
    <row r="3901" spans="1:6" x14ac:dyDescent="0.35">
      <c r="A3901">
        <v>2005</v>
      </c>
      <c r="B3901" s="1">
        <v>238</v>
      </c>
      <c r="C3901" s="18">
        <v>6.99</v>
      </c>
      <c r="D3901">
        <v>29.18</v>
      </c>
      <c r="E3901">
        <v>20.29</v>
      </c>
      <c r="F3901">
        <v>0.59</v>
      </c>
    </row>
    <row r="3902" spans="1:6" x14ac:dyDescent="0.35">
      <c r="A3902">
        <v>2005</v>
      </c>
      <c r="B3902" s="1">
        <v>239</v>
      </c>
      <c r="C3902" s="18">
        <v>19.899999999999999</v>
      </c>
      <c r="D3902">
        <v>33.619999999999997</v>
      </c>
      <c r="E3902">
        <v>17.72</v>
      </c>
      <c r="F3902">
        <v>0</v>
      </c>
    </row>
    <row r="3903" spans="1:6" x14ac:dyDescent="0.35">
      <c r="A3903">
        <v>2005</v>
      </c>
      <c r="B3903" s="1">
        <v>240</v>
      </c>
      <c r="C3903" s="18">
        <v>19.89</v>
      </c>
      <c r="D3903">
        <v>34.28</v>
      </c>
      <c r="E3903">
        <v>18.36</v>
      </c>
      <c r="F3903">
        <v>0</v>
      </c>
    </row>
    <row r="3904" spans="1:6" x14ac:dyDescent="0.35">
      <c r="A3904">
        <v>2005</v>
      </c>
      <c r="B3904" s="1">
        <v>241</v>
      </c>
      <c r="C3904" s="18">
        <v>19.96</v>
      </c>
      <c r="D3904">
        <v>34.08</v>
      </c>
      <c r="E3904">
        <v>18.75</v>
      </c>
      <c r="F3904">
        <v>0</v>
      </c>
    </row>
    <row r="3905" spans="1:6" x14ac:dyDescent="0.35">
      <c r="A3905">
        <v>2005</v>
      </c>
      <c r="B3905" s="1">
        <v>242</v>
      </c>
      <c r="C3905" s="18">
        <v>19.7</v>
      </c>
      <c r="D3905">
        <v>35.33</v>
      </c>
      <c r="E3905">
        <v>19.170000000000002</v>
      </c>
      <c r="F3905">
        <v>0</v>
      </c>
    </row>
    <row r="3906" spans="1:6" x14ac:dyDescent="0.35">
      <c r="A3906">
        <v>2005</v>
      </c>
      <c r="B3906" s="1">
        <v>243</v>
      </c>
      <c r="C3906" s="18">
        <v>19.7</v>
      </c>
      <c r="D3906">
        <v>35.33</v>
      </c>
      <c r="E3906">
        <v>19.170000000000002</v>
      </c>
      <c r="F3906">
        <v>0</v>
      </c>
    </row>
    <row r="3907" spans="1:6" x14ac:dyDescent="0.35">
      <c r="A3907">
        <v>2005</v>
      </c>
      <c r="B3907" s="1">
        <v>244</v>
      </c>
      <c r="C3907" s="18">
        <v>18.239999999999998</v>
      </c>
      <c r="D3907">
        <v>32.83</v>
      </c>
      <c r="E3907">
        <v>17.95</v>
      </c>
      <c r="F3907">
        <v>0.1</v>
      </c>
    </row>
    <row r="3908" spans="1:6" x14ac:dyDescent="0.35">
      <c r="A3908">
        <v>2005</v>
      </c>
      <c r="B3908" s="1">
        <v>245</v>
      </c>
      <c r="C3908" s="18">
        <v>18.93</v>
      </c>
      <c r="D3908">
        <v>35.229999999999997</v>
      </c>
      <c r="E3908">
        <v>15.72</v>
      </c>
      <c r="F3908">
        <v>0.1</v>
      </c>
    </row>
    <row r="3909" spans="1:6" x14ac:dyDescent="0.35">
      <c r="A3909">
        <v>2005</v>
      </c>
      <c r="B3909" s="1">
        <v>246</v>
      </c>
      <c r="C3909" s="18">
        <v>18.97</v>
      </c>
      <c r="D3909">
        <v>36.46</v>
      </c>
      <c r="E3909">
        <v>21.24</v>
      </c>
      <c r="F3909">
        <v>0</v>
      </c>
    </row>
    <row r="3910" spans="1:6" x14ac:dyDescent="0.35">
      <c r="A3910">
        <v>2005</v>
      </c>
      <c r="B3910" s="1">
        <v>247</v>
      </c>
      <c r="C3910" s="18">
        <v>17.690000000000001</v>
      </c>
      <c r="D3910">
        <v>35.54</v>
      </c>
      <c r="E3910">
        <v>21.37</v>
      </c>
      <c r="F3910">
        <v>0.06</v>
      </c>
    </row>
    <row r="3911" spans="1:6" x14ac:dyDescent="0.35">
      <c r="A3911">
        <v>2005</v>
      </c>
      <c r="B3911" s="1">
        <v>248</v>
      </c>
      <c r="C3911" s="18">
        <v>14.31</v>
      </c>
      <c r="D3911">
        <v>31.45</v>
      </c>
      <c r="E3911">
        <v>20.22</v>
      </c>
      <c r="F3911">
        <v>0.18</v>
      </c>
    </row>
    <row r="3912" spans="1:6" x14ac:dyDescent="0.35">
      <c r="A3912">
        <v>2005</v>
      </c>
      <c r="B3912" s="1">
        <v>249</v>
      </c>
      <c r="C3912" s="18">
        <v>16.420000000000002</v>
      </c>
      <c r="D3912">
        <v>32.049999999999997</v>
      </c>
      <c r="E3912">
        <v>17.68</v>
      </c>
      <c r="F3912">
        <v>0.12</v>
      </c>
    </row>
    <row r="3913" spans="1:6" x14ac:dyDescent="0.35">
      <c r="A3913">
        <v>2005</v>
      </c>
      <c r="B3913" s="1">
        <v>250</v>
      </c>
      <c r="C3913" s="18">
        <v>8.7100000000000009</v>
      </c>
      <c r="D3913">
        <v>27.99</v>
      </c>
      <c r="E3913">
        <v>16.57</v>
      </c>
      <c r="F3913">
        <v>1.42</v>
      </c>
    </row>
    <row r="3914" spans="1:6" x14ac:dyDescent="0.35">
      <c r="A3914">
        <v>2005</v>
      </c>
      <c r="B3914" s="1">
        <v>251</v>
      </c>
      <c r="C3914" s="18">
        <v>18.13</v>
      </c>
      <c r="D3914">
        <v>35.590000000000003</v>
      </c>
      <c r="E3914">
        <v>18.23</v>
      </c>
      <c r="F3914">
        <v>0</v>
      </c>
    </row>
    <row r="3915" spans="1:6" x14ac:dyDescent="0.35">
      <c r="A3915">
        <v>2005</v>
      </c>
      <c r="B3915" s="1">
        <v>252</v>
      </c>
      <c r="C3915" s="18">
        <v>17.87</v>
      </c>
      <c r="D3915">
        <v>36.92</v>
      </c>
      <c r="E3915">
        <v>19.39</v>
      </c>
      <c r="F3915">
        <v>0</v>
      </c>
    </row>
    <row r="3916" spans="1:6" x14ac:dyDescent="0.35">
      <c r="A3916">
        <v>2005</v>
      </c>
      <c r="B3916" s="1">
        <v>253</v>
      </c>
      <c r="C3916" s="18">
        <v>16.86</v>
      </c>
      <c r="D3916">
        <v>34.729999999999997</v>
      </c>
      <c r="E3916">
        <v>20.260000000000002</v>
      </c>
      <c r="F3916">
        <v>2.67</v>
      </c>
    </row>
    <row r="3917" spans="1:6" x14ac:dyDescent="0.35">
      <c r="A3917">
        <v>2005</v>
      </c>
      <c r="B3917" s="1">
        <v>254</v>
      </c>
      <c r="C3917" s="18">
        <v>12.78</v>
      </c>
      <c r="D3917">
        <v>30.53</v>
      </c>
      <c r="E3917">
        <v>19.53</v>
      </c>
      <c r="F3917">
        <v>3.09</v>
      </c>
    </row>
    <row r="3918" spans="1:6" x14ac:dyDescent="0.35">
      <c r="A3918">
        <v>2005</v>
      </c>
      <c r="B3918" s="1">
        <v>255</v>
      </c>
      <c r="C3918" s="18">
        <v>16.920000000000002</v>
      </c>
      <c r="D3918">
        <v>33.659999999999997</v>
      </c>
      <c r="E3918">
        <v>20.14</v>
      </c>
      <c r="F3918">
        <v>0</v>
      </c>
    </row>
    <row r="3919" spans="1:6" x14ac:dyDescent="0.35">
      <c r="A3919">
        <v>2005</v>
      </c>
      <c r="B3919" s="1">
        <v>256</v>
      </c>
      <c r="C3919" s="18">
        <v>16.43</v>
      </c>
      <c r="D3919">
        <v>29.88</v>
      </c>
      <c r="E3919">
        <v>18.649999999999999</v>
      </c>
      <c r="F3919">
        <v>0.33</v>
      </c>
    </row>
    <row r="3920" spans="1:6" x14ac:dyDescent="0.35">
      <c r="A3920">
        <v>2005</v>
      </c>
      <c r="B3920" s="1">
        <v>257</v>
      </c>
      <c r="C3920" s="18">
        <v>14.49</v>
      </c>
      <c r="D3920">
        <v>28.79</v>
      </c>
      <c r="E3920">
        <v>19.899999999999999</v>
      </c>
      <c r="F3920">
        <v>1.92</v>
      </c>
    </row>
    <row r="3921" spans="1:6" x14ac:dyDescent="0.35">
      <c r="A3921">
        <v>2005</v>
      </c>
      <c r="B3921" s="1">
        <v>258</v>
      </c>
      <c r="C3921" s="18">
        <v>16.97</v>
      </c>
      <c r="D3921">
        <v>30.81</v>
      </c>
      <c r="E3921">
        <v>16.45</v>
      </c>
      <c r="F3921">
        <v>0</v>
      </c>
    </row>
    <row r="3922" spans="1:6" x14ac:dyDescent="0.35">
      <c r="A3922">
        <v>2005</v>
      </c>
      <c r="B3922" s="1">
        <v>259</v>
      </c>
      <c r="C3922" s="18">
        <v>16.670000000000002</v>
      </c>
      <c r="D3922">
        <v>31.83</v>
      </c>
      <c r="E3922">
        <v>18.239999999999998</v>
      </c>
      <c r="F3922">
        <v>0</v>
      </c>
    </row>
    <row r="3923" spans="1:6" x14ac:dyDescent="0.35">
      <c r="A3923">
        <v>2005</v>
      </c>
      <c r="B3923" s="1">
        <v>260</v>
      </c>
      <c r="C3923" s="18">
        <v>16.86</v>
      </c>
      <c r="D3923">
        <v>31.29</v>
      </c>
      <c r="E3923">
        <v>17.09</v>
      </c>
      <c r="F3923">
        <v>0</v>
      </c>
    </row>
    <row r="3924" spans="1:6" x14ac:dyDescent="0.35">
      <c r="A3924">
        <v>2005</v>
      </c>
      <c r="B3924" s="1">
        <v>261</v>
      </c>
      <c r="C3924" s="18">
        <v>16.989999999999998</v>
      </c>
      <c r="D3924">
        <v>28.98</v>
      </c>
      <c r="E3924">
        <v>15.81</v>
      </c>
      <c r="F3924">
        <v>0</v>
      </c>
    </row>
    <row r="3925" spans="1:6" x14ac:dyDescent="0.35">
      <c r="A3925">
        <v>2005</v>
      </c>
      <c r="B3925" s="1">
        <v>262</v>
      </c>
      <c r="C3925" s="18">
        <v>16.21</v>
      </c>
      <c r="D3925">
        <v>27.71</v>
      </c>
      <c r="E3925">
        <v>14.49</v>
      </c>
      <c r="F3925">
        <v>0</v>
      </c>
    </row>
    <row r="3926" spans="1:6" x14ac:dyDescent="0.35">
      <c r="A3926">
        <v>2005</v>
      </c>
      <c r="B3926" s="1">
        <v>263</v>
      </c>
      <c r="C3926" s="18">
        <v>15.09</v>
      </c>
      <c r="D3926">
        <v>28.05</v>
      </c>
      <c r="E3926">
        <v>15.39</v>
      </c>
      <c r="F3926">
        <v>9.23</v>
      </c>
    </row>
    <row r="3927" spans="1:6" x14ac:dyDescent="0.35">
      <c r="A3927">
        <v>2005</v>
      </c>
      <c r="B3927" s="1">
        <v>264</v>
      </c>
      <c r="C3927" s="18">
        <v>14.46</v>
      </c>
      <c r="D3927">
        <v>28.34</v>
      </c>
      <c r="E3927">
        <v>17.010000000000002</v>
      </c>
      <c r="F3927">
        <v>0.45</v>
      </c>
    </row>
    <row r="3928" spans="1:6" x14ac:dyDescent="0.35">
      <c r="A3928">
        <v>2005</v>
      </c>
      <c r="B3928" s="1">
        <v>265</v>
      </c>
      <c r="C3928" s="18">
        <v>15.6</v>
      </c>
      <c r="D3928">
        <v>29.4</v>
      </c>
      <c r="E3928">
        <v>15.25</v>
      </c>
      <c r="F3928">
        <v>0</v>
      </c>
    </row>
    <row r="3929" spans="1:6" x14ac:dyDescent="0.35">
      <c r="A3929">
        <v>2005</v>
      </c>
      <c r="B3929" s="1">
        <v>266</v>
      </c>
      <c r="C3929" s="18">
        <v>15.65</v>
      </c>
      <c r="D3929">
        <v>29.73</v>
      </c>
      <c r="E3929">
        <v>15.21</v>
      </c>
      <c r="F3929">
        <v>0</v>
      </c>
    </row>
    <row r="3930" spans="1:6" x14ac:dyDescent="0.35">
      <c r="A3930">
        <v>2005</v>
      </c>
      <c r="B3930" s="1">
        <v>267</v>
      </c>
      <c r="C3930" s="18">
        <v>15.33</v>
      </c>
      <c r="D3930">
        <v>28.74</v>
      </c>
      <c r="E3930">
        <v>16.23</v>
      </c>
      <c r="F3930">
        <v>0</v>
      </c>
    </row>
    <row r="3931" spans="1:6" x14ac:dyDescent="0.35">
      <c r="A3931">
        <v>2005</v>
      </c>
      <c r="B3931" s="1">
        <v>268</v>
      </c>
      <c r="C3931" s="18">
        <v>9.3699999999999992</v>
      </c>
      <c r="D3931">
        <v>25.18</v>
      </c>
      <c r="E3931">
        <v>13.5</v>
      </c>
      <c r="F3931">
        <v>4.8899999999999997</v>
      </c>
    </row>
    <row r="3932" spans="1:6" x14ac:dyDescent="0.35">
      <c r="A3932">
        <v>2005</v>
      </c>
      <c r="B3932" s="1">
        <v>269</v>
      </c>
      <c r="C3932" s="18">
        <v>10.66</v>
      </c>
      <c r="D3932">
        <v>21.86</v>
      </c>
      <c r="E3932">
        <v>13.59</v>
      </c>
      <c r="F3932">
        <v>24.02</v>
      </c>
    </row>
    <row r="3933" spans="1:6" x14ac:dyDescent="0.35">
      <c r="A3933">
        <v>2005</v>
      </c>
      <c r="B3933" s="1">
        <v>270</v>
      </c>
      <c r="C3933" s="18">
        <v>13.35</v>
      </c>
      <c r="D3933">
        <v>23.46</v>
      </c>
      <c r="E3933">
        <v>12.62</v>
      </c>
      <c r="F3933">
        <v>0.97</v>
      </c>
    </row>
    <row r="3934" spans="1:6" x14ac:dyDescent="0.35">
      <c r="A3934">
        <v>2005</v>
      </c>
      <c r="B3934" s="1">
        <v>271</v>
      </c>
      <c r="C3934" s="18">
        <v>6.03</v>
      </c>
      <c r="D3934">
        <v>20.14</v>
      </c>
      <c r="E3934">
        <v>12.78</v>
      </c>
      <c r="F3934">
        <v>14.24</v>
      </c>
    </row>
    <row r="3935" spans="1:6" x14ac:dyDescent="0.35">
      <c r="A3935">
        <v>2005</v>
      </c>
      <c r="B3935" s="1">
        <v>272</v>
      </c>
      <c r="C3935" s="18">
        <v>14.19</v>
      </c>
      <c r="D3935">
        <v>25.14</v>
      </c>
      <c r="E3935">
        <v>15.84</v>
      </c>
      <c r="F3935">
        <v>0</v>
      </c>
    </row>
    <row r="3936" spans="1:6" x14ac:dyDescent="0.35">
      <c r="A3936">
        <v>2005</v>
      </c>
      <c r="B3936" s="1">
        <v>273</v>
      </c>
      <c r="C3936" s="18">
        <v>10.89</v>
      </c>
      <c r="D3936">
        <v>24.96</v>
      </c>
      <c r="E3936">
        <v>14.27</v>
      </c>
      <c r="F3936">
        <v>0.73</v>
      </c>
    </row>
    <row r="3937" spans="1:6" x14ac:dyDescent="0.35">
      <c r="A3937">
        <v>2005</v>
      </c>
      <c r="B3937" s="1">
        <v>274</v>
      </c>
      <c r="C3937" s="18">
        <v>14.63</v>
      </c>
      <c r="D3937">
        <v>24.06</v>
      </c>
      <c r="E3937">
        <v>14.46</v>
      </c>
      <c r="F3937">
        <v>0</v>
      </c>
    </row>
    <row r="3938" spans="1:6" x14ac:dyDescent="0.35">
      <c r="A3938">
        <v>2005</v>
      </c>
      <c r="B3938" s="1">
        <v>275</v>
      </c>
      <c r="C3938" s="18">
        <v>14.18</v>
      </c>
      <c r="D3938">
        <v>23.94</v>
      </c>
      <c r="E3938">
        <v>10.38</v>
      </c>
      <c r="F3938">
        <v>0</v>
      </c>
    </row>
    <row r="3939" spans="1:6" x14ac:dyDescent="0.35">
      <c r="A3939">
        <v>2005</v>
      </c>
      <c r="B3939" s="1">
        <v>276</v>
      </c>
      <c r="C3939" s="18">
        <v>13.31</v>
      </c>
      <c r="D3939">
        <v>23.76</v>
      </c>
      <c r="E3939">
        <v>13.49</v>
      </c>
      <c r="F3939">
        <v>0.04</v>
      </c>
    </row>
    <row r="3940" spans="1:6" x14ac:dyDescent="0.35">
      <c r="A3940">
        <v>2005</v>
      </c>
      <c r="B3940" s="1">
        <v>277</v>
      </c>
      <c r="C3940" s="18">
        <v>6.53</v>
      </c>
      <c r="D3940">
        <v>24.08</v>
      </c>
      <c r="E3940">
        <v>13.95</v>
      </c>
      <c r="F3940">
        <v>16.73</v>
      </c>
    </row>
    <row r="3941" spans="1:6" x14ac:dyDescent="0.35">
      <c r="A3941">
        <v>2005</v>
      </c>
      <c r="B3941" s="1">
        <v>278</v>
      </c>
      <c r="C3941" s="18">
        <v>13.72</v>
      </c>
      <c r="D3941">
        <v>22.68</v>
      </c>
      <c r="E3941">
        <v>9.0500000000000007</v>
      </c>
      <c r="F3941">
        <v>0.01</v>
      </c>
    </row>
    <row r="3942" spans="1:6" x14ac:dyDescent="0.35">
      <c r="A3942">
        <v>2005</v>
      </c>
      <c r="B3942" s="1">
        <v>279</v>
      </c>
      <c r="C3942" s="18">
        <v>12.99</v>
      </c>
      <c r="D3942">
        <v>22.25</v>
      </c>
      <c r="E3942">
        <v>9.23</v>
      </c>
      <c r="F3942">
        <v>0</v>
      </c>
    </row>
    <row r="3943" spans="1:6" x14ac:dyDescent="0.35">
      <c r="A3943">
        <v>2005</v>
      </c>
      <c r="B3943" s="1">
        <v>280</v>
      </c>
      <c r="C3943" s="18">
        <v>12.12</v>
      </c>
      <c r="D3943">
        <v>23.06</v>
      </c>
      <c r="E3943">
        <v>9.7799999999999994</v>
      </c>
      <c r="F3943">
        <v>0.01</v>
      </c>
    </row>
    <row r="3944" spans="1:6" x14ac:dyDescent="0.35">
      <c r="A3944">
        <v>2005</v>
      </c>
      <c r="B3944" s="1">
        <v>281</v>
      </c>
      <c r="C3944" s="18">
        <v>1.01</v>
      </c>
      <c r="D3944">
        <v>19.170000000000002</v>
      </c>
      <c r="E3944">
        <v>13.9</v>
      </c>
      <c r="F3944">
        <v>11.44</v>
      </c>
    </row>
    <row r="3945" spans="1:6" x14ac:dyDescent="0.35">
      <c r="A3945">
        <v>2005</v>
      </c>
      <c r="B3945" s="1">
        <v>282</v>
      </c>
      <c r="C3945" s="18">
        <v>10.09</v>
      </c>
      <c r="D3945">
        <v>25.97</v>
      </c>
      <c r="E3945">
        <v>17.079999999999998</v>
      </c>
      <c r="F3945">
        <v>7.2</v>
      </c>
    </row>
    <row r="3946" spans="1:6" x14ac:dyDescent="0.35">
      <c r="A3946">
        <v>2005</v>
      </c>
      <c r="B3946" s="1">
        <v>283</v>
      </c>
      <c r="C3946" s="18">
        <v>7.14</v>
      </c>
      <c r="D3946">
        <v>22.35</v>
      </c>
      <c r="E3946">
        <v>19.059999999999999</v>
      </c>
      <c r="F3946">
        <v>12.85</v>
      </c>
    </row>
    <row r="3947" spans="1:6" x14ac:dyDescent="0.35">
      <c r="A3947">
        <v>2005</v>
      </c>
      <c r="B3947" s="1">
        <v>284</v>
      </c>
      <c r="C3947" s="18">
        <v>5.4</v>
      </c>
      <c r="D3947">
        <v>21.89</v>
      </c>
      <c r="E3947">
        <v>18.11</v>
      </c>
      <c r="F3947">
        <v>37.99</v>
      </c>
    </row>
    <row r="3948" spans="1:6" x14ac:dyDescent="0.35">
      <c r="A3948">
        <v>2005</v>
      </c>
      <c r="B3948" s="1">
        <v>285</v>
      </c>
      <c r="C3948" s="18">
        <v>6.93</v>
      </c>
      <c r="D3948">
        <v>20.53</v>
      </c>
      <c r="E3948">
        <v>16.23</v>
      </c>
      <c r="F3948">
        <v>24.82</v>
      </c>
    </row>
    <row r="3949" spans="1:6" x14ac:dyDescent="0.35">
      <c r="A3949">
        <v>2005</v>
      </c>
      <c r="B3949" s="1">
        <v>286</v>
      </c>
      <c r="C3949" s="18">
        <v>12.49</v>
      </c>
      <c r="D3949">
        <v>21.71</v>
      </c>
      <c r="E3949">
        <v>10.74</v>
      </c>
      <c r="F3949">
        <v>0.57999999999999996</v>
      </c>
    </row>
    <row r="3950" spans="1:6" x14ac:dyDescent="0.35">
      <c r="A3950">
        <v>2005</v>
      </c>
      <c r="B3950" s="1">
        <v>287</v>
      </c>
      <c r="C3950" s="18">
        <v>11.86</v>
      </c>
      <c r="D3950">
        <v>22.06</v>
      </c>
      <c r="E3950">
        <v>9.24</v>
      </c>
      <c r="F3950">
        <v>0.38</v>
      </c>
    </row>
    <row r="3951" spans="1:6" x14ac:dyDescent="0.35">
      <c r="A3951">
        <v>2005</v>
      </c>
      <c r="B3951" s="1">
        <v>288</v>
      </c>
      <c r="C3951" s="18">
        <v>8.18</v>
      </c>
      <c r="D3951">
        <v>20.57</v>
      </c>
      <c r="E3951">
        <v>16.41</v>
      </c>
      <c r="F3951">
        <v>10.52</v>
      </c>
    </row>
    <row r="3952" spans="1:6" x14ac:dyDescent="0.35">
      <c r="A3952">
        <v>2005</v>
      </c>
      <c r="B3952" s="1">
        <v>289</v>
      </c>
      <c r="C3952" s="18">
        <v>2.77</v>
      </c>
      <c r="D3952">
        <v>20.29</v>
      </c>
      <c r="E3952">
        <v>17.02</v>
      </c>
      <c r="F3952">
        <v>12.35</v>
      </c>
    </row>
    <row r="3953" spans="1:6" x14ac:dyDescent="0.35">
      <c r="A3953">
        <v>2005</v>
      </c>
      <c r="B3953" s="1">
        <v>290</v>
      </c>
      <c r="C3953" s="18">
        <v>4.01</v>
      </c>
      <c r="D3953">
        <v>22.18</v>
      </c>
      <c r="E3953">
        <v>17.14</v>
      </c>
      <c r="F3953">
        <v>6.48</v>
      </c>
    </row>
    <row r="3954" spans="1:6" x14ac:dyDescent="0.35">
      <c r="A3954">
        <v>2005</v>
      </c>
      <c r="B3954" s="1">
        <v>291</v>
      </c>
      <c r="C3954" s="18">
        <v>2.08</v>
      </c>
      <c r="D3954">
        <v>19.32</v>
      </c>
      <c r="E3954">
        <v>15.45</v>
      </c>
      <c r="F3954">
        <v>8.44</v>
      </c>
    </row>
    <row r="3955" spans="1:6" x14ac:dyDescent="0.35">
      <c r="A3955">
        <v>2005</v>
      </c>
      <c r="B3955" s="1">
        <v>292</v>
      </c>
      <c r="C3955" s="18">
        <v>9.51</v>
      </c>
      <c r="D3955">
        <v>24.66</v>
      </c>
      <c r="E3955">
        <v>14.79</v>
      </c>
      <c r="F3955">
        <v>0.34</v>
      </c>
    </row>
    <row r="3956" spans="1:6" x14ac:dyDescent="0.35">
      <c r="A3956">
        <v>2005</v>
      </c>
      <c r="B3956" s="1">
        <v>293</v>
      </c>
      <c r="C3956" s="18">
        <v>10.87</v>
      </c>
      <c r="D3956">
        <v>22.56</v>
      </c>
      <c r="E3956">
        <v>14.03</v>
      </c>
      <c r="F3956">
        <v>0</v>
      </c>
    </row>
    <row r="3957" spans="1:6" x14ac:dyDescent="0.35">
      <c r="A3957">
        <v>2005</v>
      </c>
      <c r="B3957" s="1">
        <v>294</v>
      </c>
      <c r="C3957" s="18">
        <v>10.97</v>
      </c>
      <c r="D3957">
        <v>19.899999999999999</v>
      </c>
      <c r="E3957">
        <v>11.67</v>
      </c>
      <c r="F3957">
        <v>0</v>
      </c>
    </row>
    <row r="3958" spans="1:6" x14ac:dyDescent="0.35">
      <c r="A3958">
        <v>2005</v>
      </c>
      <c r="B3958" s="1">
        <v>295</v>
      </c>
      <c r="C3958" s="18">
        <v>10.95</v>
      </c>
      <c r="D3958">
        <v>18.61</v>
      </c>
      <c r="E3958">
        <v>7.47</v>
      </c>
      <c r="F3958">
        <v>0</v>
      </c>
    </row>
    <row r="3959" spans="1:6" x14ac:dyDescent="0.35">
      <c r="A3959">
        <v>2005</v>
      </c>
      <c r="B3959" s="1">
        <v>296</v>
      </c>
      <c r="C3959" s="18">
        <v>3.77</v>
      </c>
      <c r="D3959">
        <v>16.36</v>
      </c>
      <c r="E3959">
        <v>7.4</v>
      </c>
      <c r="F3959">
        <v>2</v>
      </c>
    </row>
    <row r="3960" spans="1:6" x14ac:dyDescent="0.35">
      <c r="A3960">
        <v>2005</v>
      </c>
      <c r="B3960" s="1">
        <v>297</v>
      </c>
      <c r="C3960" s="18">
        <v>10.72</v>
      </c>
      <c r="D3960">
        <v>17.23</v>
      </c>
      <c r="E3960">
        <v>7.34</v>
      </c>
      <c r="F3960">
        <v>0</v>
      </c>
    </row>
    <row r="3961" spans="1:6" x14ac:dyDescent="0.35">
      <c r="A3961">
        <v>2005</v>
      </c>
      <c r="B3961" s="1">
        <v>298</v>
      </c>
      <c r="C3961" s="18">
        <v>10.16</v>
      </c>
      <c r="D3961">
        <v>17.809999999999999</v>
      </c>
      <c r="E3961">
        <v>5.56</v>
      </c>
      <c r="F3961">
        <v>0.06</v>
      </c>
    </row>
    <row r="3962" spans="1:6" x14ac:dyDescent="0.35">
      <c r="A3962">
        <v>2005</v>
      </c>
      <c r="B3962" s="1">
        <v>299</v>
      </c>
      <c r="C3962" s="18">
        <v>2.62</v>
      </c>
      <c r="D3962">
        <v>15.05</v>
      </c>
      <c r="E3962">
        <v>8.83</v>
      </c>
      <c r="F3962">
        <v>2.2799999999999998</v>
      </c>
    </row>
    <row r="3963" spans="1:6" x14ac:dyDescent="0.35">
      <c r="A3963">
        <v>2005</v>
      </c>
      <c r="B3963" s="1">
        <v>300</v>
      </c>
      <c r="C3963" s="18">
        <v>10.37</v>
      </c>
      <c r="D3963">
        <v>16.829999999999998</v>
      </c>
      <c r="E3963">
        <v>5.79</v>
      </c>
      <c r="F3963">
        <v>0</v>
      </c>
    </row>
    <row r="3964" spans="1:6" x14ac:dyDescent="0.35">
      <c r="A3964">
        <v>2005</v>
      </c>
      <c r="B3964" s="1">
        <v>301</v>
      </c>
      <c r="C3964" s="18">
        <v>9.08</v>
      </c>
      <c r="D3964">
        <v>16.489999999999998</v>
      </c>
      <c r="E3964">
        <v>3.73</v>
      </c>
      <c r="F3964">
        <v>0.01</v>
      </c>
    </row>
    <row r="3965" spans="1:6" x14ac:dyDescent="0.35">
      <c r="A3965">
        <v>2005</v>
      </c>
      <c r="B3965" s="1">
        <v>302</v>
      </c>
      <c r="C3965" s="18">
        <v>9.9499999999999993</v>
      </c>
      <c r="D3965">
        <v>17.100000000000001</v>
      </c>
      <c r="E3965">
        <v>7.01</v>
      </c>
      <c r="F3965">
        <v>0</v>
      </c>
    </row>
    <row r="3966" spans="1:6" x14ac:dyDescent="0.35">
      <c r="A3966">
        <v>2005</v>
      </c>
      <c r="B3966" s="1">
        <v>303</v>
      </c>
      <c r="C3966" s="18">
        <v>9.84</v>
      </c>
      <c r="D3966">
        <v>16.149999999999999</v>
      </c>
      <c r="E3966">
        <v>4.49</v>
      </c>
      <c r="F3966">
        <v>0</v>
      </c>
    </row>
    <row r="3967" spans="1:6" x14ac:dyDescent="0.35">
      <c r="A3967">
        <v>2005</v>
      </c>
      <c r="B3967" s="1">
        <v>304</v>
      </c>
      <c r="C3967" s="18">
        <v>9.84</v>
      </c>
      <c r="D3967">
        <v>16.149999999999999</v>
      </c>
      <c r="E3967">
        <v>4.49</v>
      </c>
      <c r="F3967">
        <v>0</v>
      </c>
    </row>
    <row r="3968" spans="1:6" x14ac:dyDescent="0.35">
      <c r="A3968">
        <v>2005</v>
      </c>
      <c r="B3968" s="1">
        <v>305</v>
      </c>
      <c r="C3968" s="18">
        <v>6.51</v>
      </c>
      <c r="D3968">
        <v>17.71</v>
      </c>
      <c r="E3968">
        <v>3.96</v>
      </c>
      <c r="F3968">
        <v>0.01</v>
      </c>
    </row>
    <row r="3969" spans="1:6" x14ac:dyDescent="0.35">
      <c r="A3969">
        <v>2005</v>
      </c>
      <c r="B3969" s="1">
        <v>306</v>
      </c>
      <c r="C3969" s="18">
        <v>9.23</v>
      </c>
      <c r="D3969">
        <v>19.98</v>
      </c>
      <c r="E3969">
        <v>7.8</v>
      </c>
      <c r="F3969">
        <v>0</v>
      </c>
    </row>
    <row r="3970" spans="1:6" x14ac:dyDescent="0.35">
      <c r="A3970">
        <v>2005</v>
      </c>
      <c r="B3970" s="1">
        <v>307</v>
      </c>
      <c r="C3970" s="18">
        <v>8.7799999999999994</v>
      </c>
      <c r="D3970">
        <v>22.99</v>
      </c>
      <c r="E3970">
        <v>11.92</v>
      </c>
      <c r="F3970">
        <v>0</v>
      </c>
    </row>
    <row r="3971" spans="1:6" x14ac:dyDescent="0.35">
      <c r="A3971">
        <v>2005</v>
      </c>
      <c r="B3971" s="1">
        <v>308</v>
      </c>
      <c r="C3971" s="18">
        <v>8.81</v>
      </c>
      <c r="D3971">
        <v>23.95</v>
      </c>
      <c r="E3971">
        <v>11.33</v>
      </c>
      <c r="F3971">
        <v>0</v>
      </c>
    </row>
    <row r="3972" spans="1:6" x14ac:dyDescent="0.35">
      <c r="A3972">
        <v>2005</v>
      </c>
      <c r="B3972" s="1">
        <v>309</v>
      </c>
      <c r="C3972" s="18">
        <v>5.4</v>
      </c>
      <c r="D3972">
        <v>18.77</v>
      </c>
      <c r="E3972">
        <v>11.76</v>
      </c>
      <c r="F3972">
        <v>0.01</v>
      </c>
    </row>
    <row r="3973" spans="1:6" x14ac:dyDescent="0.35">
      <c r="A3973">
        <v>2005</v>
      </c>
      <c r="B3973" s="1">
        <v>310</v>
      </c>
      <c r="C3973" s="18">
        <v>9.1999999999999993</v>
      </c>
      <c r="D3973">
        <v>17.84</v>
      </c>
      <c r="E3973">
        <v>7.99</v>
      </c>
      <c r="F3973">
        <v>0</v>
      </c>
    </row>
    <row r="3974" spans="1:6" x14ac:dyDescent="0.35">
      <c r="A3974">
        <v>2005</v>
      </c>
      <c r="B3974" s="1">
        <v>311</v>
      </c>
      <c r="C3974" s="18">
        <v>8.1300000000000008</v>
      </c>
      <c r="D3974">
        <v>17.8</v>
      </c>
      <c r="E3974">
        <v>4.74</v>
      </c>
      <c r="F3974">
        <v>0</v>
      </c>
    </row>
    <row r="3975" spans="1:6" x14ac:dyDescent="0.35">
      <c r="A3975">
        <v>2005</v>
      </c>
      <c r="B3975" s="1">
        <v>312</v>
      </c>
      <c r="C3975" s="18">
        <v>7.77</v>
      </c>
      <c r="D3975">
        <v>18.07</v>
      </c>
      <c r="E3975">
        <v>7.46</v>
      </c>
      <c r="F3975">
        <v>0</v>
      </c>
    </row>
    <row r="3976" spans="1:6" x14ac:dyDescent="0.35">
      <c r="A3976">
        <v>2005</v>
      </c>
      <c r="B3976" s="1">
        <v>313</v>
      </c>
      <c r="C3976" s="18">
        <v>6.76</v>
      </c>
      <c r="D3976">
        <v>18.3</v>
      </c>
      <c r="E3976">
        <v>8.81</v>
      </c>
      <c r="F3976">
        <v>0.02</v>
      </c>
    </row>
    <row r="3977" spans="1:6" x14ac:dyDescent="0.35">
      <c r="A3977">
        <v>2005</v>
      </c>
      <c r="B3977" s="1">
        <v>314</v>
      </c>
      <c r="C3977" s="18">
        <v>6.5</v>
      </c>
      <c r="D3977">
        <v>18.93</v>
      </c>
      <c r="E3977">
        <v>6.87</v>
      </c>
      <c r="F3977">
        <v>0.04</v>
      </c>
    </row>
    <row r="3978" spans="1:6" x14ac:dyDescent="0.35">
      <c r="A3978">
        <v>2005</v>
      </c>
      <c r="B3978" s="1">
        <v>315</v>
      </c>
      <c r="C3978" s="18">
        <v>8.48</v>
      </c>
      <c r="D3978">
        <v>13.38</v>
      </c>
      <c r="E3978">
        <v>4.16</v>
      </c>
      <c r="F3978">
        <v>0</v>
      </c>
    </row>
    <row r="3979" spans="1:6" x14ac:dyDescent="0.35">
      <c r="A3979">
        <v>2005</v>
      </c>
      <c r="B3979" s="1">
        <v>316</v>
      </c>
      <c r="C3979" s="18">
        <v>8.3000000000000007</v>
      </c>
      <c r="D3979">
        <v>12.55</v>
      </c>
      <c r="E3979">
        <v>2.19</v>
      </c>
      <c r="F3979">
        <v>0</v>
      </c>
    </row>
    <row r="3980" spans="1:6" x14ac:dyDescent="0.35">
      <c r="A3980">
        <v>2005</v>
      </c>
      <c r="B3980" s="1">
        <v>317</v>
      </c>
      <c r="C3980" s="18">
        <v>8.1300000000000008</v>
      </c>
      <c r="D3980">
        <v>12.04</v>
      </c>
      <c r="E3980">
        <v>0.41</v>
      </c>
      <c r="F3980">
        <v>0</v>
      </c>
    </row>
    <row r="3981" spans="1:6" x14ac:dyDescent="0.35">
      <c r="A3981">
        <v>2005</v>
      </c>
      <c r="B3981" s="1">
        <v>318</v>
      </c>
      <c r="C3981" s="18">
        <v>4.8099999999999996</v>
      </c>
      <c r="D3981">
        <v>13.63</v>
      </c>
      <c r="E3981">
        <v>-0.21</v>
      </c>
      <c r="F3981">
        <v>0.93</v>
      </c>
    </row>
    <row r="3982" spans="1:6" x14ac:dyDescent="0.35">
      <c r="A3982">
        <v>2005</v>
      </c>
      <c r="B3982" s="1">
        <v>319</v>
      </c>
      <c r="C3982" s="18">
        <v>7.09</v>
      </c>
      <c r="D3982">
        <v>14.86</v>
      </c>
      <c r="E3982">
        <v>0.1</v>
      </c>
      <c r="F3982">
        <v>1.21</v>
      </c>
    </row>
    <row r="3983" spans="1:6" x14ac:dyDescent="0.35">
      <c r="A3983">
        <v>2005</v>
      </c>
      <c r="B3983" s="1">
        <v>320</v>
      </c>
      <c r="C3983" s="18">
        <v>4.7300000000000004</v>
      </c>
      <c r="D3983">
        <v>15.19</v>
      </c>
      <c r="E3983">
        <v>7.72</v>
      </c>
      <c r="F3983">
        <v>0.65</v>
      </c>
    </row>
    <row r="3984" spans="1:6" x14ac:dyDescent="0.35">
      <c r="A3984">
        <v>2005</v>
      </c>
      <c r="B3984" s="1">
        <v>321</v>
      </c>
      <c r="C3984" s="18">
        <v>4.49</v>
      </c>
      <c r="D3984">
        <v>16.739999999999998</v>
      </c>
      <c r="E3984">
        <v>8.02</v>
      </c>
      <c r="F3984">
        <v>1.25</v>
      </c>
    </row>
    <row r="3985" spans="1:6" x14ac:dyDescent="0.35">
      <c r="A3985">
        <v>2005</v>
      </c>
      <c r="B3985" s="1">
        <v>322</v>
      </c>
      <c r="C3985" s="18">
        <v>3.66</v>
      </c>
      <c r="D3985">
        <v>16.62</v>
      </c>
      <c r="E3985">
        <v>11.22</v>
      </c>
      <c r="F3985">
        <v>13.51</v>
      </c>
    </row>
    <row r="3986" spans="1:6" x14ac:dyDescent="0.35">
      <c r="A3986">
        <v>2005</v>
      </c>
      <c r="B3986" s="1">
        <v>323</v>
      </c>
      <c r="C3986" s="18">
        <v>7.51</v>
      </c>
      <c r="D3986">
        <v>16.07</v>
      </c>
      <c r="E3986">
        <v>5.91</v>
      </c>
      <c r="F3986">
        <v>0</v>
      </c>
    </row>
    <row r="3987" spans="1:6" x14ac:dyDescent="0.35">
      <c r="A3987">
        <v>2005</v>
      </c>
      <c r="B3987" s="1">
        <v>324</v>
      </c>
      <c r="C3987" s="18">
        <v>7.45</v>
      </c>
      <c r="D3987">
        <v>14.63</v>
      </c>
      <c r="E3987">
        <v>4.3899999999999997</v>
      </c>
      <c r="F3987">
        <v>0</v>
      </c>
    </row>
    <row r="3988" spans="1:6" x14ac:dyDescent="0.35">
      <c r="A3988">
        <v>2005</v>
      </c>
      <c r="B3988" s="1">
        <v>325</v>
      </c>
      <c r="C3988" s="18">
        <v>2.5099999999999998</v>
      </c>
      <c r="D3988">
        <v>11.94</v>
      </c>
      <c r="E3988">
        <v>4.3</v>
      </c>
      <c r="F3988">
        <v>11.19</v>
      </c>
    </row>
    <row r="3989" spans="1:6" x14ac:dyDescent="0.35">
      <c r="A3989">
        <v>2005</v>
      </c>
      <c r="B3989" s="1">
        <v>326</v>
      </c>
      <c r="C3989" s="18">
        <v>1.99</v>
      </c>
      <c r="D3989">
        <v>10.53</v>
      </c>
      <c r="E3989">
        <v>5.45</v>
      </c>
      <c r="F3989">
        <v>1.9</v>
      </c>
    </row>
    <row r="3990" spans="1:6" x14ac:dyDescent="0.35">
      <c r="A3990">
        <v>2005</v>
      </c>
      <c r="B3990" s="1">
        <v>327</v>
      </c>
      <c r="C3990" s="18">
        <v>7.43</v>
      </c>
      <c r="D3990">
        <v>13.49</v>
      </c>
      <c r="E3990">
        <v>5.65</v>
      </c>
      <c r="F3990">
        <v>0</v>
      </c>
    </row>
    <row r="3991" spans="1:6" x14ac:dyDescent="0.35">
      <c r="A3991">
        <v>2005</v>
      </c>
      <c r="B3991" s="1">
        <v>328</v>
      </c>
      <c r="C3991" s="18">
        <v>7.18</v>
      </c>
      <c r="D3991">
        <v>13.15</v>
      </c>
      <c r="E3991">
        <v>5.94</v>
      </c>
      <c r="F3991">
        <v>0</v>
      </c>
    </row>
    <row r="3992" spans="1:6" x14ac:dyDescent="0.35">
      <c r="A3992">
        <v>2005</v>
      </c>
      <c r="B3992" s="1">
        <v>329</v>
      </c>
      <c r="C3992" s="18">
        <v>7.27</v>
      </c>
      <c r="D3992">
        <v>9.89</v>
      </c>
      <c r="E3992">
        <v>1.34</v>
      </c>
      <c r="F3992">
        <v>0</v>
      </c>
    </row>
    <row r="3993" spans="1:6" x14ac:dyDescent="0.35">
      <c r="A3993">
        <v>2005</v>
      </c>
      <c r="B3993" s="1">
        <v>330</v>
      </c>
      <c r="C3993" s="18">
        <v>7.27</v>
      </c>
      <c r="D3993">
        <v>6.08</v>
      </c>
      <c r="E3993">
        <v>-0.67</v>
      </c>
      <c r="F3993">
        <v>0</v>
      </c>
    </row>
    <row r="3994" spans="1:6" x14ac:dyDescent="0.35">
      <c r="A3994">
        <v>2005</v>
      </c>
      <c r="B3994" s="1">
        <v>331</v>
      </c>
      <c r="C3994" s="18">
        <v>7.08</v>
      </c>
      <c r="D3994">
        <v>6.8</v>
      </c>
      <c r="E3994">
        <v>-2.02</v>
      </c>
      <c r="F3994">
        <v>0</v>
      </c>
    </row>
    <row r="3995" spans="1:6" x14ac:dyDescent="0.35">
      <c r="A3995">
        <v>2005</v>
      </c>
      <c r="B3995" s="1">
        <v>332</v>
      </c>
      <c r="C3995" s="18">
        <v>6.95</v>
      </c>
      <c r="D3995">
        <v>8.06</v>
      </c>
      <c r="E3995">
        <v>-1.03</v>
      </c>
      <c r="F3995">
        <v>0</v>
      </c>
    </row>
    <row r="3996" spans="1:6" x14ac:dyDescent="0.35">
      <c r="A3996">
        <v>2005</v>
      </c>
      <c r="B3996" s="1">
        <v>333</v>
      </c>
      <c r="C3996" s="18">
        <v>6.69</v>
      </c>
      <c r="D3996">
        <v>10.44</v>
      </c>
      <c r="E3996">
        <v>-0.37</v>
      </c>
      <c r="F3996">
        <v>0</v>
      </c>
    </row>
    <row r="3997" spans="1:6" x14ac:dyDescent="0.35">
      <c r="A3997">
        <v>2005</v>
      </c>
      <c r="B3997" s="1">
        <v>334</v>
      </c>
      <c r="C3997" s="18">
        <v>6.58</v>
      </c>
      <c r="D3997">
        <v>14.14</v>
      </c>
      <c r="E3997">
        <v>2.99</v>
      </c>
      <c r="F3997">
        <v>0</v>
      </c>
    </row>
    <row r="3998" spans="1:6" x14ac:dyDescent="0.35">
      <c r="A3998">
        <v>2005</v>
      </c>
      <c r="B3998" s="1">
        <v>335</v>
      </c>
      <c r="C3998" s="18">
        <v>6.65</v>
      </c>
      <c r="D3998">
        <v>14.18</v>
      </c>
      <c r="E3998">
        <v>5.46</v>
      </c>
      <c r="F3998">
        <v>0</v>
      </c>
    </row>
    <row r="3999" spans="1:6" x14ac:dyDescent="0.35">
      <c r="A3999">
        <v>2005</v>
      </c>
      <c r="B3999" s="1">
        <v>336</v>
      </c>
      <c r="C3999" s="18">
        <v>6.53</v>
      </c>
      <c r="D3999">
        <v>10.28</v>
      </c>
      <c r="E3999">
        <v>1.72</v>
      </c>
      <c r="F3999">
        <v>0</v>
      </c>
    </row>
    <row r="4000" spans="1:6" x14ac:dyDescent="0.35">
      <c r="A4000">
        <v>2005</v>
      </c>
      <c r="B4000" s="1">
        <v>337</v>
      </c>
      <c r="C4000" s="18">
        <v>6.67</v>
      </c>
      <c r="D4000">
        <v>7.84</v>
      </c>
      <c r="E4000">
        <v>-1.4</v>
      </c>
      <c r="F4000">
        <v>0</v>
      </c>
    </row>
    <row r="4001" spans="1:6" x14ac:dyDescent="0.35">
      <c r="A4001">
        <v>2005</v>
      </c>
      <c r="B4001" s="1">
        <v>338</v>
      </c>
      <c r="C4001" s="18">
        <v>6.49</v>
      </c>
      <c r="D4001">
        <v>10.15</v>
      </c>
      <c r="E4001">
        <v>0.41</v>
      </c>
      <c r="F4001">
        <v>0</v>
      </c>
    </row>
    <row r="4002" spans="1:6" x14ac:dyDescent="0.35">
      <c r="A4002">
        <v>2005</v>
      </c>
      <c r="B4002" s="1">
        <v>339</v>
      </c>
      <c r="C4002" s="18">
        <v>6.35</v>
      </c>
      <c r="D4002">
        <v>9.9600000000000009</v>
      </c>
      <c r="E4002">
        <v>3.9</v>
      </c>
      <c r="F4002">
        <v>0</v>
      </c>
    </row>
    <row r="4003" spans="1:6" x14ac:dyDescent="0.35">
      <c r="A4003">
        <v>2005</v>
      </c>
      <c r="B4003" s="1">
        <v>340</v>
      </c>
      <c r="C4003" s="18">
        <v>6.35</v>
      </c>
      <c r="D4003">
        <v>10.86</v>
      </c>
      <c r="E4003">
        <v>2.64</v>
      </c>
      <c r="F4003">
        <v>0</v>
      </c>
    </row>
    <row r="4004" spans="1:6" x14ac:dyDescent="0.35">
      <c r="A4004">
        <v>2005</v>
      </c>
      <c r="B4004" s="1">
        <v>341</v>
      </c>
      <c r="C4004" s="18">
        <v>6.28</v>
      </c>
      <c r="D4004">
        <v>10.85</v>
      </c>
      <c r="E4004">
        <v>0.04</v>
      </c>
      <c r="F4004">
        <v>0</v>
      </c>
    </row>
    <row r="4005" spans="1:6" x14ac:dyDescent="0.35">
      <c r="A4005">
        <v>2005</v>
      </c>
      <c r="B4005" s="1">
        <v>342</v>
      </c>
      <c r="C4005" s="18">
        <v>6.2</v>
      </c>
      <c r="D4005">
        <v>10.88</v>
      </c>
      <c r="E4005">
        <v>-1.63</v>
      </c>
      <c r="F4005">
        <v>0</v>
      </c>
    </row>
    <row r="4006" spans="1:6" x14ac:dyDescent="0.35">
      <c r="A4006">
        <v>2005</v>
      </c>
      <c r="B4006" s="1">
        <v>343</v>
      </c>
      <c r="C4006" s="18">
        <v>6.13</v>
      </c>
      <c r="D4006">
        <v>11.66</v>
      </c>
      <c r="E4006">
        <v>-1.96</v>
      </c>
      <c r="F4006">
        <v>0</v>
      </c>
    </row>
    <row r="4007" spans="1:6" x14ac:dyDescent="0.35">
      <c r="A4007">
        <v>2005</v>
      </c>
      <c r="B4007" s="1">
        <v>344</v>
      </c>
      <c r="C4007" s="18">
        <v>6.28</v>
      </c>
      <c r="D4007">
        <v>12.87</v>
      </c>
      <c r="E4007">
        <v>-1.96</v>
      </c>
      <c r="F4007">
        <v>0</v>
      </c>
    </row>
    <row r="4008" spans="1:6" x14ac:dyDescent="0.35">
      <c r="A4008">
        <v>2005</v>
      </c>
      <c r="B4008" s="1">
        <v>345</v>
      </c>
      <c r="C4008" s="18">
        <v>6.37</v>
      </c>
      <c r="D4008">
        <v>15.23</v>
      </c>
      <c r="E4008">
        <v>-0.26</v>
      </c>
      <c r="F4008">
        <v>0</v>
      </c>
    </row>
    <row r="4009" spans="1:6" x14ac:dyDescent="0.35">
      <c r="A4009">
        <v>2005</v>
      </c>
      <c r="B4009" s="1">
        <v>346</v>
      </c>
      <c r="C4009" s="18">
        <v>5.39</v>
      </c>
      <c r="D4009">
        <v>15.28</v>
      </c>
      <c r="E4009">
        <v>-0.75</v>
      </c>
      <c r="F4009">
        <v>0.01</v>
      </c>
    </row>
    <row r="4010" spans="1:6" x14ac:dyDescent="0.35">
      <c r="A4010">
        <v>2005</v>
      </c>
      <c r="B4010" s="1">
        <v>347</v>
      </c>
      <c r="C4010" s="18">
        <v>5.96</v>
      </c>
      <c r="D4010">
        <v>13.79</v>
      </c>
      <c r="E4010">
        <v>5.53</v>
      </c>
      <c r="F4010">
        <v>0</v>
      </c>
    </row>
    <row r="4011" spans="1:6" x14ac:dyDescent="0.35">
      <c r="A4011">
        <v>2005</v>
      </c>
      <c r="B4011" s="1">
        <v>348</v>
      </c>
      <c r="C4011" s="18">
        <v>2.88</v>
      </c>
      <c r="D4011">
        <v>13.11</v>
      </c>
      <c r="E4011">
        <v>5.85</v>
      </c>
      <c r="F4011">
        <v>0.01</v>
      </c>
    </row>
    <row r="4012" spans="1:6" x14ac:dyDescent="0.35">
      <c r="A4012">
        <v>2005</v>
      </c>
      <c r="B4012" s="1">
        <v>349</v>
      </c>
      <c r="C4012" s="18">
        <v>1.1100000000000001</v>
      </c>
      <c r="D4012">
        <v>12.45</v>
      </c>
      <c r="E4012">
        <v>9.51</v>
      </c>
      <c r="F4012">
        <v>0.13</v>
      </c>
    </row>
    <row r="4013" spans="1:6" x14ac:dyDescent="0.35">
      <c r="A4013">
        <v>2005</v>
      </c>
      <c r="B4013" s="1">
        <v>350</v>
      </c>
      <c r="C4013" s="18">
        <v>5.15</v>
      </c>
      <c r="D4013">
        <v>14.43</v>
      </c>
      <c r="E4013">
        <v>4.93</v>
      </c>
      <c r="F4013">
        <v>0.08</v>
      </c>
    </row>
    <row r="4014" spans="1:6" x14ac:dyDescent="0.35">
      <c r="A4014">
        <v>2005</v>
      </c>
      <c r="B4014" s="1">
        <v>351</v>
      </c>
      <c r="C4014" s="18">
        <v>5.79</v>
      </c>
      <c r="D4014">
        <v>13.03</v>
      </c>
      <c r="E4014">
        <v>3.88</v>
      </c>
      <c r="F4014">
        <v>0</v>
      </c>
    </row>
    <row r="4015" spans="1:6" x14ac:dyDescent="0.35">
      <c r="A4015">
        <v>2005</v>
      </c>
      <c r="B4015" s="1">
        <v>352</v>
      </c>
      <c r="C4015" s="18">
        <v>5.14</v>
      </c>
      <c r="D4015">
        <v>11.62</v>
      </c>
      <c r="E4015">
        <v>2.1800000000000002</v>
      </c>
      <c r="F4015">
        <v>0</v>
      </c>
    </row>
    <row r="4016" spans="1:6" x14ac:dyDescent="0.35">
      <c r="A4016">
        <v>2005</v>
      </c>
      <c r="B4016" s="1">
        <v>353</v>
      </c>
      <c r="C4016" s="18">
        <v>6.05</v>
      </c>
      <c r="D4016">
        <v>5.55</v>
      </c>
      <c r="E4016">
        <v>-1.6</v>
      </c>
      <c r="F4016">
        <v>0</v>
      </c>
    </row>
    <row r="4017" spans="1:6" x14ac:dyDescent="0.35">
      <c r="A4017">
        <v>2005</v>
      </c>
      <c r="B4017" s="1">
        <v>354</v>
      </c>
      <c r="C4017" s="18">
        <v>5.61</v>
      </c>
      <c r="D4017">
        <v>8.61</v>
      </c>
      <c r="E4017">
        <v>-2.12</v>
      </c>
      <c r="F4017">
        <v>0.04</v>
      </c>
    </row>
    <row r="4018" spans="1:6" x14ac:dyDescent="0.35">
      <c r="A4018">
        <v>2005</v>
      </c>
      <c r="B4018" s="1">
        <v>355</v>
      </c>
      <c r="C4018" s="18">
        <v>5.3</v>
      </c>
      <c r="D4018">
        <v>9.9499999999999993</v>
      </c>
      <c r="E4018">
        <v>-0.17</v>
      </c>
      <c r="F4018">
        <v>0</v>
      </c>
    </row>
    <row r="4019" spans="1:6" x14ac:dyDescent="0.35">
      <c r="A4019">
        <v>2005</v>
      </c>
      <c r="B4019" s="1">
        <v>356</v>
      </c>
      <c r="C4019" s="18">
        <v>1.42</v>
      </c>
      <c r="D4019">
        <v>8</v>
      </c>
      <c r="E4019">
        <v>1.01</v>
      </c>
      <c r="F4019">
        <v>4.55</v>
      </c>
    </row>
    <row r="4020" spans="1:6" x14ac:dyDescent="0.35">
      <c r="A4020">
        <v>2005</v>
      </c>
      <c r="B4020" s="1">
        <v>357</v>
      </c>
      <c r="C4020" s="18">
        <v>0.83</v>
      </c>
      <c r="D4020">
        <v>11.94</v>
      </c>
      <c r="E4020">
        <v>7.26</v>
      </c>
      <c r="F4020">
        <v>1.0900000000000001</v>
      </c>
    </row>
    <row r="4021" spans="1:6" x14ac:dyDescent="0.35">
      <c r="A4021">
        <v>2005</v>
      </c>
      <c r="B4021" s="1">
        <v>358</v>
      </c>
      <c r="C4021" s="18">
        <v>5.94</v>
      </c>
      <c r="D4021">
        <v>13.14</v>
      </c>
      <c r="E4021">
        <v>1.4</v>
      </c>
      <c r="F4021">
        <v>0</v>
      </c>
    </row>
    <row r="4022" spans="1:6" x14ac:dyDescent="0.35">
      <c r="A4022">
        <v>2005</v>
      </c>
      <c r="B4022" s="1">
        <v>359</v>
      </c>
      <c r="C4022" s="18">
        <v>5.97</v>
      </c>
      <c r="D4022">
        <v>11.67</v>
      </c>
      <c r="E4022">
        <v>-0.82</v>
      </c>
      <c r="F4022">
        <v>0</v>
      </c>
    </row>
    <row r="4023" spans="1:6" x14ac:dyDescent="0.35">
      <c r="A4023">
        <v>2005</v>
      </c>
      <c r="B4023" s="1">
        <v>360</v>
      </c>
      <c r="C4023" s="18">
        <v>6.06</v>
      </c>
      <c r="D4023">
        <v>10.039999999999999</v>
      </c>
      <c r="E4023">
        <v>-2.72</v>
      </c>
      <c r="F4023">
        <v>0</v>
      </c>
    </row>
    <row r="4024" spans="1:6" x14ac:dyDescent="0.35">
      <c r="A4024">
        <v>2005</v>
      </c>
      <c r="B4024" s="1">
        <v>361</v>
      </c>
      <c r="C4024" s="18">
        <v>6.03</v>
      </c>
      <c r="D4024">
        <v>9.73</v>
      </c>
      <c r="E4024">
        <v>-2.97</v>
      </c>
      <c r="F4024">
        <v>0</v>
      </c>
    </row>
    <row r="4025" spans="1:6" x14ac:dyDescent="0.35">
      <c r="A4025">
        <v>2005</v>
      </c>
      <c r="B4025" s="1">
        <v>362</v>
      </c>
      <c r="C4025" s="18">
        <v>5.92</v>
      </c>
      <c r="D4025">
        <v>9.98</v>
      </c>
      <c r="E4025">
        <v>-1.94</v>
      </c>
      <c r="F4025">
        <v>0.08</v>
      </c>
    </row>
    <row r="4026" spans="1:6" x14ac:dyDescent="0.35">
      <c r="A4026">
        <v>2005</v>
      </c>
      <c r="B4026" s="1">
        <v>363</v>
      </c>
      <c r="C4026" s="18">
        <v>4.12</v>
      </c>
      <c r="D4026">
        <v>12.58</v>
      </c>
      <c r="E4026">
        <v>2.6</v>
      </c>
      <c r="F4026">
        <v>0.21</v>
      </c>
    </row>
    <row r="4027" spans="1:6" x14ac:dyDescent="0.35">
      <c r="A4027">
        <v>2005</v>
      </c>
      <c r="B4027" s="1">
        <v>364</v>
      </c>
      <c r="C4027" s="18">
        <v>4.25</v>
      </c>
      <c r="D4027">
        <v>12.86</v>
      </c>
      <c r="E4027">
        <v>6.91</v>
      </c>
      <c r="F4027">
        <v>0.38</v>
      </c>
    </row>
    <row r="4028" spans="1:6" x14ac:dyDescent="0.35">
      <c r="A4028">
        <v>2005</v>
      </c>
      <c r="B4028" s="1">
        <v>365</v>
      </c>
      <c r="C4028" s="18">
        <v>4.25</v>
      </c>
      <c r="D4028">
        <v>12.86</v>
      </c>
      <c r="E4028">
        <v>6.91</v>
      </c>
      <c r="F4028">
        <v>0.38</v>
      </c>
    </row>
    <row r="4029" spans="1:6" x14ac:dyDescent="0.35">
      <c r="A4029">
        <v>2006</v>
      </c>
      <c r="B4029" s="1">
        <v>1</v>
      </c>
      <c r="C4029" s="18">
        <v>3.76</v>
      </c>
      <c r="D4029">
        <v>12.96</v>
      </c>
      <c r="E4029">
        <v>6.26</v>
      </c>
      <c r="F4029">
        <v>0.08</v>
      </c>
    </row>
    <row r="4030" spans="1:6" x14ac:dyDescent="0.35">
      <c r="A4030">
        <v>2006</v>
      </c>
      <c r="B4030" s="1">
        <v>2</v>
      </c>
      <c r="C4030" s="18">
        <v>6.14</v>
      </c>
      <c r="D4030">
        <v>13.19</v>
      </c>
      <c r="E4030">
        <v>5.91</v>
      </c>
      <c r="F4030">
        <v>0</v>
      </c>
    </row>
    <row r="4031" spans="1:6" x14ac:dyDescent="0.35">
      <c r="A4031">
        <v>2006</v>
      </c>
      <c r="B4031" s="1">
        <v>3</v>
      </c>
      <c r="C4031" s="18">
        <v>6.11</v>
      </c>
      <c r="D4031">
        <v>11.95</v>
      </c>
      <c r="E4031">
        <v>2.72</v>
      </c>
      <c r="F4031">
        <v>0</v>
      </c>
    </row>
    <row r="4032" spans="1:6" x14ac:dyDescent="0.35">
      <c r="A4032">
        <v>2006</v>
      </c>
      <c r="B4032" s="1">
        <v>4</v>
      </c>
      <c r="C4032" s="18">
        <v>6.05</v>
      </c>
      <c r="D4032">
        <v>11.04</v>
      </c>
      <c r="E4032">
        <v>-7.0000000000000007E-2</v>
      </c>
      <c r="F4032">
        <v>0</v>
      </c>
    </row>
    <row r="4033" spans="1:6" x14ac:dyDescent="0.35">
      <c r="A4033">
        <v>2006</v>
      </c>
      <c r="B4033" s="1">
        <v>5</v>
      </c>
      <c r="C4033" s="18">
        <v>6.09</v>
      </c>
      <c r="D4033">
        <v>13.58</v>
      </c>
      <c r="E4033">
        <v>-0.56999999999999995</v>
      </c>
      <c r="F4033">
        <v>0</v>
      </c>
    </row>
    <row r="4034" spans="1:6" x14ac:dyDescent="0.35">
      <c r="A4034">
        <v>2006</v>
      </c>
      <c r="B4034" s="1">
        <v>6</v>
      </c>
      <c r="C4034" s="18">
        <v>6.04</v>
      </c>
      <c r="D4034">
        <v>15.65</v>
      </c>
      <c r="E4034">
        <v>4.08</v>
      </c>
      <c r="F4034">
        <v>0</v>
      </c>
    </row>
    <row r="4035" spans="1:6" x14ac:dyDescent="0.35">
      <c r="A4035">
        <v>2006</v>
      </c>
      <c r="B4035" s="1">
        <v>7</v>
      </c>
      <c r="C4035" s="18">
        <v>5.46</v>
      </c>
      <c r="D4035">
        <v>11.75</v>
      </c>
      <c r="E4035">
        <v>0.81</v>
      </c>
      <c r="F4035">
        <v>0</v>
      </c>
    </row>
    <row r="4036" spans="1:6" x14ac:dyDescent="0.35">
      <c r="A4036">
        <v>2006</v>
      </c>
      <c r="B4036" s="1">
        <v>8</v>
      </c>
      <c r="C4036" s="18">
        <v>6.32</v>
      </c>
      <c r="D4036">
        <v>10.37</v>
      </c>
      <c r="E4036">
        <v>0.12</v>
      </c>
      <c r="F4036">
        <v>0</v>
      </c>
    </row>
    <row r="4037" spans="1:6" x14ac:dyDescent="0.35">
      <c r="A4037">
        <v>2006</v>
      </c>
      <c r="B4037" s="1">
        <v>9</v>
      </c>
      <c r="C4037" s="18">
        <v>5.92</v>
      </c>
      <c r="D4037">
        <v>9.99</v>
      </c>
      <c r="E4037">
        <v>0</v>
      </c>
      <c r="F4037">
        <v>0</v>
      </c>
    </row>
    <row r="4038" spans="1:6" x14ac:dyDescent="0.35">
      <c r="A4038">
        <v>2006</v>
      </c>
      <c r="B4038" s="1">
        <v>10</v>
      </c>
      <c r="C4038" s="18">
        <v>6.45</v>
      </c>
      <c r="D4038">
        <v>10.130000000000001</v>
      </c>
      <c r="E4038">
        <v>-1.79</v>
      </c>
      <c r="F4038">
        <v>0</v>
      </c>
    </row>
    <row r="4039" spans="1:6" x14ac:dyDescent="0.35">
      <c r="A4039">
        <v>2006</v>
      </c>
      <c r="B4039" s="1">
        <v>11</v>
      </c>
      <c r="C4039" s="18">
        <v>6.48</v>
      </c>
      <c r="D4039">
        <v>11.03</v>
      </c>
      <c r="E4039">
        <v>0.97</v>
      </c>
      <c r="F4039">
        <v>0</v>
      </c>
    </row>
    <row r="4040" spans="1:6" x14ac:dyDescent="0.35">
      <c r="A4040">
        <v>2006</v>
      </c>
      <c r="B4040" s="1">
        <v>12</v>
      </c>
      <c r="C4040" s="18">
        <v>6.55</v>
      </c>
      <c r="D4040">
        <v>10.81</v>
      </c>
      <c r="E4040">
        <v>3.93</v>
      </c>
      <c r="F4040">
        <v>0</v>
      </c>
    </row>
    <row r="4041" spans="1:6" x14ac:dyDescent="0.35">
      <c r="A4041">
        <v>2006</v>
      </c>
      <c r="B4041" s="1">
        <v>13</v>
      </c>
      <c r="C4041" s="18">
        <v>6.69</v>
      </c>
      <c r="D4041">
        <v>12.02</v>
      </c>
      <c r="E4041">
        <v>2.74</v>
      </c>
      <c r="F4041">
        <v>0</v>
      </c>
    </row>
    <row r="4042" spans="1:6" x14ac:dyDescent="0.35">
      <c r="A4042">
        <v>2006</v>
      </c>
      <c r="B4042" s="1">
        <v>14</v>
      </c>
      <c r="C4042" s="18">
        <v>6.38</v>
      </c>
      <c r="D4042">
        <v>12</v>
      </c>
      <c r="E4042">
        <v>3.8</v>
      </c>
      <c r="F4042">
        <v>0</v>
      </c>
    </row>
    <row r="4043" spans="1:6" x14ac:dyDescent="0.35">
      <c r="A4043">
        <v>2006</v>
      </c>
      <c r="B4043" s="1">
        <v>15</v>
      </c>
      <c r="C4043" s="18">
        <v>6.88</v>
      </c>
      <c r="D4043">
        <v>12.77</v>
      </c>
      <c r="E4043">
        <v>1.26</v>
      </c>
      <c r="F4043">
        <v>0</v>
      </c>
    </row>
    <row r="4044" spans="1:6" x14ac:dyDescent="0.35">
      <c r="A4044">
        <v>2006</v>
      </c>
      <c r="B4044" s="1">
        <v>16</v>
      </c>
      <c r="C4044" s="18">
        <v>6.89</v>
      </c>
      <c r="D4044">
        <v>13.88</v>
      </c>
      <c r="E4044">
        <v>2.72</v>
      </c>
      <c r="F4044">
        <v>0</v>
      </c>
    </row>
    <row r="4045" spans="1:6" x14ac:dyDescent="0.35">
      <c r="A4045">
        <v>2006</v>
      </c>
      <c r="B4045" s="1">
        <v>17</v>
      </c>
      <c r="C4045" s="18">
        <v>7.01</v>
      </c>
      <c r="D4045">
        <v>13.47</v>
      </c>
      <c r="E4045">
        <v>-1.03</v>
      </c>
      <c r="F4045">
        <v>0</v>
      </c>
    </row>
    <row r="4046" spans="1:6" x14ac:dyDescent="0.35">
      <c r="A4046">
        <v>2006</v>
      </c>
      <c r="B4046" s="1">
        <v>18</v>
      </c>
      <c r="C4046" s="18">
        <v>7.04</v>
      </c>
      <c r="D4046">
        <v>11.56</v>
      </c>
      <c r="E4046">
        <v>-2.04</v>
      </c>
      <c r="F4046">
        <v>0</v>
      </c>
    </row>
    <row r="4047" spans="1:6" x14ac:dyDescent="0.35">
      <c r="A4047">
        <v>2006</v>
      </c>
      <c r="B4047" s="1">
        <v>19</v>
      </c>
      <c r="C4047" s="18">
        <v>7.11</v>
      </c>
      <c r="D4047">
        <v>9.83</v>
      </c>
      <c r="E4047">
        <v>-3.35</v>
      </c>
      <c r="F4047">
        <v>0</v>
      </c>
    </row>
    <row r="4048" spans="1:6" x14ac:dyDescent="0.35">
      <c r="A4048">
        <v>2006</v>
      </c>
      <c r="B4048" s="1">
        <v>20</v>
      </c>
      <c r="C4048" s="18">
        <v>7.16</v>
      </c>
      <c r="D4048">
        <v>6.1</v>
      </c>
      <c r="E4048">
        <v>-5.74</v>
      </c>
      <c r="F4048">
        <v>0.04</v>
      </c>
    </row>
    <row r="4049" spans="1:6" x14ac:dyDescent="0.35">
      <c r="A4049">
        <v>2006</v>
      </c>
      <c r="B4049" s="1">
        <v>21</v>
      </c>
      <c r="C4049" s="18">
        <v>7.2</v>
      </c>
      <c r="D4049">
        <v>5.5</v>
      </c>
      <c r="E4049">
        <v>-6.54</v>
      </c>
      <c r="F4049">
        <v>0</v>
      </c>
    </row>
    <row r="4050" spans="1:6" x14ac:dyDescent="0.35">
      <c r="A4050">
        <v>2006</v>
      </c>
      <c r="B4050" s="1">
        <v>22</v>
      </c>
      <c r="C4050" s="18">
        <v>7.06</v>
      </c>
      <c r="D4050">
        <v>6</v>
      </c>
      <c r="E4050">
        <v>-4.96</v>
      </c>
      <c r="F4050">
        <v>0</v>
      </c>
    </row>
    <row r="4051" spans="1:6" x14ac:dyDescent="0.35">
      <c r="A4051">
        <v>2006</v>
      </c>
      <c r="B4051" s="1">
        <v>23</v>
      </c>
      <c r="C4051" s="18">
        <v>8</v>
      </c>
      <c r="D4051">
        <v>1.66</v>
      </c>
      <c r="E4051">
        <v>-3.38</v>
      </c>
      <c r="F4051">
        <v>0</v>
      </c>
    </row>
    <row r="4052" spans="1:6" x14ac:dyDescent="0.35">
      <c r="A4052">
        <v>2006</v>
      </c>
      <c r="B4052" s="1">
        <v>24</v>
      </c>
      <c r="C4052" s="18">
        <v>7.8</v>
      </c>
      <c r="D4052">
        <v>5.47</v>
      </c>
      <c r="E4052">
        <v>-3.44</v>
      </c>
      <c r="F4052">
        <v>0</v>
      </c>
    </row>
    <row r="4053" spans="1:6" x14ac:dyDescent="0.35">
      <c r="A4053">
        <v>2006</v>
      </c>
      <c r="B4053" s="1">
        <v>25</v>
      </c>
      <c r="C4053" s="18">
        <v>7.75</v>
      </c>
      <c r="D4053">
        <v>8.48</v>
      </c>
      <c r="E4053">
        <v>-1.8</v>
      </c>
      <c r="F4053">
        <v>0</v>
      </c>
    </row>
    <row r="4054" spans="1:6" x14ac:dyDescent="0.35">
      <c r="A4054">
        <v>2006</v>
      </c>
      <c r="B4054" s="1">
        <v>26</v>
      </c>
      <c r="C4054" s="18">
        <v>7.6</v>
      </c>
      <c r="D4054">
        <v>13.05</v>
      </c>
      <c r="E4054">
        <v>-0.61</v>
      </c>
      <c r="F4054">
        <v>0</v>
      </c>
    </row>
    <row r="4055" spans="1:6" x14ac:dyDescent="0.35">
      <c r="A4055">
        <v>2006</v>
      </c>
      <c r="B4055" s="1">
        <v>27</v>
      </c>
      <c r="C4055" s="18">
        <v>8.14</v>
      </c>
      <c r="D4055">
        <v>15.98</v>
      </c>
      <c r="E4055">
        <v>2.0699999999999998</v>
      </c>
      <c r="F4055">
        <v>0</v>
      </c>
    </row>
    <row r="4056" spans="1:6" x14ac:dyDescent="0.35">
      <c r="A4056">
        <v>2006</v>
      </c>
      <c r="B4056" s="1">
        <v>28</v>
      </c>
      <c r="C4056" s="18">
        <v>1.27</v>
      </c>
      <c r="D4056">
        <v>9.49</v>
      </c>
      <c r="E4056">
        <v>0.82</v>
      </c>
      <c r="F4056">
        <v>0.56999999999999995</v>
      </c>
    </row>
    <row r="4057" spans="1:6" x14ac:dyDescent="0.35">
      <c r="A4057">
        <v>2006</v>
      </c>
      <c r="B4057" s="1">
        <v>29</v>
      </c>
      <c r="C4057" s="18">
        <v>6.28</v>
      </c>
      <c r="D4057">
        <v>11.67</v>
      </c>
      <c r="E4057">
        <v>4.5599999999999996</v>
      </c>
      <c r="F4057">
        <v>2.12</v>
      </c>
    </row>
    <row r="4058" spans="1:6" x14ac:dyDescent="0.35">
      <c r="A4058">
        <v>2006</v>
      </c>
      <c r="B4058" s="1">
        <v>30</v>
      </c>
      <c r="C4058" s="18">
        <v>7.48</v>
      </c>
      <c r="D4058">
        <v>12.83</v>
      </c>
      <c r="E4058">
        <v>4.32</v>
      </c>
      <c r="F4058">
        <v>0.01</v>
      </c>
    </row>
    <row r="4059" spans="1:6" x14ac:dyDescent="0.35">
      <c r="A4059">
        <v>2006</v>
      </c>
      <c r="B4059" s="1">
        <v>31</v>
      </c>
      <c r="C4059" s="18">
        <v>7.48</v>
      </c>
      <c r="D4059">
        <v>12.83</v>
      </c>
      <c r="E4059">
        <v>4.32</v>
      </c>
      <c r="F4059">
        <v>0.01</v>
      </c>
    </row>
    <row r="4060" spans="1:6" x14ac:dyDescent="0.35">
      <c r="A4060">
        <v>2006</v>
      </c>
      <c r="B4060" s="1">
        <v>32</v>
      </c>
      <c r="C4060" s="18">
        <v>8.41</v>
      </c>
      <c r="D4060">
        <v>12.02</v>
      </c>
      <c r="E4060">
        <v>1.89</v>
      </c>
      <c r="F4060">
        <v>0.01</v>
      </c>
    </row>
    <row r="4061" spans="1:6" x14ac:dyDescent="0.35">
      <c r="A4061">
        <v>2006</v>
      </c>
      <c r="B4061" s="1">
        <v>33</v>
      </c>
      <c r="C4061" s="18">
        <v>7.92</v>
      </c>
      <c r="D4061">
        <v>14.45</v>
      </c>
      <c r="E4061">
        <v>3.36</v>
      </c>
      <c r="F4061">
        <v>0.04</v>
      </c>
    </row>
    <row r="4062" spans="1:6" x14ac:dyDescent="0.35">
      <c r="A4062">
        <v>2006</v>
      </c>
      <c r="B4062" s="1">
        <v>34</v>
      </c>
      <c r="C4062" s="18">
        <v>5.25</v>
      </c>
      <c r="D4062">
        <v>15.38</v>
      </c>
      <c r="E4062">
        <v>4.75</v>
      </c>
      <c r="F4062">
        <v>0.14000000000000001</v>
      </c>
    </row>
    <row r="4063" spans="1:6" x14ac:dyDescent="0.35">
      <c r="A4063">
        <v>2006</v>
      </c>
      <c r="B4063" s="1">
        <v>35</v>
      </c>
      <c r="C4063" s="18">
        <v>5.0999999999999996</v>
      </c>
      <c r="D4063">
        <v>14.7</v>
      </c>
      <c r="E4063">
        <v>3.88</v>
      </c>
      <c r="F4063">
        <v>0</v>
      </c>
    </row>
    <row r="4064" spans="1:6" x14ac:dyDescent="0.35">
      <c r="A4064">
        <v>2006</v>
      </c>
      <c r="B4064" s="1">
        <v>36</v>
      </c>
      <c r="C4064" s="18">
        <v>8.15</v>
      </c>
      <c r="D4064">
        <v>14.55</v>
      </c>
      <c r="E4064">
        <v>3.3</v>
      </c>
      <c r="F4064">
        <v>0.06</v>
      </c>
    </row>
    <row r="4065" spans="1:6" x14ac:dyDescent="0.35">
      <c r="A4065">
        <v>2006</v>
      </c>
      <c r="B4065" s="1">
        <v>37</v>
      </c>
      <c r="C4065" s="18">
        <v>8.67</v>
      </c>
      <c r="D4065">
        <v>15.59</v>
      </c>
      <c r="E4065">
        <v>4.58</v>
      </c>
      <c r="F4065">
        <v>0</v>
      </c>
    </row>
    <row r="4066" spans="1:6" x14ac:dyDescent="0.35">
      <c r="A4066">
        <v>2006</v>
      </c>
      <c r="B4066" s="1">
        <v>38</v>
      </c>
      <c r="C4066" s="18">
        <v>2.94</v>
      </c>
      <c r="D4066">
        <v>14.4</v>
      </c>
      <c r="E4066">
        <v>6.69</v>
      </c>
      <c r="F4066">
        <v>1.46</v>
      </c>
    </row>
    <row r="4067" spans="1:6" x14ac:dyDescent="0.35">
      <c r="A4067">
        <v>2006</v>
      </c>
      <c r="B4067" s="1">
        <v>39</v>
      </c>
      <c r="C4067" s="18">
        <v>7.56</v>
      </c>
      <c r="D4067">
        <v>11.79</v>
      </c>
      <c r="E4067">
        <v>0.38</v>
      </c>
      <c r="F4067">
        <v>7.0000000000000007E-2</v>
      </c>
    </row>
    <row r="4068" spans="1:6" x14ac:dyDescent="0.35">
      <c r="A4068">
        <v>2006</v>
      </c>
      <c r="B4068" s="1">
        <v>40</v>
      </c>
      <c r="C4068" s="18">
        <v>2.66</v>
      </c>
      <c r="D4068">
        <v>11.28</v>
      </c>
      <c r="E4068">
        <v>0.43</v>
      </c>
      <c r="F4068">
        <v>0.7</v>
      </c>
    </row>
    <row r="4069" spans="1:6" x14ac:dyDescent="0.35">
      <c r="A4069">
        <v>2006</v>
      </c>
      <c r="B4069" s="1">
        <v>41</v>
      </c>
      <c r="C4069" s="18">
        <v>6.95</v>
      </c>
      <c r="D4069">
        <v>13</v>
      </c>
      <c r="E4069">
        <v>2.5</v>
      </c>
      <c r="F4069">
        <v>2.91</v>
      </c>
    </row>
    <row r="4070" spans="1:6" x14ac:dyDescent="0.35">
      <c r="A4070">
        <v>2006</v>
      </c>
      <c r="B4070" s="1">
        <v>42</v>
      </c>
      <c r="C4070" s="18">
        <v>4.3</v>
      </c>
      <c r="D4070">
        <v>12.71</v>
      </c>
      <c r="E4070">
        <v>-0.51</v>
      </c>
      <c r="F4070">
        <v>1.33</v>
      </c>
    </row>
    <row r="4071" spans="1:6" x14ac:dyDescent="0.35">
      <c r="A4071">
        <v>2006</v>
      </c>
      <c r="B4071" s="1">
        <v>43</v>
      </c>
      <c r="C4071" s="18">
        <v>9.6999999999999993</v>
      </c>
      <c r="D4071">
        <v>13.6</v>
      </c>
      <c r="E4071">
        <v>3.06</v>
      </c>
      <c r="F4071">
        <v>0</v>
      </c>
    </row>
    <row r="4072" spans="1:6" x14ac:dyDescent="0.35">
      <c r="A4072">
        <v>2006</v>
      </c>
      <c r="B4072" s="1">
        <v>44</v>
      </c>
      <c r="C4072" s="18">
        <v>9.9499999999999993</v>
      </c>
      <c r="D4072">
        <v>13.13</v>
      </c>
      <c r="E4072">
        <v>2.78</v>
      </c>
      <c r="F4072">
        <v>0.04</v>
      </c>
    </row>
    <row r="4073" spans="1:6" x14ac:dyDescent="0.35">
      <c r="A4073">
        <v>2006</v>
      </c>
      <c r="B4073" s="1">
        <v>45</v>
      </c>
      <c r="C4073" s="18">
        <v>10.32</v>
      </c>
      <c r="D4073">
        <v>12.03</v>
      </c>
      <c r="E4073">
        <v>5.72</v>
      </c>
      <c r="F4073">
        <v>0</v>
      </c>
    </row>
    <row r="4074" spans="1:6" x14ac:dyDescent="0.35">
      <c r="A4074">
        <v>2006</v>
      </c>
      <c r="B4074" s="1">
        <v>46</v>
      </c>
      <c r="C4074" s="18">
        <v>9.66</v>
      </c>
      <c r="D4074">
        <v>13.62</v>
      </c>
      <c r="E4074">
        <v>3.96</v>
      </c>
      <c r="F4074">
        <v>0.03</v>
      </c>
    </row>
    <row r="4075" spans="1:6" x14ac:dyDescent="0.35">
      <c r="A4075">
        <v>2006</v>
      </c>
      <c r="B4075" s="1">
        <v>47</v>
      </c>
      <c r="C4075" s="18">
        <v>9.66</v>
      </c>
      <c r="D4075">
        <v>13.09</v>
      </c>
      <c r="E4075">
        <v>1.34</v>
      </c>
      <c r="F4075">
        <v>0.06</v>
      </c>
    </row>
    <row r="4076" spans="1:6" x14ac:dyDescent="0.35">
      <c r="A4076">
        <v>2006</v>
      </c>
      <c r="B4076" s="1">
        <v>48</v>
      </c>
      <c r="C4076" s="18">
        <v>4.33</v>
      </c>
      <c r="D4076">
        <v>9.6999999999999993</v>
      </c>
      <c r="E4076">
        <v>2.6</v>
      </c>
      <c r="F4076">
        <v>0.03</v>
      </c>
    </row>
    <row r="4077" spans="1:6" x14ac:dyDescent="0.35">
      <c r="A4077">
        <v>2006</v>
      </c>
      <c r="B4077" s="1">
        <v>49</v>
      </c>
      <c r="C4077" s="18">
        <v>9.07</v>
      </c>
      <c r="D4077">
        <v>7.89</v>
      </c>
      <c r="E4077">
        <v>-1.55</v>
      </c>
      <c r="F4077">
        <v>0</v>
      </c>
    </row>
    <row r="4078" spans="1:6" x14ac:dyDescent="0.35">
      <c r="A4078">
        <v>2006</v>
      </c>
      <c r="B4078" s="1">
        <v>50</v>
      </c>
      <c r="C4078" s="18">
        <v>11.42</v>
      </c>
      <c r="D4078">
        <v>6.54</v>
      </c>
      <c r="E4078">
        <v>-3.21</v>
      </c>
      <c r="F4078">
        <v>7.0000000000000007E-2</v>
      </c>
    </row>
    <row r="4079" spans="1:6" x14ac:dyDescent="0.35">
      <c r="A4079">
        <v>2006</v>
      </c>
      <c r="B4079" s="1">
        <v>51</v>
      </c>
      <c r="C4079" s="18">
        <v>11.59</v>
      </c>
      <c r="D4079">
        <v>9.41</v>
      </c>
      <c r="E4079">
        <v>1.2</v>
      </c>
      <c r="F4079">
        <v>0</v>
      </c>
    </row>
    <row r="4080" spans="1:6" x14ac:dyDescent="0.35">
      <c r="A4080">
        <v>2006</v>
      </c>
      <c r="B4080" s="1">
        <v>52</v>
      </c>
      <c r="C4080" s="18">
        <v>11.07</v>
      </c>
      <c r="D4080">
        <v>9.9700000000000006</v>
      </c>
      <c r="E4080">
        <v>0.2</v>
      </c>
      <c r="F4080">
        <v>0</v>
      </c>
    </row>
    <row r="4081" spans="1:6" x14ac:dyDescent="0.35">
      <c r="A4081">
        <v>2006</v>
      </c>
      <c r="B4081" s="1">
        <v>53</v>
      </c>
      <c r="C4081" s="18">
        <v>6.95</v>
      </c>
      <c r="D4081">
        <v>10.31</v>
      </c>
      <c r="E4081">
        <v>-3.66</v>
      </c>
      <c r="F4081">
        <v>0</v>
      </c>
    </row>
    <row r="4082" spans="1:6" x14ac:dyDescent="0.35">
      <c r="A4082">
        <v>2006</v>
      </c>
      <c r="B4082" s="1">
        <v>54</v>
      </c>
      <c r="C4082" s="18">
        <v>11.09</v>
      </c>
      <c r="D4082">
        <v>12.36</v>
      </c>
      <c r="E4082">
        <v>2.1</v>
      </c>
      <c r="F4082">
        <v>0</v>
      </c>
    </row>
    <row r="4083" spans="1:6" x14ac:dyDescent="0.35">
      <c r="A4083">
        <v>2006</v>
      </c>
      <c r="B4083" s="1">
        <v>55</v>
      </c>
      <c r="C4083" s="18">
        <v>4.49</v>
      </c>
      <c r="D4083">
        <v>12.88</v>
      </c>
      <c r="E4083">
        <v>4.2300000000000004</v>
      </c>
      <c r="F4083">
        <v>0.34</v>
      </c>
    </row>
    <row r="4084" spans="1:6" x14ac:dyDescent="0.35">
      <c r="A4084">
        <v>2006</v>
      </c>
      <c r="B4084" s="1">
        <v>56</v>
      </c>
      <c r="C4084" s="18">
        <v>8.23</v>
      </c>
      <c r="D4084">
        <v>15</v>
      </c>
      <c r="E4084">
        <v>2.96</v>
      </c>
      <c r="F4084">
        <v>0.05</v>
      </c>
    </row>
    <row r="4085" spans="1:6" x14ac:dyDescent="0.35">
      <c r="A4085">
        <v>2006</v>
      </c>
      <c r="B4085" s="1">
        <v>57</v>
      </c>
      <c r="C4085" s="18">
        <v>12.1</v>
      </c>
      <c r="D4085">
        <v>12.49</v>
      </c>
      <c r="E4085">
        <v>2.82</v>
      </c>
      <c r="F4085">
        <v>0.64</v>
      </c>
    </row>
    <row r="4086" spans="1:6" x14ac:dyDescent="0.35">
      <c r="A4086">
        <v>2006</v>
      </c>
      <c r="B4086" s="1">
        <v>58</v>
      </c>
      <c r="C4086" s="18">
        <v>12.5</v>
      </c>
      <c r="D4086">
        <v>11.99</v>
      </c>
      <c r="E4086">
        <v>-2.58</v>
      </c>
      <c r="F4086">
        <v>0.13</v>
      </c>
    </row>
    <row r="4087" spans="1:6" x14ac:dyDescent="0.35">
      <c r="A4087">
        <v>2006</v>
      </c>
      <c r="B4087" s="1">
        <v>59</v>
      </c>
      <c r="C4087" s="18">
        <v>12.48</v>
      </c>
      <c r="D4087">
        <v>12.91</v>
      </c>
      <c r="E4087">
        <v>-1.83</v>
      </c>
      <c r="F4087">
        <v>0.01</v>
      </c>
    </row>
    <row r="4088" spans="1:6" x14ac:dyDescent="0.35">
      <c r="A4088">
        <v>2006</v>
      </c>
      <c r="B4088" s="1">
        <v>60</v>
      </c>
      <c r="C4088" s="18">
        <v>2.38</v>
      </c>
      <c r="D4088">
        <v>11.85</v>
      </c>
      <c r="E4088">
        <v>0.96</v>
      </c>
      <c r="F4088">
        <v>0.12</v>
      </c>
    </row>
    <row r="4089" spans="1:6" x14ac:dyDescent="0.35">
      <c r="A4089">
        <v>2006</v>
      </c>
      <c r="B4089" s="1">
        <v>61</v>
      </c>
      <c r="C4089" s="18">
        <v>12.66</v>
      </c>
      <c r="D4089">
        <v>16.670000000000002</v>
      </c>
      <c r="E4089">
        <v>8.25</v>
      </c>
      <c r="F4089">
        <v>0.01</v>
      </c>
    </row>
    <row r="4090" spans="1:6" x14ac:dyDescent="0.35">
      <c r="A4090">
        <v>2006</v>
      </c>
      <c r="B4090" s="1">
        <v>62</v>
      </c>
      <c r="C4090" s="18">
        <v>12.52</v>
      </c>
      <c r="D4090">
        <v>17.61</v>
      </c>
      <c r="E4090">
        <v>11.64</v>
      </c>
      <c r="F4090">
        <v>2.23</v>
      </c>
    </row>
    <row r="4091" spans="1:6" x14ac:dyDescent="0.35">
      <c r="A4091">
        <v>2006</v>
      </c>
      <c r="B4091" s="1">
        <v>63</v>
      </c>
      <c r="C4091" s="18">
        <v>9.0399999999999991</v>
      </c>
      <c r="D4091">
        <v>13.77</v>
      </c>
      <c r="E4091">
        <v>9.9499999999999993</v>
      </c>
      <c r="F4091">
        <v>14.71</v>
      </c>
    </row>
    <row r="4092" spans="1:6" x14ac:dyDescent="0.35">
      <c r="A4092">
        <v>2006</v>
      </c>
      <c r="B4092" s="1">
        <v>64</v>
      </c>
      <c r="C4092" s="18">
        <v>1.37</v>
      </c>
      <c r="D4092">
        <v>12.62</v>
      </c>
      <c r="E4092">
        <v>6.63</v>
      </c>
      <c r="F4092">
        <v>13.35</v>
      </c>
    </row>
    <row r="4093" spans="1:6" x14ac:dyDescent="0.35">
      <c r="A4093">
        <v>2006</v>
      </c>
      <c r="B4093" s="1">
        <v>65</v>
      </c>
      <c r="C4093" s="18">
        <v>13.44</v>
      </c>
      <c r="D4093">
        <v>15.51</v>
      </c>
      <c r="E4093">
        <v>5.86</v>
      </c>
      <c r="F4093">
        <v>0.28000000000000003</v>
      </c>
    </row>
    <row r="4094" spans="1:6" x14ac:dyDescent="0.35">
      <c r="A4094">
        <v>2006</v>
      </c>
      <c r="B4094" s="1">
        <v>66</v>
      </c>
      <c r="C4094" s="18">
        <v>14.24</v>
      </c>
      <c r="D4094">
        <v>18.71</v>
      </c>
      <c r="E4094">
        <v>5.65</v>
      </c>
      <c r="F4094">
        <v>0</v>
      </c>
    </row>
    <row r="4095" spans="1:6" x14ac:dyDescent="0.35">
      <c r="A4095">
        <v>2006</v>
      </c>
      <c r="B4095" s="1">
        <v>67</v>
      </c>
      <c r="C4095" s="18">
        <v>13.81</v>
      </c>
      <c r="D4095">
        <v>20.34</v>
      </c>
      <c r="E4095">
        <v>6.21</v>
      </c>
      <c r="F4095">
        <v>0</v>
      </c>
    </row>
    <row r="4096" spans="1:6" x14ac:dyDescent="0.35">
      <c r="A4096">
        <v>2006</v>
      </c>
      <c r="B4096" s="1">
        <v>68</v>
      </c>
      <c r="C4096" s="18">
        <v>11.4</v>
      </c>
      <c r="D4096">
        <v>17.75</v>
      </c>
      <c r="E4096">
        <v>8.4600000000000009</v>
      </c>
      <c r="F4096">
        <v>1.59</v>
      </c>
    </row>
    <row r="4097" spans="1:6" x14ac:dyDescent="0.35">
      <c r="A4097">
        <v>2006</v>
      </c>
      <c r="B4097" s="1">
        <v>69</v>
      </c>
      <c r="C4097" s="18">
        <v>14.85</v>
      </c>
      <c r="D4097">
        <v>18.16</v>
      </c>
      <c r="E4097">
        <v>5.47</v>
      </c>
      <c r="F4097">
        <v>0</v>
      </c>
    </row>
    <row r="4098" spans="1:6" x14ac:dyDescent="0.35">
      <c r="A4098">
        <v>2006</v>
      </c>
      <c r="B4098" s="1">
        <v>70</v>
      </c>
      <c r="C4098" s="18">
        <v>14.59</v>
      </c>
      <c r="D4098">
        <v>18.48</v>
      </c>
      <c r="E4098">
        <v>4.38</v>
      </c>
      <c r="F4098">
        <v>0</v>
      </c>
    </row>
    <row r="4099" spans="1:6" x14ac:dyDescent="0.35">
      <c r="A4099">
        <v>2006</v>
      </c>
      <c r="B4099" s="1">
        <v>71</v>
      </c>
      <c r="C4099" s="18">
        <v>13.34</v>
      </c>
      <c r="D4099">
        <v>21.25</v>
      </c>
      <c r="E4099">
        <v>5.72</v>
      </c>
      <c r="F4099">
        <v>0.01</v>
      </c>
    </row>
    <row r="4100" spans="1:6" x14ac:dyDescent="0.35">
      <c r="A4100">
        <v>2006</v>
      </c>
      <c r="B4100" s="1">
        <v>72</v>
      </c>
      <c r="C4100" s="18">
        <v>14.58</v>
      </c>
      <c r="D4100">
        <v>22.64</v>
      </c>
      <c r="E4100">
        <v>9.39</v>
      </c>
      <c r="F4100">
        <v>0.01</v>
      </c>
    </row>
    <row r="4101" spans="1:6" x14ac:dyDescent="0.35">
      <c r="A4101">
        <v>2006</v>
      </c>
      <c r="B4101" s="1">
        <v>73</v>
      </c>
      <c r="C4101" s="18">
        <v>14.62</v>
      </c>
      <c r="D4101">
        <v>18.71</v>
      </c>
      <c r="E4101">
        <v>10.83</v>
      </c>
      <c r="F4101">
        <v>0.25</v>
      </c>
    </row>
    <row r="4102" spans="1:6" x14ac:dyDescent="0.35">
      <c r="A4102">
        <v>2006</v>
      </c>
      <c r="B4102" s="1">
        <v>74</v>
      </c>
      <c r="C4102" s="18">
        <v>6.25</v>
      </c>
      <c r="D4102">
        <v>16.940000000000001</v>
      </c>
      <c r="E4102">
        <v>8.4499999999999993</v>
      </c>
      <c r="F4102">
        <v>7.68</v>
      </c>
    </row>
    <row r="4103" spans="1:6" x14ac:dyDescent="0.35">
      <c r="A4103">
        <v>2006</v>
      </c>
      <c r="B4103" s="1">
        <v>75</v>
      </c>
      <c r="C4103" s="18">
        <v>5.53</v>
      </c>
      <c r="D4103">
        <v>16.190000000000001</v>
      </c>
      <c r="E4103">
        <v>6.99</v>
      </c>
      <c r="F4103">
        <v>0.17</v>
      </c>
    </row>
    <row r="4104" spans="1:6" x14ac:dyDescent="0.35">
      <c r="A4104">
        <v>2006</v>
      </c>
      <c r="B4104" s="1">
        <v>76</v>
      </c>
      <c r="C4104" s="18">
        <v>11.18</v>
      </c>
      <c r="D4104">
        <v>19.53</v>
      </c>
      <c r="E4104">
        <v>12.03</v>
      </c>
      <c r="F4104">
        <v>0.15</v>
      </c>
    </row>
    <row r="4105" spans="1:6" x14ac:dyDescent="0.35">
      <c r="A4105">
        <v>2006</v>
      </c>
      <c r="B4105" s="1">
        <v>77</v>
      </c>
      <c r="C4105" s="18">
        <v>16.46</v>
      </c>
      <c r="D4105">
        <v>17.37</v>
      </c>
      <c r="E4105">
        <v>4.79</v>
      </c>
      <c r="F4105">
        <v>0</v>
      </c>
    </row>
    <row r="4106" spans="1:6" x14ac:dyDescent="0.35">
      <c r="A4106">
        <v>2006</v>
      </c>
      <c r="B4106" s="1">
        <v>78</v>
      </c>
      <c r="C4106" s="18">
        <v>10.69</v>
      </c>
      <c r="D4106">
        <v>14.64</v>
      </c>
      <c r="E4106">
        <v>3.3</v>
      </c>
      <c r="F4106">
        <v>0.44</v>
      </c>
    </row>
    <row r="4107" spans="1:6" x14ac:dyDescent="0.35">
      <c r="A4107">
        <v>2006</v>
      </c>
      <c r="B4107" s="1">
        <v>79</v>
      </c>
      <c r="C4107" s="18">
        <v>12.85</v>
      </c>
      <c r="D4107">
        <v>15.42</v>
      </c>
      <c r="E4107">
        <v>8.41</v>
      </c>
      <c r="F4107">
        <v>5.78</v>
      </c>
    </row>
    <row r="4108" spans="1:6" x14ac:dyDescent="0.35">
      <c r="A4108">
        <v>2006</v>
      </c>
      <c r="B4108" s="1">
        <v>80</v>
      </c>
      <c r="C4108" s="18">
        <v>15.86</v>
      </c>
      <c r="D4108">
        <v>18.14</v>
      </c>
      <c r="E4108">
        <v>7.97</v>
      </c>
      <c r="F4108">
        <v>0.01</v>
      </c>
    </row>
    <row r="4109" spans="1:6" x14ac:dyDescent="0.35">
      <c r="A4109">
        <v>2006</v>
      </c>
      <c r="B4109" s="1">
        <v>81</v>
      </c>
      <c r="C4109" s="18">
        <v>17.78</v>
      </c>
      <c r="D4109">
        <v>15.3</v>
      </c>
      <c r="E4109">
        <v>5.28</v>
      </c>
      <c r="F4109">
        <v>0</v>
      </c>
    </row>
    <row r="4110" spans="1:6" x14ac:dyDescent="0.35">
      <c r="A4110">
        <v>2006</v>
      </c>
      <c r="B4110" s="1">
        <v>82</v>
      </c>
      <c r="C4110" s="18">
        <v>17.52</v>
      </c>
      <c r="D4110">
        <v>13.65</v>
      </c>
      <c r="E4110">
        <v>2.52</v>
      </c>
      <c r="F4110">
        <v>0</v>
      </c>
    </row>
    <row r="4111" spans="1:6" x14ac:dyDescent="0.35">
      <c r="A4111">
        <v>2006</v>
      </c>
      <c r="B4111" s="1">
        <v>83</v>
      </c>
      <c r="C4111" s="18">
        <v>10.38</v>
      </c>
      <c r="D4111">
        <v>14.48</v>
      </c>
      <c r="E4111">
        <v>3.83</v>
      </c>
      <c r="F4111">
        <v>17.350000000000001</v>
      </c>
    </row>
    <row r="4112" spans="1:6" x14ac:dyDescent="0.35">
      <c r="A4112">
        <v>2006</v>
      </c>
      <c r="B4112" s="1">
        <v>84</v>
      </c>
      <c r="C4112" s="18">
        <v>3.92</v>
      </c>
      <c r="D4112">
        <v>13.64</v>
      </c>
      <c r="E4112">
        <v>6.53</v>
      </c>
      <c r="F4112">
        <v>13.83</v>
      </c>
    </row>
    <row r="4113" spans="1:6" x14ac:dyDescent="0.35">
      <c r="A4113">
        <v>2006</v>
      </c>
      <c r="B4113" s="1">
        <v>85</v>
      </c>
      <c r="C4113" s="18">
        <v>14.22</v>
      </c>
      <c r="D4113">
        <v>17.670000000000002</v>
      </c>
      <c r="E4113">
        <v>4.5</v>
      </c>
      <c r="F4113">
        <v>0.4</v>
      </c>
    </row>
    <row r="4114" spans="1:6" x14ac:dyDescent="0.35">
      <c r="A4114">
        <v>2006</v>
      </c>
      <c r="B4114" s="1">
        <v>86</v>
      </c>
      <c r="C4114" s="18">
        <v>18.670000000000002</v>
      </c>
      <c r="D4114">
        <v>9.59</v>
      </c>
      <c r="E4114">
        <v>2.44</v>
      </c>
      <c r="F4114">
        <v>0</v>
      </c>
    </row>
    <row r="4115" spans="1:6" x14ac:dyDescent="0.35">
      <c r="A4115">
        <v>2006</v>
      </c>
      <c r="B4115" s="1">
        <v>87</v>
      </c>
      <c r="C4115" s="18">
        <v>17.75</v>
      </c>
      <c r="D4115">
        <v>9.06</v>
      </c>
      <c r="E4115">
        <v>1.39</v>
      </c>
      <c r="F4115">
        <v>0</v>
      </c>
    </row>
    <row r="4116" spans="1:6" x14ac:dyDescent="0.35">
      <c r="A4116">
        <v>2006</v>
      </c>
      <c r="B4116" s="1">
        <v>88</v>
      </c>
      <c r="C4116" s="18">
        <v>17.54</v>
      </c>
      <c r="D4116">
        <v>8.5399999999999991</v>
      </c>
      <c r="E4116">
        <v>-1.36</v>
      </c>
      <c r="F4116">
        <v>0</v>
      </c>
    </row>
    <row r="4117" spans="1:6" x14ac:dyDescent="0.35">
      <c r="A4117">
        <v>2006</v>
      </c>
      <c r="B4117" s="1">
        <v>89</v>
      </c>
      <c r="C4117" s="18">
        <v>19.170000000000002</v>
      </c>
      <c r="D4117">
        <v>10.210000000000001</v>
      </c>
      <c r="E4117">
        <v>-1.22</v>
      </c>
      <c r="F4117">
        <v>0</v>
      </c>
    </row>
    <row r="4118" spans="1:6" x14ac:dyDescent="0.35">
      <c r="A4118">
        <v>2006</v>
      </c>
      <c r="B4118" s="1">
        <v>90</v>
      </c>
      <c r="C4118" s="18">
        <v>19.170000000000002</v>
      </c>
      <c r="D4118">
        <v>10.210000000000001</v>
      </c>
      <c r="E4118">
        <v>-1.22</v>
      </c>
      <c r="F4118">
        <v>0</v>
      </c>
    </row>
    <row r="4119" spans="1:6" x14ac:dyDescent="0.35">
      <c r="A4119">
        <v>2006</v>
      </c>
      <c r="B4119" s="1">
        <v>91</v>
      </c>
      <c r="C4119" s="18">
        <v>18.579999999999998</v>
      </c>
      <c r="D4119">
        <v>13.24</v>
      </c>
      <c r="E4119">
        <v>-3.01</v>
      </c>
      <c r="F4119">
        <v>0</v>
      </c>
    </row>
    <row r="4120" spans="1:6" x14ac:dyDescent="0.35">
      <c r="A4120">
        <v>2006</v>
      </c>
      <c r="B4120" s="1">
        <v>92</v>
      </c>
      <c r="C4120" s="18">
        <v>18.93</v>
      </c>
      <c r="D4120">
        <v>18.059999999999999</v>
      </c>
      <c r="E4120">
        <v>-0.12</v>
      </c>
      <c r="F4120">
        <v>0</v>
      </c>
    </row>
    <row r="4121" spans="1:6" x14ac:dyDescent="0.35">
      <c r="A4121">
        <v>2006</v>
      </c>
      <c r="B4121" s="1">
        <v>93</v>
      </c>
      <c r="C4121" s="18">
        <v>17.850000000000001</v>
      </c>
      <c r="D4121">
        <v>19.86</v>
      </c>
      <c r="E4121">
        <v>3.15</v>
      </c>
      <c r="F4121">
        <v>0.01</v>
      </c>
    </row>
    <row r="4122" spans="1:6" x14ac:dyDescent="0.35">
      <c r="A4122">
        <v>2006</v>
      </c>
      <c r="B4122" s="1">
        <v>94</v>
      </c>
      <c r="C4122" s="18">
        <v>5.2</v>
      </c>
      <c r="D4122">
        <v>15.18</v>
      </c>
      <c r="E4122">
        <v>8.1999999999999993</v>
      </c>
      <c r="F4122">
        <v>1.39</v>
      </c>
    </row>
    <row r="4123" spans="1:6" x14ac:dyDescent="0.35">
      <c r="A4123">
        <v>2006</v>
      </c>
      <c r="B4123" s="1">
        <v>95</v>
      </c>
      <c r="C4123" s="18">
        <v>10.8</v>
      </c>
      <c r="D4123">
        <v>15.73</v>
      </c>
      <c r="E4123">
        <v>11.33</v>
      </c>
      <c r="F4123">
        <v>0.04</v>
      </c>
    </row>
    <row r="4124" spans="1:6" x14ac:dyDescent="0.35">
      <c r="A4124">
        <v>2006</v>
      </c>
      <c r="B4124" s="1">
        <v>96</v>
      </c>
      <c r="C4124" s="18">
        <v>18.73</v>
      </c>
      <c r="D4124">
        <v>19.21</v>
      </c>
      <c r="E4124">
        <v>8.33</v>
      </c>
      <c r="F4124">
        <v>0.02</v>
      </c>
    </row>
    <row r="4125" spans="1:6" x14ac:dyDescent="0.35">
      <c r="A4125">
        <v>2006</v>
      </c>
      <c r="B4125" s="1">
        <v>97</v>
      </c>
      <c r="C4125" s="18">
        <v>18.02</v>
      </c>
      <c r="D4125">
        <v>18.88</v>
      </c>
      <c r="E4125">
        <v>7.77</v>
      </c>
      <c r="F4125">
        <v>0.15</v>
      </c>
    </row>
    <row r="4126" spans="1:6" x14ac:dyDescent="0.35">
      <c r="A4126">
        <v>2006</v>
      </c>
      <c r="B4126" s="1">
        <v>98</v>
      </c>
      <c r="C4126" s="18">
        <v>19.829999999999998</v>
      </c>
      <c r="D4126">
        <v>18.87</v>
      </c>
      <c r="E4126">
        <v>6.4</v>
      </c>
      <c r="F4126">
        <v>0</v>
      </c>
    </row>
    <row r="4127" spans="1:6" x14ac:dyDescent="0.35">
      <c r="A4127">
        <v>2006</v>
      </c>
      <c r="B4127" s="1">
        <v>99</v>
      </c>
      <c r="C4127" s="18">
        <v>20.13</v>
      </c>
      <c r="D4127">
        <v>18.600000000000001</v>
      </c>
      <c r="E4127">
        <v>4.4400000000000004</v>
      </c>
      <c r="F4127">
        <v>0</v>
      </c>
    </row>
    <row r="4128" spans="1:6" x14ac:dyDescent="0.35">
      <c r="A4128">
        <v>2006</v>
      </c>
      <c r="B4128" s="1">
        <v>100</v>
      </c>
      <c r="C4128" s="18">
        <v>20.05</v>
      </c>
      <c r="D4128">
        <v>19.3</v>
      </c>
      <c r="E4128">
        <v>3.83</v>
      </c>
      <c r="F4128">
        <v>0</v>
      </c>
    </row>
    <row r="4129" spans="1:6" x14ac:dyDescent="0.35">
      <c r="A4129">
        <v>2006</v>
      </c>
      <c r="B4129" s="1">
        <v>101</v>
      </c>
      <c r="C4129" s="18">
        <v>12.62</v>
      </c>
      <c r="D4129">
        <v>15.18</v>
      </c>
      <c r="E4129">
        <v>7.32</v>
      </c>
      <c r="F4129">
        <v>10.68</v>
      </c>
    </row>
    <row r="4130" spans="1:6" x14ac:dyDescent="0.35">
      <c r="A4130">
        <v>2006</v>
      </c>
      <c r="B4130" s="1">
        <v>102</v>
      </c>
      <c r="C4130" s="18">
        <v>20.11</v>
      </c>
      <c r="D4130">
        <v>19.27</v>
      </c>
      <c r="E4130">
        <v>6.46</v>
      </c>
      <c r="F4130">
        <v>0</v>
      </c>
    </row>
    <row r="4131" spans="1:6" x14ac:dyDescent="0.35">
      <c r="A4131">
        <v>2006</v>
      </c>
      <c r="B4131" s="1">
        <v>103</v>
      </c>
      <c r="C4131" s="18">
        <v>16.86</v>
      </c>
      <c r="D4131">
        <v>18.63</v>
      </c>
      <c r="E4131">
        <v>8.0299999999999994</v>
      </c>
      <c r="F4131">
        <v>0.61</v>
      </c>
    </row>
    <row r="4132" spans="1:6" x14ac:dyDescent="0.35">
      <c r="A4132">
        <v>2006</v>
      </c>
      <c r="B4132" s="1">
        <v>104</v>
      </c>
      <c r="C4132" s="18">
        <v>21.06</v>
      </c>
      <c r="D4132">
        <v>19.100000000000001</v>
      </c>
      <c r="E4132">
        <v>6.27</v>
      </c>
      <c r="F4132">
        <v>0</v>
      </c>
    </row>
    <row r="4133" spans="1:6" x14ac:dyDescent="0.35">
      <c r="A4133">
        <v>2006</v>
      </c>
      <c r="B4133" s="1">
        <v>105</v>
      </c>
      <c r="C4133" s="18">
        <v>2.0099999999999998</v>
      </c>
      <c r="D4133">
        <v>11.9</v>
      </c>
      <c r="E4133">
        <v>5.5</v>
      </c>
      <c r="F4133">
        <v>2.59</v>
      </c>
    </row>
    <row r="4134" spans="1:6" x14ac:dyDescent="0.35">
      <c r="A4134">
        <v>2006</v>
      </c>
      <c r="B4134" s="1">
        <v>106</v>
      </c>
      <c r="C4134" s="18">
        <v>21.08</v>
      </c>
      <c r="D4134">
        <v>18.72</v>
      </c>
      <c r="E4134">
        <v>6.8</v>
      </c>
      <c r="F4134">
        <v>0</v>
      </c>
    </row>
    <row r="4135" spans="1:6" x14ac:dyDescent="0.35">
      <c r="A4135">
        <v>2006</v>
      </c>
      <c r="B4135" s="1">
        <v>107</v>
      </c>
      <c r="C4135" s="18">
        <v>3.61</v>
      </c>
      <c r="D4135">
        <v>13.41</v>
      </c>
      <c r="E4135">
        <v>5.94</v>
      </c>
      <c r="F4135">
        <v>1.67</v>
      </c>
    </row>
    <row r="4136" spans="1:6" x14ac:dyDescent="0.35">
      <c r="A4136">
        <v>2006</v>
      </c>
      <c r="B4136" s="1">
        <v>108</v>
      </c>
      <c r="C4136" s="18">
        <v>21.29</v>
      </c>
      <c r="D4136">
        <v>16.57</v>
      </c>
      <c r="E4136">
        <v>5.81</v>
      </c>
      <c r="F4136">
        <v>0</v>
      </c>
    </row>
    <row r="4137" spans="1:6" x14ac:dyDescent="0.35">
      <c r="A4137">
        <v>2006</v>
      </c>
      <c r="B4137" s="1">
        <v>109</v>
      </c>
      <c r="C4137" s="18">
        <v>16.809999999999999</v>
      </c>
      <c r="D4137">
        <v>17.37</v>
      </c>
      <c r="E4137">
        <v>4.75</v>
      </c>
      <c r="F4137">
        <v>0.04</v>
      </c>
    </row>
    <row r="4138" spans="1:6" x14ac:dyDescent="0.35">
      <c r="A4138">
        <v>2006</v>
      </c>
      <c r="B4138" s="1">
        <v>110</v>
      </c>
      <c r="C4138" s="18">
        <v>15.84</v>
      </c>
      <c r="D4138">
        <v>15.59</v>
      </c>
      <c r="E4138">
        <v>4.87</v>
      </c>
      <c r="F4138">
        <v>1.59</v>
      </c>
    </row>
    <row r="4139" spans="1:6" x14ac:dyDescent="0.35">
      <c r="A4139">
        <v>2006</v>
      </c>
      <c r="B4139" s="1">
        <v>111</v>
      </c>
      <c r="C4139" s="18">
        <v>6.76</v>
      </c>
      <c r="D4139">
        <v>11.27</v>
      </c>
      <c r="E4139">
        <v>2.92</v>
      </c>
      <c r="F4139">
        <v>3.64</v>
      </c>
    </row>
    <row r="4140" spans="1:6" x14ac:dyDescent="0.35">
      <c r="A4140">
        <v>2006</v>
      </c>
      <c r="B4140" s="1">
        <v>112</v>
      </c>
      <c r="C4140" s="18">
        <v>22.18</v>
      </c>
      <c r="D4140">
        <v>18.010000000000002</v>
      </c>
      <c r="E4140">
        <v>1.57</v>
      </c>
      <c r="F4140">
        <v>0</v>
      </c>
    </row>
    <row r="4141" spans="1:6" x14ac:dyDescent="0.35">
      <c r="A4141">
        <v>2006</v>
      </c>
      <c r="B4141" s="1">
        <v>113</v>
      </c>
      <c r="C4141" s="18">
        <v>12.18</v>
      </c>
      <c r="D4141">
        <v>14.81</v>
      </c>
      <c r="E4141">
        <v>6.52</v>
      </c>
      <c r="F4141">
        <v>5.35</v>
      </c>
    </row>
    <row r="4142" spans="1:6" x14ac:dyDescent="0.35">
      <c r="A4142">
        <v>2006</v>
      </c>
      <c r="B4142" s="1">
        <v>114</v>
      </c>
      <c r="C4142" s="18">
        <v>4.7300000000000004</v>
      </c>
      <c r="D4142">
        <v>14.64</v>
      </c>
      <c r="E4142">
        <v>8.2899999999999991</v>
      </c>
      <c r="F4142">
        <v>25.66</v>
      </c>
    </row>
    <row r="4143" spans="1:6" x14ac:dyDescent="0.35">
      <c r="A4143">
        <v>2006</v>
      </c>
      <c r="B4143" s="1">
        <v>115</v>
      </c>
      <c r="C4143" s="18">
        <v>21.8</v>
      </c>
      <c r="D4143">
        <v>17.59</v>
      </c>
      <c r="E4143">
        <v>4.7300000000000004</v>
      </c>
      <c r="F4143">
        <v>1.48</v>
      </c>
    </row>
    <row r="4144" spans="1:6" x14ac:dyDescent="0.35">
      <c r="A4144">
        <v>2006</v>
      </c>
      <c r="B4144" s="1">
        <v>116</v>
      </c>
      <c r="C4144" s="18">
        <v>18.22</v>
      </c>
      <c r="D4144">
        <v>17.170000000000002</v>
      </c>
      <c r="E4144">
        <v>7.93</v>
      </c>
      <c r="F4144">
        <v>0.02</v>
      </c>
    </row>
    <row r="4145" spans="1:6" x14ac:dyDescent="0.35">
      <c r="A4145">
        <v>2006</v>
      </c>
      <c r="B4145" s="1">
        <v>117</v>
      </c>
      <c r="C4145" s="18">
        <v>22.44</v>
      </c>
      <c r="D4145">
        <v>20.58</v>
      </c>
      <c r="E4145">
        <v>6.42</v>
      </c>
      <c r="F4145">
        <v>0</v>
      </c>
    </row>
    <row r="4146" spans="1:6" x14ac:dyDescent="0.35">
      <c r="A4146">
        <v>2006</v>
      </c>
      <c r="B4146" s="1">
        <v>118</v>
      </c>
      <c r="C4146" s="18">
        <v>21.06</v>
      </c>
      <c r="D4146">
        <v>19.91</v>
      </c>
      <c r="E4146">
        <v>9.69</v>
      </c>
      <c r="F4146">
        <v>0</v>
      </c>
    </row>
    <row r="4147" spans="1:6" x14ac:dyDescent="0.35">
      <c r="A4147">
        <v>2006</v>
      </c>
      <c r="B4147" s="1">
        <v>119</v>
      </c>
      <c r="C4147" s="18">
        <v>15.98</v>
      </c>
      <c r="D4147">
        <v>21.9</v>
      </c>
      <c r="E4147">
        <v>7.94</v>
      </c>
      <c r="F4147">
        <v>0.02</v>
      </c>
    </row>
    <row r="4148" spans="1:6" x14ac:dyDescent="0.35">
      <c r="A4148">
        <v>2006</v>
      </c>
      <c r="B4148" s="1">
        <v>120</v>
      </c>
      <c r="C4148" s="18">
        <v>22.54</v>
      </c>
      <c r="D4148">
        <v>22.59</v>
      </c>
      <c r="E4148">
        <v>8.74</v>
      </c>
      <c r="F4148">
        <v>0</v>
      </c>
    </row>
    <row r="4149" spans="1:6" x14ac:dyDescent="0.35">
      <c r="A4149">
        <v>2006</v>
      </c>
      <c r="B4149" s="1">
        <v>121</v>
      </c>
      <c r="C4149" s="18">
        <v>20.53</v>
      </c>
      <c r="D4149">
        <v>21.7</v>
      </c>
      <c r="E4149">
        <v>9.49</v>
      </c>
      <c r="F4149">
        <v>0</v>
      </c>
    </row>
    <row r="4150" spans="1:6" x14ac:dyDescent="0.35">
      <c r="A4150">
        <v>2006</v>
      </c>
      <c r="B4150" s="1">
        <v>122</v>
      </c>
      <c r="C4150" s="18">
        <v>6.13</v>
      </c>
      <c r="D4150">
        <v>19.12</v>
      </c>
      <c r="E4150">
        <v>12.75</v>
      </c>
      <c r="F4150">
        <v>1.21</v>
      </c>
    </row>
    <row r="4151" spans="1:6" x14ac:dyDescent="0.35">
      <c r="A4151">
        <v>2006</v>
      </c>
      <c r="B4151" s="1">
        <v>123</v>
      </c>
      <c r="C4151" s="18">
        <v>18.7</v>
      </c>
      <c r="D4151">
        <v>20.81</v>
      </c>
      <c r="E4151">
        <v>10.31</v>
      </c>
      <c r="F4151">
        <v>0.6</v>
      </c>
    </row>
    <row r="4152" spans="1:6" x14ac:dyDescent="0.35">
      <c r="A4152">
        <v>2006</v>
      </c>
      <c r="B4152" s="1">
        <v>124</v>
      </c>
      <c r="C4152" s="18">
        <v>16.95</v>
      </c>
      <c r="D4152">
        <v>18.13</v>
      </c>
      <c r="E4152">
        <v>8.4499999999999993</v>
      </c>
      <c r="F4152">
        <v>3.49</v>
      </c>
    </row>
    <row r="4153" spans="1:6" x14ac:dyDescent="0.35">
      <c r="A4153">
        <v>2006</v>
      </c>
      <c r="B4153" s="1">
        <v>125</v>
      </c>
      <c r="C4153" s="18">
        <v>23.6</v>
      </c>
      <c r="D4153">
        <v>21.19</v>
      </c>
      <c r="E4153">
        <v>7</v>
      </c>
      <c r="F4153">
        <v>0.98</v>
      </c>
    </row>
    <row r="4154" spans="1:6" x14ac:dyDescent="0.35">
      <c r="A4154">
        <v>2006</v>
      </c>
      <c r="B4154" s="1">
        <v>126</v>
      </c>
      <c r="C4154" s="18">
        <v>22.31</v>
      </c>
      <c r="D4154">
        <v>20.43</v>
      </c>
      <c r="E4154">
        <v>9.1300000000000008</v>
      </c>
      <c r="F4154">
        <v>0.06</v>
      </c>
    </row>
    <row r="4155" spans="1:6" x14ac:dyDescent="0.35">
      <c r="A4155">
        <v>2006</v>
      </c>
      <c r="B4155" s="1">
        <v>127</v>
      </c>
      <c r="C4155" s="18">
        <v>23.97</v>
      </c>
      <c r="D4155">
        <v>20.02</v>
      </c>
      <c r="E4155">
        <v>9.8000000000000007</v>
      </c>
      <c r="F4155">
        <v>0</v>
      </c>
    </row>
    <row r="4156" spans="1:6" x14ac:dyDescent="0.35">
      <c r="A4156">
        <v>2006</v>
      </c>
      <c r="B4156" s="1">
        <v>128</v>
      </c>
      <c r="C4156" s="18">
        <v>15.01</v>
      </c>
      <c r="D4156">
        <v>18.91</v>
      </c>
      <c r="E4156">
        <v>5.88</v>
      </c>
      <c r="F4156">
        <v>3.52</v>
      </c>
    </row>
    <row r="4157" spans="1:6" x14ac:dyDescent="0.35">
      <c r="A4157">
        <v>2006</v>
      </c>
      <c r="B4157" s="1">
        <v>129</v>
      </c>
      <c r="C4157" s="18">
        <v>24.25</v>
      </c>
      <c r="D4157">
        <v>21.2</v>
      </c>
      <c r="E4157">
        <v>7.16</v>
      </c>
      <c r="F4157">
        <v>0</v>
      </c>
    </row>
    <row r="4158" spans="1:6" x14ac:dyDescent="0.35">
      <c r="A4158">
        <v>2006</v>
      </c>
      <c r="B4158" s="1">
        <v>130</v>
      </c>
      <c r="C4158" s="18">
        <v>18.170000000000002</v>
      </c>
      <c r="D4158">
        <v>23.66</v>
      </c>
      <c r="E4158">
        <v>9.86</v>
      </c>
      <c r="F4158">
        <v>0.02</v>
      </c>
    </row>
    <row r="4159" spans="1:6" x14ac:dyDescent="0.35">
      <c r="A4159">
        <v>2006</v>
      </c>
      <c r="B4159" s="1">
        <v>131</v>
      </c>
      <c r="C4159" s="18">
        <v>20.75</v>
      </c>
      <c r="D4159">
        <v>26.44</v>
      </c>
      <c r="E4159">
        <v>12.02</v>
      </c>
      <c r="F4159">
        <v>0.09</v>
      </c>
    </row>
    <row r="4160" spans="1:6" x14ac:dyDescent="0.35">
      <c r="A4160">
        <v>2006</v>
      </c>
      <c r="B4160" s="1">
        <v>132</v>
      </c>
      <c r="C4160" s="18">
        <v>20.48</v>
      </c>
      <c r="D4160">
        <v>23.21</v>
      </c>
      <c r="E4160">
        <v>12.53</v>
      </c>
      <c r="F4160">
        <v>0.28000000000000003</v>
      </c>
    </row>
    <row r="4161" spans="1:6" x14ac:dyDescent="0.35">
      <c r="A4161">
        <v>2006</v>
      </c>
      <c r="B4161" s="1">
        <v>133</v>
      </c>
      <c r="C4161" s="18">
        <v>8.75</v>
      </c>
      <c r="D4161">
        <v>19.11</v>
      </c>
      <c r="E4161">
        <v>12.95</v>
      </c>
      <c r="F4161">
        <v>0.31</v>
      </c>
    </row>
    <row r="4162" spans="1:6" x14ac:dyDescent="0.35">
      <c r="A4162">
        <v>2006</v>
      </c>
      <c r="B4162" s="1">
        <v>134</v>
      </c>
      <c r="C4162" s="18">
        <v>21.31</v>
      </c>
      <c r="D4162">
        <v>26.1</v>
      </c>
      <c r="E4162">
        <v>12.71</v>
      </c>
      <c r="F4162">
        <v>0</v>
      </c>
    </row>
    <row r="4163" spans="1:6" x14ac:dyDescent="0.35">
      <c r="A4163">
        <v>2006</v>
      </c>
      <c r="B4163" s="1">
        <v>135</v>
      </c>
      <c r="C4163" s="18">
        <v>24.1</v>
      </c>
      <c r="D4163">
        <v>23.6</v>
      </c>
      <c r="E4163">
        <v>10.18</v>
      </c>
      <c r="F4163">
        <v>0.03</v>
      </c>
    </row>
    <row r="4164" spans="1:6" x14ac:dyDescent="0.35">
      <c r="A4164">
        <v>2006</v>
      </c>
      <c r="B4164" s="1">
        <v>136</v>
      </c>
      <c r="C4164" s="18">
        <v>20.22</v>
      </c>
      <c r="D4164">
        <v>23.96</v>
      </c>
      <c r="E4164">
        <v>11.43</v>
      </c>
      <c r="F4164">
        <v>2.34</v>
      </c>
    </row>
    <row r="4165" spans="1:6" x14ac:dyDescent="0.35">
      <c r="A4165">
        <v>2006</v>
      </c>
      <c r="B4165" s="1">
        <v>137</v>
      </c>
      <c r="C4165" s="18">
        <v>24.96</v>
      </c>
      <c r="D4165">
        <v>22.56</v>
      </c>
      <c r="E4165">
        <v>8.51</v>
      </c>
      <c r="F4165">
        <v>0</v>
      </c>
    </row>
    <row r="4166" spans="1:6" x14ac:dyDescent="0.35">
      <c r="A4166">
        <v>2006</v>
      </c>
      <c r="B4166" s="1">
        <v>138</v>
      </c>
      <c r="C4166" s="18">
        <v>24.56</v>
      </c>
      <c r="D4166">
        <v>22.83</v>
      </c>
      <c r="E4166">
        <v>8.57</v>
      </c>
      <c r="F4166">
        <v>0</v>
      </c>
    </row>
    <row r="4167" spans="1:6" x14ac:dyDescent="0.35">
      <c r="A4167">
        <v>2006</v>
      </c>
      <c r="B4167" s="1">
        <v>139</v>
      </c>
      <c r="C4167" s="18">
        <v>16.670000000000002</v>
      </c>
      <c r="D4167">
        <v>20.7</v>
      </c>
      <c r="E4167">
        <v>12.41</v>
      </c>
      <c r="F4167">
        <v>0.06</v>
      </c>
    </row>
    <row r="4168" spans="1:6" x14ac:dyDescent="0.35">
      <c r="A4168">
        <v>2006</v>
      </c>
      <c r="B4168" s="1">
        <v>140</v>
      </c>
      <c r="C4168" s="18">
        <v>25.31</v>
      </c>
      <c r="D4168">
        <v>22.6</v>
      </c>
      <c r="E4168">
        <v>11.3</v>
      </c>
      <c r="F4168">
        <v>0</v>
      </c>
    </row>
    <row r="4169" spans="1:6" x14ac:dyDescent="0.35">
      <c r="A4169">
        <v>2006</v>
      </c>
      <c r="B4169" s="1">
        <v>141</v>
      </c>
      <c r="C4169" s="18">
        <v>24.04</v>
      </c>
      <c r="D4169">
        <v>24.37</v>
      </c>
      <c r="E4169">
        <v>11.15</v>
      </c>
      <c r="F4169">
        <v>0</v>
      </c>
    </row>
    <row r="4170" spans="1:6" x14ac:dyDescent="0.35">
      <c r="A4170">
        <v>2006</v>
      </c>
      <c r="B4170" s="1">
        <v>142</v>
      </c>
      <c r="C4170" s="18">
        <v>25.2</v>
      </c>
      <c r="D4170">
        <v>23.59</v>
      </c>
      <c r="E4170">
        <v>12.09</v>
      </c>
      <c r="F4170">
        <v>0</v>
      </c>
    </row>
    <row r="4171" spans="1:6" x14ac:dyDescent="0.35">
      <c r="A4171">
        <v>2006</v>
      </c>
      <c r="B4171" s="1">
        <v>143</v>
      </c>
      <c r="C4171" s="18">
        <v>25.68</v>
      </c>
      <c r="D4171">
        <v>25.04</v>
      </c>
      <c r="E4171">
        <v>10.54</v>
      </c>
      <c r="F4171">
        <v>0</v>
      </c>
    </row>
    <row r="4172" spans="1:6" x14ac:dyDescent="0.35">
      <c r="A4172">
        <v>2006</v>
      </c>
      <c r="B4172" s="1">
        <v>144</v>
      </c>
      <c r="C4172" s="18">
        <v>25.48</v>
      </c>
      <c r="D4172">
        <v>26.66</v>
      </c>
      <c r="E4172">
        <v>13.29</v>
      </c>
      <c r="F4172">
        <v>0</v>
      </c>
    </row>
    <row r="4173" spans="1:6" x14ac:dyDescent="0.35">
      <c r="A4173">
        <v>2006</v>
      </c>
      <c r="B4173" s="1">
        <v>145</v>
      </c>
      <c r="C4173" s="18">
        <v>13.07</v>
      </c>
      <c r="D4173">
        <v>21.72</v>
      </c>
      <c r="E4173">
        <v>13.49</v>
      </c>
      <c r="F4173">
        <v>2.5099999999999998</v>
      </c>
    </row>
    <row r="4174" spans="1:6" x14ac:dyDescent="0.35">
      <c r="A4174">
        <v>2006</v>
      </c>
      <c r="B4174" s="1">
        <v>146</v>
      </c>
      <c r="C4174" s="18">
        <v>13.49</v>
      </c>
      <c r="D4174">
        <v>20.260000000000002</v>
      </c>
      <c r="E4174">
        <v>12.93</v>
      </c>
      <c r="F4174">
        <v>12.98</v>
      </c>
    </row>
    <row r="4175" spans="1:6" x14ac:dyDescent="0.35">
      <c r="A4175">
        <v>2006</v>
      </c>
      <c r="B4175" s="1">
        <v>147</v>
      </c>
      <c r="C4175" s="18">
        <v>25.08</v>
      </c>
      <c r="D4175">
        <v>24.9</v>
      </c>
      <c r="E4175">
        <v>12.33</v>
      </c>
      <c r="F4175">
        <v>6.99</v>
      </c>
    </row>
    <row r="4176" spans="1:6" x14ac:dyDescent="0.35">
      <c r="A4176">
        <v>2006</v>
      </c>
      <c r="B4176" s="1">
        <v>148</v>
      </c>
      <c r="C4176" s="18">
        <v>26.01</v>
      </c>
      <c r="D4176">
        <v>24.4</v>
      </c>
      <c r="E4176">
        <v>10.4</v>
      </c>
      <c r="F4176">
        <v>0</v>
      </c>
    </row>
    <row r="4177" spans="1:6" x14ac:dyDescent="0.35">
      <c r="A4177">
        <v>2006</v>
      </c>
      <c r="B4177" s="1">
        <v>149</v>
      </c>
      <c r="C4177" s="18">
        <v>25</v>
      </c>
      <c r="D4177">
        <v>25.21</v>
      </c>
      <c r="E4177">
        <v>10.77</v>
      </c>
      <c r="F4177">
        <v>0</v>
      </c>
    </row>
    <row r="4178" spans="1:6" x14ac:dyDescent="0.35">
      <c r="A4178">
        <v>2006</v>
      </c>
      <c r="B4178" s="1">
        <v>150</v>
      </c>
      <c r="C4178" s="18">
        <v>23.49</v>
      </c>
      <c r="D4178">
        <v>26.53</v>
      </c>
      <c r="E4178">
        <v>14.32</v>
      </c>
      <c r="F4178">
        <v>0.11</v>
      </c>
    </row>
    <row r="4179" spans="1:6" x14ac:dyDescent="0.35">
      <c r="A4179">
        <v>2006</v>
      </c>
      <c r="B4179" s="1">
        <v>151</v>
      </c>
      <c r="C4179" s="18">
        <v>23.49</v>
      </c>
      <c r="D4179">
        <v>26.53</v>
      </c>
      <c r="E4179">
        <v>14.32</v>
      </c>
      <c r="F4179">
        <v>0.11</v>
      </c>
    </row>
    <row r="4180" spans="1:6" x14ac:dyDescent="0.35">
      <c r="A4180">
        <v>2006</v>
      </c>
      <c r="B4180" s="1">
        <v>152</v>
      </c>
      <c r="C4180" s="18">
        <v>24.19</v>
      </c>
      <c r="D4180">
        <v>24.62</v>
      </c>
      <c r="E4180">
        <v>14.2</v>
      </c>
      <c r="F4180">
        <v>3.47</v>
      </c>
    </row>
    <row r="4181" spans="1:6" x14ac:dyDescent="0.35">
      <c r="A4181">
        <v>2006</v>
      </c>
      <c r="B4181" s="1">
        <v>153</v>
      </c>
      <c r="C4181" s="18">
        <v>24.6</v>
      </c>
      <c r="D4181">
        <v>24.16</v>
      </c>
      <c r="E4181">
        <v>12.49</v>
      </c>
      <c r="F4181">
        <v>0.01</v>
      </c>
    </row>
    <row r="4182" spans="1:6" x14ac:dyDescent="0.35">
      <c r="A4182">
        <v>2006</v>
      </c>
      <c r="B4182" s="1">
        <v>154</v>
      </c>
      <c r="C4182" s="18">
        <v>20.73</v>
      </c>
      <c r="D4182">
        <v>24.76</v>
      </c>
      <c r="E4182">
        <v>11.09</v>
      </c>
      <c r="F4182">
        <v>3.12</v>
      </c>
    </row>
    <row r="4183" spans="1:6" x14ac:dyDescent="0.35">
      <c r="A4183">
        <v>2006</v>
      </c>
      <c r="B4183" s="1">
        <v>155</v>
      </c>
      <c r="C4183" s="18">
        <v>25.74</v>
      </c>
      <c r="D4183">
        <v>23.8</v>
      </c>
      <c r="E4183">
        <v>10.3</v>
      </c>
      <c r="F4183">
        <v>0</v>
      </c>
    </row>
    <row r="4184" spans="1:6" x14ac:dyDescent="0.35">
      <c r="A4184">
        <v>2006</v>
      </c>
      <c r="B4184" s="1">
        <v>156</v>
      </c>
      <c r="C4184" s="18">
        <v>22.38</v>
      </c>
      <c r="D4184">
        <v>22.86</v>
      </c>
      <c r="E4184">
        <v>12.14</v>
      </c>
      <c r="F4184">
        <v>0.37</v>
      </c>
    </row>
    <row r="4185" spans="1:6" x14ac:dyDescent="0.35">
      <c r="A4185">
        <v>2006</v>
      </c>
      <c r="B4185" s="1">
        <v>157</v>
      </c>
      <c r="C4185" s="18">
        <v>25.34</v>
      </c>
      <c r="D4185">
        <v>23.56</v>
      </c>
      <c r="E4185">
        <v>13.43</v>
      </c>
      <c r="F4185">
        <v>0</v>
      </c>
    </row>
    <row r="4186" spans="1:6" x14ac:dyDescent="0.35">
      <c r="A4186">
        <v>2006</v>
      </c>
      <c r="B4186" s="1">
        <v>158</v>
      </c>
      <c r="C4186" s="18">
        <v>24.65</v>
      </c>
      <c r="D4186">
        <v>27.36</v>
      </c>
      <c r="E4186">
        <v>14.45</v>
      </c>
      <c r="F4186">
        <v>0</v>
      </c>
    </row>
    <row r="4187" spans="1:6" x14ac:dyDescent="0.35">
      <c r="A4187">
        <v>2006</v>
      </c>
      <c r="B4187" s="1">
        <v>159</v>
      </c>
      <c r="C4187" s="18">
        <v>12.99</v>
      </c>
      <c r="D4187">
        <v>24.29</v>
      </c>
      <c r="E4187">
        <v>15.16</v>
      </c>
      <c r="F4187">
        <v>1.25</v>
      </c>
    </row>
    <row r="4188" spans="1:6" x14ac:dyDescent="0.35">
      <c r="A4188">
        <v>2006</v>
      </c>
      <c r="B4188" s="1">
        <v>160</v>
      </c>
      <c r="C4188" s="18">
        <v>18.86</v>
      </c>
      <c r="D4188">
        <v>24.93</v>
      </c>
      <c r="E4188">
        <v>16.22</v>
      </c>
      <c r="F4188">
        <v>0.08</v>
      </c>
    </row>
    <row r="4189" spans="1:6" x14ac:dyDescent="0.35">
      <c r="A4189">
        <v>2006</v>
      </c>
      <c r="B4189" s="1">
        <v>161</v>
      </c>
      <c r="C4189" s="18">
        <v>25.47</v>
      </c>
      <c r="D4189">
        <v>24.51</v>
      </c>
      <c r="E4189">
        <v>14.38</v>
      </c>
      <c r="F4189">
        <v>0</v>
      </c>
    </row>
    <row r="4190" spans="1:6" x14ac:dyDescent="0.35">
      <c r="A4190">
        <v>2006</v>
      </c>
      <c r="B4190" s="1">
        <v>162</v>
      </c>
      <c r="C4190" s="18">
        <v>25.54</v>
      </c>
      <c r="D4190">
        <v>26.85</v>
      </c>
      <c r="E4190">
        <v>12.98</v>
      </c>
      <c r="F4190">
        <v>0.01</v>
      </c>
    </row>
    <row r="4191" spans="1:6" x14ac:dyDescent="0.35">
      <c r="A4191">
        <v>2006</v>
      </c>
      <c r="B4191" s="1">
        <v>163</v>
      </c>
      <c r="C4191" s="18">
        <v>8.99</v>
      </c>
      <c r="D4191">
        <v>24.12</v>
      </c>
      <c r="E4191">
        <v>13.39</v>
      </c>
      <c r="F4191">
        <v>4.1500000000000004</v>
      </c>
    </row>
    <row r="4192" spans="1:6" x14ac:dyDescent="0.35">
      <c r="A4192">
        <v>2006</v>
      </c>
      <c r="B4192" s="1">
        <v>164</v>
      </c>
      <c r="C4192" s="18">
        <v>26.06</v>
      </c>
      <c r="D4192">
        <v>25.52</v>
      </c>
      <c r="E4192">
        <v>12.15</v>
      </c>
      <c r="F4192">
        <v>0</v>
      </c>
    </row>
    <row r="4193" spans="1:6" x14ac:dyDescent="0.35">
      <c r="A4193">
        <v>2006</v>
      </c>
      <c r="B4193" s="1">
        <v>165</v>
      </c>
      <c r="C4193" s="18">
        <v>25.76</v>
      </c>
      <c r="D4193">
        <v>25.42</v>
      </c>
      <c r="E4193">
        <v>13.79</v>
      </c>
      <c r="F4193">
        <v>0</v>
      </c>
    </row>
    <row r="4194" spans="1:6" x14ac:dyDescent="0.35">
      <c r="A4194">
        <v>2006</v>
      </c>
      <c r="B4194" s="1">
        <v>166</v>
      </c>
      <c r="C4194" s="18">
        <v>24.09</v>
      </c>
      <c r="D4194">
        <v>24.99</v>
      </c>
      <c r="E4194">
        <v>13.77</v>
      </c>
      <c r="F4194">
        <v>0.02</v>
      </c>
    </row>
    <row r="4195" spans="1:6" x14ac:dyDescent="0.35">
      <c r="A4195">
        <v>2006</v>
      </c>
      <c r="B4195" s="1">
        <v>167</v>
      </c>
      <c r="C4195" s="18">
        <v>24.7</v>
      </c>
      <c r="D4195">
        <v>25.53</v>
      </c>
      <c r="E4195">
        <v>14.86</v>
      </c>
      <c r="F4195">
        <v>0.23</v>
      </c>
    </row>
    <row r="4196" spans="1:6" x14ac:dyDescent="0.35">
      <c r="A4196">
        <v>2006</v>
      </c>
      <c r="B4196" s="1">
        <v>168</v>
      </c>
      <c r="C4196" s="18">
        <v>23.8</v>
      </c>
      <c r="D4196">
        <v>26.07</v>
      </c>
      <c r="E4196">
        <v>13.81</v>
      </c>
      <c r="F4196">
        <v>0.05</v>
      </c>
    </row>
    <row r="4197" spans="1:6" x14ac:dyDescent="0.35">
      <c r="A4197">
        <v>2006</v>
      </c>
      <c r="B4197" s="1">
        <v>169</v>
      </c>
      <c r="C4197" s="18">
        <v>24.45</v>
      </c>
      <c r="D4197">
        <v>26.36</v>
      </c>
      <c r="E4197">
        <v>15.62</v>
      </c>
      <c r="F4197">
        <v>0</v>
      </c>
    </row>
    <row r="4198" spans="1:6" x14ac:dyDescent="0.35">
      <c r="A4198">
        <v>2006</v>
      </c>
      <c r="B4198" s="1">
        <v>170</v>
      </c>
      <c r="C4198" s="18">
        <v>22.65</v>
      </c>
      <c r="D4198">
        <v>27.06</v>
      </c>
      <c r="E4198">
        <v>16.54</v>
      </c>
      <c r="F4198">
        <v>0.8</v>
      </c>
    </row>
    <row r="4199" spans="1:6" x14ac:dyDescent="0.35">
      <c r="A4199">
        <v>2006</v>
      </c>
      <c r="B4199" s="1">
        <v>171</v>
      </c>
      <c r="C4199" s="18">
        <v>25.77</v>
      </c>
      <c r="D4199">
        <v>30.51</v>
      </c>
      <c r="E4199">
        <v>18.28</v>
      </c>
      <c r="F4199">
        <v>0.02</v>
      </c>
    </row>
    <row r="4200" spans="1:6" x14ac:dyDescent="0.35">
      <c r="A4200">
        <v>2006</v>
      </c>
      <c r="B4200" s="1">
        <v>172</v>
      </c>
      <c r="C4200" s="18">
        <v>25.79</v>
      </c>
      <c r="D4200">
        <v>29.33</v>
      </c>
      <c r="E4200">
        <v>15.07</v>
      </c>
      <c r="F4200">
        <v>0</v>
      </c>
    </row>
    <row r="4201" spans="1:6" x14ac:dyDescent="0.35">
      <c r="A4201">
        <v>2006</v>
      </c>
      <c r="B4201" s="1">
        <v>173</v>
      </c>
      <c r="C4201" s="18">
        <v>13.18</v>
      </c>
      <c r="D4201">
        <v>25.51</v>
      </c>
      <c r="E4201">
        <v>13.42</v>
      </c>
      <c r="F4201">
        <v>0.73</v>
      </c>
    </row>
    <row r="4202" spans="1:6" x14ac:dyDescent="0.35">
      <c r="A4202">
        <v>2006</v>
      </c>
      <c r="B4202" s="1">
        <v>174</v>
      </c>
      <c r="C4202" s="18">
        <v>16.2</v>
      </c>
      <c r="D4202">
        <v>24.84</v>
      </c>
      <c r="E4202">
        <v>16.510000000000002</v>
      </c>
      <c r="F4202">
        <v>1.72</v>
      </c>
    </row>
    <row r="4203" spans="1:6" x14ac:dyDescent="0.35">
      <c r="A4203">
        <v>2006</v>
      </c>
      <c r="B4203" s="1">
        <v>175</v>
      </c>
      <c r="C4203" s="18">
        <v>25.97</v>
      </c>
      <c r="D4203">
        <v>30.04</v>
      </c>
      <c r="E4203">
        <v>15.22</v>
      </c>
      <c r="F4203">
        <v>0</v>
      </c>
    </row>
    <row r="4204" spans="1:6" x14ac:dyDescent="0.35">
      <c r="A4204">
        <v>2006</v>
      </c>
      <c r="B4204" s="1">
        <v>176</v>
      </c>
      <c r="C4204" s="18">
        <v>25.86</v>
      </c>
      <c r="D4204">
        <v>32.299999999999997</v>
      </c>
      <c r="E4204">
        <v>17.32</v>
      </c>
      <c r="F4204">
        <v>0</v>
      </c>
    </row>
    <row r="4205" spans="1:6" x14ac:dyDescent="0.35">
      <c r="A4205">
        <v>2006</v>
      </c>
      <c r="B4205" s="1">
        <v>177</v>
      </c>
      <c r="C4205" s="18">
        <v>20.53</v>
      </c>
      <c r="D4205">
        <v>29.11</v>
      </c>
      <c r="E4205">
        <v>15.52</v>
      </c>
      <c r="F4205">
        <v>1.97</v>
      </c>
    </row>
    <row r="4206" spans="1:6" x14ac:dyDescent="0.35">
      <c r="A4206">
        <v>2006</v>
      </c>
      <c r="B4206" s="1">
        <v>178</v>
      </c>
      <c r="C4206" s="18">
        <v>23.8</v>
      </c>
      <c r="D4206">
        <v>30.27</v>
      </c>
      <c r="E4206">
        <v>13.33</v>
      </c>
      <c r="F4206">
        <v>0.42</v>
      </c>
    </row>
    <row r="4207" spans="1:6" x14ac:dyDescent="0.35">
      <c r="A4207">
        <v>2006</v>
      </c>
      <c r="B4207" s="1">
        <v>179</v>
      </c>
      <c r="C4207" s="18">
        <v>14.85</v>
      </c>
      <c r="D4207">
        <v>25.43</v>
      </c>
      <c r="E4207">
        <v>15.6</v>
      </c>
      <c r="F4207">
        <v>0.55000000000000004</v>
      </c>
    </row>
    <row r="4208" spans="1:6" x14ac:dyDescent="0.35">
      <c r="A4208">
        <v>2006</v>
      </c>
      <c r="B4208" s="1">
        <v>180</v>
      </c>
      <c r="C4208" s="18">
        <v>25.77</v>
      </c>
      <c r="D4208">
        <v>27.21</v>
      </c>
      <c r="E4208">
        <v>13.27</v>
      </c>
      <c r="F4208">
        <v>0</v>
      </c>
    </row>
    <row r="4209" spans="1:6" x14ac:dyDescent="0.35">
      <c r="A4209">
        <v>2006</v>
      </c>
      <c r="B4209" s="1">
        <v>181</v>
      </c>
      <c r="C4209" s="18">
        <v>25.27</v>
      </c>
      <c r="D4209">
        <v>26.96</v>
      </c>
      <c r="E4209">
        <v>14.77</v>
      </c>
      <c r="F4209">
        <v>0</v>
      </c>
    </row>
    <row r="4210" spans="1:6" x14ac:dyDescent="0.35">
      <c r="A4210">
        <v>2006</v>
      </c>
      <c r="B4210" s="1">
        <v>182</v>
      </c>
      <c r="C4210" s="18">
        <v>25.43</v>
      </c>
      <c r="D4210">
        <v>29.26</v>
      </c>
      <c r="E4210">
        <v>14.51</v>
      </c>
      <c r="F4210">
        <v>0</v>
      </c>
    </row>
    <row r="4211" spans="1:6" x14ac:dyDescent="0.35">
      <c r="A4211">
        <v>2006</v>
      </c>
      <c r="B4211" s="1">
        <v>183</v>
      </c>
      <c r="C4211" s="18">
        <v>25.09</v>
      </c>
      <c r="D4211">
        <v>30.04</v>
      </c>
      <c r="E4211">
        <v>15.69</v>
      </c>
      <c r="F4211">
        <v>0</v>
      </c>
    </row>
    <row r="4212" spans="1:6" x14ac:dyDescent="0.35">
      <c r="A4212">
        <v>2006</v>
      </c>
      <c r="B4212" s="1">
        <v>184</v>
      </c>
      <c r="C4212" s="18">
        <v>15.6</v>
      </c>
      <c r="D4212">
        <v>26.64</v>
      </c>
      <c r="E4212">
        <v>15.93</v>
      </c>
      <c r="F4212">
        <v>2.76</v>
      </c>
    </row>
    <row r="4213" spans="1:6" x14ac:dyDescent="0.35">
      <c r="A4213">
        <v>2006</v>
      </c>
      <c r="B4213" s="1">
        <v>185</v>
      </c>
      <c r="C4213" s="18">
        <v>13.24</v>
      </c>
      <c r="D4213">
        <v>29.25</v>
      </c>
      <c r="E4213">
        <v>16.61</v>
      </c>
      <c r="F4213">
        <v>7.76</v>
      </c>
    </row>
    <row r="4214" spans="1:6" x14ac:dyDescent="0.35">
      <c r="A4214">
        <v>2006</v>
      </c>
      <c r="B4214" s="1">
        <v>186</v>
      </c>
      <c r="C4214" s="18">
        <v>25.85</v>
      </c>
      <c r="D4214">
        <v>26.71</v>
      </c>
      <c r="E4214">
        <v>13.2</v>
      </c>
      <c r="F4214">
        <v>0</v>
      </c>
    </row>
    <row r="4215" spans="1:6" x14ac:dyDescent="0.35">
      <c r="A4215">
        <v>2006</v>
      </c>
      <c r="B4215" s="1">
        <v>187</v>
      </c>
      <c r="C4215" s="18">
        <v>25.63</v>
      </c>
      <c r="D4215">
        <v>28.08</v>
      </c>
      <c r="E4215">
        <v>12.99</v>
      </c>
      <c r="F4215">
        <v>0</v>
      </c>
    </row>
    <row r="4216" spans="1:6" x14ac:dyDescent="0.35">
      <c r="A4216">
        <v>2006</v>
      </c>
      <c r="B4216" s="1">
        <v>188</v>
      </c>
      <c r="C4216" s="18">
        <v>21</v>
      </c>
      <c r="D4216">
        <v>28.61</v>
      </c>
      <c r="E4216">
        <v>15.96</v>
      </c>
      <c r="F4216">
        <v>0.01</v>
      </c>
    </row>
    <row r="4217" spans="1:6" x14ac:dyDescent="0.35">
      <c r="A4217">
        <v>2006</v>
      </c>
      <c r="B4217" s="1">
        <v>189</v>
      </c>
      <c r="C4217" s="18">
        <v>24.52</v>
      </c>
      <c r="D4217">
        <v>31.71</v>
      </c>
      <c r="E4217">
        <v>16.27</v>
      </c>
      <c r="F4217">
        <v>0.05</v>
      </c>
    </row>
    <row r="4218" spans="1:6" x14ac:dyDescent="0.35">
      <c r="A4218">
        <v>2006</v>
      </c>
      <c r="B4218" s="1">
        <v>190</v>
      </c>
      <c r="C4218" s="18">
        <v>18.86</v>
      </c>
      <c r="D4218">
        <v>28.24</v>
      </c>
      <c r="E4218">
        <v>19.739999999999998</v>
      </c>
      <c r="F4218">
        <v>0.63</v>
      </c>
    </row>
    <row r="4219" spans="1:6" x14ac:dyDescent="0.35">
      <c r="A4219">
        <v>2006</v>
      </c>
      <c r="B4219" s="1">
        <v>191</v>
      </c>
      <c r="C4219" s="18">
        <v>23.25</v>
      </c>
      <c r="D4219">
        <v>34.04</v>
      </c>
      <c r="E4219">
        <v>19.899999999999999</v>
      </c>
      <c r="F4219">
        <v>0.16</v>
      </c>
    </row>
    <row r="4220" spans="1:6" x14ac:dyDescent="0.35">
      <c r="A4220">
        <v>2006</v>
      </c>
      <c r="B4220" s="1">
        <v>192</v>
      </c>
      <c r="C4220" s="18">
        <v>14.17</v>
      </c>
      <c r="D4220">
        <v>30.29</v>
      </c>
      <c r="E4220">
        <v>20.76</v>
      </c>
      <c r="F4220">
        <v>1</v>
      </c>
    </row>
    <row r="4221" spans="1:6" x14ac:dyDescent="0.35">
      <c r="A4221">
        <v>2006</v>
      </c>
      <c r="B4221" s="1">
        <v>193</v>
      </c>
      <c r="C4221" s="18">
        <v>24.39</v>
      </c>
      <c r="D4221">
        <v>35.840000000000003</v>
      </c>
      <c r="E4221">
        <v>21.37</v>
      </c>
      <c r="F4221">
        <v>0.26</v>
      </c>
    </row>
    <row r="4222" spans="1:6" x14ac:dyDescent="0.35">
      <c r="A4222">
        <v>2006</v>
      </c>
      <c r="B4222" s="1">
        <v>194</v>
      </c>
      <c r="C4222" s="18">
        <v>24.59</v>
      </c>
      <c r="D4222">
        <v>37.19</v>
      </c>
      <c r="E4222">
        <v>20.97</v>
      </c>
      <c r="F4222">
        <v>0</v>
      </c>
    </row>
    <row r="4223" spans="1:6" x14ac:dyDescent="0.35">
      <c r="A4223">
        <v>2006</v>
      </c>
      <c r="B4223" s="1">
        <v>195</v>
      </c>
      <c r="C4223" s="18">
        <v>24.28</v>
      </c>
      <c r="D4223">
        <v>38.71</v>
      </c>
      <c r="E4223">
        <v>20.13</v>
      </c>
      <c r="F4223">
        <v>0</v>
      </c>
    </row>
    <row r="4224" spans="1:6" x14ac:dyDescent="0.35">
      <c r="A4224">
        <v>2006</v>
      </c>
      <c r="B4224" s="1">
        <v>196</v>
      </c>
      <c r="C4224" s="18">
        <v>23.96</v>
      </c>
      <c r="D4224">
        <v>39.99</v>
      </c>
      <c r="E4224">
        <v>24.25</v>
      </c>
      <c r="F4224">
        <v>0</v>
      </c>
    </row>
    <row r="4225" spans="1:6" x14ac:dyDescent="0.35">
      <c r="A4225">
        <v>2006</v>
      </c>
      <c r="B4225" s="1">
        <v>197</v>
      </c>
      <c r="C4225" s="18">
        <v>24.98</v>
      </c>
      <c r="D4225">
        <v>40.659999999999997</v>
      </c>
      <c r="E4225">
        <v>24.52</v>
      </c>
      <c r="F4225">
        <v>0</v>
      </c>
    </row>
    <row r="4226" spans="1:6" x14ac:dyDescent="0.35">
      <c r="A4226">
        <v>2006</v>
      </c>
      <c r="B4226" s="1">
        <v>198</v>
      </c>
      <c r="C4226" s="18">
        <v>24.25</v>
      </c>
      <c r="D4226">
        <v>37.229999999999997</v>
      </c>
      <c r="E4226">
        <v>21.77</v>
      </c>
      <c r="F4226">
        <v>0.08</v>
      </c>
    </row>
    <row r="4227" spans="1:6" x14ac:dyDescent="0.35">
      <c r="A4227">
        <v>2006</v>
      </c>
      <c r="B4227" s="1">
        <v>199</v>
      </c>
      <c r="C4227" s="18">
        <v>24.26</v>
      </c>
      <c r="D4227">
        <v>36.11</v>
      </c>
      <c r="E4227">
        <v>23.41</v>
      </c>
      <c r="F4227">
        <v>0</v>
      </c>
    </row>
    <row r="4228" spans="1:6" x14ac:dyDescent="0.35">
      <c r="A4228">
        <v>2006</v>
      </c>
      <c r="B4228" s="1">
        <v>200</v>
      </c>
      <c r="C4228" s="18">
        <v>25.06</v>
      </c>
      <c r="D4228">
        <v>36.380000000000003</v>
      </c>
      <c r="E4228">
        <v>21.44</v>
      </c>
      <c r="F4228">
        <v>0</v>
      </c>
    </row>
    <row r="4229" spans="1:6" x14ac:dyDescent="0.35">
      <c r="A4229">
        <v>2006</v>
      </c>
      <c r="B4229" s="1">
        <v>201</v>
      </c>
      <c r="C4229" s="18">
        <v>24.55</v>
      </c>
      <c r="D4229">
        <v>37.04</v>
      </c>
      <c r="E4229">
        <v>21.11</v>
      </c>
      <c r="F4229">
        <v>0</v>
      </c>
    </row>
    <row r="4230" spans="1:6" x14ac:dyDescent="0.35">
      <c r="A4230">
        <v>2006</v>
      </c>
      <c r="B4230" s="1">
        <v>202</v>
      </c>
      <c r="C4230" s="18">
        <v>21.66</v>
      </c>
      <c r="D4230">
        <v>38.33</v>
      </c>
      <c r="E4230">
        <v>22.22</v>
      </c>
      <c r="F4230">
        <v>0.02</v>
      </c>
    </row>
    <row r="4231" spans="1:6" x14ac:dyDescent="0.35">
      <c r="A4231">
        <v>2006</v>
      </c>
      <c r="B4231" s="1">
        <v>203</v>
      </c>
      <c r="C4231" s="18">
        <v>23.88</v>
      </c>
      <c r="D4231">
        <v>38.99</v>
      </c>
      <c r="E4231">
        <v>22.59</v>
      </c>
      <c r="F4231">
        <v>0</v>
      </c>
    </row>
    <row r="4232" spans="1:6" x14ac:dyDescent="0.35">
      <c r="A4232">
        <v>2006</v>
      </c>
      <c r="B4232" s="1">
        <v>204</v>
      </c>
      <c r="C4232" s="18">
        <v>20.69</v>
      </c>
      <c r="D4232">
        <v>36.86</v>
      </c>
      <c r="E4232">
        <v>22.14</v>
      </c>
      <c r="F4232">
        <v>1.74</v>
      </c>
    </row>
    <row r="4233" spans="1:6" x14ac:dyDescent="0.35">
      <c r="A4233">
        <v>2006</v>
      </c>
      <c r="B4233" s="1">
        <v>205</v>
      </c>
      <c r="C4233" s="18">
        <v>23.6</v>
      </c>
      <c r="D4233">
        <v>38.799999999999997</v>
      </c>
      <c r="E4233">
        <v>21.57</v>
      </c>
      <c r="F4233">
        <v>0</v>
      </c>
    </row>
    <row r="4234" spans="1:6" x14ac:dyDescent="0.35">
      <c r="A4234">
        <v>2006</v>
      </c>
      <c r="B4234" s="1">
        <v>206</v>
      </c>
      <c r="C4234" s="18">
        <v>23.5</v>
      </c>
      <c r="D4234">
        <v>37.22</v>
      </c>
      <c r="E4234">
        <v>18.739999999999998</v>
      </c>
      <c r="F4234">
        <v>0</v>
      </c>
    </row>
    <row r="4235" spans="1:6" x14ac:dyDescent="0.35">
      <c r="A4235">
        <v>2006</v>
      </c>
      <c r="B4235" s="1">
        <v>207</v>
      </c>
      <c r="C4235" s="18">
        <v>23.52</v>
      </c>
      <c r="D4235">
        <v>36.549999999999997</v>
      </c>
      <c r="E4235">
        <v>19.43</v>
      </c>
      <c r="F4235">
        <v>0</v>
      </c>
    </row>
    <row r="4236" spans="1:6" x14ac:dyDescent="0.35">
      <c r="A4236">
        <v>2006</v>
      </c>
      <c r="B4236" s="1">
        <v>208</v>
      </c>
      <c r="C4236" s="18">
        <v>23.35</v>
      </c>
      <c r="D4236">
        <v>33.409999999999997</v>
      </c>
      <c r="E4236">
        <v>17.82</v>
      </c>
      <c r="F4236">
        <v>0</v>
      </c>
    </row>
    <row r="4237" spans="1:6" x14ac:dyDescent="0.35">
      <c r="A4237">
        <v>2006</v>
      </c>
      <c r="B4237" s="1">
        <v>209</v>
      </c>
      <c r="C4237" s="18">
        <v>24.16</v>
      </c>
      <c r="D4237">
        <v>33.479999999999997</v>
      </c>
      <c r="E4237">
        <v>17.97</v>
      </c>
      <c r="F4237">
        <v>0</v>
      </c>
    </row>
    <row r="4238" spans="1:6" x14ac:dyDescent="0.35">
      <c r="A4238">
        <v>2006</v>
      </c>
      <c r="B4238" s="1">
        <v>210</v>
      </c>
      <c r="C4238" s="18">
        <v>23.51</v>
      </c>
      <c r="D4238">
        <v>34.49</v>
      </c>
      <c r="E4238">
        <v>18.64</v>
      </c>
      <c r="F4238">
        <v>0</v>
      </c>
    </row>
    <row r="4239" spans="1:6" x14ac:dyDescent="0.35">
      <c r="A4239">
        <v>2006</v>
      </c>
      <c r="B4239" s="1">
        <v>211</v>
      </c>
      <c r="C4239" s="18">
        <v>23.93</v>
      </c>
      <c r="D4239">
        <v>33.94</v>
      </c>
      <c r="E4239">
        <v>17.77</v>
      </c>
      <c r="F4239">
        <v>0</v>
      </c>
    </row>
    <row r="4240" spans="1:6" x14ac:dyDescent="0.35">
      <c r="A4240">
        <v>2006</v>
      </c>
      <c r="B4240" s="1">
        <v>212</v>
      </c>
      <c r="C4240" s="18">
        <v>23.93</v>
      </c>
      <c r="D4240">
        <v>33.94</v>
      </c>
      <c r="E4240">
        <v>17.77</v>
      </c>
      <c r="F4240">
        <v>0</v>
      </c>
    </row>
    <row r="4241" spans="1:6" x14ac:dyDescent="0.35">
      <c r="A4241">
        <v>2006</v>
      </c>
      <c r="B4241" s="1">
        <v>213</v>
      </c>
      <c r="C4241" s="18">
        <v>23.48</v>
      </c>
      <c r="D4241">
        <v>35.630000000000003</v>
      </c>
      <c r="E4241">
        <v>20.56</v>
      </c>
      <c r="F4241">
        <v>0</v>
      </c>
    </row>
    <row r="4242" spans="1:6" x14ac:dyDescent="0.35">
      <c r="A4242">
        <v>2006</v>
      </c>
      <c r="B4242" s="1">
        <v>214</v>
      </c>
      <c r="C4242" s="18">
        <v>23.11</v>
      </c>
      <c r="D4242">
        <v>34.29</v>
      </c>
      <c r="E4242">
        <v>21.27</v>
      </c>
      <c r="F4242">
        <v>0</v>
      </c>
    </row>
    <row r="4243" spans="1:6" x14ac:dyDescent="0.35">
      <c r="A4243">
        <v>2006</v>
      </c>
      <c r="B4243" s="1">
        <v>215</v>
      </c>
      <c r="C4243" s="18">
        <v>22.97</v>
      </c>
      <c r="D4243">
        <v>31.89</v>
      </c>
      <c r="E4243">
        <v>18.45</v>
      </c>
      <c r="F4243">
        <v>0</v>
      </c>
    </row>
    <row r="4244" spans="1:6" x14ac:dyDescent="0.35">
      <c r="A4244">
        <v>2006</v>
      </c>
      <c r="B4244" s="1">
        <v>216</v>
      </c>
      <c r="C4244" s="18">
        <v>24.16</v>
      </c>
      <c r="D4244">
        <v>30.74</v>
      </c>
      <c r="E4244">
        <v>13.94</v>
      </c>
      <c r="F4244">
        <v>0</v>
      </c>
    </row>
    <row r="4245" spans="1:6" x14ac:dyDescent="0.35">
      <c r="A4245">
        <v>2006</v>
      </c>
      <c r="B4245" s="1">
        <v>217</v>
      </c>
      <c r="C4245" s="18">
        <v>19.88</v>
      </c>
      <c r="D4245">
        <v>29.69</v>
      </c>
      <c r="E4245">
        <v>14.22</v>
      </c>
      <c r="F4245">
        <v>0</v>
      </c>
    </row>
    <row r="4246" spans="1:6" x14ac:dyDescent="0.35">
      <c r="A4246">
        <v>2006</v>
      </c>
      <c r="B4246" s="1">
        <v>218</v>
      </c>
      <c r="C4246" s="18">
        <v>22.32</v>
      </c>
      <c r="D4246">
        <v>32.96</v>
      </c>
      <c r="E4246">
        <v>17.510000000000002</v>
      </c>
      <c r="F4246">
        <v>0.28000000000000003</v>
      </c>
    </row>
    <row r="4247" spans="1:6" x14ac:dyDescent="0.35">
      <c r="A4247">
        <v>2006</v>
      </c>
      <c r="B4247" s="1">
        <v>219</v>
      </c>
      <c r="C4247" s="18">
        <v>22.2</v>
      </c>
      <c r="D4247">
        <v>31.85</v>
      </c>
      <c r="E4247">
        <v>17.329999999999998</v>
      </c>
      <c r="F4247">
        <v>0.04</v>
      </c>
    </row>
    <row r="4248" spans="1:6" x14ac:dyDescent="0.35">
      <c r="A4248">
        <v>2006</v>
      </c>
      <c r="B4248" s="1">
        <v>220</v>
      </c>
      <c r="C4248" s="18">
        <v>20.64</v>
      </c>
      <c r="D4248">
        <v>30.98</v>
      </c>
      <c r="E4248">
        <v>18.95</v>
      </c>
      <c r="F4248">
        <v>0.01</v>
      </c>
    </row>
    <row r="4249" spans="1:6" x14ac:dyDescent="0.35">
      <c r="A4249">
        <v>2006</v>
      </c>
      <c r="B4249" s="1">
        <v>221</v>
      </c>
      <c r="C4249" s="18">
        <v>22.91</v>
      </c>
      <c r="D4249">
        <v>34.479999999999997</v>
      </c>
      <c r="E4249">
        <v>16.14</v>
      </c>
      <c r="F4249">
        <v>0</v>
      </c>
    </row>
    <row r="4250" spans="1:6" x14ac:dyDescent="0.35">
      <c r="A4250">
        <v>2006</v>
      </c>
      <c r="B4250" s="1">
        <v>222</v>
      </c>
      <c r="C4250" s="18">
        <v>22.2</v>
      </c>
      <c r="D4250">
        <v>34.43</v>
      </c>
      <c r="E4250">
        <v>16.149999999999999</v>
      </c>
      <c r="F4250">
        <v>0</v>
      </c>
    </row>
    <row r="4251" spans="1:6" x14ac:dyDescent="0.35">
      <c r="A4251">
        <v>2006</v>
      </c>
      <c r="B4251" s="1">
        <v>223</v>
      </c>
      <c r="C4251" s="18">
        <v>21.98</v>
      </c>
      <c r="D4251">
        <v>37.49</v>
      </c>
      <c r="E4251">
        <v>19.66</v>
      </c>
      <c r="F4251">
        <v>0</v>
      </c>
    </row>
    <row r="4252" spans="1:6" x14ac:dyDescent="0.35">
      <c r="A4252">
        <v>2006</v>
      </c>
      <c r="B4252" s="1">
        <v>224</v>
      </c>
      <c r="C4252" s="18">
        <v>21.83</v>
      </c>
      <c r="D4252">
        <v>39.880000000000003</v>
      </c>
      <c r="E4252">
        <v>20.059999999999999</v>
      </c>
      <c r="F4252">
        <v>0</v>
      </c>
    </row>
    <row r="4253" spans="1:6" x14ac:dyDescent="0.35">
      <c r="A4253">
        <v>2006</v>
      </c>
      <c r="B4253" s="1">
        <v>225</v>
      </c>
      <c r="C4253" s="18">
        <v>21.49</v>
      </c>
      <c r="D4253">
        <v>40.36</v>
      </c>
      <c r="E4253">
        <v>21.38</v>
      </c>
      <c r="F4253">
        <v>0</v>
      </c>
    </row>
    <row r="4254" spans="1:6" x14ac:dyDescent="0.35">
      <c r="A4254">
        <v>2006</v>
      </c>
      <c r="B4254" s="1">
        <v>226</v>
      </c>
      <c r="C4254" s="18">
        <v>21.45</v>
      </c>
      <c r="D4254">
        <v>40.630000000000003</v>
      </c>
      <c r="E4254">
        <v>26.72</v>
      </c>
      <c r="F4254">
        <v>0</v>
      </c>
    </row>
    <row r="4255" spans="1:6" x14ac:dyDescent="0.35">
      <c r="A4255">
        <v>2006</v>
      </c>
      <c r="B4255" s="1">
        <v>227</v>
      </c>
      <c r="C4255" s="18">
        <v>21.22</v>
      </c>
      <c r="D4255">
        <v>40.82</v>
      </c>
      <c r="E4255">
        <v>22.46</v>
      </c>
      <c r="F4255">
        <v>0</v>
      </c>
    </row>
    <row r="4256" spans="1:6" x14ac:dyDescent="0.35">
      <c r="A4256">
        <v>2006</v>
      </c>
      <c r="B4256" s="1">
        <v>228</v>
      </c>
      <c r="C4256" s="18">
        <v>21.57</v>
      </c>
      <c r="D4256">
        <v>35.33</v>
      </c>
      <c r="E4256">
        <v>18.8</v>
      </c>
      <c r="F4256">
        <v>0</v>
      </c>
    </row>
    <row r="4257" spans="1:6" x14ac:dyDescent="0.35">
      <c r="A4257">
        <v>2006</v>
      </c>
      <c r="B4257" s="1">
        <v>229</v>
      </c>
      <c r="C4257" s="18">
        <v>22.07</v>
      </c>
      <c r="D4257">
        <v>35.299999999999997</v>
      </c>
      <c r="E4257">
        <v>16.850000000000001</v>
      </c>
      <c r="F4257">
        <v>0</v>
      </c>
    </row>
    <row r="4258" spans="1:6" x14ac:dyDescent="0.35">
      <c r="A4258">
        <v>2006</v>
      </c>
      <c r="B4258" s="1">
        <v>230</v>
      </c>
      <c r="C4258" s="18">
        <v>21.74</v>
      </c>
      <c r="D4258">
        <v>37.69</v>
      </c>
      <c r="E4258">
        <v>15.64</v>
      </c>
      <c r="F4258">
        <v>0</v>
      </c>
    </row>
    <row r="4259" spans="1:6" x14ac:dyDescent="0.35">
      <c r="A4259">
        <v>2006</v>
      </c>
      <c r="B4259" s="1">
        <v>231</v>
      </c>
      <c r="C4259" s="18">
        <v>20.45</v>
      </c>
      <c r="D4259">
        <v>31.49</v>
      </c>
      <c r="E4259">
        <v>15.61</v>
      </c>
      <c r="F4259">
        <v>0</v>
      </c>
    </row>
    <row r="4260" spans="1:6" x14ac:dyDescent="0.35">
      <c r="A4260">
        <v>2006</v>
      </c>
      <c r="B4260" s="1">
        <v>232</v>
      </c>
      <c r="C4260" s="18">
        <v>20.81</v>
      </c>
      <c r="D4260">
        <v>32.43</v>
      </c>
      <c r="E4260">
        <v>20.329999999999998</v>
      </c>
      <c r="F4260">
        <v>0</v>
      </c>
    </row>
    <row r="4261" spans="1:6" x14ac:dyDescent="0.35">
      <c r="A4261">
        <v>2006</v>
      </c>
      <c r="B4261" s="1">
        <v>233</v>
      </c>
      <c r="C4261" s="18">
        <v>21.02</v>
      </c>
      <c r="D4261">
        <v>30</v>
      </c>
      <c r="E4261">
        <v>17.07</v>
      </c>
      <c r="F4261">
        <v>0</v>
      </c>
    </row>
    <row r="4262" spans="1:6" x14ac:dyDescent="0.35">
      <c r="A4262">
        <v>2006</v>
      </c>
      <c r="B4262" s="1">
        <v>234</v>
      </c>
      <c r="C4262" s="18">
        <v>20.89</v>
      </c>
      <c r="D4262">
        <v>31.66</v>
      </c>
      <c r="E4262">
        <v>14.96</v>
      </c>
      <c r="F4262">
        <v>0</v>
      </c>
    </row>
    <row r="4263" spans="1:6" x14ac:dyDescent="0.35">
      <c r="A4263">
        <v>2006</v>
      </c>
      <c r="B4263" s="1">
        <v>235</v>
      </c>
      <c r="C4263" s="18">
        <v>19.95</v>
      </c>
      <c r="D4263">
        <v>33.229999999999997</v>
      </c>
      <c r="E4263">
        <v>17.05</v>
      </c>
      <c r="F4263">
        <v>1.43</v>
      </c>
    </row>
    <row r="4264" spans="1:6" x14ac:dyDescent="0.35">
      <c r="A4264">
        <v>2006</v>
      </c>
      <c r="B4264" s="1">
        <v>236</v>
      </c>
      <c r="C4264" s="18">
        <v>20.28</v>
      </c>
      <c r="D4264">
        <v>32.44</v>
      </c>
      <c r="E4264">
        <v>18.13</v>
      </c>
      <c r="F4264">
        <v>0.16</v>
      </c>
    </row>
    <row r="4265" spans="1:6" x14ac:dyDescent="0.35">
      <c r="A4265">
        <v>2006</v>
      </c>
      <c r="B4265" s="1">
        <v>237</v>
      </c>
      <c r="C4265" s="18">
        <v>20.99</v>
      </c>
      <c r="D4265">
        <v>32.69</v>
      </c>
      <c r="E4265">
        <v>18.32</v>
      </c>
      <c r="F4265">
        <v>0</v>
      </c>
    </row>
    <row r="4266" spans="1:6" x14ac:dyDescent="0.35">
      <c r="A4266">
        <v>2006</v>
      </c>
      <c r="B4266" s="1">
        <v>238</v>
      </c>
      <c r="C4266" s="18">
        <v>20.41</v>
      </c>
      <c r="D4266">
        <v>33.44</v>
      </c>
      <c r="E4266">
        <v>18.02</v>
      </c>
      <c r="F4266">
        <v>0</v>
      </c>
    </row>
    <row r="4267" spans="1:6" x14ac:dyDescent="0.35">
      <c r="A4267">
        <v>2006</v>
      </c>
      <c r="B4267" s="1">
        <v>239</v>
      </c>
      <c r="C4267" s="18">
        <v>20.32</v>
      </c>
      <c r="D4267">
        <v>32.67</v>
      </c>
      <c r="E4267">
        <v>15.48</v>
      </c>
      <c r="F4267">
        <v>0</v>
      </c>
    </row>
    <row r="4268" spans="1:6" x14ac:dyDescent="0.35">
      <c r="A4268">
        <v>2006</v>
      </c>
      <c r="B4268" s="1">
        <v>240</v>
      </c>
      <c r="C4268" s="18">
        <v>19.73</v>
      </c>
      <c r="D4268">
        <v>30.12</v>
      </c>
      <c r="E4268">
        <v>14.88</v>
      </c>
      <c r="F4268">
        <v>0</v>
      </c>
    </row>
    <row r="4269" spans="1:6" x14ac:dyDescent="0.35">
      <c r="A4269">
        <v>2006</v>
      </c>
      <c r="B4269" s="1">
        <v>241</v>
      </c>
      <c r="C4269" s="18">
        <v>19.649999999999999</v>
      </c>
      <c r="D4269">
        <v>33.26</v>
      </c>
      <c r="E4269">
        <v>19.36</v>
      </c>
      <c r="F4269">
        <v>0</v>
      </c>
    </row>
    <row r="4270" spans="1:6" x14ac:dyDescent="0.35">
      <c r="A4270">
        <v>2006</v>
      </c>
      <c r="B4270" s="1">
        <v>242</v>
      </c>
      <c r="C4270" s="18">
        <v>20.04</v>
      </c>
      <c r="D4270">
        <v>33.35</v>
      </c>
      <c r="E4270">
        <v>18.72</v>
      </c>
      <c r="F4270">
        <v>0</v>
      </c>
    </row>
    <row r="4271" spans="1:6" x14ac:dyDescent="0.35">
      <c r="A4271">
        <v>2006</v>
      </c>
      <c r="B4271" s="1">
        <v>243</v>
      </c>
      <c r="C4271" s="18">
        <v>20.04</v>
      </c>
      <c r="D4271">
        <v>33.35</v>
      </c>
      <c r="E4271">
        <v>18.72</v>
      </c>
      <c r="F4271">
        <v>0</v>
      </c>
    </row>
    <row r="4272" spans="1:6" x14ac:dyDescent="0.35">
      <c r="A4272">
        <v>2006</v>
      </c>
      <c r="B4272" s="1">
        <v>244</v>
      </c>
      <c r="C4272" s="18">
        <v>17.75</v>
      </c>
      <c r="D4272">
        <v>32.409999999999997</v>
      </c>
      <c r="E4272">
        <v>16.329999999999998</v>
      </c>
      <c r="F4272">
        <v>0</v>
      </c>
    </row>
    <row r="4273" spans="1:6" x14ac:dyDescent="0.35">
      <c r="A4273">
        <v>2006</v>
      </c>
      <c r="B4273" s="1">
        <v>245</v>
      </c>
      <c r="C4273" s="18">
        <v>18.91</v>
      </c>
      <c r="D4273">
        <v>31.39</v>
      </c>
      <c r="E4273">
        <v>15.15</v>
      </c>
      <c r="F4273">
        <v>0</v>
      </c>
    </row>
    <row r="4274" spans="1:6" x14ac:dyDescent="0.35">
      <c r="A4274">
        <v>2006</v>
      </c>
      <c r="B4274" s="1">
        <v>246</v>
      </c>
      <c r="C4274" s="18">
        <v>16.96</v>
      </c>
      <c r="D4274">
        <v>33.04</v>
      </c>
      <c r="E4274">
        <v>15.91</v>
      </c>
      <c r="F4274">
        <v>0.51</v>
      </c>
    </row>
    <row r="4275" spans="1:6" x14ac:dyDescent="0.35">
      <c r="A4275">
        <v>2006</v>
      </c>
      <c r="B4275" s="1">
        <v>247</v>
      </c>
      <c r="C4275" s="18">
        <v>18.690000000000001</v>
      </c>
      <c r="D4275">
        <v>32.130000000000003</v>
      </c>
      <c r="E4275">
        <v>15.95</v>
      </c>
      <c r="F4275">
        <v>0</v>
      </c>
    </row>
    <row r="4276" spans="1:6" x14ac:dyDescent="0.35">
      <c r="A4276">
        <v>2006</v>
      </c>
      <c r="B4276" s="1">
        <v>248</v>
      </c>
      <c r="C4276" s="18">
        <v>16.59</v>
      </c>
      <c r="D4276">
        <v>30.39</v>
      </c>
      <c r="E4276">
        <v>15.31</v>
      </c>
      <c r="F4276">
        <v>0.34</v>
      </c>
    </row>
    <row r="4277" spans="1:6" x14ac:dyDescent="0.35">
      <c r="A4277">
        <v>2006</v>
      </c>
      <c r="B4277" s="1">
        <v>249</v>
      </c>
      <c r="C4277" s="18">
        <v>13.57</v>
      </c>
      <c r="D4277">
        <v>31.28</v>
      </c>
      <c r="E4277">
        <v>15.26</v>
      </c>
      <c r="F4277">
        <v>0.25</v>
      </c>
    </row>
    <row r="4278" spans="1:6" x14ac:dyDescent="0.35">
      <c r="A4278">
        <v>2006</v>
      </c>
      <c r="B4278" s="1">
        <v>250</v>
      </c>
      <c r="C4278" s="18">
        <v>16.12</v>
      </c>
      <c r="D4278">
        <v>33.78</v>
      </c>
      <c r="E4278">
        <v>17.59</v>
      </c>
      <c r="F4278">
        <v>0.65</v>
      </c>
    </row>
    <row r="4279" spans="1:6" x14ac:dyDescent="0.35">
      <c r="A4279">
        <v>2006</v>
      </c>
      <c r="B4279" s="1">
        <v>251</v>
      </c>
      <c r="C4279" s="18">
        <v>16.39</v>
      </c>
      <c r="D4279">
        <v>36.32</v>
      </c>
      <c r="E4279">
        <v>17.98</v>
      </c>
      <c r="F4279">
        <v>0.16</v>
      </c>
    </row>
    <row r="4280" spans="1:6" x14ac:dyDescent="0.35">
      <c r="A4280">
        <v>2006</v>
      </c>
      <c r="B4280" s="1">
        <v>252</v>
      </c>
      <c r="C4280" s="18">
        <v>16.41</v>
      </c>
      <c r="D4280">
        <v>34.89</v>
      </c>
      <c r="E4280">
        <v>16.420000000000002</v>
      </c>
      <c r="F4280">
        <v>0.06</v>
      </c>
    </row>
    <row r="4281" spans="1:6" x14ac:dyDescent="0.35">
      <c r="A4281">
        <v>2006</v>
      </c>
      <c r="B4281" s="1">
        <v>253</v>
      </c>
      <c r="C4281" s="18">
        <v>15.63</v>
      </c>
      <c r="D4281">
        <v>34.119999999999997</v>
      </c>
      <c r="E4281">
        <v>16.82</v>
      </c>
      <c r="F4281">
        <v>7.0000000000000007E-2</v>
      </c>
    </row>
    <row r="4282" spans="1:6" x14ac:dyDescent="0.35">
      <c r="A4282">
        <v>2006</v>
      </c>
      <c r="B4282" s="1">
        <v>254</v>
      </c>
      <c r="C4282" s="18">
        <v>17.809999999999999</v>
      </c>
      <c r="D4282">
        <v>33.57</v>
      </c>
      <c r="E4282">
        <v>16.309999999999999</v>
      </c>
      <c r="F4282">
        <v>0</v>
      </c>
    </row>
    <row r="4283" spans="1:6" x14ac:dyDescent="0.35">
      <c r="A4283">
        <v>2006</v>
      </c>
      <c r="B4283" s="1">
        <v>255</v>
      </c>
      <c r="C4283" s="18">
        <v>6.21</v>
      </c>
      <c r="D4283">
        <v>33.840000000000003</v>
      </c>
      <c r="E4283">
        <v>17.2</v>
      </c>
      <c r="F4283">
        <v>7.58</v>
      </c>
    </row>
    <row r="4284" spans="1:6" x14ac:dyDescent="0.35">
      <c r="A4284">
        <v>2006</v>
      </c>
      <c r="B4284" s="1">
        <v>256</v>
      </c>
      <c r="C4284" s="18">
        <v>2.4300000000000002</v>
      </c>
      <c r="D4284">
        <v>21.66</v>
      </c>
      <c r="E4284">
        <v>15.65</v>
      </c>
      <c r="F4284">
        <v>16.95</v>
      </c>
    </row>
    <row r="4285" spans="1:6" x14ac:dyDescent="0.35">
      <c r="A4285">
        <v>2006</v>
      </c>
      <c r="B4285" s="1">
        <v>257</v>
      </c>
      <c r="C4285" s="18">
        <v>17.2</v>
      </c>
      <c r="D4285">
        <v>27.42</v>
      </c>
      <c r="E4285">
        <v>13.17</v>
      </c>
      <c r="F4285">
        <v>0</v>
      </c>
    </row>
    <row r="4286" spans="1:6" x14ac:dyDescent="0.35">
      <c r="A4286">
        <v>2006</v>
      </c>
      <c r="B4286" s="1">
        <v>258</v>
      </c>
      <c r="C4286" s="18">
        <v>17.239999999999998</v>
      </c>
      <c r="D4286">
        <v>28.48</v>
      </c>
      <c r="E4286">
        <v>14.14</v>
      </c>
      <c r="F4286">
        <v>0</v>
      </c>
    </row>
    <row r="4287" spans="1:6" x14ac:dyDescent="0.35">
      <c r="A4287">
        <v>2006</v>
      </c>
      <c r="B4287" s="1">
        <v>259</v>
      </c>
      <c r="C4287" s="18">
        <v>16.59</v>
      </c>
      <c r="D4287">
        <v>27.3</v>
      </c>
      <c r="E4287">
        <v>13.87</v>
      </c>
      <c r="F4287">
        <v>0</v>
      </c>
    </row>
    <row r="4288" spans="1:6" x14ac:dyDescent="0.35">
      <c r="A4288">
        <v>2006</v>
      </c>
      <c r="B4288" s="1">
        <v>260</v>
      </c>
      <c r="C4288" s="18">
        <v>16.36</v>
      </c>
      <c r="D4288">
        <v>27.45</v>
      </c>
      <c r="E4288">
        <v>14.37</v>
      </c>
      <c r="F4288">
        <v>0</v>
      </c>
    </row>
    <row r="4289" spans="1:6" x14ac:dyDescent="0.35">
      <c r="A4289">
        <v>2006</v>
      </c>
      <c r="B4289" s="1">
        <v>261</v>
      </c>
      <c r="C4289" s="18">
        <v>15.54</v>
      </c>
      <c r="D4289">
        <v>30.31</v>
      </c>
      <c r="E4289">
        <v>16.46</v>
      </c>
      <c r="F4289">
        <v>0</v>
      </c>
    </row>
    <row r="4290" spans="1:6" x14ac:dyDescent="0.35">
      <c r="A4290">
        <v>2006</v>
      </c>
      <c r="B4290" s="1">
        <v>262</v>
      </c>
      <c r="C4290" s="18">
        <v>13.86</v>
      </c>
      <c r="D4290">
        <v>27.91</v>
      </c>
      <c r="E4290">
        <v>17.45</v>
      </c>
      <c r="F4290">
        <v>0.02</v>
      </c>
    </row>
    <row r="4291" spans="1:6" x14ac:dyDescent="0.35">
      <c r="A4291">
        <v>2006</v>
      </c>
      <c r="B4291" s="1">
        <v>263</v>
      </c>
      <c r="C4291" s="18">
        <v>16.010000000000002</v>
      </c>
      <c r="D4291">
        <v>30.61</v>
      </c>
      <c r="E4291">
        <v>16.559999999999999</v>
      </c>
      <c r="F4291">
        <v>0</v>
      </c>
    </row>
    <row r="4292" spans="1:6" x14ac:dyDescent="0.35">
      <c r="A4292">
        <v>2006</v>
      </c>
      <c r="B4292" s="1">
        <v>264</v>
      </c>
      <c r="C4292" s="18">
        <v>15.19</v>
      </c>
      <c r="D4292">
        <v>31.32</v>
      </c>
      <c r="E4292">
        <v>19.25</v>
      </c>
      <c r="F4292">
        <v>0.93</v>
      </c>
    </row>
    <row r="4293" spans="1:6" x14ac:dyDescent="0.35">
      <c r="A4293">
        <v>2006</v>
      </c>
      <c r="B4293" s="1">
        <v>265</v>
      </c>
      <c r="C4293" s="18">
        <v>15.46</v>
      </c>
      <c r="D4293">
        <v>30.02</v>
      </c>
      <c r="E4293">
        <v>21.14</v>
      </c>
      <c r="F4293">
        <v>0.01</v>
      </c>
    </row>
    <row r="4294" spans="1:6" x14ac:dyDescent="0.35">
      <c r="A4294">
        <v>2006</v>
      </c>
      <c r="B4294" s="1">
        <v>266</v>
      </c>
      <c r="C4294" s="18">
        <v>13.98</v>
      </c>
      <c r="D4294">
        <v>28.2</v>
      </c>
      <c r="E4294">
        <v>18.059999999999999</v>
      </c>
      <c r="F4294">
        <v>0.09</v>
      </c>
    </row>
    <row r="4295" spans="1:6" x14ac:dyDescent="0.35">
      <c r="A4295">
        <v>2006</v>
      </c>
      <c r="B4295" s="1">
        <v>267</v>
      </c>
      <c r="C4295" s="18">
        <v>3.17</v>
      </c>
      <c r="D4295">
        <v>23.03</v>
      </c>
      <c r="E4295">
        <v>16.89</v>
      </c>
      <c r="F4295">
        <v>15.81</v>
      </c>
    </row>
    <row r="4296" spans="1:6" x14ac:dyDescent="0.35">
      <c r="A4296">
        <v>2006</v>
      </c>
      <c r="B4296" s="1">
        <v>268</v>
      </c>
      <c r="C4296" s="18">
        <v>6.89</v>
      </c>
      <c r="D4296">
        <v>22.14</v>
      </c>
      <c r="E4296">
        <v>14.9</v>
      </c>
      <c r="F4296">
        <v>9.77</v>
      </c>
    </row>
    <row r="4297" spans="1:6" x14ac:dyDescent="0.35">
      <c r="A4297">
        <v>2006</v>
      </c>
      <c r="B4297" s="1">
        <v>269</v>
      </c>
      <c r="C4297" s="18">
        <v>7.21</v>
      </c>
      <c r="D4297">
        <v>21.26</v>
      </c>
      <c r="E4297">
        <v>12.53</v>
      </c>
      <c r="F4297">
        <v>0.09</v>
      </c>
    </row>
    <row r="4298" spans="1:6" x14ac:dyDescent="0.35">
      <c r="A4298">
        <v>2006</v>
      </c>
      <c r="B4298" s="1">
        <v>270</v>
      </c>
      <c r="C4298" s="18">
        <v>15.3</v>
      </c>
      <c r="D4298">
        <v>21.26</v>
      </c>
      <c r="E4298">
        <v>11.75</v>
      </c>
      <c r="F4298">
        <v>0</v>
      </c>
    </row>
    <row r="4299" spans="1:6" x14ac:dyDescent="0.35">
      <c r="A4299">
        <v>2006</v>
      </c>
      <c r="B4299" s="1">
        <v>271</v>
      </c>
      <c r="C4299" s="18">
        <v>15.22</v>
      </c>
      <c r="D4299">
        <v>21.29</v>
      </c>
      <c r="E4299">
        <v>11.26</v>
      </c>
      <c r="F4299">
        <v>0</v>
      </c>
    </row>
    <row r="4300" spans="1:6" x14ac:dyDescent="0.35">
      <c r="A4300">
        <v>2006</v>
      </c>
      <c r="B4300" s="1">
        <v>272</v>
      </c>
      <c r="C4300" s="18">
        <v>14.59</v>
      </c>
      <c r="D4300">
        <v>25.2</v>
      </c>
      <c r="E4300">
        <v>12.48</v>
      </c>
      <c r="F4300">
        <v>0</v>
      </c>
    </row>
    <row r="4301" spans="1:6" x14ac:dyDescent="0.35">
      <c r="A4301">
        <v>2006</v>
      </c>
      <c r="B4301" s="1">
        <v>273</v>
      </c>
      <c r="C4301" s="18">
        <v>13.6</v>
      </c>
      <c r="D4301">
        <v>21.52</v>
      </c>
      <c r="E4301">
        <v>12.42</v>
      </c>
      <c r="F4301">
        <v>0</v>
      </c>
    </row>
    <row r="4302" spans="1:6" x14ac:dyDescent="0.35">
      <c r="A4302">
        <v>2006</v>
      </c>
      <c r="B4302" s="1">
        <v>274</v>
      </c>
      <c r="C4302" s="18">
        <v>14.89</v>
      </c>
      <c r="D4302">
        <v>19.23</v>
      </c>
      <c r="E4302">
        <v>8.67</v>
      </c>
      <c r="F4302">
        <v>0</v>
      </c>
    </row>
    <row r="4303" spans="1:6" x14ac:dyDescent="0.35">
      <c r="A4303">
        <v>2006</v>
      </c>
      <c r="B4303" s="1">
        <v>275</v>
      </c>
      <c r="C4303" s="18">
        <v>14.33</v>
      </c>
      <c r="D4303">
        <v>21.69</v>
      </c>
      <c r="E4303">
        <v>7.83</v>
      </c>
      <c r="F4303">
        <v>0</v>
      </c>
    </row>
    <row r="4304" spans="1:6" x14ac:dyDescent="0.35">
      <c r="A4304">
        <v>2006</v>
      </c>
      <c r="B4304" s="1">
        <v>276</v>
      </c>
      <c r="C4304" s="18">
        <v>14.17</v>
      </c>
      <c r="D4304">
        <v>23.03</v>
      </c>
      <c r="E4304">
        <v>7.32</v>
      </c>
      <c r="F4304">
        <v>0</v>
      </c>
    </row>
    <row r="4305" spans="1:6" x14ac:dyDescent="0.35">
      <c r="A4305">
        <v>2006</v>
      </c>
      <c r="B4305" s="1">
        <v>277</v>
      </c>
      <c r="C4305" s="18">
        <v>13.5</v>
      </c>
      <c r="D4305">
        <v>24.41</v>
      </c>
      <c r="E4305">
        <v>6.44</v>
      </c>
      <c r="F4305">
        <v>0.01</v>
      </c>
    </row>
    <row r="4306" spans="1:6" x14ac:dyDescent="0.35">
      <c r="A4306">
        <v>2006</v>
      </c>
      <c r="B4306" s="1">
        <v>278</v>
      </c>
      <c r="C4306" s="18">
        <v>13.44</v>
      </c>
      <c r="D4306">
        <v>23.33</v>
      </c>
      <c r="E4306">
        <v>11.37</v>
      </c>
      <c r="F4306">
        <v>0</v>
      </c>
    </row>
    <row r="4307" spans="1:6" x14ac:dyDescent="0.35">
      <c r="A4307">
        <v>2006</v>
      </c>
      <c r="B4307" s="1">
        <v>279</v>
      </c>
      <c r="C4307" s="18">
        <v>13.58</v>
      </c>
      <c r="D4307">
        <v>26.26</v>
      </c>
      <c r="E4307">
        <v>10.54</v>
      </c>
      <c r="F4307">
        <v>0</v>
      </c>
    </row>
    <row r="4308" spans="1:6" x14ac:dyDescent="0.35">
      <c r="A4308">
        <v>2006</v>
      </c>
      <c r="B4308" s="1">
        <v>280</v>
      </c>
      <c r="C4308" s="18">
        <v>13.22</v>
      </c>
      <c r="D4308">
        <v>24.72</v>
      </c>
      <c r="E4308">
        <v>13.08</v>
      </c>
      <c r="F4308">
        <v>0</v>
      </c>
    </row>
    <row r="4309" spans="1:6" x14ac:dyDescent="0.35">
      <c r="A4309">
        <v>2006</v>
      </c>
      <c r="B4309" s="1">
        <v>281</v>
      </c>
      <c r="C4309" s="18">
        <v>12.92</v>
      </c>
      <c r="D4309">
        <v>24.38</v>
      </c>
      <c r="E4309">
        <v>11.44</v>
      </c>
      <c r="F4309">
        <v>0</v>
      </c>
    </row>
    <row r="4310" spans="1:6" x14ac:dyDescent="0.35">
      <c r="A4310">
        <v>2006</v>
      </c>
      <c r="B4310" s="1">
        <v>282</v>
      </c>
      <c r="C4310" s="18">
        <v>11.78</v>
      </c>
      <c r="D4310">
        <v>24.26</v>
      </c>
      <c r="E4310">
        <v>11.47</v>
      </c>
      <c r="F4310">
        <v>0</v>
      </c>
    </row>
    <row r="4311" spans="1:6" x14ac:dyDescent="0.35">
      <c r="A4311">
        <v>2006</v>
      </c>
      <c r="B4311" s="1">
        <v>283</v>
      </c>
      <c r="C4311" s="18">
        <v>12.92</v>
      </c>
      <c r="D4311">
        <v>23.77</v>
      </c>
      <c r="E4311">
        <v>9.56</v>
      </c>
      <c r="F4311">
        <v>0</v>
      </c>
    </row>
    <row r="4312" spans="1:6" x14ac:dyDescent="0.35">
      <c r="A4312">
        <v>2006</v>
      </c>
      <c r="B4312" s="1">
        <v>284</v>
      </c>
      <c r="C4312" s="18">
        <v>12.67</v>
      </c>
      <c r="D4312">
        <v>23.14</v>
      </c>
      <c r="E4312">
        <v>8.02</v>
      </c>
      <c r="F4312">
        <v>0</v>
      </c>
    </row>
    <row r="4313" spans="1:6" x14ac:dyDescent="0.35">
      <c r="A4313">
        <v>2006</v>
      </c>
      <c r="B4313" s="1">
        <v>285</v>
      </c>
      <c r="C4313" s="18">
        <v>12.49</v>
      </c>
      <c r="D4313">
        <v>23.66</v>
      </c>
      <c r="E4313">
        <v>9.69</v>
      </c>
      <c r="F4313">
        <v>0</v>
      </c>
    </row>
    <row r="4314" spans="1:6" x14ac:dyDescent="0.35">
      <c r="A4314">
        <v>2006</v>
      </c>
      <c r="B4314" s="1">
        <v>286</v>
      </c>
      <c r="C4314" s="18">
        <v>10.71</v>
      </c>
      <c r="D4314">
        <v>20.73</v>
      </c>
      <c r="E4314">
        <v>9.2799999999999994</v>
      </c>
      <c r="F4314">
        <v>0</v>
      </c>
    </row>
    <row r="4315" spans="1:6" x14ac:dyDescent="0.35">
      <c r="A4315">
        <v>2006</v>
      </c>
      <c r="B4315" s="1">
        <v>287</v>
      </c>
      <c r="C4315" s="18">
        <v>12.07</v>
      </c>
      <c r="D4315">
        <v>21.07</v>
      </c>
      <c r="E4315">
        <v>6.62</v>
      </c>
      <c r="F4315">
        <v>0</v>
      </c>
    </row>
    <row r="4316" spans="1:6" x14ac:dyDescent="0.35">
      <c r="A4316">
        <v>2006</v>
      </c>
      <c r="B4316" s="1">
        <v>288</v>
      </c>
      <c r="C4316" s="18">
        <v>12.35</v>
      </c>
      <c r="D4316">
        <v>25.15</v>
      </c>
      <c r="E4316">
        <v>6.65</v>
      </c>
      <c r="F4316">
        <v>0</v>
      </c>
    </row>
    <row r="4317" spans="1:6" x14ac:dyDescent="0.35">
      <c r="A4317">
        <v>2006</v>
      </c>
      <c r="B4317" s="1">
        <v>289</v>
      </c>
      <c r="C4317" s="18">
        <v>12</v>
      </c>
      <c r="D4317">
        <v>20.78</v>
      </c>
      <c r="E4317">
        <v>8.5399999999999991</v>
      </c>
      <c r="F4317">
        <v>0</v>
      </c>
    </row>
    <row r="4318" spans="1:6" x14ac:dyDescent="0.35">
      <c r="A4318">
        <v>2006</v>
      </c>
      <c r="B4318" s="1">
        <v>290</v>
      </c>
      <c r="C4318" s="18">
        <v>12.01</v>
      </c>
      <c r="D4318">
        <v>22.89</v>
      </c>
      <c r="E4318">
        <v>5.98</v>
      </c>
      <c r="F4318">
        <v>0</v>
      </c>
    </row>
    <row r="4319" spans="1:6" x14ac:dyDescent="0.35">
      <c r="A4319">
        <v>2006</v>
      </c>
      <c r="B4319" s="1">
        <v>291</v>
      </c>
      <c r="C4319" s="18">
        <v>7.51</v>
      </c>
      <c r="D4319">
        <v>21.95</v>
      </c>
      <c r="E4319">
        <v>7.04</v>
      </c>
      <c r="F4319">
        <v>1.27</v>
      </c>
    </row>
    <row r="4320" spans="1:6" x14ac:dyDescent="0.35">
      <c r="A4320">
        <v>2006</v>
      </c>
      <c r="B4320" s="1">
        <v>292</v>
      </c>
      <c r="C4320" s="18">
        <v>10.46</v>
      </c>
      <c r="D4320">
        <v>19.14</v>
      </c>
      <c r="E4320">
        <v>7.6</v>
      </c>
      <c r="F4320">
        <v>0.95</v>
      </c>
    </row>
    <row r="4321" spans="1:6" x14ac:dyDescent="0.35">
      <c r="A4321">
        <v>2006</v>
      </c>
      <c r="B4321" s="1">
        <v>293</v>
      </c>
      <c r="C4321" s="18">
        <v>9.68</v>
      </c>
      <c r="D4321">
        <v>17.57</v>
      </c>
      <c r="E4321">
        <v>5.51</v>
      </c>
      <c r="F4321">
        <v>0</v>
      </c>
    </row>
    <row r="4322" spans="1:6" x14ac:dyDescent="0.35">
      <c r="A4322">
        <v>2006</v>
      </c>
      <c r="B4322" s="1">
        <v>294</v>
      </c>
      <c r="C4322" s="18">
        <v>10.97</v>
      </c>
      <c r="D4322">
        <v>17.47</v>
      </c>
      <c r="E4322">
        <v>2.1800000000000002</v>
      </c>
      <c r="F4322">
        <v>7.0000000000000007E-2</v>
      </c>
    </row>
    <row r="4323" spans="1:6" x14ac:dyDescent="0.35">
      <c r="A4323">
        <v>2006</v>
      </c>
      <c r="B4323" s="1">
        <v>295</v>
      </c>
      <c r="C4323" s="18">
        <v>9.3699999999999992</v>
      </c>
      <c r="D4323">
        <v>18.190000000000001</v>
      </c>
      <c r="E4323">
        <v>5.71</v>
      </c>
      <c r="F4323">
        <v>6.36</v>
      </c>
    </row>
    <row r="4324" spans="1:6" x14ac:dyDescent="0.35">
      <c r="A4324">
        <v>2006</v>
      </c>
      <c r="B4324" s="1">
        <v>296</v>
      </c>
      <c r="C4324" s="18">
        <v>0.45</v>
      </c>
      <c r="D4324">
        <v>13.24</v>
      </c>
      <c r="E4324">
        <v>9.4499999999999993</v>
      </c>
      <c r="F4324">
        <v>23.67</v>
      </c>
    </row>
    <row r="4325" spans="1:6" x14ac:dyDescent="0.35">
      <c r="A4325">
        <v>2006</v>
      </c>
      <c r="B4325" s="1">
        <v>297</v>
      </c>
      <c r="C4325" s="18">
        <v>9.9</v>
      </c>
      <c r="D4325">
        <v>16.829999999999998</v>
      </c>
      <c r="E4325">
        <v>6.39</v>
      </c>
      <c r="F4325">
        <v>1.63</v>
      </c>
    </row>
    <row r="4326" spans="1:6" x14ac:dyDescent="0.35">
      <c r="A4326">
        <v>2006</v>
      </c>
      <c r="B4326" s="1">
        <v>298</v>
      </c>
      <c r="C4326" s="18">
        <v>10.76</v>
      </c>
      <c r="D4326">
        <v>14.86</v>
      </c>
      <c r="E4326">
        <v>5.23</v>
      </c>
      <c r="F4326">
        <v>0</v>
      </c>
    </row>
    <row r="4327" spans="1:6" x14ac:dyDescent="0.35">
      <c r="A4327">
        <v>2006</v>
      </c>
      <c r="B4327" s="1">
        <v>299</v>
      </c>
      <c r="C4327" s="18">
        <v>0.54</v>
      </c>
      <c r="D4327">
        <v>6.95</v>
      </c>
      <c r="E4327">
        <v>3.33</v>
      </c>
      <c r="F4327">
        <v>3.37</v>
      </c>
    </row>
    <row r="4328" spans="1:6" x14ac:dyDescent="0.35">
      <c r="A4328">
        <v>2006</v>
      </c>
      <c r="B4328" s="1">
        <v>300</v>
      </c>
      <c r="C4328" s="18">
        <v>5.26</v>
      </c>
      <c r="D4328">
        <v>15.9</v>
      </c>
      <c r="E4328">
        <v>4</v>
      </c>
      <c r="F4328">
        <v>0</v>
      </c>
    </row>
    <row r="4329" spans="1:6" x14ac:dyDescent="0.35">
      <c r="A4329">
        <v>2006</v>
      </c>
      <c r="B4329" s="1">
        <v>301</v>
      </c>
      <c r="C4329" s="18">
        <v>9.7799999999999994</v>
      </c>
      <c r="D4329">
        <v>18.010000000000002</v>
      </c>
      <c r="E4329">
        <v>10.08</v>
      </c>
      <c r="F4329">
        <v>0.24</v>
      </c>
    </row>
    <row r="4330" spans="1:6" x14ac:dyDescent="0.35">
      <c r="A4330">
        <v>2006</v>
      </c>
      <c r="B4330" s="1">
        <v>302</v>
      </c>
      <c r="C4330" s="18">
        <v>10.220000000000001</v>
      </c>
      <c r="D4330">
        <v>13.19</v>
      </c>
      <c r="E4330">
        <v>1.48</v>
      </c>
      <c r="F4330">
        <v>0.01</v>
      </c>
    </row>
    <row r="4331" spans="1:6" x14ac:dyDescent="0.35">
      <c r="A4331">
        <v>2006</v>
      </c>
      <c r="B4331" s="1">
        <v>303</v>
      </c>
      <c r="C4331" s="18">
        <v>10.039999999999999</v>
      </c>
      <c r="D4331">
        <v>12.89</v>
      </c>
      <c r="E4331">
        <v>-0.39</v>
      </c>
      <c r="F4331">
        <v>0</v>
      </c>
    </row>
    <row r="4332" spans="1:6" x14ac:dyDescent="0.35">
      <c r="A4332">
        <v>2006</v>
      </c>
      <c r="B4332" s="1">
        <v>304</v>
      </c>
      <c r="C4332" s="18">
        <v>10.039999999999999</v>
      </c>
      <c r="D4332">
        <v>12.89</v>
      </c>
      <c r="E4332">
        <v>-0.39</v>
      </c>
      <c r="F4332">
        <v>0</v>
      </c>
    </row>
    <row r="4333" spans="1:6" x14ac:dyDescent="0.35">
      <c r="A4333">
        <v>2006</v>
      </c>
      <c r="B4333" s="1">
        <v>305</v>
      </c>
      <c r="C4333" s="18">
        <v>9.67</v>
      </c>
      <c r="D4333">
        <v>15.6</v>
      </c>
      <c r="E4333">
        <v>1.67</v>
      </c>
      <c r="F4333">
        <v>0.02</v>
      </c>
    </row>
    <row r="4334" spans="1:6" x14ac:dyDescent="0.35">
      <c r="A4334">
        <v>2006</v>
      </c>
      <c r="B4334" s="1">
        <v>306</v>
      </c>
      <c r="C4334" s="18">
        <v>8.68</v>
      </c>
      <c r="D4334">
        <v>17.7</v>
      </c>
      <c r="E4334">
        <v>4.12</v>
      </c>
      <c r="F4334">
        <v>0</v>
      </c>
    </row>
    <row r="4335" spans="1:6" x14ac:dyDescent="0.35">
      <c r="A4335">
        <v>2006</v>
      </c>
      <c r="B4335" s="1">
        <v>307</v>
      </c>
      <c r="C4335" s="18">
        <v>9.16</v>
      </c>
      <c r="D4335">
        <v>18.23</v>
      </c>
      <c r="E4335">
        <v>5.61</v>
      </c>
      <c r="F4335">
        <v>0.01</v>
      </c>
    </row>
    <row r="4336" spans="1:6" x14ac:dyDescent="0.35">
      <c r="A4336">
        <v>2006</v>
      </c>
      <c r="B4336" s="1">
        <v>308</v>
      </c>
      <c r="C4336" s="18">
        <v>9.06</v>
      </c>
      <c r="D4336">
        <v>19.91</v>
      </c>
      <c r="E4336">
        <v>7.86</v>
      </c>
      <c r="F4336">
        <v>1.41</v>
      </c>
    </row>
    <row r="4337" spans="1:6" x14ac:dyDescent="0.35">
      <c r="A4337">
        <v>2006</v>
      </c>
      <c r="B4337" s="1">
        <v>309</v>
      </c>
      <c r="C4337" s="18">
        <v>7.56</v>
      </c>
      <c r="D4337">
        <v>16.149999999999999</v>
      </c>
      <c r="E4337">
        <v>4.42</v>
      </c>
      <c r="F4337">
        <v>0.46</v>
      </c>
    </row>
    <row r="4338" spans="1:6" x14ac:dyDescent="0.35">
      <c r="A4338">
        <v>2006</v>
      </c>
      <c r="B4338" s="1">
        <v>310</v>
      </c>
      <c r="C4338" s="18">
        <v>1.59</v>
      </c>
      <c r="D4338">
        <v>14.38</v>
      </c>
      <c r="E4338">
        <v>9.15</v>
      </c>
      <c r="F4338">
        <v>0.26</v>
      </c>
    </row>
    <row r="4339" spans="1:6" x14ac:dyDescent="0.35">
      <c r="A4339">
        <v>2006</v>
      </c>
      <c r="B4339" s="1">
        <v>311</v>
      </c>
      <c r="C4339" s="18">
        <v>0.66</v>
      </c>
      <c r="D4339">
        <v>15.07</v>
      </c>
      <c r="E4339">
        <v>10.5</v>
      </c>
      <c r="F4339">
        <v>0.25</v>
      </c>
    </row>
    <row r="4340" spans="1:6" x14ac:dyDescent="0.35">
      <c r="A4340">
        <v>2006</v>
      </c>
      <c r="B4340" s="1">
        <v>312</v>
      </c>
      <c r="C4340" s="18">
        <v>3.09</v>
      </c>
      <c r="D4340">
        <v>18.13</v>
      </c>
      <c r="E4340">
        <v>9.8800000000000008</v>
      </c>
      <c r="F4340">
        <v>0.06</v>
      </c>
    </row>
    <row r="4341" spans="1:6" x14ac:dyDescent="0.35">
      <c r="A4341">
        <v>2006</v>
      </c>
      <c r="B4341" s="1">
        <v>313</v>
      </c>
      <c r="C4341" s="18">
        <v>6.03</v>
      </c>
      <c r="D4341">
        <v>18.809999999999999</v>
      </c>
      <c r="E4341">
        <v>10.52</v>
      </c>
      <c r="F4341">
        <v>0</v>
      </c>
    </row>
    <row r="4342" spans="1:6" x14ac:dyDescent="0.35">
      <c r="A4342">
        <v>2006</v>
      </c>
      <c r="B4342" s="1">
        <v>314</v>
      </c>
      <c r="C4342" s="18">
        <v>7.56</v>
      </c>
      <c r="D4342">
        <v>19.45</v>
      </c>
      <c r="E4342">
        <v>9.35</v>
      </c>
      <c r="F4342">
        <v>0</v>
      </c>
    </row>
    <row r="4343" spans="1:6" x14ac:dyDescent="0.35">
      <c r="A4343">
        <v>2006</v>
      </c>
      <c r="B4343" s="1">
        <v>315</v>
      </c>
      <c r="C4343" s="18">
        <v>8.0299999999999994</v>
      </c>
      <c r="D4343">
        <v>21</v>
      </c>
      <c r="E4343">
        <v>8.52</v>
      </c>
      <c r="F4343">
        <v>0.01</v>
      </c>
    </row>
    <row r="4344" spans="1:6" x14ac:dyDescent="0.35">
      <c r="A4344">
        <v>2006</v>
      </c>
      <c r="B4344" s="1">
        <v>316</v>
      </c>
      <c r="C4344" s="18">
        <v>7.95</v>
      </c>
      <c r="D4344">
        <v>21.44</v>
      </c>
      <c r="E4344">
        <v>10.25</v>
      </c>
      <c r="F4344">
        <v>0</v>
      </c>
    </row>
    <row r="4345" spans="1:6" x14ac:dyDescent="0.35">
      <c r="A4345">
        <v>2006</v>
      </c>
      <c r="B4345" s="1">
        <v>317</v>
      </c>
      <c r="C4345" s="18">
        <v>7.42</v>
      </c>
      <c r="D4345">
        <v>23.75</v>
      </c>
      <c r="E4345">
        <v>13.89</v>
      </c>
      <c r="F4345">
        <v>0.03</v>
      </c>
    </row>
    <row r="4346" spans="1:6" x14ac:dyDescent="0.35">
      <c r="A4346">
        <v>2006</v>
      </c>
      <c r="B4346" s="1">
        <v>318</v>
      </c>
      <c r="C4346" s="18">
        <v>7.58</v>
      </c>
      <c r="D4346">
        <v>23.83</v>
      </c>
      <c r="E4346">
        <v>11.68</v>
      </c>
      <c r="F4346">
        <v>0.02</v>
      </c>
    </row>
    <row r="4347" spans="1:6" x14ac:dyDescent="0.35">
      <c r="A4347">
        <v>2006</v>
      </c>
      <c r="B4347" s="1">
        <v>319</v>
      </c>
      <c r="C4347" s="18">
        <v>7.49</v>
      </c>
      <c r="D4347">
        <v>23.59</v>
      </c>
      <c r="E4347">
        <v>9.48</v>
      </c>
      <c r="F4347">
        <v>0</v>
      </c>
    </row>
    <row r="4348" spans="1:6" x14ac:dyDescent="0.35">
      <c r="A4348">
        <v>2006</v>
      </c>
      <c r="B4348" s="1">
        <v>320</v>
      </c>
      <c r="C4348" s="18">
        <v>7.62</v>
      </c>
      <c r="D4348">
        <v>21.92</v>
      </c>
      <c r="E4348">
        <v>6.63</v>
      </c>
      <c r="F4348">
        <v>0</v>
      </c>
    </row>
    <row r="4349" spans="1:6" x14ac:dyDescent="0.35">
      <c r="A4349">
        <v>2006</v>
      </c>
      <c r="B4349" s="1">
        <v>321</v>
      </c>
      <c r="C4349" s="18">
        <v>7.04</v>
      </c>
      <c r="D4349">
        <v>18.41</v>
      </c>
      <c r="E4349">
        <v>9.09</v>
      </c>
      <c r="F4349">
        <v>0</v>
      </c>
    </row>
    <row r="4350" spans="1:6" x14ac:dyDescent="0.35">
      <c r="A4350">
        <v>2006</v>
      </c>
      <c r="B4350" s="1">
        <v>322</v>
      </c>
      <c r="C4350" s="18">
        <v>7.18</v>
      </c>
      <c r="D4350">
        <v>15.6</v>
      </c>
      <c r="E4350">
        <v>4.76</v>
      </c>
      <c r="F4350">
        <v>0.01</v>
      </c>
    </row>
    <row r="4351" spans="1:6" x14ac:dyDescent="0.35">
      <c r="A4351">
        <v>2006</v>
      </c>
      <c r="B4351" s="1">
        <v>323</v>
      </c>
      <c r="C4351" s="18">
        <v>7.16</v>
      </c>
      <c r="D4351">
        <v>14.75</v>
      </c>
      <c r="E4351">
        <v>2.21</v>
      </c>
      <c r="F4351">
        <v>0</v>
      </c>
    </row>
    <row r="4352" spans="1:6" x14ac:dyDescent="0.35">
      <c r="A4352">
        <v>2006</v>
      </c>
      <c r="B4352" s="1">
        <v>324</v>
      </c>
      <c r="C4352" s="18">
        <v>7.05</v>
      </c>
      <c r="D4352">
        <v>19.75</v>
      </c>
      <c r="E4352">
        <v>7.68</v>
      </c>
      <c r="F4352">
        <v>0</v>
      </c>
    </row>
    <row r="4353" spans="1:6" x14ac:dyDescent="0.35">
      <c r="A4353">
        <v>2006</v>
      </c>
      <c r="B4353" s="1">
        <v>325</v>
      </c>
      <c r="C4353" s="18">
        <v>4.57</v>
      </c>
      <c r="D4353">
        <v>17.13</v>
      </c>
      <c r="E4353">
        <v>7.42</v>
      </c>
      <c r="F4353">
        <v>1.73</v>
      </c>
    </row>
    <row r="4354" spans="1:6" x14ac:dyDescent="0.35">
      <c r="A4354">
        <v>2006</v>
      </c>
      <c r="B4354" s="1">
        <v>326</v>
      </c>
      <c r="C4354" s="18">
        <v>3.93</v>
      </c>
      <c r="D4354">
        <v>16.25</v>
      </c>
      <c r="E4354">
        <v>13.4</v>
      </c>
      <c r="F4354">
        <v>42.71</v>
      </c>
    </row>
    <row r="4355" spans="1:6" x14ac:dyDescent="0.35">
      <c r="A4355">
        <v>2006</v>
      </c>
      <c r="B4355" s="1">
        <v>327</v>
      </c>
      <c r="C4355" s="18">
        <v>4.04</v>
      </c>
      <c r="D4355">
        <v>16.52</v>
      </c>
      <c r="E4355">
        <v>9.3800000000000008</v>
      </c>
      <c r="F4355">
        <v>4.29</v>
      </c>
    </row>
    <row r="4356" spans="1:6" x14ac:dyDescent="0.35">
      <c r="A4356">
        <v>2006</v>
      </c>
      <c r="B4356" s="1">
        <v>328</v>
      </c>
      <c r="C4356" s="18">
        <v>4.16</v>
      </c>
      <c r="D4356">
        <v>14.54</v>
      </c>
      <c r="E4356">
        <v>8.32</v>
      </c>
      <c r="F4356">
        <v>1.19</v>
      </c>
    </row>
    <row r="4357" spans="1:6" x14ac:dyDescent="0.35">
      <c r="A4357">
        <v>2006</v>
      </c>
      <c r="B4357" s="1">
        <v>329</v>
      </c>
      <c r="C4357" s="18">
        <v>0.31</v>
      </c>
      <c r="D4357">
        <v>15.29</v>
      </c>
      <c r="E4357">
        <v>11.32</v>
      </c>
      <c r="F4357">
        <v>35.76</v>
      </c>
    </row>
    <row r="4358" spans="1:6" x14ac:dyDescent="0.35">
      <c r="A4358">
        <v>2006</v>
      </c>
      <c r="B4358" s="1">
        <v>330</v>
      </c>
      <c r="C4358" s="18">
        <v>6.86</v>
      </c>
      <c r="D4358">
        <v>14.1</v>
      </c>
      <c r="E4358">
        <v>4.78</v>
      </c>
      <c r="F4358">
        <v>2.46</v>
      </c>
    </row>
    <row r="4359" spans="1:6" x14ac:dyDescent="0.35">
      <c r="A4359">
        <v>2006</v>
      </c>
      <c r="B4359" s="1">
        <v>331</v>
      </c>
      <c r="C4359" s="18">
        <v>6.67</v>
      </c>
      <c r="D4359">
        <v>14.33</v>
      </c>
      <c r="E4359">
        <v>3.81</v>
      </c>
      <c r="F4359">
        <v>0.28999999999999998</v>
      </c>
    </row>
    <row r="4360" spans="1:6" x14ac:dyDescent="0.35">
      <c r="A4360">
        <v>2006</v>
      </c>
      <c r="B4360" s="1">
        <v>332</v>
      </c>
      <c r="C4360" s="18">
        <v>3.64</v>
      </c>
      <c r="D4360">
        <v>17.260000000000002</v>
      </c>
      <c r="E4360">
        <v>11.02</v>
      </c>
      <c r="F4360">
        <v>0.65</v>
      </c>
    </row>
    <row r="4361" spans="1:6" x14ac:dyDescent="0.35">
      <c r="A4361">
        <v>2006</v>
      </c>
      <c r="B4361" s="1">
        <v>333</v>
      </c>
      <c r="C4361" s="18">
        <v>0.97</v>
      </c>
      <c r="D4361">
        <v>15.64</v>
      </c>
      <c r="E4361">
        <v>11.97</v>
      </c>
      <c r="F4361">
        <v>16.05</v>
      </c>
    </row>
    <row r="4362" spans="1:6" x14ac:dyDescent="0.35">
      <c r="A4362">
        <v>2006</v>
      </c>
      <c r="B4362" s="1">
        <v>334</v>
      </c>
      <c r="C4362" s="18">
        <v>1.51</v>
      </c>
      <c r="D4362">
        <v>16.7</v>
      </c>
      <c r="E4362">
        <v>14.75</v>
      </c>
      <c r="F4362">
        <v>2.7</v>
      </c>
    </row>
    <row r="4363" spans="1:6" x14ac:dyDescent="0.35">
      <c r="A4363">
        <v>2006</v>
      </c>
      <c r="B4363" s="1">
        <v>335</v>
      </c>
      <c r="C4363" s="18">
        <v>5.23</v>
      </c>
      <c r="D4363">
        <v>16.61</v>
      </c>
      <c r="E4363">
        <v>7.1</v>
      </c>
      <c r="F4363">
        <v>1.95</v>
      </c>
    </row>
    <row r="4364" spans="1:6" x14ac:dyDescent="0.35">
      <c r="A4364">
        <v>2006</v>
      </c>
      <c r="B4364" s="1">
        <v>336</v>
      </c>
      <c r="C4364" s="18">
        <v>5.71</v>
      </c>
      <c r="D4364">
        <v>13.01</v>
      </c>
      <c r="E4364">
        <v>5.85</v>
      </c>
      <c r="F4364">
        <v>0.01</v>
      </c>
    </row>
    <row r="4365" spans="1:6" x14ac:dyDescent="0.35">
      <c r="A4365">
        <v>2006</v>
      </c>
      <c r="B4365" s="1">
        <v>337</v>
      </c>
      <c r="C4365" s="18">
        <v>6.36</v>
      </c>
      <c r="D4365">
        <v>13.93</v>
      </c>
      <c r="E4365">
        <v>6.73</v>
      </c>
      <c r="F4365">
        <v>0</v>
      </c>
    </row>
    <row r="4366" spans="1:6" x14ac:dyDescent="0.35">
      <c r="A4366">
        <v>2006</v>
      </c>
      <c r="B4366" s="1">
        <v>338</v>
      </c>
      <c r="C4366" s="18">
        <v>6.52</v>
      </c>
      <c r="D4366">
        <v>11.16</v>
      </c>
      <c r="E4366">
        <v>5.01</v>
      </c>
      <c r="F4366">
        <v>0</v>
      </c>
    </row>
    <row r="4367" spans="1:6" x14ac:dyDescent="0.35">
      <c r="A4367">
        <v>2006</v>
      </c>
      <c r="B4367" s="1">
        <v>339</v>
      </c>
      <c r="C4367" s="18">
        <v>6.48</v>
      </c>
      <c r="D4367">
        <v>10.15</v>
      </c>
      <c r="E4367">
        <v>4.75</v>
      </c>
      <c r="F4367">
        <v>0</v>
      </c>
    </row>
    <row r="4368" spans="1:6" x14ac:dyDescent="0.35">
      <c r="A4368">
        <v>2006</v>
      </c>
      <c r="B4368" s="1">
        <v>340</v>
      </c>
      <c r="C4368" s="18">
        <v>6.15</v>
      </c>
      <c r="D4368">
        <v>10.91</v>
      </c>
      <c r="E4368">
        <v>2.27</v>
      </c>
      <c r="F4368">
        <v>0.02</v>
      </c>
    </row>
    <row r="4369" spans="1:6" x14ac:dyDescent="0.35">
      <c r="A4369">
        <v>2006</v>
      </c>
      <c r="B4369" s="1">
        <v>341</v>
      </c>
      <c r="C4369" s="18">
        <v>3.99</v>
      </c>
      <c r="D4369">
        <v>10.69</v>
      </c>
      <c r="E4369">
        <v>1.82</v>
      </c>
      <c r="F4369">
        <v>4.16</v>
      </c>
    </row>
    <row r="4370" spans="1:6" x14ac:dyDescent="0.35">
      <c r="A4370">
        <v>2006</v>
      </c>
      <c r="B4370" s="1">
        <v>342</v>
      </c>
      <c r="C4370" s="18">
        <v>5.73</v>
      </c>
      <c r="D4370">
        <v>12.11</v>
      </c>
      <c r="E4370">
        <v>1.0900000000000001</v>
      </c>
      <c r="F4370">
        <v>1.85</v>
      </c>
    </row>
    <row r="4371" spans="1:6" x14ac:dyDescent="0.35">
      <c r="A4371">
        <v>2006</v>
      </c>
      <c r="B4371" s="1">
        <v>343</v>
      </c>
      <c r="C4371" s="18">
        <v>5.98</v>
      </c>
      <c r="D4371">
        <v>12.12</v>
      </c>
      <c r="E4371">
        <v>-0.04</v>
      </c>
      <c r="F4371">
        <v>0</v>
      </c>
    </row>
    <row r="4372" spans="1:6" x14ac:dyDescent="0.35">
      <c r="A4372">
        <v>2006</v>
      </c>
      <c r="B4372" s="1">
        <v>344</v>
      </c>
      <c r="C4372" s="18">
        <v>0.44</v>
      </c>
      <c r="D4372">
        <v>11.35</v>
      </c>
      <c r="E4372">
        <v>5.67</v>
      </c>
      <c r="F4372">
        <v>4.3600000000000003</v>
      </c>
    </row>
    <row r="4373" spans="1:6" x14ac:dyDescent="0.35">
      <c r="A4373">
        <v>2006</v>
      </c>
      <c r="B4373" s="1">
        <v>345</v>
      </c>
      <c r="C4373" s="18">
        <v>6.04</v>
      </c>
      <c r="D4373">
        <v>11.74</v>
      </c>
      <c r="E4373">
        <v>2.21</v>
      </c>
      <c r="F4373">
        <v>0.01</v>
      </c>
    </row>
    <row r="4374" spans="1:6" x14ac:dyDescent="0.35">
      <c r="A4374">
        <v>2006</v>
      </c>
      <c r="B4374" s="1">
        <v>346</v>
      </c>
      <c r="C4374" s="18">
        <v>6.04</v>
      </c>
      <c r="D4374">
        <v>9.89</v>
      </c>
      <c r="E4374">
        <v>1.32</v>
      </c>
      <c r="F4374">
        <v>0</v>
      </c>
    </row>
    <row r="4375" spans="1:6" x14ac:dyDescent="0.35">
      <c r="A4375">
        <v>2006</v>
      </c>
      <c r="B4375" s="1">
        <v>347</v>
      </c>
      <c r="C4375" s="18">
        <v>6.04</v>
      </c>
      <c r="D4375">
        <v>10</v>
      </c>
      <c r="E4375">
        <v>-1.22</v>
      </c>
      <c r="F4375">
        <v>0</v>
      </c>
    </row>
    <row r="4376" spans="1:6" x14ac:dyDescent="0.35">
      <c r="A4376">
        <v>2006</v>
      </c>
      <c r="B4376" s="1">
        <v>348</v>
      </c>
      <c r="C4376" s="18">
        <v>6.05</v>
      </c>
      <c r="D4376">
        <v>9.35</v>
      </c>
      <c r="E4376">
        <v>0.5</v>
      </c>
      <c r="F4376">
        <v>0</v>
      </c>
    </row>
    <row r="4377" spans="1:6" x14ac:dyDescent="0.35">
      <c r="A4377">
        <v>2006</v>
      </c>
      <c r="B4377" s="1">
        <v>349</v>
      </c>
      <c r="C4377" s="18">
        <v>5.97</v>
      </c>
      <c r="D4377">
        <v>9.58</v>
      </c>
      <c r="E4377">
        <v>-1.41</v>
      </c>
      <c r="F4377">
        <v>0</v>
      </c>
    </row>
    <row r="4378" spans="1:6" x14ac:dyDescent="0.35">
      <c r="A4378">
        <v>2006</v>
      </c>
      <c r="B4378" s="1">
        <v>350</v>
      </c>
      <c r="C4378" s="18">
        <v>5.81</v>
      </c>
      <c r="D4378">
        <v>9.77</v>
      </c>
      <c r="E4378">
        <v>0.47</v>
      </c>
      <c r="F4378">
        <v>0.01</v>
      </c>
    </row>
    <row r="4379" spans="1:6" x14ac:dyDescent="0.35">
      <c r="A4379">
        <v>2006</v>
      </c>
      <c r="B4379" s="1">
        <v>351</v>
      </c>
      <c r="C4379" s="18">
        <v>1.71</v>
      </c>
      <c r="D4379">
        <v>6.74</v>
      </c>
      <c r="E4379">
        <v>0.1</v>
      </c>
      <c r="F4379">
        <v>0.41</v>
      </c>
    </row>
    <row r="4380" spans="1:6" x14ac:dyDescent="0.35">
      <c r="A4380">
        <v>2006</v>
      </c>
      <c r="B4380" s="1">
        <v>352</v>
      </c>
      <c r="C4380" s="18">
        <v>5.61</v>
      </c>
      <c r="D4380">
        <v>13.86</v>
      </c>
      <c r="E4380">
        <v>0.56000000000000005</v>
      </c>
      <c r="F4380">
        <v>0</v>
      </c>
    </row>
    <row r="4381" spans="1:6" x14ac:dyDescent="0.35">
      <c r="A4381">
        <v>2006</v>
      </c>
      <c r="B4381" s="1">
        <v>353</v>
      </c>
      <c r="C4381" s="18">
        <v>2.76</v>
      </c>
      <c r="D4381">
        <v>12.23</v>
      </c>
      <c r="E4381">
        <v>4.41</v>
      </c>
      <c r="F4381">
        <v>1.18</v>
      </c>
    </row>
    <row r="4382" spans="1:6" x14ac:dyDescent="0.35">
      <c r="A4382">
        <v>2006</v>
      </c>
      <c r="B4382" s="1">
        <v>354</v>
      </c>
      <c r="C4382" s="18">
        <v>0.46</v>
      </c>
      <c r="D4382">
        <v>10.54</v>
      </c>
      <c r="E4382">
        <v>4.5</v>
      </c>
      <c r="F4382">
        <v>4.76</v>
      </c>
    </row>
    <row r="4383" spans="1:6" x14ac:dyDescent="0.35">
      <c r="A4383">
        <v>2006</v>
      </c>
      <c r="B4383" s="1">
        <v>355</v>
      </c>
      <c r="C4383" s="18">
        <v>2.58</v>
      </c>
      <c r="D4383">
        <v>12.42</v>
      </c>
      <c r="E4383">
        <v>6.18</v>
      </c>
      <c r="F4383">
        <v>13.18</v>
      </c>
    </row>
    <row r="4384" spans="1:6" x14ac:dyDescent="0.35">
      <c r="A4384">
        <v>2006</v>
      </c>
      <c r="B4384" s="1">
        <v>356</v>
      </c>
      <c r="C4384" s="18">
        <v>0.28000000000000003</v>
      </c>
      <c r="D4384">
        <v>8.3000000000000007</v>
      </c>
      <c r="E4384">
        <v>6.78</v>
      </c>
      <c r="F4384">
        <v>24.57</v>
      </c>
    </row>
    <row r="4385" spans="1:6" x14ac:dyDescent="0.35">
      <c r="A4385">
        <v>2006</v>
      </c>
      <c r="B4385" s="1">
        <v>357</v>
      </c>
      <c r="C4385" s="18">
        <v>5.76</v>
      </c>
      <c r="D4385">
        <v>13.22</v>
      </c>
      <c r="E4385">
        <v>5.07</v>
      </c>
      <c r="F4385">
        <v>0.01</v>
      </c>
    </row>
    <row r="4386" spans="1:6" x14ac:dyDescent="0.35">
      <c r="A4386">
        <v>2006</v>
      </c>
      <c r="B4386" s="1">
        <v>358</v>
      </c>
      <c r="C4386" s="18">
        <v>5.72</v>
      </c>
      <c r="D4386">
        <v>13.51</v>
      </c>
      <c r="E4386">
        <v>5.21</v>
      </c>
      <c r="F4386">
        <v>0.57999999999999996</v>
      </c>
    </row>
    <row r="4387" spans="1:6" x14ac:dyDescent="0.35">
      <c r="A4387">
        <v>2006</v>
      </c>
      <c r="B4387" s="1">
        <v>359</v>
      </c>
      <c r="C4387" s="18">
        <v>0.23</v>
      </c>
      <c r="D4387">
        <v>9.85</v>
      </c>
      <c r="E4387">
        <v>7.05</v>
      </c>
      <c r="F4387">
        <v>26.25</v>
      </c>
    </row>
    <row r="4388" spans="1:6" x14ac:dyDescent="0.35">
      <c r="A4388">
        <v>2006</v>
      </c>
      <c r="B4388" s="1">
        <v>360</v>
      </c>
      <c r="C4388" s="18">
        <v>0.41</v>
      </c>
      <c r="D4388">
        <v>11.88</v>
      </c>
      <c r="E4388">
        <v>5.05</v>
      </c>
      <c r="F4388">
        <v>13.07</v>
      </c>
    </row>
    <row r="4389" spans="1:6" x14ac:dyDescent="0.35">
      <c r="A4389">
        <v>2006</v>
      </c>
      <c r="B4389" s="1">
        <v>361</v>
      </c>
      <c r="C4389" s="18">
        <v>5.0599999999999996</v>
      </c>
      <c r="D4389">
        <v>13.63</v>
      </c>
      <c r="E4389">
        <v>4.04</v>
      </c>
      <c r="F4389">
        <v>0.3</v>
      </c>
    </row>
    <row r="4390" spans="1:6" x14ac:dyDescent="0.35">
      <c r="A4390">
        <v>2006</v>
      </c>
      <c r="B4390" s="1">
        <v>362</v>
      </c>
      <c r="C4390" s="18">
        <v>4.72</v>
      </c>
      <c r="D4390">
        <v>12.89</v>
      </c>
      <c r="E4390">
        <v>6.61</v>
      </c>
      <c r="F4390">
        <v>0</v>
      </c>
    </row>
    <row r="4391" spans="1:6" x14ac:dyDescent="0.35">
      <c r="A4391">
        <v>2006</v>
      </c>
      <c r="B4391" s="1">
        <v>363</v>
      </c>
      <c r="C4391" s="18">
        <v>5.89</v>
      </c>
      <c r="D4391">
        <v>12.59</v>
      </c>
      <c r="E4391">
        <v>1.92</v>
      </c>
      <c r="F4391">
        <v>0</v>
      </c>
    </row>
    <row r="4392" spans="1:6" x14ac:dyDescent="0.35">
      <c r="A4392">
        <v>2006</v>
      </c>
      <c r="B4392" s="1">
        <v>364</v>
      </c>
      <c r="C4392" s="18">
        <v>0.16</v>
      </c>
      <c r="D4392">
        <v>12.57</v>
      </c>
      <c r="E4392">
        <v>9.06</v>
      </c>
      <c r="F4392">
        <v>28.88</v>
      </c>
    </row>
    <row r="4393" spans="1:6" x14ac:dyDescent="0.35">
      <c r="A4393">
        <v>2006</v>
      </c>
      <c r="B4393" s="1">
        <v>365</v>
      </c>
      <c r="C4393" s="18">
        <v>0.16</v>
      </c>
      <c r="D4393">
        <v>12.57</v>
      </c>
      <c r="E4393">
        <v>9.06</v>
      </c>
      <c r="F4393">
        <v>28.88</v>
      </c>
    </row>
    <row r="4394" spans="1:6" x14ac:dyDescent="0.35">
      <c r="A4394">
        <v>2007</v>
      </c>
      <c r="B4394" s="1">
        <v>1</v>
      </c>
      <c r="C4394" s="18">
        <v>6.03</v>
      </c>
      <c r="D4394">
        <v>13.61</v>
      </c>
      <c r="E4394">
        <v>4.22</v>
      </c>
      <c r="F4394">
        <v>0</v>
      </c>
    </row>
    <row r="4395" spans="1:6" x14ac:dyDescent="0.35">
      <c r="A4395">
        <v>2007</v>
      </c>
      <c r="B4395" s="1">
        <v>2</v>
      </c>
      <c r="C4395" s="18">
        <v>4.93</v>
      </c>
      <c r="D4395">
        <v>13.99</v>
      </c>
      <c r="E4395">
        <v>3.52</v>
      </c>
      <c r="F4395">
        <v>0.05</v>
      </c>
    </row>
    <row r="4396" spans="1:6" x14ac:dyDescent="0.35">
      <c r="A4396">
        <v>2007</v>
      </c>
      <c r="B4396" s="1">
        <v>3</v>
      </c>
      <c r="C4396" s="18">
        <v>5.28</v>
      </c>
      <c r="D4396">
        <v>15.22</v>
      </c>
      <c r="E4396">
        <v>7.6</v>
      </c>
      <c r="F4396">
        <v>0.17</v>
      </c>
    </row>
    <row r="4397" spans="1:6" x14ac:dyDescent="0.35">
      <c r="A4397">
        <v>2007</v>
      </c>
      <c r="B4397" s="1">
        <v>4</v>
      </c>
      <c r="C4397" s="18">
        <v>3.69</v>
      </c>
      <c r="D4397">
        <v>15.85</v>
      </c>
      <c r="E4397">
        <v>10.68</v>
      </c>
      <c r="F4397">
        <v>0.06</v>
      </c>
    </row>
    <row r="4398" spans="1:6" x14ac:dyDescent="0.35">
      <c r="A4398">
        <v>2007</v>
      </c>
      <c r="B4398" s="1">
        <v>5</v>
      </c>
      <c r="C4398" s="18">
        <v>3.85</v>
      </c>
      <c r="D4398">
        <v>16.27</v>
      </c>
      <c r="E4398">
        <v>9.5</v>
      </c>
      <c r="F4398">
        <v>0.17</v>
      </c>
    </row>
    <row r="4399" spans="1:6" x14ac:dyDescent="0.35">
      <c r="A4399">
        <v>2007</v>
      </c>
      <c r="B4399" s="1">
        <v>6</v>
      </c>
      <c r="C4399" s="18">
        <v>6.05</v>
      </c>
      <c r="D4399">
        <v>14.45</v>
      </c>
      <c r="E4399">
        <v>4.55</v>
      </c>
      <c r="F4399">
        <v>0</v>
      </c>
    </row>
    <row r="4400" spans="1:6" x14ac:dyDescent="0.35">
      <c r="A4400">
        <v>2007</v>
      </c>
      <c r="B4400" s="1">
        <v>7</v>
      </c>
      <c r="C4400" s="18">
        <v>4.82</v>
      </c>
      <c r="D4400">
        <v>14.34</v>
      </c>
      <c r="E4400">
        <v>3.12</v>
      </c>
      <c r="F4400">
        <v>5.68</v>
      </c>
    </row>
    <row r="4401" spans="1:6" x14ac:dyDescent="0.35">
      <c r="A4401">
        <v>2007</v>
      </c>
      <c r="B4401" s="1">
        <v>8</v>
      </c>
      <c r="C4401" s="18">
        <v>6.2</v>
      </c>
      <c r="D4401">
        <v>13.48</v>
      </c>
      <c r="E4401">
        <v>3.35</v>
      </c>
      <c r="F4401">
        <v>0</v>
      </c>
    </row>
    <row r="4402" spans="1:6" x14ac:dyDescent="0.35">
      <c r="A4402">
        <v>2007</v>
      </c>
      <c r="B4402" s="1">
        <v>9</v>
      </c>
      <c r="C4402" s="18">
        <v>6.22</v>
      </c>
      <c r="D4402">
        <v>13.12</v>
      </c>
      <c r="E4402">
        <v>1.8</v>
      </c>
      <c r="F4402">
        <v>0.13</v>
      </c>
    </row>
    <row r="4403" spans="1:6" x14ac:dyDescent="0.35">
      <c r="A4403">
        <v>2007</v>
      </c>
      <c r="B4403" s="1">
        <v>10</v>
      </c>
      <c r="C4403" s="18">
        <v>5.68</v>
      </c>
      <c r="D4403">
        <v>14.38</v>
      </c>
      <c r="E4403">
        <v>10.91</v>
      </c>
      <c r="F4403">
        <v>0.32</v>
      </c>
    </row>
    <row r="4404" spans="1:6" x14ac:dyDescent="0.35">
      <c r="A4404">
        <v>2007</v>
      </c>
      <c r="B4404" s="1">
        <v>11</v>
      </c>
      <c r="C4404" s="18">
        <v>0.8</v>
      </c>
      <c r="D4404">
        <v>12.9</v>
      </c>
      <c r="E4404">
        <v>9.75</v>
      </c>
      <c r="F4404">
        <v>6.11</v>
      </c>
    </row>
    <row r="4405" spans="1:6" x14ac:dyDescent="0.35">
      <c r="A4405">
        <v>2007</v>
      </c>
      <c r="B4405" s="1">
        <v>12</v>
      </c>
      <c r="C4405" s="18">
        <v>0.81</v>
      </c>
      <c r="D4405">
        <v>13.43</v>
      </c>
      <c r="E4405">
        <v>10.039999999999999</v>
      </c>
      <c r="F4405">
        <v>9.9700000000000006</v>
      </c>
    </row>
    <row r="4406" spans="1:6" x14ac:dyDescent="0.35">
      <c r="A4406">
        <v>2007</v>
      </c>
      <c r="B4406" s="1">
        <v>13</v>
      </c>
      <c r="C4406" s="18">
        <v>6.6</v>
      </c>
      <c r="D4406">
        <v>14.19</v>
      </c>
      <c r="E4406">
        <v>5.16</v>
      </c>
      <c r="F4406">
        <v>0</v>
      </c>
    </row>
    <row r="4407" spans="1:6" x14ac:dyDescent="0.35">
      <c r="A4407">
        <v>2007</v>
      </c>
      <c r="B4407" s="1">
        <v>14</v>
      </c>
      <c r="C4407" s="18">
        <v>4.6399999999999997</v>
      </c>
      <c r="D4407">
        <v>13.59</v>
      </c>
      <c r="E4407">
        <v>5.19</v>
      </c>
      <c r="F4407">
        <v>0.14000000000000001</v>
      </c>
    </row>
    <row r="4408" spans="1:6" x14ac:dyDescent="0.35">
      <c r="A4408">
        <v>2007</v>
      </c>
      <c r="B4408" s="1">
        <v>15</v>
      </c>
      <c r="C4408" s="18">
        <v>2.39</v>
      </c>
      <c r="D4408">
        <v>12.86</v>
      </c>
      <c r="E4408">
        <v>4.97</v>
      </c>
      <c r="F4408">
        <v>18.28</v>
      </c>
    </row>
    <row r="4409" spans="1:6" x14ac:dyDescent="0.35">
      <c r="A4409">
        <v>2007</v>
      </c>
      <c r="B4409" s="1">
        <v>16</v>
      </c>
      <c r="C4409" s="18">
        <v>6.53</v>
      </c>
      <c r="D4409">
        <v>13.7</v>
      </c>
      <c r="E4409">
        <v>7.35</v>
      </c>
      <c r="F4409">
        <v>1.37</v>
      </c>
    </row>
    <row r="4410" spans="1:6" x14ac:dyDescent="0.35">
      <c r="A4410">
        <v>2007</v>
      </c>
      <c r="B4410" s="1">
        <v>17</v>
      </c>
      <c r="C4410" s="18">
        <v>6.99</v>
      </c>
      <c r="D4410">
        <v>9.58</v>
      </c>
      <c r="E4410">
        <v>4.76</v>
      </c>
      <c r="F4410">
        <v>0</v>
      </c>
    </row>
    <row r="4411" spans="1:6" x14ac:dyDescent="0.35">
      <c r="A4411">
        <v>2007</v>
      </c>
      <c r="B4411" s="1">
        <v>18</v>
      </c>
      <c r="C4411" s="18">
        <v>6.82</v>
      </c>
      <c r="D4411">
        <v>12.14</v>
      </c>
      <c r="E4411">
        <v>3.01</v>
      </c>
      <c r="F4411">
        <v>0</v>
      </c>
    </row>
    <row r="4412" spans="1:6" x14ac:dyDescent="0.35">
      <c r="A4412">
        <v>2007</v>
      </c>
      <c r="B4412" s="1">
        <v>19</v>
      </c>
      <c r="C4412" s="18">
        <v>0.82</v>
      </c>
      <c r="D4412">
        <v>11.38</v>
      </c>
      <c r="E4412">
        <v>5.88</v>
      </c>
      <c r="F4412">
        <v>0.54</v>
      </c>
    </row>
    <row r="4413" spans="1:6" x14ac:dyDescent="0.35">
      <c r="A4413">
        <v>2007</v>
      </c>
      <c r="B4413" s="1">
        <v>20</v>
      </c>
      <c r="C4413" s="18">
        <v>5.83</v>
      </c>
      <c r="D4413">
        <v>14.01</v>
      </c>
      <c r="E4413">
        <v>9.69</v>
      </c>
      <c r="F4413">
        <v>0.04</v>
      </c>
    </row>
    <row r="4414" spans="1:6" x14ac:dyDescent="0.35">
      <c r="A4414">
        <v>2007</v>
      </c>
      <c r="B4414" s="1">
        <v>21</v>
      </c>
      <c r="C4414" s="18">
        <v>3.17</v>
      </c>
      <c r="D4414">
        <v>14.35</v>
      </c>
      <c r="E4414">
        <v>11.5</v>
      </c>
      <c r="F4414">
        <v>0.02</v>
      </c>
    </row>
    <row r="4415" spans="1:6" x14ac:dyDescent="0.35">
      <c r="A4415">
        <v>2007</v>
      </c>
      <c r="B4415" s="1">
        <v>22</v>
      </c>
      <c r="C4415" s="18">
        <v>3.12</v>
      </c>
      <c r="D4415">
        <v>14.16</v>
      </c>
      <c r="E4415">
        <v>10.42</v>
      </c>
      <c r="F4415">
        <v>0.04</v>
      </c>
    </row>
    <row r="4416" spans="1:6" x14ac:dyDescent="0.35">
      <c r="A4416">
        <v>2007</v>
      </c>
      <c r="B4416" s="1">
        <v>23</v>
      </c>
      <c r="C4416" s="18">
        <v>3.47</v>
      </c>
      <c r="D4416">
        <v>14.99</v>
      </c>
      <c r="E4416">
        <v>4.29</v>
      </c>
      <c r="F4416">
        <v>0.03</v>
      </c>
    </row>
    <row r="4417" spans="1:6" x14ac:dyDescent="0.35">
      <c r="A4417">
        <v>2007</v>
      </c>
      <c r="B4417" s="1">
        <v>24</v>
      </c>
      <c r="C4417" s="18">
        <v>7.7</v>
      </c>
      <c r="D4417">
        <v>11.48</v>
      </c>
      <c r="E4417">
        <v>0.01</v>
      </c>
      <c r="F4417">
        <v>0</v>
      </c>
    </row>
    <row r="4418" spans="1:6" x14ac:dyDescent="0.35">
      <c r="A4418">
        <v>2007</v>
      </c>
      <c r="B4418" s="1">
        <v>25</v>
      </c>
      <c r="C4418" s="18">
        <v>6.65</v>
      </c>
      <c r="D4418">
        <v>13.52</v>
      </c>
      <c r="E4418">
        <v>1.96</v>
      </c>
      <c r="F4418">
        <v>0.11</v>
      </c>
    </row>
    <row r="4419" spans="1:6" x14ac:dyDescent="0.35">
      <c r="A4419">
        <v>2007</v>
      </c>
      <c r="B4419" s="1">
        <v>26</v>
      </c>
      <c r="C4419" s="18">
        <v>5.27</v>
      </c>
      <c r="D4419">
        <v>15.27</v>
      </c>
      <c r="E4419">
        <v>5.87</v>
      </c>
      <c r="F4419">
        <v>0.2</v>
      </c>
    </row>
    <row r="4420" spans="1:6" x14ac:dyDescent="0.35">
      <c r="A4420">
        <v>2007</v>
      </c>
      <c r="B4420" s="1">
        <v>27</v>
      </c>
      <c r="C4420" s="18">
        <v>4.2699999999999996</v>
      </c>
      <c r="D4420">
        <v>14.11</v>
      </c>
      <c r="E4420">
        <v>2.99</v>
      </c>
      <c r="F4420">
        <v>0.04</v>
      </c>
    </row>
    <row r="4421" spans="1:6" x14ac:dyDescent="0.35">
      <c r="A4421">
        <v>2007</v>
      </c>
      <c r="B4421" s="1">
        <v>28</v>
      </c>
      <c r="C4421" s="18">
        <v>5.25</v>
      </c>
      <c r="D4421">
        <v>14.47</v>
      </c>
      <c r="E4421">
        <v>4.79</v>
      </c>
      <c r="F4421">
        <v>1.73</v>
      </c>
    </row>
    <row r="4422" spans="1:6" x14ac:dyDescent="0.35">
      <c r="A4422">
        <v>2007</v>
      </c>
      <c r="B4422" s="1">
        <v>29</v>
      </c>
      <c r="C4422" s="18">
        <v>8.1300000000000008</v>
      </c>
      <c r="D4422">
        <v>14.87</v>
      </c>
      <c r="E4422">
        <v>8.4</v>
      </c>
      <c r="F4422">
        <v>0</v>
      </c>
    </row>
    <row r="4423" spans="1:6" x14ac:dyDescent="0.35">
      <c r="A4423">
        <v>2007</v>
      </c>
      <c r="B4423" s="1">
        <v>30</v>
      </c>
      <c r="C4423" s="18">
        <v>7.86</v>
      </c>
      <c r="D4423">
        <v>16.98</v>
      </c>
      <c r="E4423">
        <v>5.45</v>
      </c>
      <c r="F4423">
        <v>0</v>
      </c>
    </row>
    <row r="4424" spans="1:6" x14ac:dyDescent="0.35">
      <c r="A4424">
        <v>2007</v>
      </c>
      <c r="B4424" s="1">
        <v>31</v>
      </c>
      <c r="C4424" s="18">
        <v>7.86</v>
      </c>
      <c r="D4424">
        <v>16.98</v>
      </c>
      <c r="E4424">
        <v>5.45</v>
      </c>
      <c r="F4424">
        <v>0</v>
      </c>
    </row>
    <row r="4425" spans="1:6" x14ac:dyDescent="0.35">
      <c r="A4425">
        <v>2007</v>
      </c>
      <c r="B4425" s="1">
        <v>32</v>
      </c>
      <c r="C4425" s="18">
        <v>7.88</v>
      </c>
      <c r="D4425">
        <v>15.12</v>
      </c>
      <c r="E4425">
        <v>5.79</v>
      </c>
      <c r="F4425">
        <v>0.18</v>
      </c>
    </row>
    <row r="4426" spans="1:6" x14ac:dyDescent="0.35">
      <c r="A4426">
        <v>2007</v>
      </c>
      <c r="B4426" s="1">
        <v>33</v>
      </c>
      <c r="C4426" s="18">
        <v>8.17</v>
      </c>
      <c r="D4426">
        <v>14.25</v>
      </c>
      <c r="E4426">
        <v>7.56</v>
      </c>
      <c r="F4426">
        <v>0.26</v>
      </c>
    </row>
    <row r="4427" spans="1:6" x14ac:dyDescent="0.35">
      <c r="A4427">
        <v>2007</v>
      </c>
      <c r="B4427" s="1">
        <v>34</v>
      </c>
      <c r="C4427" s="18">
        <v>8.25</v>
      </c>
      <c r="D4427">
        <v>13.03</v>
      </c>
      <c r="E4427">
        <v>3.28</v>
      </c>
      <c r="F4427">
        <v>0</v>
      </c>
    </row>
    <row r="4428" spans="1:6" x14ac:dyDescent="0.35">
      <c r="A4428">
        <v>2007</v>
      </c>
      <c r="B4428" s="1">
        <v>35</v>
      </c>
      <c r="C4428" s="18">
        <v>8.5399999999999991</v>
      </c>
      <c r="D4428">
        <v>14.64</v>
      </c>
      <c r="E4428">
        <v>1.48</v>
      </c>
      <c r="F4428">
        <v>0</v>
      </c>
    </row>
    <row r="4429" spans="1:6" x14ac:dyDescent="0.35">
      <c r="A4429">
        <v>2007</v>
      </c>
      <c r="B4429" s="1">
        <v>36</v>
      </c>
      <c r="C4429" s="18">
        <v>8.86</v>
      </c>
      <c r="D4429">
        <v>14</v>
      </c>
      <c r="E4429">
        <v>4.07</v>
      </c>
      <c r="F4429">
        <v>0</v>
      </c>
    </row>
    <row r="4430" spans="1:6" x14ac:dyDescent="0.35">
      <c r="A4430">
        <v>2007</v>
      </c>
      <c r="B4430" s="1">
        <v>37</v>
      </c>
      <c r="C4430" s="18">
        <v>8.93</v>
      </c>
      <c r="D4430">
        <v>13.02</v>
      </c>
      <c r="E4430">
        <v>2.0699999999999998</v>
      </c>
      <c r="F4430">
        <v>0</v>
      </c>
    </row>
    <row r="4431" spans="1:6" x14ac:dyDescent="0.35">
      <c r="A4431">
        <v>2007</v>
      </c>
      <c r="B4431" s="1">
        <v>38</v>
      </c>
      <c r="C4431" s="18">
        <v>8.6199999999999992</v>
      </c>
      <c r="D4431">
        <v>13.07</v>
      </c>
      <c r="E4431">
        <v>2.37</v>
      </c>
      <c r="F4431">
        <v>0.11</v>
      </c>
    </row>
    <row r="4432" spans="1:6" x14ac:dyDescent="0.35">
      <c r="A4432">
        <v>2007</v>
      </c>
      <c r="B4432" s="1">
        <v>39</v>
      </c>
      <c r="C4432" s="18">
        <v>3.58</v>
      </c>
      <c r="D4432">
        <v>12.45</v>
      </c>
      <c r="E4432">
        <v>7</v>
      </c>
      <c r="F4432">
        <v>2.67</v>
      </c>
    </row>
    <row r="4433" spans="1:6" x14ac:dyDescent="0.35">
      <c r="A4433">
        <v>2007</v>
      </c>
      <c r="B4433" s="1">
        <v>40</v>
      </c>
      <c r="C4433" s="18">
        <v>6.47</v>
      </c>
      <c r="D4433">
        <v>14.68</v>
      </c>
      <c r="E4433">
        <v>6.17</v>
      </c>
      <c r="F4433">
        <v>0.35</v>
      </c>
    </row>
    <row r="4434" spans="1:6" x14ac:dyDescent="0.35">
      <c r="A4434">
        <v>2007</v>
      </c>
      <c r="B4434" s="1">
        <v>41</v>
      </c>
      <c r="C4434" s="18">
        <v>9.32</v>
      </c>
      <c r="D4434">
        <v>16.09</v>
      </c>
      <c r="E4434">
        <v>3.96</v>
      </c>
      <c r="F4434">
        <v>0</v>
      </c>
    </row>
    <row r="4435" spans="1:6" x14ac:dyDescent="0.35">
      <c r="A4435">
        <v>2007</v>
      </c>
      <c r="B4435" s="1">
        <v>42</v>
      </c>
      <c r="C4435" s="18">
        <v>9.67</v>
      </c>
      <c r="D4435">
        <v>14.93</v>
      </c>
      <c r="E4435">
        <v>2.69</v>
      </c>
      <c r="F4435">
        <v>0</v>
      </c>
    </row>
    <row r="4436" spans="1:6" x14ac:dyDescent="0.35">
      <c r="A4436">
        <v>2007</v>
      </c>
      <c r="B4436" s="1">
        <v>43</v>
      </c>
      <c r="C4436" s="18">
        <v>9.73</v>
      </c>
      <c r="D4436">
        <v>14.9</v>
      </c>
      <c r="E4436">
        <v>2.11</v>
      </c>
      <c r="F4436">
        <v>0.14000000000000001</v>
      </c>
    </row>
    <row r="4437" spans="1:6" x14ac:dyDescent="0.35">
      <c r="A4437">
        <v>2007</v>
      </c>
      <c r="B4437" s="1">
        <v>44</v>
      </c>
      <c r="C4437" s="18">
        <v>1.28</v>
      </c>
      <c r="D4437">
        <v>10.94</v>
      </c>
      <c r="E4437">
        <v>6.24</v>
      </c>
      <c r="F4437">
        <v>1.63</v>
      </c>
    </row>
    <row r="4438" spans="1:6" x14ac:dyDescent="0.35">
      <c r="A4438">
        <v>2007</v>
      </c>
      <c r="B4438" s="1">
        <v>45</v>
      </c>
      <c r="C4438" s="18">
        <v>4.8600000000000003</v>
      </c>
      <c r="D4438">
        <v>15.1</v>
      </c>
      <c r="E4438">
        <v>9.9600000000000009</v>
      </c>
      <c r="F4438">
        <v>1.19</v>
      </c>
    </row>
    <row r="4439" spans="1:6" x14ac:dyDescent="0.35">
      <c r="A4439">
        <v>2007</v>
      </c>
      <c r="B4439" s="1">
        <v>46</v>
      </c>
      <c r="C4439" s="18">
        <v>1.36</v>
      </c>
      <c r="D4439">
        <v>13.1</v>
      </c>
      <c r="E4439">
        <v>10.130000000000001</v>
      </c>
      <c r="F4439">
        <v>0.99</v>
      </c>
    </row>
    <row r="4440" spans="1:6" x14ac:dyDescent="0.35">
      <c r="A4440">
        <v>2007</v>
      </c>
      <c r="B4440" s="1">
        <v>47</v>
      </c>
      <c r="C4440" s="18">
        <v>1.95</v>
      </c>
      <c r="D4440">
        <v>10.29</v>
      </c>
      <c r="E4440">
        <v>3.52</v>
      </c>
      <c r="F4440">
        <v>7.17</v>
      </c>
    </row>
    <row r="4441" spans="1:6" x14ac:dyDescent="0.35">
      <c r="A4441">
        <v>2007</v>
      </c>
      <c r="B4441" s="1">
        <v>48</v>
      </c>
      <c r="C4441" s="18">
        <v>10.220000000000001</v>
      </c>
      <c r="D4441">
        <v>10.88</v>
      </c>
      <c r="E4441">
        <v>2.09</v>
      </c>
      <c r="F4441">
        <v>0.01</v>
      </c>
    </row>
    <row r="4442" spans="1:6" x14ac:dyDescent="0.35">
      <c r="A4442">
        <v>2007</v>
      </c>
      <c r="B4442" s="1">
        <v>49</v>
      </c>
      <c r="C4442" s="18">
        <v>11.09</v>
      </c>
      <c r="D4442">
        <v>10.93</v>
      </c>
      <c r="E4442">
        <v>1.35</v>
      </c>
      <c r="F4442">
        <v>0</v>
      </c>
    </row>
    <row r="4443" spans="1:6" x14ac:dyDescent="0.35">
      <c r="A4443">
        <v>2007</v>
      </c>
      <c r="B4443" s="1">
        <v>50</v>
      </c>
      <c r="C4443" s="18">
        <v>4.12</v>
      </c>
      <c r="D4443">
        <v>13.11</v>
      </c>
      <c r="E4443">
        <v>-0.12</v>
      </c>
      <c r="F4443">
        <v>0.34</v>
      </c>
    </row>
    <row r="4444" spans="1:6" x14ac:dyDescent="0.35">
      <c r="A4444">
        <v>2007</v>
      </c>
      <c r="B4444" s="1">
        <v>51</v>
      </c>
      <c r="C4444" s="18">
        <v>10.72</v>
      </c>
      <c r="D4444">
        <v>20.79</v>
      </c>
      <c r="E4444">
        <v>10.74</v>
      </c>
      <c r="F4444">
        <v>0.04</v>
      </c>
    </row>
    <row r="4445" spans="1:6" x14ac:dyDescent="0.35">
      <c r="A4445">
        <v>2007</v>
      </c>
      <c r="B4445" s="1">
        <v>52</v>
      </c>
      <c r="C4445" s="18">
        <v>11.08</v>
      </c>
      <c r="D4445">
        <v>21.68</v>
      </c>
      <c r="E4445">
        <v>10.15</v>
      </c>
      <c r="F4445">
        <v>0</v>
      </c>
    </row>
    <row r="4446" spans="1:6" x14ac:dyDescent="0.35">
      <c r="A4446">
        <v>2007</v>
      </c>
      <c r="B4446" s="1">
        <v>53</v>
      </c>
      <c r="C4446" s="18">
        <v>11.26</v>
      </c>
      <c r="D4446">
        <v>18.239999999999998</v>
      </c>
      <c r="E4446">
        <v>7.24</v>
      </c>
      <c r="F4446">
        <v>0.01</v>
      </c>
    </row>
    <row r="4447" spans="1:6" x14ac:dyDescent="0.35">
      <c r="A4447">
        <v>2007</v>
      </c>
      <c r="B4447" s="1">
        <v>54</v>
      </c>
      <c r="C4447" s="18">
        <v>10.94</v>
      </c>
      <c r="D4447">
        <v>16.82</v>
      </c>
      <c r="E4447">
        <v>6.06</v>
      </c>
      <c r="F4447">
        <v>0.02</v>
      </c>
    </row>
    <row r="4448" spans="1:6" x14ac:dyDescent="0.35">
      <c r="A4448">
        <v>2007</v>
      </c>
      <c r="B4448" s="1">
        <v>55</v>
      </c>
      <c r="C4448" s="18">
        <v>10.43</v>
      </c>
      <c r="D4448">
        <v>15.08</v>
      </c>
      <c r="E4448">
        <v>5.63</v>
      </c>
      <c r="F4448">
        <v>0.36</v>
      </c>
    </row>
    <row r="4449" spans="1:6" x14ac:dyDescent="0.35">
      <c r="A4449">
        <v>2007</v>
      </c>
      <c r="B4449" s="1">
        <v>56</v>
      </c>
      <c r="C4449" s="18">
        <v>11.15</v>
      </c>
      <c r="D4449">
        <v>15.47</v>
      </c>
      <c r="E4449">
        <v>5.82</v>
      </c>
      <c r="F4449">
        <v>0.19</v>
      </c>
    </row>
    <row r="4450" spans="1:6" x14ac:dyDescent="0.35">
      <c r="A4450">
        <v>2007</v>
      </c>
      <c r="B4450" s="1">
        <v>57</v>
      </c>
      <c r="C4450" s="18">
        <v>11.94</v>
      </c>
      <c r="D4450">
        <v>20.59</v>
      </c>
      <c r="E4450">
        <v>4.51</v>
      </c>
      <c r="F4450">
        <v>0.01</v>
      </c>
    </row>
    <row r="4451" spans="1:6" x14ac:dyDescent="0.35">
      <c r="A4451">
        <v>2007</v>
      </c>
      <c r="B4451" s="1">
        <v>58</v>
      </c>
      <c r="C4451" s="18">
        <v>11.85</v>
      </c>
      <c r="D4451">
        <v>16.010000000000002</v>
      </c>
      <c r="E4451">
        <v>5.45</v>
      </c>
      <c r="F4451">
        <v>0.04</v>
      </c>
    </row>
    <row r="4452" spans="1:6" x14ac:dyDescent="0.35">
      <c r="A4452">
        <v>2007</v>
      </c>
      <c r="B4452" s="1">
        <v>59</v>
      </c>
      <c r="C4452" s="18">
        <v>9.68</v>
      </c>
      <c r="D4452">
        <v>17.399999999999999</v>
      </c>
      <c r="E4452">
        <v>7.31</v>
      </c>
      <c r="F4452">
        <v>0.77</v>
      </c>
    </row>
    <row r="4453" spans="1:6" x14ac:dyDescent="0.35">
      <c r="A4453">
        <v>2007</v>
      </c>
      <c r="B4453" s="1">
        <v>60</v>
      </c>
      <c r="C4453" s="18">
        <v>13.07</v>
      </c>
      <c r="D4453">
        <v>17.89</v>
      </c>
      <c r="E4453">
        <v>2.6</v>
      </c>
      <c r="F4453">
        <v>0</v>
      </c>
    </row>
    <row r="4454" spans="1:6" x14ac:dyDescent="0.35">
      <c r="A4454">
        <v>2007</v>
      </c>
      <c r="B4454" s="1">
        <v>61</v>
      </c>
      <c r="C4454" s="18">
        <v>13.11</v>
      </c>
      <c r="D4454">
        <v>16.809999999999999</v>
      </c>
      <c r="E4454">
        <v>4.0999999999999996</v>
      </c>
      <c r="F4454">
        <v>0</v>
      </c>
    </row>
    <row r="4455" spans="1:6" x14ac:dyDescent="0.35">
      <c r="A4455">
        <v>2007</v>
      </c>
      <c r="B4455" s="1">
        <v>62</v>
      </c>
      <c r="C4455" s="18">
        <v>13.42</v>
      </c>
      <c r="D4455">
        <v>17.57</v>
      </c>
      <c r="E4455">
        <v>3.14</v>
      </c>
      <c r="F4455">
        <v>0</v>
      </c>
    </row>
    <row r="4456" spans="1:6" x14ac:dyDescent="0.35">
      <c r="A4456">
        <v>2007</v>
      </c>
      <c r="B4456" s="1">
        <v>63</v>
      </c>
      <c r="C4456" s="18">
        <v>13.44</v>
      </c>
      <c r="D4456">
        <v>15.72</v>
      </c>
      <c r="E4456">
        <v>4.45</v>
      </c>
      <c r="F4456">
        <v>0</v>
      </c>
    </row>
    <row r="4457" spans="1:6" x14ac:dyDescent="0.35">
      <c r="A4457">
        <v>2007</v>
      </c>
      <c r="B4457" s="1">
        <v>64</v>
      </c>
      <c r="C4457" s="18">
        <v>13.65</v>
      </c>
      <c r="D4457">
        <v>15.38</v>
      </c>
      <c r="E4457">
        <v>2.5299999999999998</v>
      </c>
      <c r="F4457">
        <v>0</v>
      </c>
    </row>
    <row r="4458" spans="1:6" x14ac:dyDescent="0.35">
      <c r="A4458">
        <v>2007</v>
      </c>
      <c r="B4458" s="1">
        <v>65</v>
      </c>
      <c r="C4458" s="18">
        <v>13.79</v>
      </c>
      <c r="D4458">
        <v>16.579999999999998</v>
      </c>
      <c r="E4458">
        <v>1.58</v>
      </c>
      <c r="F4458">
        <v>0</v>
      </c>
    </row>
    <row r="4459" spans="1:6" x14ac:dyDescent="0.35">
      <c r="A4459">
        <v>2007</v>
      </c>
      <c r="B4459" s="1">
        <v>66</v>
      </c>
      <c r="C4459" s="18">
        <v>14.08</v>
      </c>
      <c r="D4459">
        <v>19.78</v>
      </c>
      <c r="E4459">
        <v>3.19</v>
      </c>
      <c r="F4459">
        <v>0</v>
      </c>
    </row>
    <row r="4460" spans="1:6" x14ac:dyDescent="0.35">
      <c r="A4460">
        <v>2007</v>
      </c>
      <c r="B4460" s="1">
        <v>67</v>
      </c>
      <c r="C4460" s="18">
        <v>14.24</v>
      </c>
      <c r="D4460">
        <v>18.71</v>
      </c>
      <c r="E4460">
        <v>4.04</v>
      </c>
      <c r="F4460">
        <v>0</v>
      </c>
    </row>
    <row r="4461" spans="1:6" x14ac:dyDescent="0.35">
      <c r="A4461">
        <v>2007</v>
      </c>
      <c r="B4461" s="1">
        <v>68</v>
      </c>
      <c r="C4461" s="18">
        <v>12.33</v>
      </c>
      <c r="D4461">
        <v>14.94</v>
      </c>
      <c r="E4461">
        <v>3.95</v>
      </c>
      <c r="F4461">
        <v>0.01</v>
      </c>
    </row>
    <row r="4462" spans="1:6" x14ac:dyDescent="0.35">
      <c r="A4462">
        <v>2007</v>
      </c>
      <c r="B4462" s="1">
        <v>69</v>
      </c>
      <c r="C4462" s="18">
        <v>15.25</v>
      </c>
      <c r="D4462">
        <v>9.33</v>
      </c>
      <c r="E4462">
        <v>1.54</v>
      </c>
      <c r="F4462">
        <v>0</v>
      </c>
    </row>
    <row r="4463" spans="1:6" x14ac:dyDescent="0.35">
      <c r="A4463">
        <v>2007</v>
      </c>
      <c r="B4463" s="1">
        <v>70</v>
      </c>
      <c r="C4463" s="18">
        <v>15.71</v>
      </c>
      <c r="D4463">
        <v>8.9700000000000006</v>
      </c>
      <c r="E4463">
        <v>-0.22</v>
      </c>
      <c r="F4463">
        <v>0</v>
      </c>
    </row>
    <row r="4464" spans="1:6" x14ac:dyDescent="0.35">
      <c r="A4464">
        <v>2007</v>
      </c>
      <c r="B4464" s="1">
        <v>71</v>
      </c>
      <c r="C4464" s="18">
        <v>15.64</v>
      </c>
      <c r="D4464">
        <v>13.93</v>
      </c>
      <c r="E4464">
        <v>0.22</v>
      </c>
      <c r="F4464">
        <v>0</v>
      </c>
    </row>
    <row r="4465" spans="1:6" x14ac:dyDescent="0.35">
      <c r="A4465">
        <v>2007</v>
      </c>
      <c r="B4465" s="1">
        <v>72</v>
      </c>
      <c r="C4465" s="18">
        <v>14.84</v>
      </c>
      <c r="D4465">
        <v>15.74</v>
      </c>
      <c r="E4465">
        <v>1.38</v>
      </c>
      <c r="F4465">
        <v>0</v>
      </c>
    </row>
    <row r="4466" spans="1:6" x14ac:dyDescent="0.35">
      <c r="A4466">
        <v>2007</v>
      </c>
      <c r="B4466" s="1">
        <v>73</v>
      </c>
      <c r="C4466" s="18">
        <v>15.12</v>
      </c>
      <c r="D4466">
        <v>14.03</v>
      </c>
      <c r="E4466">
        <v>3.1</v>
      </c>
      <c r="F4466">
        <v>0</v>
      </c>
    </row>
    <row r="4467" spans="1:6" x14ac:dyDescent="0.35">
      <c r="A4467">
        <v>2007</v>
      </c>
      <c r="B4467" s="1">
        <v>74</v>
      </c>
      <c r="C4467" s="18">
        <v>14.09</v>
      </c>
      <c r="D4467">
        <v>12.5</v>
      </c>
      <c r="E4467">
        <v>0.46</v>
      </c>
      <c r="F4467">
        <v>0</v>
      </c>
    </row>
    <row r="4468" spans="1:6" x14ac:dyDescent="0.35">
      <c r="A4468">
        <v>2007</v>
      </c>
      <c r="B4468" s="1">
        <v>75</v>
      </c>
      <c r="C4468" s="18">
        <v>14.98</v>
      </c>
      <c r="D4468">
        <v>8.2100000000000009</v>
      </c>
      <c r="E4468">
        <v>-1.71</v>
      </c>
      <c r="F4468">
        <v>0</v>
      </c>
    </row>
    <row r="4469" spans="1:6" x14ac:dyDescent="0.35">
      <c r="A4469">
        <v>2007</v>
      </c>
      <c r="B4469" s="1">
        <v>76</v>
      </c>
      <c r="C4469" s="18">
        <v>12.45</v>
      </c>
      <c r="D4469">
        <v>9.36</v>
      </c>
      <c r="E4469">
        <v>-2.88</v>
      </c>
      <c r="F4469">
        <v>0</v>
      </c>
    </row>
    <row r="4470" spans="1:6" x14ac:dyDescent="0.35">
      <c r="A4470">
        <v>2007</v>
      </c>
      <c r="B4470" s="1">
        <v>77</v>
      </c>
      <c r="C4470" s="18">
        <v>14.83</v>
      </c>
      <c r="D4470">
        <v>10.58</v>
      </c>
      <c r="E4470">
        <v>-1.04</v>
      </c>
      <c r="F4470">
        <v>0</v>
      </c>
    </row>
    <row r="4471" spans="1:6" x14ac:dyDescent="0.35">
      <c r="A4471">
        <v>2007</v>
      </c>
      <c r="B4471" s="1">
        <v>78</v>
      </c>
      <c r="C4471" s="18">
        <v>16.03</v>
      </c>
      <c r="D4471">
        <v>10.73</v>
      </c>
      <c r="E4471">
        <v>-3.33</v>
      </c>
      <c r="F4471">
        <v>0.09</v>
      </c>
    </row>
    <row r="4472" spans="1:6" x14ac:dyDescent="0.35">
      <c r="A4472">
        <v>2007</v>
      </c>
      <c r="B4472" s="1">
        <v>79</v>
      </c>
      <c r="C4472" s="18">
        <v>16.920000000000002</v>
      </c>
      <c r="D4472">
        <v>12.59</v>
      </c>
      <c r="E4472">
        <v>3.81</v>
      </c>
      <c r="F4472">
        <v>0</v>
      </c>
    </row>
    <row r="4473" spans="1:6" x14ac:dyDescent="0.35">
      <c r="A4473">
        <v>2007</v>
      </c>
      <c r="B4473" s="1">
        <v>80</v>
      </c>
      <c r="C4473" s="18">
        <v>17.059999999999999</v>
      </c>
      <c r="D4473">
        <v>13.84</v>
      </c>
      <c r="E4473">
        <v>2.68</v>
      </c>
      <c r="F4473">
        <v>0</v>
      </c>
    </row>
    <row r="4474" spans="1:6" x14ac:dyDescent="0.35">
      <c r="A4474">
        <v>2007</v>
      </c>
      <c r="B4474" s="1">
        <v>81</v>
      </c>
      <c r="C4474" s="18">
        <v>17.16</v>
      </c>
      <c r="D4474">
        <v>13.84</v>
      </c>
      <c r="E4474">
        <v>4.78</v>
      </c>
      <c r="F4474">
        <v>0</v>
      </c>
    </row>
    <row r="4475" spans="1:6" x14ac:dyDescent="0.35">
      <c r="A4475">
        <v>2007</v>
      </c>
      <c r="B4475" s="1">
        <v>82</v>
      </c>
      <c r="C4475" s="18">
        <v>17.38</v>
      </c>
      <c r="D4475">
        <v>14.61</v>
      </c>
      <c r="E4475">
        <v>4.24</v>
      </c>
      <c r="F4475">
        <v>0</v>
      </c>
    </row>
    <row r="4476" spans="1:6" x14ac:dyDescent="0.35">
      <c r="A4476">
        <v>2007</v>
      </c>
      <c r="B4476" s="1">
        <v>83</v>
      </c>
      <c r="C4476" s="18">
        <v>17.02</v>
      </c>
      <c r="D4476">
        <v>14.8</v>
      </c>
      <c r="E4476">
        <v>2.21</v>
      </c>
      <c r="F4476">
        <v>0.06</v>
      </c>
    </row>
    <row r="4477" spans="1:6" x14ac:dyDescent="0.35">
      <c r="A4477">
        <v>2007</v>
      </c>
      <c r="B4477" s="1">
        <v>84</v>
      </c>
      <c r="C4477" s="18">
        <v>15.57</v>
      </c>
      <c r="D4477">
        <v>14.85</v>
      </c>
      <c r="E4477">
        <v>1.33</v>
      </c>
      <c r="F4477">
        <v>0.53</v>
      </c>
    </row>
    <row r="4478" spans="1:6" x14ac:dyDescent="0.35">
      <c r="A4478">
        <v>2007</v>
      </c>
      <c r="B4478" s="1">
        <v>85</v>
      </c>
      <c r="C4478" s="18">
        <v>14.22</v>
      </c>
      <c r="D4478">
        <v>16.79</v>
      </c>
      <c r="E4478">
        <v>1.33</v>
      </c>
      <c r="F4478">
        <v>1.08</v>
      </c>
    </row>
    <row r="4479" spans="1:6" x14ac:dyDescent="0.35">
      <c r="A4479">
        <v>2007</v>
      </c>
      <c r="B4479" s="1">
        <v>86</v>
      </c>
      <c r="C4479" s="18">
        <v>18.16</v>
      </c>
      <c r="D4479">
        <v>18.329999999999998</v>
      </c>
      <c r="E4479">
        <v>6.54</v>
      </c>
      <c r="F4479">
        <v>0</v>
      </c>
    </row>
    <row r="4480" spans="1:6" x14ac:dyDescent="0.35">
      <c r="A4480">
        <v>2007</v>
      </c>
      <c r="B4480" s="1">
        <v>87</v>
      </c>
      <c r="C4480" s="18">
        <v>12.96</v>
      </c>
      <c r="D4480">
        <v>14.56</v>
      </c>
      <c r="E4480">
        <v>7.75</v>
      </c>
      <c r="F4480">
        <v>0.28999999999999998</v>
      </c>
    </row>
    <row r="4481" spans="1:6" x14ac:dyDescent="0.35">
      <c r="A4481">
        <v>2007</v>
      </c>
      <c r="B4481" s="1">
        <v>88</v>
      </c>
      <c r="C4481" s="18">
        <v>14.02</v>
      </c>
      <c r="D4481">
        <v>13.41</v>
      </c>
      <c r="E4481">
        <v>5.91</v>
      </c>
      <c r="F4481">
        <v>3.32</v>
      </c>
    </row>
    <row r="4482" spans="1:6" x14ac:dyDescent="0.35">
      <c r="A4482">
        <v>2007</v>
      </c>
      <c r="B4482" s="1">
        <v>89</v>
      </c>
      <c r="C4482" s="18">
        <v>8.9</v>
      </c>
      <c r="D4482">
        <v>13.68</v>
      </c>
      <c r="E4482">
        <v>4.82</v>
      </c>
      <c r="F4482">
        <v>3.56</v>
      </c>
    </row>
    <row r="4483" spans="1:6" x14ac:dyDescent="0.35">
      <c r="A4483">
        <v>2007</v>
      </c>
      <c r="B4483" s="1">
        <v>90</v>
      </c>
      <c r="C4483" s="18">
        <v>8.9</v>
      </c>
      <c r="D4483">
        <v>13.68</v>
      </c>
      <c r="E4483">
        <v>4.82</v>
      </c>
      <c r="F4483">
        <v>3.56</v>
      </c>
    </row>
    <row r="4484" spans="1:6" x14ac:dyDescent="0.35">
      <c r="A4484">
        <v>2007</v>
      </c>
      <c r="B4484" s="1">
        <v>91</v>
      </c>
      <c r="C4484" s="18">
        <v>14.95</v>
      </c>
      <c r="D4484">
        <v>18.03</v>
      </c>
      <c r="E4484">
        <v>9.5500000000000007</v>
      </c>
      <c r="F4484">
        <v>0.88</v>
      </c>
    </row>
    <row r="4485" spans="1:6" x14ac:dyDescent="0.35">
      <c r="A4485">
        <v>2007</v>
      </c>
      <c r="B4485" s="1">
        <v>92</v>
      </c>
      <c r="C4485" s="18">
        <v>1.55</v>
      </c>
      <c r="D4485">
        <v>11.69</v>
      </c>
      <c r="E4485">
        <v>9.0299999999999994</v>
      </c>
      <c r="F4485">
        <v>0.57999999999999996</v>
      </c>
    </row>
    <row r="4486" spans="1:6" x14ac:dyDescent="0.35">
      <c r="A4486">
        <v>2007</v>
      </c>
      <c r="B4486" s="1">
        <v>93</v>
      </c>
      <c r="C4486" s="18">
        <v>17.77</v>
      </c>
      <c r="D4486">
        <v>17.27</v>
      </c>
      <c r="E4486">
        <v>4.74</v>
      </c>
      <c r="F4486">
        <v>0.01</v>
      </c>
    </row>
    <row r="4487" spans="1:6" x14ac:dyDescent="0.35">
      <c r="A4487">
        <v>2007</v>
      </c>
      <c r="B4487" s="1">
        <v>94</v>
      </c>
      <c r="C4487" s="18">
        <v>3.32</v>
      </c>
      <c r="D4487">
        <v>11.78</v>
      </c>
      <c r="E4487">
        <v>7.8</v>
      </c>
      <c r="F4487">
        <v>19.2</v>
      </c>
    </row>
    <row r="4488" spans="1:6" x14ac:dyDescent="0.35">
      <c r="A4488">
        <v>2007</v>
      </c>
      <c r="B4488" s="1">
        <v>95</v>
      </c>
      <c r="C4488" s="18">
        <v>5.9</v>
      </c>
      <c r="D4488">
        <v>10.81</v>
      </c>
      <c r="E4488">
        <v>6.73</v>
      </c>
      <c r="F4488">
        <v>15.11</v>
      </c>
    </row>
    <row r="4489" spans="1:6" x14ac:dyDescent="0.35">
      <c r="A4489">
        <v>2007</v>
      </c>
      <c r="B4489" s="1">
        <v>96</v>
      </c>
      <c r="C4489" s="18">
        <v>11.77</v>
      </c>
      <c r="D4489">
        <v>15.19</v>
      </c>
      <c r="E4489">
        <v>6.43</v>
      </c>
      <c r="F4489">
        <v>7.0000000000000007E-2</v>
      </c>
    </row>
    <row r="4490" spans="1:6" x14ac:dyDescent="0.35">
      <c r="A4490">
        <v>2007</v>
      </c>
      <c r="B4490" s="1">
        <v>97</v>
      </c>
      <c r="C4490" s="18">
        <v>17.57</v>
      </c>
      <c r="D4490">
        <v>15.46</v>
      </c>
      <c r="E4490">
        <v>6.21</v>
      </c>
      <c r="F4490">
        <v>0</v>
      </c>
    </row>
    <row r="4491" spans="1:6" x14ac:dyDescent="0.35">
      <c r="A4491">
        <v>2007</v>
      </c>
      <c r="B4491" s="1">
        <v>98</v>
      </c>
      <c r="C4491" s="18">
        <v>15.36</v>
      </c>
      <c r="D4491">
        <v>16.649999999999999</v>
      </c>
      <c r="E4491">
        <v>8.18</v>
      </c>
      <c r="F4491">
        <v>1.91</v>
      </c>
    </row>
    <row r="4492" spans="1:6" x14ac:dyDescent="0.35">
      <c r="A4492">
        <v>2007</v>
      </c>
      <c r="B4492" s="1">
        <v>99</v>
      </c>
      <c r="C4492" s="18">
        <v>17.71</v>
      </c>
      <c r="D4492">
        <v>16.41</v>
      </c>
      <c r="E4492">
        <v>5.6</v>
      </c>
      <c r="F4492">
        <v>1.4</v>
      </c>
    </row>
    <row r="4493" spans="1:6" x14ac:dyDescent="0.35">
      <c r="A4493">
        <v>2007</v>
      </c>
      <c r="B4493" s="1">
        <v>100</v>
      </c>
      <c r="C4493" s="18">
        <v>18.559999999999999</v>
      </c>
      <c r="D4493">
        <v>17.940000000000001</v>
      </c>
      <c r="E4493">
        <v>3.83</v>
      </c>
      <c r="F4493">
        <v>0.08</v>
      </c>
    </row>
    <row r="4494" spans="1:6" x14ac:dyDescent="0.35">
      <c r="A4494">
        <v>2007</v>
      </c>
      <c r="B4494" s="1">
        <v>101</v>
      </c>
      <c r="C4494" s="18">
        <v>20.350000000000001</v>
      </c>
      <c r="D4494">
        <v>19.2</v>
      </c>
      <c r="E4494">
        <v>4.1399999999999997</v>
      </c>
      <c r="F4494">
        <v>0</v>
      </c>
    </row>
    <row r="4495" spans="1:6" x14ac:dyDescent="0.35">
      <c r="A4495">
        <v>2007</v>
      </c>
      <c r="B4495" s="1">
        <v>102</v>
      </c>
      <c r="C4495" s="18">
        <v>14.07</v>
      </c>
      <c r="D4495">
        <v>20.28</v>
      </c>
      <c r="E4495">
        <v>7.96</v>
      </c>
      <c r="F4495">
        <v>0.06</v>
      </c>
    </row>
    <row r="4496" spans="1:6" x14ac:dyDescent="0.35">
      <c r="A4496">
        <v>2007</v>
      </c>
      <c r="B4496" s="1">
        <v>103</v>
      </c>
      <c r="C4496" s="18">
        <v>17.8</v>
      </c>
      <c r="D4496">
        <v>21.76</v>
      </c>
      <c r="E4496">
        <v>11.7</v>
      </c>
      <c r="F4496">
        <v>0.1</v>
      </c>
    </row>
    <row r="4497" spans="1:6" x14ac:dyDescent="0.35">
      <c r="A4497">
        <v>2007</v>
      </c>
      <c r="B4497" s="1">
        <v>104</v>
      </c>
      <c r="C4497" s="18">
        <v>20.11</v>
      </c>
      <c r="D4497">
        <v>19.93</v>
      </c>
      <c r="E4497">
        <v>8.8800000000000008</v>
      </c>
      <c r="F4497">
        <v>0</v>
      </c>
    </row>
    <row r="4498" spans="1:6" x14ac:dyDescent="0.35">
      <c r="A4498">
        <v>2007</v>
      </c>
      <c r="B4498" s="1">
        <v>105</v>
      </c>
      <c r="C4498" s="18">
        <v>3.25</v>
      </c>
      <c r="D4498">
        <v>14.71</v>
      </c>
      <c r="E4498">
        <v>9.5399999999999991</v>
      </c>
      <c r="F4498">
        <v>9.1199999999999992</v>
      </c>
    </row>
    <row r="4499" spans="1:6" x14ac:dyDescent="0.35">
      <c r="A4499">
        <v>2007</v>
      </c>
      <c r="B4499" s="1">
        <v>106</v>
      </c>
      <c r="C4499" s="18">
        <v>6.75</v>
      </c>
      <c r="D4499">
        <v>18.309999999999999</v>
      </c>
      <c r="E4499">
        <v>11.16</v>
      </c>
      <c r="F4499">
        <v>17.63</v>
      </c>
    </row>
    <row r="4500" spans="1:6" x14ac:dyDescent="0.35">
      <c r="A4500">
        <v>2007</v>
      </c>
      <c r="B4500" s="1">
        <v>107</v>
      </c>
      <c r="C4500" s="18">
        <v>8.48</v>
      </c>
      <c r="D4500">
        <v>17.690000000000001</v>
      </c>
      <c r="E4500">
        <v>7.62</v>
      </c>
      <c r="F4500">
        <v>6.63</v>
      </c>
    </row>
    <row r="4501" spans="1:6" x14ac:dyDescent="0.35">
      <c r="A4501">
        <v>2007</v>
      </c>
      <c r="B4501" s="1">
        <v>108</v>
      </c>
      <c r="C4501" s="18">
        <v>17.39</v>
      </c>
      <c r="D4501">
        <v>18.3</v>
      </c>
      <c r="E4501">
        <v>6.18</v>
      </c>
      <c r="F4501">
        <v>3.64</v>
      </c>
    </row>
    <row r="4502" spans="1:6" x14ac:dyDescent="0.35">
      <c r="A4502">
        <v>2007</v>
      </c>
      <c r="B4502" s="1">
        <v>109</v>
      </c>
      <c r="C4502" s="18">
        <v>10.15</v>
      </c>
      <c r="D4502">
        <v>18.25</v>
      </c>
      <c r="E4502">
        <v>13.87</v>
      </c>
      <c r="F4502">
        <v>4.96</v>
      </c>
    </row>
    <row r="4503" spans="1:6" x14ac:dyDescent="0.35">
      <c r="A4503">
        <v>2007</v>
      </c>
      <c r="B4503" s="1">
        <v>110</v>
      </c>
      <c r="C4503" s="18">
        <v>17.66</v>
      </c>
      <c r="D4503">
        <v>21.42</v>
      </c>
      <c r="E4503">
        <v>10.78</v>
      </c>
      <c r="F4503">
        <v>0.32</v>
      </c>
    </row>
    <row r="4504" spans="1:6" x14ac:dyDescent="0.35">
      <c r="A4504">
        <v>2007</v>
      </c>
      <c r="B4504" s="1">
        <v>111</v>
      </c>
      <c r="C4504" s="18">
        <v>21.33</v>
      </c>
      <c r="D4504">
        <v>21.81</v>
      </c>
      <c r="E4504">
        <v>7.32</v>
      </c>
      <c r="F4504">
        <v>0</v>
      </c>
    </row>
    <row r="4505" spans="1:6" x14ac:dyDescent="0.35">
      <c r="A4505">
        <v>2007</v>
      </c>
      <c r="B4505" s="1">
        <v>112</v>
      </c>
      <c r="C4505" s="18">
        <v>21.52</v>
      </c>
      <c r="D4505">
        <v>25.67</v>
      </c>
      <c r="E4505">
        <v>11.19</v>
      </c>
      <c r="F4505">
        <v>0</v>
      </c>
    </row>
    <row r="4506" spans="1:6" x14ac:dyDescent="0.35">
      <c r="A4506">
        <v>2007</v>
      </c>
      <c r="B4506" s="1">
        <v>113</v>
      </c>
      <c r="C4506" s="18">
        <v>21.59</v>
      </c>
      <c r="D4506">
        <v>24.08</v>
      </c>
      <c r="E4506">
        <v>10.25</v>
      </c>
      <c r="F4506">
        <v>0</v>
      </c>
    </row>
    <row r="4507" spans="1:6" x14ac:dyDescent="0.35">
      <c r="A4507">
        <v>2007</v>
      </c>
      <c r="B4507" s="1">
        <v>114</v>
      </c>
      <c r="C4507" s="18">
        <v>22.04</v>
      </c>
      <c r="D4507">
        <v>22.29</v>
      </c>
      <c r="E4507">
        <v>8.8000000000000007</v>
      </c>
      <c r="F4507">
        <v>0</v>
      </c>
    </row>
    <row r="4508" spans="1:6" x14ac:dyDescent="0.35">
      <c r="A4508">
        <v>2007</v>
      </c>
      <c r="B4508" s="1">
        <v>115</v>
      </c>
      <c r="C4508" s="18">
        <v>15.69</v>
      </c>
      <c r="D4508">
        <v>20.14</v>
      </c>
      <c r="E4508">
        <v>9.5399999999999991</v>
      </c>
      <c r="F4508">
        <v>0.08</v>
      </c>
    </row>
    <row r="4509" spans="1:6" x14ac:dyDescent="0.35">
      <c r="A4509">
        <v>2007</v>
      </c>
      <c r="B4509" s="1">
        <v>116</v>
      </c>
      <c r="C4509" s="18">
        <v>20.94</v>
      </c>
      <c r="D4509">
        <v>24.61</v>
      </c>
      <c r="E4509">
        <v>12.03</v>
      </c>
      <c r="F4509">
        <v>0.59</v>
      </c>
    </row>
    <row r="4510" spans="1:6" x14ac:dyDescent="0.35">
      <c r="A4510">
        <v>2007</v>
      </c>
      <c r="B4510" s="1">
        <v>117</v>
      </c>
      <c r="C4510" s="18">
        <v>19.09</v>
      </c>
      <c r="D4510">
        <v>20.03</v>
      </c>
      <c r="E4510">
        <v>11.96</v>
      </c>
      <c r="F4510">
        <v>0</v>
      </c>
    </row>
    <row r="4511" spans="1:6" x14ac:dyDescent="0.35">
      <c r="A4511">
        <v>2007</v>
      </c>
      <c r="B4511" s="1">
        <v>118</v>
      </c>
      <c r="C4511" s="18">
        <v>23</v>
      </c>
      <c r="D4511">
        <v>20.39</v>
      </c>
      <c r="E4511">
        <v>11.53</v>
      </c>
      <c r="F4511">
        <v>0</v>
      </c>
    </row>
    <row r="4512" spans="1:6" x14ac:dyDescent="0.35">
      <c r="A4512">
        <v>2007</v>
      </c>
      <c r="B4512" s="1">
        <v>119</v>
      </c>
      <c r="C4512" s="18">
        <v>22.07</v>
      </c>
      <c r="D4512">
        <v>24.43</v>
      </c>
      <c r="E4512">
        <v>13.76</v>
      </c>
      <c r="F4512">
        <v>0.01</v>
      </c>
    </row>
    <row r="4513" spans="1:6" x14ac:dyDescent="0.35">
      <c r="A4513">
        <v>2007</v>
      </c>
      <c r="B4513" s="1">
        <v>120</v>
      </c>
      <c r="C4513" s="18">
        <v>18.23</v>
      </c>
      <c r="D4513">
        <v>21.36</v>
      </c>
      <c r="E4513">
        <v>11.86</v>
      </c>
      <c r="F4513">
        <v>0</v>
      </c>
    </row>
    <row r="4514" spans="1:6" x14ac:dyDescent="0.35">
      <c r="A4514">
        <v>2007</v>
      </c>
      <c r="B4514" s="1">
        <v>121</v>
      </c>
      <c r="C4514" s="18">
        <v>22.35</v>
      </c>
      <c r="D4514">
        <v>22.78</v>
      </c>
      <c r="E4514">
        <v>9.83</v>
      </c>
      <c r="F4514">
        <v>0</v>
      </c>
    </row>
    <row r="4515" spans="1:6" x14ac:dyDescent="0.35">
      <c r="A4515">
        <v>2007</v>
      </c>
      <c r="B4515" s="1">
        <v>122</v>
      </c>
      <c r="C4515" s="18">
        <v>16.579999999999998</v>
      </c>
      <c r="D4515">
        <v>19.93</v>
      </c>
      <c r="E4515">
        <v>8.4600000000000009</v>
      </c>
      <c r="F4515">
        <v>0.33</v>
      </c>
    </row>
    <row r="4516" spans="1:6" x14ac:dyDescent="0.35">
      <c r="A4516">
        <v>2007</v>
      </c>
      <c r="B4516" s="1">
        <v>123</v>
      </c>
      <c r="C4516" s="18">
        <v>22.53</v>
      </c>
      <c r="D4516">
        <v>21.16</v>
      </c>
      <c r="E4516">
        <v>12.06</v>
      </c>
      <c r="F4516">
        <v>0</v>
      </c>
    </row>
    <row r="4517" spans="1:6" x14ac:dyDescent="0.35">
      <c r="A4517">
        <v>2007</v>
      </c>
      <c r="B4517" s="1">
        <v>124</v>
      </c>
      <c r="C4517" s="18">
        <v>19.23</v>
      </c>
      <c r="D4517">
        <v>22.07</v>
      </c>
      <c r="E4517">
        <v>10.15</v>
      </c>
      <c r="F4517">
        <v>0.21</v>
      </c>
    </row>
    <row r="4518" spans="1:6" x14ac:dyDescent="0.35">
      <c r="A4518">
        <v>2007</v>
      </c>
      <c r="B4518" s="1">
        <v>125</v>
      </c>
      <c r="C4518" s="18">
        <v>19.07</v>
      </c>
      <c r="D4518">
        <v>22.62</v>
      </c>
      <c r="E4518">
        <v>11.7</v>
      </c>
      <c r="F4518">
        <v>0.01</v>
      </c>
    </row>
    <row r="4519" spans="1:6" x14ac:dyDescent="0.35">
      <c r="A4519">
        <v>2007</v>
      </c>
      <c r="B4519" s="1">
        <v>126</v>
      </c>
      <c r="C4519" s="18">
        <v>20.23</v>
      </c>
      <c r="D4519">
        <v>22.8</v>
      </c>
      <c r="E4519">
        <v>10.02</v>
      </c>
      <c r="F4519">
        <v>0.32</v>
      </c>
    </row>
    <row r="4520" spans="1:6" x14ac:dyDescent="0.35">
      <c r="A4520">
        <v>2007</v>
      </c>
      <c r="B4520" s="1">
        <v>127</v>
      </c>
      <c r="C4520" s="18">
        <v>22.46</v>
      </c>
      <c r="D4520">
        <v>22.19</v>
      </c>
      <c r="E4520">
        <v>11.46</v>
      </c>
      <c r="F4520">
        <v>0.01</v>
      </c>
    </row>
    <row r="4521" spans="1:6" x14ac:dyDescent="0.35">
      <c r="A4521">
        <v>2007</v>
      </c>
      <c r="B4521" s="1">
        <v>128</v>
      </c>
      <c r="C4521" s="18">
        <v>22.41</v>
      </c>
      <c r="D4521">
        <v>21.76</v>
      </c>
      <c r="E4521">
        <v>9.35</v>
      </c>
      <c r="F4521">
        <v>0</v>
      </c>
    </row>
    <row r="4522" spans="1:6" x14ac:dyDescent="0.35">
      <c r="A4522">
        <v>2007</v>
      </c>
      <c r="B4522" s="1">
        <v>129</v>
      </c>
      <c r="C4522" s="18">
        <v>12.18</v>
      </c>
      <c r="D4522">
        <v>20.05</v>
      </c>
      <c r="E4522">
        <v>13.11</v>
      </c>
      <c r="F4522">
        <v>2.71</v>
      </c>
    </row>
    <row r="4523" spans="1:6" x14ac:dyDescent="0.35">
      <c r="A4523">
        <v>2007</v>
      </c>
      <c r="B4523" s="1">
        <v>130</v>
      </c>
      <c r="C4523" s="18">
        <v>22.68</v>
      </c>
      <c r="D4523">
        <v>21.37</v>
      </c>
      <c r="E4523">
        <v>12.7</v>
      </c>
      <c r="F4523">
        <v>0.56000000000000005</v>
      </c>
    </row>
    <row r="4524" spans="1:6" x14ac:dyDescent="0.35">
      <c r="A4524">
        <v>2007</v>
      </c>
      <c r="B4524" s="1">
        <v>131</v>
      </c>
      <c r="C4524" s="18">
        <v>23.96</v>
      </c>
      <c r="D4524">
        <v>23.2</v>
      </c>
      <c r="E4524">
        <v>11.13</v>
      </c>
      <c r="F4524">
        <v>0.01</v>
      </c>
    </row>
    <row r="4525" spans="1:6" x14ac:dyDescent="0.35">
      <c r="A4525">
        <v>2007</v>
      </c>
      <c r="B4525" s="1">
        <v>132</v>
      </c>
      <c r="C4525" s="18">
        <v>11.18</v>
      </c>
      <c r="D4525">
        <v>19.77</v>
      </c>
      <c r="E4525">
        <v>11.87</v>
      </c>
      <c r="F4525">
        <v>3.68</v>
      </c>
    </row>
    <row r="4526" spans="1:6" x14ac:dyDescent="0.35">
      <c r="A4526">
        <v>2007</v>
      </c>
      <c r="B4526" s="1">
        <v>133</v>
      </c>
      <c r="C4526" s="18">
        <v>15.13</v>
      </c>
      <c r="D4526">
        <v>21.87</v>
      </c>
      <c r="E4526">
        <v>12.81</v>
      </c>
      <c r="F4526">
        <v>0.1</v>
      </c>
    </row>
    <row r="4527" spans="1:6" x14ac:dyDescent="0.35">
      <c r="A4527">
        <v>2007</v>
      </c>
      <c r="B4527" s="1">
        <v>134</v>
      </c>
      <c r="C4527" s="18">
        <v>23.99</v>
      </c>
      <c r="D4527">
        <v>25.94</v>
      </c>
      <c r="E4527">
        <v>13.33</v>
      </c>
      <c r="F4527">
        <v>0</v>
      </c>
    </row>
    <row r="4528" spans="1:6" x14ac:dyDescent="0.35">
      <c r="A4528">
        <v>2007</v>
      </c>
      <c r="B4528" s="1">
        <v>135</v>
      </c>
      <c r="C4528" s="18">
        <v>22.9</v>
      </c>
      <c r="D4528">
        <v>25.74</v>
      </c>
      <c r="E4528">
        <v>11.47</v>
      </c>
      <c r="F4528">
        <v>0</v>
      </c>
    </row>
    <row r="4529" spans="1:6" x14ac:dyDescent="0.35">
      <c r="A4529">
        <v>2007</v>
      </c>
      <c r="B4529" s="1">
        <v>136</v>
      </c>
      <c r="C4529" s="18">
        <v>23.93</v>
      </c>
      <c r="D4529">
        <v>27.73</v>
      </c>
      <c r="E4529">
        <v>14.92</v>
      </c>
      <c r="F4529">
        <v>0</v>
      </c>
    </row>
    <row r="4530" spans="1:6" x14ac:dyDescent="0.35">
      <c r="A4530">
        <v>2007</v>
      </c>
      <c r="B4530" s="1">
        <v>137</v>
      </c>
      <c r="C4530" s="18">
        <v>13.14</v>
      </c>
      <c r="D4530">
        <v>25.3</v>
      </c>
      <c r="E4530">
        <v>17.510000000000002</v>
      </c>
      <c r="F4530">
        <v>7.0000000000000007E-2</v>
      </c>
    </row>
    <row r="4531" spans="1:6" x14ac:dyDescent="0.35">
      <c r="A4531">
        <v>2007</v>
      </c>
      <c r="B4531" s="1">
        <v>138</v>
      </c>
      <c r="C4531" s="18">
        <v>23.02</v>
      </c>
      <c r="D4531">
        <v>26.75</v>
      </c>
      <c r="E4531">
        <v>14.95</v>
      </c>
      <c r="F4531">
        <v>0.46</v>
      </c>
    </row>
    <row r="4532" spans="1:6" x14ac:dyDescent="0.35">
      <c r="A4532">
        <v>2007</v>
      </c>
      <c r="B4532" s="1">
        <v>139</v>
      </c>
      <c r="C4532" s="18">
        <v>24.53</v>
      </c>
      <c r="D4532">
        <v>23.12</v>
      </c>
      <c r="E4532">
        <v>12.88</v>
      </c>
      <c r="F4532">
        <v>0</v>
      </c>
    </row>
    <row r="4533" spans="1:6" x14ac:dyDescent="0.35">
      <c r="A4533">
        <v>2007</v>
      </c>
      <c r="B4533" s="1">
        <v>140</v>
      </c>
      <c r="C4533" s="18">
        <v>24.68</v>
      </c>
      <c r="D4533">
        <v>26.03</v>
      </c>
      <c r="E4533">
        <v>11.54</v>
      </c>
      <c r="F4533">
        <v>0</v>
      </c>
    </row>
    <row r="4534" spans="1:6" x14ac:dyDescent="0.35">
      <c r="A4534">
        <v>2007</v>
      </c>
      <c r="B4534" s="1">
        <v>141</v>
      </c>
      <c r="C4534" s="18">
        <v>24.79</v>
      </c>
      <c r="D4534">
        <v>28.4</v>
      </c>
      <c r="E4534">
        <v>13.6</v>
      </c>
      <c r="F4534">
        <v>0.01</v>
      </c>
    </row>
    <row r="4535" spans="1:6" x14ac:dyDescent="0.35">
      <c r="A4535">
        <v>2007</v>
      </c>
      <c r="B4535" s="1">
        <v>142</v>
      </c>
      <c r="C4535" s="18">
        <v>22.5</v>
      </c>
      <c r="D4535">
        <v>27.07</v>
      </c>
      <c r="E4535">
        <v>15.97</v>
      </c>
      <c r="F4535">
        <v>0.01</v>
      </c>
    </row>
    <row r="4536" spans="1:6" x14ac:dyDescent="0.35">
      <c r="A4536">
        <v>2007</v>
      </c>
      <c r="B4536" s="1">
        <v>143</v>
      </c>
      <c r="C4536" s="18">
        <v>24.45</v>
      </c>
      <c r="D4536">
        <v>28.16</v>
      </c>
      <c r="E4536">
        <v>14.53</v>
      </c>
      <c r="F4536">
        <v>0</v>
      </c>
    </row>
    <row r="4537" spans="1:6" x14ac:dyDescent="0.35">
      <c r="A4537">
        <v>2007</v>
      </c>
      <c r="B4537" s="1">
        <v>144</v>
      </c>
      <c r="C4537" s="18">
        <v>25.55</v>
      </c>
      <c r="D4537">
        <v>27.09</v>
      </c>
      <c r="E4537">
        <v>12.35</v>
      </c>
      <c r="F4537">
        <v>0</v>
      </c>
    </row>
    <row r="4538" spans="1:6" x14ac:dyDescent="0.35">
      <c r="A4538">
        <v>2007</v>
      </c>
      <c r="B4538" s="1">
        <v>145</v>
      </c>
      <c r="C4538" s="18">
        <v>25.02</v>
      </c>
      <c r="D4538">
        <v>25.85</v>
      </c>
      <c r="E4538">
        <v>12.05</v>
      </c>
      <c r="F4538">
        <v>0.27</v>
      </c>
    </row>
    <row r="4539" spans="1:6" x14ac:dyDescent="0.35">
      <c r="A4539">
        <v>2007</v>
      </c>
      <c r="B4539" s="1">
        <v>146</v>
      </c>
      <c r="C4539" s="18">
        <v>25.16</v>
      </c>
      <c r="D4539">
        <v>27.42</v>
      </c>
      <c r="E4539">
        <v>11.74</v>
      </c>
      <c r="F4539">
        <v>0.01</v>
      </c>
    </row>
    <row r="4540" spans="1:6" x14ac:dyDescent="0.35">
      <c r="A4540">
        <v>2007</v>
      </c>
      <c r="B4540" s="1">
        <v>147</v>
      </c>
      <c r="C4540" s="18">
        <v>19.02</v>
      </c>
      <c r="D4540">
        <v>26.72</v>
      </c>
      <c r="E4540">
        <v>13.64</v>
      </c>
      <c r="F4540">
        <v>0.01</v>
      </c>
    </row>
    <row r="4541" spans="1:6" x14ac:dyDescent="0.35">
      <c r="A4541">
        <v>2007</v>
      </c>
      <c r="B4541" s="1">
        <v>148</v>
      </c>
      <c r="C4541" s="18">
        <v>15.57</v>
      </c>
      <c r="D4541">
        <v>26.23</v>
      </c>
      <c r="E4541">
        <v>11.16</v>
      </c>
      <c r="F4541">
        <v>0.09</v>
      </c>
    </row>
    <row r="4542" spans="1:6" x14ac:dyDescent="0.35">
      <c r="A4542">
        <v>2007</v>
      </c>
      <c r="B4542" s="1">
        <v>149</v>
      </c>
      <c r="C4542" s="18">
        <v>23.11</v>
      </c>
      <c r="D4542">
        <v>27.66</v>
      </c>
      <c r="E4542">
        <v>16.36</v>
      </c>
      <c r="F4542">
        <v>0</v>
      </c>
    </row>
    <row r="4543" spans="1:6" x14ac:dyDescent="0.35">
      <c r="A4543">
        <v>2007</v>
      </c>
      <c r="B4543" s="1">
        <v>150</v>
      </c>
      <c r="C4543" s="18">
        <v>23.19</v>
      </c>
      <c r="D4543">
        <v>30.24</v>
      </c>
      <c r="E4543">
        <v>14.73</v>
      </c>
      <c r="F4543">
        <v>0.01</v>
      </c>
    </row>
    <row r="4544" spans="1:6" x14ac:dyDescent="0.35">
      <c r="A4544">
        <v>2007</v>
      </c>
      <c r="B4544" s="1">
        <v>151</v>
      </c>
      <c r="C4544" s="18">
        <v>23.19</v>
      </c>
      <c r="D4544">
        <v>30.24</v>
      </c>
      <c r="E4544">
        <v>14.73</v>
      </c>
      <c r="F4544">
        <v>0.01</v>
      </c>
    </row>
    <row r="4545" spans="1:6" x14ac:dyDescent="0.35">
      <c r="A4545">
        <v>2007</v>
      </c>
      <c r="B4545" s="1">
        <v>152</v>
      </c>
      <c r="C4545" s="18">
        <v>25.09</v>
      </c>
      <c r="D4545">
        <v>31.49</v>
      </c>
      <c r="E4545">
        <v>14.88</v>
      </c>
      <c r="F4545">
        <v>0</v>
      </c>
    </row>
    <row r="4546" spans="1:6" x14ac:dyDescent="0.35">
      <c r="A4546">
        <v>2007</v>
      </c>
      <c r="B4546" s="1">
        <v>153</v>
      </c>
      <c r="C4546" s="18">
        <v>25.54</v>
      </c>
      <c r="D4546">
        <v>32.28</v>
      </c>
      <c r="E4546">
        <v>16.690000000000001</v>
      </c>
      <c r="F4546">
        <v>0</v>
      </c>
    </row>
    <row r="4547" spans="1:6" x14ac:dyDescent="0.35">
      <c r="A4547">
        <v>2007</v>
      </c>
      <c r="B4547" s="1">
        <v>154</v>
      </c>
      <c r="C4547" s="18">
        <v>25.5</v>
      </c>
      <c r="D4547">
        <v>30.53</v>
      </c>
      <c r="E4547">
        <v>14.09</v>
      </c>
      <c r="F4547">
        <v>0</v>
      </c>
    </row>
    <row r="4548" spans="1:6" x14ac:dyDescent="0.35">
      <c r="A4548">
        <v>2007</v>
      </c>
      <c r="B4548" s="1">
        <v>155</v>
      </c>
      <c r="C4548" s="18">
        <v>25.05</v>
      </c>
      <c r="D4548">
        <v>28.73</v>
      </c>
      <c r="E4548">
        <v>15.88</v>
      </c>
      <c r="F4548">
        <v>0.48</v>
      </c>
    </row>
    <row r="4549" spans="1:6" x14ac:dyDescent="0.35">
      <c r="A4549">
        <v>2007</v>
      </c>
      <c r="B4549" s="1">
        <v>156</v>
      </c>
      <c r="C4549" s="18">
        <v>20.91</v>
      </c>
      <c r="D4549">
        <v>32.21</v>
      </c>
      <c r="E4549">
        <v>17.3</v>
      </c>
      <c r="F4549">
        <v>0.36</v>
      </c>
    </row>
    <row r="4550" spans="1:6" x14ac:dyDescent="0.35">
      <c r="A4550">
        <v>2007</v>
      </c>
      <c r="B4550" s="1">
        <v>157</v>
      </c>
      <c r="C4550" s="18">
        <v>19.600000000000001</v>
      </c>
      <c r="D4550">
        <v>32.75</v>
      </c>
      <c r="E4550">
        <v>18.52</v>
      </c>
      <c r="F4550">
        <v>0.11</v>
      </c>
    </row>
    <row r="4551" spans="1:6" x14ac:dyDescent="0.35">
      <c r="A4551">
        <v>2007</v>
      </c>
      <c r="B4551" s="1">
        <v>158</v>
      </c>
      <c r="C4551" s="18">
        <v>13.72</v>
      </c>
      <c r="D4551">
        <v>34.33</v>
      </c>
      <c r="E4551">
        <v>18.07</v>
      </c>
      <c r="F4551">
        <v>1.73</v>
      </c>
    </row>
    <row r="4552" spans="1:6" x14ac:dyDescent="0.35">
      <c r="A4552">
        <v>2007</v>
      </c>
      <c r="B4552" s="1">
        <v>159</v>
      </c>
      <c r="C4552" s="18">
        <v>25.1</v>
      </c>
      <c r="D4552">
        <v>39.28</v>
      </c>
      <c r="E4552">
        <v>16.05</v>
      </c>
      <c r="F4552">
        <v>0</v>
      </c>
    </row>
    <row r="4553" spans="1:6" x14ac:dyDescent="0.35">
      <c r="A4553">
        <v>2007</v>
      </c>
      <c r="B4553" s="1">
        <v>160</v>
      </c>
      <c r="C4553" s="18">
        <v>25.11</v>
      </c>
      <c r="D4553">
        <v>42.45</v>
      </c>
      <c r="E4553">
        <v>22.1</v>
      </c>
      <c r="F4553">
        <v>0</v>
      </c>
    </row>
    <row r="4554" spans="1:6" x14ac:dyDescent="0.35">
      <c r="A4554">
        <v>2007</v>
      </c>
      <c r="B4554" s="1">
        <v>161</v>
      </c>
      <c r="C4554" s="18">
        <v>25.48</v>
      </c>
      <c r="D4554">
        <v>45.72</v>
      </c>
      <c r="E4554">
        <v>20.64</v>
      </c>
      <c r="F4554">
        <v>0</v>
      </c>
    </row>
    <row r="4555" spans="1:6" x14ac:dyDescent="0.35">
      <c r="A4555">
        <v>2007</v>
      </c>
      <c r="B4555" s="1">
        <v>162</v>
      </c>
      <c r="C4555" s="18">
        <v>25.51</v>
      </c>
      <c r="D4555">
        <v>44.19</v>
      </c>
      <c r="E4555">
        <v>23.51</v>
      </c>
      <c r="F4555">
        <v>0</v>
      </c>
    </row>
    <row r="4556" spans="1:6" x14ac:dyDescent="0.35">
      <c r="A4556">
        <v>2007</v>
      </c>
      <c r="B4556" s="1">
        <v>163</v>
      </c>
      <c r="C4556" s="18">
        <v>25.64</v>
      </c>
      <c r="D4556">
        <v>43.16</v>
      </c>
      <c r="E4556">
        <v>22.15</v>
      </c>
      <c r="F4556">
        <v>0.03</v>
      </c>
    </row>
    <row r="4557" spans="1:6" x14ac:dyDescent="0.35">
      <c r="A4557">
        <v>2007</v>
      </c>
      <c r="B4557" s="1">
        <v>164</v>
      </c>
      <c r="C4557" s="18">
        <v>23.85</v>
      </c>
      <c r="D4557">
        <v>40.020000000000003</v>
      </c>
      <c r="E4557">
        <v>22.83</v>
      </c>
      <c r="F4557">
        <v>0.25</v>
      </c>
    </row>
    <row r="4558" spans="1:6" x14ac:dyDescent="0.35">
      <c r="A4558">
        <v>2007</v>
      </c>
      <c r="B4558" s="1">
        <v>165</v>
      </c>
      <c r="C4558" s="18">
        <v>25.28</v>
      </c>
      <c r="D4558">
        <v>38.56</v>
      </c>
      <c r="E4558">
        <v>21.12</v>
      </c>
      <c r="F4558">
        <v>0</v>
      </c>
    </row>
    <row r="4559" spans="1:6" x14ac:dyDescent="0.35">
      <c r="A4559">
        <v>2007</v>
      </c>
      <c r="B4559" s="1">
        <v>166</v>
      </c>
      <c r="C4559" s="18">
        <v>25.78</v>
      </c>
      <c r="D4559">
        <v>40.79</v>
      </c>
      <c r="E4559">
        <v>21.07</v>
      </c>
      <c r="F4559">
        <v>0</v>
      </c>
    </row>
    <row r="4560" spans="1:6" x14ac:dyDescent="0.35">
      <c r="A4560">
        <v>2007</v>
      </c>
      <c r="B4560" s="1">
        <v>167</v>
      </c>
      <c r="C4560" s="18">
        <v>24.99</v>
      </c>
      <c r="D4560">
        <v>40.79</v>
      </c>
      <c r="E4560">
        <v>20.67</v>
      </c>
      <c r="F4560">
        <v>0</v>
      </c>
    </row>
    <row r="4561" spans="1:6" x14ac:dyDescent="0.35">
      <c r="A4561">
        <v>2007</v>
      </c>
      <c r="B4561" s="1">
        <v>168</v>
      </c>
      <c r="C4561" s="18">
        <v>25.02</v>
      </c>
      <c r="D4561">
        <v>41.36</v>
      </c>
      <c r="E4561">
        <v>25.91</v>
      </c>
      <c r="F4561">
        <v>1.62</v>
      </c>
    </row>
    <row r="4562" spans="1:6" x14ac:dyDescent="0.35">
      <c r="A4562">
        <v>2007</v>
      </c>
      <c r="B4562" s="1">
        <v>169</v>
      </c>
      <c r="C4562" s="18">
        <v>25.99</v>
      </c>
      <c r="D4562">
        <v>39.380000000000003</v>
      </c>
      <c r="E4562">
        <v>23.65</v>
      </c>
      <c r="F4562">
        <v>0</v>
      </c>
    </row>
    <row r="4563" spans="1:6" x14ac:dyDescent="0.35">
      <c r="A4563">
        <v>2007</v>
      </c>
      <c r="B4563" s="1">
        <v>170</v>
      </c>
      <c r="C4563" s="18">
        <v>26.4</v>
      </c>
      <c r="D4563">
        <v>34.67</v>
      </c>
      <c r="E4563">
        <v>19.62</v>
      </c>
      <c r="F4563">
        <v>0</v>
      </c>
    </row>
    <row r="4564" spans="1:6" x14ac:dyDescent="0.35">
      <c r="A4564">
        <v>2007</v>
      </c>
      <c r="B4564" s="1">
        <v>171</v>
      </c>
      <c r="C4564" s="18">
        <v>24.35</v>
      </c>
      <c r="D4564">
        <v>34.28</v>
      </c>
      <c r="E4564">
        <v>18.38</v>
      </c>
      <c r="F4564">
        <v>0</v>
      </c>
    </row>
    <row r="4565" spans="1:6" x14ac:dyDescent="0.35">
      <c r="A4565">
        <v>2007</v>
      </c>
      <c r="B4565" s="1">
        <v>172</v>
      </c>
      <c r="C4565" s="18">
        <v>24.45</v>
      </c>
      <c r="D4565">
        <v>37.89</v>
      </c>
      <c r="E4565">
        <v>18.38</v>
      </c>
      <c r="F4565">
        <v>0.27</v>
      </c>
    </row>
    <row r="4566" spans="1:6" x14ac:dyDescent="0.35">
      <c r="A4566">
        <v>2007</v>
      </c>
      <c r="B4566" s="1">
        <v>173</v>
      </c>
      <c r="C4566" s="18">
        <v>25.29</v>
      </c>
      <c r="D4566">
        <v>34.35</v>
      </c>
      <c r="E4566">
        <v>19.25</v>
      </c>
      <c r="F4566">
        <v>0</v>
      </c>
    </row>
    <row r="4567" spans="1:6" x14ac:dyDescent="0.35">
      <c r="A4567">
        <v>2007</v>
      </c>
      <c r="B4567" s="1">
        <v>174</v>
      </c>
      <c r="C4567" s="18">
        <v>25.15</v>
      </c>
      <c r="D4567">
        <v>35.82</v>
      </c>
      <c r="E4567">
        <v>20.309999999999999</v>
      </c>
      <c r="F4567">
        <v>0.7</v>
      </c>
    </row>
    <row r="4568" spans="1:6" x14ac:dyDescent="0.35">
      <c r="A4568">
        <v>2007</v>
      </c>
      <c r="B4568" s="1">
        <v>175</v>
      </c>
      <c r="C4568" s="18">
        <v>24.95</v>
      </c>
      <c r="D4568">
        <v>31.4</v>
      </c>
      <c r="E4568">
        <v>19.12</v>
      </c>
      <c r="F4568">
        <v>0</v>
      </c>
    </row>
    <row r="4569" spans="1:6" x14ac:dyDescent="0.35">
      <c r="A4569">
        <v>2007</v>
      </c>
      <c r="B4569" s="1">
        <v>176</v>
      </c>
      <c r="C4569" s="18">
        <v>24.81</v>
      </c>
      <c r="D4569">
        <v>38.04</v>
      </c>
      <c r="E4569">
        <v>18.02</v>
      </c>
      <c r="F4569">
        <v>0</v>
      </c>
    </row>
    <row r="4570" spans="1:6" x14ac:dyDescent="0.35">
      <c r="A4570">
        <v>2007</v>
      </c>
      <c r="B4570" s="1">
        <v>177</v>
      </c>
      <c r="C4570" s="18">
        <v>25.25</v>
      </c>
      <c r="D4570">
        <v>35.68</v>
      </c>
      <c r="E4570">
        <v>21.1</v>
      </c>
      <c r="F4570">
        <v>0</v>
      </c>
    </row>
    <row r="4571" spans="1:6" x14ac:dyDescent="0.35">
      <c r="A4571">
        <v>2007</v>
      </c>
      <c r="B4571" s="1">
        <v>178</v>
      </c>
      <c r="C4571" s="18">
        <v>25.69</v>
      </c>
      <c r="D4571">
        <v>39.14</v>
      </c>
      <c r="E4571">
        <v>23.02</v>
      </c>
      <c r="F4571">
        <v>0</v>
      </c>
    </row>
    <row r="4572" spans="1:6" x14ac:dyDescent="0.35">
      <c r="A4572">
        <v>2007</v>
      </c>
      <c r="B4572" s="1">
        <v>179</v>
      </c>
      <c r="C4572" s="18">
        <v>25.82</v>
      </c>
      <c r="D4572">
        <v>40.659999999999997</v>
      </c>
      <c r="E4572">
        <v>24.56</v>
      </c>
      <c r="F4572">
        <v>0</v>
      </c>
    </row>
    <row r="4573" spans="1:6" x14ac:dyDescent="0.35">
      <c r="A4573">
        <v>2007</v>
      </c>
      <c r="B4573" s="1">
        <v>180</v>
      </c>
      <c r="C4573" s="18">
        <v>23.71</v>
      </c>
      <c r="D4573">
        <v>36.86</v>
      </c>
      <c r="E4573">
        <v>24.44</v>
      </c>
      <c r="F4573">
        <v>0.6</v>
      </c>
    </row>
    <row r="4574" spans="1:6" x14ac:dyDescent="0.35">
      <c r="A4574">
        <v>2007</v>
      </c>
      <c r="B4574" s="1">
        <v>181</v>
      </c>
      <c r="C4574" s="18">
        <v>21.57</v>
      </c>
      <c r="D4574">
        <v>33.71</v>
      </c>
      <c r="E4574">
        <v>24.05</v>
      </c>
      <c r="F4574">
        <v>2.2999999999999998</v>
      </c>
    </row>
    <row r="4575" spans="1:6" x14ac:dyDescent="0.35">
      <c r="A4575">
        <v>2007</v>
      </c>
      <c r="B4575" s="1">
        <v>182</v>
      </c>
      <c r="C4575" s="18">
        <v>25.25</v>
      </c>
      <c r="D4575">
        <v>35.99</v>
      </c>
      <c r="E4575">
        <v>23.4</v>
      </c>
      <c r="F4575">
        <v>0</v>
      </c>
    </row>
    <row r="4576" spans="1:6" x14ac:dyDescent="0.35">
      <c r="A4576">
        <v>2007</v>
      </c>
      <c r="B4576" s="1">
        <v>183</v>
      </c>
      <c r="C4576" s="18">
        <v>23.24</v>
      </c>
      <c r="D4576">
        <v>34.43</v>
      </c>
      <c r="E4576">
        <v>21.02</v>
      </c>
      <c r="F4576">
        <v>1.23</v>
      </c>
    </row>
    <row r="4577" spans="1:6" x14ac:dyDescent="0.35">
      <c r="A4577">
        <v>2007</v>
      </c>
      <c r="B4577" s="1">
        <v>184</v>
      </c>
      <c r="C4577" s="18">
        <v>20.03</v>
      </c>
      <c r="D4577">
        <v>35.89</v>
      </c>
      <c r="E4577">
        <v>21.79</v>
      </c>
      <c r="F4577">
        <v>4.3899999999999997</v>
      </c>
    </row>
    <row r="4578" spans="1:6" x14ac:dyDescent="0.35">
      <c r="A4578">
        <v>2007</v>
      </c>
      <c r="B4578" s="1">
        <v>185</v>
      </c>
      <c r="C4578" s="18">
        <v>25.11</v>
      </c>
      <c r="D4578">
        <v>39.590000000000003</v>
      </c>
      <c r="E4578">
        <v>19.22</v>
      </c>
      <c r="F4578">
        <v>0</v>
      </c>
    </row>
    <row r="4579" spans="1:6" x14ac:dyDescent="0.35">
      <c r="A4579">
        <v>2007</v>
      </c>
      <c r="B4579" s="1">
        <v>186</v>
      </c>
      <c r="C4579" s="18">
        <v>24.89</v>
      </c>
      <c r="D4579">
        <v>33.549999999999997</v>
      </c>
      <c r="E4579">
        <v>19.21</v>
      </c>
      <c r="F4579">
        <v>0</v>
      </c>
    </row>
    <row r="4580" spans="1:6" x14ac:dyDescent="0.35">
      <c r="A4580">
        <v>2007</v>
      </c>
      <c r="B4580" s="1">
        <v>187</v>
      </c>
      <c r="C4580" s="18">
        <v>25.23</v>
      </c>
      <c r="D4580">
        <v>33.369999999999997</v>
      </c>
      <c r="E4580">
        <v>17.440000000000001</v>
      </c>
      <c r="F4580">
        <v>0</v>
      </c>
    </row>
    <row r="4581" spans="1:6" x14ac:dyDescent="0.35">
      <c r="A4581">
        <v>2007</v>
      </c>
      <c r="B4581" s="1">
        <v>188</v>
      </c>
      <c r="C4581" s="18">
        <v>25.45</v>
      </c>
      <c r="D4581">
        <v>36.24</v>
      </c>
      <c r="E4581">
        <v>15.57</v>
      </c>
      <c r="F4581">
        <v>0</v>
      </c>
    </row>
    <row r="4582" spans="1:6" x14ac:dyDescent="0.35">
      <c r="A4582">
        <v>2007</v>
      </c>
      <c r="B4582" s="1">
        <v>189</v>
      </c>
      <c r="C4582" s="18">
        <v>25.11</v>
      </c>
      <c r="D4582">
        <v>39.28</v>
      </c>
      <c r="E4582">
        <v>17.91</v>
      </c>
      <c r="F4582">
        <v>0.01</v>
      </c>
    </row>
    <row r="4583" spans="1:6" x14ac:dyDescent="0.35">
      <c r="A4583">
        <v>2007</v>
      </c>
      <c r="B4583" s="1">
        <v>190</v>
      </c>
      <c r="C4583" s="18">
        <v>21.25</v>
      </c>
      <c r="D4583">
        <v>37.729999999999997</v>
      </c>
      <c r="E4583">
        <v>19.04</v>
      </c>
      <c r="F4583">
        <v>0.59</v>
      </c>
    </row>
    <row r="4584" spans="1:6" x14ac:dyDescent="0.35">
      <c r="A4584">
        <v>2007</v>
      </c>
      <c r="B4584" s="1">
        <v>191</v>
      </c>
      <c r="C4584" s="18">
        <v>23.14</v>
      </c>
      <c r="D4584">
        <v>41.9</v>
      </c>
      <c r="E4584">
        <v>19.350000000000001</v>
      </c>
      <c r="F4584">
        <v>0.76</v>
      </c>
    </row>
    <row r="4585" spans="1:6" x14ac:dyDescent="0.35">
      <c r="A4585">
        <v>2007</v>
      </c>
      <c r="B4585" s="1">
        <v>192</v>
      </c>
      <c r="C4585" s="18">
        <v>24.11</v>
      </c>
      <c r="D4585">
        <v>43.85</v>
      </c>
      <c r="E4585">
        <v>24.6</v>
      </c>
      <c r="F4585">
        <v>0</v>
      </c>
    </row>
    <row r="4586" spans="1:6" x14ac:dyDescent="0.35">
      <c r="A4586">
        <v>2007</v>
      </c>
      <c r="B4586" s="1">
        <v>193</v>
      </c>
      <c r="C4586" s="18">
        <v>24.71</v>
      </c>
      <c r="D4586">
        <v>40.19</v>
      </c>
      <c r="E4586">
        <v>22.6</v>
      </c>
      <c r="F4586">
        <v>0</v>
      </c>
    </row>
    <row r="4587" spans="1:6" x14ac:dyDescent="0.35">
      <c r="A4587">
        <v>2007</v>
      </c>
      <c r="B4587" s="1">
        <v>194</v>
      </c>
      <c r="C4587" s="18">
        <v>24.48</v>
      </c>
      <c r="D4587">
        <v>38.61</v>
      </c>
      <c r="E4587">
        <v>20.83</v>
      </c>
      <c r="F4587">
        <v>0.04</v>
      </c>
    </row>
    <row r="4588" spans="1:6" x14ac:dyDescent="0.35">
      <c r="A4588">
        <v>2007</v>
      </c>
      <c r="B4588" s="1">
        <v>195</v>
      </c>
      <c r="C4588" s="18">
        <v>24.62</v>
      </c>
      <c r="D4588">
        <v>40.49</v>
      </c>
      <c r="E4588">
        <v>18.989999999999998</v>
      </c>
      <c r="F4588">
        <v>0</v>
      </c>
    </row>
    <row r="4589" spans="1:6" x14ac:dyDescent="0.35">
      <c r="A4589">
        <v>2007</v>
      </c>
      <c r="B4589" s="1">
        <v>196</v>
      </c>
      <c r="C4589" s="18">
        <v>24.3</v>
      </c>
      <c r="D4589">
        <v>36.99</v>
      </c>
      <c r="E4589">
        <v>19.71</v>
      </c>
      <c r="F4589">
        <v>0</v>
      </c>
    </row>
    <row r="4590" spans="1:6" x14ac:dyDescent="0.35">
      <c r="A4590">
        <v>2007</v>
      </c>
      <c r="B4590" s="1">
        <v>197</v>
      </c>
      <c r="C4590" s="18">
        <v>21.96</v>
      </c>
      <c r="D4590">
        <v>36.31</v>
      </c>
      <c r="E4590">
        <v>20.329999999999998</v>
      </c>
      <c r="F4590">
        <v>0.72</v>
      </c>
    </row>
    <row r="4591" spans="1:6" x14ac:dyDescent="0.35">
      <c r="A4591">
        <v>2007</v>
      </c>
      <c r="B4591" s="1">
        <v>198</v>
      </c>
      <c r="C4591" s="18">
        <v>20.96</v>
      </c>
      <c r="D4591">
        <v>38.049999999999997</v>
      </c>
      <c r="E4591">
        <v>19.670000000000002</v>
      </c>
      <c r="F4591">
        <v>0.21</v>
      </c>
    </row>
    <row r="4592" spans="1:6" x14ac:dyDescent="0.35">
      <c r="A4592">
        <v>2007</v>
      </c>
      <c r="B4592" s="1">
        <v>199</v>
      </c>
      <c r="C4592" s="18">
        <v>22.64</v>
      </c>
      <c r="D4592">
        <v>33.22</v>
      </c>
      <c r="E4592">
        <v>20.350000000000001</v>
      </c>
      <c r="F4592">
        <v>0.05</v>
      </c>
    </row>
    <row r="4593" spans="1:6" x14ac:dyDescent="0.35">
      <c r="A4593">
        <v>2007</v>
      </c>
      <c r="B4593" s="1">
        <v>200</v>
      </c>
      <c r="C4593" s="18">
        <v>23.96</v>
      </c>
      <c r="D4593">
        <v>41.28</v>
      </c>
      <c r="E4593">
        <v>19.93</v>
      </c>
      <c r="F4593">
        <v>0.15</v>
      </c>
    </row>
    <row r="4594" spans="1:6" x14ac:dyDescent="0.35">
      <c r="A4594">
        <v>2007</v>
      </c>
      <c r="B4594" s="1">
        <v>201</v>
      </c>
      <c r="C4594" s="18">
        <v>24.13</v>
      </c>
      <c r="D4594">
        <v>40.229999999999997</v>
      </c>
      <c r="E4594">
        <v>26.41</v>
      </c>
      <c r="F4594">
        <v>0</v>
      </c>
    </row>
    <row r="4595" spans="1:6" x14ac:dyDescent="0.35">
      <c r="A4595">
        <v>2007</v>
      </c>
      <c r="B4595" s="1">
        <v>202</v>
      </c>
      <c r="C4595" s="18">
        <v>24.23</v>
      </c>
      <c r="D4595">
        <v>42.62</v>
      </c>
      <c r="E4595">
        <v>24.1</v>
      </c>
      <c r="F4595">
        <v>0</v>
      </c>
    </row>
    <row r="4596" spans="1:6" x14ac:dyDescent="0.35">
      <c r="A4596">
        <v>2007</v>
      </c>
      <c r="B4596" s="1">
        <v>203</v>
      </c>
      <c r="C4596" s="18">
        <v>23.94</v>
      </c>
      <c r="D4596">
        <v>36.130000000000003</v>
      </c>
      <c r="E4596">
        <v>20.85</v>
      </c>
      <c r="F4596">
        <v>0</v>
      </c>
    </row>
    <row r="4597" spans="1:6" x14ac:dyDescent="0.35">
      <c r="A4597">
        <v>2007</v>
      </c>
      <c r="B4597" s="1">
        <v>204</v>
      </c>
      <c r="C4597" s="18">
        <v>24.01</v>
      </c>
      <c r="D4597">
        <v>38.64</v>
      </c>
      <c r="E4597">
        <v>20.55</v>
      </c>
      <c r="F4597">
        <v>0</v>
      </c>
    </row>
    <row r="4598" spans="1:6" x14ac:dyDescent="0.35">
      <c r="A4598">
        <v>2007</v>
      </c>
      <c r="B4598" s="1">
        <v>205</v>
      </c>
      <c r="C4598" s="18">
        <v>23.93</v>
      </c>
      <c r="D4598">
        <v>41.15</v>
      </c>
      <c r="E4598">
        <v>19.89</v>
      </c>
      <c r="F4598">
        <v>0</v>
      </c>
    </row>
    <row r="4599" spans="1:6" x14ac:dyDescent="0.35">
      <c r="A4599">
        <v>2007</v>
      </c>
      <c r="B4599" s="1">
        <v>206</v>
      </c>
      <c r="C4599" s="18">
        <v>24.06</v>
      </c>
      <c r="D4599">
        <v>42.35</v>
      </c>
      <c r="E4599">
        <v>20.85</v>
      </c>
      <c r="F4599">
        <v>0</v>
      </c>
    </row>
    <row r="4600" spans="1:6" x14ac:dyDescent="0.35">
      <c r="A4600">
        <v>2007</v>
      </c>
      <c r="B4600" s="1">
        <v>207</v>
      </c>
      <c r="C4600" s="18">
        <v>23.87</v>
      </c>
      <c r="D4600">
        <v>42.78</v>
      </c>
      <c r="E4600">
        <v>21.67</v>
      </c>
      <c r="F4600">
        <v>0</v>
      </c>
    </row>
    <row r="4601" spans="1:6" x14ac:dyDescent="0.35">
      <c r="A4601">
        <v>2007</v>
      </c>
      <c r="B4601" s="1">
        <v>208</v>
      </c>
      <c r="C4601" s="18">
        <v>23.92</v>
      </c>
      <c r="D4601">
        <v>41.75</v>
      </c>
      <c r="E4601">
        <v>21.12</v>
      </c>
      <c r="F4601">
        <v>0</v>
      </c>
    </row>
    <row r="4602" spans="1:6" x14ac:dyDescent="0.35">
      <c r="A4602">
        <v>2007</v>
      </c>
      <c r="B4602" s="1">
        <v>209</v>
      </c>
      <c r="C4602" s="18">
        <v>22.23</v>
      </c>
      <c r="D4602">
        <v>40.11</v>
      </c>
      <c r="E4602">
        <v>20.76</v>
      </c>
      <c r="F4602">
        <v>0.02</v>
      </c>
    </row>
    <row r="4603" spans="1:6" x14ac:dyDescent="0.35">
      <c r="A4603">
        <v>2007</v>
      </c>
      <c r="B4603" s="1">
        <v>210</v>
      </c>
      <c r="C4603" s="18">
        <v>23.54</v>
      </c>
      <c r="D4603">
        <v>39.85</v>
      </c>
      <c r="E4603">
        <v>21.78</v>
      </c>
      <c r="F4603">
        <v>0</v>
      </c>
    </row>
    <row r="4604" spans="1:6" x14ac:dyDescent="0.35">
      <c r="A4604">
        <v>2007</v>
      </c>
      <c r="B4604" s="1">
        <v>211</v>
      </c>
      <c r="C4604" s="18">
        <v>23.7</v>
      </c>
      <c r="D4604">
        <v>47.82</v>
      </c>
      <c r="E4604">
        <v>22.79</v>
      </c>
      <c r="F4604">
        <v>0</v>
      </c>
    </row>
    <row r="4605" spans="1:6" x14ac:dyDescent="0.35">
      <c r="A4605">
        <v>2007</v>
      </c>
      <c r="B4605" s="1">
        <v>212</v>
      </c>
      <c r="C4605" s="18">
        <v>23.7</v>
      </c>
      <c r="D4605">
        <v>47.82</v>
      </c>
      <c r="E4605">
        <v>22.79</v>
      </c>
      <c r="F4605">
        <v>0</v>
      </c>
    </row>
    <row r="4606" spans="1:6" x14ac:dyDescent="0.35">
      <c r="A4606">
        <v>2007</v>
      </c>
      <c r="B4606" s="1">
        <v>213</v>
      </c>
      <c r="C4606" s="18">
        <v>23.05</v>
      </c>
      <c r="D4606">
        <v>52.64</v>
      </c>
      <c r="E4606">
        <v>27.27</v>
      </c>
      <c r="F4606">
        <v>0</v>
      </c>
    </row>
    <row r="4607" spans="1:6" x14ac:dyDescent="0.35">
      <c r="A4607">
        <v>2007</v>
      </c>
      <c r="B4607" s="1">
        <v>214</v>
      </c>
      <c r="C4607" s="18">
        <v>23.28</v>
      </c>
      <c r="D4607">
        <v>51.26</v>
      </c>
      <c r="E4607">
        <v>28.87</v>
      </c>
      <c r="F4607">
        <v>0</v>
      </c>
    </row>
    <row r="4608" spans="1:6" x14ac:dyDescent="0.35">
      <c r="A4608">
        <v>2007</v>
      </c>
      <c r="B4608" s="1">
        <v>215</v>
      </c>
      <c r="C4608" s="18">
        <v>23.53</v>
      </c>
      <c r="D4608">
        <v>47.53</v>
      </c>
      <c r="E4608">
        <v>25.83</v>
      </c>
      <c r="F4608">
        <v>0</v>
      </c>
    </row>
    <row r="4609" spans="1:6" x14ac:dyDescent="0.35">
      <c r="A4609">
        <v>2007</v>
      </c>
      <c r="B4609" s="1">
        <v>216</v>
      </c>
      <c r="C4609" s="18">
        <v>23.46</v>
      </c>
      <c r="D4609">
        <v>48.39</v>
      </c>
      <c r="E4609">
        <v>25.7</v>
      </c>
      <c r="F4609">
        <v>0</v>
      </c>
    </row>
    <row r="4610" spans="1:6" x14ac:dyDescent="0.35">
      <c r="A4610">
        <v>2007</v>
      </c>
      <c r="B4610" s="1">
        <v>217</v>
      </c>
      <c r="C4610" s="18">
        <v>21.31</v>
      </c>
      <c r="D4610">
        <v>48.34</v>
      </c>
      <c r="E4610">
        <v>23.86</v>
      </c>
      <c r="F4610">
        <v>0</v>
      </c>
    </row>
    <row r="4611" spans="1:6" x14ac:dyDescent="0.35">
      <c r="A4611">
        <v>2007</v>
      </c>
      <c r="B4611" s="1">
        <v>218</v>
      </c>
      <c r="C4611" s="18">
        <v>18.66</v>
      </c>
      <c r="D4611">
        <v>48.25</v>
      </c>
      <c r="E4611">
        <v>28.76</v>
      </c>
      <c r="F4611">
        <v>0.21</v>
      </c>
    </row>
    <row r="4612" spans="1:6" x14ac:dyDescent="0.35">
      <c r="A4612">
        <v>2007</v>
      </c>
      <c r="B4612" s="1">
        <v>219</v>
      </c>
      <c r="C4612" s="18">
        <v>22.74</v>
      </c>
      <c r="D4612">
        <v>46.2</v>
      </c>
      <c r="E4612">
        <v>25.47</v>
      </c>
      <c r="F4612">
        <v>0</v>
      </c>
    </row>
    <row r="4613" spans="1:6" x14ac:dyDescent="0.35">
      <c r="A4613">
        <v>2007</v>
      </c>
      <c r="B4613" s="1">
        <v>220</v>
      </c>
      <c r="C4613" s="18">
        <v>22.66</v>
      </c>
      <c r="D4613">
        <v>39.61</v>
      </c>
      <c r="E4613">
        <v>21.77</v>
      </c>
      <c r="F4613">
        <v>0</v>
      </c>
    </row>
    <row r="4614" spans="1:6" x14ac:dyDescent="0.35">
      <c r="A4614">
        <v>2007</v>
      </c>
      <c r="B4614" s="1">
        <v>221</v>
      </c>
      <c r="C4614" s="18">
        <v>22.73</v>
      </c>
      <c r="D4614">
        <v>41.95</v>
      </c>
      <c r="E4614">
        <v>20.04</v>
      </c>
      <c r="F4614">
        <v>0</v>
      </c>
    </row>
    <row r="4615" spans="1:6" x14ac:dyDescent="0.35">
      <c r="A4615">
        <v>2007</v>
      </c>
      <c r="B4615" s="1">
        <v>222</v>
      </c>
      <c r="C4615" s="18">
        <v>22.53</v>
      </c>
      <c r="D4615">
        <v>43.6</v>
      </c>
      <c r="E4615">
        <v>20.37</v>
      </c>
      <c r="F4615">
        <v>0</v>
      </c>
    </row>
    <row r="4616" spans="1:6" x14ac:dyDescent="0.35">
      <c r="A4616">
        <v>2007</v>
      </c>
      <c r="B4616" s="1">
        <v>223</v>
      </c>
      <c r="C4616" s="18">
        <v>22.29</v>
      </c>
      <c r="D4616">
        <v>43.57</v>
      </c>
      <c r="E4616">
        <v>21.91</v>
      </c>
      <c r="F4616">
        <v>0</v>
      </c>
    </row>
    <row r="4617" spans="1:6" x14ac:dyDescent="0.35">
      <c r="A4617">
        <v>2007</v>
      </c>
      <c r="B4617" s="1">
        <v>224</v>
      </c>
      <c r="C4617" s="18">
        <v>21.89</v>
      </c>
      <c r="D4617">
        <v>42.19</v>
      </c>
      <c r="E4617">
        <v>21.24</v>
      </c>
      <c r="F4617">
        <v>0</v>
      </c>
    </row>
    <row r="4618" spans="1:6" x14ac:dyDescent="0.35">
      <c r="A4618">
        <v>2007</v>
      </c>
      <c r="B4618" s="1">
        <v>225</v>
      </c>
      <c r="C4618" s="18">
        <v>21.4</v>
      </c>
      <c r="D4618">
        <v>45.28</v>
      </c>
      <c r="E4618">
        <v>23.12</v>
      </c>
      <c r="F4618">
        <v>0</v>
      </c>
    </row>
    <row r="4619" spans="1:6" x14ac:dyDescent="0.35">
      <c r="A4619">
        <v>2007</v>
      </c>
      <c r="B4619" s="1">
        <v>226</v>
      </c>
      <c r="C4619" s="18">
        <v>20.86</v>
      </c>
      <c r="D4619">
        <v>46.6</v>
      </c>
      <c r="E4619">
        <v>26.21</v>
      </c>
      <c r="F4619">
        <v>0</v>
      </c>
    </row>
    <row r="4620" spans="1:6" x14ac:dyDescent="0.35">
      <c r="A4620">
        <v>2007</v>
      </c>
      <c r="B4620" s="1">
        <v>227</v>
      </c>
      <c r="C4620" s="18">
        <v>18.739999999999998</v>
      </c>
      <c r="D4620">
        <v>40.78</v>
      </c>
      <c r="E4620">
        <v>23.34</v>
      </c>
      <c r="F4620">
        <v>0.06</v>
      </c>
    </row>
    <row r="4621" spans="1:6" x14ac:dyDescent="0.35">
      <c r="A4621">
        <v>2007</v>
      </c>
      <c r="B4621" s="1">
        <v>228</v>
      </c>
      <c r="C4621" s="18">
        <v>20.81</v>
      </c>
      <c r="D4621">
        <v>45.35</v>
      </c>
      <c r="E4621">
        <v>21.19</v>
      </c>
      <c r="F4621">
        <v>0.02</v>
      </c>
    </row>
    <row r="4622" spans="1:6" x14ac:dyDescent="0.35">
      <c r="A4622">
        <v>2007</v>
      </c>
      <c r="B4622" s="1">
        <v>229</v>
      </c>
      <c r="C4622" s="18">
        <v>21.57</v>
      </c>
      <c r="D4622">
        <v>44.32</v>
      </c>
      <c r="E4622">
        <v>24.02</v>
      </c>
      <c r="F4622">
        <v>0</v>
      </c>
    </row>
    <row r="4623" spans="1:6" x14ac:dyDescent="0.35">
      <c r="A4623">
        <v>2007</v>
      </c>
      <c r="B4623" s="1">
        <v>230</v>
      </c>
      <c r="C4623" s="18">
        <v>21.85</v>
      </c>
      <c r="D4623">
        <v>38.65</v>
      </c>
      <c r="E4623">
        <v>24.69</v>
      </c>
      <c r="F4623">
        <v>0.17</v>
      </c>
    </row>
    <row r="4624" spans="1:6" x14ac:dyDescent="0.35">
      <c r="A4624">
        <v>2007</v>
      </c>
      <c r="B4624" s="1">
        <v>231</v>
      </c>
      <c r="C4624" s="18">
        <v>20.82</v>
      </c>
      <c r="D4624">
        <v>39.229999999999997</v>
      </c>
      <c r="E4624">
        <v>24.29</v>
      </c>
      <c r="F4624">
        <v>0.06</v>
      </c>
    </row>
    <row r="4625" spans="1:6" x14ac:dyDescent="0.35">
      <c r="A4625">
        <v>2007</v>
      </c>
      <c r="B4625" s="1">
        <v>232</v>
      </c>
      <c r="C4625" s="18">
        <v>21.04</v>
      </c>
      <c r="D4625">
        <v>41.69</v>
      </c>
      <c r="E4625">
        <v>23.75</v>
      </c>
      <c r="F4625">
        <v>0</v>
      </c>
    </row>
    <row r="4626" spans="1:6" x14ac:dyDescent="0.35">
      <c r="A4626">
        <v>2007</v>
      </c>
      <c r="B4626" s="1">
        <v>233</v>
      </c>
      <c r="C4626" s="18">
        <v>20.95</v>
      </c>
      <c r="D4626">
        <v>42.4</v>
      </c>
      <c r="E4626">
        <v>25.1</v>
      </c>
      <c r="F4626">
        <v>0</v>
      </c>
    </row>
    <row r="4627" spans="1:6" x14ac:dyDescent="0.35">
      <c r="A4627">
        <v>2007</v>
      </c>
      <c r="B4627" s="1">
        <v>234</v>
      </c>
      <c r="C4627" s="18">
        <v>20.96</v>
      </c>
      <c r="D4627">
        <v>43.23</v>
      </c>
      <c r="E4627">
        <v>25.54</v>
      </c>
      <c r="F4627">
        <v>0</v>
      </c>
    </row>
    <row r="4628" spans="1:6" x14ac:dyDescent="0.35">
      <c r="A4628">
        <v>2007</v>
      </c>
      <c r="B4628" s="1">
        <v>235</v>
      </c>
      <c r="C4628" s="18">
        <v>20.68</v>
      </c>
      <c r="D4628">
        <v>43.09</v>
      </c>
      <c r="E4628">
        <v>22.71</v>
      </c>
      <c r="F4628">
        <v>0</v>
      </c>
    </row>
    <row r="4629" spans="1:6" x14ac:dyDescent="0.35">
      <c r="A4629">
        <v>2007</v>
      </c>
      <c r="B4629" s="1">
        <v>236</v>
      </c>
      <c r="C4629" s="18">
        <v>16.62</v>
      </c>
      <c r="D4629">
        <v>36.5</v>
      </c>
      <c r="E4629">
        <v>20.99</v>
      </c>
      <c r="F4629">
        <v>0.04</v>
      </c>
    </row>
    <row r="4630" spans="1:6" x14ac:dyDescent="0.35">
      <c r="A4630">
        <v>2007</v>
      </c>
      <c r="B4630" s="1">
        <v>237</v>
      </c>
      <c r="C4630" s="18">
        <v>18.02</v>
      </c>
      <c r="D4630">
        <v>37.58</v>
      </c>
      <c r="E4630">
        <v>20.84</v>
      </c>
      <c r="F4630">
        <v>0.22</v>
      </c>
    </row>
    <row r="4631" spans="1:6" x14ac:dyDescent="0.35">
      <c r="A4631">
        <v>2007</v>
      </c>
      <c r="B4631" s="1">
        <v>238</v>
      </c>
      <c r="C4631" s="18">
        <v>17.27</v>
      </c>
      <c r="D4631">
        <v>34.92</v>
      </c>
      <c r="E4631">
        <v>19.52</v>
      </c>
      <c r="F4631">
        <v>0.54</v>
      </c>
    </row>
    <row r="4632" spans="1:6" x14ac:dyDescent="0.35">
      <c r="A4632">
        <v>2007</v>
      </c>
      <c r="B4632" s="1">
        <v>239</v>
      </c>
      <c r="C4632" s="18">
        <v>19.97</v>
      </c>
      <c r="D4632">
        <v>38.24</v>
      </c>
      <c r="E4632">
        <v>17.3</v>
      </c>
      <c r="F4632">
        <v>0</v>
      </c>
    </row>
    <row r="4633" spans="1:6" x14ac:dyDescent="0.35">
      <c r="A4633">
        <v>2007</v>
      </c>
      <c r="B4633" s="1">
        <v>240</v>
      </c>
      <c r="C4633" s="18">
        <v>16.53</v>
      </c>
      <c r="D4633">
        <v>36.24</v>
      </c>
      <c r="E4633">
        <v>18.8</v>
      </c>
      <c r="F4633">
        <v>0.18</v>
      </c>
    </row>
    <row r="4634" spans="1:6" x14ac:dyDescent="0.35">
      <c r="A4634">
        <v>2007</v>
      </c>
      <c r="B4634" s="1">
        <v>241</v>
      </c>
      <c r="C4634" s="18">
        <v>16.98</v>
      </c>
      <c r="D4634">
        <v>34.65</v>
      </c>
      <c r="E4634">
        <v>21.5</v>
      </c>
      <c r="F4634">
        <v>0.7</v>
      </c>
    </row>
    <row r="4635" spans="1:6" x14ac:dyDescent="0.35">
      <c r="A4635">
        <v>2007</v>
      </c>
      <c r="B4635" s="1">
        <v>242</v>
      </c>
      <c r="C4635" s="18">
        <v>19.11</v>
      </c>
      <c r="D4635">
        <v>35.909999999999997</v>
      </c>
      <c r="E4635">
        <v>19.93</v>
      </c>
      <c r="F4635">
        <v>0</v>
      </c>
    </row>
    <row r="4636" spans="1:6" x14ac:dyDescent="0.35">
      <c r="A4636">
        <v>2007</v>
      </c>
      <c r="B4636" s="1">
        <v>243</v>
      </c>
      <c r="C4636" s="18">
        <v>19.11</v>
      </c>
      <c r="D4636">
        <v>35.909999999999997</v>
      </c>
      <c r="E4636">
        <v>19.93</v>
      </c>
      <c r="F4636">
        <v>0</v>
      </c>
    </row>
    <row r="4637" spans="1:6" x14ac:dyDescent="0.35">
      <c r="A4637">
        <v>2007</v>
      </c>
      <c r="B4637" s="1">
        <v>244</v>
      </c>
      <c r="C4637" s="18">
        <v>19.28</v>
      </c>
      <c r="D4637">
        <v>36.200000000000003</v>
      </c>
      <c r="E4637">
        <v>18.7</v>
      </c>
      <c r="F4637">
        <v>0</v>
      </c>
    </row>
    <row r="4638" spans="1:6" x14ac:dyDescent="0.35">
      <c r="A4638">
        <v>2007</v>
      </c>
      <c r="B4638" s="1">
        <v>245</v>
      </c>
      <c r="C4638" s="18">
        <v>19.510000000000002</v>
      </c>
      <c r="D4638">
        <v>36.36</v>
      </c>
      <c r="E4638">
        <v>17.12</v>
      </c>
      <c r="F4638">
        <v>0</v>
      </c>
    </row>
    <row r="4639" spans="1:6" x14ac:dyDescent="0.35">
      <c r="A4639">
        <v>2007</v>
      </c>
      <c r="B4639" s="1">
        <v>246</v>
      </c>
      <c r="C4639" s="18">
        <v>17.86</v>
      </c>
      <c r="D4639">
        <v>36.26</v>
      </c>
      <c r="E4639">
        <v>17.79</v>
      </c>
      <c r="F4639">
        <v>0</v>
      </c>
    </row>
    <row r="4640" spans="1:6" x14ac:dyDescent="0.35">
      <c r="A4640">
        <v>2007</v>
      </c>
      <c r="B4640" s="1">
        <v>247</v>
      </c>
      <c r="C4640" s="18">
        <v>18.739999999999998</v>
      </c>
      <c r="D4640">
        <v>40.4</v>
      </c>
      <c r="E4640">
        <v>17.88</v>
      </c>
      <c r="F4640">
        <v>0</v>
      </c>
    </row>
    <row r="4641" spans="1:6" x14ac:dyDescent="0.35">
      <c r="A4641">
        <v>2007</v>
      </c>
      <c r="B4641" s="1">
        <v>248</v>
      </c>
      <c r="C4641" s="18">
        <v>14.89</v>
      </c>
      <c r="D4641">
        <v>42.6</v>
      </c>
      <c r="E4641">
        <v>22.31</v>
      </c>
      <c r="F4641">
        <v>0</v>
      </c>
    </row>
    <row r="4642" spans="1:6" x14ac:dyDescent="0.35">
      <c r="A4642">
        <v>2007</v>
      </c>
      <c r="B4642" s="1">
        <v>249</v>
      </c>
      <c r="C4642" s="18">
        <v>18.649999999999999</v>
      </c>
      <c r="D4642">
        <v>41.12</v>
      </c>
      <c r="E4642">
        <v>22.13</v>
      </c>
      <c r="F4642">
        <v>0</v>
      </c>
    </row>
    <row r="4643" spans="1:6" x14ac:dyDescent="0.35">
      <c r="A4643">
        <v>2007</v>
      </c>
      <c r="B4643" s="1">
        <v>250</v>
      </c>
      <c r="C4643" s="18">
        <v>18.61</v>
      </c>
      <c r="D4643">
        <v>37.17</v>
      </c>
      <c r="E4643">
        <v>19.97</v>
      </c>
      <c r="F4643">
        <v>0.01</v>
      </c>
    </row>
    <row r="4644" spans="1:6" x14ac:dyDescent="0.35">
      <c r="A4644">
        <v>2007</v>
      </c>
      <c r="B4644" s="1">
        <v>251</v>
      </c>
      <c r="C4644" s="18">
        <v>13.02</v>
      </c>
      <c r="D4644">
        <v>31.34</v>
      </c>
      <c r="E4644">
        <v>18.010000000000002</v>
      </c>
      <c r="F4644">
        <v>0.01</v>
      </c>
    </row>
    <row r="4645" spans="1:6" x14ac:dyDescent="0.35">
      <c r="A4645">
        <v>2007</v>
      </c>
      <c r="B4645" s="1">
        <v>252</v>
      </c>
      <c r="C4645" s="18">
        <v>18.07</v>
      </c>
      <c r="D4645">
        <v>33.17</v>
      </c>
      <c r="E4645">
        <v>17.88</v>
      </c>
      <c r="F4645">
        <v>0.02</v>
      </c>
    </row>
    <row r="4646" spans="1:6" x14ac:dyDescent="0.35">
      <c r="A4646">
        <v>2007</v>
      </c>
      <c r="B4646" s="1">
        <v>253</v>
      </c>
      <c r="C4646" s="18">
        <v>14.74</v>
      </c>
      <c r="D4646">
        <v>33.93</v>
      </c>
      <c r="E4646">
        <v>18.13</v>
      </c>
      <c r="F4646">
        <v>0.13</v>
      </c>
    </row>
    <row r="4647" spans="1:6" x14ac:dyDescent="0.35">
      <c r="A4647">
        <v>2007</v>
      </c>
      <c r="B4647" s="1">
        <v>254</v>
      </c>
      <c r="C4647" s="18">
        <v>3.58</v>
      </c>
      <c r="D4647">
        <v>29.85</v>
      </c>
      <c r="E4647">
        <v>21.11</v>
      </c>
      <c r="F4647">
        <v>0.22</v>
      </c>
    </row>
    <row r="4648" spans="1:6" x14ac:dyDescent="0.35">
      <c r="A4648">
        <v>2007</v>
      </c>
      <c r="B4648" s="1">
        <v>255</v>
      </c>
      <c r="C4648" s="18">
        <v>13.35</v>
      </c>
      <c r="D4648">
        <v>30.5</v>
      </c>
      <c r="E4648">
        <v>19.75</v>
      </c>
      <c r="F4648">
        <v>0.87</v>
      </c>
    </row>
    <row r="4649" spans="1:6" x14ac:dyDescent="0.35">
      <c r="A4649">
        <v>2007</v>
      </c>
      <c r="B4649" s="1">
        <v>256</v>
      </c>
      <c r="C4649" s="18">
        <v>16.93</v>
      </c>
      <c r="D4649">
        <v>37.159999999999997</v>
      </c>
      <c r="E4649">
        <v>16.87</v>
      </c>
      <c r="F4649">
        <v>0.05</v>
      </c>
    </row>
    <row r="4650" spans="1:6" x14ac:dyDescent="0.35">
      <c r="A4650">
        <v>2007</v>
      </c>
      <c r="B4650" s="1">
        <v>257</v>
      </c>
      <c r="C4650" s="18">
        <v>17.649999999999999</v>
      </c>
      <c r="D4650">
        <v>35.5</v>
      </c>
      <c r="E4650">
        <v>20.05</v>
      </c>
      <c r="F4650">
        <v>0</v>
      </c>
    </row>
    <row r="4651" spans="1:6" x14ac:dyDescent="0.35">
      <c r="A4651">
        <v>2007</v>
      </c>
      <c r="B4651" s="1">
        <v>258</v>
      </c>
      <c r="C4651" s="18">
        <v>14.51</v>
      </c>
      <c r="D4651">
        <v>33.1</v>
      </c>
      <c r="E4651">
        <v>18.37</v>
      </c>
      <c r="F4651">
        <v>0.01</v>
      </c>
    </row>
    <row r="4652" spans="1:6" x14ac:dyDescent="0.35">
      <c r="A4652">
        <v>2007</v>
      </c>
      <c r="B4652" s="1">
        <v>259</v>
      </c>
      <c r="C4652" s="18">
        <v>16.79</v>
      </c>
      <c r="D4652">
        <v>34.46</v>
      </c>
      <c r="E4652">
        <v>17.47</v>
      </c>
      <c r="F4652">
        <v>0</v>
      </c>
    </row>
    <row r="4653" spans="1:6" x14ac:dyDescent="0.35">
      <c r="A4653">
        <v>2007</v>
      </c>
      <c r="B4653" s="1">
        <v>260</v>
      </c>
      <c r="C4653" s="18">
        <v>16.84</v>
      </c>
      <c r="D4653">
        <v>33.83</v>
      </c>
      <c r="E4653">
        <v>16.350000000000001</v>
      </c>
      <c r="F4653">
        <v>0</v>
      </c>
    </row>
    <row r="4654" spans="1:6" x14ac:dyDescent="0.35">
      <c r="A4654">
        <v>2007</v>
      </c>
      <c r="B4654" s="1">
        <v>261</v>
      </c>
      <c r="C4654" s="18">
        <v>14.68</v>
      </c>
      <c r="D4654">
        <v>29.82</v>
      </c>
      <c r="E4654">
        <v>15</v>
      </c>
      <c r="F4654">
        <v>0</v>
      </c>
    </row>
    <row r="4655" spans="1:6" x14ac:dyDescent="0.35">
      <c r="A4655">
        <v>2007</v>
      </c>
      <c r="B4655" s="1">
        <v>262</v>
      </c>
      <c r="C4655" s="18">
        <v>16.29</v>
      </c>
      <c r="D4655">
        <v>29.85</v>
      </c>
      <c r="E4655">
        <v>14.26</v>
      </c>
      <c r="F4655">
        <v>0</v>
      </c>
    </row>
    <row r="4656" spans="1:6" x14ac:dyDescent="0.35">
      <c r="A4656">
        <v>2007</v>
      </c>
      <c r="B4656" s="1">
        <v>263</v>
      </c>
      <c r="C4656" s="18">
        <v>16.16</v>
      </c>
      <c r="D4656">
        <v>30.49</v>
      </c>
      <c r="E4656">
        <v>14.26</v>
      </c>
      <c r="F4656">
        <v>0.02</v>
      </c>
    </row>
    <row r="4657" spans="1:6" x14ac:dyDescent="0.35">
      <c r="A4657">
        <v>2007</v>
      </c>
      <c r="B4657" s="1">
        <v>264</v>
      </c>
      <c r="C4657" s="18">
        <v>15.87</v>
      </c>
      <c r="D4657">
        <v>31.08</v>
      </c>
      <c r="E4657">
        <v>13.86</v>
      </c>
      <c r="F4657">
        <v>0</v>
      </c>
    </row>
    <row r="4658" spans="1:6" x14ac:dyDescent="0.35">
      <c r="A4658">
        <v>2007</v>
      </c>
      <c r="B4658" s="1">
        <v>265</v>
      </c>
      <c r="C4658" s="18">
        <v>15.98</v>
      </c>
      <c r="D4658">
        <v>32.49</v>
      </c>
      <c r="E4658">
        <v>13.92</v>
      </c>
      <c r="F4658">
        <v>0</v>
      </c>
    </row>
    <row r="4659" spans="1:6" x14ac:dyDescent="0.35">
      <c r="A4659">
        <v>2007</v>
      </c>
      <c r="B4659" s="1">
        <v>266</v>
      </c>
      <c r="C4659" s="18">
        <v>15.86</v>
      </c>
      <c r="D4659">
        <v>31.82</v>
      </c>
      <c r="E4659">
        <v>12.25</v>
      </c>
      <c r="F4659">
        <v>0</v>
      </c>
    </row>
    <row r="4660" spans="1:6" x14ac:dyDescent="0.35">
      <c r="A4660">
        <v>2007</v>
      </c>
      <c r="B4660" s="1">
        <v>267</v>
      </c>
      <c r="C4660" s="18">
        <v>15.64</v>
      </c>
      <c r="D4660">
        <v>30.27</v>
      </c>
      <c r="E4660">
        <v>12.83</v>
      </c>
      <c r="F4660">
        <v>0</v>
      </c>
    </row>
    <row r="4661" spans="1:6" x14ac:dyDescent="0.35">
      <c r="A4661">
        <v>2007</v>
      </c>
      <c r="B4661" s="1">
        <v>268</v>
      </c>
      <c r="C4661" s="18">
        <v>15.48</v>
      </c>
      <c r="D4661">
        <v>29.36</v>
      </c>
      <c r="E4661">
        <v>12.08</v>
      </c>
      <c r="F4661">
        <v>0.02</v>
      </c>
    </row>
    <row r="4662" spans="1:6" x14ac:dyDescent="0.35">
      <c r="A4662">
        <v>2007</v>
      </c>
      <c r="B4662" s="1">
        <v>269</v>
      </c>
      <c r="C4662" s="18">
        <v>7.2</v>
      </c>
      <c r="D4662">
        <v>26.13</v>
      </c>
      <c r="E4662">
        <v>13.86</v>
      </c>
      <c r="F4662">
        <v>0.46</v>
      </c>
    </row>
    <row r="4663" spans="1:6" x14ac:dyDescent="0.35">
      <c r="A4663">
        <v>2007</v>
      </c>
      <c r="B4663" s="1">
        <v>270</v>
      </c>
      <c r="C4663" s="18">
        <v>5.9</v>
      </c>
      <c r="D4663">
        <v>26.6</v>
      </c>
      <c r="E4663">
        <v>17.91</v>
      </c>
      <c r="F4663">
        <v>1.1200000000000001</v>
      </c>
    </row>
    <row r="4664" spans="1:6" x14ac:dyDescent="0.35">
      <c r="A4664">
        <v>2007</v>
      </c>
      <c r="B4664" s="1">
        <v>271</v>
      </c>
      <c r="C4664" s="18">
        <v>2.86</v>
      </c>
      <c r="D4664">
        <v>24.59</v>
      </c>
      <c r="E4664">
        <v>16.07</v>
      </c>
      <c r="F4664">
        <v>0.45</v>
      </c>
    </row>
    <row r="4665" spans="1:6" x14ac:dyDescent="0.35">
      <c r="A4665">
        <v>2007</v>
      </c>
      <c r="B4665" s="1">
        <v>272</v>
      </c>
      <c r="C4665" s="18">
        <v>4.4800000000000004</v>
      </c>
      <c r="D4665">
        <v>27.56</v>
      </c>
      <c r="E4665">
        <v>20.81</v>
      </c>
      <c r="F4665">
        <v>0.39</v>
      </c>
    </row>
    <row r="4666" spans="1:6" x14ac:dyDescent="0.35">
      <c r="A4666">
        <v>2007</v>
      </c>
      <c r="B4666" s="1">
        <v>273</v>
      </c>
      <c r="C4666" s="18">
        <v>13.14</v>
      </c>
      <c r="D4666">
        <v>27.81</v>
      </c>
      <c r="E4666">
        <v>16.100000000000001</v>
      </c>
      <c r="F4666">
        <v>0.12</v>
      </c>
    </row>
    <row r="4667" spans="1:6" x14ac:dyDescent="0.35">
      <c r="A4667">
        <v>2007</v>
      </c>
      <c r="B4667" s="1">
        <v>274</v>
      </c>
      <c r="C4667" s="18">
        <v>14.14</v>
      </c>
      <c r="D4667">
        <v>33.82</v>
      </c>
      <c r="E4667">
        <v>13.63</v>
      </c>
      <c r="F4667">
        <v>0</v>
      </c>
    </row>
    <row r="4668" spans="1:6" x14ac:dyDescent="0.35">
      <c r="A4668">
        <v>2007</v>
      </c>
      <c r="B4668" s="1">
        <v>275</v>
      </c>
      <c r="C4668" s="18">
        <v>14.06</v>
      </c>
      <c r="D4668">
        <v>31.34</v>
      </c>
      <c r="E4668">
        <v>20.79</v>
      </c>
      <c r="F4668">
        <v>0</v>
      </c>
    </row>
    <row r="4669" spans="1:6" x14ac:dyDescent="0.35">
      <c r="A4669">
        <v>2007</v>
      </c>
      <c r="B4669" s="1">
        <v>276</v>
      </c>
      <c r="C4669" s="18">
        <v>13.72</v>
      </c>
      <c r="D4669">
        <v>31.1</v>
      </c>
      <c r="E4669">
        <v>19.13</v>
      </c>
      <c r="F4669">
        <v>0</v>
      </c>
    </row>
    <row r="4670" spans="1:6" x14ac:dyDescent="0.35">
      <c r="A4670">
        <v>2007</v>
      </c>
      <c r="B4670" s="1">
        <v>277</v>
      </c>
      <c r="C4670" s="18">
        <v>13.4</v>
      </c>
      <c r="D4670">
        <v>28.91</v>
      </c>
      <c r="E4670">
        <v>15.45</v>
      </c>
      <c r="F4670">
        <v>0</v>
      </c>
    </row>
    <row r="4671" spans="1:6" x14ac:dyDescent="0.35">
      <c r="A4671">
        <v>2007</v>
      </c>
      <c r="B4671" s="1">
        <v>278</v>
      </c>
      <c r="C4671" s="18">
        <v>13.11</v>
      </c>
      <c r="D4671">
        <v>26.71</v>
      </c>
      <c r="E4671">
        <v>15.43</v>
      </c>
      <c r="F4671">
        <v>0</v>
      </c>
    </row>
    <row r="4672" spans="1:6" x14ac:dyDescent="0.35">
      <c r="A4672">
        <v>2007</v>
      </c>
      <c r="B4672" s="1">
        <v>279</v>
      </c>
      <c r="C4672" s="18">
        <v>12.98</v>
      </c>
      <c r="D4672">
        <v>27.79</v>
      </c>
      <c r="E4672">
        <v>13.6</v>
      </c>
      <c r="F4672">
        <v>1.1399999999999999</v>
      </c>
    </row>
    <row r="4673" spans="1:6" x14ac:dyDescent="0.35">
      <c r="A4673">
        <v>2007</v>
      </c>
      <c r="B4673" s="1">
        <v>280</v>
      </c>
      <c r="C4673" s="18">
        <v>12.95</v>
      </c>
      <c r="D4673">
        <v>27.7</v>
      </c>
      <c r="E4673">
        <v>13.27</v>
      </c>
      <c r="F4673">
        <v>0</v>
      </c>
    </row>
    <row r="4674" spans="1:6" x14ac:dyDescent="0.35">
      <c r="A4674">
        <v>2007</v>
      </c>
      <c r="B4674" s="1">
        <v>281</v>
      </c>
      <c r="C4674" s="18">
        <v>13.18</v>
      </c>
      <c r="D4674">
        <v>28</v>
      </c>
      <c r="E4674">
        <v>11.11</v>
      </c>
      <c r="F4674">
        <v>0</v>
      </c>
    </row>
    <row r="4675" spans="1:6" x14ac:dyDescent="0.35">
      <c r="A4675">
        <v>2007</v>
      </c>
      <c r="B4675" s="1">
        <v>282</v>
      </c>
      <c r="C4675" s="18">
        <v>13.13</v>
      </c>
      <c r="D4675">
        <v>29.42</v>
      </c>
      <c r="E4675">
        <v>11.41</v>
      </c>
      <c r="F4675">
        <v>0</v>
      </c>
    </row>
    <row r="4676" spans="1:6" x14ac:dyDescent="0.35">
      <c r="A4676">
        <v>2007</v>
      </c>
      <c r="B4676" s="1">
        <v>283</v>
      </c>
      <c r="C4676" s="18">
        <v>12.89</v>
      </c>
      <c r="D4676">
        <v>29.44</v>
      </c>
      <c r="E4676">
        <v>11.27</v>
      </c>
      <c r="F4676">
        <v>0</v>
      </c>
    </row>
    <row r="4677" spans="1:6" x14ac:dyDescent="0.35">
      <c r="A4677">
        <v>2007</v>
      </c>
      <c r="B4677" s="1">
        <v>284</v>
      </c>
      <c r="C4677" s="18">
        <v>12.55</v>
      </c>
      <c r="D4677">
        <v>25.63</v>
      </c>
      <c r="E4677">
        <v>11.62</v>
      </c>
      <c r="F4677">
        <v>0.01</v>
      </c>
    </row>
    <row r="4678" spans="1:6" x14ac:dyDescent="0.35">
      <c r="A4678">
        <v>2007</v>
      </c>
      <c r="B4678" s="1">
        <v>285</v>
      </c>
      <c r="C4678" s="18">
        <v>9.8699999999999992</v>
      </c>
      <c r="D4678">
        <v>23.54</v>
      </c>
      <c r="E4678">
        <v>12.44</v>
      </c>
      <c r="F4678">
        <v>0.04</v>
      </c>
    </row>
    <row r="4679" spans="1:6" x14ac:dyDescent="0.35">
      <c r="A4679">
        <v>2007</v>
      </c>
      <c r="B4679" s="1">
        <v>286</v>
      </c>
      <c r="C4679" s="18">
        <v>11.54</v>
      </c>
      <c r="D4679">
        <v>25.57</v>
      </c>
      <c r="E4679">
        <v>9.9700000000000006</v>
      </c>
      <c r="F4679">
        <v>0.03</v>
      </c>
    </row>
    <row r="4680" spans="1:6" x14ac:dyDescent="0.35">
      <c r="A4680">
        <v>2007</v>
      </c>
      <c r="B4680" s="1">
        <v>287</v>
      </c>
      <c r="C4680" s="18">
        <v>12.37</v>
      </c>
      <c r="D4680">
        <v>28.73</v>
      </c>
      <c r="E4680">
        <v>15.54</v>
      </c>
      <c r="F4680">
        <v>0</v>
      </c>
    </row>
    <row r="4681" spans="1:6" x14ac:dyDescent="0.35">
      <c r="A4681">
        <v>2007</v>
      </c>
      <c r="B4681" s="1">
        <v>288</v>
      </c>
      <c r="C4681" s="18">
        <v>12.35</v>
      </c>
      <c r="D4681">
        <v>26.01</v>
      </c>
      <c r="E4681">
        <v>13.2</v>
      </c>
      <c r="F4681">
        <v>0</v>
      </c>
    </row>
    <row r="4682" spans="1:6" x14ac:dyDescent="0.35">
      <c r="A4682">
        <v>2007</v>
      </c>
      <c r="B4682" s="1">
        <v>289</v>
      </c>
      <c r="C4682" s="18">
        <v>11.74</v>
      </c>
      <c r="D4682">
        <v>23.37</v>
      </c>
      <c r="E4682">
        <v>10.85</v>
      </c>
      <c r="F4682">
        <v>0</v>
      </c>
    </row>
    <row r="4683" spans="1:6" x14ac:dyDescent="0.35">
      <c r="A4683">
        <v>2007</v>
      </c>
      <c r="B4683" s="1">
        <v>290</v>
      </c>
      <c r="C4683" s="18">
        <v>11.5</v>
      </c>
      <c r="D4683">
        <v>23.18</v>
      </c>
      <c r="E4683">
        <v>10.56</v>
      </c>
      <c r="F4683">
        <v>0</v>
      </c>
    </row>
    <row r="4684" spans="1:6" x14ac:dyDescent="0.35">
      <c r="A4684">
        <v>2007</v>
      </c>
      <c r="B4684" s="1">
        <v>291</v>
      </c>
      <c r="C4684" s="18">
        <v>11.46</v>
      </c>
      <c r="D4684">
        <v>24.57</v>
      </c>
      <c r="E4684">
        <v>6.8</v>
      </c>
      <c r="F4684">
        <v>0</v>
      </c>
    </row>
    <row r="4685" spans="1:6" x14ac:dyDescent="0.35">
      <c r="A4685">
        <v>2007</v>
      </c>
      <c r="B4685" s="1">
        <v>292</v>
      </c>
      <c r="C4685" s="18">
        <v>11.29</v>
      </c>
      <c r="D4685">
        <v>23.8</v>
      </c>
      <c r="E4685">
        <v>6.44</v>
      </c>
      <c r="F4685">
        <v>0</v>
      </c>
    </row>
    <row r="4686" spans="1:6" x14ac:dyDescent="0.35">
      <c r="A4686">
        <v>2007</v>
      </c>
      <c r="B4686" s="1">
        <v>293</v>
      </c>
      <c r="C4686" s="18">
        <v>11.37</v>
      </c>
      <c r="D4686">
        <v>23.27</v>
      </c>
      <c r="E4686">
        <v>6.96</v>
      </c>
      <c r="F4686">
        <v>0</v>
      </c>
    </row>
    <row r="4687" spans="1:6" x14ac:dyDescent="0.35">
      <c r="A4687">
        <v>2007</v>
      </c>
      <c r="B4687" s="1">
        <v>294</v>
      </c>
      <c r="C4687" s="18">
        <v>9.58</v>
      </c>
      <c r="D4687">
        <v>22.58</v>
      </c>
      <c r="E4687">
        <v>7.22</v>
      </c>
      <c r="F4687">
        <v>0</v>
      </c>
    </row>
    <row r="4688" spans="1:6" x14ac:dyDescent="0.35">
      <c r="A4688">
        <v>2007</v>
      </c>
      <c r="B4688" s="1">
        <v>295</v>
      </c>
      <c r="C4688" s="18">
        <v>10.82</v>
      </c>
      <c r="D4688">
        <v>22.14</v>
      </c>
      <c r="E4688">
        <v>8.06</v>
      </c>
      <c r="F4688">
        <v>1.27</v>
      </c>
    </row>
    <row r="4689" spans="1:6" x14ac:dyDescent="0.35">
      <c r="A4689">
        <v>2007</v>
      </c>
      <c r="B4689" s="1">
        <v>296</v>
      </c>
      <c r="C4689" s="18">
        <v>10.66</v>
      </c>
      <c r="D4689">
        <v>20.32</v>
      </c>
      <c r="E4689">
        <v>8.99</v>
      </c>
      <c r="F4689">
        <v>3.56</v>
      </c>
    </row>
    <row r="4690" spans="1:6" x14ac:dyDescent="0.35">
      <c r="A4690">
        <v>2007</v>
      </c>
      <c r="B4690" s="1">
        <v>297</v>
      </c>
      <c r="C4690" s="18">
        <v>10.63</v>
      </c>
      <c r="D4690">
        <v>20.21</v>
      </c>
      <c r="E4690">
        <v>6.34</v>
      </c>
      <c r="F4690">
        <v>0</v>
      </c>
    </row>
    <row r="4691" spans="1:6" x14ac:dyDescent="0.35">
      <c r="A4691">
        <v>2007</v>
      </c>
      <c r="B4691" s="1">
        <v>298</v>
      </c>
      <c r="C4691" s="18">
        <v>9.92</v>
      </c>
      <c r="D4691">
        <v>18.850000000000001</v>
      </c>
      <c r="E4691">
        <v>8.34</v>
      </c>
      <c r="F4691">
        <v>0.06</v>
      </c>
    </row>
    <row r="4692" spans="1:6" x14ac:dyDescent="0.35">
      <c r="A4692">
        <v>2007</v>
      </c>
      <c r="B4692" s="1">
        <v>299</v>
      </c>
      <c r="C4692" s="18">
        <v>10.28</v>
      </c>
      <c r="D4692">
        <v>17.46</v>
      </c>
      <c r="E4692">
        <v>10.23</v>
      </c>
      <c r="F4692">
        <v>0</v>
      </c>
    </row>
    <row r="4693" spans="1:6" x14ac:dyDescent="0.35">
      <c r="A4693">
        <v>2007</v>
      </c>
      <c r="B4693" s="1">
        <v>300</v>
      </c>
      <c r="C4693" s="18">
        <v>10.19</v>
      </c>
      <c r="D4693">
        <v>19.57</v>
      </c>
      <c r="E4693">
        <v>9.76</v>
      </c>
      <c r="F4693">
        <v>0.02</v>
      </c>
    </row>
    <row r="4694" spans="1:6" x14ac:dyDescent="0.35">
      <c r="A4694">
        <v>2007</v>
      </c>
      <c r="B4694" s="1">
        <v>301</v>
      </c>
      <c r="C4694" s="18">
        <v>9.89</v>
      </c>
      <c r="D4694">
        <v>20.48</v>
      </c>
      <c r="E4694">
        <v>7.59</v>
      </c>
      <c r="F4694">
        <v>0.04</v>
      </c>
    </row>
    <row r="4695" spans="1:6" x14ac:dyDescent="0.35">
      <c r="A4695">
        <v>2007</v>
      </c>
      <c r="B4695" s="1">
        <v>302</v>
      </c>
      <c r="C4695" s="18">
        <v>9.84</v>
      </c>
      <c r="D4695">
        <v>21.1</v>
      </c>
      <c r="E4695">
        <v>6.22</v>
      </c>
      <c r="F4695">
        <v>0</v>
      </c>
    </row>
    <row r="4696" spans="1:6" x14ac:dyDescent="0.35">
      <c r="A4696">
        <v>2007</v>
      </c>
      <c r="B4696" s="1">
        <v>303</v>
      </c>
      <c r="C4696" s="18">
        <v>9.67</v>
      </c>
      <c r="D4696">
        <v>20.85</v>
      </c>
      <c r="E4696">
        <v>6.59</v>
      </c>
      <c r="F4696">
        <v>0</v>
      </c>
    </row>
    <row r="4697" spans="1:6" x14ac:dyDescent="0.35">
      <c r="A4697">
        <v>2007</v>
      </c>
      <c r="B4697" s="1">
        <v>304</v>
      </c>
      <c r="C4697" s="18">
        <v>9.67</v>
      </c>
      <c r="D4697">
        <v>20.85</v>
      </c>
      <c r="E4697">
        <v>6.59</v>
      </c>
      <c r="F4697">
        <v>0</v>
      </c>
    </row>
    <row r="4698" spans="1:6" x14ac:dyDescent="0.35">
      <c r="A4698">
        <v>2007</v>
      </c>
      <c r="B4698" s="1">
        <v>305</v>
      </c>
      <c r="C4698" s="18">
        <v>9.56</v>
      </c>
      <c r="D4698">
        <v>21.47</v>
      </c>
      <c r="E4698">
        <v>5.89</v>
      </c>
      <c r="F4698">
        <v>0</v>
      </c>
    </row>
    <row r="4699" spans="1:6" x14ac:dyDescent="0.35">
      <c r="A4699">
        <v>2007</v>
      </c>
      <c r="B4699" s="1">
        <v>306</v>
      </c>
      <c r="C4699" s="18">
        <v>9.56</v>
      </c>
      <c r="D4699">
        <v>21.48</v>
      </c>
      <c r="E4699">
        <v>6.48</v>
      </c>
      <c r="F4699">
        <v>0</v>
      </c>
    </row>
    <row r="4700" spans="1:6" x14ac:dyDescent="0.35">
      <c r="A4700">
        <v>2007</v>
      </c>
      <c r="B4700" s="1">
        <v>307</v>
      </c>
      <c r="C4700" s="18">
        <v>9.24</v>
      </c>
      <c r="D4700">
        <v>20.21</v>
      </c>
      <c r="E4700">
        <v>5.86</v>
      </c>
      <c r="F4700">
        <v>0</v>
      </c>
    </row>
    <row r="4701" spans="1:6" x14ac:dyDescent="0.35">
      <c r="A4701">
        <v>2007</v>
      </c>
      <c r="B4701" s="1">
        <v>308</v>
      </c>
      <c r="C4701" s="18">
        <v>8.48</v>
      </c>
      <c r="D4701">
        <v>20.079999999999998</v>
      </c>
      <c r="E4701">
        <v>9.6999999999999993</v>
      </c>
      <c r="F4701">
        <v>0.43</v>
      </c>
    </row>
    <row r="4702" spans="1:6" x14ac:dyDescent="0.35">
      <c r="A4702">
        <v>2007</v>
      </c>
      <c r="B4702" s="1">
        <v>309</v>
      </c>
      <c r="C4702" s="18">
        <v>8.2899999999999991</v>
      </c>
      <c r="D4702">
        <v>19.5</v>
      </c>
      <c r="E4702">
        <v>12.67</v>
      </c>
      <c r="F4702">
        <v>0.02</v>
      </c>
    </row>
    <row r="4703" spans="1:6" x14ac:dyDescent="0.35">
      <c r="A4703">
        <v>2007</v>
      </c>
      <c r="B4703" s="1">
        <v>310</v>
      </c>
      <c r="C4703" s="18">
        <v>2.56</v>
      </c>
      <c r="D4703">
        <v>16.75</v>
      </c>
      <c r="E4703">
        <v>12.5</v>
      </c>
      <c r="F4703">
        <v>20.36</v>
      </c>
    </row>
    <row r="4704" spans="1:6" x14ac:dyDescent="0.35">
      <c r="A4704">
        <v>2007</v>
      </c>
      <c r="B4704" s="1">
        <v>311</v>
      </c>
      <c r="C4704" s="18">
        <v>0.12</v>
      </c>
      <c r="D4704">
        <v>16.46</v>
      </c>
      <c r="E4704">
        <v>15.36</v>
      </c>
      <c r="F4704">
        <v>60.06</v>
      </c>
    </row>
    <row r="4705" spans="1:6" x14ac:dyDescent="0.35">
      <c r="A4705">
        <v>2007</v>
      </c>
      <c r="B4705" s="1">
        <v>312</v>
      </c>
      <c r="C4705" s="18">
        <v>3.05</v>
      </c>
      <c r="D4705">
        <v>17.86</v>
      </c>
      <c r="E4705">
        <v>8.6999999999999993</v>
      </c>
      <c r="F4705">
        <v>28.77</v>
      </c>
    </row>
    <row r="4706" spans="1:6" x14ac:dyDescent="0.35">
      <c r="A4706">
        <v>2007</v>
      </c>
      <c r="B4706" s="1">
        <v>313</v>
      </c>
      <c r="C4706" s="18">
        <v>8.2799999999999994</v>
      </c>
      <c r="D4706">
        <v>19.260000000000002</v>
      </c>
      <c r="E4706">
        <v>8.5</v>
      </c>
      <c r="F4706">
        <v>2.16</v>
      </c>
    </row>
    <row r="4707" spans="1:6" x14ac:dyDescent="0.35">
      <c r="A4707">
        <v>2007</v>
      </c>
      <c r="B4707" s="1">
        <v>314</v>
      </c>
      <c r="C4707" s="18">
        <v>7.85</v>
      </c>
      <c r="D4707">
        <v>20.66</v>
      </c>
      <c r="E4707">
        <v>12.82</v>
      </c>
      <c r="F4707">
        <v>0.81</v>
      </c>
    </row>
    <row r="4708" spans="1:6" x14ac:dyDescent="0.35">
      <c r="A4708">
        <v>2007</v>
      </c>
      <c r="B4708" s="1">
        <v>315</v>
      </c>
      <c r="C4708" s="18">
        <v>8.1300000000000008</v>
      </c>
      <c r="D4708">
        <v>19.98</v>
      </c>
      <c r="E4708">
        <v>9.83</v>
      </c>
      <c r="F4708">
        <v>0</v>
      </c>
    </row>
    <row r="4709" spans="1:6" x14ac:dyDescent="0.35">
      <c r="A4709">
        <v>2007</v>
      </c>
      <c r="B4709" s="1">
        <v>316</v>
      </c>
      <c r="C4709" s="18">
        <v>7.67</v>
      </c>
      <c r="D4709">
        <v>18.239999999999998</v>
      </c>
      <c r="E4709">
        <v>8.2100000000000009</v>
      </c>
      <c r="F4709">
        <v>0.83</v>
      </c>
    </row>
    <row r="4710" spans="1:6" x14ac:dyDescent="0.35">
      <c r="A4710">
        <v>2007</v>
      </c>
      <c r="B4710" s="1">
        <v>317</v>
      </c>
      <c r="C4710" s="18">
        <v>1.77</v>
      </c>
      <c r="D4710">
        <v>14.44</v>
      </c>
      <c r="E4710">
        <v>5.68</v>
      </c>
      <c r="F4710">
        <v>7.17</v>
      </c>
    </row>
    <row r="4711" spans="1:6" x14ac:dyDescent="0.35">
      <c r="A4711">
        <v>2007</v>
      </c>
      <c r="B4711" s="1">
        <v>318</v>
      </c>
      <c r="C4711" s="18">
        <v>7.98</v>
      </c>
      <c r="D4711">
        <v>16.27</v>
      </c>
      <c r="E4711">
        <v>5.63</v>
      </c>
      <c r="F4711">
        <v>0</v>
      </c>
    </row>
    <row r="4712" spans="1:6" x14ac:dyDescent="0.35">
      <c r="A4712">
        <v>2007</v>
      </c>
      <c r="B4712" s="1">
        <v>319</v>
      </c>
      <c r="C4712" s="18">
        <v>7.03</v>
      </c>
      <c r="D4712">
        <v>17.84</v>
      </c>
      <c r="E4712">
        <v>4.09</v>
      </c>
      <c r="F4712">
        <v>7.4</v>
      </c>
    </row>
    <row r="4713" spans="1:6" x14ac:dyDescent="0.35">
      <c r="A4713">
        <v>2007</v>
      </c>
      <c r="B4713" s="1">
        <v>320</v>
      </c>
      <c r="C4713" s="18">
        <v>4.29</v>
      </c>
      <c r="D4713">
        <v>19.05</v>
      </c>
      <c r="E4713">
        <v>9.07</v>
      </c>
      <c r="F4713">
        <v>12.95</v>
      </c>
    </row>
    <row r="4714" spans="1:6" x14ac:dyDescent="0.35">
      <c r="A4714">
        <v>2007</v>
      </c>
      <c r="B4714" s="1">
        <v>321</v>
      </c>
      <c r="C4714" s="18">
        <v>4.41</v>
      </c>
      <c r="D4714">
        <v>18.149999999999999</v>
      </c>
      <c r="E4714">
        <v>8.58</v>
      </c>
      <c r="F4714">
        <v>2.39</v>
      </c>
    </row>
    <row r="4715" spans="1:6" x14ac:dyDescent="0.35">
      <c r="A4715">
        <v>2007</v>
      </c>
      <c r="B4715" s="1">
        <v>322</v>
      </c>
      <c r="C4715" s="18">
        <v>7.54</v>
      </c>
      <c r="D4715">
        <v>16.010000000000002</v>
      </c>
      <c r="E4715">
        <v>7.39</v>
      </c>
      <c r="F4715">
        <v>0.5</v>
      </c>
    </row>
    <row r="4716" spans="1:6" x14ac:dyDescent="0.35">
      <c r="A4716">
        <v>2007</v>
      </c>
      <c r="B4716" s="1">
        <v>323</v>
      </c>
      <c r="C4716" s="18">
        <v>6.72</v>
      </c>
      <c r="D4716">
        <v>15.55</v>
      </c>
      <c r="E4716">
        <v>10.57</v>
      </c>
      <c r="F4716">
        <v>0.09</v>
      </c>
    </row>
    <row r="4717" spans="1:6" x14ac:dyDescent="0.35">
      <c r="A4717">
        <v>2007</v>
      </c>
      <c r="B4717" s="1">
        <v>324</v>
      </c>
      <c r="C4717" s="18">
        <v>7.08</v>
      </c>
      <c r="D4717">
        <v>14.81</v>
      </c>
      <c r="E4717">
        <v>6.59</v>
      </c>
      <c r="F4717">
        <v>0</v>
      </c>
    </row>
    <row r="4718" spans="1:6" x14ac:dyDescent="0.35">
      <c r="A4718">
        <v>2007</v>
      </c>
      <c r="B4718" s="1">
        <v>325</v>
      </c>
      <c r="C4718" s="18">
        <v>7.17</v>
      </c>
      <c r="D4718">
        <v>15.55</v>
      </c>
      <c r="E4718">
        <v>4.84</v>
      </c>
      <c r="F4718">
        <v>0</v>
      </c>
    </row>
    <row r="4719" spans="1:6" x14ac:dyDescent="0.35">
      <c r="A4719">
        <v>2007</v>
      </c>
      <c r="B4719" s="1">
        <v>326</v>
      </c>
      <c r="C4719" s="18">
        <v>0.8</v>
      </c>
      <c r="D4719">
        <v>14.08</v>
      </c>
      <c r="E4719">
        <v>4.16</v>
      </c>
      <c r="F4719">
        <v>12.78</v>
      </c>
    </row>
    <row r="4720" spans="1:6" x14ac:dyDescent="0.35">
      <c r="A4720">
        <v>2007</v>
      </c>
      <c r="B4720" s="1">
        <v>327</v>
      </c>
      <c r="C4720" s="18">
        <v>2.75</v>
      </c>
      <c r="D4720">
        <v>18.18</v>
      </c>
      <c r="E4720">
        <v>14.1</v>
      </c>
      <c r="F4720">
        <v>1.79</v>
      </c>
    </row>
    <row r="4721" spans="1:6" x14ac:dyDescent="0.35">
      <c r="A4721">
        <v>2007</v>
      </c>
      <c r="B4721" s="1">
        <v>328</v>
      </c>
      <c r="C4721" s="18">
        <v>2.91</v>
      </c>
      <c r="D4721">
        <v>18.37</v>
      </c>
      <c r="E4721">
        <v>15.39</v>
      </c>
      <c r="F4721">
        <v>6.71</v>
      </c>
    </row>
    <row r="4722" spans="1:6" x14ac:dyDescent="0.35">
      <c r="A4722">
        <v>2007</v>
      </c>
      <c r="B4722" s="1">
        <v>329</v>
      </c>
      <c r="C4722" s="18">
        <v>3.41</v>
      </c>
      <c r="D4722">
        <v>17.239999999999998</v>
      </c>
      <c r="E4722">
        <v>14.32</v>
      </c>
      <c r="F4722">
        <v>9.4600000000000009</v>
      </c>
    </row>
    <row r="4723" spans="1:6" x14ac:dyDescent="0.35">
      <c r="A4723">
        <v>2007</v>
      </c>
      <c r="B4723" s="1">
        <v>330</v>
      </c>
      <c r="C4723" s="18">
        <v>5.63</v>
      </c>
      <c r="D4723">
        <v>18.29</v>
      </c>
      <c r="E4723">
        <v>12.13</v>
      </c>
      <c r="F4723">
        <v>0.34</v>
      </c>
    </row>
    <row r="4724" spans="1:6" x14ac:dyDescent="0.35">
      <c r="A4724">
        <v>2007</v>
      </c>
      <c r="B4724" s="1">
        <v>331</v>
      </c>
      <c r="C4724" s="18">
        <v>3.49</v>
      </c>
      <c r="D4724">
        <v>15.71</v>
      </c>
      <c r="E4724">
        <v>7.46</v>
      </c>
      <c r="F4724">
        <v>2.08</v>
      </c>
    </row>
    <row r="4725" spans="1:6" x14ac:dyDescent="0.35">
      <c r="A4725">
        <v>2007</v>
      </c>
      <c r="B4725" s="1">
        <v>332</v>
      </c>
      <c r="C4725" s="18">
        <v>5.97</v>
      </c>
      <c r="D4725">
        <v>15.91</v>
      </c>
      <c r="E4725">
        <v>5.79</v>
      </c>
      <c r="F4725">
        <v>0.04</v>
      </c>
    </row>
    <row r="4726" spans="1:6" x14ac:dyDescent="0.35">
      <c r="A4726">
        <v>2007</v>
      </c>
      <c r="B4726" s="1">
        <v>333</v>
      </c>
      <c r="C4726" s="18">
        <v>3.73</v>
      </c>
      <c r="D4726">
        <v>12.7</v>
      </c>
      <c r="E4726">
        <v>5.84</v>
      </c>
      <c r="F4726">
        <v>0.12</v>
      </c>
    </row>
    <row r="4727" spans="1:6" x14ac:dyDescent="0.35">
      <c r="A4727">
        <v>2007</v>
      </c>
      <c r="B4727" s="1">
        <v>334</v>
      </c>
      <c r="C4727" s="18">
        <v>0.33</v>
      </c>
      <c r="D4727">
        <v>12.19</v>
      </c>
      <c r="E4727">
        <v>7.62</v>
      </c>
      <c r="F4727">
        <v>18.05</v>
      </c>
    </row>
    <row r="4728" spans="1:6" x14ac:dyDescent="0.35">
      <c r="A4728">
        <v>2007</v>
      </c>
      <c r="B4728" s="1">
        <v>335</v>
      </c>
      <c r="C4728" s="18">
        <v>0.16</v>
      </c>
      <c r="D4728">
        <v>15.84</v>
      </c>
      <c r="E4728">
        <v>11.44</v>
      </c>
      <c r="F4728">
        <v>23.83</v>
      </c>
    </row>
    <row r="4729" spans="1:6" x14ac:dyDescent="0.35">
      <c r="A4729">
        <v>2007</v>
      </c>
      <c r="B4729" s="1">
        <v>336</v>
      </c>
      <c r="C4729" s="18">
        <v>3.33</v>
      </c>
      <c r="D4729">
        <v>18.48</v>
      </c>
      <c r="E4729">
        <v>15.29</v>
      </c>
      <c r="F4729">
        <v>0.43</v>
      </c>
    </row>
    <row r="4730" spans="1:6" x14ac:dyDescent="0.35">
      <c r="A4730">
        <v>2007</v>
      </c>
      <c r="B4730" s="1">
        <v>337</v>
      </c>
      <c r="C4730" s="18">
        <v>1.1399999999999999</v>
      </c>
      <c r="D4730">
        <v>17.43</v>
      </c>
      <c r="E4730">
        <v>15.99</v>
      </c>
      <c r="F4730">
        <v>3.71</v>
      </c>
    </row>
    <row r="4731" spans="1:6" x14ac:dyDescent="0.35">
      <c r="A4731">
        <v>2007</v>
      </c>
      <c r="B4731" s="1">
        <v>338</v>
      </c>
      <c r="C4731" s="18">
        <v>0.55000000000000004</v>
      </c>
      <c r="D4731">
        <v>16.100000000000001</v>
      </c>
      <c r="E4731">
        <v>15.01</v>
      </c>
      <c r="F4731">
        <v>62.02</v>
      </c>
    </row>
    <row r="4732" spans="1:6" x14ac:dyDescent="0.35">
      <c r="A4732">
        <v>2007</v>
      </c>
      <c r="B4732" s="1">
        <v>339</v>
      </c>
      <c r="C4732" s="18">
        <v>0.13</v>
      </c>
      <c r="D4732">
        <v>15</v>
      </c>
      <c r="E4732">
        <v>13.81</v>
      </c>
      <c r="F4732">
        <v>44.19</v>
      </c>
    </row>
    <row r="4733" spans="1:6" x14ac:dyDescent="0.35">
      <c r="A4733">
        <v>2007</v>
      </c>
      <c r="B4733" s="1">
        <v>340</v>
      </c>
      <c r="C4733" s="18">
        <v>2.48</v>
      </c>
      <c r="D4733">
        <v>17.559999999999999</v>
      </c>
      <c r="E4733">
        <v>14.26</v>
      </c>
      <c r="F4733">
        <v>0.71</v>
      </c>
    </row>
    <row r="4734" spans="1:6" x14ac:dyDescent="0.35">
      <c r="A4734">
        <v>2007</v>
      </c>
      <c r="B4734" s="1">
        <v>341</v>
      </c>
      <c r="C4734" s="18">
        <v>2.63</v>
      </c>
      <c r="D4734">
        <v>16.309999999999999</v>
      </c>
      <c r="E4734">
        <v>14.35</v>
      </c>
      <c r="F4734">
        <v>1.56</v>
      </c>
    </row>
    <row r="4735" spans="1:6" x14ac:dyDescent="0.35">
      <c r="A4735">
        <v>2007</v>
      </c>
      <c r="B4735" s="1">
        <v>342</v>
      </c>
      <c r="C4735" s="18">
        <v>3.1</v>
      </c>
      <c r="D4735">
        <v>16.95</v>
      </c>
      <c r="E4735">
        <v>14.97</v>
      </c>
      <c r="F4735">
        <v>0.98</v>
      </c>
    </row>
    <row r="4736" spans="1:6" x14ac:dyDescent="0.35">
      <c r="A4736">
        <v>2007</v>
      </c>
      <c r="B4736" s="1">
        <v>343</v>
      </c>
      <c r="C4736" s="18">
        <v>0.66</v>
      </c>
      <c r="D4736">
        <v>15.41</v>
      </c>
      <c r="E4736">
        <v>13.12</v>
      </c>
      <c r="F4736">
        <v>30.15</v>
      </c>
    </row>
    <row r="4737" spans="1:6" x14ac:dyDescent="0.35">
      <c r="A4737">
        <v>2007</v>
      </c>
      <c r="B4737" s="1">
        <v>344</v>
      </c>
      <c r="C4737" s="18">
        <v>0.97</v>
      </c>
      <c r="D4737">
        <v>14.07</v>
      </c>
      <c r="E4737">
        <v>12.8</v>
      </c>
      <c r="F4737">
        <v>7.84</v>
      </c>
    </row>
    <row r="4738" spans="1:6" x14ac:dyDescent="0.35">
      <c r="A4738">
        <v>2007</v>
      </c>
      <c r="B4738" s="1">
        <v>345</v>
      </c>
      <c r="C4738" s="18">
        <v>5.31</v>
      </c>
      <c r="D4738">
        <v>15.55</v>
      </c>
      <c r="E4738">
        <v>8.14</v>
      </c>
      <c r="F4738">
        <v>0</v>
      </c>
    </row>
    <row r="4739" spans="1:6" x14ac:dyDescent="0.35">
      <c r="A4739">
        <v>2007</v>
      </c>
      <c r="B4739" s="1">
        <v>346</v>
      </c>
      <c r="C4739" s="18">
        <v>5</v>
      </c>
      <c r="D4739">
        <v>16.34</v>
      </c>
      <c r="E4739">
        <v>7.41</v>
      </c>
      <c r="F4739">
        <v>7.0000000000000007E-2</v>
      </c>
    </row>
    <row r="4740" spans="1:6" x14ac:dyDescent="0.35">
      <c r="A4740">
        <v>2007</v>
      </c>
      <c r="B4740" s="1">
        <v>347</v>
      </c>
      <c r="C4740" s="18">
        <v>0.31</v>
      </c>
      <c r="D4740">
        <v>13.81</v>
      </c>
      <c r="E4740">
        <v>12.83</v>
      </c>
      <c r="F4740">
        <v>6.15</v>
      </c>
    </row>
    <row r="4741" spans="1:6" x14ac:dyDescent="0.35">
      <c r="A4741">
        <v>2007</v>
      </c>
      <c r="B4741" s="1">
        <v>348</v>
      </c>
      <c r="C4741" s="18">
        <v>0.79</v>
      </c>
      <c r="D4741">
        <v>14.99</v>
      </c>
      <c r="E4741">
        <v>13.33</v>
      </c>
      <c r="F4741">
        <v>32.799999999999997</v>
      </c>
    </row>
    <row r="4742" spans="1:6" x14ac:dyDescent="0.35">
      <c r="A4742">
        <v>2007</v>
      </c>
      <c r="B4742" s="1">
        <v>349</v>
      </c>
      <c r="C4742" s="18">
        <v>3.24</v>
      </c>
      <c r="D4742">
        <v>15.42</v>
      </c>
      <c r="E4742">
        <v>11.95</v>
      </c>
      <c r="F4742">
        <v>7.92</v>
      </c>
    </row>
    <row r="4743" spans="1:6" x14ac:dyDescent="0.35">
      <c r="A4743">
        <v>2007</v>
      </c>
      <c r="B4743" s="1">
        <v>350</v>
      </c>
      <c r="C4743" s="18">
        <v>3.73</v>
      </c>
      <c r="D4743">
        <v>15.42</v>
      </c>
      <c r="E4743">
        <v>11.44</v>
      </c>
      <c r="F4743">
        <v>24.93</v>
      </c>
    </row>
    <row r="4744" spans="1:6" x14ac:dyDescent="0.35">
      <c r="A4744">
        <v>2007</v>
      </c>
      <c r="B4744" s="1">
        <v>351</v>
      </c>
      <c r="C4744" s="18">
        <v>5.34</v>
      </c>
      <c r="D4744">
        <v>14.64</v>
      </c>
      <c r="E4744">
        <v>5.57</v>
      </c>
      <c r="F4744">
        <v>2.0099999999999998</v>
      </c>
    </row>
    <row r="4745" spans="1:6" x14ac:dyDescent="0.35">
      <c r="A4745">
        <v>2007</v>
      </c>
      <c r="B4745" s="1">
        <v>352</v>
      </c>
      <c r="C4745" s="18">
        <v>4.03</v>
      </c>
      <c r="D4745">
        <v>14.65</v>
      </c>
      <c r="E4745">
        <v>4.76</v>
      </c>
      <c r="F4745">
        <v>0.85</v>
      </c>
    </row>
    <row r="4746" spans="1:6" x14ac:dyDescent="0.35">
      <c r="A4746">
        <v>2007</v>
      </c>
      <c r="B4746" s="1">
        <v>353</v>
      </c>
      <c r="C4746" s="18">
        <v>5.78</v>
      </c>
      <c r="D4746">
        <v>14.57</v>
      </c>
      <c r="E4746">
        <v>3.37</v>
      </c>
      <c r="F4746">
        <v>0</v>
      </c>
    </row>
    <row r="4747" spans="1:6" x14ac:dyDescent="0.35">
      <c r="A4747">
        <v>2007</v>
      </c>
      <c r="B4747" s="1">
        <v>354</v>
      </c>
      <c r="C4747" s="18">
        <v>1.18</v>
      </c>
      <c r="D4747">
        <v>10.96</v>
      </c>
      <c r="E4747">
        <v>3.14</v>
      </c>
      <c r="F4747">
        <v>1.1299999999999999</v>
      </c>
    </row>
    <row r="4748" spans="1:6" x14ac:dyDescent="0.35">
      <c r="A4748">
        <v>2007</v>
      </c>
      <c r="B4748" s="1">
        <v>355</v>
      </c>
      <c r="C4748" s="18">
        <v>3.83</v>
      </c>
      <c r="D4748">
        <v>14.64</v>
      </c>
      <c r="E4748">
        <v>7.56</v>
      </c>
      <c r="F4748">
        <v>1.36</v>
      </c>
    </row>
    <row r="4749" spans="1:6" x14ac:dyDescent="0.35">
      <c r="A4749">
        <v>2007</v>
      </c>
      <c r="B4749" s="1">
        <v>356</v>
      </c>
      <c r="C4749" s="18">
        <v>5.56</v>
      </c>
      <c r="D4749">
        <v>11.19</v>
      </c>
      <c r="E4749">
        <v>1.94</v>
      </c>
      <c r="F4749">
        <v>0.01</v>
      </c>
    </row>
    <row r="4750" spans="1:6" x14ac:dyDescent="0.35">
      <c r="A4750">
        <v>2007</v>
      </c>
      <c r="B4750" s="1">
        <v>357</v>
      </c>
      <c r="C4750" s="18">
        <v>3.64</v>
      </c>
      <c r="D4750">
        <v>13.52</v>
      </c>
      <c r="E4750">
        <v>-0.4</v>
      </c>
      <c r="F4750">
        <v>0.01</v>
      </c>
    </row>
    <row r="4751" spans="1:6" x14ac:dyDescent="0.35">
      <c r="A4751">
        <v>2007</v>
      </c>
      <c r="B4751" s="1">
        <v>358</v>
      </c>
      <c r="C4751" s="18">
        <v>5.2</v>
      </c>
      <c r="D4751">
        <v>14.35</v>
      </c>
      <c r="E4751">
        <v>3.86</v>
      </c>
      <c r="F4751">
        <v>0</v>
      </c>
    </row>
    <row r="4752" spans="1:6" x14ac:dyDescent="0.35">
      <c r="A4752">
        <v>2007</v>
      </c>
      <c r="B4752" s="1">
        <v>359</v>
      </c>
      <c r="C4752" s="18">
        <v>4.12</v>
      </c>
      <c r="D4752">
        <v>11</v>
      </c>
      <c r="E4752">
        <v>3.95</v>
      </c>
      <c r="F4752">
        <v>0.05</v>
      </c>
    </row>
    <row r="4753" spans="1:6" x14ac:dyDescent="0.35">
      <c r="A4753">
        <v>2007</v>
      </c>
      <c r="B4753" s="1">
        <v>360</v>
      </c>
      <c r="C4753" s="18">
        <v>2.36</v>
      </c>
      <c r="D4753">
        <v>9.34</v>
      </c>
      <c r="E4753">
        <v>1.77</v>
      </c>
      <c r="F4753">
        <v>0.02</v>
      </c>
    </row>
    <row r="4754" spans="1:6" x14ac:dyDescent="0.35">
      <c r="A4754">
        <v>2007</v>
      </c>
      <c r="B4754" s="1">
        <v>361</v>
      </c>
      <c r="C4754" s="18">
        <v>5.82</v>
      </c>
      <c r="D4754">
        <v>8.61</v>
      </c>
      <c r="E4754">
        <v>0.32</v>
      </c>
      <c r="F4754">
        <v>0</v>
      </c>
    </row>
    <row r="4755" spans="1:6" x14ac:dyDescent="0.35">
      <c r="A4755">
        <v>2007</v>
      </c>
      <c r="B4755" s="1">
        <v>362</v>
      </c>
      <c r="C4755" s="18">
        <v>6.28</v>
      </c>
      <c r="D4755">
        <v>8.5299999999999994</v>
      </c>
      <c r="E4755">
        <v>-3.18</v>
      </c>
      <c r="F4755">
        <v>0</v>
      </c>
    </row>
    <row r="4756" spans="1:6" x14ac:dyDescent="0.35">
      <c r="A4756">
        <v>2007</v>
      </c>
      <c r="B4756" s="1">
        <v>363</v>
      </c>
      <c r="C4756" s="18">
        <v>0.87</v>
      </c>
      <c r="D4756">
        <v>13.68</v>
      </c>
      <c r="E4756">
        <v>4.79</v>
      </c>
      <c r="F4756">
        <v>18.2</v>
      </c>
    </row>
    <row r="4757" spans="1:6" x14ac:dyDescent="0.35">
      <c r="A4757">
        <v>2007</v>
      </c>
      <c r="B4757" s="1">
        <v>364</v>
      </c>
      <c r="C4757" s="18">
        <v>5.1100000000000003</v>
      </c>
      <c r="D4757">
        <v>19.57</v>
      </c>
      <c r="E4757">
        <v>6.41</v>
      </c>
      <c r="F4757">
        <v>0.57999999999999996</v>
      </c>
    </row>
    <row r="4758" spans="1:6" x14ac:dyDescent="0.35">
      <c r="A4758">
        <v>2007</v>
      </c>
      <c r="B4758" s="1">
        <v>365</v>
      </c>
      <c r="C4758" s="18">
        <v>5.1100000000000003</v>
      </c>
      <c r="D4758">
        <v>19.57</v>
      </c>
      <c r="E4758">
        <v>6.41</v>
      </c>
      <c r="F4758">
        <v>0.57999999999999996</v>
      </c>
    </row>
    <row r="4759" spans="1:6" x14ac:dyDescent="0.35">
      <c r="A4759">
        <v>2008</v>
      </c>
      <c r="B4759" s="1">
        <v>1</v>
      </c>
      <c r="C4759" s="18">
        <v>5.92</v>
      </c>
      <c r="D4759">
        <v>13.28</v>
      </c>
      <c r="E4759">
        <v>2.63</v>
      </c>
      <c r="F4759">
        <v>0</v>
      </c>
    </row>
    <row r="4760" spans="1:6" x14ac:dyDescent="0.35">
      <c r="A4760">
        <v>2008</v>
      </c>
      <c r="B4760" s="1">
        <v>2</v>
      </c>
      <c r="C4760" s="18">
        <v>4.1100000000000003</v>
      </c>
      <c r="D4760">
        <v>11.09</v>
      </c>
      <c r="E4760">
        <v>2.06</v>
      </c>
      <c r="F4760">
        <v>6.59</v>
      </c>
    </row>
    <row r="4761" spans="1:6" x14ac:dyDescent="0.35">
      <c r="A4761">
        <v>2008</v>
      </c>
      <c r="B4761" s="1">
        <v>3</v>
      </c>
      <c r="C4761" s="18">
        <v>0.32</v>
      </c>
      <c r="D4761">
        <v>9.4</v>
      </c>
      <c r="E4761">
        <v>4.0999999999999996</v>
      </c>
      <c r="F4761">
        <v>25.63</v>
      </c>
    </row>
    <row r="4762" spans="1:6" x14ac:dyDescent="0.35">
      <c r="A4762">
        <v>2008</v>
      </c>
      <c r="B4762" s="1">
        <v>4</v>
      </c>
      <c r="C4762" s="18">
        <v>6.03</v>
      </c>
      <c r="D4762">
        <v>12.48</v>
      </c>
      <c r="E4762">
        <v>0.61</v>
      </c>
      <c r="F4762">
        <v>0</v>
      </c>
    </row>
    <row r="4763" spans="1:6" x14ac:dyDescent="0.35">
      <c r="A4763">
        <v>2008</v>
      </c>
      <c r="B4763" s="1">
        <v>5</v>
      </c>
      <c r="C4763" s="18">
        <v>6.18</v>
      </c>
      <c r="D4763">
        <v>11.41</v>
      </c>
      <c r="E4763">
        <v>3.83</v>
      </c>
      <c r="F4763">
        <v>0</v>
      </c>
    </row>
    <row r="4764" spans="1:6" x14ac:dyDescent="0.35">
      <c r="A4764">
        <v>2008</v>
      </c>
      <c r="B4764" s="1">
        <v>6</v>
      </c>
      <c r="C4764" s="18">
        <v>6.35</v>
      </c>
      <c r="D4764">
        <v>11.09</v>
      </c>
      <c r="E4764">
        <v>2.11</v>
      </c>
      <c r="F4764">
        <v>0</v>
      </c>
    </row>
    <row r="4765" spans="1:6" x14ac:dyDescent="0.35">
      <c r="A4765">
        <v>2008</v>
      </c>
      <c r="B4765" s="1">
        <v>7</v>
      </c>
      <c r="C4765" s="18">
        <v>6.12</v>
      </c>
      <c r="D4765">
        <v>12.57</v>
      </c>
      <c r="E4765">
        <v>2.06</v>
      </c>
      <c r="F4765">
        <v>0.13</v>
      </c>
    </row>
    <row r="4766" spans="1:6" x14ac:dyDescent="0.35">
      <c r="A4766">
        <v>2008</v>
      </c>
      <c r="B4766" s="1">
        <v>8</v>
      </c>
      <c r="C4766" s="18">
        <v>0.59</v>
      </c>
      <c r="D4766">
        <v>12.44</v>
      </c>
      <c r="E4766">
        <v>8.93</v>
      </c>
      <c r="F4766">
        <v>1.01</v>
      </c>
    </row>
    <row r="4767" spans="1:6" x14ac:dyDescent="0.35">
      <c r="A4767">
        <v>2008</v>
      </c>
      <c r="B4767" s="1">
        <v>9</v>
      </c>
      <c r="C4767" s="18">
        <v>1.42</v>
      </c>
      <c r="D4767">
        <v>13.98</v>
      </c>
      <c r="E4767">
        <v>11.27</v>
      </c>
      <c r="F4767">
        <v>18.079999999999998</v>
      </c>
    </row>
    <row r="4768" spans="1:6" x14ac:dyDescent="0.35">
      <c r="A4768">
        <v>2008</v>
      </c>
      <c r="B4768" s="1">
        <v>10</v>
      </c>
      <c r="C4768" s="18">
        <v>3.97</v>
      </c>
      <c r="D4768">
        <v>13.19</v>
      </c>
      <c r="E4768">
        <v>4.7</v>
      </c>
      <c r="F4768">
        <v>0.11</v>
      </c>
    </row>
    <row r="4769" spans="1:6" x14ac:dyDescent="0.35">
      <c r="A4769">
        <v>2008</v>
      </c>
      <c r="B4769" s="1">
        <v>11</v>
      </c>
      <c r="C4769" s="18">
        <v>3.46</v>
      </c>
      <c r="D4769">
        <v>12.08</v>
      </c>
      <c r="E4769">
        <v>2.44</v>
      </c>
      <c r="F4769">
        <v>0.04</v>
      </c>
    </row>
    <row r="4770" spans="1:6" x14ac:dyDescent="0.35">
      <c r="A4770">
        <v>2008</v>
      </c>
      <c r="B4770" s="1">
        <v>12</v>
      </c>
      <c r="C4770" s="18">
        <v>5.98</v>
      </c>
      <c r="D4770">
        <v>12.17</v>
      </c>
      <c r="E4770">
        <v>-0.34</v>
      </c>
      <c r="F4770">
        <v>0.09</v>
      </c>
    </row>
    <row r="4771" spans="1:6" x14ac:dyDescent="0.35">
      <c r="A4771">
        <v>2008</v>
      </c>
      <c r="B4771" s="1">
        <v>13</v>
      </c>
      <c r="C4771" s="18">
        <v>5.31</v>
      </c>
      <c r="D4771">
        <v>14.74</v>
      </c>
      <c r="E4771">
        <v>6.01</v>
      </c>
      <c r="F4771">
        <v>0.47</v>
      </c>
    </row>
    <row r="4772" spans="1:6" x14ac:dyDescent="0.35">
      <c r="A4772">
        <v>2008</v>
      </c>
      <c r="B4772" s="1">
        <v>14</v>
      </c>
      <c r="C4772" s="18">
        <v>2.0099999999999998</v>
      </c>
      <c r="D4772">
        <v>14.15</v>
      </c>
      <c r="E4772">
        <v>7.3</v>
      </c>
      <c r="F4772">
        <v>2.85</v>
      </c>
    </row>
    <row r="4773" spans="1:6" x14ac:dyDescent="0.35">
      <c r="A4773">
        <v>2008</v>
      </c>
      <c r="B4773" s="1">
        <v>15</v>
      </c>
      <c r="C4773" s="18">
        <v>6.91</v>
      </c>
      <c r="D4773">
        <v>12.85</v>
      </c>
      <c r="E4773">
        <v>4.57</v>
      </c>
      <c r="F4773">
        <v>0</v>
      </c>
    </row>
    <row r="4774" spans="1:6" x14ac:dyDescent="0.35">
      <c r="A4774">
        <v>2008</v>
      </c>
      <c r="B4774" s="1">
        <v>16</v>
      </c>
      <c r="C4774" s="18">
        <v>6.77</v>
      </c>
      <c r="D4774">
        <v>12.74</v>
      </c>
      <c r="E4774">
        <v>5.28</v>
      </c>
      <c r="F4774">
        <v>0</v>
      </c>
    </row>
    <row r="4775" spans="1:6" x14ac:dyDescent="0.35">
      <c r="A4775">
        <v>2008</v>
      </c>
      <c r="B4775" s="1">
        <v>17</v>
      </c>
      <c r="C4775" s="18">
        <v>0.86</v>
      </c>
      <c r="D4775">
        <v>8.4700000000000006</v>
      </c>
      <c r="E4775">
        <v>3.16</v>
      </c>
      <c r="F4775">
        <v>1.07</v>
      </c>
    </row>
    <row r="4776" spans="1:6" x14ac:dyDescent="0.35">
      <c r="A4776">
        <v>2008</v>
      </c>
      <c r="B4776" s="1">
        <v>18</v>
      </c>
      <c r="C4776" s="18">
        <v>1.1100000000000001</v>
      </c>
      <c r="D4776">
        <v>13.41</v>
      </c>
      <c r="E4776">
        <v>8.23</v>
      </c>
      <c r="F4776">
        <v>1.53</v>
      </c>
    </row>
    <row r="4777" spans="1:6" x14ac:dyDescent="0.35">
      <c r="A4777">
        <v>2008</v>
      </c>
      <c r="B4777" s="1">
        <v>19</v>
      </c>
      <c r="C4777" s="18">
        <v>6.65</v>
      </c>
      <c r="D4777">
        <v>14.18</v>
      </c>
      <c r="E4777">
        <v>6.68</v>
      </c>
      <c r="F4777">
        <v>0</v>
      </c>
    </row>
    <row r="4778" spans="1:6" x14ac:dyDescent="0.35">
      <c r="A4778">
        <v>2008</v>
      </c>
      <c r="B4778" s="1">
        <v>20</v>
      </c>
      <c r="C4778" s="18">
        <v>7.31</v>
      </c>
      <c r="D4778">
        <v>9.91</v>
      </c>
      <c r="E4778">
        <v>4.3600000000000003</v>
      </c>
      <c r="F4778">
        <v>0</v>
      </c>
    </row>
    <row r="4779" spans="1:6" x14ac:dyDescent="0.35">
      <c r="A4779">
        <v>2008</v>
      </c>
      <c r="B4779" s="1">
        <v>21</v>
      </c>
      <c r="C4779" s="18">
        <v>7.37</v>
      </c>
      <c r="D4779">
        <v>10.39</v>
      </c>
      <c r="E4779">
        <v>3.79</v>
      </c>
      <c r="F4779">
        <v>0</v>
      </c>
    </row>
    <row r="4780" spans="1:6" x14ac:dyDescent="0.35">
      <c r="A4780">
        <v>2008</v>
      </c>
      <c r="B4780" s="1">
        <v>22</v>
      </c>
      <c r="C4780" s="18">
        <v>7.4</v>
      </c>
      <c r="D4780">
        <v>11.47</v>
      </c>
      <c r="E4780">
        <v>4.1100000000000003</v>
      </c>
      <c r="F4780">
        <v>0</v>
      </c>
    </row>
    <row r="4781" spans="1:6" x14ac:dyDescent="0.35">
      <c r="A4781">
        <v>2008</v>
      </c>
      <c r="B4781" s="1">
        <v>23</v>
      </c>
      <c r="C4781" s="18">
        <v>7.45</v>
      </c>
      <c r="D4781">
        <v>10.91</v>
      </c>
      <c r="E4781">
        <v>3.17</v>
      </c>
      <c r="F4781">
        <v>0</v>
      </c>
    </row>
    <row r="4782" spans="1:6" x14ac:dyDescent="0.35">
      <c r="A4782">
        <v>2008</v>
      </c>
      <c r="B4782" s="1">
        <v>24</v>
      </c>
      <c r="C4782" s="18">
        <v>7.73</v>
      </c>
      <c r="D4782">
        <v>10.65</v>
      </c>
      <c r="E4782">
        <v>1.53</v>
      </c>
      <c r="F4782">
        <v>0</v>
      </c>
    </row>
    <row r="4783" spans="1:6" x14ac:dyDescent="0.35">
      <c r="A4783">
        <v>2008</v>
      </c>
      <c r="B4783" s="1">
        <v>25</v>
      </c>
      <c r="C4783" s="18">
        <v>7.79</v>
      </c>
      <c r="D4783">
        <v>8.35</v>
      </c>
      <c r="E4783">
        <v>-0.17</v>
      </c>
      <c r="F4783">
        <v>0</v>
      </c>
    </row>
    <row r="4784" spans="1:6" x14ac:dyDescent="0.35">
      <c r="A4784">
        <v>2008</v>
      </c>
      <c r="B4784" s="1">
        <v>26</v>
      </c>
      <c r="C4784" s="18">
        <v>7.73</v>
      </c>
      <c r="D4784">
        <v>12.34</v>
      </c>
      <c r="E4784">
        <v>-0.27</v>
      </c>
      <c r="F4784">
        <v>0</v>
      </c>
    </row>
    <row r="4785" spans="1:6" x14ac:dyDescent="0.35">
      <c r="A4785">
        <v>2008</v>
      </c>
      <c r="B4785" s="1">
        <v>27</v>
      </c>
      <c r="C4785" s="18">
        <v>7.63</v>
      </c>
      <c r="D4785">
        <v>13.92</v>
      </c>
      <c r="E4785">
        <v>1.05</v>
      </c>
      <c r="F4785">
        <v>0</v>
      </c>
    </row>
    <row r="4786" spans="1:6" x14ac:dyDescent="0.35">
      <c r="A4786">
        <v>2008</v>
      </c>
      <c r="B4786" s="1">
        <v>28</v>
      </c>
      <c r="C4786" s="18">
        <v>8.1</v>
      </c>
      <c r="D4786">
        <v>14.31</v>
      </c>
      <c r="E4786">
        <v>2.15</v>
      </c>
      <c r="F4786">
        <v>0</v>
      </c>
    </row>
    <row r="4787" spans="1:6" x14ac:dyDescent="0.35">
      <c r="A4787">
        <v>2008</v>
      </c>
      <c r="B4787" s="1">
        <v>29</v>
      </c>
      <c r="C4787" s="18">
        <v>8.09</v>
      </c>
      <c r="D4787">
        <v>13.74</v>
      </c>
      <c r="E4787">
        <v>-1.65</v>
      </c>
      <c r="F4787">
        <v>0</v>
      </c>
    </row>
    <row r="4788" spans="1:6" x14ac:dyDescent="0.35">
      <c r="A4788">
        <v>2008</v>
      </c>
      <c r="B4788" s="1">
        <v>30</v>
      </c>
      <c r="C4788" s="18">
        <v>8.07</v>
      </c>
      <c r="D4788">
        <v>12.38</v>
      </c>
      <c r="E4788">
        <v>3.36</v>
      </c>
      <c r="F4788">
        <v>0</v>
      </c>
    </row>
    <row r="4789" spans="1:6" x14ac:dyDescent="0.35">
      <c r="A4789">
        <v>2008</v>
      </c>
      <c r="B4789" s="1">
        <v>31</v>
      </c>
      <c r="C4789" s="18">
        <v>8.07</v>
      </c>
      <c r="D4789">
        <v>12.38</v>
      </c>
      <c r="E4789">
        <v>3.36</v>
      </c>
      <c r="F4789">
        <v>0</v>
      </c>
    </row>
    <row r="4790" spans="1:6" x14ac:dyDescent="0.35">
      <c r="A4790">
        <v>2008</v>
      </c>
      <c r="B4790" s="1">
        <v>32</v>
      </c>
      <c r="C4790" s="18">
        <v>2.35</v>
      </c>
      <c r="D4790">
        <v>14.12</v>
      </c>
      <c r="E4790">
        <v>8.6999999999999993</v>
      </c>
      <c r="F4790">
        <v>0.01</v>
      </c>
    </row>
    <row r="4791" spans="1:6" x14ac:dyDescent="0.35">
      <c r="A4791">
        <v>2008</v>
      </c>
      <c r="B4791" s="1">
        <v>33</v>
      </c>
      <c r="C4791" s="18">
        <v>5.39</v>
      </c>
      <c r="D4791">
        <v>15.03</v>
      </c>
      <c r="E4791">
        <v>10.82</v>
      </c>
      <c r="F4791">
        <v>0.04</v>
      </c>
    </row>
    <row r="4792" spans="1:6" x14ac:dyDescent="0.35">
      <c r="A4792">
        <v>2008</v>
      </c>
      <c r="B4792" s="1">
        <v>34</v>
      </c>
      <c r="C4792" s="18">
        <v>8</v>
      </c>
      <c r="D4792">
        <v>15.23</v>
      </c>
      <c r="E4792">
        <v>5.36</v>
      </c>
      <c r="F4792">
        <v>0</v>
      </c>
    </row>
    <row r="4793" spans="1:6" x14ac:dyDescent="0.35">
      <c r="A4793">
        <v>2008</v>
      </c>
      <c r="B4793" s="1">
        <v>35</v>
      </c>
      <c r="C4793" s="18">
        <v>4.3</v>
      </c>
      <c r="D4793">
        <v>10.83</v>
      </c>
      <c r="E4793">
        <v>3.94</v>
      </c>
      <c r="F4793">
        <v>0.03</v>
      </c>
    </row>
    <row r="4794" spans="1:6" x14ac:dyDescent="0.35">
      <c r="A4794">
        <v>2008</v>
      </c>
      <c r="B4794" s="1">
        <v>36</v>
      </c>
      <c r="C4794" s="18">
        <v>8.69</v>
      </c>
      <c r="D4794">
        <v>16.350000000000001</v>
      </c>
      <c r="E4794">
        <v>4.1900000000000004</v>
      </c>
      <c r="F4794">
        <v>0</v>
      </c>
    </row>
    <row r="4795" spans="1:6" x14ac:dyDescent="0.35">
      <c r="A4795">
        <v>2008</v>
      </c>
      <c r="B4795" s="1">
        <v>37</v>
      </c>
      <c r="C4795" s="18">
        <v>1.53</v>
      </c>
      <c r="D4795">
        <v>11.86</v>
      </c>
      <c r="E4795">
        <v>5.16</v>
      </c>
      <c r="F4795">
        <v>0.35</v>
      </c>
    </row>
    <row r="4796" spans="1:6" x14ac:dyDescent="0.35">
      <c r="A4796">
        <v>2008</v>
      </c>
      <c r="B4796" s="1">
        <v>38</v>
      </c>
      <c r="C4796" s="18">
        <v>3.68</v>
      </c>
      <c r="D4796">
        <v>13.03</v>
      </c>
      <c r="E4796">
        <v>7.16</v>
      </c>
      <c r="F4796">
        <v>2.64</v>
      </c>
    </row>
    <row r="4797" spans="1:6" x14ac:dyDescent="0.35">
      <c r="A4797">
        <v>2008</v>
      </c>
      <c r="B4797" s="1">
        <v>39</v>
      </c>
      <c r="C4797" s="18">
        <v>0.76</v>
      </c>
      <c r="D4797">
        <v>11.7</v>
      </c>
      <c r="E4797">
        <v>5.88</v>
      </c>
      <c r="F4797">
        <v>9.41</v>
      </c>
    </row>
    <row r="4798" spans="1:6" x14ac:dyDescent="0.35">
      <c r="A4798">
        <v>2008</v>
      </c>
      <c r="B4798" s="1">
        <v>40</v>
      </c>
      <c r="C4798" s="18">
        <v>8.4</v>
      </c>
      <c r="D4798">
        <v>10.33</v>
      </c>
      <c r="E4798">
        <v>5.25</v>
      </c>
      <c r="F4798">
        <v>0.01</v>
      </c>
    </row>
    <row r="4799" spans="1:6" x14ac:dyDescent="0.35">
      <c r="A4799">
        <v>2008</v>
      </c>
      <c r="B4799" s="1">
        <v>41</v>
      </c>
      <c r="C4799" s="18">
        <v>8.41</v>
      </c>
      <c r="D4799">
        <v>10.52</v>
      </c>
      <c r="E4799">
        <v>6.43</v>
      </c>
      <c r="F4799">
        <v>0.04</v>
      </c>
    </row>
    <row r="4800" spans="1:6" x14ac:dyDescent="0.35">
      <c r="A4800">
        <v>2008</v>
      </c>
      <c r="B4800" s="1">
        <v>42</v>
      </c>
      <c r="C4800" s="18">
        <v>9.73</v>
      </c>
      <c r="D4800">
        <v>12.02</v>
      </c>
      <c r="E4800">
        <v>5.91</v>
      </c>
      <c r="F4800">
        <v>0</v>
      </c>
    </row>
    <row r="4801" spans="1:6" x14ac:dyDescent="0.35">
      <c r="A4801">
        <v>2008</v>
      </c>
      <c r="B4801" s="1">
        <v>43</v>
      </c>
      <c r="C4801" s="18">
        <v>9.73</v>
      </c>
      <c r="D4801">
        <v>15.35</v>
      </c>
      <c r="E4801">
        <v>5.37</v>
      </c>
      <c r="F4801">
        <v>0</v>
      </c>
    </row>
    <row r="4802" spans="1:6" x14ac:dyDescent="0.35">
      <c r="A4802">
        <v>2008</v>
      </c>
      <c r="B4802" s="1">
        <v>44</v>
      </c>
      <c r="C4802" s="18">
        <v>9.7200000000000006</v>
      </c>
      <c r="D4802">
        <v>17.22</v>
      </c>
      <c r="E4802">
        <v>10.65</v>
      </c>
      <c r="F4802">
        <v>0</v>
      </c>
    </row>
    <row r="4803" spans="1:6" x14ac:dyDescent="0.35">
      <c r="A4803">
        <v>2008</v>
      </c>
      <c r="B4803" s="1">
        <v>45</v>
      </c>
      <c r="C4803" s="18">
        <v>10.06</v>
      </c>
      <c r="D4803">
        <v>18.64</v>
      </c>
      <c r="E4803">
        <v>11.46</v>
      </c>
      <c r="F4803">
        <v>0</v>
      </c>
    </row>
    <row r="4804" spans="1:6" x14ac:dyDescent="0.35">
      <c r="A4804">
        <v>2008</v>
      </c>
      <c r="B4804" s="1">
        <v>46</v>
      </c>
      <c r="C4804" s="18">
        <v>10.39</v>
      </c>
      <c r="D4804">
        <v>17.87</v>
      </c>
      <c r="E4804">
        <v>10.35</v>
      </c>
      <c r="F4804">
        <v>0</v>
      </c>
    </row>
    <row r="4805" spans="1:6" x14ac:dyDescent="0.35">
      <c r="A4805">
        <v>2008</v>
      </c>
      <c r="B4805" s="1">
        <v>47</v>
      </c>
      <c r="C4805" s="18">
        <v>10.5</v>
      </c>
      <c r="D4805">
        <v>18.86</v>
      </c>
      <c r="E4805">
        <v>7.27</v>
      </c>
      <c r="F4805">
        <v>0</v>
      </c>
    </row>
    <row r="4806" spans="1:6" x14ac:dyDescent="0.35">
      <c r="A4806">
        <v>2008</v>
      </c>
      <c r="B4806" s="1">
        <v>48</v>
      </c>
      <c r="C4806" s="18">
        <v>9.0500000000000007</v>
      </c>
      <c r="D4806">
        <v>15.7</v>
      </c>
      <c r="E4806">
        <v>5.0199999999999996</v>
      </c>
      <c r="F4806">
        <v>0.08</v>
      </c>
    </row>
    <row r="4807" spans="1:6" x14ac:dyDescent="0.35">
      <c r="A4807">
        <v>2008</v>
      </c>
      <c r="B4807" s="1">
        <v>49</v>
      </c>
      <c r="C4807" s="18">
        <v>3.43</v>
      </c>
      <c r="D4807">
        <v>9.5</v>
      </c>
      <c r="E4807">
        <v>1.89</v>
      </c>
      <c r="F4807">
        <v>0.16</v>
      </c>
    </row>
    <row r="4808" spans="1:6" x14ac:dyDescent="0.35">
      <c r="A4808">
        <v>2008</v>
      </c>
      <c r="B4808" s="1">
        <v>50</v>
      </c>
      <c r="C4808" s="18">
        <v>11.62</v>
      </c>
      <c r="D4808">
        <v>5.78</v>
      </c>
      <c r="E4808">
        <v>-1.88</v>
      </c>
      <c r="F4808">
        <v>0</v>
      </c>
    </row>
    <row r="4809" spans="1:6" x14ac:dyDescent="0.35">
      <c r="A4809">
        <v>2008</v>
      </c>
      <c r="B4809" s="1">
        <v>51</v>
      </c>
      <c r="C4809" s="18">
        <v>11.22</v>
      </c>
      <c r="D4809">
        <v>8.7100000000000009</v>
      </c>
      <c r="E4809">
        <v>-4.38</v>
      </c>
      <c r="F4809">
        <v>0.22</v>
      </c>
    </row>
    <row r="4810" spans="1:6" x14ac:dyDescent="0.35">
      <c r="A4810">
        <v>2008</v>
      </c>
      <c r="B4810" s="1">
        <v>52</v>
      </c>
      <c r="C4810" s="18">
        <v>3.26</v>
      </c>
      <c r="D4810">
        <v>12.37</v>
      </c>
      <c r="E4810">
        <v>4.22</v>
      </c>
      <c r="F4810">
        <v>0.01</v>
      </c>
    </row>
    <row r="4811" spans="1:6" x14ac:dyDescent="0.35">
      <c r="A4811">
        <v>2008</v>
      </c>
      <c r="B4811" s="1">
        <v>53</v>
      </c>
      <c r="C4811" s="18">
        <v>1.8</v>
      </c>
      <c r="D4811">
        <v>8.3699999999999992</v>
      </c>
      <c r="E4811">
        <v>2.48</v>
      </c>
      <c r="F4811">
        <v>0.52</v>
      </c>
    </row>
    <row r="4812" spans="1:6" x14ac:dyDescent="0.35">
      <c r="A4812">
        <v>2008</v>
      </c>
      <c r="B4812" s="1">
        <v>54</v>
      </c>
      <c r="C4812" s="18">
        <v>4.62</v>
      </c>
      <c r="D4812">
        <v>11.71</v>
      </c>
      <c r="E4812">
        <v>2.37</v>
      </c>
      <c r="F4812">
        <v>11.09</v>
      </c>
    </row>
    <row r="4813" spans="1:6" x14ac:dyDescent="0.35">
      <c r="A4813">
        <v>2008</v>
      </c>
      <c r="B4813" s="1">
        <v>55</v>
      </c>
      <c r="C4813" s="18">
        <v>11.6</v>
      </c>
      <c r="D4813">
        <v>12.08</v>
      </c>
      <c r="E4813">
        <v>2.65</v>
      </c>
      <c r="F4813">
        <v>0.08</v>
      </c>
    </row>
    <row r="4814" spans="1:6" x14ac:dyDescent="0.35">
      <c r="A4814">
        <v>2008</v>
      </c>
      <c r="B4814" s="1">
        <v>56</v>
      </c>
      <c r="C4814" s="18">
        <v>12.34</v>
      </c>
      <c r="D4814">
        <v>7.23</v>
      </c>
      <c r="E4814">
        <v>0.53</v>
      </c>
      <c r="F4814">
        <v>0</v>
      </c>
    </row>
    <row r="4815" spans="1:6" x14ac:dyDescent="0.35">
      <c r="A4815">
        <v>2008</v>
      </c>
      <c r="B4815" s="1">
        <v>57</v>
      </c>
      <c r="C4815" s="18">
        <v>12.18</v>
      </c>
      <c r="D4815">
        <v>12.64</v>
      </c>
      <c r="E4815">
        <v>-0.56000000000000005</v>
      </c>
      <c r="F4815">
        <v>0.01</v>
      </c>
    </row>
    <row r="4816" spans="1:6" x14ac:dyDescent="0.35">
      <c r="A4816">
        <v>2008</v>
      </c>
      <c r="B4816" s="1">
        <v>58</v>
      </c>
      <c r="C4816" s="18">
        <v>6.03</v>
      </c>
      <c r="D4816">
        <v>14.96</v>
      </c>
      <c r="E4816">
        <v>4.9000000000000004</v>
      </c>
      <c r="F4816">
        <v>0.01</v>
      </c>
    </row>
    <row r="4817" spans="1:6" x14ac:dyDescent="0.35">
      <c r="A4817">
        <v>2008</v>
      </c>
      <c r="B4817" s="1">
        <v>59</v>
      </c>
      <c r="C4817" s="18">
        <v>11.73</v>
      </c>
      <c r="D4817">
        <v>13.8</v>
      </c>
      <c r="E4817">
        <v>4.99</v>
      </c>
      <c r="F4817">
        <v>0.01</v>
      </c>
    </row>
    <row r="4818" spans="1:6" x14ac:dyDescent="0.35">
      <c r="A4818">
        <v>2008</v>
      </c>
      <c r="B4818" s="1">
        <v>60</v>
      </c>
      <c r="C4818" s="18">
        <v>12.94</v>
      </c>
      <c r="D4818">
        <v>12.47</v>
      </c>
      <c r="E4818">
        <v>4.1399999999999997</v>
      </c>
      <c r="F4818">
        <v>0</v>
      </c>
    </row>
    <row r="4819" spans="1:6" x14ac:dyDescent="0.35">
      <c r="A4819">
        <v>2008</v>
      </c>
      <c r="B4819" s="1">
        <v>61</v>
      </c>
      <c r="C4819" s="18">
        <v>11.28</v>
      </c>
      <c r="D4819">
        <v>17.079999999999998</v>
      </c>
      <c r="E4819">
        <v>4.08</v>
      </c>
      <c r="F4819">
        <v>0</v>
      </c>
    </row>
    <row r="4820" spans="1:6" x14ac:dyDescent="0.35">
      <c r="A4820">
        <v>2008</v>
      </c>
      <c r="B4820" s="1">
        <v>62</v>
      </c>
      <c r="C4820" s="18">
        <v>12.96</v>
      </c>
      <c r="D4820">
        <v>16.95</v>
      </c>
      <c r="E4820">
        <v>6.43</v>
      </c>
      <c r="F4820">
        <v>0</v>
      </c>
    </row>
    <row r="4821" spans="1:6" x14ac:dyDescent="0.35">
      <c r="A4821">
        <v>2008</v>
      </c>
      <c r="B4821" s="1">
        <v>63</v>
      </c>
      <c r="C4821" s="18">
        <v>13.21</v>
      </c>
      <c r="D4821">
        <v>15.62</v>
      </c>
      <c r="E4821">
        <v>7.19</v>
      </c>
      <c r="F4821">
        <v>0</v>
      </c>
    </row>
    <row r="4822" spans="1:6" x14ac:dyDescent="0.35">
      <c r="A4822">
        <v>2008</v>
      </c>
      <c r="B4822" s="1">
        <v>64</v>
      </c>
      <c r="C4822" s="18">
        <v>13.87</v>
      </c>
      <c r="D4822">
        <v>12.45</v>
      </c>
      <c r="E4822">
        <v>3.38</v>
      </c>
      <c r="F4822">
        <v>0</v>
      </c>
    </row>
    <row r="4823" spans="1:6" x14ac:dyDescent="0.35">
      <c r="A4823">
        <v>2008</v>
      </c>
      <c r="B4823" s="1">
        <v>65</v>
      </c>
      <c r="C4823" s="18">
        <v>13.22</v>
      </c>
      <c r="D4823">
        <v>15.34</v>
      </c>
      <c r="E4823">
        <v>3.01</v>
      </c>
      <c r="F4823">
        <v>0.03</v>
      </c>
    </row>
    <row r="4824" spans="1:6" x14ac:dyDescent="0.35">
      <c r="A4824">
        <v>2008</v>
      </c>
      <c r="B4824" s="1">
        <v>66</v>
      </c>
      <c r="C4824" s="18">
        <v>7.15</v>
      </c>
      <c r="D4824">
        <v>13.23</v>
      </c>
      <c r="E4824">
        <v>3.52</v>
      </c>
      <c r="F4824">
        <v>0.09</v>
      </c>
    </row>
    <row r="4825" spans="1:6" x14ac:dyDescent="0.35">
      <c r="A4825">
        <v>2008</v>
      </c>
      <c r="B4825" s="1">
        <v>67</v>
      </c>
      <c r="C4825" s="18">
        <v>12.12</v>
      </c>
      <c r="D4825">
        <v>12.65</v>
      </c>
      <c r="E4825">
        <v>0.46</v>
      </c>
      <c r="F4825">
        <v>0</v>
      </c>
    </row>
    <row r="4826" spans="1:6" x14ac:dyDescent="0.35">
      <c r="A4826">
        <v>2008</v>
      </c>
      <c r="B4826" s="1">
        <v>68</v>
      </c>
      <c r="C4826" s="18">
        <v>13.49</v>
      </c>
      <c r="D4826">
        <v>11.13</v>
      </c>
      <c r="E4826">
        <v>0.7</v>
      </c>
      <c r="F4826">
        <v>0.01</v>
      </c>
    </row>
    <row r="4827" spans="1:6" x14ac:dyDescent="0.35">
      <c r="A4827">
        <v>2008</v>
      </c>
      <c r="B4827" s="1">
        <v>69</v>
      </c>
      <c r="C4827" s="18">
        <v>14.61</v>
      </c>
      <c r="D4827">
        <v>8.07</v>
      </c>
      <c r="E4827">
        <v>0.14000000000000001</v>
      </c>
      <c r="F4827">
        <v>0</v>
      </c>
    </row>
    <row r="4828" spans="1:6" x14ac:dyDescent="0.35">
      <c r="A4828">
        <v>2008</v>
      </c>
      <c r="B4828" s="1">
        <v>70</v>
      </c>
      <c r="C4828" s="18">
        <v>15.18</v>
      </c>
      <c r="D4828">
        <v>9.36</v>
      </c>
      <c r="E4828">
        <v>-0.68</v>
      </c>
      <c r="F4828">
        <v>0</v>
      </c>
    </row>
    <row r="4829" spans="1:6" x14ac:dyDescent="0.35">
      <c r="A4829">
        <v>2008</v>
      </c>
      <c r="B4829" s="1">
        <v>71</v>
      </c>
      <c r="C4829" s="18">
        <v>14.52</v>
      </c>
      <c r="D4829">
        <v>8.48</v>
      </c>
      <c r="E4829">
        <v>-1.92</v>
      </c>
      <c r="F4829">
        <v>7.0000000000000007E-2</v>
      </c>
    </row>
    <row r="4830" spans="1:6" x14ac:dyDescent="0.35">
      <c r="A4830">
        <v>2008</v>
      </c>
      <c r="B4830" s="1">
        <v>72</v>
      </c>
      <c r="C4830" s="18">
        <v>15.35</v>
      </c>
      <c r="D4830">
        <v>10.18</v>
      </c>
      <c r="E4830">
        <v>-0.36</v>
      </c>
      <c r="F4830">
        <v>0</v>
      </c>
    </row>
    <row r="4831" spans="1:6" x14ac:dyDescent="0.35">
      <c r="A4831">
        <v>2008</v>
      </c>
      <c r="B4831" s="1">
        <v>73</v>
      </c>
      <c r="C4831" s="18">
        <v>15.65</v>
      </c>
      <c r="D4831">
        <v>9.69</v>
      </c>
      <c r="E4831">
        <v>0.34</v>
      </c>
      <c r="F4831">
        <v>0</v>
      </c>
    </row>
    <row r="4832" spans="1:6" x14ac:dyDescent="0.35">
      <c r="A4832">
        <v>2008</v>
      </c>
      <c r="B4832" s="1">
        <v>74</v>
      </c>
      <c r="C4832" s="18">
        <v>13.97</v>
      </c>
      <c r="D4832">
        <v>14.77</v>
      </c>
      <c r="E4832">
        <v>0.32</v>
      </c>
      <c r="F4832">
        <v>0</v>
      </c>
    </row>
    <row r="4833" spans="1:6" x14ac:dyDescent="0.35">
      <c r="A4833">
        <v>2008</v>
      </c>
      <c r="B4833" s="1">
        <v>75</v>
      </c>
      <c r="C4833" s="18">
        <v>16.12</v>
      </c>
      <c r="D4833">
        <v>7.55</v>
      </c>
      <c r="E4833">
        <v>-2.72</v>
      </c>
      <c r="F4833">
        <v>0</v>
      </c>
    </row>
    <row r="4834" spans="1:6" x14ac:dyDescent="0.35">
      <c r="A4834">
        <v>2008</v>
      </c>
      <c r="B4834" s="1">
        <v>76</v>
      </c>
      <c r="C4834" s="18">
        <v>15.95</v>
      </c>
      <c r="D4834">
        <v>7.06</v>
      </c>
      <c r="E4834">
        <v>-3.33</v>
      </c>
      <c r="F4834">
        <v>0</v>
      </c>
    </row>
    <row r="4835" spans="1:6" x14ac:dyDescent="0.35">
      <c r="A4835">
        <v>2008</v>
      </c>
      <c r="B4835" s="1">
        <v>77</v>
      </c>
      <c r="C4835" s="18">
        <v>15.13</v>
      </c>
      <c r="D4835">
        <v>10.02</v>
      </c>
      <c r="E4835">
        <v>-3.94</v>
      </c>
      <c r="F4835">
        <v>0.45</v>
      </c>
    </row>
    <row r="4836" spans="1:6" x14ac:dyDescent="0.35">
      <c r="A4836">
        <v>2008</v>
      </c>
      <c r="B4836" s="1">
        <v>78</v>
      </c>
      <c r="C4836" s="18">
        <v>16.71</v>
      </c>
      <c r="D4836">
        <v>10.76</v>
      </c>
      <c r="E4836">
        <v>-3.35</v>
      </c>
      <c r="F4836">
        <v>0</v>
      </c>
    </row>
    <row r="4837" spans="1:6" x14ac:dyDescent="0.35">
      <c r="A4837">
        <v>2008</v>
      </c>
      <c r="B4837" s="1">
        <v>79</v>
      </c>
      <c r="C4837" s="18">
        <v>15.42</v>
      </c>
      <c r="D4837">
        <v>11.9</v>
      </c>
      <c r="E4837">
        <v>0.47</v>
      </c>
      <c r="F4837">
        <v>0</v>
      </c>
    </row>
    <row r="4838" spans="1:6" x14ac:dyDescent="0.35">
      <c r="A4838">
        <v>2008</v>
      </c>
      <c r="B4838" s="1">
        <v>80</v>
      </c>
      <c r="C4838" s="18">
        <v>8.06</v>
      </c>
      <c r="D4838">
        <v>10.84</v>
      </c>
      <c r="E4838">
        <v>0.11</v>
      </c>
      <c r="F4838">
        <v>7.86</v>
      </c>
    </row>
    <row r="4839" spans="1:6" x14ac:dyDescent="0.35">
      <c r="A4839">
        <v>2008</v>
      </c>
      <c r="B4839" s="1">
        <v>81</v>
      </c>
      <c r="C4839" s="18">
        <v>17.18</v>
      </c>
      <c r="D4839">
        <v>9.48</v>
      </c>
      <c r="E4839">
        <v>0.82</v>
      </c>
      <c r="F4839">
        <v>0</v>
      </c>
    </row>
    <row r="4840" spans="1:6" x14ac:dyDescent="0.35">
      <c r="A4840">
        <v>2008</v>
      </c>
      <c r="B4840" s="1">
        <v>82</v>
      </c>
      <c r="C4840" s="18">
        <v>17.32</v>
      </c>
      <c r="D4840">
        <v>9.9600000000000009</v>
      </c>
      <c r="E4840">
        <v>1.3</v>
      </c>
      <c r="F4840">
        <v>0</v>
      </c>
    </row>
    <row r="4841" spans="1:6" x14ac:dyDescent="0.35">
      <c r="A4841">
        <v>2008</v>
      </c>
      <c r="B4841" s="1">
        <v>83</v>
      </c>
      <c r="C4841" s="18">
        <v>17.7</v>
      </c>
      <c r="D4841">
        <v>9.64</v>
      </c>
      <c r="E4841">
        <v>0.7</v>
      </c>
      <c r="F4841">
        <v>0</v>
      </c>
    </row>
    <row r="4842" spans="1:6" x14ac:dyDescent="0.35">
      <c r="A4842">
        <v>2008</v>
      </c>
      <c r="B4842" s="1">
        <v>84</v>
      </c>
      <c r="C4842" s="18">
        <v>17.73</v>
      </c>
      <c r="D4842">
        <v>13.81</v>
      </c>
      <c r="E4842">
        <v>0.72</v>
      </c>
      <c r="F4842">
        <v>0</v>
      </c>
    </row>
    <row r="4843" spans="1:6" x14ac:dyDescent="0.35">
      <c r="A4843">
        <v>2008</v>
      </c>
      <c r="B4843" s="1">
        <v>85</v>
      </c>
      <c r="C4843" s="18">
        <v>4.45</v>
      </c>
      <c r="D4843">
        <v>11.82</v>
      </c>
      <c r="E4843">
        <v>1.43</v>
      </c>
      <c r="F4843">
        <v>4.47</v>
      </c>
    </row>
    <row r="4844" spans="1:6" x14ac:dyDescent="0.35">
      <c r="A4844">
        <v>2008</v>
      </c>
      <c r="B4844" s="1">
        <v>86</v>
      </c>
      <c r="C4844" s="18">
        <v>16.239999999999998</v>
      </c>
      <c r="D4844">
        <v>14.67</v>
      </c>
      <c r="E4844">
        <v>4.1500000000000004</v>
      </c>
      <c r="F4844">
        <v>0.02</v>
      </c>
    </row>
    <row r="4845" spans="1:6" x14ac:dyDescent="0.35">
      <c r="A4845">
        <v>2008</v>
      </c>
      <c r="B4845" s="1">
        <v>87</v>
      </c>
      <c r="C4845" s="18">
        <v>4.3899999999999997</v>
      </c>
      <c r="D4845">
        <v>14.02</v>
      </c>
      <c r="E4845">
        <v>6.82</v>
      </c>
      <c r="F4845">
        <v>0.12</v>
      </c>
    </row>
    <row r="4846" spans="1:6" x14ac:dyDescent="0.35">
      <c r="A4846">
        <v>2008</v>
      </c>
      <c r="B4846" s="1">
        <v>88</v>
      </c>
      <c r="C4846" s="18">
        <v>18.16</v>
      </c>
      <c r="D4846">
        <v>15.7</v>
      </c>
      <c r="E4846">
        <v>4.5199999999999996</v>
      </c>
      <c r="F4846">
        <v>0</v>
      </c>
    </row>
    <row r="4847" spans="1:6" x14ac:dyDescent="0.35">
      <c r="A4847">
        <v>2008</v>
      </c>
      <c r="B4847" s="1">
        <v>89</v>
      </c>
      <c r="C4847" s="18">
        <v>17.57</v>
      </c>
      <c r="D4847">
        <v>14.64</v>
      </c>
      <c r="E4847">
        <v>0.91</v>
      </c>
      <c r="F4847">
        <v>0</v>
      </c>
    </row>
    <row r="4848" spans="1:6" x14ac:dyDescent="0.35">
      <c r="A4848">
        <v>2008</v>
      </c>
      <c r="B4848" s="1">
        <v>90</v>
      </c>
      <c r="C4848" s="18">
        <v>5.28</v>
      </c>
      <c r="D4848">
        <v>13.02</v>
      </c>
      <c r="E4848">
        <v>3.66</v>
      </c>
      <c r="F4848">
        <v>5.79</v>
      </c>
    </row>
    <row r="4849" spans="1:6" x14ac:dyDescent="0.35">
      <c r="A4849">
        <v>2008</v>
      </c>
      <c r="B4849" s="1">
        <v>91</v>
      </c>
      <c r="C4849" s="18">
        <v>5.28</v>
      </c>
      <c r="D4849">
        <v>13.02</v>
      </c>
      <c r="E4849">
        <v>3.66</v>
      </c>
      <c r="F4849">
        <v>5.79</v>
      </c>
    </row>
    <row r="4850" spans="1:6" x14ac:dyDescent="0.35">
      <c r="A4850">
        <v>2008</v>
      </c>
      <c r="B4850" s="1">
        <v>92</v>
      </c>
      <c r="C4850" s="18">
        <v>7.22</v>
      </c>
      <c r="D4850">
        <v>11.15</v>
      </c>
      <c r="E4850">
        <v>4.7</v>
      </c>
      <c r="F4850">
        <v>15.58</v>
      </c>
    </row>
    <row r="4851" spans="1:6" x14ac:dyDescent="0.35">
      <c r="A4851">
        <v>2008</v>
      </c>
      <c r="B4851" s="1">
        <v>93</v>
      </c>
      <c r="C4851" s="18">
        <v>6.09</v>
      </c>
      <c r="D4851">
        <v>10.32</v>
      </c>
      <c r="E4851">
        <v>1.98</v>
      </c>
      <c r="F4851">
        <v>2.04</v>
      </c>
    </row>
    <row r="4852" spans="1:6" x14ac:dyDescent="0.35">
      <c r="A4852">
        <v>2008</v>
      </c>
      <c r="B4852" s="1">
        <v>94</v>
      </c>
      <c r="C4852" s="18">
        <v>16.920000000000002</v>
      </c>
      <c r="D4852">
        <v>14.32</v>
      </c>
      <c r="E4852">
        <v>3.57</v>
      </c>
      <c r="F4852">
        <v>0.85</v>
      </c>
    </row>
    <row r="4853" spans="1:6" x14ac:dyDescent="0.35">
      <c r="A4853">
        <v>2008</v>
      </c>
      <c r="B4853" s="1">
        <v>95</v>
      </c>
      <c r="C4853" s="18">
        <v>19.37</v>
      </c>
      <c r="D4853">
        <v>15.81</v>
      </c>
      <c r="E4853">
        <v>0.49</v>
      </c>
      <c r="F4853">
        <v>0</v>
      </c>
    </row>
    <row r="4854" spans="1:6" x14ac:dyDescent="0.35">
      <c r="A4854">
        <v>2008</v>
      </c>
      <c r="B4854" s="1">
        <v>96</v>
      </c>
      <c r="C4854" s="18">
        <v>1.1200000000000001</v>
      </c>
      <c r="D4854">
        <v>11.39</v>
      </c>
      <c r="E4854">
        <v>5.28</v>
      </c>
      <c r="F4854">
        <v>31.4</v>
      </c>
    </row>
    <row r="4855" spans="1:6" x14ac:dyDescent="0.35">
      <c r="A4855">
        <v>2008</v>
      </c>
      <c r="B4855" s="1">
        <v>97</v>
      </c>
      <c r="C4855" s="18">
        <v>14.02</v>
      </c>
      <c r="D4855">
        <v>15.08</v>
      </c>
      <c r="E4855">
        <v>6.58</v>
      </c>
      <c r="F4855">
        <v>9.5500000000000007</v>
      </c>
    </row>
    <row r="4856" spans="1:6" x14ac:dyDescent="0.35">
      <c r="A4856">
        <v>2008</v>
      </c>
      <c r="B4856" s="1">
        <v>98</v>
      </c>
      <c r="C4856" s="18">
        <v>19.649999999999999</v>
      </c>
      <c r="D4856">
        <v>16.59</v>
      </c>
      <c r="E4856">
        <v>3.35</v>
      </c>
      <c r="F4856">
        <v>0</v>
      </c>
    </row>
    <row r="4857" spans="1:6" x14ac:dyDescent="0.35">
      <c r="A4857">
        <v>2008</v>
      </c>
      <c r="B4857" s="1">
        <v>99</v>
      </c>
      <c r="C4857" s="18">
        <v>15.88</v>
      </c>
      <c r="D4857">
        <v>14.71</v>
      </c>
      <c r="E4857">
        <v>3.64</v>
      </c>
      <c r="F4857">
        <v>3.36</v>
      </c>
    </row>
    <row r="4858" spans="1:6" x14ac:dyDescent="0.35">
      <c r="A4858">
        <v>2008</v>
      </c>
      <c r="B4858" s="1">
        <v>100</v>
      </c>
      <c r="C4858" s="18">
        <v>18.07</v>
      </c>
      <c r="D4858">
        <v>15.71</v>
      </c>
      <c r="E4858">
        <v>5.03</v>
      </c>
      <c r="F4858">
        <v>1.56</v>
      </c>
    </row>
    <row r="4859" spans="1:6" x14ac:dyDescent="0.35">
      <c r="A4859">
        <v>2008</v>
      </c>
      <c r="B4859" s="1">
        <v>101</v>
      </c>
      <c r="C4859" s="18">
        <v>19.989999999999998</v>
      </c>
      <c r="D4859">
        <v>17.07</v>
      </c>
      <c r="E4859">
        <v>6.04</v>
      </c>
      <c r="F4859">
        <v>0</v>
      </c>
    </row>
    <row r="4860" spans="1:6" x14ac:dyDescent="0.35">
      <c r="A4860">
        <v>2008</v>
      </c>
      <c r="B4860" s="1">
        <v>102</v>
      </c>
      <c r="C4860" s="18">
        <v>20.149999999999999</v>
      </c>
      <c r="D4860">
        <v>17.27</v>
      </c>
      <c r="E4860">
        <v>6.71</v>
      </c>
      <c r="F4860">
        <v>0</v>
      </c>
    </row>
    <row r="4861" spans="1:6" x14ac:dyDescent="0.35">
      <c r="A4861">
        <v>2008</v>
      </c>
      <c r="B4861" s="1">
        <v>103</v>
      </c>
      <c r="C4861" s="18">
        <v>16.940000000000001</v>
      </c>
      <c r="D4861">
        <v>14.77</v>
      </c>
      <c r="E4861">
        <v>3.98</v>
      </c>
      <c r="F4861">
        <v>0</v>
      </c>
    </row>
    <row r="4862" spans="1:6" x14ac:dyDescent="0.35">
      <c r="A4862">
        <v>2008</v>
      </c>
      <c r="B4862" s="1">
        <v>104</v>
      </c>
      <c r="C4862" s="18">
        <v>18</v>
      </c>
      <c r="D4862">
        <v>16.79</v>
      </c>
      <c r="E4862">
        <v>1.55</v>
      </c>
      <c r="F4862">
        <v>0.67</v>
      </c>
    </row>
    <row r="4863" spans="1:6" x14ac:dyDescent="0.35">
      <c r="A4863">
        <v>2008</v>
      </c>
      <c r="B4863" s="1">
        <v>105</v>
      </c>
      <c r="C4863" s="18">
        <v>18.079999999999998</v>
      </c>
      <c r="D4863">
        <v>18.739999999999998</v>
      </c>
      <c r="E4863">
        <v>8.9499999999999993</v>
      </c>
      <c r="F4863">
        <v>4.21</v>
      </c>
    </row>
    <row r="4864" spans="1:6" x14ac:dyDescent="0.35">
      <c r="A4864">
        <v>2008</v>
      </c>
      <c r="B4864" s="1">
        <v>106</v>
      </c>
      <c r="C4864" s="18">
        <v>18.190000000000001</v>
      </c>
      <c r="D4864">
        <v>18.760000000000002</v>
      </c>
      <c r="E4864">
        <v>7.34</v>
      </c>
      <c r="F4864">
        <v>2.54</v>
      </c>
    </row>
    <row r="4865" spans="1:6" x14ac:dyDescent="0.35">
      <c r="A4865">
        <v>2008</v>
      </c>
      <c r="B4865" s="1">
        <v>107</v>
      </c>
      <c r="C4865" s="18">
        <v>21</v>
      </c>
      <c r="D4865">
        <v>22.4</v>
      </c>
      <c r="E4865">
        <v>12.97</v>
      </c>
      <c r="F4865">
        <v>0</v>
      </c>
    </row>
    <row r="4866" spans="1:6" x14ac:dyDescent="0.35">
      <c r="A4866">
        <v>2008</v>
      </c>
      <c r="B4866" s="1">
        <v>108</v>
      </c>
      <c r="C4866" s="18">
        <v>21.31</v>
      </c>
      <c r="D4866">
        <v>21.89</v>
      </c>
      <c r="E4866">
        <v>10.66</v>
      </c>
      <c r="F4866">
        <v>0</v>
      </c>
    </row>
    <row r="4867" spans="1:6" x14ac:dyDescent="0.35">
      <c r="A4867">
        <v>2008</v>
      </c>
      <c r="B4867" s="1">
        <v>109</v>
      </c>
      <c r="C4867" s="18">
        <v>21.13</v>
      </c>
      <c r="D4867">
        <v>24.41</v>
      </c>
      <c r="E4867">
        <v>13.08</v>
      </c>
      <c r="F4867">
        <v>0</v>
      </c>
    </row>
    <row r="4868" spans="1:6" x14ac:dyDescent="0.35">
      <c r="A4868">
        <v>2008</v>
      </c>
      <c r="B4868" s="1">
        <v>110</v>
      </c>
      <c r="C4868" s="18">
        <v>21.42</v>
      </c>
      <c r="D4868">
        <v>22.88</v>
      </c>
      <c r="E4868">
        <v>8.5</v>
      </c>
      <c r="F4868">
        <v>0</v>
      </c>
    </row>
    <row r="4869" spans="1:6" x14ac:dyDescent="0.35">
      <c r="A4869">
        <v>2008</v>
      </c>
      <c r="B4869" s="1">
        <v>111</v>
      </c>
      <c r="C4869" s="18">
        <v>21.69</v>
      </c>
      <c r="D4869">
        <v>22.55</v>
      </c>
      <c r="E4869">
        <v>6.73</v>
      </c>
      <c r="F4869">
        <v>0</v>
      </c>
    </row>
    <row r="4870" spans="1:6" x14ac:dyDescent="0.35">
      <c r="A4870">
        <v>2008</v>
      </c>
      <c r="B4870" s="1">
        <v>112</v>
      </c>
      <c r="C4870" s="18">
        <v>21.78</v>
      </c>
      <c r="D4870">
        <v>22.53</v>
      </c>
      <c r="E4870">
        <v>7.93</v>
      </c>
      <c r="F4870">
        <v>0</v>
      </c>
    </row>
    <row r="4871" spans="1:6" x14ac:dyDescent="0.35">
      <c r="A4871">
        <v>2008</v>
      </c>
      <c r="B4871" s="1">
        <v>113</v>
      </c>
      <c r="C4871" s="18">
        <v>21.81</v>
      </c>
      <c r="D4871">
        <v>22.28</v>
      </c>
      <c r="E4871">
        <v>8.52</v>
      </c>
      <c r="F4871">
        <v>0</v>
      </c>
    </row>
    <row r="4872" spans="1:6" x14ac:dyDescent="0.35">
      <c r="A4872">
        <v>2008</v>
      </c>
      <c r="B4872" s="1">
        <v>114</v>
      </c>
      <c r="C4872" s="18">
        <v>18.489999999999998</v>
      </c>
      <c r="D4872">
        <v>23.02</v>
      </c>
      <c r="E4872">
        <v>9.1</v>
      </c>
      <c r="F4872">
        <v>0</v>
      </c>
    </row>
    <row r="4873" spans="1:6" x14ac:dyDescent="0.35">
      <c r="A4873">
        <v>2008</v>
      </c>
      <c r="B4873" s="1">
        <v>115</v>
      </c>
      <c r="C4873" s="18">
        <v>22.23</v>
      </c>
      <c r="D4873">
        <v>21.38</v>
      </c>
      <c r="E4873">
        <v>9.48</v>
      </c>
      <c r="F4873">
        <v>0</v>
      </c>
    </row>
    <row r="4874" spans="1:6" x14ac:dyDescent="0.35">
      <c r="A4874">
        <v>2008</v>
      </c>
      <c r="B4874" s="1">
        <v>116</v>
      </c>
      <c r="C4874" s="18">
        <v>22.25</v>
      </c>
      <c r="D4874">
        <v>21.22</v>
      </c>
      <c r="E4874">
        <v>7.02</v>
      </c>
      <c r="F4874">
        <v>0</v>
      </c>
    </row>
    <row r="4875" spans="1:6" x14ac:dyDescent="0.35">
      <c r="A4875">
        <v>2008</v>
      </c>
      <c r="B4875" s="1">
        <v>117</v>
      </c>
      <c r="C4875" s="18">
        <v>18.18</v>
      </c>
      <c r="D4875">
        <v>21.12</v>
      </c>
      <c r="E4875">
        <v>8.08</v>
      </c>
      <c r="F4875">
        <v>0.01</v>
      </c>
    </row>
    <row r="4876" spans="1:6" x14ac:dyDescent="0.35">
      <c r="A4876">
        <v>2008</v>
      </c>
      <c r="B4876" s="1">
        <v>118</v>
      </c>
      <c r="C4876" s="18">
        <v>22.47</v>
      </c>
      <c r="D4876">
        <v>22.98</v>
      </c>
      <c r="E4876">
        <v>9.5500000000000007</v>
      </c>
      <c r="F4876">
        <v>0</v>
      </c>
    </row>
    <row r="4877" spans="1:6" x14ac:dyDescent="0.35">
      <c r="A4877">
        <v>2008</v>
      </c>
      <c r="B4877" s="1">
        <v>119</v>
      </c>
      <c r="C4877" s="18">
        <v>0.79</v>
      </c>
      <c r="D4877">
        <v>16.940000000000001</v>
      </c>
      <c r="E4877">
        <v>11.92</v>
      </c>
      <c r="F4877">
        <v>58.91</v>
      </c>
    </row>
    <row r="4878" spans="1:6" x14ac:dyDescent="0.35">
      <c r="A4878">
        <v>2008</v>
      </c>
      <c r="B4878" s="1">
        <v>120</v>
      </c>
      <c r="C4878" s="18">
        <v>17.47</v>
      </c>
      <c r="D4878">
        <v>19.46</v>
      </c>
      <c r="E4878">
        <v>11.96</v>
      </c>
      <c r="F4878">
        <v>4.68</v>
      </c>
    </row>
    <row r="4879" spans="1:6" x14ac:dyDescent="0.35">
      <c r="A4879">
        <v>2008</v>
      </c>
      <c r="B4879" s="1">
        <v>121</v>
      </c>
      <c r="C4879" s="18">
        <v>15.55</v>
      </c>
      <c r="D4879">
        <v>15.3</v>
      </c>
      <c r="E4879">
        <v>10.47</v>
      </c>
      <c r="F4879">
        <v>10.98</v>
      </c>
    </row>
    <row r="4880" spans="1:6" x14ac:dyDescent="0.35">
      <c r="A4880">
        <v>2008</v>
      </c>
      <c r="B4880" s="1">
        <v>122</v>
      </c>
      <c r="C4880" s="18">
        <v>22.1</v>
      </c>
      <c r="D4880">
        <v>19.86</v>
      </c>
      <c r="E4880">
        <v>10.32</v>
      </c>
      <c r="F4880">
        <v>1.31</v>
      </c>
    </row>
    <row r="4881" spans="1:6" x14ac:dyDescent="0.35">
      <c r="A4881">
        <v>2008</v>
      </c>
      <c r="B4881" s="1">
        <v>123</v>
      </c>
      <c r="C4881" s="18">
        <v>19.34</v>
      </c>
      <c r="D4881">
        <v>19.059999999999999</v>
      </c>
      <c r="E4881">
        <v>10.51</v>
      </c>
      <c r="F4881">
        <v>8.27</v>
      </c>
    </row>
    <row r="4882" spans="1:6" x14ac:dyDescent="0.35">
      <c r="A4882">
        <v>2008</v>
      </c>
      <c r="B4882" s="1">
        <v>124</v>
      </c>
      <c r="C4882" s="18">
        <v>23.31</v>
      </c>
      <c r="D4882">
        <v>20.84</v>
      </c>
      <c r="E4882">
        <v>9.56</v>
      </c>
      <c r="F4882">
        <v>7.0000000000000007E-2</v>
      </c>
    </row>
    <row r="4883" spans="1:6" x14ac:dyDescent="0.35">
      <c r="A4883">
        <v>2008</v>
      </c>
      <c r="B4883" s="1">
        <v>125</v>
      </c>
      <c r="C4883" s="18">
        <v>22.55</v>
      </c>
      <c r="D4883">
        <v>22.66</v>
      </c>
      <c r="E4883">
        <v>9.85</v>
      </c>
      <c r="F4883">
        <v>0.08</v>
      </c>
    </row>
    <row r="4884" spans="1:6" x14ac:dyDescent="0.35">
      <c r="A4884">
        <v>2008</v>
      </c>
      <c r="B4884" s="1">
        <v>126</v>
      </c>
      <c r="C4884" s="18">
        <v>23.08</v>
      </c>
      <c r="D4884">
        <v>23.95</v>
      </c>
      <c r="E4884">
        <v>10.96</v>
      </c>
      <c r="F4884">
        <v>0</v>
      </c>
    </row>
    <row r="4885" spans="1:6" x14ac:dyDescent="0.35">
      <c r="A4885">
        <v>2008</v>
      </c>
      <c r="B4885" s="1">
        <v>127</v>
      </c>
      <c r="C4885" s="18">
        <v>23.08</v>
      </c>
      <c r="D4885">
        <v>20.86</v>
      </c>
      <c r="E4885">
        <v>10.65</v>
      </c>
      <c r="F4885">
        <v>0.02</v>
      </c>
    </row>
    <row r="4886" spans="1:6" x14ac:dyDescent="0.35">
      <c r="A4886">
        <v>2008</v>
      </c>
      <c r="B4886" s="1">
        <v>128</v>
      </c>
      <c r="C4886" s="18">
        <v>16.079999999999998</v>
      </c>
      <c r="D4886">
        <v>22.24</v>
      </c>
      <c r="E4886">
        <v>12.09</v>
      </c>
      <c r="F4886">
        <v>12.92</v>
      </c>
    </row>
    <row r="4887" spans="1:6" x14ac:dyDescent="0.35">
      <c r="A4887">
        <v>2008</v>
      </c>
      <c r="B4887" s="1">
        <v>129</v>
      </c>
      <c r="C4887" s="18">
        <v>1.63</v>
      </c>
      <c r="D4887">
        <v>15.27</v>
      </c>
      <c r="E4887">
        <v>12.36</v>
      </c>
      <c r="F4887">
        <v>18.13</v>
      </c>
    </row>
    <row r="4888" spans="1:6" x14ac:dyDescent="0.35">
      <c r="A4888">
        <v>2008</v>
      </c>
      <c r="B4888" s="1">
        <v>130</v>
      </c>
      <c r="C4888" s="18">
        <v>12.08</v>
      </c>
      <c r="D4888">
        <v>18.36</v>
      </c>
      <c r="E4888">
        <v>11.43</v>
      </c>
      <c r="F4888">
        <v>2.13</v>
      </c>
    </row>
    <row r="4889" spans="1:6" x14ac:dyDescent="0.35">
      <c r="A4889">
        <v>2008</v>
      </c>
      <c r="B4889" s="1">
        <v>131</v>
      </c>
      <c r="C4889" s="18">
        <v>19.89</v>
      </c>
      <c r="D4889">
        <v>20.65</v>
      </c>
      <c r="E4889">
        <v>12.17</v>
      </c>
      <c r="F4889">
        <v>0</v>
      </c>
    </row>
    <row r="4890" spans="1:6" x14ac:dyDescent="0.35">
      <c r="A4890">
        <v>2008</v>
      </c>
      <c r="B4890" s="1">
        <v>132</v>
      </c>
      <c r="C4890" s="18">
        <v>8.1300000000000008</v>
      </c>
      <c r="D4890">
        <v>18.96</v>
      </c>
      <c r="E4890">
        <v>11.3</v>
      </c>
      <c r="F4890">
        <v>8.2799999999999994</v>
      </c>
    </row>
    <row r="4891" spans="1:6" x14ac:dyDescent="0.35">
      <c r="A4891">
        <v>2008</v>
      </c>
      <c r="B4891" s="1">
        <v>133</v>
      </c>
      <c r="C4891" s="18">
        <v>1.35</v>
      </c>
      <c r="D4891">
        <v>14.74</v>
      </c>
      <c r="E4891">
        <v>12.87</v>
      </c>
      <c r="F4891">
        <v>36.26</v>
      </c>
    </row>
    <row r="4892" spans="1:6" x14ac:dyDescent="0.35">
      <c r="A4892">
        <v>2008</v>
      </c>
      <c r="B4892" s="1">
        <v>134</v>
      </c>
      <c r="C4892" s="18">
        <v>3.8</v>
      </c>
      <c r="D4892">
        <v>17.16</v>
      </c>
      <c r="E4892">
        <v>11.59</v>
      </c>
      <c r="F4892">
        <v>29.52</v>
      </c>
    </row>
    <row r="4893" spans="1:6" x14ac:dyDescent="0.35">
      <c r="A4893">
        <v>2008</v>
      </c>
      <c r="B4893" s="1">
        <v>135</v>
      </c>
      <c r="C4893" s="18">
        <v>12.84</v>
      </c>
      <c r="D4893">
        <v>17.559999999999999</v>
      </c>
      <c r="E4893">
        <v>13.36</v>
      </c>
      <c r="F4893">
        <v>19.89</v>
      </c>
    </row>
    <row r="4894" spans="1:6" x14ac:dyDescent="0.35">
      <c r="A4894">
        <v>2008</v>
      </c>
      <c r="B4894" s="1">
        <v>136</v>
      </c>
      <c r="C4894" s="18">
        <v>11.07</v>
      </c>
      <c r="D4894">
        <v>16.850000000000001</v>
      </c>
      <c r="E4894">
        <v>9.7200000000000006</v>
      </c>
      <c r="F4894">
        <v>17.86</v>
      </c>
    </row>
    <row r="4895" spans="1:6" x14ac:dyDescent="0.35">
      <c r="A4895">
        <v>2008</v>
      </c>
      <c r="B4895" s="1">
        <v>137</v>
      </c>
      <c r="C4895" s="18">
        <v>18.399999999999999</v>
      </c>
      <c r="D4895">
        <v>22.14</v>
      </c>
      <c r="E4895">
        <v>8.5399999999999991</v>
      </c>
      <c r="F4895">
        <v>0.11</v>
      </c>
    </row>
    <row r="4896" spans="1:6" x14ac:dyDescent="0.35">
      <c r="A4896">
        <v>2008</v>
      </c>
      <c r="B4896" s="1">
        <v>138</v>
      </c>
      <c r="C4896" s="18">
        <v>24.63</v>
      </c>
      <c r="D4896">
        <v>23.03</v>
      </c>
      <c r="E4896">
        <v>11.56</v>
      </c>
      <c r="F4896">
        <v>0</v>
      </c>
    </row>
    <row r="4897" spans="1:6" x14ac:dyDescent="0.35">
      <c r="A4897">
        <v>2008</v>
      </c>
      <c r="B4897" s="1">
        <v>139</v>
      </c>
      <c r="C4897" s="18">
        <v>8.06</v>
      </c>
      <c r="D4897">
        <v>19.11</v>
      </c>
      <c r="E4897">
        <v>9.0399999999999991</v>
      </c>
      <c r="F4897">
        <v>3.99</v>
      </c>
    </row>
    <row r="4898" spans="1:6" x14ac:dyDescent="0.35">
      <c r="A4898">
        <v>2008</v>
      </c>
      <c r="B4898" s="1">
        <v>140</v>
      </c>
      <c r="C4898" s="18">
        <v>25.11</v>
      </c>
      <c r="D4898">
        <v>20.5</v>
      </c>
      <c r="E4898">
        <v>7.31</v>
      </c>
      <c r="F4898">
        <v>0</v>
      </c>
    </row>
    <row r="4899" spans="1:6" x14ac:dyDescent="0.35">
      <c r="A4899">
        <v>2008</v>
      </c>
      <c r="B4899" s="1">
        <v>141</v>
      </c>
      <c r="C4899" s="18">
        <v>25.29</v>
      </c>
      <c r="D4899">
        <v>21.46</v>
      </c>
      <c r="E4899">
        <v>9.6999999999999993</v>
      </c>
      <c r="F4899">
        <v>0</v>
      </c>
    </row>
    <row r="4900" spans="1:6" x14ac:dyDescent="0.35">
      <c r="A4900">
        <v>2008</v>
      </c>
      <c r="B4900" s="1">
        <v>142</v>
      </c>
      <c r="C4900" s="18">
        <v>25.1</v>
      </c>
      <c r="D4900">
        <v>22.64</v>
      </c>
      <c r="E4900">
        <v>8.42</v>
      </c>
      <c r="F4900">
        <v>0</v>
      </c>
    </row>
    <row r="4901" spans="1:6" x14ac:dyDescent="0.35">
      <c r="A4901">
        <v>2008</v>
      </c>
      <c r="B4901" s="1">
        <v>143</v>
      </c>
      <c r="C4901" s="18">
        <v>25.21</v>
      </c>
      <c r="D4901">
        <v>21.56</v>
      </c>
      <c r="E4901">
        <v>9.2899999999999991</v>
      </c>
      <c r="F4901">
        <v>0</v>
      </c>
    </row>
    <row r="4902" spans="1:6" x14ac:dyDescent="0.35">
      <c r="A4902">
        <v>2008</v>
      </c>
      <c r="B4902" s="1">
        <v>144</v>
      </c>
      <c r="C4902" s="18">
        <v>22.41</v>
      </c>
      <c r="D4902">
        <v>22.43</v>
      </c>
      <c r="E4902">
        <v>9.26</v>
      </c>
      <c r="F4902">
        <v>0.01</v>
      </c>
    </row>
    <row r="4903" spans="1:6" x14ac:dyDescent="0.35">
      <c r="A4903">
        <v>2008</v>
      </c>
      <c r="B4903" s="1">
        <v>145</v>
      </c>
      <c r="C4903" s="18">
        <v>24.97</v>
      </c>
      <c r="D4903">
        <v>26.98</v>
      </c>
      <c r="E4903">
        <v>10.77</v>
      </c>
      <c r="F4903">
        <v>0</v>
      </c>
    </row>
    <row r="4904" spans="1:6" x14ac:dyDescent="0.35">
      <c r="A4904">
        <v>2008</v>
      </c>
      <c r="B4904" s="1">
        <v>146</v>
      </c>
      <c r="C4904" s="18">
        <v>24.74</v>
      </c>
      <c r="D4904">
        <v>27.86</v>
      </c>
      <c r="E4904">
        <v>16.89</v>
      </c>
      <c r="F4904">
        <v>0</v>
      </c>
    </row>
    <row r="4905" spans="1:6" x14ac:dyDescent="0.35">
      <c r="A4905">
        <v>2008</v>
      </c>
      <c r="B4905" s="1">
        <v>147</v>
      </c>
      <c r="C4905" s="18">
        <v>24.53</v>
      </c>
      <c r="D4905">
        <v>28.81</v>
      </c>
      <c r="E4905">
        <v>15.15</v>
      </c>
      <c r="F4905">
        <v>0</v>
      </c>
    </row>
    <row r="4906" spans="1:6" x14ac:dyDescent="0.35">
      <c r="A4906">
        <v>2008</v>
      </c>
      <c r="B4906" s="1">
        <v>148</v>
      </c>
      <c r="C4906" s="18">
        <v>24.45</v>
      </c>
      <c r="D4906">
        <v>30.43</v>
      </c>
      <c r="E4906">
        <v>15.91</v>
      </c>
      <c r="F4906">
        <v>0</v>
      </c>
    </row>
    <row r="4907" spans="1:6" x14ac:dyDescent="0.35">
      <c r="A4907">
        <v>2008</v>
      </c>
      <c r="B4907" s="1">
        <v>149</v>
      </c>
      <c r="C4907" s="18">
        <v>24.5</v>
      </c>
      <c r="D4907">
        <v>31.1</v>
      </c>
      <c r="E4907">
        <v>18.79</v>
      </c>
      <c r="F4907">
        <v>0</v>
      </c>
    </row>
    <row r="4908" spans="1:6" x14ac:dyDescent="0.35">
      <c r="A4908">
        <v>2008</v>
      </c>
      <c r="B4908" s="1">
        <v>150</v>
      </c>
      <c r="C4908" s="18">
        <v>24.87</v>
      </c>
      <c r="D4908">
        <v>29.82</v>
      </c>
      <c r="E4908">
        <v>15.97</v>
      </c>
      <c r="F4908">
        <v>0</v>
      </c>
    </row>
    <row r="4909" spans="1:6" x14ac:dyDescent="0.35">
      <c r="A4909">
        <v>2008</v>
      </c>
      <c r="B4909" s="1">
        <v>151</v>
      </c>
      <c r="C4909" s="18">
        <v>25.05</v>
      </c>
      <c r="D4909">
        <v>26.18</v>
      </c>
      <c r="E4909">
        <v>14.14</v>
      </c>
      <c r="F4909">
        <v>0</v>
      </c>
    </row>
    <row r="4910" spans="1:6" x14ac:dyDescent="0.35">
      <c r="A4910">
        <v>2008</v>
      </c>
      <c r="B4910" s="1">
        <v>152</v>
      </c>
      <c r="C4910" s="18">
        <v>25.05</v>
      </c>
      <c r="D4910">
        <v>26.18</v>
      </c>
      <c r="E4910">
        <v>14.14</v>
      </c>
      <c r="F4910">
        <v>0</v>
      </c>
    </row>
    <row r="4911" spans="1:6" x14ac:dyDescent="0.35">
      <c r="A4911">
        <v>2008</v>
      </c>
      <c r="B4911" s="1">
        <v>153</v>
      </c>
      <c r="C4911" s="18">
        <v>19.95</v>
      </c>
      <c r="D4911">
        <v>23.99</v>
      </c>
      <c r="E4911">
        <v>15.37</v>
      </c>
      <c r="F4911">
        <v>1.45</v>
      </c>
    </row>
    <row r="4912" spans="1:6" x14ac:dyDescent="0.35">
      <c r="A4912">
        <v>2008</v>
      </c>
      <c r="B4912" s="1">
        <v>154</v>
      </c>
      <c r="C4912" s="18">
        <v>19.05</v>
      </c>
      <c r="D4912">
        <v>25.63</v>
      </c>
      <c r="E4912">
        <v>13.16</v>
      </c>
      <c r="F4912">
        <v>0.59</v>
      </c>
    </row>
    <row r="4913" spans="1:6" x14ac:dyDescent="0.35">
      <c r="A4913">
        <v>2008</v>
      </c>
      <c r="B4913" s="1">
        <v>155</v>
      </c>
      <c r="C4913" s="18">
        <v>18.350000000000001</v>
      </c>
      <c r="D4913">
        <v>23.9</v>
      </c>
      <c r="E4913">
        <v>13.06</v>
      </c>
      <c r="F4913">
        <v>0</v>
      </c>
    </row>
    <row r="4914" spans="1:6" x14ac:dyDescent="0.35">
      <c r="A4914">
        <v>2008</v>
      </c>
      <c r="B4914" s="1">
        <v>156</v>
      </c>
      <c r="C4914" s="18">
        <v>26.38</v>
      </c>
      <c r="D4914">
        <v>23.98</v>
      </c>
      <c r="E4914">
        <v>14.11</v>
      </c>
      <c r="F4914">
        <v>0</v>
      </c>
    </row>
    <row r="4915" spans="1:6" x14ac:dyDescent="0.35">
      <c r="A4915">
        <v>2008</v>
      </c>
      <c r="B4915" s="1">
        <v>157</v>
      </c>
      <c r="C4915" s="18">
        <v>26.15</v>
      </c>
      <c r="D4915">
        <v>26.35</v>
      </c>
      <c r="E4915">
        <v>14.31</v>
      </c>
      <c r="F4915">
        <v>0</v>
      </c>
    </row>
    <row r="4916" spans="1:6" x14ac:dyDescent="0.35">
      <c r="A4916">
        <v>2008</v>
      </c>
      <c r="B4916" s="1">
        <v>158</v>
      </c>
      <c r="C4916" s="18">
        <v>25.74</v>
      </c>
      <c r="D4916">
        <v>24.91</v>
      </c>
      <c r="E4916">
        <v>11.92</v>
      </c>
      <c r="F4916">
        <v>0</v>
      </c>
    </row>
    <row r="4917" spans="1:6" x14ac:dyDescent="0.35">
      <c r="A4917">
        <v>2008</v>
      </c>
      <c r="B4917" s="1">
        <v>159</v>
      </c>
      <c r="C4917" s="18">
        <v>24.85</v>
      </c>
      <c r="D4917">
        <v>24.45</v>
      </c>
      <c r="E4917">
        <v>12.21</v>
      </c>
      <c r="F4917">
        <v>0</v>
      </c>
    </row>
    <row r="4918" spans="1:6" x14ac:dyDescent="0.35">
      <c r="A4918">
        <v>2008</v>
      </c>
      <c r="B4918" s="1">
        <v>160</v>
      </c>
      <c r="C4918" s="18">
        <v>25.43</v>
      </c>
      <c r="D4918">
        <v>24.27</v>
      </c>
      <c r="E4918">
        <v>10.82</v>
      </c>
      <c r="F4918">
        <v>0</v>
      </c>
    </row>
    <row r="4919" spans="1:6" x14ac:dyDescent="0.35">
      <c r="A4919">
        <v>2008</v>
      </c>
      <c r="B4919" s="1">
        <v>161</v>
      </c>
      <c r="C4919" s="18">
        <v>20.53</v>
      </c>
      <c r="D4919">
        <v>24.05</v>
      </c>
      <c r="E4919">
        <v>15.04</v>
      </c>
      <c r="F4919">
        <v>1.54</v>
      </c>
    </row>
    <row r="4920" spans="1:6" x14ac:dyDescent="0.35">
      <c r="A4920">
        <v>2008</v>
      </c>
      <c r="B4920" s="1">
        <v>162</v>
      </c>
      <c r="C4920" s="18">
        <v>22.4</v>
      </c>
      <c r="D4920">
        <v>26.87</v>
      </c>
      <c r="E4920">
        <v>13.34</v>
      </c>
      <c r="F4920">
        <v>1.59</v>
      </c>
    </row>
    <row r="4921" spans="1:6" x14ac:dyDescent="0.35">
      <c r="A4921">
        <v>2008</v>
      </c>
      <c r="B4921" s="1">
        <v>163</v>
      </c>
      <c r="C4921" s="18">
        <v>25.08</v>
      </c>
      <c r="D4921">
        <v>30.78</v>
      </c>
      <c r="E4921">
        <v>19.670000000000002</v>
      </c>
      <c r="F4921">
        <v>0</v>
      </c>
    </row>
    <row r="4922" spans="1:6" x14ac:dyDescent="0.35">
      <c r="A4922">
        <v>2008</v>
      </c>
      <c r="B4922" s="1">
        <v>164</v>
      </c>
      <c r="C4922" s="18">
        <v>25.04</v>
      </c>
      <c r="D4922">
        <v>30.47</v>
      </c>
      <c r="E4922">
        <v>20.82</v>
      </c>
      <c r="F4922">
        <v>0</v>
      </c>
    </row>
    <row r="4923" spans="1:6" x14ac:dyDescent="0.35">
      <c r="A4923">
        <v>2008</v>
      </c>
      <c r="B4923" s="1">
        <v>165</v>
      </c>
      <c r="C4923" s="18">
        <v>25.5</v>
      </c>
      <c r="D4923">
        <v>27.33</v>
      </c>
      <c r="E4923">
        <v>19.16</v>
      </c>
      <c r="F4923">
        <v>0.01</v>
      </c>
    </row>
    <row r="4924" spans="1:6" x14ac:dyDescent="0.35">
      <c r="A4924">
        <v>2008</v>
      </c>
      <c r="B4924" s="1">
        <v>166</v>
      </c>
      <c r="C4924" s="18">
        <v>25.24</v>
      </c>
      <c r="D4924">
        <v>29.29</v>
      </c>
      <c r="E4924">
        <v>19.09</v>
      </c>
      <c r="F4924">
        <v>0</v>
      </c>
    </row>
    <row r="4925" spans="1:6" x14ac:dyDescent="0.35">
      <c r="A4925">
        <v>2008</v>
      </c>
      <c r="B4925" s="1">
        <v>167</v>
      </c>
      <c r="C4925" s="18">
        <v>25.04</v>
      </c>
      <c r="D4925">
        <v>30</v>
      </c>
      <c r="E4925">
        <v>19.07</v>
      </c>
      <c r="F4925">
        <v>0</v>
      </c>
    </row>
    <row r="4926" spans="1:6" x14ac:dyDescent="0.35">
      <c r="A4926">
        <v>2008</v>
      </c>
      <c r="B4926" s="1">
        <v>168</v>
      </c>
      <c r="C4926" s="18">
        <v>25.19</v>
      </c>
      <c r="D4926">
        <v>29.75</v>
      </c>
      <c r="E4926">
        <v>17.100000000000001</v>
      </c>
      <c r="F4926">
        <v>0</v>
      </c>
    </row>
    <row r="4927" spans="1:6" x14ac:dyDescent="0.35">
      <c r="A4927">
        <v>2008</v>
      </c>
      <c r="B4927" s="1">
        <v>169</v>
      </c>
      <c r="C4927" s="18">
        <v>25.44</v>
      </c>
      <c r="D4927">
        <v>29.11</v>
      </c>
      <c r="E4927">
        <v>15.73</v>
      </c>
      <c r="F4927">
        <v>0</v>
      </c>
    </row>
    <row r="4928" spans="1:6" x14ac:dyDescent="0.35">
      <c r="A4928">
        <v>2008</v>
      </c>
      <c r="B4928" s="1">
        <v>170</v>
      </c>
      <c r="C4928" s="18">
        <v>25.13</v>
      </c>
      <c r="D4928">
        <v>28.35</v>
      </c>
      <c r="E4928">
        <v>14.35</v>
      </c>
      <c r="F4928">
        <v>0</v>
      </c>
    </row>
    <row r="4929" spans="1:6" x14ac:dyDescent="0.35">
      <c r="A4929">
        <v>2008</v>
      </c>
      <c r="B4929" s="1">
        <v>171</v>
      </c>
      <c r="C4929" s="18">
        <v>24.26</v>
      </c>
      <c r="D4929">
        <v>29.22</v>
      </c>
      <c r="E4929">
        <v>16.87</v>
      </c>
      <c r="F4929">
        <v>0.01</v>
      </c>
    </row>
    <row r="4930" spans="1:6" x14ac:dyDescent="0.35">
      <c r="A4930">
        <v>2008</v>
      </c>
      <c r="B4930" s="1">
        <v>172</v>
      </c>
      <c r="C4930" s="18">
        <v>25.49</v>
      </c>
      <c r="D4930">
        <v>31.61</v>
      </c>
      <c r="E4930">
        <v>19.71</v>
      </c>
      <c r="F4930">
        <v>0</v>
      </c>
    </row>
    <row r="4931" spans="1:6" x14ac:dyDescent="0.35">
      <c r="A4931">
        <v>2008</v>
      </c>
      <c r="B4931" s="1">
        <v>173</v>
      </c>
      <c r="C4931" s="18">
        <v>21.47</v>
      </c>
      <c r="D4931">
        <v>27.01</v>
      </c>
      <c r="E4931">
        <v>17.059999999999999</v>
      </c>
      <c r="F4931">
        <v>2.06</v>
      </c>
    </row>
    <row r="4932" spans="1:6" x14ac:dyDescent="0.35">
      <c r="A4932">
        <v>2008</v>
      </c>
      <c r="B4932" s="1">
        <v>174</v>
      </c>
      <c r="C4932" s="18">
        <v>23.79</v>
      </c>
      <c r="D4932">
        <v>25.65</v>
      </c>
      <c r="E4932">
        <v>15.29</v>
      </c>
      <c r="F4932">
        <v>0.42</v>
      </c>
    </row>
    <row r="4933" spans="1:6" x14ac:dyDescent="0.35">
      <c r="A4933">
        <v>2008</v>
      </c>
      <c r="B4933" s="1">
        <v>175</v>
      </c>
      <c r="C4933" s="18">
        <v>25.88</v>
      </c>
      <c r="D4933">
        <v>28.06</v>
      </c>
      <c r="E4933">
        <v>14.97</v>
      </c>
      <c r="F4933">
        <v>0</v>
      </c>
    </row>
    <row r="4934" spans="1:6" x14ac:dyDescent="0.35">
      <c r="A4934">
        <v>2008</v>
      </c>
      <c r="B4934" s="1">
        <v>176</v>
      </c>
      <c r="C4934" s="18">
        <v>21.62</v>
      </c>
      <c r="D4934">
        <v>28.66</v>
      </c>
      <c r="E4934">
        <v>13.63</v>
      </c>
      <c r="F4934">
        <v>0.05</v>
      </c>
    </row>
    <row r="4935" spans="1:6" x14ac:dyDescent="0.35">
      <c r="A4935">
        <v>2008</v>
      </c>
      <c r="B4935" s="1">
        <v>177</v>
      </c>
      <c r="C4935" s="18">
        <v>24.7</v>
      </c>
      <c r="D4935">
        <v>29.08</v>
      </c>
      <c r="E4935">
        <v>16.73</v>
      </c>
      <c r="F4935">
        <v>0.01</v>
      </c>
    </row>
    <row r="4936" spans="1:6" x14ac:dyDescent="0.35">
      <c r="A4936">
        <v>2008</v>
      </c>
      <c r="B4936" s="1">
        <v>178</v>
      </c>
      <c r="C4936" s="18">
        <v>25.43</v>
      </c>
      <c r="D4936">
        <v>27.64</v>
      </c>
      <c r="E4936">
        <v>15.42</v>
      </c>
      <c r="F4936">
        <v>0</v>
      </c>
    </row>
    <row r="4937" spans="1:6" x14ac:dyDescent="0.35">
      <c r="A4937">
        <v>2008</v>
      </c>
      <c r="B4937" s="1">
        <v>179</v>
      </c>
      <c r="C4937" s="18">
        <v>25.5</v>
      </c>
      <c r="D4937">
        <v>29.8</v>
      </c>
      <c r="E4937">
        <v>15.19</v>
      </c>
      <c r="F4937">
        <v>0</v>
      </c>
    </row>
    <row r="4938" spans="1:6" x14ac:dyDescent="0.35">
      <c r="A4938">
        <v>2008</v>
      </c>
      <c r="B4938" s="1">
        <v>180</v>
      </c>
      <c r="C4938" s="18">
        <v>25.19</v>
      </c>
      <c r="D4938">
        <v>35.71</v>
      </c>
      <c r="E4938">
        <v>20.91</v>
      </c>
      <c r="F4938">
        <v>0</v>
      </c>
    </row>
    <row r="4939" spans="1:6" x14ac:dyDescent="0.35">
      <c r="A4939">
        <v>2008</v>
      </c>
      <c r="B4939" s="1">
        <v>181</v>
      </c>
      <c r="C4939" s="18">
        <v>25.46</v>
      </c>
      <c r="D4939">
        <v>33.840000000000003</v>
      </c>
      <c r="E4939">
        <v>19.010000000000002</v>
      </c>
      <c r="F4939">
        <v>0</v>
      </c>
    </row>
    <row r="4940" spans="1:6" x14ac:dyDescent="0.35">
      <c r="A4940">
        <v>2008</v>
      </c>
      <c r="B4940" s="1">
        <v>182</v>
      </c>
      <c r="C4940" s="18">
        <v>25.64</v>
      </c>
      <c r="D4940">
        <v>31.26</v>
      </c>
      <c r="E4940">
        <v>18.23</v>
      </c>
      <c r="F4940">
        <v>0</v>
      </c>
    </row>
    <row r="4941" spans="1:6" x14ac:dyDescent="0.35">
      <c r="A4941">
        <v>2008</v>
      </c>
      <c r="B4941" s="1">
        <v>183</v>
      </c>
      <c r="C4941" s="18">
        <v>25.94</v>
      </c>
      <c r="D4941">
        <v>26.56</v>
      </c>
      <c r="E4941">
        <v>15.7</v>
      </c>
      <c r="F4941">
        <v>0</v>
      </c>
    </row>
    <row r="4942" spans="1:6" x14ac:dyDescent="0.35">
      <c r="A4942">
        <v>2008</v>
      </c>
      <c r="B4942" s="1">
        <v>184</v>
      </c>
      <c r="C4942" s="18">
        <v>25.99</v>
      </c>
      <c r="D4942">
        <v>28.95</v>
      </c>
      <c r="E4942">
        <v>14.6</v>
      </c>
      <c r="F4942">
        <v>0</v>
      </c>
    </row>
    <row r="4943" spans="1:6" x14ac:dyDescent="0.35">
      <c r="A4943">
        <v>2008</v>
      </c>
      <c r="B4943" s="1">
        <v>185</v>
      </c>
      <c r="C4943" s="18">
        <v>25.26</v>
      </c>
      <c r="D4943">
        <v>30.52</v>
      </c>
      <c r="E4943">
        <v>15.86</v>
      </c>
      <c r="F4943">
        <v>0</v>
      </c>
    </row>
    <row r="4944" spans="1:6" x14ac:dyDescent="0.35">
      <c r="A4944">
        <v>2008</v>
      </c>
      <c r="B4944" s="1">
        <v>186</v>
      </c>
      <c r="C4944" s="18">
        <v>25.74</v>
      </c>
      <c r="D4944">
        <v>34.229999999999997</v>
      </c>
      <c r="E4944">
        <v>17.09</v>
      </c>
      <c r="F4944">
        <v>0</v>
      </c>
    </row>
    <row r="4945" spans="1:6" x14ac:dyDescent="0.35">
      <c r="A4945">
        <v>2008</v>
      </c>
      <c r="B4945" s="1">
        <v>187</v>
      </c>
      <c r="C4945" s="18">
        <v>25.71</v>
      </c>
      <c r="D4945">
        <v>35.99</v>
      </c>
      <c r="E4945">
        <v>17.72</v>
      </c>
      <c r="F4945">
        <v>0</v>
      </c>
    </row>
    <row r="4946" spans="1:6" x14ac:dyDescent="0.35">
      <c r="A4946">
        <v>2008</v>
      </c>
      <c r="B4946" s="1">
        <v>188</v>
      </c>
      <c r="C4946" s="18">
        <v>25.14</v>
      </c>
      <c r="D4946">
        <v>34.71</v>
      </c>
      <c r="E4946">
        <v>18.36</v>
      </c>
      <c r="F4946">
        <v>0</v>
      </c>
    </row>
    <row r="4947" spans="1:6" x14ac:dyDescent="0.35">
      <c r="A4947">
        <v>2008</v>
      </c>
      <c r="B4947" s="1">
        <v>189</v>
      </c>
      <c r="C4947" s="18">
        <v>24.73</v>
      </c>
      <c r="D4947">
        <v>35.04</v>
      </c>
      <c r="E4947">
        <v>20.37</v>
      </c>
      <c r="F4947">
        <v>0</v>
      </c>
    </row>
    <row r="4948" spans="1:6" x14ac:dyDescent="0.35">
      <c r="A4948">
        <v>2008</v>
      </c>
      <c r="B4948" s="1">
        <v>190</v>
      </c>
      <c r="C4948" s="18">
        <v>25.24</v>
      </c>
      <c r="D4948">
        <v>38.24</v>
      </c>
      <c r="E4948">
        <v>21.25</v>
      </c>
      <c r="F4948">
        <v>0</v>
      </c>
    </row>
    <row r="4949" spans="1:6" x14ac:dyDescent="0.35">
      <c r="A4949">
        <v>2008</v>
      </c>
      <c r="B4949" s="1">
        <v>191</v>
      </c>
      <c r="C4949" s="18">
        <v>24.73</v>
      </c>
      <c r="D4949">
        <v>33.24</v>
      </c>
      <c r="E4949">
        <v>18.98</v>
      </c>
      <c r="F4949">
        <v>0</v>
      </c>
    </row>
    <row r="4950" spans="1:6" x14ac:dyDescent="0.35">
      <c r="A4950">
        <v>2008</v>
      </c>
      <c r="B4950" s="1">
        <v>192</v>
      </c>
      <c r="C4950" s="18">
        <v>24.66</v>
      </c>
      <c r="D4950">
        <v>32.700000000000003</v>
      </c>
      <c r="E4950">
        <v>17.5</v>
      </c>
      <c r="F4950">
        <v>0.03</v>
      </c>
    </row>
    <row r="4951" spans="1:6" x14ac:dyDescent="0.35">
      <c r="A4951">
        <v>2008</v>
      </c>
      <c r="B4951" s="1">
        <v>193</v>
      </c>
      <c r="C4951" s="18">
        <v>24.51</v>
      </c>
      <c r="D4951">
        <v>37.61</v>
      </c>
      <c r="E4951">
        <v>17.96</v>
      </c>
      <c r="F4951">
        <v>1.0900000000000001</v>
      </c>
    </row>
    <row r="4952" spans="1:6" x14ac:dyDescent="0.35">
      <c r="A4952">
        <v>2008</v>
      </c>
      <c r="B4952" s="1">
        <v>194</v>
      </c>
      <c r="C4952" s="18">
        <v>24.29</v>
      </c>
      <c r="D4952">
        <v>34.9</v>
      </c>
      <c r="E4952">
        <v>24.63</v>
      </c>
      <c r="F4952">
        <v>0</v>
      </c>
    </row>
    <row r="4953" spans="1:6" x14ac:dyDescent="0.35">
      <c r="A4953">
        <v>2008</v>
      </c>
      <c r="B4953" s="1">
        <v>195</v>
      </c>
      <c r="C4953" s="18">
        <v>25.24</v>
      </c>
      <c r="D4953">
        <v>34.97</v>
      </c>
      <c r="E4953">
        <v>21.34</v>
      </c>
      <c r="F4953">
        <v>0</v>
      </c>
    </row>
    <row r="4954" spans="1:6" x14ac:dyDescent="0.35">
      <c r="A4954">
        <v>2008</v>
      </c>
      <c r="B4954" s="1">
        <v>196</v>
      </c>
      <c r="C4954" s="18">
        <v>24.8</v>
      </c>
      <c r="D4954">
        <v>33.53</v>
      </c>
      <c r="E4954">
        <v>18.8</v>
      </c>
      <c r="F4954">
        <v>0</v>
      </c>
    </row>
    <row r="4955" spans="1:6" x14ac:dyDescent="0.35">
      <c r="A4955">
        <v>2008</v>
      </c>
      <c r="B4955" s="1">
        <v>197</v>
      </c>
      <c r="C4955" s="18">
        <v>24.74</v>
      </c>
      <c r="D4955">
        <v>30.65</v>
      </c>
      <c r="E4955">
        <v>16.579999999999998</v>
      </c>
      <c r="F4955">
        <v>0</v>
      </c>
    </row>
    <row r="4956" spans="1:6" x14ac:dyDescent="0.35">
      <c r="A4956">
        <v>2008</v>
      </c>
      <c r="B4956" s="1">
        <v>198</v>
      </c>
      <c r="C4956" s="18">
        <v>24.75</v>
      </c>
      <c r="D4956">
        <v>32.380000000000003</v>
      </c>
      <c r="E4956">
        <v>15.92</v>
      </c>
      <c r="F4956">
        <v>0</v>
      </c>
    </row>
    <row r="4957" spans="1:6" x14ac:dyDescent="0.35">
      <c r="A4957">
        <v>2008</v>
      </c>
      <c r="B4957" s="1">
        <v>199</v>
      </c>
      <c r="C4957" s="18">
        <v>24.62</v>
      </c>
      <c r="D4957">
        <v>35.47</v>
      </c>
      <c r="E4957">
        <v>17.29</v>
      </c>
      <c r="F4957">
        <v>0</v>
      </c>
    </row>
    <row r="4958" spans="1:6" x14ac:dyDescent="0.35">
      <c r="A4958">
        <v>2008</v>
      </c>
      <c r="B4958" s="1">
        <v>200</v>
      </c>
      <c r="C4958" s="18">
        <v>24.27</v>
      </c>
      <c r="D4958">
        <v>41.2</v>
      </c>
      <c r="E4958">
        <v>17.87</v>
      </c>
      <c r="F4958">
        <v>0</v>
      </c>
    </row>
    <row r="4959" spans="1:6" x14ac:dyDescent="0.35">
      <c r="A4959">
        <v>2008</v>
      </c>
      <c r="B4959" s="1">
        <v>201</v>
      </c>
      <c r="C4959" s="18">
        <v>23.29</v>
      </c>
      <c r="D4959">
        <v>42.35</v>
      </c>
      <c r="E4959">
        <v>21.78</v>
      </c>
      <c r="F4959">
        <v>0.2</v>
      </c>
    </row>
    <row r="4960" spans="1:6" x14ac:dyDescent="0.35">
      <c r="A4960">
        <v>2008</v>
      </c>
      <c r="B4960" s="1">
        <v>202</v>
      </c>
      <c r="C4960" s="18">
        <v>24.25</v>
      </c>
      <c r="D4960">
        <v>43.49</v>
      </c>
      <c r="E4960">
        <v>24.62</v>
      </c>
      <c r="F4960">
        <v>0</v>
      </c>
    </row>
    <row r="4961" spans="1:6" x14ac:dyDescent="0.35">
      <c r="A4961">
        <v>2008</v>
      </c>
      <c r="B4961" s="1">
        <v>203</v>
      </c>
      <c r="C4961" s="18">
        <v>24.18</v>
      </c>
      <c r="D4961">
        <v>40.85</v>
      </c>
      <c r="E4961">
        <v>21.11</v>
      </c>
      <c r="F4961">
        <v>0</v>
      </c>
    </row>
    <row r="4962" spans="1:6" x14ac:dyDescent="0.35">
      <c r="A4962">
        <v>2008</v>
      </c>
      <c r="B4962" s="1">
        <v>204</v>
      </c>
      <c r="C4962" s="18">
        <v>16.87</v>
      </c>
      <c r="D4962">
        <v>28.86</v>
      </c>
      <c r="E4962">
        <v>18.37</v>
      </c>
      <c r="F4962">
        <v>2.42</v>
      </c>
    </row>
    <row r="4963" spans="1:6" x14ac:dyDescent="0.35">
      <c r="A4963">
        <v>2008</v>
      </c>
      <c r="B4963" s="1">
        <v>205</v>
      </c>
      <c r="C4963" s="18">
        <v>20.34</v>
      </c>
      <c r="D4963">
        <v>34.28</v>
      </c>
      <c r="E4963">
        <v>16.72</v>
      </c>
      <c r="F4963">
        <v>0</v>
      </c>
    </row>
    <row r="4964" spans="1:6" x14ac:dyDescent="0.35">
      <c r="A4964">
        <v>2008</v>
      </c>
      <c r="B4964" s="1">
        <v>206</v>
      </c>
      <c r="C4964" s="18">
        <v>24.15</v>
      </c>
      <c r="D4964">
        <v>36.42</v>
      </c>
      <c r="E4964">
        <v>16.61</v>
      </c>
      <c r="F4964">
        <v>0</v>
      </c>
    </row>
    <row r="4965" spans="1:6" x14ac:dyDescent="0.35">
      <c r="A4965">
        <v>2008</v>
      </c>
      <c r="B4965" s="1">
        <v>207</v>
      </c>
      <c r="C4965" s="18">
        <v>23.95</v>
      </c>
      <c r="D4965">
        <v>36.07</v>
      </c>
      <c r="E4965">
        <v>17.649999999999999</v>
      </c>
      <c r="F4965">
        <v>0</v>
      </c>
    </row>
    <row r="4966" spans="1:6" x14ac:dyDescent="0.35">
      <c r="A4966">
        <v>2008</v>
      </c>
      <c r="B4966" s="1">
        <v>208</v>
      </c>
      <c r="C4966" s="18">
        <v>23.64</v>
      </c>
      <c r="D4966">
        <v>39.82</v>
      </c>
      <c r="E4966">
        <v>18.79</v>
      </c>
      <c r="F4966">
        <v>0</v>
      </c>
    </row>
    <row r="4967" spans="1:6" x14ac:dyDescent="0.35">
      <c r="A4967">
        <v>2008</v>
      </c>
      <c r="B4967" s="1">
        <v>209</v>
      </c>
      <c r="C4967" s="18">
        <v>23.64</v>
      </c>
      <c r="D4967">
        <v>40.94</v>
      </c>
      <c r="E4967">
        <v>20.86</v>
      </c>
      <c r="F4967">
        <v>0</v>
      </c>
    </row>
    <row r="4968" spans="1:6" x14ac:dyDescent="0.35">
      <c r="A4968">
        <v>2008</v>
      </c>
      <c r="B4968" s="1">
        <v>210</v>
      </c>
      <c r="C4968" s="18">
        <v>23.46</v>
      </c>
      <c r="D4968">
        <v>40.56</v>
      </c>
      <c r="E4968">
        <v>19.2</v>
      </c>
      <c r="F4968">
        <v>0.02</v>
      </c>
    </row>
    <row r="4969" spans="1:6" x14ac:dyDescent="0.35">
      <c r="A4969">
        <v>2008</v>
      </c>
      <c r="B4969" s="1">
        <v>211</v>
      </c>
      <c r="C4969" s="18">
        <v>20.72</v>
      </c>
      <c r="D4969">
        <v>38.049999999999997</v>
      </c>
      <c r="E4969">
        <v>19.39</v>
      </c>
      <c r="F4969">
        <v>0.69</v>
      </c>
    </row>
    <row r="4970" spans="1:6" x14ac:dyDescent="0.35">
      <c r="A4970">
        <v>2008</v>
      </c>
      <c r="B4970" s="1">
        <v>212</v>
      </c>
      <c r="C4970" s="18">
        <v>22.38</v>
      </c>
      <c r="D4970">
        <v>40.22</v>
      </c>
      <c r="E4970">
        <v>18.73</v>
      </c>
      <c r="F4970">
        <v>0.5</v>
      </c>
    </row>
    <row r="4971" spans="1:6" x14ac:dyDescent="0.35">
      <c r="A4971">
        <v>2008</v>
      </c>
      <c r="B4971" s="1">
        <v>213</v>
      </c>
      <c r="C4971" s="18">
        <v>22.38</v>
      </c>
      <c r="D4971">
        <v>40.22</v>
      </c>
      <c r="E4971">
        <v>18.73</v>
      </c>
      <c r="F4971">
        <v>0.5</v>
      </c>
    </row>
    <row r="4972" spans="1:6" x14ac:dyDescent="0.35">
      <c r="A4972">
        <v>2008</v>
      </c>
      <c r="B4972" s="1">
        <v>214</v>
      </c>
      <c r="C4972" s="18">
        <v>22.12</v>
      </c>
      <c r="D4972">
        <v>41.48</v>
      </c>
      <c r="E4972">
        <v>19.55</v>
      </c>
      <c r="F4972">
        <v>0.42</v>
      </c>
    </row>
    <row r="4973" spans="1:6" x14ac:dyDescent="0.35">
      <c r="A4973">
        <v>2008</v>
      </c>
      <c r="B4973" s="1">
        <v>215</v>
      </c>
      <c r="C4973" s="18">
        <v>23.17</v>
      </c>
      <c r="D4973">
        <v>40.07</v>
      </c>
      <c r="E4973">
        <v>25.92</v>
      </c>
      <c r="F4973">
        <v>0</v>
      </c>
    </row>
    <row r="4974" spans="1:6" x14ac:dyDescent="0.35">
      <c r="A4974">
        <v>2008</v>
      </c>
      <c r="B4974" s="1">
        <v>216</v>
      </c>
      <c r="C4974" s="18">
        <v>23.29</v>
      </c>
      <c r="D4974">
        <v>39.28</v>
      </c>
      <c r="E4974">
        <v>24.35</v>
      </c>
      <c r="F4974">
        <v>0</v>
      </c>
    </row>
    <row r="4975" spans="1:6" x14ac:dyDescent="0.35">
      <c r="A4975">
        <v>2008</v>
      </c>
      <c r="B4975" s="1">
        <v>217</v>
      </c>
      <c r="C4975" s="18">
        <v>22.9</v>
      </c>
      <c r="D4975">
        <v>40.32</v>
      </c>
      <c r="E4975">
        <v>23.05</v>
      </c>
      <c r="F4975">
        <v>0</v>
      </c>
    </row>
    <row r="4976" spans="1:6" x14ac:dyDescent="0.35">
      <c r="A4976">
        <v>2008</v>
      </c>
      <c r="B4976" s="1">
        <v>218</v>
      </c>
      <c r="C4976" s="18">
        <v>22.85</v>
      </c>
      <c r="D4976">
        <v>38.35</v>
      </c>
      <c r="E4976">
        <v>20.74</v>
      </c>
      <c r="F4976">
        <v>0.01</v>
      </c>
    </row>
    <row r="4977" spans="1:6" x14ac:dyDescent="0.35">
      <c r="A4977">
        <v>2008</v>
      </c>
      <c r="B4977" s="1">
        <v>219</v>
      </c>
      <c r="C4977" s="18">
        <v>22.98</v>
      </c>
      <c r="D4977">
        <v>35.159999999999997</v>
      </c>
      <c r="E4977">
        <v>17.98</v>
      </c>
      <c r="F4977">
        <v>0</v>
      </c>
    </row>
    <row r="4978" spans="1:6" x14ac:dyDescent="0.35">
      <c r="A4978">
        <v>2008</v>
      </c>
      <c r="B4978" s="1">
        <v>220</v>
      </c>
      <c r="C4978" s="18">
        <v>22.54</v>
      </c>
      <c r="D4978">
        <v>37.75</v>
      </c>
      <c r="E4978">
        <v>17.29</v>
      </c>
      <c r="F4978">
        <v>0</v>
      </c>
    </row>
    <row r="4979" spans="1:6" x14ac:dyDescent="0.35">
      <c r="A4979">
        <v>2008</v>
      </c>
      <c r="B4979" s="1">
        <v>221</v>
      </c>
      <c r="C4979" s="18">
        <v>17.23</v>
      </c>
      <c r="D4979">
        <v>34.11</v>
      </c>
      <c r="E4979">
        <v>18.309999999999999</v>
      </c>
      <c r="F4979">
        <v>0.19</v>
      </c>
    </row>
    <row r="4980" spans="1:6" x14ac:dyDescent="0.35">
      <c r="A4980">
        <v>2008</v>
      </c>
      <c r="B4980" s="1">
        <v>222</v>
      </c>
      <c r="C4980" s="18">
        <v>19.920000000000002</v>
      </c>
      <c r="D4980">
        <v>33.1</v>
      </c>
      <c r="E4980">
        <v>17.670000000000002</v>
      </c>
      <c r="F4980">
        <v>7.0000000000000007E-2</v>
      </c>
    </row>
    <row r="4981" spans="1:6" x14ac:dyDescent="0.35">
      <c r="A4981">
        <v>2008</v>
      </c>
      <c r="B4981" s="1">
        <v>223</v>
      </c>
      <c r="C4981" s="18">
        <v>22.22</v>
      </c>
      <c r="D4981">
        <v>40.28</v>
      </c>
      <c r="E4981">
        <v>18.82</v>
      </c>
      <c r="F4981">
        <v>0</v>
      </c>
    </row>
    <row r="4982" spans="1:6" x14ac:dyDescent="0.35">
      <c r="A4982">
        <v>2008</v>
      </c>
      <c r="B4982" s="1">
        <v>224</v>
      </c>
      <c r="C4982" s="18">
        <v>22.29</v>
      </c>
      <c r="D4982">
        <v>32.68</v>
      </c>
      <c r="E4982">
        <v>17.07</v>
      </c>
      <c r="F4982">
        <v>0</v>
      </c>
    </row>
    <row r="4983" spans="1:6" x14ac:dyDescent="0.35">
      <c r="A4983">
        <v>2008</v>
      </c>
      <c r="B4983" s="1">
        <v>225</v>
      </c>
      <c r="C4983" s="18">
        <v>20.82</v>
      </c>
      <c r="D4983">
        <v>35.99</v>
      </c>
      <c r="E4983">
        <v>17.72</v>
      </c>
      <c r="F4983">
        <v>0.04</v>
      </c>
    </row>
    <row r="4984" spans="1:6" x14ac:dyDescent="0.35">
      <c r="A4984">
        <v>2008</v>
      </c>
      <c r="B4984" s="1">
        <v>226</v>
      </c>
      <c r="C4984" s="18">
        <v>18.47</v>
      </c>
      <c r="D4984">
        <v>35.880000000000003</v>
      </c>
      <c r="E4984">
        <v>19.100000000000001</v>
      </c>
      <c r="F4984">
        <v>0.09</v>
      </c>
    </row>
    <row r="4985" spans="1:6" x14ac:dyDescent="0.35">
      <c r="A4985">
        <v>2008</v>
      </c>
      <c r="B4985" s="1">
        <v>227</v>
      </c>
      <c r="C4985" s="18">
        <v>22.09</v>
      </c>
      <c r="D4985">
        <v>35.11</v>
      </c>
      <c r="E4985">
        <v>20.71</v>
      </c>
      <c r="F4985">
        <v>0</v>
      </c>
    </row>
    <row r="4986" spans="1:6" x14ac:dyDescent="0.35">
      <c r="A4986">
        <v>2008</v>
      </c>
      <c r="B4986" s="1">
        <v>228</v>
      </c>
      <c r="C4986" s="18">
        <v>21.27</v>
      </c>
      <c r="D4986">
        <v>34.17</v>
      </c>
      <c r="E4986">
        <v>17.57</v>
      </c>
      <c r="F4986">
        <v>0</v>
      </c>
    </row>
    <row r="4987" spans="1:6" x14ac:dyDescent="0.35">
      <c r="A4987">
        <v>2008</v>
      </c>
      <c r="B4987" s="1">
        <v>229</v>
      </c>
      <c r="C4987" s="18">
        <v>20</v>
      </c>
      <c r="D4987">
        <v>30.51</v>
      </c>
      <c r="E4987">
        <v>19.23</v>
      </c>
      <c r="F4987">
        <v>0</v>
      </c>
    </row>
    <row r="4988" spans="1:6" x14ac:dyDescent="0.35">
      <c r="A4988">
        <v>2008</v>
      </c>
      <c r="B4988" s="1">
        <v>230</v>
      </c>
      <c r="C4988" s="18">
        <v>13.53</v>
      </c>
      <c r="D4988">
        <v>29.56</v>
      </c>
      <c r="E4988">
        <v>18.7</v>
      </c>
      <c r="F4988">
        <v>0</v>
      </c>
    </row>
    <row r="4989" spans="1:6" x14ac:dyDescent="0.35">
      <c r="A4989">
        <v>2008</v>
      </c>
      <c r="B4989" s="1">
        <v>231</v>
      </c>
      <c r="C4989" s="18">
        <v>14.65</v>
      </c>
      <c r="D4989">
        <v>29.64</v>
      </c>
      <c r="E4989">
        <v>16.37</v>
      </c>
      <c r="F4989">
        <v>7.0000000000000007E-2</v>
      </c>
    </row>
    <row r="4990" spans="1:6" x14ac:dyDescent="0.35">
      <c r="A4990">
        <v>2008</v>
      </c>
      <c r="B4990" s="1">
        <v>232</v>
      </c>
      <c r="C4990" s="18">
        <v>13.95</v>
      </c>
      <c r="D4990">
        <v>28.42</v>
      </c>
      <c r="E4990">
        <v>15.42</v>
      </c>
      <c r="F4990">
        <v>1.88</v>
      </c>
    </row>
    <row r="4991" spans="1:6" x14ac:dyDescent="0.35">
      <c r="A4991">
        <v>2008</v>
      </c>
      <c r="B4991" s="1">
        <v>233</v>
      </c>
      <c r="C4991" s="18">
        <v>21.04</v>
      </c>
      <c r="D4991">
        <v>26.52</v>
      </c>
      <c r="E4991">
        <v>16.97</v>
      </c>
      <c r="F4991">
        <v>0.02</v>
      </c>
    </row>
    <row r="4992" spans="1:6" x14ac:dyDescent="0.35">
      <c r="A4992">
        <v>2008</v>
      </c>
      <c r="B4992" s="1">
        <v>234</v>
      </c>
      <c r="C4992" s="18">
        <v>21.02</v>
      </c>
      <c r="D4992">
        <v>28.78</v>
      </c>
      <c r="E4992">
        <v>14.01</v>
      </c>
      <c r="F4992">
        <v>0</v>
      </c>
    </row>
    <row r="4993" spans="1:6" x14ac:dyDescent="0.35">
      <c r="A4993">
        <v>2008</v>
      </c>
      <c r="B4993" s="1">
        <v>235</v>
      </c>
      <c r="C4993" s="18">
        <v>17.68</v>
      </c>
      <c r="D4993">
        <v>29.17</v>
      </c>
      <c r="E4993">
        <v>13.54</v>
      </c>
      <c r="F4993">
        <v>0</v>
      </c>
    </row>
    <row r="4994" spans="1:6" x14ac:dyDescent="0.35">
      <c r="A4994">
        <v>2008</v>
      </c>
      <c r="B4994" s="1">
        <v>236</v>
      </c>
      <c r="C4994" s="18">
        <v>20.350000000000001</v>
      </c>
      <c r="D4994">
        <v>30.55</v>
      </c>
      <c r="E4994">
        <v>16.68</v>
      </c>
      <c r="F4994">
        <v>0.37</v>
      </c>
    </row>
    <row r="4995" spans="1:6" x14ac:dyDescent="0.35">
      <c r="A4995">
        <v>2008</v>
      </c>
      <c r="B4995" s="1">
        <v>237</v>
      </c>
      <c r="C4995" s="18">
        <v>17.77</v>
      </c>
      <c r="D4995">
        <v>30.24</v>
      </c>
      <c r="E4995">
        <v>15.35</v>
      </c>
      <c r="F4995">
        <v>14.8</v>
      </c>
    </row>
    <row r="4996" spans="1:6" x14ac:dyDescent="0.35">
      <c r="A4996">
        <v>2008</v>
      </c>
      <c r="B4996" s="1">
        <v>238</v>
      </c>
      <c r="C4996" s="18">
        <v>16.34</v>
      </c>
      <c r="D4996">
        <v>26.38</v>
      </c>
      <c r="E4996">
        <v>14.95</v>
      </c>
      <c r="F4996">
        <v>0.31</v>
      </c>
    </row>
    <row r="4997" spans="1:6" x14ac:dyDescent="0.35">
      <c r="A4997">
        <v>2008</v>
      </c>
      <c r="B4997" s="1">
        <v>239</v>
      </c>
      <c r="C4997" s="18">
        <v>20.58</v>
      </c>
      <c r="D4997">
        <v>27.53</v>
      </c>
      <c r="E4997">
        <v>11.74</v>
      </c>
      <c r="F4997">
        <v>0</v>
      </c>
    </row>
    <row r="4998" spans="1:6" x14ac:dyDescent="0.35">
      <c r="A4998">
        <v>2008</v>
      </c>
      <c r="B4998" s="1">
        <v>240</v>
      </c>
      <c r="C4998" s="18">
        <v>19.82</v>
      </c>
      <c r="D4998">
        <v>28.65</v>
      </c>
      <c r="E4998">
        <v>12.58</v>
      </c>
      <c r="F4998">
        <v>0</v>
      </c>
    </row>
    <row r="4999" spans="1:6" x14ac:dyDescent="0.35">
      <c r="A4999">
        <v>2008</v>
      </c>
      <c r="B4999" s="1">
        <v>241</v>
      </c>
      <c r="C4999" s="18">
        <v>20.12</v>
      </c>
      <c r="D4999">
        <v>30.41</v>
      </c>
      <c r="E4999">
        <v>14.88</v>
      </c>
      <c r="F4999">
        <v>0</v>
      </c>
    </row>
    <row r="5000" spans="1:6" x14ac:dyDescent="0.35">
      <c r="A5000">
        <v>2008</v>
      </c>
      <c r="B5000" s="1">
        <v>242</v>
      </c>
      <c r="C5000" s="18">
        <v>18.75</v>
      </c>
      <c r="D5000">
        <v>32.25</v>
      </c>
      <c r="E5000">
        <v>14.66</v>
      </c>
      <c r="F5000">
        <v>0</v>
      </c>
    </row>
    <row r="5001" spans="1:6" x14ac:dyDescent="0.35">
      <c r="A5001">
        <v>2008</v>
      </c>
      <c r="B5001" s="1">
        <v>243</v>
      </c>
      <c r="C5001" s="18">
        <v>17.399999999999999</v>
      </c>
      <c r="D5001">
        <v>33.97</v>
      </c>
      <c r="E5001">
        <v>18.190000000000001</v>
      </c>
      <c r="F5001">
        <v>0</v>
      </c>
    </row>
    <row r="5002" spans="1:6" x14ac:dyDescent="0.35">
      <c r="A5002">
        <v>2008</v>
      </c>
      <c r="B5002" s="1">
        <v>244</v>
      </c>
      <c r="C5002" s="18">
        <v>17.399999999999999</v>
      </c>
      <c r="D5002">
        <v>33.97</v>
      </c>
      <c r="E5002">
        <v>18.190000000000001</v>
      </c>
      <c r="F5002">
        <v>0</v>
      </c>
    </row>
    <row r="5003" spans="1:6" x14ac:dyDescent="0.35">
      <c r="A5003">
        <v>2008</v>
      </c>
      <c r="B5003" s="1">
        <v>245</v>
      </c>
      <c r="C5003" s="18">
        <v>19.23</v>
      </c>
      <c r="D5003">
        <v>32.46</v>
      </c>
      <c r="E5003">
        <v>17.84</v>
      </c>
      <c r="F5003">
        <v>0</v>
      </c>
    </row>
    <row r="5004" spans="1:6" x14ac:dyDescent="0.35">
      <c r="A5004">
        <v>2008</v>
      </c>
      <c r="B5004" s="1">
        <v>246</v>
      </c>
      <c r="C5004" s="18">
        <v>19.8</v>
      </c>
      <c r="D5004">
        <v>30.47</v>
      </c>
      <c r="E5004">
        <v>18.010000000000002</v>
      </c>
      <c r="F5004">
        <v>0</v>
      </c>
    </row>
    <row r="5005" spans="1:6" x14ac:dyDescent="0.35">
      <c r="A5005">
        <v>2008</v>
      </c>
      <c r="B5005" s="1">
        <v>247</v>
      </c>
      <c r="C5005" s="18">
        <v>19.66</v>
      </c>
      <c r="D5005">
        <v>32.89</v>
      </c>
      <c r="E5005">
        <v>17.25</v>
      </c>
      <c r="F5005">
        <v>0</v>
      </c>
    </row>
    <row r="5006" spans="1:6" x14ac:dyDescent="0.35">
      <c r="A5006">
        <v>2008</v>
      </c>
      <c r="B5006" s="1">
        <v>248</v>
      </c>
      <c r="C5006" s="18">
        <v>19.170000000000002</v>
      </c>
      <c r="D5006">
        <v>33.78</v>
      </c>
      <c r="E5006">
        <v>14.11</v>
      </c>
      <c r="F5006">
        <v>0</v>
      </c>
    </row>
    <row r="5007" spans="1:6" x14ac:dyDescent="0.35">
      <c r="A5007">
        <v>2008</v>
      </c>
      <c r="B5007" s="1">
        <v>249</v>
      </c>
      <c r="C5007" s="18">
        <v>18.64</v>
      </c>
      <c r="D5007">
        <v>33.869999999999997</v>
      </c>
      <c r="E5007">
        <v>16.690000000000001</v>
      </c>
      <c r="F5007">
        <v>0</v>
      </c>
    </row>
    <row r="5008" spans="1:6" x14ac:dyDescent="0.35">
      <c r="A5008">
        <v>2008</v>
      </c>
      <c r="B5008" s="1">
        <v>250</v>
      </c>
      <c r="C5008" s="18">
        <v>16.329999999999998</v>
      </c>
      <c r="D5008">
        <v>33.520000000000003</v>
      </c>
      <c r="E5008">
        <v>18.78</v>
      </c>
      <c r="F5008">
        <v>0.09</v>
      </c>
    </row>
    <row r="5009" spans="1:6" x14ac:dyDescent="0.35">
      <c r="A5009">
        <v>2008</v>
      </c>
      <c r="B5009" s="1">
        <v>251</v>
      </c>
      <c r="C5009" s="18">
        <v>17.52</v>
      </c>
      <c r="D5009">
        <v>34.46</v>
      </c>
      <c r="E5009">
        <v>17.02</v>
      </c>
      <c r="F5009">
        <v>0.01</v>
      </c>
    </row>
    <row r="5010" spans="1:6" x14ac:dyDescent="0.35">
      <c r="A5010">
        <v>2008</v>
      </c>
      <c r="B5010" s="1">
        <v>252</v>
      </c>
      <c r="C5010" s="18">
        <v>7.37</v>
      </c>
      <c r="D5010">
        <v>25.12</v>
      </c>
      <c r="E5010">
        <v>18.12</v>
      </c>
      <c r="F5010">
        <v>1.82</v>
      </c>
    </row>
    <row r="5011" spans="1:6" x14ac:dyDescent="0.35">
      <c r="A5011">
        <v>2008</v>
      </c>
      <c r="B5011" s="1">
        <v>253</v>
      </c>
      <c r="C5011" s="18">
        <v>15.02</v>
      </c>
      <c r="D5011">
        <v>27.97</v>
      </c>
      <c r="E5011">
        <v>15.25</v>
      </c>
      <c r="F5011">
        <v>0.38</v>
      </c>
    </row>
    <row r="5012" spans="1:6" x14ac:dyDescent="0.35">
      <c r="A5012">
        <v>2008</v>
      </c>
      <c r="B5012" s="1">
        <v>254</v>
      </c>
      <c r="C5012" s="18">
        <v>14.48</v>
      </c>
      <c r="D5012">
        <v>24.65</v>
      </c>
      <c r="E5012">
        <v>14.47</v>
      </c>
      <c r="F5012">
        <v>0</v>
      </c>
    </row>
    <row r="5013" spans="1:6" x14ac:dyDescent="0.35">
      <c r="A5013">
        <v>2008</v>
      </c>
      <c r="B5013" s="1">
        <v>255</v>
      </c>
      <c r="C5013" s="18">
        <v>17.760000000000002</v>
      </c>
      <c r="D5013">
        <v>24.93</v>
      </c>
      <c r="E5013">
        <v>13.84</v>
      </c>
      <c r="F5013">
        <v>0</v>
      </c>
    </row>
    <row r="5014" spans="1:6" x14ac:dyDescent="0.35">
      <c r="A5014">
        <v>2008</v>
      </c>
      <c r="B5014" s="1">
        <v>256</v>
      </c>
      <c r="C5014" s="18">
        <v>12.35</v>
      </c>
      <c r="D5014">
        <v>25.54</v>
      </c>
      <c r="E5014">
        <v>11.82</v>
      </c>
      <c r="F5014">
        <v>1.04</v>
      </c>
    </row>
    <row r="5015" spans="1:6" x14ac:dyDescent="0.35">
      <c r="A5015">
        <v>2008</v>
      </c>
      <c r="B5015" s="1">
        <v>257</v>
      </c>
      <c r="C5015" s="18">
        <v>11.2</v>
      </c>
      <c r="D5015">
        <v>23.95</v>
      </c>
      <c r="E5015">
        <v>13.93</v>
      </c>
      <c r="F5015">
        <v>13.87</v>
      </c>
    </row>
    <row r="5016" spans="1:6" x14ac:dyDescent="0.35">
      <c r="A5016">
        <v>2008</v>
      </c>
      <c r="B5016" s="1">
        <v>258</v>
      </c>
      <c r="C5016" s="18">
        <v>7.55</v>
      </c>
      <c r="D5016">
        <v>21.24</v>
      </c>
      <c r="E5016">
        <v>10.98</v>
      </c>
      <c r="F5016">
        <v>0.21</v>
      </c>
    </row>
    <row r="5017" spans="1:6" x14ac:dyDescent="0.35">
      <c r="A5017">
        <v>2008</v>
      </c>
      <c r="B5017" s="1">
        <v>259</v>
      </c>
      <c r="C5017" s="18">
        <v>8.61</v>
      </c>
      <c r="D5017">
        <v>40.93</v>
      </c>
      <c r="E5017">
        <v>13.52</v>
      </c>
      <c r="F5017">
        <v>0.62</v>
      </c>
    </row>
    <row r="5018" spans="1:6" x14ac:dyDescent="0.35">
      <c r="A5018">
        <v>2008</v>
      </c>
      <c r="B5018" s="1">
        <v>260</v>
      </c>
      <c r="C5018" s="18">
        <v>16.670000000000002</v>
      </c>
      <c r="D5018">
        <v>27.18</v>
      </c>
      <c r="E5018">
        <v>12.24</v>
      </c>
      <c r="F5018">
        <v>0</v>
      </c>
    </row>
    <row r="5019" spans="1:6" x14ac:dyDescent="0.35">
      <c r="A5019">
        <v>2008</v>
      </c>
      <c r="B5019" s="1">
        <v>261</v>
      </c>
      <c r="C5019" s="18">
        <v>16.61</v>
      </c>
      <c r="D5019">
        <v>28.79</v>
      </c>
      <c r="E5019">
        <v>16.02</v>
      </c>
      <c r="F5019">
        <v>0</v>
      </c>
    </row>
    <row r="5020" spans="1:6" x14ac:dyDescent="0.35">
      <c r="A5020">
        <v>2008</v>
      </c>
      <c r="B5020" s="1">
        <v>262</v>
      </c>
      <c r="C5020" s="18">
        <v>16.43</v>
      </c>
      <c r="D5020">
        <v>30.25</v>
      </c>
      <c r="E5020">
        <v>17.75</v>
      </c>
      <c r="F5020">
        <v>0</v>
      </c>
    </row>
    <row r="5021" spans="1:6" x14ac:dyDescent="0.35">
      <c r="A5021">
        <v>2008</v>
      </c>
      <c r="B5021" s="1">
        <v>263</v>
      </c>
      <c r="C5021" s="18">
        <v>16.38</v>
      </c>
      <c r="D5021">
        <v>30.35</v>
      </c>
      <c r="E5021">
        <v>18.920000000000002</v>
      </c>
      <c r="F5021">
        <v>0</v>
      </c>
    </row>
    <row r="5022" spans="1:6" x14ac:dyDescent="0.35">
      <c r="A5022">
        <v>2008</v>
      </c>
      <c r="B5022" s="1">
        <v>264</v>
      </c>
      <c r="C5022" s="18">
        <v>16.55</v>
      </c>
      <c r="D5022">
        <v>28.55</v>
      </c>
      <c r="E5022">
        <v>14.8</v>
      </c>
      <c r="F5022">
        <v>0</v>
      </c>
    </row>
    <row r="5023" spans="1:6" x14ac:dyDescent="0.35">
      <c r="A5023">
        <v>2008</v>
      </c>
      <c r="B5023" s="1">
        <v>265</v>
      </c>
      <c r="C5023" s="18">
        <v>16.2</v>
      </c>
      <c r="D5023">
        <v>26.96</v>
      </c>
      <c r="E5023">
        <v>12.35</v>
      </c>
      <c r="F5023">
        <v>0</v>
      </c>
    </row>
    <row r="5024" spans="1:6" x14ac:dyDescent="0.35">
      <c r="A5024">
        <v>2008</v>
      </c>
      <c r="B5024" s="1">
        <v>266</v>
      </c>
      <c r="C5024" s="18">
        <v>15.92</v>
      </c>
      <c r="D5024">
        <v>27.97</v>
      </c>
      <c r="E5024">
        <v>12.56</v>
      </c>
      <c r="F5024">
        <v>0.03</v>
      </c>
    </row>
    <row r="5025" spans="1:6" x14ac:dyDescent="0.35">
      <c r="A5025">
        <v>2008</v>
      </c>
      <c r="B5025" s="1">
        <v>267</v>
      </c>
      <c r="C5025" s="18">
        <v>15.79</v>
      </c>
      <c r="D5025">
        <v>29.49</v>
      </c>
      <c r="E5025">
        <v>12.71</v>
      </c>
      <c r="F5025">
        <v>0</v>
      </c>
    </row>
    <row r="5026" spans="1:6" x14ac:dyDescent="0.35">
      <c r="A5026">
        <v>2008</v>
      </c>
      <c r="B5026" s="1">
        <v>268</v>
      </c>
      <c r="C5026" s="18">
        <v>15.26</v>
      </c>
      <c r="D5026">
        <v>28.7</v>
      </c>
      <c r="E5026">
        <v>14.31</v>
      </c>
      <c r="F5026">
        <v>0.01</v>
      </c>
    </row>
    <row r="5027" spans="1:6" x14ac:dyDescent="0.35">
      <c r="A5027">
        <v>2008</v>
      </c>
      <c r="B5027" s="1">
        <v>269</v>
      </c>
      <c r="C5027" s="18">
        <v>15.01</v>
      </c>
      <c r="D5027">
        <v>28.9</v>
      </c>
      <c r="E5027">
        <v>13.67</v>
      </c>
      <c r="F5027">
        <v>0</v>
      </c>
    </row>
    <row r="5028" spans="1:6" x14ac:dyDescent="0.35">
      <c r="A5028">
        <v>2008</v>
      </c>
      <c r="B5028" s="1">
        <v>270</v>
      </c>
      <c r="C5028" s="18">
        <v>15.02</v>
      </c>
      <c r="D5028">
        <v>29.83</v>
      </c>
      <c r="E5028">
        <v>13.66</v>
      </c>
      <c r="F5028">
        <v>0</v>
      </c>
    </row>
    <row r="5029" spans="1:6" x14ac:dyDescent="0.35">
      <c r="A5029">
        <v>2008</v>
      </c>
      <c r="B5029" s="1">
        <v>271</v>
      </c>
      <c r="C5029" s="18">
        <v>14.88</v>
      </c>
      <c r="D5029">
        <v>31.67</v>
      </c>
      <c r="E5029">
        <v>14.61</v>
      </c>
      <c r="F5029">
        <v>0</v>
      </c>
    </row>
    <row r="5030" spans="1:6" x14ac:dyDescent="0.35">
      <c r="A5030">
        <v>2008</v>
      </c>
      <c r="B5030" s="1">
        <v>272</v>
      </c>
      <c r="C5030" s="18">
        <v>14.83</v>
      </c>
      <c r="D5030">
        <v>30.13</v>
      </c>
      <c r="E5030">
        <v>18.329999999999998</v>
      </c>
      <c r="F5030">
        <v>0</v>
      </c>
    </row>
    <row r="5031" spans="1:6" x14ac:dyDescent="0.35">
      <c r="A5031">
        <v>2008</v>
      </c>
      <c r="B5031" s="1">
        <v>273</v>
      </c>
      <c r="C5031" s="18">
        <v>14.14</v>
      </c>
      <c r="D5031">
        <v>29.74</v>
      </c>
      <c r="E5031">
        <v>18.420000000000002</v>
      </c>
      <c r="F5031">
        <v>0</v>
      </c>
    </row>
    <row r="5032" spans="1:6" x14ac:dyDescent="0.35">
      <c r="A5032">
        <v>2008</v>
      </c>
      <c r="B5032" s="1">
        <v>274</v>
      </c>
      <c r="C5032" s="18">
        <v>13.97</v>
      </c>
      <c r="D5032">
        <v>29.41</v>
      </c>
      <c r="E5032">
        <v>17.25</v>
      </c>
      <c r="F5032">
        <v>0</v>
      </c>
    </row>
    <row r="5033" spans="1:6" x14ac:dyDescent="0.35">
      <c r="A5033">
        <v>2008</v>
      </c>
      <c r="B5033" s="1">
        <v>275</v>
      </c>
      <c r="C5033" s="18">
        <v>13.87</v>
      </c>
      <c r="D5033">
        <v>29.94</v>
      </c>
      <c r="E5033">
        <v>17.239999999999998</v>
      </c>
      <c r="F5033">
        <v>0</v>
      </c>
    </row>
    <row r="5034" spans="1:6" x14ac:dyDescent="0.35">
      <c r="A5034">
        <v>2008</v>
      </c>
      <c r="B5034" s="1">
        <v>276</v>
      </c>
      <c r="C5034" s="18">
        <v>13.89</v>
      </c>
      <c r="D5034">
        <v>29.49</v>
      </c>
      <c r="E5034">
        <v>16.43</v>
      </c>
      <c r="F5034">
        <v>0</v>
      </c>
    </row>
    <row r="5035" spans="1:6" x14ac:dyDescent="0.35">
      <c r="A5035">
        <v>2008</v>
      </c>
      <c r="B5035" s="1">
        <v>277</v>
      </c>
      <c r="C5035" s="18">
        <v>13.8</v>
      </c>
      <c r="D5035">
        <v>28.76</v>
      </c>
      <c r="E5035">
        <v>14.55</v>
      </c>
      <c r="F5035">
        <v>0</v>
      </c>
    </row>
    <row r="5036" spans="1:6" x14ac:dyDescent="0.35">
      <c r="A5036">
        <v>2008</v>
      </c>
      <c r="B5036" s="1">
        <v>278</v>
      </c>
      <c r="C5036" s="18">
        <v>12.46</v>
      </c>
      <c r="D5036">
        <v>28.93</v>
      </c>
      <c r="E5036">
        <v>14.3</v>
      </c>
      <c r="F5036">
        <v>0</v>
      </c>
    </row>
    <row r="5037" spans="1:6" x14ac:dyDescent="0.35">
      <c r="A5037">
        <v>2008</v>
      </c>
      <c r="B5037" s="1">
        <v>279</v>
      </c>
      <c r="C5037" s="18">
        <v>13.55</v>
      </c>
      <c r="D5037">
        <v>30.97</v>
      </c>
      <c r="E5037">
        <v>16.45</v>
      </c>
      <c r="F5037">
        <v>0</v>
      </c>
    </row>
    <row r="5038" spans="1:6" x14ac:dyDescent="0.35">
      <c r="A5038">
        <v>2008</v>
      </c>
      <c r="B5038" s="1">
        <v>280</v>
      </c>
      <c r="C5038" s="18">
        <v>13.57</v>
      </c>
      <c r="D5038">
        <v>28.82</v>
      </c>
      <c r="E5038">
        <v>12.47</v>
      </c>
      <c r="F5038">
        <v>0</v>
      </c>
    </row>
    <row r="5039" spans="1:6" x14ac:dyDescent="0.35">
      <c r="A5039">
        <v>2008</v>
      </c>
      <c r="B5039" s="1">
        <v>281</v>
      </c>
      <c r="C5039" s="18">
        <v>13.1</v>
      </c>
      <c r="D5039">
        <v>28.44</v>
      </c>
      <c r="E5039">
        <v>11.93</v>
      </c>
      <c r="F5039">
        <v>4.08</v>
      </c>
    </row>
    <row r="5040" spans="1:6" x14ac:dyDescent="0.35">
      <c r="A5040">
        <v>2008</v>
      </c>
      <c r="B5040" s="1">
        <v>282</v>
      </c>
      <c r="C5040" s="18">
        <v>10.01</v>
      </c>
      <c r="D5040">
        <v>24.6</v>
      </c>
      <c r="E5040">
        <v>13.93</v>
      </c>
      <c r="F5040">
        <v>5.18</v>
      </c>
    </row>
    <row r="5041" spans="1:6" x14ac:dyDescent="0.35">
      <c r="A5041">
        <v>2008</v>
      </c>
      <c r="B5041" s="1">
        <v>283</v>
      </c>
      <c r="C5041" s="18">
        <v>12.65</v>
      </c>
      <c r="D5041">
        <v>25.65</v>
      </c>
      <c r="E5041">
        <v>12.53</v>
      </c>
      <c r="F5041">
        <v>0.21</v>
      </c>
    </row>
    <row r="5042" spans="1:6" x14ac:dyDescent="0.35">
      <c r="A5042">
        <v>2008</v>
      </c>
      <c r="B5042" s="1">
        <v>284</v>
      </c>
      <c r="C5042" s="18">
        <v>8.8699999999999992</v>
      </c>
      <c r="D5042">
        <v>21.01</v>
      </c>
      <c r="E5042">
        <v>15.51</v>
      </c>
      <c r="F5042">
        <v>12.22</v>
      </c>
    </row>
    <row r="5043" spans="1:6" x14ac:dyDescent="0.35">
      <c r="A5043">
        <v>2008</v>
      </c>
      <c r="B5043" s="1">
        <v>285</v>
      </c>
      <c r="C5043" s="18">
        <v>2.58</v>
      </c>
      <c r="D5043">
        <v>21.32</v>
      </c>
      <c r="E5043">
        <v>18.04</v>
      </c>
      <c r="F5043">
        <v>13.35</v>
      </c>
    </row>
    <row r="5044" spans="1:6" x14ac:dyDescent="0.35">
      <c r="A5044">
        <v>2008</v>
      </c>
      <c r="B5044" s="1">
        <v>286</v>
      </c>
      <c r="C5044" s="18">
        <v>11.76</v>
      </c>
      <c r="D5044">
        <v>23.35</v>
      </c>
      <c r="E5044">
        <v>14.31</v>
      </c>
      <c r="F5044">
        <v>0.22</v>
      </c>
    </row>
    <row r="5045" spans="1:6" x14ac:dyDescent="0.35">
      <c r="A5045">
        <v>2008</v>
      </c>
      <c r="B5045" s="1">
        <v>287</v>
      </c>
      <c r="C5045" s="18">
        <v>12.09</v>
      </c>
      <c r="D5045">
        <v>23.82</v>
      </c>
      <c r="E5045">
        <v>14.2</v>
      </c>
      <c r="F5045">
        <v>0</v>
      </c>
    </row>
    <row r="5046" spans="1:6" x14ac:dyDescent="0.35">
      <c r="A5046">
        <v>2008</v>
      </c>
      <c r="B5046" s="1">
        <v>288</v>
      </c>
      <c r="C5046" s="18">
        <v>10.81</v>
      </c>
      <c r="D5046">
        <v>25.67</v>
      </c>
      <c r="E5046">
        <v>16.059999999999999</v>
      </c>
      <c r="F5046">
        <v>0.01</v>
      </c>
    </row>
    <row r="5047" spans="1:6" x14ac:dyDescent="0.35">
      <c r="A5047">
        <v>2008</v>
      </c>
      <c r="B5047" s="1">
        <v>289</v>
      </c>
      <c r="C5047" s="18">
        <v>9.32</v>
      </c>
      <c r="D5047">
        <v>25.37</v>
      </c>
      <c r="E5047">
        <v>15.22</v>
      </c>
      <c r="F5047">
        <v>0</v>
      </c>
    </row>
    <row r="5048" spans="1:6" x14ac:dyDescent="0.35">
      <c r="A5048">
        <v>2008</v>
      </c>
      <c r="B5048" s="1">
        <v>290</v>
      </c>
      <c r="C5048" s="18">
        <v>11.42</v>
      </c>
      <c r="D5048">
        <v>25.51</v>
      </c>
      <c r="E5048">
        <v>14.03</v>
      </c>
      <c r="F5048">
        <v>0</v>
      </c>
    </row>
    <row r="5049" spans="1:6" x14ac:dyDescent="0.35">
      <c r="A5049">
        <v>2008</v>
      </c>
      <c r="B5049" s="1">
        <v>291</v>
      </c>
      <c r="C5049" s="18">
        <v>11.4</v>
      </c>
      <c r="D5049">
        <v>25.49</v>
      </c>
      <c r="E5049">
        <v>12.44</v>
      </c>
      <c r="F5049">
        <v>0</v>
      </c>
    </row>
    <row r="5050" spans="1:6" x14ac:dyDescent="0.35">
      <c r="A5050">
        <v>2008</v>
      </c>
      <c r="B5050" s="1">
        <v>292</v>
      </c>
      <c r="C5050" s="18">
        <v>11.55</v>
      </c>
      <c r="D5050">
        <v>25.23</v>
      </c>
      <c r="E5050">
        <v>11.38</v>
      </c>
      <c r="F5050">
        <v>0</v>
      </c>
    </row>
    <row r="5051" spans="1:6" x14ac:dyDescent="0.35">
      <c r="A5051">
        <v>2008</v>
      </c>
      <c r="B5051" s="1">
        <v>293</v>
      </c>
      <c r="C5051" s="18">
        <v>11.39</v>
      </c>
      <c r="D5051">
        <v>25.4</v>
      </c>
      <c r="E5051">
        <v>10.23</v>
      </c>
      <c r="F5051">
        <v>0</v>
      </c>
    </row>
    <row r="5052" spans="1:6" x14ac:dyDescent="0.35">
      <c r="A5052">
        <v>2008</v>
      </c>
      <c r="B5052" s="1">
        <v>294</v>
      </c>
      <c r="C5052" s="18">
        <v>11.1</v>
      </c>
      <c r="D5052">
        <v>24.95</v>
      </c>
      <c r="E5052">
        <v>9.85</v>
      </c>
      <c r="F5052">
        <v>0</v>
      </c>
    </row>
    <row r="5053" spans="1:6" x14ac:dyDescent="0.35">
      <c r="A5053">
        <v>2008</v>
      </c>
      <c r="B5053" s="1">
        <v>295</v>
      </c>
      <c r="C5053" s="18">
        <v>11.08</v>
      </c>
      <c r="D5053">
        <v>24.91</v>
      </c>
      <c r="E5053">
        <v>9.91</v>
      </c>
      <c r="F5053">
        <v>0</v>
      </c>
    </row>
    <row r="5054" spans="1:6" x14ac:dyDescent="0.35">
      <c r="A5054">
        <v>2008</v>
      </c>
      <c r="B5054" s="1">
        <v>296</v>
      </c>
      <c r="C5054" s="18">
        <v>10.87</v>
      </c>
      <c r="D5054">
        <v>23.9</v>
      </c>
      <c r="E5054">
        <v>9.74</v>
      </c>
      <c r="F5054">
        <v>0</v>
      </c>
    </row>
    <row r="5055" spans="1:6" x14ac:dyDescent="0.35">
      <c r="A5055">
        <v>2008</v>
      </c>
      <c r="B5055" s="1">
        <v>297</v>
      </c>
      <c r="C5055" s="18">
        <v>10.4</v>
      </c>
      <c r="D5055">
        <v>22.3</v>
      </c>
      <c r="E5055">
        <v>10.17</v>
      </c>
      <c r="F5055">
        <v>0</v>
      </c>
    </row>
    <row r="5056" spans="1:6" x14ac:dyDescent="0.35">
      <c r="A5056">
        <v>2008</v>
      </c>
      <c r="B5056" s="1">
        <v>298</v>
      </c>
      <c r="C5056" s="18">
        <v>10.45</v>
      </c>
      <c r="D5056">
        <v>22.54</v>
      </c>
      <c r="E5056">
        <v>9.11</v>
      </c>
      <c r="F5056">
        <v>0</v>
      </c>
    </row>
    <row r="5057" spans="1:6" x14ac:dyDescent="0.35">
      <c r="A5057">
        <v>2008</v>
      </c>
      <c r="B5057" s="1">
        <v>299</v>
      </c>
      <c r="C5057" s="18">
        <v>10.53</v>
      </c>
      <c r="D5057">
        <v>23.32</v>
      </c>
      <c r="E5057">
        <v>8.81</v>
      </c>
      <c r="F5057">
        <v>0</v>
      </c>
    </row>
    <row r="5058" spans="1:6" x14ac:dyDescent="0.35">
      <c r="A5058">
        <v>2008</v>
      </c>
      <c r="B5058" s="1">
        <v>300</v>
      </c>
      <c r="C5058" s="18">
        <v>10.39</v>
      </c>
      <c r="D5058">
        <v>22.97</v>
      </c>
      <c r="E5058">
        <v>8.6999999999999993</v>
      </c>
      <c r="F5058">
        <v>0</v>
      </c>
    </row>
    <row r="5059" spans="1:6" x14ac:dyDescent="0.35">
      <c r="A5059">
        <v>2008</v>
      </c>
      <c r="B5059" s="1">
        <v>301</v>
      </c>
      <c r="C5059" s="18">
        <v>10.07</v>
      </c>
      <c r="D5059">
        <v>24.4</v>
      </c>
      <c r="E5059">
        <v>9.42</v>
      </c>
      <c r="F5059">
        <v>0</v>
      </c>
    </row>
    <row r="5060" spans="1:6" x14ac:dyDescent="0.35">
      <c r="A5060">
        <v>2008</v>
      </c>
      <c r="B5060" s="1">
        <v>302</v>
      </c>
      <c r="C5060" s="18">
        <v>9.8000000000000007</v>
      </c>
      <c r="D5060">
        <v>22.79</v>
      </c>
      <c r="E5060">
        <v>14.19</v>
      </c>
      <c r="F5060">
        <v>0</v>
      </c>
    </row>
    <row r="5061" spans="1:6" x14ac:dyDescent="0.35">
      <c r="A5061">
        <v>2008</v>
      </c>
      <c r="B5061" s="1">
        <v>303</v>
      </c>
      <c r="C5061" s="18">
        <v>9.65</v>
      </c>
      <c r="D5061">
        <v>21.2</v>
      </c>
      <c r="E5061">
        <v>10.43</v>
      </c>
      <c r="F5061">
        <v>0</v>
      </c>
    </row>
    <row r="5062" spans="1:6" x14ac:dyDescent="0.35">
      <c r="A5062">
        <v>2008</v>
      </c>
      <c r="B5062" s="1">
        <v>304</v>
      </c>
      <c r="C5062" s="18">
        <v>9.68</v>
      </c>
      <c r="D5062">
        <v>21.65</v>
      </c>
      <c r="E5062">
        <v>8.0500000000000007</v>
      </c>
      <c r="F5062">
        <v>0</v>
      </c>
    </row>
    <row r="5063" spans="1:6" x14ac:dyDescent="0.35">
      <c r="A5063">
        <v>2008</v>
      </c>
      <c r="B5063" s="1">
        <v>305</v>
      </c>
      <c r="C5063" s="18">
        <v>9.68</v>
      </c>
      <c r="D5063">
        <v>21.65</v>
      </c>
      <c r="E5063">
        <v>8.0500000000000007</v>
      </c>
      <c r="F5063">
        <v>0</v>
      </c>
    </row>
    <row r="5064" spans="1:6" x14ac:dyDescent="0.35">
      <c r="A5064">
        <v>2008</v>
      </c>
      <c r="B5064" s="1">
        <v>306</v>
      </c>
      <c r="C5064" s="18">
        <v>8.8800000000000008</v>
      </c>
      <c r="D5064">
        <v>20.48</v>
      </c>
      <c r="E5064">
        <v>8.0500000000000007</v>
      </c>
      <c r="F5064">
        <v>0.01</v>
      </c>
    </row>
    <row r="5065" spans="1:6" x14ac:dyDescent="0.35">
      <c r="A5065">
        <v>2008</v>
      </c>
      <c r="B5065" s="1">
        <v>307</v>
      </c>
      <c r="C5065" s="18">
        <v>9.3699999999999992</v>
      </c>
      <c r="D5065">
        <v>25.07</v>
      </c>
      <c r="E5065">
        <v>9.18</v>
      </c>
      <c r="F5065">
        <v>0</v>
      </c>
    </row>
    <row r="5066" spans="1:6" x14ac:dyDescent="0.35">
      <c r="A5066">
        <v>2008</v>
      </c>
      <c r="B5066" s="1">
        <v>308</v>
      </c>
      <c r="C5066" s="18">
        <v>9.27</v>
      </c>
      <c r="D5066">
        <v>21.62</v>
      </c>
      <c r="E5066">
        <v>9.26</v>
      </c>
      <c r="F5066">
        <v>0</v>
      </c>
    </row>
    <row r="5067" spans="1:6" x14ac:dyDescent="0.35">
      <c r="A5067">
        <v>2008</v>
      </c>
      <c r="B5067" s="1">
        <v>309</v>
      </c>
      <c r="C5067" s="18">
        <v>9.1</v>
      </c>
      <c r="D5067">
        <v>20.399999999999999</v>
      </c>
      <c r="E5067">
        <v>7.01</v>
      </c>
      <c r="F5067">
        <v>0</v>
      </c>
    </row>
    <row r="5068" spans="1:6" x14ac:dyDescent="0.35">
      <c r="A5068">
        <v>2008</v>
      </c>
      <c r="B5068" s="1">
        <v>310</v>
      </c>
      <c r="C5068" s="18">
        <v>8.8800000000000008</v>
      </c>
      <c r="D5068">
        <v>19.850000000000001</v>
      </c>
      <c r="E5068">
        <v>6.22</v>
      </c>
      <c r="F5068">
        <v>0</v>
      </c>
    </row>
    <row r="5069" spans="1:6" x14ac:dyDescent="0.35">
      <c r="A5069">
        <v>2008</v>
      </c>
      <c r="B5069" s="1">
        <v>311</v>
      </c>
      <c r="C5069" s="18">
        <v>7.6</v>
      </c>
      <c r="D5069">
        <v>20.440000000000001</v>
      </c>
      <c r="E5069">
        <v>10.31</v>
      </c>
      <c r="F5069">
        <v>0.6</v>
      </c>
    </row>
    <row r="5070" spans="1:6" x14ac:dyDescent="0.35">
      <c r="A5070">
        <v>2008</v>
      </c>
      <c r="B5070" s="1">
        <v>312</v>
      </c>
      <c r="C5070" s="18">
        <v>4.88</v>
      </c>
      <c r="D5070">
        <v>19.63</v>
      </c>
      <c r="E5070">
        <v>14.25</v>
      </c>
      <c r="F5070">
        <v>1.69</v>
      </c>
    </row>
    <row r="5071" spans="1:6" x14ac:dyDescent="0.35">
      <c r="A5071">
        <v>2008</v>
      </c>
      <c r="B5071" s="1">
        <v>313</v>
      </c>
      <c r="C5071" s="18">
        <v>3.59</v>
      </c>
      <c r="D5071">
        <v>17.920000000000002</v>
      </c>
      <c r="E5071">
        <v>15.77</v>
      </c>
      <c r="F5071">
        <v>23.39</v>
      </c>
    </row>
    <row r="5072" spans="1:6" x14ac:dyDescent="0.35">
      <c r="A5072">
        <v>2008</v>
      </c>
      <c r="B5072" s="1">
        <v>314</v>
      </c>
      <c r="C5072" s="18">
        <v>5.82</v>
      </c>
      <c r="D5072">
        <v>18.350000000000001</v>
      </c>
      <c r="E5072">
        <v>12.82</v>
      </c>
      <c r="F5072">
        <v>7.88</v>
      </c>
    </row>
    <row r="5073" spans="1:6" x14ac:dyDescent="0.35">
      <c r="A5073">
        <v>2008</v>
      </c>
      <c r="B5073" s="1">
        <v>315</v>
      </c>
      <c r="C5073" s="18">
        <v>7.92</v>
      </c>
      <c r="D5073">
        <v>19.86</v>
      </c>
      <c r="E5073">
        <v>9.08</v>
      </c>
      <c r="F5073">
        <v>0.03</v>
      </c>
    </row>
    <row r="5074" spans="1:6" x14ac:dyDescent="0.35">
      <c r="A5074">
        <v>2008</v>
      </c>
      <c r="B5074" s="1">
        <v>316</v>
      </c>
      <c r="C5074" s="18">
        <v>8.25</v>
      </c>
      <c r="D5074">
        <v>19.03</v>
      </c>
      <c r="E5074">
        <v>6.83</v>
      </c>
      <c r="F5074">
        <v>0</v>
      </c>
    </row>
    <row r="5075" spans="1:6" x14ac:dyDescent="0.35">
      <c r="A5075">
        <v>2008</v>
      </c>
      <c r="B5075" s="1">
        <v>317</v>
      </c>
      <c r="C5075" s="18">
        <v>2.66</v>
      </c>
      <c r="D5075">
        <v>16.37</v>
      </c>
      <c r="E5075">
        <v>9.6300000000000008</v>
      </c>
      <c r="F5075">
        <v>13.74</v>
      </c>
    </row>
    <row r="5076" spans="1:6" x14ac:dyDescent="0.35">
      <c r="A5076">
        <v>2008</v>
      </c>
      <c r="B5076" s="1">
        <v>318</v>
      </c>
      <c r="C5076" s="18">
        <v>7.06</v>
      </c>
      <c r="D5076">
        <v>15.75</v>
      </c>
      <c r="E5076">
        <v>9.1999999999999993</v>
      </c>
      <c r="F5076">
        <v>3.3</v>
      </c>
    </row>
    <row r="5077" spans="1:6" x14ac:dyDescent="0.35">
      <c r="A5077">
        <v>2008</v>
      </c>
      <c r="B5077" s="1">
        <v>319</v>
      </c>
      <c r="C5077" s="18">
        <v>8.1300000000000008</v>
      </c>
      <c r="D5077">
        <v>15.4</v>
      </c>
      <c r="E5077">
        <v>6.55</v>
      </c>
      <c r="F5077">
        <v>0</v>
      </c>
    </row>
    <row r="5078" spans="1:6" x14ac:dyDescent="0.35">
      <c r="A5078">
        <v>2008</v>
      </c>
      <c r="B5078" s="1">
        <v>320</v>
      </c>
      <c r="C5078" s="18">
        <v>7.82</v>
      </c>
      <c r="D5078">
        <v>16.29</v>
      </c>
      <c r="E5078">
        <v>5.41</v>
      </c>
      <c r="F5078">
        <v>0</v>
      </c>
    </row>
    <row r="5079" spans="1:6" x14ac:dyDescent="0.35">
      <c r="A5079">
        <v>2008</v>
      </c>
      <c r="B5079" s="1">
        <v>321</v>
      </c>
      <c r="C5079" s="18">
        <v>7.9</v>
      </c>
      <c r="D5079">
        <v>14.4</v>
      </c>
      <c r="E5079">
        <v>3.15</v>
      </c>
      <c r="F5079">
        <v>0.01</v>
      </c>
    </row>
    <row r="5080" spans="1:6" x14ac:dyDescent="0.35">
      <c r="A5080">
        <v>2008</v>
      </c>
      <c r="B5080" s="1">
        <v>322</v>
      </c>
      <c r="C5080" s="18">
        <v>4.37</v>
      </c>
      <c r="D5080">
        <v>15.5</v>
      </c>
      <c r="E5080">
        <v>5.31</v>
      </c>
      <c r="F5080">
        <v>2.66</v>
      </c>
    </row>
    <row r="5081" spans="1:6" x14ac:dyDescent="0.35">
      <c r="A5081">
        <v>2008</v>
      </c>
      <c r="B5081" s="1">
        <v>323</v>
      </c>
      <c r="C5081" s="18">
        <v>2.02</v>
      </c>
      <c r="D5081">
        <v>14.4</v>
      </c>
      <c r="E5081">
        <v>5.86</v>
      </c>
      <c r="F5081">
        <v>0.11</v>
      </c>
    </row>
    <row r="5082" spans="1:6" x14ac:dyDescent="0.35">
      <c r="A5082">
        <v>2008</v>
      </c>
      <c r="B5082" s="1">
        <v>324</v>
      </c>
      <c r="C5082" s="18">
        <v>4.21</v>
      </c>
      <c r="D5082">
        <v>20.11</v>
      </c>
      <c r="E5082">
        <v>13.82</v>
      </c>
      <c r="F5082">
        <v>0.02</v>
      </c>
    </row>
    <row r="5083" spans="1:6" x14ac:dyDescent="0.35">
      <c r="A5083">
        <v>2008</v>
      </c>
      <c r="B5083" s="1">
        <v>325</v>
      </c>
      <c r="C5083" s="18">
        <v>6.67</v>
      </c>
      <c r="D5083">
        <v>21.27</v>
      </c>
      <c r="E5083">
        <v>11.19</v>
      </c>
      <c r="F5083">
        <v>0</v>
      </c>
    </row>
    <row r="5084" spans="1:6" x14ac:dyDescent="0.35">
      <c r="A5084">
        <v>2008</v>
      </c>
      <c r="B5084" s="1">
        <v>326</v>
      </c>
      <c r="C5084" s="18">
        <v>3.17</v>
      </c>
      <c r="D5084">
        <v>18.46</v>
      </c>
      <c r="E5084">
        <v>10.37</v>
      </c>
      <c r="F5084">
        <v>0.28999999999999998</v>
      </c>
    </row>
    <row r="5085" spans="1:6" x14ac:dyDescent="0.35">
      <c r="A5085">
        <v>2008</v>
      </c>
      <c r="B5085" s="1">
        <v>327</v>
      </c>
      <c r="C5085" s="18">
        <v>1.3</v>
      </c>
      <c r="D5085">
        <v>16.690000000000001</v>
      </c>
      <c r="E5085">
        <v>11.84</v>
      </c>
      <c r="F5085">
        <v>0.66</v>
      </c>
    </row>
    <row r="5086" spans="1:6" x14ac:dyDescent="0.35">
      <c r="A5086">
        <v>2008</v>
      </c>
      <c r="B5086" s="1">
        <v>328</v>
      </c>
      <c r="C5086" s="18">
        <v>4.2</v>
      </c>
      <c r="D5086">
        <v>16.46</v>
      </c>
      <c r="E5086">
        <v>11.17</v>
      </c>
      <c r="F5086">
        <v>0.96</v>
      </c>
    </row>
    <row r="5087" spans="1:6" x14ac:dyDescent="0.35">
      <c r="A5087">
        <v>2008</v>
      </c>
      <c r="B5087" s="1">
        <v>329</v>
      </c>
      <c r="C5087" s="18">
        <v>7.08</v>
      </c>
      <c r="D5087">
        <v>12.34</v>
      </c>
      <c r="E5087">
        <v>2.5099999999999998</v>
      </c>
      <c r="F5087">
        <v>0.01</v>
      </c>
    </row>
    <row r="5088" spans="1:6" x14ac:dyDescent="0.35">
      <c r="A5088">
        <v>2008</v>
      </c>
      <c r="B5088" s="1">
        <v>330</v>
      </c>
      <c r="C5088" s="18">
        <v>5.45</v>
      </c>
      <c r="D5088">
        <v>13.66</v>
      </c>
      <c r="E5088">
        <v>0.38</v>
      </c>
      <c r="F5088">
        <v>5.18</v>
      </c>
    </row>
    <row r="5089" spans="1:6" x14ac:dyDescent="0.35">
      <c r="A5089">
        <v>2008</v>
      </c>
      <c r="B5089" s="1">
        <v>331</v>
      </c>
      <c r="C5089" s="18">
        <v>4.2699999999999996</v>
      </c>
      <c r="D5089">
        <v>16.47</v>
      </c>
      <c r="E5089">
        <v>11.91</v>
      </c>
      <c r="F5089">
        <v>10.77</v>
      </c>
    </row>
    <row r="5090" spans="1:6" x14ac:dyDescent="0.35">
      <c r="A5090">
        <v>2008</v>
      </c>
      <c r="B5090" s="1">
        <v>332</v>
      </c>
      <c r="C5090" s="18">
        <v>5.0599999999999996</v>
      </c>
      <c r="D5090">
        <v>19.3</v>
      </c>
      <c r="E5090">
        <v>11.17</v>
      </c>
      <c r="F5090">
        <v>2.5499999999999998</v>
      </c>
    </row>
    <row r="5091" spans="1:6" x14ac:dyDescent="0.35">
      <c r="A5091">
        <v>2008</v>
      </c>
      <c r="B5091" s="1">
        <v>333</v>
      </c>
      <c r="C5091" s="18">
        <v>6.54</v>
      </c>
      <c r="D5091">
        <v>17.920000000000002</v>
      </c>
      <c r="E5091">
        <v>8.82</v>
      </c>
      <c r="F5091">
        <v>0.53</v>
      </c>
    </row>
    <row r="5092" spans="1:6" x14ac:dyDescent="0.35">
      <c r="A5092">
        <v>2008</v>
      </c>
      <c r="B5092" s="1">
        <v>334</v>
      </c>
      <c r="C5092" s="18">
        <v>6.47</v>
      </c>
      <c r="D5092">
        <v>16.190000000000001</v>
      </c>
      <c r="E5092">
        <v>5.25</v>
      </c>
      <c r="F5092">
        <v>0.01</v>
      </c>
    </row>
    <row r="5093" spans="1:6" x14ac:dyDescent="0.35">
      <c r="A5093">
        <v>2008</v>
      </c>
      <c r="B5093" s="1">
        <v>335</v>
      </c>
      <c r="C5093" s="18">
        <v>3.52</v>
      </c>
      <c r="D5093">
        <v>16.09</v>
      </c>
      <c r="E5093">
        <v>5.58</v>
      </c>
      <c r="F5093">
        <v>9.4</v>
      </c>
    </row>
    <row r="5094" spans="1:6" x14ac:dyDescent="0.35">
      <c r="A5094">
        <v>2008</v>
      </c>
      <c r="B5094" s="1">
        <v>336</v>
      </c>
      <c r="C5094" s="18">
        <v>6.13</v>
      </c>
      <c r="D5094">
        <v>16.66</v>
      </c>
      <c r="E5094">
        <v>5.83</v>
      </c>
      <c r="F5094">
        <v>0.26</v>
      </c>
    </row>
    <row r="5095" spans="1:6" x14ac:dyDescent="0.35">
      <c r="A5095">
        <v>2008</v>
      </c>
      <c r="B5095" s="1">
        <v>337</v>
      </c>
      <c r="C5095" s="18">
        <v>5.61</v>
      </c>
      <c r="D5095">
        <v>11.91</v>
      </c>
      <c r="E5095">
        <v>5.98</v>
      </c>
      <c r="F5095">
        <v>0</v>
      </c>
    </row>
    <row r="5096" spans="1:6" x14ac:dyDescent="0.35">
      <c r="A5096">
        <v>2008</v>
      </c>
      <c r="B5096" s="1">
        <v>338</v>
      </c>
      <c r="C5096" s="18">
        <v>4.01</v>
      </c>
      <c r="D5096">
        <v>10.029999999999999</v>
      </c>
      <c r="E5096">
        <v>2.83</v>
      </c>
      <c r="F5096">
        <v>0.02</v>
      </c>
    </row>
    <row r="5097" spans="1:6" x14ac:dyDescent="0.35">
      <c r="A5097">
        <v>2008</v>
      </c>
      <c r="B5097" s="1">
        <v>339</v>
      </c>
      <c r="C5097" s="18">
        <v>5.91</v>
      </c>
      <c r="D5097">
        <v>8.42</v>
      </c>
      <c r="E5097">
        <v>-0.41</v>
      </c>
      <c r="F5097">
        <v>1.25</v>
      </c>
    </row>
    <row r="5098" spans="1:6" x14ac:dyDescent="0.35">
      <c r="A5098">
        <v>2008</v>
      </c>
      <c r="B5098" s="1">
        <v>340</v>
      </c>
      <c r="C5098" s="18">
        <v>6.29</v>
      </c>
      <c r="D5098">
        <v>10.44</v>
      </c>
      <c r="E5098">
        <v>2.39</v>
      </c>
      <c r="F5098">
        <v>0.31</v>
      </c>
    </row>
    <row r="5099" spans="1:6" x14ac:dyDescent="0.35">
      <c r="A5099">
        <v>2008</v>
      </c>
      <c r="B5099" s="1">
        <v>341</v>
      </c>
      <c r="C5099" s="18">
        <v>6.35</v>
      </c>
      <c r="D5099">
        <v>7.96</v>
      </c>
      <c r="E5099">
        <v>1.62</v>
      </c>
      <c r="F5099">
        <v>0</v>
      </c>
    </row>
    <row r="5100" spans="1:6" x14ac:dyDescent="0.35">
      <c r="A5100">
        <v>2008</v>
      </c>
      <c r="B5100" s="1">
        <v>342</v>
      </c>
      <c r="C5100" s="18">
        <v>6.37</v>
      </c>
      <c r="D5100">
        <v>9.69</v>
      </c>
      <c r="E5100">
        <v>0.27</v>
      </c>
      <c r="F5100">
        <v>0</v>
      </c>
    </row>
    <row r="5101" spans="1:6" x14ac:dyDescent="0.35">
      <c r="A5101">
        <v>2008</v>
      </c>
      <c r="B5101" s="1">
        <v>343</v>
      </c>
      <c r="C5101" s="18">
        <v>5.7</v>
      </c>
      <c r="D5101">
        <v>12.23</v>
      </c>
      <c r="E5101">
        <v>-1.68</v>
      </c>
      <c r="F5101">
        <v>0</v>
      </c>
    </row>
    <row r="5102" spans="1:6" x14ac:dyDescent="0.35">
      <c r="A5102">
        <v>2008</v>
      </c>
      <c r="B5102" s="1">
        <v>344</v>
      </c>
      <c r="C5102" s="18">
        <v>4.6399999999999997</v>
      </c>
      <c r="D5102">
        <v>14.61</v>
      </c>
      <c r="E5102">
        <v>3.62</v>
      </c>
      <c r="F5102">
        <v>0.01</v>
      </c>
    </row>
    <row r="5103" spans="1:6" x14ac:dyDescent="0.35">
      <c r="A5103">
        <v>2008</v>
      </c>
      <c r="B5103" s="1">
        <v>345</v>
      </c>
      <c r="C5103" s="18">
        <v>5.76</v>
      </c>
      <c r="D5103">
        <v>13.77</v>
      </c>
      <c r="E5103">
        <v>3.31</v>
      </c>
      <c r="F5103">
        <v>1.19</v>
      </c>
    </row>
    <row r="5104" spans="1:6" x14ac:dyDescent="0.35">
      <c r="A5104">
        <v>2008</v>
      </c>
      <c r="B5104" s="1">
        <v>346</v>
      </c>
      <c r="C5104" s="18">
        <v>6.03</v>
      </c>
      <c r="D5104">
        <v>11.03</v>
      </c>
      <c r="E5104">
        <v>0.03</v>
      </c>
      <c r="F5104">
        <v>0</v>
      </c>
    </row>
    <row r="5105" spans="1:6" x14ac:dyDescent="0.35">
      <c r="A5105">
        <v>2008</v>
      </c>
      <c r="B5105" s="1">
        <v>347</v>
      </c>
      <c r="C5105" s="18">
        <v>6.29</v>
      </c>
      <c r="D5105">
        <v>7.21</v>
      </c>
      <c r="E5105">
        <v>-1.21</v>
      </c>
      <c r="F5105">
        <v>0</v>
      </c>
    </row>
    <row r="5106" spans="1:6" x14ac:dyDescent="0.35">
      <c r="A5106">
        <v>2008</v>
      </c>
      <c r="B5106" s="1">
        <v>348</v>
      </c>
      <c r="C5106" s="18">
        <v>4.5</v>
      </c>
      <c r="D5106">
        <v>11.25</v>
      </c>
      <c r="E5106">
        <v>-3.34</v>
      </c>
      <c r="F5106">
        <v>2.9</v>
      </c>
    </row>
    <row r="5107" spans="1:6" x14ac:dyDescent="0.35">
      <c r="A5107">
        <v>2008</v>
      </c>
      <c r="B5107" s="1">
        <v>349</v>
      </c>
      <c r="C5107" s="18">
        <v>0.17</v>
      </c>
      <c r="D5107">
        <v>11.2</v>
      </c>
      <c r="E5107">
        <v>7.36</v>
      </c>
      <c r="F5107">
        <v>19.32</v>
      </c>
    </row>
    <row r="5108" spans="1:6" x14ac:dyDescent="0.35">
      <c r="A5108">
        <v>2008</v>
      </c>
      <c r="B5108" s="1">
        <v>350</v>
      </c>
      <c r="C5108" s="18">
        <v>4.87</v>
      </c>
      <c r="D5108">
        <v>14.27</v>
      </c>
      <c r="E5108">
        <v>8.31</v>
      </c>
      <c r="F5108">
        <v>0.33</v>
      </c>
    </row>
    <row r="5109" spans="1:6" x14ac:dyDescent="0.35">
      <c r="A5109">
        <v>2008</v>
      </c>
      <c r="B5109" s="1">
        <v>351</v>
      </c>
      <c r="C5109" s="18">
        <v>3.2</v>
      </c>
      <c r="D5109">
        <v>14.86</v>
      </c>
      <c r="E5109">
        <v>11.2</v>
      </c>
      <c r="F5109">
        <v>1.23</v>
      </c>
    </row>
    <row r="5110" spans="1:6" x14ac:dyDescent="0.35">
      <c r="A5110">
        <v>2008</v>
      </c>
      <c r="B5110" s="1">
        <v>352</v>
      </c>
      <c r="C5110" s="18">
        <v>1.56</v>
      </c>
      <c r="D5110">
        <v>15.29</v>
      </c>
      <c r="E5110">
        <v>12.43</v>
      </c>
      <c r="F5110">
        <v>1.19</v>
      </c>
    </row>
    <row r="5111" spans="1:6" x14ac:dyDescent="0.35">
      <c r="A5111">
        <v>2008</v>
      </c>
      <c r="B5111" s="1">
        <v>353</v>
      </c>
      <c r="C5111" s="18">
        <v>2.4300000000000002</v>
      </c>
      <c r="D5111">
        <v>15.25</v>
      </c>
      <c r="E5111">
        <v>13.22</v>
      </c>
      <c r="F5111">
        <v>22.53</v>
      </c>
    </row>
    <row r="5112" spans="1:6" x14ac:dyDescent="0.35">
      <c r="A5112">
        <v>2008</v>
      </c>
      <c r="B5112" s="1">
        <v>354</v>
      </c>
      <c r="C5112" s="18">
        <v>1.1299999999999999</v>
      </c>
      <c r="D5112">
        <v>14.93</v>
      </c>
      <c r="E5112">
        <v>13.26</v>
      </c>
      <c r="F5112">
        <v>20.02</v>
      </c>
    </row>
    <row r="5113" spans="1:6" x14ac:dyDescent="0.35">
      <c r="A5113">
        <v>2008</v>
      </c>
      <c r="B5113" s="1">
        <v>355</v>
      </c>
      <c r="C5113" s="18">
        <v>3.39</v>
      </c>
      <c r="D5113">
        <v>14.72</v>
      </c>
      <c r="E5113">
        <v>6.23</v>
      </c>
      <c r="F5113">
        <v>0.28999999999999998</v>
      </c>
    </row>
    <row r="5114" spans="1:6" x14ac:dyDescent="0.35">
      <c r="A5114">
        <v>2008</v>
      </c>
      <c r="B5114" s="1">
        <v>356</v>
      </c>
      <c r="C5114" s="18">
        <v>5.51</v>
      </c>
      <c r="D5114">
        <v>14.23</v>
      </c>
      <c r="E5114">
        <v>5.7</v>
      </c>
      <c r="F5114">
        <v>0</v>
      </c>
    </row>
    <row r="5115" spans="1:6" x14ac:dyDescent="0.35">
      <c r="A5115">
        <v>2008</v>
      </c>
      <c r="B5115" s="1">
        <v>357</v>
      </c>
      <c r="C5115" s="18">
        <v>5.79</v>
      </c>
      <c r="D5115">
        <v>11.92</v>
      </c>
      <c r="E5115">
        <v>2.94</v>
      </c>
      <c r="F5115">
        <v>0</v>
      </c>
    </row>
    <row r="5116" spans="1:6" x14ac:dyDescent="0.35">
      <c r="A5116">
        <v>2008</v>
      </c>
      <c r="B5116" s="1">
        <v>358</v>
      </c>
      <c r="C5116" s="18">
        <v>5.79</v>
      </c>
      <c r="D5116">
        <v>11.36</v>
      </c>
      <c r="E5116">
        <v>0.47</v>
      </c>
      <c r="F5116">
        <v>0</v>
      </c>
    </row>
    <row r="5117" spans="1:6" x14ac:dyDescent="0.35">
      <c r="A5117">
        <v>2008</v>
      </c>
      <c r="B5117" s="1">
        <v>359</v>
      </c>
      <c r="C5117" s="18">
        <v>5.8</v>
      </c>
      <c r="D5117">
        <v>10.56</v>
      </c>
      <c r="E5117">
        <v>0.09</v>
      </c>
      <c r="F5117">
        <v>0</v>
      </c>
    </row>
    <row r="5118" spans="1:6" x14ac:dyDescent="0.35">
      <c r="A5118">
        <v>2008</v>
      </c>
      <c r="B5118" s="1">
        <v>360</v>
      </c>
      <c r="C5118" s="18">
        <v>5.92</v>
      </c>
      <c r="D5118">
        <v>9.2200000000000006</v>
      </c>
      <c r="E5118">
        <v>-2.35</v>
      </c>
      <c r="F5118">
        <v>0</v>
      </c>
    </row>
    <row r="5119" spans="1:6" x14ac:dyDescent="0.35">
      <c r="A5119">
        <v>2008</v>
      </c>
      <c r="B5119" s="1">
        <v>361</v>
      </c>
      <c r="C5119" s="18">
        <v>0.95</v>
      </c>
      <c r="D5119">
        <v>11.65</v>
      </c>
      <c r="E5119">
        <v>-2.4500000000000002</v>
      </c>
      <c r="F5119">
        <v>10.44</v>
      </c>
    </row>
    <row r="5120" spans="1:6" x14ac:dyDescent="0.35">
      <c r="A5120">
        <v>2008</v>
      </c>
      <c r="B5120" s="1">
        <v>362</v>
      </c>
      <c r="C5120" s="18">
        <v>0.22</v>
      </c>
      <c r="D5120">
        <v>13.12</v>
      </c>
      <c r="E5120">
        <v>11.69</v>
      </c>
      <c r="F5120">
        <v>27.41</v>
      </c>
    </row>
    <row r="5121" spans="1:6" x14ac:dyDescent="0.35">
      <c r="A5121">
        <v>2008</v>
      </c>
      <c r="B5121" s="1">
        <v>363</v>
      </c>
      <c r="C5121" s="18">
        <v>5.71</v>
      </c>
      <c r="D5121">
        <v>15.04</v>
      </c>
      <c r="E5121">
        <v>8.27</v>
      </c>
      <c r="F5121">
        <v>2.39</v>
      </c>
    </row>
    <row r="5122" spans="1:6" x14ac:dyDescent="0.35">
      <c r="A5122">
        <v>2008</v>
      </c>
      <c r="B5122" s="1">
        <v>364</v>
      </c>
      <c r="C5122" s="18">
        <v>3.12</v>
      </c>
      <c r="D5122">
        <v>12.82</v>
      </c>
      <c r="E5122">
        <v>4.5999999999999996</v>
      </c>
      <c r="F5122">
        <v>0.02</v>
      </c>
    </row>
    <row r="5123" spans="1:6" x14ac:dyDescent="0.35">
      <c r="A5123">
        <v>2008</v>
      </c>
      <c r="B5123" s="1">
        <v>365</v>
      </c>
      <c r="C5123" s="18">
        <v>6.23</v>
      </c>
      <c r="D5123">
        <v>5.77</v>
      </c>
      <c r="E5123">
        <v>0.78</v>
      </c>
      <c r="F5123">
        <v>0</v>
      </c>
    </row>
    <row r="5124" spans="1:6" x14ac:dyDescent="0.35">
      <c r="A5124">
        <v>2008</v>
      </c>
      <c r="B5124" s="1">
        <v>366</v>
      </c>
      <c r="C5124" s="18">
        <v>6.23</v>
      </c>
      <c r="D5124">
        <v>5.77</v>
      </c>
      <c r="E5124">
        <v>0.78</v>
      </c>
      <c r="F5124">
        <v>0</v>
      </c>
    </row>
    <row r="5125" spans="1:6" x14ac:dyDescent="0.35">
      <c r="A5125">
        <v>2009</v>
      </c>
      <c r="B5125" s="1">
        <v>1</v>
      </c>
      <c r="C5125" s="18">
        <v>6.13</v>
      </c>
      <c r="D5125">
        <v>8.61</v>
      </c>
      <c r="E5125">
        <v>-0.72</v>
      </c>
      <c r="F5125">
        <v>0</v>
      </c>
    </row>
    <row r="5126" spans="1:6" x14ac:dyDescent="0.35">
      <c r="A5126">
        <v>2009</v>
      </c>
      <c r="B5126" s="1">
        <v>2</v>
      </c>
      <c r="C5126" s="18">
        <v>6.06</v>
      </c>
      <c r="D5126">
        <v>11.96</v>
      </c>
      <c r="E5126">
        <v>-1.69</v>
      </c>
      <c r="F5126">
        <v>0</v>
      </c>
    </row>
    <row r="5127" spans="1:6" x14ac:dyDescent="0.35">
      <c r="A5127">
        <v>2009</v>
      </c>
      <c r="B5127" s="1">
        <v>3</v>
      </c>
      <c r="C5127" s="18">
        <v>5.31</v>
      </c>
      <c r="D5127">
        <v>12.45</v>
      </c>
      <c r="E5127">
        <v>1.75</v>
      </c>
      <c r="F5127">
        <v>0.42</v>
      </c>
    </row>
    <row r="5128" spans="1:6" x14ac:dyDescent="0.35">
      <c r="A5128">
        <v>2009</v>
      </c>
      <c r="B5128" s="1">
        <v>4</v>
      </c>
      <c r="C5128" s="18">
        <v>5.51</v>
      </c>
      <c r="D5128">
        <v>12.22</v>
      </c>
      <c r="E5128">
        <v>6.42</v>
      </c>
      <c r="F5128">
        <v>0.45</v>
      </c>
    </row>
    <row r="5129" spans="1:6" x14ac:dyDescent="0.35">
      <c r="A5129">
        <v>2009</v>
      </c>
      <c r="B5129" s="1">
        <v>5</v>
      </c>
      <c r="C5129" s="18">
        <v>2.68</v>
      </c>
      <c r="D5129">
        <v>15.77</v>
      </c>
      <c r="E5129">
        <v>7.58</v>
      </c>
      <c r="F5129">
        <v>0.08</v>
      </c>
    </row>
    <row r="5130" spans="1:6" x14ac:dyDescent="0.35">
      <c r="A5130">
        <v>2009</v>
      </c>
      <c r="B5130" s="1">
        <v>6</v>
      </c>
      <c r="C5130" s="18">
        <v>6.03</v>
      </c>
      <c r="D5130">
        <v>15.05</v>
      </c>
      <c r="E5130">
        <v>2.95</v>
      </c>
      <c r="F5130">
        <v>0</v>
      </c>
    </row>
    <row r="5131" spans="1:6" x14ac:dyDescent="0.35">
      <c r="A5131">
        <v>2009</v>
      </c>
      <c r="B5131" s="1">
        <v>7</v>
      </c>
      <c r="C5131" s="18">
        <v>5.43</v>
      </c>
      <c r="D5131">
        <v>11.45</v>
      </c>
      <c r="E5131">
        <v>-0.01</v>
      </c>
      <c r="F5131">
        <v>0</v>
      </c>
    </row>
    <row r="5132" spans="1:6" x14ac:dyDescent="0.35">
      <c r="A5132">
        <v>2009</v>
      </c>
      <c r="B5132" s="1">
        <v>8</v>
      </c>
      <c r="C5132" s="18">
        <v>5.56</v>
      </c>
      <c r="D5132">
        <v>15.49</v>
      </c>
      <c r="E5132">
        <v>4.01</v>
      </c>
      <c r="F5132">
        <v>0.03</v>
      </c>
    </row>
    <row r="5133" spans="1:6" x14ac:dyDescent="0.35">
      <c r="A5133">
        <v>2009</v>
      </c>
      <c r="B5133" s="1">
        <v>9</v>
      </c>
      <c r="C5133" s="18">
        <v>6.13</v>
      </c>
      <c r="D5133">
        <v>12.65</v>
      </c>
      <c r="E5133">
        <v>2.04</v>
      </c>
      <c r="F5133">
        <v>0</v>
      </c>
    </row>
    <row r="5134" spans="1:6" x14ac:dyDescent="0.35">
      <c r="A5134">
        <v>2009</v>
      </c>
      <c r="B5134" s="1">
        <v>10</v>
      </c>
      <c r="C5134" s="18">
        <v>3.73</v>
      </c>
      <c r="D5134">
        <v>12.84</v>
      </c>
      <c r="E5134">
        <v>1.36</v>
      </c>
      <c r="F5134">
        <v>0.69</v>
      </c>
    </row>
    <row r="5135" spans="1:6" x14ac:dyDescent="0.35">
      <c r="A5135">
        <v>2009</v>
      </c>
      <c r="B5135" s="1">
        <v>11</v>
      </c>
      <c r="C5135" s="18">
        <v>6.35</v>
      </c>
      <c r="D5135">
        <v>12.96</v>
      </c>
      <c r="E5135">
        <v>3.27</v>
      </c>
      <c r="F5135">
        <v>0</v>
      </c>
    </row>
    <row r="5136" spans="1:6" x14ac:dyDescent="0.35">
      <c r="A5136">
        <v>2009</v>
      </c>
      <c r="B5136" s="1">
        <v>12</v>
      </c>
      <c r="C5136" s="18">
        <v>3.77</v>
      </c>
      <c r="D5136">
        <v>14.87</v>
      </c>
      <c r="E5136">
        <v>4.58</v>
      </c>
      <c r="F5136">
        <v>0.24</v>
      </c>
    </row>
    <row r="5137" spans="1:6" x14ac:dyDescent="0.35">
      <c r="A5137">
        <v>2009</v>
      </c>
      <c r="B5137" s="1">
        <v>13</v>
      </c>
      <c r="C5137" s="18">
        <v>3.96</v>
      </c>
      <c r="D5137">
        <v>12.73</v>
      </c>
      <c r="E5137">
        <v>7.71</v>
      </c>
      <c r="F5137">
        <v>3.41</v>
      </c>
    </row>
    <row r="5138" spans="1:6" x14ac:dyDescent="0.35">
      <c r="A5138">
        <v>2009</v>
      </c>
      <c r="B5138" s="1">
        <v>14</v>
      </c>
      <c r="C5138" s="18">
        <v>6.8</v>
      </c>
      <c r="D5138">
        <v>10.3</v>
      </c>
      <c r="E5138">
        <v>4.37</v>
      </c>
      <c r="F5138">
        <v>0</v>
      </c>
    </row>
    <row r="5139" spans="1:6" x14ac:dyDescent="0.35">
      <c r="A5139">
        <v>2009</v>
      </c>
      <c r="B5139" s="1">
        <v>15</v>
      </c>
      <c r="C5139" s="18">
        <v>6.95</v>
      </c>
      <c r="D5139">
        <v>8.6</v>
      </c>
      <c r="E5139">
        <v>2.06</v>
      </c>
      <c r="F5139">
        <v>0</v>
      </c>
    </row>
    <row r="5140" spans="1:6" x14ac:dyDescent="0.35">
      <c r="A5140">
        <v>2009</v>
      </c>
      <c r="B5140" s="1">
        <v>16</v>
      </c>
      <c r="C5140" s="18">
        <v>6.23</v>
      </c>
      <c r="D5140">
        <v>9.91</v>
      </c>
      <c r="E5140">
        <v>-1.5</v>
      </c>
      <c r="F5140">
        <v>0</v>
      </c>
    </row>
    <row r="5141" spans="1:6" x14ac:dyDescent="0.35">
      <c r="A5141">
        <v>2009</v>
      </c>
      <c r="B5141" s="1">
        <v>17</v>
      </c>
      <c r="C5141" s="18">
        <v>4.9400000000000004</v>
      </c>
      <c r="D5141">
        <v>12.07</v>
      </c>
      <c r="E5141">
        <v>-2.0699999999999998</v>
      </c>
      <c r="F5141">
        <v>0.02</v>
      </c>
    </row>
    <row r="5142" spans="1:6" x14ac:dyDescent="0.35">
      <c r="A5142">
        <v>2009</v>
      </c>
      <c r="B5142" s="1">
        <v>18</v>
      </c>
      <c r="C5142" s="18">
        <v>5.64</v>
      </c>
      <c r="D5142">
        <v>11.35</v>
      </c>
      <c r="E5142">
        <v>1.49</v>
      </c>
      <c r="F5142">
        <v>1.38</v>
      </c>
    </row>
    <row r="5143" spans="1:6" x14ac:dyDescent="0.35">
      <c r="A5143">
        <v>2009</v>
      </c>
      <c r="B5143" s="1">
        <v>19</v>
      </c>
      <c r="C5143" s="18">
        <v>5.46</v>
      </c>
      <c r="D5143">
        <v>16.66</v>
      </c>
      <c r="E5143">
        <v>8.64</v>
      </c>
      <c r="F5143">
        <v>0</v>
      </c>
    </row>
    <row r="5144" spans="1:6" x14ac:dyDescent="0.35">
      <c r="A5144">
        <v>2009</v>
      </c>
      <c r="B5144" s="1">
        <v>20</v>
      </c>
      <c r="C5144" s="18">
        <v>7.22</v>
      </c>
      <c r="D5144">
        <v>12.36</v>
      </c>
      <c r="E5144">
        <v>0.91</v>
      </c>
      <c r="F5144">
        <v>0</v>
      </c>
    </row>
    <row r="5145" spans="1:6" x14ac:dyDescent="0.35">
      <c r="A5145">
        <v>2009</v>
      </c>
      <c r="B5145" s="1">
        <v>21</v>
      </c>
      <c r="C5145" s="18">
        <v>6.32</v>
      </c>
      <c r="D5145">
        <v>10.87</v>
      </c>
      <c r="E5145">
        <v>-1.82</v>
      </c>
      <c r="F5145">
        <v>0.13</v>
      </c>
    </row>
    <row r="5146" spans="1:6" x14ac:dyDescent="0.35">
      <c r="A5146">
        <v>2009</v>
      </c>
      <c r="B5146" s="1">
        <v>22</v>
      </c>
      <c r="C5146" s="18">
        <v>0.98</v>
      </c>
      <c r="D5146">
        <v>10.02</v>
      </c>
      <c r="E5146">
        <v>7.49</v>
      </c>
      <c r="F5146">
        <v>4.3</v>
      </c>
    </row>
    <row r="5147" spans="1:6" x14ac:dyDescent="0.35">
      <c r="A5147">
        <v>2009</v>
      </c>
      <c r="B5147" s="1">
        <v>23</v>
      </c>
      <c r="C5147" s="18">
        <v>4.83</v>
      </c>
      <c r="D5147">
        <v>11.24</v>
      </c>
      <c r="E5147">
        <v>2.64</v>
      </c>
      <c r="F5147">
        <v>0.12</v>
      </c>
    </row>
    <row r="5148" spans="1:6" x14ac:dyDescent="0.35">
      <c r="A5148">
        <v>2009</v>
      </c>
      <c r="B5148" s="1">
        <v>24</v>
      </c>
      <c r="C5148" s="18">
        <v>4.41</v>
      </c>
      <c r="D5148">
        <v>9.68</v>
      </c>
      <c r="E5148">
        <v>2.9</v>
      </c>
      <c r="F5148">
        <v>0</v>
      </c>
    </row>
    <row r="5149" spans="1:6" x14ac:dyDescent="0.35">
      <c r="A5149">
        <v>2009</v>
      </c>
      <c r="B5149" s="1">
        <v>25</v>
      </c>
      <c r="C5149" s="18">
        <v>6.88</v>
      </c>
      <c r="D5149">
        <v>10.42</v>
      </c>
      <c r="E5149">
        <v>4.8600000000000003</v>
      </c>
      <c r="F5149">
        <v>0.01</v>
      </c>
    </row>
    <row r="5150" spans="1:6" x14ac:dyDescent="0.35">
      <c r="A5150">
        <v>2009</v>
      </c>
      <c r="B5150" s="1">
        <v>26</v>
      </c>
      <c r="C5150" s="18">
        <v>7.8</v>
      </c>
      <c r="D5150">
        <v>10.57</v>
      </c>
      <c r="E5150">
        <v>4.1500000000000004</v>
      </c>
      <c r="F5150">
        <v>0</v>
      </c>
    </row>
    <row r="5151" spans="1:6" x14ac:dyDescent="0.35">
      <c r="A5151">
        <v>2009</v>
      </c>
      <c r="B5151" s="1">
        <v>27</v>
      </c>
      <c r="C5151" s="18">
        <v>8.09</v>
      </c>
      <c r="D5151">
        <v>12.4</v>
      </c>
      <c r="E5151">
        <v>5.08</v>
      </c>
      <c r="F5151">
        <v>0</v>
      </c>
    </row>
    <row r="5152" spans="1:6" x14ac:dyDescent="0.35">
      <c r="A5152">
        <v>2009</v>
      </c>
      <c r="B5152" s="1">
        <v>28</v>
      </c>
      <c r="C5152" s="18">
        <v>8.19</v>
      </c>
      <c r="D5152">
        <v>10.53</v>
      </c>
      <c r="E5152">
        <v>5</v>
      </c>
      <c r="F5152">
        <v>0</v>
      </c>
    </row>
    <row r="5153" spans="1:6" x14ac:dyDescent="0.35">
      <c r="A5153">
        <v>2009</v>
      </c>
      <c r="B5153" s="1">
        <v>29</v>
      </c>
      <c r="C5153" s="18">
        <v>8.3699999999999992</v>
      </c>
      <c r="D5153">
        <v>11.87</v>
      </c>
      <c r="E5153">
        <v>-0.02</v>
      </c>
      <c r="F5153">
        <v>0</v>
      </c>
    </row>
    <row r="5154" spans="1:6" x14ac:dyDescent="0.35">
      <c r="A5154">
        <v>2009</v>
      </c>
      <c r="B5154" s="1">
        <v>30</v>
      </c>
      <c r="C5154" s="18">
        <v>8.0500000000000007</v>
      </c>
      <c r="D5154">
        <v>11.6</v>
      </c>
      <c r="E5154">
        <v>-1.89</v>
      </c>
      <c r="F5154">
        <v>0.04</v>
      </c>
    </row>
    <row r="5155" spans="1:6" x14ac:dyDescent="0.35">
      <c r="A5155">
        <v>2009</v>
      </c>
      <c r="B5155" s="1">
        <v>31</v>
      </c>
      <c r="C5155" s="18">
        <v>8.0500000000000007</v>
      </c>
      <c r="D5155">
        <v>11.6</v>
      </c>
      <c r="E5155">
        <v>-1.89</v>
      </c>
      <c r="F5155">
        <v>0.04</v>
      </c>
    </row>
    <row r="5156" spans="1:6" x14ac:dyDescent="0.35">
      <c r="A5156">
        <v>2009</v>
      </c>
      <c r="B5156" s="1">
        <v>32</v>
      </c>
      <c r="C5156" s="18">
        <v>4.0199999999999996</v>
      </c>
      <c r="D5156">
        <v>8.75</v>
      </c>
      <c r="E5156">
        <v>3.05</v>
      </c>
      <c r="F5156">
        <v>9.59</v>
      </c>
    </row>
    <row r="5157" spans="1:6" x14ac:dyDescent="0.35">
      <c r="A5157">
        <v>2009</v>
      </c>
      <c r="B5157" s="1">
        <v>33</v>
      </c>
      <c r="C5157" s="18">
        <v>0.65</v>
      </c>
      <c r="D5157">
        <v>11.2</v>
      </c>
      <c r="E5157">
        <v>3.24</v>
      </c>
      <c r="F5157">
        <v>7.33</v>
      </c>
    </row>
    <row r="5158" spans="1:6" x14ac:dyDescent="0.35">
      <c r="A5158">
        <v>2009</v>
      </c>
      <c r="B5158" s="1">
        <v>34</v>
      </c>
      <c r="C5158" s="18">
        <v>8.3000000000000007</v>
      </c>
      <c r="D5158">
        <v>15.36</v>
      </c>
      <c r="E5158">
        <v>9.17</v>
      </c>
      <c r="F5158">
        <v>0.02</v>
      </c>
    </row>
    <row r="5159" spans="1:6" x14ac:dyDescent="0.35">
      <c r="A5159">
        <v>2009</v>
      </c>
      <c r="B5159" s="1">
        <v>35</v>
      </c>
      <c r="C5159" s="18">
        <v>1.08</v>
      </c>
      <c r="D5159">
        <v>12.37</v>
      </c>
      <c r="E5159">
        <v>9.33</v>
      </c>
      <c r="F5159">
        <v>0.45</v>
      </c>
    </row>
    <row r="5160" spans="1:6" x14ac:dyDescent="0.35">
      <c r="A5160">
        <v>2009</v>
      </c>
      <c r="B5160" s="1">
        <v>36</v>
      </c>
      <c r="C5160" s="18">
        <v>1.1100000000000001</v>
      </c>
      <c r="D5160">
        <v>11.81</v>
      </c>
      <c r="E5160">
        <v>10.74</v>
      </c>
      <c r="F5160">
        <v>19.23</v>
      </c>
    </row>
    <row r="5161" spans="1:6" x14ac:dyDescent="0.35">
      <c r="A5161">
        <v>2009</v>
      </c>
      <c r="B5161" s="1">
        <v>37</v>
      </c>
      <c r="C5161" s="18">
        <v>2.2000000000000002</v>
      </c>
      <c r="D5161">
        <v>11.76</v>
      </c>
      <c r="E5161">
        <v>1.91</v>
      </c>
      <c r="F5161">
        <v>20.82</v>
      </c>
    </row>
    <row r="5162" spans="1:6" x14ac:dyDescent="0.35">
      <c r="A5162">
        <v>2009</v>
      </c>
      <c r="B5162" s="1">
        <v>38</v>
      </c>
      <c r="C5162" s="18">
        <v>5.35</v>
      </c>
      <c r="D5162">
        <v>11.12</v>
      </c>
      <c r="E5162">
        <v>0.16</v>
      </c>
      <c r="F5162">
        <v>0.06</v>
      </c>
    </row>
    <row r="5163" spans="1:6" x14ac:dyDescent="0.35">
      <c r="A5163">
        <v>2009</v>
      </c>
      <c r="B5163" s="1">
        <v>39</v>
      </c>
      <c r="C5163" s="18">
        <v>9.41</v>
      </c>
      <c r="D5163">
        <v>11.22</v>
      </c>
      <c r="E5163">
        <v>4.41</v>
      </c>
      <c r="F5163">
        <v>0</v>
      </c>
    </row>
    <row r="5164" spans="1:6" x14ac:dyDescent="0.35">
      <c r="A5164">
        <v>2009</v>
      </c>
      <c r="B5164" s="1">
        <v>40</v>
      </c>
      <c r="C5164" s="18">
        <v>9.59</v>
      </c>
      <c r="D5164">
        <v>9.81</v>
      </c>
      <c r="E5164">
        <v>2.6</v>
      </c>
      <c r="F5164">
        <v>0</v>
      </c>
    </row>
    <row r="5165" spans="1:6" x14ac:dyDescent="0.35">
      <c r="A5165">
        <v>2009</v>
      </c>
      <c r="B5165" s="1">
        <v>41</v>
      </c>
      <c r="C5165" s="18">
        <v>9.5399999999999991</v>
      </c>
      <c r="D5165">
        <v>13.22</v>
      </c>
      <c r="E5165">
        <v>3.21</v>
      </c>
      <c r="F5165">
        <v>0</v>
      </c>
    </row>
    <row r="5166" spans="1:6" x14ac:dyDescent="0.35">
      <c r="A5166">
        <v>2009</v>
      </c>
      <c r="B5166" s="1">
        <v>42</v>
      </c>
      <c r="C5166" s="18">
        <v>9.4700000000000006</v>
      </c>
      <c r="D5166">
        <v>17.11</v>
      </c>
      <c r="E5166">
        <v>4.95</v>
      </c>
      <c r="F5166">
        <v>0.02</v>
      </c>
    </row>
    <row r="5167" spans="1:6" x14ac:dyDescent="0.35">
      <c r="A5167">
        <v>2009</v>
      </c>
      <c r="B5167" s="1">
        <v>43</v>
      </c>
      <c r="C5167" s="18">
        <v>6.28</v>
      </c>
      <c r="D5167">
        <v>13.7</v>
      </c>
      <c r="E5167">
        <v>4.91</v>
      </c>
      <c r="F5167">
        <v>0</v>
      </c>
    </row>
    <row r="5168" spans="1:6" x14ac:dyDescent="0.35">
      <c r="A5168">
        <v>2009</v>
      </c>
      <c r="B5168" s="1">
        <v>44</v>
      </c>
      <c r="C5168" s="18">
        <v>10.17</v>
      </c>
      <c r="D5168">
        <v>10.73</v>
      </c>
      <c r="E5168">
        <v>0.88</v>
      </c>
      <c r="F5168">
        <v>0</v>
      </c>
    </row>
    <row r="5169" spans="1:6" x14ac:dyDescent="0.35">
      <c r="A5169">
        <v>2009</v>
      </c>
      <c r="B5169" s="1">
        <v>45</v>
      </c>
      <c r="C5169" s="18">
        <v>10.18</v>
      </c>
      <c r="D5169">
        <v>11.16</v>
      </c>
      <c r="E5169">
        <v>-0.8</v>
      </c>
      <c r="F5169">
        <v>0.02</v>
      </c>
    </row>
    <row r="5170" spans="1:6" x14ac:dyDescent="0.35">
      <c r="A5170">
        <v>2009</v>
      </c>
      <c r="B5170" s="1">
        <v>46</v>
      </c>
      <c r="C5170" s="18">
        <v>8.82</v>
      </c>
      <c r="D5170">
        <v>13.17</v>
      </c>
      <c r="E5170">
        <v>4.67</v>
      </c>
      <c r="F5170">
        <v>0.01</v>
      </c>
    </row>
    <row r="5171" spans="1:6" x14ac:dyDescent="0.35">
      <c r="A5171">
        <v>2009</v>
      </c>
      <c r="B5171" s="1">
        <v>47</v>
      </c>
      <c r="C5171" s="18">
        <v>9.73</v>
      </c>
      <c r="D5171">
        <v>11.18</v>
      </c>
      <c r="E5171">
        <v>0.89</v>
      </c>
      <c r="F5171">
        <v>0</v>
      </c>
    </row>
    <row r="5172" spans="1:6" x14ac:dyDescent="0.35">
      <c r="A5172">
        <v>2009</v>
      </c>
      <c r="B5172" s="1">
        <v>48</v>
      </c>
      <c r="C5172" s="18">
        <v>9.44</v>
      </c>
      <c r="D5172">
        <v>6.77</v>
      </c>
      <c r="E5172">
        <v>1.18</v>
      </c>
      <c r="F5172">
        <v>0.69</v>
      </c>
    </row>
    <row r="5173" spans="1:6" x14ac:dyDescent="0.35">
      <c r="A5173">
        <v>2009</v>
      </c>
      <c r="B5173" s="1">
        <v>49</v>
      </c>
      <c r="C5173" s="18">
        <v>10.41</v>
      </c>
      <c r="D5173">
        <v>9.8800000000000008</v>
      </c>
      <c r="E5173">
        <v>-0.11</v>
      </c>
      <c r="F5173">
        <v>0</v>
      </c>
    </row>
    <row r="5174" spans="1:6" x14ac:dyDescent="0.35">
      <c r="A5174">
        <v>2009</v>
      </c>
      <c r="B5174" s="1">
        <v>50</v>
      </c>
      <c r="C5174" s="18">
        <v>10.57</v>
      </c>
      <c r="D5174">
        <v>12.97</v>
      </c>
      <c r="E5174">
        <v>-1.78</v>
      </c>
      <c r="F5174">
        <v>0</v>
      </c>
    </row>
    <row r="5175" spans="1:6" x14ac:dyDescent="0.35">
      <c r="A5175">
        <v>2009</v>
      </c>
      <c r="B5175" s="1">
        <v>51</v>
      </c>
      <c r="C5175" s="18">
        <v>10.81</v>
      </c>
      <c r="D5175">
        <v>13.11</v>
      </c>
      <c r="E5175">
        <v>-0.37</v>
      </c>
      <c r="F5175">
        <v>0.44</v>
      </c>
    </row>
    <row r="5176" spans="1:6" x14ac:dyDescent="0.35">
      <c r="A5176">
        <v>2009</v>
      </c>
      <c r="B5176" s="1">
        <v>52</v>
      </c>
      <c r="C5176" s="18">
        <v>0.9</v>
      </c>
      <c r="D5176">
        <v>7.44</v>
      </c>
      <c r="E5176">
        <v>1.76</v>
      </c>
      <c r="F5176">
        <v>17.760000000000002</v>
      </c>
    </row>
    <row r="5177" spans="1:6" x14ac:dyDescent="0.35">
      <c r="A5177">
        <v>2009</v>
      </c>
      <c r="B5177" s="1">
        <v>53</v>
      </c>
      <c r="C5177" s="18">
        <v>11.36</v>
      </c>
      <c r="D5177">
        <v>12.9</v>
      </c>
      <c r="E5177">
        <v>-0.81</v>
      </c>
      <c r="F5177">
        <v>0</v>
      </c>
    </row>
    <row r="5178" spans="1:6" x14ac:dyDescent="0.35">
      <c r="A5178">
        <v>2009</v>
      </c>
      <c r="B5178" s="1">
        <v>54</v>
      </c>
      <c r="C5178" s="18">
        <v>4.55</v>
      </c>
      <c r="D5178">
        <v>13.35</v>
      </c>
      <c r="E5178">
        <v>2.42</v>
      </c>
      <c r="F5178">
        <v>0.67</v>
      </c>
    </row>
    <row r="5179" spans="1:6" x14ac:dyDescent="0.35">
      <c r="A5179">
        <v>2009</v>
      </c>
      <c r="B5179" s="1">
        <v>55</v>
      </c>
      <c r="C5179" s="18">
        <v>6.99</v>
      </c>
      <c r="D5179">
        <v>14.22</v>
      </c>
      <c r="E5179">
        <v>10.69</v>
      </c>
      <c r="F5179">
        <v>1.92</v>
      </c>
    </row>
    <row r="5180" spans="1:6" x14ac:dyDescent="0.35">
      <c r="A5180">
        <v>2009</v>
      </c>
      <c r="B5180" s="1">
        <v>56</v>
      </c>
      <c r="C5180" s="18">
        <v>4.33</v>
      </c>
      <c r="D5180">
        <v>14.41</v>
      </c>
      <c r="E5180">
        <v>6.71</v>
      </c>
      <c r="F5180">
        <v>15.8</v>
      </c>
    </row>
    <row r="5181" spans="1:6" x14ac:dyDescent="0.35">
      <c r="A5181">
        <v>2009</v>
      </c>
      <c r="B5181" s="1">
        <v>57</v>
      </c>
      <c r="C5181" s="18">
        <v>12.1</v>
      </c>
      <c r="D5181">
        <v>14.93</v>
      </c>
      <c r="E5181">
        <v>3.41</v>
      </c>
      <c r="F5181">
        <v>0</v>
      </c>
    </row>
    <row r="5182" spans="1:6" x14ac:dyDescent="0.35">
      <c r="A5182">
        <v>2009</v>
      </c>
      <c r="B5182" s="1">
        <v>58</v>
      </c>
      <c r="C5182" s="18">
        <v>11.65</v>
      </c>
      <c r="D5182">
        <v>14.38</v>
      </c>
      <c r="E5182">
        <v>0.87</v>
      </c>
      <c r="F5182">
        <v>0.02</v>
      </c>
    </row>
    <row r="5183" spans="1:6" x14ac:dyDescent="0.35">
      <c r="A5183">
        <v>2009</v>
      </c>
      <c r="B5183" s="1">
        <v>59</v>
      </c>
      <c r="C5183" s="18">
        <v>6.55</v>
      </c>
      <c r="D5183">
        <v>12.78</v>
      </c>
      <c r="E5183">
        <v>6.11</v>
      </c>
      <c r="F5183">
        <v>0.01</v>
      </c>
    </row>
    <row r="5184" spans="1:6" x14ac:dyDescent="0.35">
      <c r="A5184">
        <v>2009</v>
      </c>
      <c r="B5184" s="1">
        <v>60</v>
      </c>
      <c r="C5184" s="18">
        <v>13.51</v>
      </c>
      <c r="D5184">
        <v>11.3</v>
      </c>
      <c r="E5184">
        <v>-0.78</v>
      </c>
      <c r="F5184">
        <v>0</v>
      </c>
    </row>
    <row r="5185" spans="1:6" x14ac:dyDescent="0.35">
      <c r="A5185">
        <v>2009</v>
      </c>
      <c r="B5185" s="1">
        <v>61</v>
      </c>
      <c r="C5185" s="18">
        <v>12.53</v>
      </c>
      <c r="D5185">
        <v>10.130000000000001</v>
      </c>
      <c r="E5185">
        <v>-1.71</v>
      </c>
      <c r="F5185">
        <v>0</v>
      </c>
    </row>
    <row r="5186" spans="1:6" x14ac:dyDescent="0.35">
      <c r="A5186">
        <v>2009</v>
      </c>
      <c r="B5186" s="1">
        <v>62</v>
      </c>
      <c r="C5186" s="18">
        <v>12.64</v>
      </c>
      <c r="D5186">
        <v>12.58</v>
      </c>
      <c r="E5186">
        <v>-3.02</v>
      </c>
      <c r="F5186">
        <v>0</v>
      </c>
    </row>
    <row r="5187" spans="1:6" x14ac:dyDescent="0.35">
      <c r="A5187">
        <v>2009</v>
      </c>
      <c r="B5187" s="1">
        <v>63</v>
      </c>
      <c r="C5187" s="18">
        <v>13.98</v>
      </c>
      <c r="D5187">
        <v>13.37</v>
      </c>
      <c r="E5187">
        <v>-0.85</v>
      </c>
      <c r="F5187">
        <v>0</v>
      </c>
    </row>
    <row r="5188" spans="1:6" x14ac:dyDescent="0.35">
      <c r="A5188">
        <v>2009</v>
      </c>
      <c r="B5188" s="1">
        <v>64</v>
      </c>
      <c r="C5188" s="18">
        <v>14.26</v>
      </c>
      <c r="D5188">
        <v>13.86</v>
      </c>
      <c r="E5188">
        <v>2.02</v>
      </c>
      <c r="F5188">
        <v>0</v>
      </c>
    </row>
    <row r="5189" spans="1:6" x14ac:dyDescent="0.35">
      <c r="A5189">
        <v>2009</v>
      </c>
      <c r="B5189" s="1">
        <v>65</v>
      </c>
      <c r="C5189" s="18">
        <v>6.59</v>
      </c>
      <c r="D5189">
        <v>13.5</v>
      </c>
      <c r="E5189">
        <v>1.63</v>
      </c>
      <c r="F5189">
        <v>0.18</v>
      </c>
    </row>
    <row r="5190" spans="1:6" x14ac:dyDescent="0.35">
      <c r="A5190">
        <v>2009</v>
      </c>
      <c r="B5190" s="1">
        <v>66</v>
      </c>
      <c r="C5190" s="18">
        <v>9.66</v>
      </c>
      <c r="D5190">
        <v>15.1</v>
      </c>
      <c r="E5190">
        <v>8.52</v>
      </c>
      <c r="F5190">
        <v>0.04</v>
      </c>
    </row>
    <row r="5191" spans="1:6" x14ac:dyDescent="0.35">
      <c r="A5191">
        <v>2009</v>
      </c>
      <c r="B5191" s="1">
        <v>67</v>
      </c>
      <c r="C5191" s="18">
        <v>7.7</v>
      </c>
      <c r="D5191">
        <v>16.350000000000001</v>
      </c>
      <c r="E5191">
        <v>10.15</v>
      </c>
      <c r="F5191">
        <v>7.1</v>
      </c>
    </row>
    <row r="5192" spans="1:6" x14ac:dyDescent="0.35">
      <c r="A5192">
        <v>2009</v>
      </c>
      <c r="B5192" s="1">
        <v>68</v>
      </c>
      <c r="C5192" s="18">
        <v>6.31</v>
      </c>
      <c r="D5192">
        <v>15.4</v>
      </c>
      <c r="E5192">
        <v>8.77</v>
      </c>
      <c r="F5192">
        <v>4.22</v>
      </c>
    </row>
    <row r="5193" spans="1:6" x14ac:dyDescent="0.35">
      <c r="A5193">
        <v>2009</v>
      </c>
      <c r="B5193" s="1">
        <v>69</v>
      </c>
      <c r="C5193" s="18">
        <v>14.75</v>
      </c>
      <c r="D5193">
        <v>18.54</v>
      </c>
      <c r="E5193">
        <v>6.69</v>
      </c>
      <c r="F5193">
        <v>0</v>
      </c>
    </row>
    <row r="5194" spans="1:6" x14ac:dyDescent="0.35">
      <c r="A5194">
        <v>2009</v>
      </c>
      <c r="B5194" s="1">
        <v>70</v>
      </c>
      <c r="C5194" s="18">
        <v>14.28</v>
      </c>
      <c r="D5194">
        <v>17.579999999999998</v>
      </c>
      <c r="E5194">
        <v>5.81</v>
      </c>
      <c r="F5194">
        <v>0.28000000000000003</v>
      </c>
    </row>
    <row r="5195" spans="1:6" x14ac:dyDescent="0.35">
      <c r="A5195">
        <v>2009</v>
      </c>
      <c r="B5195" s="1">
        <v>71</v>
      </c>
      <c r="C5195" s="18">
        <v>12.86</v>
      </c>
      <c r="D5195">
        <v>19.48</v>
      </c>
      <c r="E5195">
        <v>6.5</v>
      </c>
      <c r="F5195">
        <v>0.08</v>
      </c>
    </row>
    <row r="5196" spans="1:6" x14ac:dyDescent="0.35">
      <c r="A5196">
        <v>2009</v>
      </c>
      <c r="B5196" s="1">
        <v>72</v>
      </c>
      <c r="C5196" s="18">
        <v>14.11</v>
      </c>
      <c r="D5196">
        <v>16.82</v>
      </c>
      <c r="E5196">
        <v>10.17</v>
      </c>
      <c r="F5196">
        <v>0.73</v>
      </c>
    </row>
    <row r="5197" spans="1:6" x14ac:dyDescent="0.35">
      <c r="A5197">
        <v>2009</v>
      </c>
      <c r="B5197" s="1">
        <v>73</v>
      </c>
      <c r="C5197" s="18">
        <v>9.5299999999999994</v>
      </c>
      <c r="D5197">
        <v>16.329999999999998</v>
      </c>
      <c r="E5197">
        <v>7.55</v>
      </c>
      <c r="F5197">
        <v>0.35</v>
      </c>
    </row>
    <row r="5198" spans="1:6" x14ac:dyDescent="0.35">
      <c r="A5198">
        <v>2009</v>
      </c>
      <c r="B5198" s="1">
        <v>74</v>
      </c>
      <c r="C5198" s="18">
        <v>13.34</v>
      </c>
      <c r="D5198">
        <v>16.05</v>
      </c>
      <c r="E5198">
        <v>6.17</v>
      </c>
      <c r="F5198">
        <v>5.36</v>
      </c>
    </row>
    <row r="5199" spans="1:6" x14ac:dyDescent="0.35">
      <c r="A5199">
        <v>2009</v>
      </c>
      <c r="B5199" s="1">
        <v>75</v>
      </c>
      <c r="C5199" s="18">
        <v>16.09</v>
      </c>
      <c r="D5199">
        <v>14.84</v>
      </c>
      <c r="E5199">
        <v>3.9</v>
      </c>
      <c r="F5199">
        <v>0</v>
      </c>
    </row>
    <row r="5200" spans="1:6" x14ac:dyDescent="0.35">
      <c r="A5200">
        <v>2009</v>
      </c>
      <c r="B5200" s="1">
        <v>76</v>
      </c>
      <c r="C5200" s="18">
        <v>13.28</v>
      </c>
      <c r="D5200">
        <v>13.45</v>
      </c>
      <c r="E5200">
        <v>4.51</v>
      </c>
      <c r="F5200">
        <v>3.07</v>
      </c>
    </row>
    <row r="5201" spans="1:6" x14ac:dyDescent="0.35">
      <c r="A5201">
        <v>2009</v>
      </c>
      <c r="B5201" s="1">
        <v>77</v>
      </c>
      <c r="C5201" s="18">
        <v>14.25</v>
      </c>
      <c r="D5201">
        <v>13.26</v>
      </c>
      <c r="E5201">
        <v>3.41</v>
      </c>
      <c r="F5201">
        <v>0.99</v>
      </c>
    </row>
    <row r="5202" spans="1:6" x14ac:dyDescent="0.35">
      <c r="A5202">
        <v>2009</v>
      </c>
      <c r="B5202" s="1">
        <v>78</v>
      </c>
      <c r="C5202" s="18">
        <v>12.04</v>
      </c>
      <c r="D5202">
        <v>12.3</v>
      </c>
      <c r="E5202">
        <v>2.4</v>
      </c>
      <c r="F5202">
        <v>3.59</v>
      </c>
    </row>
    <row r="5203" spans="1:6" x14ac:dyDescent="0.35">
      <c r="A5203">
        <v>2009</v>
      </c>
      <c r="B5203" s="1">
        <v>79</v>
      </c>
      <c r="C5203" s="18">
        <v>14.14</v>
      </c>
      <c r="D5203">
        <v>14.82</v>
      </c>
      <c r="E5203">
        <v>1.83</v>
      </c>
      <c r="F5203">
        <v>0.24</v>
      </c>
    </row>
    <row r="5204" spans="1:6" x14ac:dyDescent="0.35">
      <c r="A5204">
        <v>2009</v>
      </c>
      <c r="B5204" s="1">
        <v>80</v>
      </c>
      <c r="C5204" s="18">
        <v>9.23</v>
      </c>
      <c r="D5204">
        <v>9.99</v>
      </c>
      <c r="E5204">
        <v>0.82</v>
      </c>
      <c r="F5204">
        <v>0.26</v>
      </c>
    </row>
    <row r="5205" spans="1:6" x14ac:dyDescent="0.35">
      <c r="A5205">
        <v>2009</v>
      </c>
      <c r="B5205" s="1">
        <v>81</v>
      </c>
      <c r="C5205" s="18">
        <v>17.37</v>
      </c>
      <c r="D5205">
        <v>11.49</v>
      </c>
      <c r="E5205">
        <v>3.35</v>
      </c>
      <c r="F5205">
        <v>0</v>
      </c>
    </row>
    <row r="5206" spans="1:6" x14ac:dyDescent="0.35">
      <c r="A5206">
        <v>2009</v>
      </c>
      <c r="B5206" s="1">
        <v>82</v>
      </c>
      <c r="C5206" s="18">
        <v>17.68</v>
      </c>
      <c r="D5206">
        <v>12.94</v>
      </c>
      <c r="E5206">
        <v>4.46</v>
      </c>
      <c r="F5206">
        <v>0</v>
      </c>
    </row>
    <row r="5207" spans="1:6" x14ac:dyDescent="0.35">
      <c r="A5207">
        <v>2009</v>
      </c>
      <c r="B5207" s="1">
        <v>83</v>
      </c>
      <c r="C5207" s="18">
        <v>17.73</v>
      </c>
      <c r="D5207">
        <v>16.97</v>
      </c>
      <c r="E5207">
        <v>5.85</v>
      </c>
      <c r="F5207">
        <v>0</v>
      </c>
    </row>
    <row r="5208" spans="1:6" x14ac:dyDescent="0.35">
      <c r="A5208">
        <v>2009</v>
      </c>
      <c r="B5208" s="1">
        <v>84</v>
      </c>
      <c r="C5208" s="18">
        <v>17.46</v>
      </c>
      <c r="D5208">
        <v>18.59</v>
      </c>
      <c r="E5208">
        <v>7.54</v>
      </c>
      <c r="F5208">
        <v>0</v>
      </c>
    </row>
    <row r="5209" spans="1:6" x14ac:dyDescent="0.35">
      <c r="A5209">
        <v>2009</v>
      </c>
      <c r="B5209" s="1">
        <v>85</v>
      </c>
      <c r="C5209" s="18">
        <v>16.98</v>
      </c>
      <c r="D5209">
        <v>19.149999999999999</v>
      </c>
      <c r="E5209">
        <v>6.72</v>
      </c>
      <c r="F5209">
        <v>0</v>
      </c>
    </row>
    <row r="5210" spans="1:6" x14ac:dyDescent="0.35">
      <c r="A5210">
        <v>2009</v>
      </c>
      <c r="B5210" s="1">
        <v>86</v>
      </c>
      <c r="C5210" s="18">
        <v>18.04</v>
      </c>
      <c r="D5210">
        <v>17.64</v>
      </c>
      <c r="E5210">
        <v>4.2699999999999996</v>
      </c>
      <c r="F5210">
        <v>0</v>
      </c>
    </row>
    <row r="5211" spans="1:6" x14ac:dyDescent="0.35">
      <c r="A5211">
        <v>2009</v>
      </c>
      <c r="B5211" s="1">
        <v>87</v>
      </c>
      <c r="C5211" s="18">
        <v>16.07</v>
      </c>
      <c r="D5211">
        <v>17.03</v>
      </c>
      <c r="E5211">
        <v>2.87</v>
      </c>
      <c r="F5211">
        <v>0.01</v>
      </c>
    </row>
    <row r="5212" spans="1:6" x14ac:dyDescent="0.35">
      <c r="A5212">
        <v>2009</v>
      </c>
      <c r="B5212" s="1">
        <v>88</v>
      </c>
      <c r="C5212" s="18">
        <v>8.82</v>
      </c>
      <c r="D5212">
        <v>17.47</v>
      </c>
      <c r="E5212">
        <v>8.25</v>
      </c>
      <c r="F5212">
        <v>2.57</v>
      </c>
    </row>
    <row r="5213" spans="1:6" x14ac:dyDescent="0.35">
      <c r="A5213">
        <v>2009</v>
      </c>
      <c r="B5213" s="1">
        <v>89</v>
      </c>
      <c r="C5213" s="18">
        <v>18.61</v>
      </c>
      <c r="D5213">
        <v>19.27</v>
      </c>
      <c r="E5213">
        <v>7.02</v>
      </c>
      <c r="F5213">
        <v>0</v>
      </c>
    </row>
    <row r="5214" spans="1:6" x14ac:dyDescent="0.35">
      <c r="A5214">
        <v>2009</v>
      </c>
      <c r="B5214" s="1">
        <v>90</v>
      </c>
      <c r="C5214" s="18">
        <v>18.61</v>
      </c>
      <c r="D5214">
        <v>19.27</v>
      </c>
      <c r="E5214">
        <v>7.02</v>
      </c>
      <c r="F5214">
        <v>0</v>
      </c>
    </row>
    <row r="5215" spans="1:6" x14ac:dyDescent="0.35">
      <c r="A5215">
        <v>2009</v>
      </c>
      <c r="B5215" s="1">
        <v>91</v>
      </c>
      <c r="C5215" s="18">
        <v>17.03</v>
      </c>
      <c r="D5215">
        <v>16.98</v>
      </c>
      <c r="E5215">
        <v>4.41</v>
      </c>
      <c r="F5215">
        <v>0.2</v>
      </c>
    </row>
    <row r="5216" spans="1:6" x14ac:dyDescent="0.35">
      <c r="A5216">
        <v>2009</v>
      </c>
      <c r="B5216" s="1">
        <v>92</v>
      </c>
      <c r="C5216" s="18">
        <v>14.83</v>
      </c>
      <c r="D5216">
        <v>15.93</v>
      </c>
      <c r="E5216">
        <v>4.3499999999999996</v>
      </c>
      <c r="F5216">
        <v>6.68</v>
      </c>
    </row>
    <row r="5217" spans="1:6" x14ac:dyDescent="0.35">
      <c r="A5217">
        <v>2009</v>
      </c>
      <c r="B5217" s="1">
        <v>93</v>
      </c>
      <c r="C5217" s="18">
        <v>9.84</v>
      </c>
      <c r="D5217">
        <v>15.33</v>
      </c>
      <c r="E5217">
        <v>9.8000000000000007</v>
      </c>
      <c r="F5217">
        <v>7.81</v>
      </c>
    </row>
    <row r="5218" spans="1:6" x14ac:dyDescent="0.35">
      <c r="A5218">
        <v>2009</v>
      </c>
      <c r="B5218" s="1">
        <v>94</v>
      </c>
      <c r="C5218" s="18">
        <v>16.7</v>
      </c>
      <c r="D5218">
        <v>17.440000000000001</v>
      </c>
      <c r="E5218">
        <v>9.31</v>
      </c>
      <c r="F5218">
        <v>0</v>
      </c>
    </row>
    <row r="5219" spans="1:6" x14ac:dyDescent="0.35">
      <c r="A5219">
        <v>2009</v>
      </c>
      <c r="B5219" s="1">
        <v>95</v>
      </c>
      <c r="C5219" s="18">
        <v>19.25</v>
      </c>
      <c r="D5219">
        <v>18.3</v>
      </c>
      <c r="E5219">
        <v>8.6999999999999993</v>
      </c>
      <c r="F5219">
        <v>0</v>
      </c>
    </row>
    <row r="5220" spans="1:6" x14ac:dyDescent="0.35">
      <c r="A5220">
        <v>2009</v>
      </c>
      <c r="B5220" s="1">
        <v>96</v>
      </c>
      <c r="C5220" s="18">
        <v>19.66</v>
      </c>
      <c r="D5220">
        <v>19.45</v>
      </c>
      <c r="E5220">
        <v>10.99</v>
      </c>
      <c r="F5220">
        <v>0</v>
      </c>
    </row>
    <row r="5221" spans="1:6" x14ac:dyDescent="0.35">
      <c r="A5221">
        <v>2009</v>
      </c>
      <c r="B5221" s="1">
        <v>97</v>
      </c>
      <c r="C5221" s="18">
        <v>18.809999999999999</v>
      </c>
      <c r="D5221">
        <v>16.600000000000001</v>
      </c>
      <c r="E5221">
        <v>9.17</v>
      </c>
      <c r="F5221">
        <v>0</v>
      </c>
    </row>
    <row r="5222" spans="1:6" x14ac:dyDescent="0.35">
      <c r="A5222">
        <v>2009</v>
      </c>
      <c r="B5222" s="1">
        <v>98</v>
      </c>
      <c r="C5222" s="18">
        <v>19.91</v>
      </c>
      <c r="D5222">
        <v>17.059999999999999</v>
      </c>
      <c r="E5222">
        <v>8.26</v>
      </c>
      <c r="F5222">
        <v>0.01</v>
      </c>
    </row>
    <row r="5223" spans="1:6" x14ac:dyDescent="0.35">
      <c r="A5223">
        <v>2009</v>
      </c>
      <c r="B5223" s="1">
        <v>99</v>
      </c>
      <c r="C5223" s="18">
        <v>20.02</v>
      </c>
      <c r="D5223">
        <v>20.57</v>
      </c>
      <c r="E5223">
        <v>7.49</v>
      </c>
      <c r="F5223">
        <v>0.01</v>
      </c>
    </row>
    <row r="5224" spans="1:6" x14ac:dyDescent="0.35">
      <c r="A5224">
        <v>2009</v>
      </c>
      <c r="B5224" s="1">
        <v>100</v>
      </c>
      <c r="C5224" s="18">
        <v>20.309999999999999</v>
      </c>
      <c r="D5224">
        <v>20.36</v>
      </c>
      <c r="E5224">
        <v>10.050000000000001</v>
      </c>
      <c r="F5224">
        <v>0.01</v>
      </c>
    </row>
    <row r="5225" spans="1:6" x14ac:dyDescent="0.35">
      <c r="A5225">
        <v>2009</v>
      </c>
      <c r="B5225" s="1">
        <v>101</v>
      </c>
      <c r="C5225" s="18">
        <v>19.53</v>
      </c>
      <c r="D5225">
        <v>16.61</v>
      </c>
      <c r="E5225">
        <v>7.05</v>
      </c>
      <c r="F5225">
        <v>0.1</v>
      </c>
    </row>
    <row r="5226" spans="1:6" x14ac:dyDescent="0.35">
      <c r="A5226">
        <v>2009</v>
      </c>
      <c r="B5226" s="1">
        <v>102</v>
      </c>
      <c r="C5226" s="18">
        <v>20.190000000000001</v>
      </c>
      <c r="D5226">
        <v>16.89</v>
      </c>
      <c r="E5226">
        <v>5.23</v>
      </c>
      <c r="F5226">
        <v>0</v>
      </c>
    </row>
    <row r="5227" spans="1:6" x14ac:dyDescent="0.35">
      <c r="A5227">
        <v>2009</v>
      </c>
      <c r="B5227" s="1">
        <v>103</v>
      </c>
      <c r="C5227" s="18">
        <v>16.04</v>
      </c>
      <c r="D5227">
        <v>15.4</v>
      </c>
      <c r="E5227">
        <v>5.68</v>
      </c>
      <c r="F5227">
        <v>0.02</v>
      </c>
    </row>
    <row r="5228" spans="1:6" x14ac:dyDescent="0.35">
      <c r="A5228">
        <v>2009</v>
      </c>
      <c r="B5228" s="1">
        <v>104</v>
      </c>
      <c r="C5228" s="18">
        <v>19.23</v>
      </c>
      <c r="D5228">
        <v>15.39</v>
      </c>
      <c r="E5228">
        <v>3.69</v>
      </c>
      <c r="F5228">
        <v>0</v>
      </c>
    </row>
    <row r="5229" spans="1:6" x14ac:dyDescent="0.35">
      <c r="A5229">
        <v>2009</v>
      </c>
      <c r="B5229" s="1">
        <v>105</v>
      </c>
      <c r="C5229" s="18">
        <v>18.64</v>
      </c>
      <c r="D5229">
        <v>14.33</v>
      </c>
      <c r="E5229">
        <v>1.92</v>
      </c>
      <c r="F5229">
        <v>0.24</v>
      </c>
    </row>
    <row r="5230" spans="1:6" x14ac:dyDescent="0.35">
      <c r="A5230">
        <v>2009</v>
      </c>
      <c r="B5230" s="1">
        <v>106</v>
      </c>
      <c r="C5230" s="18">
        <v>18.61</v>
      </c>
      <c r="D5230">
        <v>14.52</v>
      </c>
      <c r="E5230">
        <v>-0.02</v>
      </c>
      <c r="F5230">
        <v>0.01</v>
      </c>
    </row>
    <row r="5231" spans="1:6" x14ac:dyDescent="0.35">
      <c r="A5231">
        <v>2009</v>
      </c>
      <c r="B5231" s="1">
        <v>107</v>
      </c>
      <c r="C5231" s="18">
        <v>21.98</v>
      </c>
      <c r="D5231">
        <v>14.59</v>
      </c>
      <c r="E5231">
        <v>1.92</v>
      </c>
      <c r="F5231">
        <v>0</v>
      </c>
    </row>
    <row r="5232" spans="1:6" x14ac:dyDescent="0.35">
      <c r="A5232">
        <v>2009</v>
      </c>
      <c r="B5232" s="1">
        <v>108</v>
      </c>
      <c r="C5232" s="18">
        <v>4.37</v>
      </c>
      <c r="D5232">
        <v>13.07</v>
      </c>
      <c r="E5232">
        <v>4.68</v>
      </c>
      <c r="F5232">
        <v>12.38</v>
      </c>
    </row>
    <row r="5233" spans="1:6" x14ac:dyDescent="0.35">
      <c r="A5233">
        <v>2009</v>
      </c>
      <c r="B5233" s="1">
        <v>109</v>
      </c>
      <c r="C5233" s="18">
        <v>6.16</v>
      </c>
      <c r="D5233">
        <v>13.56</v>
      </c>
      <c r="E5233">
        <v>9.44</v>
      </c>
      <c r="F5233">
        <v>27.26</v>
      </c>
    </row>
    <row r="5234" spans="1:6" x14ac:dyDescent="0.35">
      <c r="A5234">
        <v>2009</v>
      </c>
      <c r="B5234" s="1">
        <v>110</v>
      </c>
      <c r="C5234" s="18">
        <v>12.34</v>
      </c>
      <c r="D5234">
        <v>16.420000000000002</v>
      </c>
      <c r="E5234">
        <v>7.71</v>
      </c>
      <c r="F5234">
        <v>4.8499999999999996</v>
      </c>
    </row>
    <row r="5235" spans="1:6" x14ac:dyDescent="0.35">
      <c r="A5235">
        <v>2009</v>
      </c>
      <c r="B5235" s="1">
        <v>111</v>
      </c>
      <c r="C5235" s="18">
        <v>21.82</v>
      </c>
      <c r="D5235">
        <v>17.850000000000001</v>
      </c>
      <c r="E5235">
        <v>7.8</v>
      </c>
      <c r="F5235">
        <v>0</v>
      </c>
    </row>
    <row r="5236" spans="1:6" x14ac:dyDescent="0.35">
      <c r="A5236">
        <v>2009</v>
      </c>
      <c r="B5236" s="1">
        <v>112</v>
      </c>
      <c r="C5236" s="18">
        <v>22.27</v>
      </c>
      <c r="D5236">
        <v>17.600000000000001</v>
      </c>
      <c r="E5236">
        <v>5.7</v>
      </c>
      <c r="F5236">
        <v>0</v>
      </c>
    </row>
    <row r="5237" spans="1:6" x14ac:dyDescent="0.35">
      <c r="A5237">
        <v>2009</v>
      </c>
      <c r="B5237" s="1">
        <v>113</v>
      </c>
      <c r="C5237" s="18">
        <v>21.4</v>
      </c>
      <c r="D5237">
        <v>17.149999999999999</v>
      </c>
      <c r="E5237">
        <v>7.04</v>
      </c>
      <c r="F5237">
        <v>0</v>
      </c>
    </row>
    <row r="5238" spans="1:6" x14ac:dyDescent="0.35">
      <c r="A5238">
        <v>2009</v>
      </c>
      <c r="B5238" s="1">
        <v>114</v>
      </c>
      <c r="C5238" s="18">
        <v>18.82</v>
      </c>
      <c r="D5238">
        <v>15.7</v>
      </c>
      <c r="E5238">
        <v>5.81</v>
      </c>
      <c r="F5238">
        <v>0</v>
      </c>
    </row>
    <row r="5239" spans="1:6" x14ac:dyDescent="0.35">
      <c r="A5239">
        <v>2009</v>
      </c>
      <c r="B5239" s="1">
        <v>115</v>
      </c>
      <c r="C5239" s="18">
        <v>22.46</v>
      </c>
      <c r="D5239">
        <v>17.690000000000001</v>
      </c>
      <c r="E5239">
        <v>5.13</v>
      </c>
      <c r="F5239">
        <v>0</v>
      </c>
    </row>
    <row r="5240" spans="1:6" x14ac:dyDescent="0.35">
      <c r="A5240">
        <v>2009</v>
      </c>
      <c r="B5240" s="1">
        <v>116</v>
      </c>
      <c r="C5240" s="18">
        <v>21.89</v>
      </c>
      <c r="D5240">
        <v>17.75</v>
      </c>
      <c r="E5240">
        <v>6.27</v>
      </c>
      <c r="F5240">
        <v>0.05</v>
      </c>
    </row>
    <row r="5241" spans="1:6" x14ac:dyDescent="0.35">
      <c r="A5241">
        <v>2009</v>
      </c>
      <c r="B5241" s="1">
        <v>117</v>
      </c>
      <c r="C5241" s="18">
        <v>20.73</v>
      </c>
      <c r="D5241">
        <v>16.97</v>
      </c>
      <c r="E5241">
        <v>6.56</v>
      </c>
      <c r="F5241">
        <v>0.28000000000000003</v>
      </c>
    </row>
    <row r="5242" spans="1:6" x14ac:dyDescent="0.35">
      <c r="A5242">
        <v>2009</v>
      </c>
      <c r="B5242" s="1">
        <v>118</v>
      </c>
      <c r="C5242" s="18">
        <v>22.06</v>
      </c>
      <c r="D5242">
        <v>19.149999999999999</v>
      </c>
      <c r="E5242">
        <v>9.48</v>
      </c>
      <c r="F5242">
        <v>0.08</v>
      </c>
    </row>
    <row r="5243" spans="1:6" x14ac:dyDescent="0.35">
      <c r="A5243">
        <v>2009</v>
      </c>
      <c r="B5243" s="1">
        <v>119</v>
      </c>
      <c r="C5243" s="18">
        <v>22.4</v>
      </c>
      <c r="D5243">
        <v>19.3</v>
      </c>
      <c r="E5243">
        <v>8.11</v>
      </c>
      <c r="F5243">
        <v>0</v>
      </c>
    </row>
    <row r="5244" spans="1:6" x14ac:dyDescent="0.35">
      <c r="A5244">
        <v>2009</v>
      </c>
      <c r="B5244" s="1">
        <v>120</v>
      </c>
      <c r="C5244" s="18">
        <v>21.73</v>
      </c>
      <c r="D5244">
        <v>20.72</v>
      </c>
      <c r="E5244">
        <v>8.3800000000000008</v>
      </c>
      <c r="F5244">
        <v>0</v>
      </c>
    </row>
    <row r="5245" spans="1:6" x14ac:dyDescent="0.35">
      <c r="A5245">
        <v>2009</v>
      </c>
      <c r="B5245" s="1">
        <v>121</v>
      </c>
      <c r="C5245" s="18">
        <v>23.04</v>
      </c>
      <c r="D5245">
        <v>22.26</v>
      </c>
      <c r="E5245">
        <v>8.49</v>
      </c>
      <c r="F5245">
        <v>0</v>
      </c>
    </row>
    <row r="5246" spans="1:6" x14ac:dyDescent="0.35">
      <c r="A5246">
        <v>2009</v>
      </c>
      <c r="B5246" s="1">
        <v>122</v>
      </c>
      <c r="C5246" s="18">
        <v>22.86</v>
      </c>
      <c r="D5246">
        <v>20.37</v>
      </c>
      <c r="E5246">
        <v>6.82</v>
      </c>
      <c r="F5246">
        <v>0</v>
      </c>
    </row>
    <row r="5247" spans="1:6" x14ac:dyDescent="0.35">
      <c r="A5247">
        <v>2009</v>
      </c>
      <c r="B5247" s="1">
        <v>123</v>
      </c>
      <c r="C5247" s="18">
        <v>22.95</v>
      </c>
      <c r="D5247">
        <v>21.63</v>
      </c>
      <c r="E5247">
        <v>7.48</v>
      </c>
      <c r="F5247">
        <v>0</v>
      </c>
    </row>
    <row r="5248" spans="1:6" x14ac:dyDescent="0.35">
      <c r="A5248">
        <v>2009</v>
      </c>
      <c r="B5248" s="1">
        <v>124</v>
      </c>
      <c r="C5248" s="18">
        <v>22.89</v>
      </c>
      <c r="D5248">
        <v>21.75</v>
      </c>
      <c r="E5248">
        <v>8.9499999999999993</v>
      </c>
      <c r="F5248">
        <v>0.01</v>
      </c>
    </row>
    <row r="5249" spans="1:6" x14ac:dyDescent="0.35">
      <c r="A5249">
        <v>2009</v>
      </c>
      <c r="B5249" s="1">
        <v>125</v>
      </c>
      <c r="C5249" s="18">
        <v>22.43</v>
      </c>
      <c r="D5249">
        <v>25.12</v>
      </c>
      <c r="E5249">
        <v>10.01</v>
      </c>
      <c r="F5249">
        <v>0.01</v>
      </c>
    </row>
    <row r="5250" spans="1:6" x14ac:dyDescent="0.35">
      <c r="A5250">
        <v>2009</v>
      </c>
      <c r="B5250" s="1">
        <v>126</v>
      </c>
      <c r="C5250" s="18">
        <v>22.93</v>
      </c>
      <c r="D5250">
        <v>22.88</v>
      </c>
      <c r="E5250">
        <v>9.6</v>
      </c>
      <c r="F5250">
        <v>0.01</v>
      </c>
    </row>
    <row r="5251" spans="1:6" x14ac:dyDescent="0.35">
      <c r="A5251">
        <v>2009</v>
      </c>
      <c r="B5251" s="1">
        <v>127</v>
      </c>
      <c r="C5251" s="18">
        <v>23.01</v>
      </c>
      <c r="D5251">
        <v>22.82</v>
      </c>
      <c r="E5251">
        <v>8.4</v>
      </c>
      <c r="F5251">
        <v>0</v>
      </c>
    </row>
    <row r="5252" spans="1:6" x14ac:dyDescent="0.35">
      <c r="A5252">
        <v>2009</v>
      </c>
      <c r="B5252" s="1">
        <v>128</v>
      </c>
      <c r="C5252" s="18">
        <v>18.329999999999998</v>
      </c>
      <c r="D5252">
        <v>22.45</v>
      </c>
      <c r="E5252">
        <v>10.75</v>
      </c>
      <c r="F5252">
        <v>4.37</v>
      </c>
    </row>
    <row r="5253" spans="1:6" x14ac:dyDescent="0.35">
      <c r="A5253">
        <v>2009</v>
      </c>
      <c r="B5253" s="1">
        <v>129</v>
      </c>
      <c r="C5253" s="18">
        <v>20.23</v>
      </c>
      <c r="D5253">
        <v>24.12</v>
      </c>
      <c r="E5253">
        <v>12.21</v>
      </c>
      <c r="F5253">
        <v>0.27</v>
      </c>
    </row>
    <row r="5254" spans="1:6" x14ac:dyDescent="0.35">
      <c r="A5254">
        <v>2009</v>
      </c>
      <c r="B5254" s="1">
        <v>130</v>
      </c>
      <c r="C5254" s="18">
        <v>24.37</v>
      </c>
      <c r="D5254">
        <v>20.329999999999998</v>
      </c>
      <c r="E5254">
        <v>9.11</v>
      </c>
      <c r="F5254">
        <v>0</v>
      </c>
    </row>
    <row r="5255" spans="1:6" x14ac:dyDescent="0.35">
      <c r="A5255">
        <v>2009</v>
      </c>
      <c r="B5255" s="1">
        <v>131</v>
      </c>
      <c r="C5255" s="18">
        <v>24.65</v>
      </c>
      <c r="D5255">
        <v>20.13</v>
      </c>
      <c r="E5255">
        <v>8.51</v>
      </c>
      <c r="F5255">
        <v>0</v>
      </c>
    </row>
    <row r="5256" spans="1:6" x14ac:dyDescent="0.35">
      <c r="A5256">
        <v>2009</v>
      </c>
      <c r="B5256" s="1">
        <v>132</v>
      </c>
      <c r="C5256" s="18">
        <v>13.14</v>
      </c>
      <c r="D5256">
        <v>19.46</v>
      </c>
      <c r="E5256">
        <v>9.35</v>
      </c>
      <c r="F5256">
        <v>0.01</v>
      </c>
    </row>
    <row r="5257" spans="1:6" x14ac:dyDescent="0.35">
      <c r="A5257">
        <v>2009</v>
      </c>
      <c r="B5257" s="1">
        <v>133</v>
      </c>
      <c r="C5257" s="18">
        <v>24.21</v>
      </c>
      <c r="D5257">
        <v>21.78</v>
      </c>
      <c r="E5257">
        <v>7.23</v>
      </c>
      <c r="F5257">
        <v>0</v>
      </c>
    </row>
    <row r="5258" spans="1:6" x14ac:dyDescent="0.35">
      <c r="A5258">
        <v>2009</v>
      </c>
      <c r="B5258" s="1">
        <v>134</v>
      </c>
      <c r="C5258" s="18">
        <v>9.56</v>
      </c>
      <c r="D5258">
        <v>19.34</v>
      </c>
      <c r="E5258">
        <v>8.64</v>
      </c>
      <c r="F5258">
        <v>6.59</v>
      </c>
    </row>
    <row r="5259" spans="1:6" x14ac:dyDescent="0.35">
      <c r="A5259">
        <v>2009</v>
      </c>
      <c r="B5259" s="1">
        <v>135</v>
      </c>
      <c r="C5259" s="18">
        <v>2.02</v>
      </c>
      <c r="D5259">
        <v>16.510000000000002</v>
      </c>
      <c r="E5259">
        <v>11.34</v>
      </c>
      <c r="F5259">
        <v>3.82</v>
      </c>
    </row>
    <row r="5260" spans="1:6" x14ac:dyDescent="0.35">
      <c r="A5260">
        <v>2009</v>
      </c>
      <c r="B5260" s="1">
        <v>136</v>
      </c>
      <c r="C5260" s="18">
        <v>24.92</v>
      </c>
      <c r="D5260">
        <v>21.83</v>
      </c>
      <c r="E5260">
        <v>8.91</v>
      </c>
      <c r="F5260">
        <v>0</v>
      </c>
    </row>
    <row r="5261" spans="1:6" x14ac:dyDescent="0.35">
      <c r="A5261">
        <v>2009</v>
      </c>
      <c r="B5261" s="1">
        <v>137</v>
      </c>
      <c r="C5261" s="18">
        <v>25.1</v>
      </c>
      <c r="D5261">
        <v>21.18</v>
      </c>
      <c r="E5261">
        <v>9.3699999999999992</v>
      </c>
      <c r="F5261">
        <v>0</v>
      </c>
    </row>
    <row r="5262" spans="1:6" x14ac:dyDescent="0.35">
      <c r="A5262">
        <v>2009</v>
      </c>
      <c r="B5262" s="1">
        <v>138</v>
      </c>
      <c r="C5262" s="18">
        <v>21.21</v>
      </c>
      <c r="D5262">
        <v>20.63</v>
      </c>
      <c r="E5262">
        <v>7.12</v>
      </c>
      <c r="F5262">
        <v>0.43</v>
      </c>
    </row>
    <row r="5263" spans="1:6" x14ac:dyDescent="0.35">
      <c r="A5263">
        <v>2009</v>
      </c>
      <c r="B5263" s="1">
        <v>139</v>
      </c>
      <c r="C5263" s="18">
        <v>17.489999999999998</v>
      </c>
      <c r="D5263">
        <v>23.2</v>
      </c>
      <c r="E5263">
        <v>13.91</v>
      </c>
      <c r="F5263">
        <v>0.94</v>
      </c>
    </row>
    <row r="5264" spans="1:6" x14ac:dyDescent="0.35">
      <c r="A5264">
        <v>2009</v>
      </c>
      <c r="B5264" s="1">
        <v>140</v>
      </c>
      <c r="C5264" s="18">
        <v>24.54</v>
      </c>
      <c r="D5264">
        <v>24.6</v>
      </c>
      <c r="E5264">
        <v>12.7</v>
      </c>
      <c r="F5264">
        <v>0.01</v>
      </c>
    </row>
    <row r="5265" spans="1:6" x14ac:dyDescent="0.35">
      <c r="A5265">
        <v>2009</v>
      </c>
      <c r="B5265" s="1">
        <v>141</v>
      </c>
      <c r="C5265" s="18">
        <v>24.99</v>
      </c>
      <c r="D5265">
        <v>24.19</v>
      </c>
      <c r="E5265">
        <v>9.9700000000000006</v>
      </c>
      <c r="F5265">
        <v>0.01</v>
      </c>
    </row>
    <row r="5266" spans="1:6" x14ac:dyDescent="0.35">
      <c r="A5266">
        <v>2009</v>
      </c>
      <c r="B5266" s="1">
        <v>142</v>
      </c>
      <c r="C5266" s="18">
        <v>19.239999999999998</v>
      </c>
      <c r="D5266">
        <v>24.71</v>
      </c>
      <c r="E5266">
        <v>11.48</v>
      </c>
      <c r="F5266">
        <v>0.19</v>
      </c>
    </row>
    <row r="5267" spans="1:6" x14ac:dyDescent="0.35">
      <c r="A5267">
        <v>2009</v>
      </c>
      <c r="B5267" s="1">
        <v>143</v>
      </c>
      <c r="C5267" s="18">
        <v>10.35</v>
      </c>
      <c r="D5267">
        <v>22.41</v>
      </c>
      <c r="E5267">
        <v>11.05</v>
      </c>
      <c r="F5267">
        <v>4.6399999999999997</v>
      </c>
    </row>
    <row r="5268" spans="1:6" x14ac:dyDescent="0.35">
      <c r="A5268">
        <v>2009</v>
      </c>
      <c r="B5268" s="1">
        <v>144</v>
      </c>
      <c r="C5268" s="18">
        <v>0.77</v>
      </c>
      <c r="D5268">
        <v>15.86</v>
      </c>
      <c r="E5268">
        <v>11.25</v>
      </c>
      <c r="F5268">
        <v>13.07</v>
      </c>
    </row>
    <row r="5269" spans="1:6" x14ac:dyDescent="0.35">
      <c r="A5269">
        <v>2009</v>
      </c>
      <c r="B5269" s="1">
        <v>145</v>
      </c>
      <c r="C5269" s="18">
        <v>3.15</v>
      </c>
      <c r="D5269">
        <v>15.38</v>
      </c>
      <c r="E5269">
        <v>12</v>
      </c>
      <c r="F5269">
        <v>0.85</v>
      </c>
    </row>
    <row r="5270" spans="1:6" x14ac:dyDescent="0.35">
      <c r="A5270">
        <v>2009</v>
      </c>
      <c r="B5270" s="1">
        <v>146</v>
      </c>
      <c r="C5270" s="18">
        <v>24.11</v>
      </c>
      <c r="D5270">
        <v>24.61</v>
      </c>
      <c r="E5270">
        <v>12.44</v>
      </c>
      <c r="F5270">
        <v>0.13</v>
      </c>
    </row>
    <row r="5271" spans="1:6" x14ac:dyDescent="0.35">
      <c r="A5271">
        <v>2009</v>
      </c>
      <c r="B5271" s="1">
        <v>147</v>
      </c>
      <c r="C5271" s="18">
        <v>24.77</v>
      </c>
      <c r="D5271">
        <v>26.19</v>
      </c>
      <c r="E5271">
        <v>13.11</v>
      </c>
      <c r="F5271">
        <v>0</v>
      </c>
    </row>
    <row r="5272" spans="1:6" x14ac:dyDescent="0.35">
      <c r="A5272">
        <v>2009</v>
      </c>
      <c r="B5272" s="1">
        <v>148</v>
      </c>
      <c r="C5272" s="18">
        <v>23.06</v>
      </c>
      <c r="D5272">
        <v>23.59</v>
      </c>
      <c r="E5272">
        <v>13.07</v>
      </c>
      <c r="F5272">
        <v>0.01</v>
      </c>
    </row>
    <row r="5273" spans="1:6" x14ac:dyDescent="0.35">
      <c r="A5273">
        <v>2009</v>
      </c>
      <c r="B5273" s="1">
        <v>149</v>
      </c>
      <c r="C5273" s="18">
        <v>17.04</v>
      </c>
      <c r="D5273">
        <v>22.54</v>
      </c>
      <c r="E5273">
        <v>13.16</v>
      </c>
      <c r="F5273">
        <v>4.58</v>
      </c>
    </row>
    <row r="5274" spans="1:6" x14ac:dyDescent="0.35">
      <c r="A5274">
        <v>2009</v>
      </c>
      <c r="B5274" s="1">
        <v>150</v>
      </c>
      <c r="C5274" s="18">
        <v>25.59</v>
      </c>
      <c r="D5274">
        <v>24.23</v>
      </c>
      <c r="E5274">
        <v>12.43</v>
      </c>
      <c r="F5274">
        <v>0</v>
      </c>
    </row>
    <row r="5275" spans="1:6" x14ac:dyDescent="0.35">
      <c r="A5275">
        <v>2009</v>
      </c>
      <c r="B5275" s="1">
        <v>151</v>
      </c>
      <c r="C5275" s="18">
        <v>25.59</v>
      </c>
      <c r="D5275">
        <v>24.23</v>
      </c>
      <c r="E5275">
        <v>12.43</v>
      </c>
      <c r="F5275">
        <v>0</v>
      </c>
    </row>
    <row r="5276" spans="1:6" x14ac:dyDescent="0.35">
      <c r="A5276">
        <v>2009</v>
      </c>
      <c r="B5276" s="1">
        <v>152</v>
      </c>
      <c r="C5276" s="18">
        <v>25.76</v>
      </c>
      <c r="D5276">
        <v>25.68</v>
      </c>
      <c r="E5276">
        <v>11.4</v>
      </c>
      <c r="F5276">
        <v>0</v>
      </c>
    </row>
    <row r="5277" spans="1:6" x14ac:dyDescent="0.35">
      <c r="A5277">
        <v>2009</v>
      </c>
      <c r="B5277" s="1">
        <v>153</v>
      </c>
      <c r="C5277" s="18">
        <v>21.19</v>
      </c>
      <c r="D5277">
        <v>24.11</v>
      </c>
      <c r="E5277">
        <v>16.07</v>
      </c>
      <c r="F5277">
        <v>3.22</v>
      </c>
    </row>
    <row r="5278" spans="1:6" x14ac:dyDescent="0.35">
      <c r="A5278">
        <v>2009</v>
      </c>
      <c r="B5278" s="1">
        <v>154</v>
      </c>
      <c r="C5278" s="18">
        <v>25.83</v>
      </c>
      <c r="D5278">
        <v>25.23</v>
      </c>
      <c r="E5278">
        <v>14.57</v>
      </c>
      <c r="F5278">
        <v>0</v>
      </c>
    </row>
    <row r="5279" spans="1:6" x14ac:dyDescent="0.35">
      <c r="A5279">
        <v>2009</v>
      </c>
      <c r="B5279" s="1">
        <v>155</v>
      </c>
      <c r="C5279" s="18">
        <v>25.83</v>
      </c>
      <c r="D5279">
        <v>26.62</v>
      </c>
      <c r="E5279">
        <v>14.61</v>
      </c>
      <c r="F5279">
        <v>0</v>
      </c>
    </row>
    <row r="5280" spans="1:6" x14ac:dyDescent="0.35">
      <c r="A5280">
        <v>2009</v>
      </c>
      <c r="B5280" s="1">
        <v>156</v>
      </c>
      <c r="C5280" s="18">
        <v>22.69</v>
      </c>
      <c r="D5280">
        <v>26.44</v>
      </c>
      <c r="E5280">
        <v>15.13</v>
      </c>
      <c r="F5280">
        <v>0.18</v>
      </c>
    </row>
    <row r="5281" spans="1:6" x14ac:dyDescent="0.35">
      <c r="A5281">
        <v>2009</v>
      </c>
      <c r="B5281" s="1">
        <v>157</v>
      </c>
      <c r="C5281" s="18">
        <v>26.2</v>
      </c>
      <c r="D5281">
        <v>27.48</v>
      </c>
      <c r="E5281">
        <v>15.1</v>
      </c>
      <c r="F5281">
        <v>0</v>
      </c>
    </row>
    <row r="5282" spans="1:6" x14ac:dyDescent="0.35">
      <c r="A5282">
        <v>2009</v>
      </c>
      <c r="B5282" s="1">
        <v>158</v>
      </c>
      <c r="C5282" s="18">
        <v>24.11</v>
      </c>
      <c r="D5282">
        <v>27.94</v>
      </c>
      <c r="E5282">
        <v>13.95</v>
      </c>
      <c r="F5282">
        <v>0.08</v>
      </c>
    </row>
    <row r="5283" spans="1:6" x14ac:dyDescent="0.35">
      <c r="A5283">
        <v>2009</v>
      </c>
      <c r="B5283" s="1">
        <v>159</v>
      </c>
      <c r="C5283" s="18">
        <v>10.75</v>
      </c>
      <c r="D5283">
        <v>25.39</v>
      </c>
      <c r="E5283">
        <v>15.95</v>
      </c>
      <c r="F5283">
        <v>3.58</v>
      </c>
    </row>
    <row r="5284" spans="1:6" x14ac:dyDescent="0.35">
      <c r="A5284">
        <v>2009</v>
      </c>
      <c r="B5284" s="1">
        <v>160</v>
      </c>
      <c r="C5284" s="18">
        <v>26.33</v>
      </c>
      <c r="D5284">
        <v>25.05</v>
      </c>
      <c r="E5284">
        <v>13.33</v>
      </c>
      <c r="F5284">
        <v>0</v>
      </c>
    </row>
    <row r="5285" spans="1:6" x14ac:dyDescent="0.35">
      <c r="A5285">
        <v>2009</v>
      </c>
      <c r="B5285" s="1">
        <v>161</v>
      </c>
      <c r="C5285" s="18">
        <v>26.24</v>
      </c>
      <c r="D5285">
        <v>24.29</v>
      </c>
      <c r="E5285">
        <v>13.89</v>
      </c>
      <c r="F5285">
        <v>0</v>
      </c>
    </row>
    <row r="5286" spans="1:6" x14ac:dyDescent="0.35">
      <c r="A5286">
        <v>2009</v>
      </c>
      <c r="B5286" s="1">
        <v>162</v>
      </c>
      <c r="C5286" s="18">
        <v>25.99</v>
      </c>
      <c r="D5286">
        <v>26.67</v>
      </c>
      <c r="E5286">
        <v>13.43</v>
      </c>
      <c r="F5286">
        <v>0</v>
      </c>
    </row>
    <row r="5287" spans="1:6" x14ac:dyDescent="0.35">
      <c r="A5287">
        <v>2009</v>
      </c>
      <c r="B5287" s="1">
        <v>163</v>
      </c>
      <c r="C5287" s="18">
        <v>25.49</v>
      </c>
      <c r="D5287">
        <v>28.03</v>
      </c>
      <c r="E5287">
        <v>16.739999999999998</v>
      </c>
      <c r="F5287">
        <v>0</v>
      </c>
    </row>
    <row r="5288" spans="1:6" x14ac:dyDescent="0.35">
      <c r="A5288">
        <v>2009</v>
      </c>
      <c r="B5288" s="1">
        <v>164</v>
      </c>
      <c r="C5288" s="18">
        <v>24.07</v>
      </c>
      <c r="D5288">
        <v>28.45</v>
      </c>
      <c r="E5288">
        <v>17.11</v>
      </c>
      <c r="F5288">
        <v>3.77</v>
      </c>
    </row>
    <row r="5289" spans="1:6" x14ac:dyDescent="0.35">
      <c r="A5289">
        <v>2009</v>
      </c>
      <c r="B5289" s="1">
        <v>165</v>
      </c>
      <c r="C5289" s="18">
        <v>18.170000000000002</v>
      </c>
      <c r="D5289">
        <v>22.55</v>
      </c>
      <c r="E5289">
        <v>15.74</v>
      </c>
      <c r="F5289">
        <v>2.91</v>
      </c>
    </row>
    <row r="5290" spans="1:6" x14ac:dyDescent="0.35">
      <c r="A5290">
        <v>2009</v>
      </c>
      <c r="B5290" s="1">
        <v>166</v>
      </c>
      <c r="C5290" s="18">
        <v>23.54</v>
      </c>
      <c r="D5290">
        <v>26.37</v>
      </c>
      <c r="E5290">
        <v>17.28</v>
      </c>
      <c r="F5290">
        <v>3.32</v>
      </c>
    </row>
    <row r="5291" spans="1:6" x14ac:dyDescent="0.35">
      <c r="A5291">
        <v>2009</v>
      </c>
      <c r="B5291" s="1">
        <v>167</v>
      </c>
      <c r="C5291" s="18">
        <v>9.5399999999999991</v>
      </c>
      <c r="D5291">
        <v>23.13</v>
      </c>
      <c r="E5291">
        <v>17.52</v>
      </c>
      <c r="F5291">
        <v>36.909999999999997</v>
      </c>
    </row>
    <row r="5292" spans="1:6" x14ac:dyDescent="0.35">
      <c r="A5292">
        <v>2009</v>
      </c>
      <c r="B5292" s="1">
        <v>168</v>
      </c>
      <c r="C5292" s="18">
        <v>23.72</v>
      </c>
      <c r="D5292">
        <v>26.68</v>
      </c>
      <c r="E5292">
        <v>16.489999999999998</v>
      </c>
      <c r="F5292">
        <v>7.38</v>
      </c>
    </row>
    <row r="5293" spans="1:6" x14ac:dyDescent="0.35">
      <c r="A5293">
        <v>2009</v>
      </c>
      <c r="B5293" s="1">
        <v>169</v>
      </c>
      <c r="C5293" s="18">
        <v>25.48</v>
      </c>
      <c r="D5293">
        <v>28.27</v>
      </c>
      <c r="E5293">
        <v>15.43</v>
      </c>
      <c r="F5293">
        <v>0</v>
      </c>
    </row>
    <row r="5294" spans="1:6" x14ac:dyDescent="0.35">
      <c r="A5294">
        <v>2009</v>
      </c>
      <c r="B5294" s="1">
        <v>170</v>
      </c>
      <c r="C5294" s="18">
        <v>25.47</v>
      </c>
      <c r="D5294">
        <v>28.12</v>
      </c>
      <c r="E5294">
        <v>15.56</v>
      </c>
      <c r="F5294">
        <v>0</v>
      </c>
    </row>
    <row r="5295" spans="1:6" x14ac:dyDescent="0.35">
      <c r="A5295">
        <v>2009</v>
      </c>
      <c r="B5295" s="1">
        <v>171</v>
      </c>
      <c r="C5295" s="18">
        <v>25.12</v>
      </c>
      <c r="D5295">
        <v>31.07</v>
      </c>
      <c r="E5295">
        <v>17.86</v>
      </c>
      <c r="F5295">
        <v>0</v>
      </c>
    </row>
    <row r="5296" spans="1:6" x14ac:dyDescent="0.35">
      <c r="A5296">
        <v>2009</v>
      </c>
      <c r="B5296" s="1">
        <v>172</v>
      </c>
      <c r="C5296" s="18">
        <v>25.36</v>
      </c>
      <c r="D5296">
        <v>32.380000000000003</v>
      </c>
      <c r="E5296">
        <v>17.899999999999999</v>
      </c>
      <c r="F5296">
        <v>0</v>
      </c>
    </row>
    <row r="5297" spans="1:6" x14ac:dyDescent="0.35">
      <c r="A5297">
        <v>2009</v>
      </c>
      <c r="B5297" s="1">
        <v>173</v>
      </c>
      <c r="C5297" s="18">
        <v>25.31</v>
      </c>
      <c r="D5297">
        <v>31.3</v>
      </c>
      <c r="E5297">
        <v>17.25</v>
      </c>
      <c r="F5297">
        <v>0</v>
      </c>
    </row>
    <row r="5298" spans="1:6" x14ac:dyDescent="0.35">
      <c r="A5298">
        <v>2009</v>
      </c>
      <c r="B5298" s="1">
        <v>174</v>
      </c>
      <c r="C5298" s="18">
        <v>24.32</v>
      </c>
      <c r="D5298">
        <v>31.24</v>
      </c>
      <c r="E5298">
        <v>18.440000000000001</v>
      </c>
      <c r="F5298">
        <v>0</v>
      </c>
    </row>
    <row r="5299" spans="1:6" x14ac:dyDescent="0.35">
      <c r="A5299">
        <v>2009</v>
      </c>
      <c r="B5299" s="1">
        <v>175</v>
      </c>
      <c r="C5299" s="18">
        <v>24.83</v>
      </c>
      <c r="D5299">
        <v>36.22</v>
      </c>
      <c r="E5299">
        <v>18.600000000000001</v>
      </c>
      <c r="F5299">
        <v>0</v>
      </c>
    </row>
    <row r="5300" spans="1:6" x14ac:dyDescent="0.35">
      <c r="A5300">
        <v>2009</v>
      </c>
      <c r="B5300" s="1">
        <v>176</v>
      </c>
      <c r="C5300" s="18">
        <v>25.12</v>
      </c>
      <c r="D5300">
        <v>37.29</v>
      </c>
      <c r="E5300">
        <v>21.59</v>
      </c>
      <c r="F5300">
        <v>0</v>
      </c>
    </row>
    <row r="5301" spans="1:6" x14ac:dyDescent="0.35">
      <c r="A5301">
        <v>2009</v>
      </c>
      <c r="B5301" s="1">
        <v>177</v>
      </c>
      <c r="C5301" s="18">
        <v>24.95</v>
      </c>
      <c r="D5301">
        <v>33.520000000000003</v>
      </c>
      <c r="E5301">
        <v>20.11</v>
      </c>
      <c r="F5301">
        <v>0</v>
      </c>
    </row>
    <row r="5302" spans="1:6" x14ac:dyDescent="0.35">
      <c r="A5302">
        <v>2009</v>
      </c>
      <c r="B5302" s="1">
        <v>178</v>
      </c>
      <c r="C5302" s="18">
        <v>24.59</v>
      </c>
      <c r="D5302">
        <v>35.36</v>
      </c>
      <c r="E5302">
        <v>20.45</v>
      </c>
      <c r="F5302">
        <v>0</v>
      </c>
    </row>
    <row r="5303" spans="1:6" x14ac:dyDescent="0.35">
      <c r="A5303">
        <v>2009</v>
      </c>
      <c r="B5303" s="1">
        <v>179</v>
      </c>
      <c r="C5303" s="18">
        <v>24.89</v>
      </c>
      <c r="D5303">
        <v>35.78</v>
      </c>
      <c r="E5303">
        <v>24.75</v>
      </c>
      <c r="F5303">
        <v>0</v>
      </c>
    </row>
    <row r="5304" spans="1:6" x14ac:dyDescent="0.35">
      <c r="A5304">
        <v>2009</v>
      </c>
      <c r="B5304" s="1">
        <v>180</v>
      </c>
      <c r="C5304" s="18">
        <v>25.3</v>
      </c>
      <c r="D5304">
        <v>32.78</v>
      </c>
      <c r="E5304">
        <v>21.84</v>
      </c>
      <c r="F5304">
        <v>0</v>
      </c>
    </row>
    <row r="5305" spans="1:6" x14ac:dyDescent="0.35">
      <c r="A5305">
        <v>2009</v>
      </c>
      <c r="B5305" s="1">
        <v>181</v>
      </c>
      <c r="C5305" s="18">
        <v>25.31</v>
      </c>
      <c r="D5305">
        <v>32.19</v>
      </c>
      <c r="E5305">
        <v>20.73</v>
      </c>
      <c r="F5305">
        <v>0</v>
      </c>
    </row>
    <row r="5306" spans="1:6" x14ac:dyDescent="0.35">
      <c r="A5306">
        <v>2009</v>
      </c>
      <c r="B5306" s="1">
        <v>182</v>
      </c>
      <c r="C5306" s="18">
        <v>25.43</v>
      </c>
      <c r="D5306">
        <v>34.25</v>
      </c>
      <c r="E5306">
        <v>20.059999999999999</v>
      </c>
      <c r="F5306">
        <v>0</v>
      </c>
    </row>
    <row r="5307" spans="1:6" x14ac:dyDescent="0.35">
      <c r="A5307">
        <v>2009</v>
      </c>
      <c r="B5307" s="1">
        <v>183</v>
      </c>
      <c r="C5307" s="18">
        <v>16.12</v>
      </c>
      <c r="D5307">
        <v>40.19</v>
      </c>
      <c r="E5307">
        <v>19.55</v>
      </c>
      <c r="F5307">
        <v>1.77</v>
      </c>
    </row>
    <row r="5308" spans="1:6" x14ac:dyDescent="0.35">
      <c r="A5308">
        <v>2009</v>
      </c>
      <c r="B5308" s="1">
        <v>184</v>
      </c>
      <c r="C5308" s="18">
        <v>25.07</v>
      </c>
      <c r="D5308">
        <v>34.22</v>
      </c>
      <c r="E5308">
        <v>21.64</v>
      </c>
      <c r="F5308">
        <v>0</v>
      </c>
    </row>
    <row r="5309" spans="1:6" x14ac:dyDescent="0.35">
      <c r="A5309">
        <v>2009</v>
      </c>
      <c r="B5309" s="1">
        <v>185</v>
      </c>
      <c r="C5309" s="18">
        <v>25.63</v>
      </c>
      <c r="D5309">
        <v>34.26</v>
      </c>
      <c r="E5309">
        <v>19.88</v>
      </c>
      <c r="F5309">
        <v>0</v>
      </c>
    </row>
    <row r="5310" spans="1:6" x14ac:dyDescent="0.35">
      <c r="A5310">
        <v>2009</v>
      </c>
      <c r="B5310" s="1">
        <v>186</v>
      </c>
      <c r="C5310" s="18">
        <v>19.489999999999998</v>
      </c>
      <c r="D5310">
        <v>30.86</v>
      </c>
      <c r="E5310">
        <v>20.21</v>
      </c>
      <c r="F5310">
        <v>1.85</v>
      </c>
    </row>
    <row r="5311" spans="1:6" x14ac:dyDescent="0.35">
      <c r="A5311">
        <v>2009</v>
      </c>
      <c r="B5311" s="1">
        <v>187</v>
      </c>
      <c r="C5311" s="18">
        <v>22.48</v>
      </c>
      <c r="D5311">
        <v>30.22</v>
      </c>
      <c r="E5311">
        <v>18.21</v>
      </c>
      <c r="F5311">
        <v>1.06</v>
      </c>
    </row>
    <row r="5312" spans="1:6" x14ac:dyDescent="0.35">
      <c r="A5312">
        <v>2009</v>
      </c>
      <c r="B5312" s="1">
        <v>188</v>
      </c>
      <c r="C5312" s="18">
        <v>13.36</v>
      </c>
      <c r="D5312">
        <v>29.04</v>
      </c>
      <c r="E5312">
        <v>18.41</v>
      </c>
      <c r="F5312">
        <v>0.32</v>
      </c>
    </row>
    <row r="5313" spans="1:6" x14ac:dyDescent="0.35">
      <c r="A5313">
        <v>2009</v>
      </c>
      <c r="B5313" s="1">
        <v>189</v>
      </c>
      <c r="C5313" s="18">
        <v>16.18</v>
      </c>
      <c r="D5313">
        <v>26.05</v>
      </c>
      <c r="E5313">
        <v>17.61</v>
      </c>
      <c r="F5313">
        <v>8.51</v>
      </c>
    </row>
    <row r="5314" spans="1:6" x14ac:dyDescent="0.35">
      <c r="A5314">
        <v>2009</v>
      </c>
      <c r="B5314" s="1">
        <v>190</v>
      </c>
      <c r="C5314" s="18">
        <v>25.59</v>
      </c>
      <c r="D5314">
        <v>27.97</v>
      </c>
      <c r="E5314">
        <v>15.01</v>
      </c>
      <c r="F5314">
        <v>0</v>
      </c>
    </row>
    <row r="5315" spans="1:6" x14ac:dyDescent="0.35">
      <c r="A5315">
        <v>2009</v>
      </c>
      <c r="B5315" s="1">
        <v>191</v>
      </c>
      <c r="C5315" s="18">
        <v>25</v>
      </c>
      <c r="D5315">
        <v>32.020000000000003</v>
      </c>
      <c r="E5315">
        <v>15.04</v>
      </c>
      <c r="F5315">
        <v>0</v>
      </c>
    </row>
    <row r="5316" spans="1:6" x14ac:dyDescent="0.35">
      <c r="A5316">
        <v>2009</v>
      </c>
      <c r="B5316" s="1">
        <v>192</v>
      </c>
      <c r="C5316" s="18">
        <v>21.22</v>
      </c>
      <c r="D5316">
        <v>31.2</v>
      </c>
      <c r="E5316">
        <v>17.55</v>
      </c>
      <c r="F5316">
        <v>2.29</v>
      </c>
    </row>
    <row r="5317" spans="1:6" x14ac:dyDescent="0.35">
      <c r="A5317">
        <v>2009</v>
      </c>
      <c r="B5317" s="1">
        <v>193</v>
      </c>
      <c r="C5317" s="18">
        <v>25.36</v>
      </c>
      <c r="D5317">
        <v>31.15</v>
      </c>
      <c r="E5317">
        <v>17.18</v>
      </c>
      <c r="F5317">
        <v>0</v>
      </c>
    </row>
    <row r="5318" spans="1:6" x14ac:dyDescent="0.35">
      <c r="A5318">
        <v>2009</v>
      </c>
      <c r="B5318" s="1">
        <v>194</v>
      </c>
      <c r="C5318" s="18">
        <v>24.83</v>
      </c>
      <c r="D5318">
        <v>31.51</v>
      </c>
      <c r="E5318">
        <v>17.47</v>
      </c>
      <c r="F5318">
        <v>0</v>
      </c>
    </row>
    <row r="5319" spans="1:6" x14ac:dyDescent="0.35">
      <c r="A5319">
        <v>2009</v>
      </c>
      <c r="B5319" s="1">
        <v>195</v>
      </c>
      <c r="C5319" s="18">
        <v>24.72</v>
      </c>
      <c r="D5319">
        <v>32.74</v>
      </c>
      <c r="E5319">
        <v>16.48</v>
      </c>
      <c r="F5319">
        <v>0</v>
      </c>
    </row>
    <row r="5320" spans="1:6" x14ac:dyDescent="0.35">
      <c r="A5320">
        <v>2009</v>
      </c>
      <c r="B5320" s="1">
        <v>196</v>
      </c>
      <c r="C5320" s="18">
        <v>24.71</v>
      </c>
      <c r="D5320">
        <v>32.24</v>
      </c>
      <c r="E5320">
        <v>15.82</v>
      </c>
      <c r="F5320">
        <v>0</v>
      </c>
    </row>
    <row r="5321" spans="1:6" x14ac:dyDescent="0.35">
      <c r="A5321">
        <v>2009</v>
      </c>
      <c r="B5321" s="1">
        <v>197</v>
      </c>
      <c r="C5321" s="18">
        <v>24.16</v>
      </c>
      <c r="D5321">
        <v>37.75</v>
      </c>
      <c r="E5321">
        <v>18.93</v>
      </c>
      <c r="F5321">
        <v>0</v>
      </c>
    </row>
    <row r="5322" spans="1:6" x14ac:dyDescent="0.35">
      <c r="A5322">
        <v>2009</v>
      </c>
      <c r="B5322" s="1">
        <v>198</v>
      </c>
      <c r="C5322" s="18">
        <v>24.3</v>
      </c>
      <c r="D5322">
        <v>40.18</v>
      </c>
      <c r="E5322">
        <v>20.149999999999999</v>
      </c>
      <c r="F5322">
        <v>0</v>
      </c>
    </row>
    <row r="5323" spans="1:6" x14ac:dyDescent="0.35">
      <c r="A5323">
        <v>2009</v>
      </c>
      <c r="B5323" s="1">
        <v>199</v>
      </c>
      <c r="C5323" s="18">
        <v>24.13</v>
      </c>
      <c r="D5323">
        <v>38.75</v>
      </c>
      <c r="E5323">
        <v>20.67</v>
      </c>
      <c r="F5323">
        <v>0</v>
      </c>
    </row>
    <row r="5324" spans="1:6" x14ac:dyDescent="0.35">
      <c r="A5324">
        <v>2009</v>
      </c>
      <c r="B5324" s="1">
        <v>200</v>
      </c>
      <c r="C5324" s="18">
        <v>24.07</v>
      </c>
      <c r="D5324">
        <v>35.46</v>
      </c>
      <c r="E5324">
        <v>20.73</v>
      </c>
      <c r="F5324">
        <v>0</v>
      </c>
    </row>
    <row r="5325" spans="1:6" x14ac:dyDescent="0.35">
      <c r="A5325">
        <v>2009</v>
      </c>
      <c r="B5325" s="1">
        <v>201</v>
      </c>
      <c r="C5325" s="18">
        <v>23.97</v>
      </c>
      <c r="D5325">
        <v>36.11</v>
      </c>
      <c r="E5325">
        <v>19.88</v>
      </c>
      <c r="F5325">
        <v>0</v>
      </c>
    </row>
    <row r="5326" spans="1:6" x14ac:dyDescent="0.35">
      <c r="A5326">
        <v>2009</v>
      </c>
      <c r="B5326" s="1">
        <v>202</v>
      </c>
      <c r="C5326" s="18">
        <v>24</v>
      </c>
      <c r="D5326">
        <v>38.89</v>
      </c>
      <c r="E5326">
        <v>19.93</v>
      </c>
      <c r="F5326">
        <v>0</v>
      </c>
    </row>
    <row r="5327" spans="1:6" x14ac:dyDescent="0.35">
      <c r="A5327">
        <v>2009</v>
      </c>
      <c r="B5327" s="1">
        <v>203</v>
      </c>
      <c r="C5327" s="18">
        <v>24.07</v>
      </c>
      <c r="D5327">
        <v>40.57</v>
      </c>
      <c r="E5327">
        <v>20.14</v>
      </c>
      <c r="F5327">
        <v>0</v>
      </c>
    </row>
    <row r="5328" spans="1:6" x14ac:dyDescent="0.35">
      <c r="A5328">
        <v>2009</v>
      </c>
      <c r="B5328" s="1">
        <v>204</v>
      </c>
      <c r="C5328" s="18">
        <v>23.95</v>
      </c>
      <c r="D5328">
        <v>42.22</v>
      </c>
      <c r="E5328">
        <v>19.53</v>
      </c>
      <c r="F5328">
        <v>0</v>
      </c>
    </row>
    <row r="5329" spans="1:6" x14ac:dyDescent="0.35">
      <c r="A5329">
        <v>2009</v>
      </c>
      <c r="B5329" s="1">
        <v>205</v>
      </c>
      <c r="C5329" s="18">
        <v>23.7</v>
      </c>
      <c r="D5329">
        <v>41.95</v>
      </c>
      <c r="E5329">
        <v>22.13</v>
      </c>
      <c r="F5329">
        <v>0</v>
      </c>
    </row>
    <row r="5330" spans="1:6" x14ac:dyDescent="0.35">
      <c r="A5330">
        <v>2009</v>
      </c>
      <c r="B5330" s="1">
        <v>206</v>
      </c>
      <c r="C5330" s="18">
        <v>23.64</v>
      </c>
      <c r="D5330">
        <v>43.8</v>
      </c>
      <c r="E5330">
        <v>22.53</v>
      </c>
      <c r="F5330">
        <v>0</v>
      </c>
    </row>
    <row r="5331" spans="1:6" x14ac:dyDescent="0.35">
      <c r="A5331">
        <v>2009</v>
      </c>
      <c r="B5331" s="1">
        <v>207</v>
      </c>
      <c r="C5331" s="18">
        <v>23.62</v>
      </c>
      <c r="D5331">
        <v>42.31</v>
      </c>
      <c r="E5331">
        <v>23.27</v>
      </c>
      <c r="F5331">
        <v>0</v>
      </c>
    </row>
    <row r="5332" spans="1:6" x14ac:dyDescent="0.35">
      <c r="A5332">
        <v>2009</v>
      </c>
      <c r="B5332" s="1">
        <v>208</v>
      </c>
      <c r="C5332" s="18">
        <v>24.18</v>
      </c>
      <c r="D5332">
        <v>33.72</v>
      </c>
      <c r="E5332">
        <v>23.09</v>
      </c>
      <c r="F5332">
        <v>0</v>
      </c>
    </row>
    <row r="5333" spans="1:6" x14ac:dyDescent="0.35">
      <c r="A5333">
        <v>2009</v>
      </c>
      <c r="B5333" s="1">
        <v>209</v>
      </c>
      <c r="C5333" s="18">
        <v>24.38</v>
      </c>
      <c r="D5333">
        <v>38.75</v>
      </c>
      <c r="E5333">
        <v>20.28</v>
      </c>
      <c r="F5333">
        <v>0</v>
      </c>
    </row>
    <row r="5334" spans="1:6" x14ac:dyDescent="0.35">
      <c r="A5334">
        <v>2009</v>
      </c>
      <c r="B5334" s="1">
        <v>210</v>
      </c>
      <c r="C5334" s="18">
        <v>23.69</v>
      </c>
      <c r="D5334">
        <v>38.909999999999997</v>
      </c>
      <c r="E5334">
        <v>19.010000000000002</v>
      </c>
      <c r="F5334">
        <v>0</v>
      </c>
    </row>
    <row r="5335" spans="1:6" x14ac:dyDescent="0.35">
      <c r="A5335">
        <v>2009</v>
      </c>
      <c r="B5335" s="1">
        <v>211</v>
      </c>
      <c r="C5335" s="18">
        <v>23.17</v>
      </c>
      <c r="D5335">
        <v>38.369999999999997</v>
      </c>
      <c r="E5335">
        <v>22.01</v>
      </c>
      <c r="F5335">
        <v>0</v>
      </c>
    </row>
    <row r="5336" spans="1:6" x14ac:dyDescent="0.35">
      <c r="A5336">
        <v>2009</v>
      </c>
      <c r="B5336" s="1">
        <v>212</v>
      </c>
      <c r="C5336" s="18">
        <v>23.17</v>
      </c>
      <c r="D5336">
        <v>38.369999999999997</v>
      </c>
      <c r="E5336">
        <v>22.01</v>
      </c>
      <c r="F5336">
        <v>0</v>
      </c>
    </row>
    <row r="5337" spans="1:6" x14ac:dyDescent="0.35">
      <c r="A5337">
        <v>2009</v>
      </c>
      <c r="B5337" s="1">
        <v>213</v>
      </c>
      <c r="C5337" s="18">
        <v>23.21</v>
      </c>
      <c r="D5337">
        <v>36.96</v>
      </c>
      <c r="E5337">
        <v>20.58</v>
      </c>
      <c r="F5337">
        <v>0.91</v>
      </c>
    </row>
    <row r="5338" spans="1:6" x14ac:dyDescent="0.35">
      <c r="A5338">
        <v>2009</v>
      </c>
      <c r="B5338" s="1">
        <v>214</v>
      </c>
      <c r="C5338" s="18">
        <v>22.12</v>
      </c>
      <c r="D5338">
        <v>31.18</v>
      </c>
      <c r="E5338">
        <v>19.87</v>
      </c>
      <c r="F5338">
        <v>3.64</v>
      </c>
    </row>
    <row r="5339" spans="1:6" x14ac:dyDescent="0.35">
      <c r="A5339">
        <v>2009</v>
      </c>
      <c r="B5339" s="1">
        <v>215</v>
      </c>
      <c r="C5339" s="18">
        <v>22.43</v>
      </c>
      <c r="D5339">
        <v>32.659999999999997</v>
      </c>
      <c r="E5339">
        <v>17.25</v>
      </c>
      <c r="F5339">
        <v>0</v>
      </c>
    </row>
    <row r="5340" spans="1:6" x14ac:dyDescent="0.35">
      <c r="A5340">
        <v>2009</v>
      </c>
      <c r="B5340" s="1">
        <v>216</v>
      </c>
      <c r="C5340" s="18">
        <v>22.31</v>
      </c>
      <c r="D5340">
        <v>34.28</v>
      </c>
      <c r="E5340">
        <v>18.29</v>
      </c>
      <c r="F5340">
        <v>0</v>
      </c>
    </row>
    <row r="5341" spans="1:6" x14ac:dyDescent="0.35">
      <c r="A5341">
        <v>2009</v>
      </c>
      <c r="B5341" s="1">
        <v>217</v>
      </c>
      <c r="C5341" s="18">
        <v>23.29</v>
      </c>
      <c r="D5341">
        <v>35.28</v>
      </c>
      <c r="E5341">
        <v>18.190000000000001</v>
      </c>
      <c r="F5341">
        <v>0</v>
      </c>
    </row>
    <row r="5342" spans="1:6" x14ac:dyDescent="0.35">
      <c r="A5342">
        <v>2009</v>
      </c>
      <c r="B5342" s="1">
        <v>218</v>
      </c>
      <c r="C5342" s="18">
        <v>22.39</v>
      </c>
      <c r="D5342">
        <v>30.25</v>
      </c>
      <c r="E5342">
        <v>16.16</v>
      </c>
      <c r="F5342">
        <v>0.6</v>
      </c>
    </row>
    <row r="5343" spans="1:6" x14ac:dyDescent="0.35">
      <c r="A5343">
        <v>2009</v>
      </c>
      <c r="B5343" s="1">
        <v>219</v>
      </c>
      <c r="C5343" s="18">
        <v>17.59</v>
      </c>
      <c r="D5343">
        <v>36.72</v>
      </c>
      <c r="E5343">
        <v>18.3</v>
      </c>
      <c r="F5343">
        <v>2.2599999999999998</v>
      </c>
    </row>
    <row r="5344" spans="1:6" x14ac:dyDescent="0.35">
      <c r="A5344">
        <v>2009</v>
      </c>
      <c r="B5344" s="1">
        <v>220</v>
      </c>
      <c r="C5344" s="18">
        <v>22.3</v>
      </c>
      <c r="D5344">
        <v>35.83</v>
      </c>
      <c r="E5344">
        <v>18.86</v>
      </c>
      <c r="F5344">
        <v>0</v>
      </c>
    </row>
    <row r="5345" spans="1:6" x14ac:dyDescent="0.35">
      <c r="A5345">
        <v>2009</v>
      </c>
      <c r="B5345" s="1">
        <v>221</v>
      </c>
      <c r="C5345" s="18">
        <v>21.91</v>
      </c>
      <c r="D5345">
        <v>35.299999999999997</v>
      </c>
      <c r="E5345">
        <v>18.86</v>
      </c>
      <c r="F5345">
        <v>0.03</v>
      </c>
    </row>
    <row r="5346" spans="1:6" x14ac:dyDescent="0.35">
      <c r="A5346">
        <v>2009</v>
      </c>
      <c r="B5346" s="1">
        <v>222</v>
      </c>
      <c r="C5346" s="18">
        <v>17.55</v>
      </c>
      <c r="D5346">
        <v>31.33</v>
      </c>
      <c r="E5346">
        <v>19.61</v>
      </c>
      <c r="F5346">
        <v>0.41</v>
      </c>
    </row>
    <row r="5347" spans="1:6" x14ac:dyDescent="0.35">
      <c r="A5347">
        <v>2009</v>
      </c>
      <c r="B5347" s="1">
        <v>223</v>
      </c>
      <c r="C5347" s="18">
        <v>17.75</v>
      </c>
      <c r="D5347">
        <v>32.39</v>
      </c>
      <c r="E5347">
        <v>17.52</v>
      </c>
      <c r="F5347">
        <v>2.2599999999999998</v>
      </c>
    </row>
    <row r="5348" spans="1:6" x14ac:dyDescent="0.35">
      <c r="A5348">
        <v>2009</v>
      </c>
      <c r="B5348" s="1">
        <v>224</v>
      </c>
      <c r="C5348" s="18">
        <v>21.09</v>
      </c>
      <c r="D5348">
        <v>34.54</v>
      </c>
      <c r="E5348">
        <v>21.99</v>
      </c>
      <c r="F5348">
        <v>0.1</v>
      </c>
    </row>
    <row r="5349" spans="1:6" x14ac:dyDescent="0.35">
      <c r="A5349">
        <v>2009</v>
      </c>
      <c r="B5349" s="1">
        <v>225</v>
      </c>
      <c r="C5349" s="18">
        <v>21.36</v>
      </c>
      <c r="D5349">
        <v>37.92</v>
      </c>
      <c r="E5349">
        <v>21.73</v>
      </c>
      <c r="F5349">
        <v>0.01</v>
      </c>
    </row>
    <row r="5350" spans="1:6" x14ac:dyDescent="0.35">
      <c r="A5350">
        <v>2009</v>
      </c>
      <c r="B5350" s="1">
        <v>226</v>
      </c>
      <c r="C5350" s="18">
        <v>21.52</v>
      </c>
      <c r="D5350">
        <v>36.35</v>
      </c>
      <c r="E5350">
        <v>19.760000000000002</v>
      </c>
      <c r="F5350">
        <v>0</v>
      </c>
    </row>
    <row r="5351" spans="1:6" x14ac:dyDescent="0.35">
      <c r="A5351">
        <v>2009</v>
      </c>
      <c r="B5351" s="1">
        <v>227</v>
      </c>
      <c r="C5351" s="18">
        <v>21.29</v>
      </c>
      <c r="D5351">
        <v>30.83</v>
      </c>
      <c r="E5351">
        <v>16.489999999999998</v>
      </c>
      <c r="F5351">
        <v>0</v>
      </c>
    </row>
    <row r="5352" spans="1:6" x14ac:dyDescent="0.35">
      <c r="A5352">
        <v>2009</v>
      </c>
      <c r="B5352" s="1">
        <v>228</v>
      </c>
      <c r="C5352" s="18">
        <v>22.49</v>
      </c>
      <c r="D5352">
        <v>30.32</v>
      </c>
      <c r="E5352">
        <v>13.24</v>
      </c>
      <c r="F5352">
        <v>0</v>
      </c>
    </row>
    <row r="5353" spans="1:6" x14ac:dyDescent="0.35">
      <c r="A5353">
        <v>2009</v>
      </c>
      <c r="B5353" s="1">
        <v>229</v>
      </c>
      <c r="C5353" s="18">
        <v>22.09</v>
      </c>
      <c r="D5353">
        <v>35.71</v>
      </c>
      <c r="E5353">
        <v>19.97</v>
      </c>
      <c r="F5353">
        <v>0</v>
      </c>
    </row>
    <row r="5354" spans="1:6" x14ac:dyDescent="0.35">
      <c r="A5354">
        <v>2009</v>
      </c>
      <c r="B5354" s="1">
        <v>230</v>
      </c>
      <c r="C5354" s="18">
        <v>21.65</v>
      </c>
      <c r="D5354">
        <v>39.590000000000003</v>
      </c>
      <c r="E5354">
        <v>21.27</v>
      </c>
      <c r="F5354">
        <v>0</v>
      </c>
    </row>
    <row r="5355" spans="1:6" x14ac:dyDescent="0.35">
      <c r="A5355">
        <v>2009</v>
      </c>
      <c r="B5355" s="1">
        <v>231</v>
      </c>
      <c r="C5355" s="18">
        <v>21.37</v>
      </c>
      <c r="D5355">
        <v>40.340000000000003</v>
      </c>
      <c r="E5355">
        <v>21.11</v>
      </c>
      <c r="F5355">
        <v>0</v>
      </c>
    </row>
    <row r="5356" spans="1:6" x14ac:dyDescent="0.35">
      <c r="A5356">
        <v>2009</v>
      </c>
      <c r="B5356" s="1">
        <v>232</v>
      </c>
      <c r="C5356" s="18">
        <v>8.92</v>
      </c>
      <c r="D5356">
        <v>27.96</v>
      </c>
      <c r="E5356">
        <v>19.8</v>
      </c>
      <c r="F5356">
        <v>5.89</v>
      </c>
    </row>
    <row r="5357" spans="1:6" x14ac:dyDescent="0.35">
      <c r="A5357">
        <v>2009</v>
      </c>
      <c r="B5357" s="1">
        <v>233</v>
      </c>
      <c r="C5357" s="18">
        <v>20.94</v>
      </c>
      <c r="D5357">
        <v>30.1</v>
      </c>
      <c r="E5357">
        <v>19.41</v>
      </c>
      <c r="F5357">
        <v>0.35</v>
      </c>
    </row>
    <row r="5358" spans="1:6" x14ac:dyDescent="0.35">
      <c r="A5358">
        <v>2009</v>
      </c>
      <c r="B5358" s="1">
        <v>234</v>
      </c>
      <c r="C5358" s="18">
        <v>20.97</v>
      </c>
      <c r="D5358">
        <v>34.49</v>
      </c>
      <c r="E5358">
        <v>19.13</v>
      </c>
      <c r="F5358">
        <v>0</v>
      </c>
    </row>
    <row r="5359" spans="1:6" x14ac:dyDescent="0.35">
      <c r="A5359">
        <v>2009</v>
      </c>
      <c r="B5359" s="1">
        <v>235</v>
      </c>
      <c r="C5359" s="18">
        <v>20.23</v>
      </c>
      <c r="D5359">
        <v>32.630000000000003</v>
      </c>
      <c r="E5359">
        <v>19.96</v>
      </c>
      <c r="F5359">
        <v>0</v>
      </c>
    </row>
    <row r="5360" spans="1:6" x14ac:dyDescent="0.35">
      <c r="A5360">
        <v>2009</v>
      </c>
      <c r="B5360" s="1">
        <v>236</v>
      </c>
      <c r="C5360" s="18">
        <v>20.74</v>
      </c>
      <c r="D5360">
        <v>28.81</v>
      </c>
      <c r="E5360">
        <v>19.13</v>
      </c>
      <c r="F5360">
        <v>0</v>
      </c>
    </row>
    <row r="5361" spans="1:6" x14ac:dyDescent="0.35">
      <c r="A5361">
        <v>2009</v>
      </c>
      <c r="B5361" s="1">
        <v>237</v>
      </c>
      <c r="C5361" s="18">
        <v>20.6</v>
      </c>
      <c r="D5361">
        <v>29.89</v>
      </c>
      <c r="E5361">
        <v>18.079999999999998</v>
      </c>
      <c r="F5361">
        <v>0</v>
      </c>
    </row>
    <row r="5362" spans="1:6" x14ac:dyDescent="0.35">
      <c r="A5362">
        <v>2009</v>
      </c>
      <c r="B5362" s="1">
        <v>238</v>
      </c>
      <c r="C5362" s="18">
        <v>18.12</v>
      </c>
      <c r="D5362">
        <v>26.85</v>
      </c>
      <c r="E5362">
        <v>16.18</v>
      </c>
      <c r="F5362">
        <v>0.02</v>
      </c>
    </row>
    <row r="5363" spans="1:6" x14ac:dyDescent="0.35">
      <c r="A5363">
        <v>2009</v>
      </c>
      <c r="B5363" s="1">
        <v>239</v>
      </c>
      <c r="C5363" s="18">
        <v>20.440000000000001</v>
      </c>
      <c r="D5363">
        <v>24.97</v>
      </c>
      <c r="E5363">
        <v>13.27</v>
      </c>
      <c r="F5363">
        <v>0</v>
      </c>
    </row>
    <row r="5364" spans="1:6" x14ac:dyDescent="0.35">
      <c r="A5364">
        <v>2009</v>
      </c>
      <c r="B5364" s="1">
        <v>240</v>
      </c>
      <c r="C5364" s="18">
        <v>20.21</v>
      </c>
      <c r="D5364">
        <v>23.96</v>
      </c>
      <c r="E5364">
        <v>13.27</v>
      </c>
      <c r="F5364">
        <v>0</v>
      </c>
    </row>
    <row r="5365" spans="1:6" x14ac:dyDescent="0.35">
      <c r="A5365">
        <v>2009</v>
      </c>
      <c r="B5365" s="1">
        <v>241</v>
      </c>
      <c r="C5365" s="18">
        <v>20.16</v>
      </c>
      <c r="D5365">
        <v>26.02</v>
      </c>
      <c r="E5365">
        <v>13.01</v>
      </c>
      <c r="F5365">
        <v>0.08</v>
      </c>
    </row>
    <row r="5366" spans="1:6" x14ac:dyDescent="0.35">
      <c r="A5366">
        <v>2009</v>
      </c>
      <c r="B5366" s="1">
        <v>242</v>
      </c>
      <c r="C5366" s="18">
        <v>5.85</v>
      </c>
      <c r="D5366">
        <v>22.69</v>
      </c>
      <c r="E5366">
        <v>14.59</v>
      </c>
      <c r="F5366">
        <v>7.36</v>
      </c>
    </row>
    <row r="5367" spans="1:6" x14ac:dyDescent="0.35">
      <c r="A5367">
        <v>2009</v>
      </c>
      <c r="B5367" s="1">
        <v>243</v>
      </c>
      <c r="C5367" s="18">
        <v>5.85</v>
      </c>
      <c r="D5367">
        <v>22.69</v>
      </c>
      <c r="E5367">
        <v>14.59</v>
      </c>
      <c r="F5367">
        <v>7.36</v>
      </c>
    </row>
    <row r="5368" spans="1:6" x14ac:dyDescent="0.35">
      <c r="A5368">
        <v>2009</v>
      </c>
      <c r="B5368" s="1">
        <v>244</v>
      </c>
      <c r="C5368" s="18">
        <v>16.690000000000001</v>
      </c>
      <c r="D5368">
        <v>22.7</v>
      </c>
      <c r="E5368">
        <v>12.9</v>
      </c>
      <c r="F5368">
        <v>2.39</v>
      </c>
    </row>
    <row r="5369" spans="1:6" x14ac:dyDescent="0.35">
      <c r="A5369">
        <v>2009</v>
      </c>
      <c r="B5369" s="1">
        <v>245</v>
      </c>
      <c r="C5369" s="18">
        <v>19.84</v>
      </c>
      <c r="D5369">
        <v>24.48</v>
      </c>
      <c r="E5369">
        <v>14.05</v>
      </c>
      <c r="F5369">
        <v>0</v>
      </c>
    </row>
    <row r="5370" spans="1:6" x14ac:dyDescent="0.35">
      <c r="A5370">
        <v>2009</v>
      </c>
      <c r="B5370" s="1">
        <v>246</v>
      </c>
      <c r="C5370" s="18">
        <v>19.32</v>
      </c>
      <c r="D5370">
        <v>25.56</v>
      </c>
      <c r="E5370">
        <v>13.77</v>
      </c>
      <c r="F5370">
        <v>0</v>
      </c>
    </row>
    <row r="5371" spans="1:6" x14ac:dyDescent="0.35">
      <c r="A5371">
        <v>2009</v>
      </c>
      <c r="B5371" s="1">
        <v>247</v>
      </c>
      <c r="C5371" s="18">
        <v>18.739999999999998</v>
      </c>
      <c r="D5371">
        <v>30.82</v>
      </c>
      <c r="E5371">
        <v>16.73</v>
      </c>
      <c r="F5371">
        <v>0</v>
      </c>
    </row>
    <row r="5372" spans="1:6" x14ac:dyDescent="0.35">
      <c r="A5372">
        <v>2009</v>
      </c>
      <c r="B5372" s="1">
        <v>248</v>
      </c>
      <c r="C5372" s="18">
        <v>18.559999999999999</v>
      </c>
      <c r="D5372">
        <v>31.85</v>
      </c>
      <c r="E5372">
        <v>19.239999999999998</v>
      </c>
      <c r="F5372">
        <v>0</v>
      </c>
    </row>
    <row r="5373" spans="1:6" x14ac:dyDescent="0.35">
      <c r="A5373">
        <v>2009</v>
      </c>
      <c r="B5373" s="1">
        <v>249</v>
      </c>
      <c r="C5373" s="18">
        <v>18.41</v>
      </c>
      <c r="D5373">
        <v>29.41</v>
      </c>
      <c r="E5373">
        <v>16.68</v>
      </c>
      <c r="F5373">
        <v>0</v>
      </c>
    </row>
    <row r="5374" spans="1:6" x14ac:dyDescent="0.35">
      <c r="A5374">
        <v>2009</v>
      </c>
      <c r="B5374" s="1">
        <v>250</v>
      </c>
      <c r="C5374" s="18">
        <v>16.7</v>
      </c>
      <c r="D5374">
        <v>31.46</v>
      </c>
      <c r="E5374">
        <v>13.64</v>
      </c>
      <c r="F5374">
        <v>0.01</v>
      </c>
    </row>
    <row r="5375" spans="1:6" x14ac:dyDescent="0.35">
      <c r="A5375">
        <v>2009</v>
      </c>
      <c r="B5375" s="1">
        <v>251</v>
      </c>
      <c r="C5375" s="18">
        <v>18.18</v>
      </c>
      <c r="D5375">
        <v>32.090000000000003</v>
      </c>
      <c r="E5375">
        <v>18.149999999999999</v>
      </c>
      <c r="F5375">
        <v>0</v>
      </c>
    </row>
    <row r="5376" spans="1:6" x14ac:dyDescent="0.35">
      <c r="A5376">
        <v>2009</v>
      </c>
      <c r="B5376" s="1">
        <v>252</v>
      </c>
      <c r="C5376" s="18">
        <v>18.32</v>
      </c>
      <c r="D5376">
        <v>33.21</v>
      </c>
      <c r="E5376">
        <v>16.260000000000002</v>
      </c>
      <c r="F5376">
        <v>0</v>
      </c>
    </row>
    <row r="5377" spans="1:6" x14ac:dyDescent="0.35">
      <c r="A5377">
        <v>2009</v>
      </c>
      <c r="B5377" s="1">
        <v>253</v>
      </c>
      <c r="C5377" s="18">
        <v>17.88</v>
      </c>
      <c r="D5377">
        <v>33.64</v>
      </c>
      <c r="E5377">
        <v>16.29</v>
      </c>
      <c r="F5377">
        <v>0</v>
      </c>
    </row>
    <row r="5378" spans="1:6" x14ac:dyDescent="0.35">
      <c r="A5378">
        <v>2009</v>
      </c>
      <c r="B5378" s="1">
        <v>254</v>
      </c>
      <c r="C5378" s="18">
        <v>13.67</v>
      </c>
      <c r="D5378">
        <v>30.94</v>
      </c>
      <c r="E5378">
        <v>18.649999999999999</v>
      </c>
      <c r="F5378">
        <v>0.05</v>
      </c>
    </row>
    <row r="5379" spans="1:6" x14ac:dyDescent="0.35">
      <c r="A5379">
        <v>2009</v>
      </c>
      <c r="B5379" s="1">
        <v>255</v>
      </c>
      <c r="C5379" s="18">
        <v>17.43</v>
      </c>
      <c r="D5379">
        <v>25.56</v>
      </c>
      <c r="E5379">
        <v>15.75</v>
      </c>
      <c r="F5379">
        <v>0</v>
      </c>
    </row>
    <row r="5380" spans="1:6" x14ac:dyDescent="0.35">
      <c r="A5380">
        <v>2009</v>
      </c>
      <c r="B5380" s="1">
        <v>256</v>
      </c>
      <c r="C5380" s="18">
        <v>17.850000000000001</v>
      </c>
      <c r="D5380">
        <v>29.98</v>
      </c>
      <c r="E5380">
        <v>14.38</v>
      </c>
      <c r="F5380">
        <v>0</v>
      </c>
    </row>
    <row r="5381" spans="1:6" x14ac:dyDescent="0.35">
      <c r="A5381">
        <v>2009</v>
      </c>
      <c r="B5381" s="1">
        <v>257</v>
      </c>
      <c r="C5381" s="18">
        <v>17.27</v>
      </c>
      <c r="D5381">
        <v>29.28</v>
      </c>
      <c r="E5381">
        <v>13.16</v>
      </c>
      <c r="F5381">
        <v>0</v>
      </c>
    </row>
    <row r="5382" spans="1:6" x14ac:dyDescent="0.35">
      <c r="A5382">
        <v>2009</v>
      </c>
      <c r="B5382" s="1">
        <v>258</v>
      </c>
      <c r="C5382" s="18">
        <v>17.93</v>
      </c>
      <c r="D5382">
        <v>28.03</v>
      </c>
      <c r="E5382">
        <v>15.08</v>
      </c>
      <c r="F5382">
        <v>0</v>
      </c>
    </row>
    <row r="5383" spans="1:6" x14ac:dyDescent="0.35">
      <c r="A5383">
        <v>2009</v>
      </c>
      <c r="B5383" s="1">
        <v>259</v>
      </c>
      <c r="C5383" s="18">
        <v>16.149999999999999</v>
      </c>
      <c r="D5383">
        <v>27.27</v>
      </c>
      <c r="E5383">
        <v>14.73</v>
      </c>
      <c r="F5383">
        <v>0.39</v>
      </c>
    </row>
    <row r="5384" spans="1:6" x14ac:dyDescent="0.35">
      <c r="A5384">
        <v>2009</v>
      </c>
      <c r="B5384" s="1">
        <v>260</v>
      </c>
      <c r="C5384" s="18">
        <v>15.91</v>
      </c>
      <c r="D5384">
        <v>28.87</v>
      </c>
      <c r="E5384">
        <v>16.88</v>
      </c>
      <c r="F5384">
        <v>0.28000000000000003</v>
      </c>
    </row>
    <row r="5385" spans="1:6" x14ac:dyDescent="0.35">
      <c r="A5385">
        <v>2009</v>
      </c>
      <c r="B5385" s="1">
        <v>261</v>
      </c>
      <c r="C5385" s="18">
        <v>16.13</v>
      </c>
      <c r="D5385">
        <v>28.89</v>
      </c>
      <c r="E5385">
        <v>15.6</v>
      </c>
      <c r="F5385">
        <v>0</v>
      </c>
    </row>
    <row r="5386" spans="1:6" x14ac:dyDescent="0.35">
      <c r="A5386">
        <v>2009</v>
      </c>
      <c r="B5386" s="1">
        <v>262</v>
      </c>
      <c r="C5386" s="18">
        <v>15.87</v>
      </c>
      <c r="D5386">
        <v>27.69</v>
      </c>
      <c r="E5386">
        <v>14.69</v>
      </c>
      <c r="F5386">
        <v>0</v>
      </c>
    </row>
    <row r="5387" spans="1:6" x14ac:dyDescent="0.35">
      <c r="A5387">
        <v>2009</v>
      </c>
      <c r="B5387" s="1">
        <v>263</v>
      </c>
      <c r="C5387" s="18">
        <v>6.08</v>
      </c>
      <c r="D5387">
        <v>22</v>
      </c>
      <c r="E5387">
        <v>16.39</v>
      </c>
      <c r="F5387">
        <v>24.62</v>
      </c>
    </row>
    <row r="5388" spans="1:6" x14ac:dyDescent="0.35">
      <c r="A5388">
        <v>2009</v>
      </c>
      <c r="B5388" s="1">
        <v>264</v>
      </c>
      <c r="C5388" s="18">
        <v>15.64</v>
      </c>
      <c r="D5388">
        <v>27.15</v>
      </c>
      <c r="E5388">
        <v>13.52</v>
      </c>
      <c r="F5388">
        <v>0</v>
      </c>
    </row>
    <row r="5389" spans="1:6" x14ac:dyDescent="0.35">
      <c r="A5389">
        <v>2009</v>
      </c>
      <c r="B5389" s="1">
        <v>265</v>
      </c>
      <c r="C5389" s="18">
        <v>15.7</v>
      </c>
      <c r="D5389">
        <v>27.74</v>
      </c>
      <c r="E5389">
        <v>14.77</v>
      </c>
      <c r="F5389">
        <v>0</v>
      </c>
    </row>
    <row r="5390" spans="1:6" x14ac:dyDescent="0.35">
      <c r="A5390">
        <v>2009</v>
      </c>
      <c r="B5390" s="1">
        <v>266</v>
      </c>
      <c r="C5390" s="18">
        <v>9.75</v>
      </c>
      <c r="D5390">
        <v>26.06</v>
      </c>
      <c r="E5390">
        <v>15.73</v>
      </c>
      <c r="F5390">
        <v>12.87</v>
      </c>
    </row>
    <row r="5391" spans="1:6" x14ac:dyDescent="0.35">
      <c r="A5391">
        <v>2009</v>
      </c>
      <c r="B5391" s="1">
        <v>267</v>
      </c>
      <c r="C5391" s="18">
        <v>5.15</v>
      </c>
      <c r="D5391">
        <v>23.81</v>
      </c>
      <c r="E5391">
        <v>17.09</v>
      </c>
      <c r="F5391">
        <v>8.93</v>
      </c>
    </row>
    <row r="5392" spans="1:6" x14ac:dyDescent="0.35">
      <c r="A5392">
        <v>2009</v>
      </c>
      <c r="B5392" s="1">
        <v>268</v>
      </c>
      <c r="C5392" s="18">
        <v>3.51</v>
      </c>
      <c r="D5392">
        <v>23.98</v>
      </c>
      <c r="E5392">
        <v>19.100000000000001</v>
      </c>
      <c r="F5392">
        <v>0.51</v>
      </c>
    </row>
    <row r="5393" spans="1:6" x14ac:dyDescent="0.35">
      <c r="A5393">
        <v>2009</v>
      </c>
      <c r="B5393" s="1">
        <v>269</v>
      </c>
      <c r="C5393" s="18">
        <v>0.35</v>
      </c>
      <c r="D5393">
        <v>21.13</v>
      </c>
      <c r="E5393">
        <v>18.100000000000001</v>
      </c>
      <c r="F5393">
        <v>3.89</v>
      </c>
    </row>
    <row r="5394" spans="1:6" x14ac:dyDescent="0.35">
      <c r="A5394">
        <v>2009</v>
      </c>
      <c r="B5394" s="1">
        <v>270</v>
      </c>
      <c r="C5394" s="18">
        <v>11.29</v>
      </c>
      <c r="D5394">
        <v>24.9</v>
      </c>
      <c r="E5394">
        <v>16.920000000000002</v>
      </c>
      <c r="F5394">
        <v>0.09</v>
      </c>
    </row>
    <row r="5395" spans="1:6" x14ac:dyDescent="0.35">
      <c r="A5395">
        <v>2009</v>
      </c>
      <c r="B5395" s="1">
        <v>271</v>
      </c>
      <c r="C5395" s="18">
        <v>7.57</v>
      </c>
      <c r="D5395">
        <v>22.54</v>
      </c>
      <c r="E5395">
        <v>15.89</v>
      </c>
      <c r="F5395">
        <v>9.9600000000000009</v>
      </c>
    </row>
    <row r="5396" spans="1:6" x14ac:dyDescent="0.35">
      <c r="A5396">
        <v>2009</v>
      </c>
      <c r="B5396" s="1">
        <v>272</v>
      </c>
      <c r="C5396" s="18">
        <v>4</v>
      </c>
      <c r="D5396">
        <v>22.44</v>
      </c>
      <c r="E5396">
        <v>18.28</v>
      </c>
      <c r="F5396">
        <v>8.44</v>
      </c>
    </row>
    <row r="5397" spans="1:6" x14ac:dyDescent="0.35">
      <c r="A5397">
        <v>2009</v>
      </c>
      <c r="B5397" s="1">
        <v>273</v>
      </c>
      <c r="C5397" s="18">
        <v>14.08</v>
      </c>
      <c r="D5397">
        <v>25.27</v>
      </c>
      <c r="E5397">
        <v>15.69</v>
      </c>
      <c r="F5397">
        <v>0.05</v>
      </c>
    </row>
    <row r="5398" spans="1:6" x14ac:dyDescent="0.35">
      <c r="A5398">
        <v>2009</v>
      </c>
      <c r="B5398" s="1">
        <v>274</v>
      </c>
      <c r="C5398" s="18">
        <v>3</v>
      </c>
      <c r="D5398">
        <v>20.95</v>
      </c>
      <c r="E5398">
        <v>17.73</v>
      </c>
      <c r="F5398">
        <v>1.01</v>
      </c>
    </row>
    <row r="5399" spans="1:6" x14ac:dyDescent="0.35">
      <c r="A5399">
        <v>2009</v>
      </c>
      <c r="B5399" s="1">
        <v>275</v>
      </c>
      <c r="C5399" s="18">
        <v>13.1</v>
      </c>
      <c r="D5399">
        <v>23.07</v>
      </c>
      <c r="E5399">
        <v>13.72</v>
      </c>
      <c r="F5399">
        <v>0.46</v>
      </c>
    </row>
    <row r="5400" spans="1:6" x14ac:dyDescent="0.35">
      <c r="A5400">
        <v>2009</v>
      </c>
      <c r="B5400" s="1">
        <v>276</v>
      </c>
      <c r="C5400" s="18">
        <v>14.02</v>
      </c>
      <c r="D5400">
        <v>21.63</v>
      </c>
      <c r="E5400">
        <v>11.89</v>
      </c>
      <c r="F5400">
        <v>0</v>
      </c>
    </row>
    <row r="5401" spans="1:6" x14ac:dyDescent="0.35">
      <c r="A5401">
        <v>2009</v>
      </c>
      <c r="B5401" s="1">
        <v>277</v>
      </c>
      <c r="C5401" s="18">
        <v>12.46</v>
      </c>
      <c r="D5401">
        <v>20.48</v>
      </c>
      <c r="E5401">
        <v>10.3</v>
      </c>
      <c r="F5401">
        <v>0.18</v>
      </c>
    </row>
    <row r="5402" spans="1:6" x14ac:dyDescent="0.35">
      <c r="A5402">
        <v>2009</v>
      </c>
      <c r="B5402" s="1">
        <v>278</v>
      </c>
      <c r="C5402" s="18">
        <v>3.09</v>
      </c>
      <c r="D5402">
        <v>16.43</v>
      </c>
      <c r="E5402">
        <v>9.98</v>
      </c>
      <c r="F5402">
        <v>15.63</v>
      </c>
    </row>
    <row r="5403" spans="1:6" x14ac:dyDescent="0.35">
      <c r="A5403">
        <v>2009</v>
      </c>
      <c r="B5403" s="1">
        <v>279</v>
      </c>
      <c r="C5403" s="18">
        <v>4.99</v>
      </c>
      <c r="D5403">
        <v>18.57</v>
      </c>
      <c r="E5403">
        <v>13.17</v>
      </c>
      <c r="F5403">
        <v>21.15</v>
      </c>
    </row>
    <row r="5404" spans="1:6" x14ac:dyDescent="0.35">
      <c r="A5404">
        <v>2009</v>
      </c>
      <c r="B5404" s="1">
        <v>280</v>
      </c>
      <c r="C5404" s="18">
        <v>7.07</v>
      </c>
      <c r="D5404">
        <v>20.09</v>
      </c>
      <c r="E5404">
        <v>12.35</v>
      </c>
      <c r="F5404">
        <v>9.4</v>
      </c>
    </row>
    <row r="5405" spans="1:6" x14ac:dyDescent="0.35">
      <c r="A5405">
        <v>2009</v>
      </c>
      <c r="B5405" s="1">
        <v>281</v>
      </c>
      <c r="C5405" s="18">
        <v>13.06</v>
      </c>
      <c r="D5405">
        <v>21.37</v>
      </c>
      <c r="E5405">
        <v>11.57</v>
      </c>
      <c r="F5405">
        <v>0</v>
      </c>
    </row>
    <row r="5406" spans="1:6" x14ac:dyDescent="0.35">
      <c r="A5406">
        <v>2009</v>
      </c>
      <c r="B5406" s="1">
        <v>282</v>
      </c>
      <c r="C5406" s="18">
        <v>12.96</v>
      </c>
      <c r="D5406">
        <v>21.35</v>
      </c>
      <c r="E5406">
        <v>10.36</v>
      </c>
      <c r="F5406">
        <v>0</v>
      </c>
    </row>
    <row r="5407" spans="1:6" x14ac:dyDescent="0.35">
      <c r="A5407">
        <v>2009</v>
      </c>
      <c r="B5407" s="1">
        <v>283</v>
      </c>
      <c r="C5407" s="18">
        <v>4.92</v>
      </c>
      <c r="D5407">
        <v>17.16</v>
      </c>
      <c r="E5407">
        <v>9.1199999999999992</v>
      </c>
      <c r="F5407">
        <v>2.92</v>
      </c>
    </row>
    <row r="5408" spans="1:6" x14ac:dyDescent="0.35">
      <c r="A5408">
        <v>2009</v>
      </c>
      <c r="B5408" s="1">
        <v>284</v>
      </c>
      <c r="C5408" s="18">
        <v>12.63</v>
      </c>
      <c r="D5408">
        <v>20.98</v>
      </c>
      <c r="E5408">
        <v>6.74</v>
      </c>
      <c r="F5408">
        <v>0</v>
      </c>
    </row>
    <row r="5409" spans="1:6" x14ac:dyDescent="0.35">
      <c r="A5409">
        <v>2009</v>
      </c>
      <c r="B5409" s="1">
        <v>285</v>
      </c>
      <c r="C5409" s="18">
        <v>11.07</v>
      </c>
      <c r="D5409">
        <v>23.93</v>
      </c>
      <c r="E5409">
        <v>11.48</v>
      </c>
      <c r="F5409">
        <v>0.09</v>
      </c>
    </row>
    <row r="5410" spans="1:6" x14ac:dyDescent="0.35">
      <c r="A5410">
        <v>2009</v>
      </c>
      <c r="B5410" s="1">
        <v>286</v>
      </c>
      <c r="C5410" s="18">
        <v>4.43</v>
      </c>
      <c r="D5410">
        <v>22.43</v>
      </c>
      <c r="E5410">
        <v>14.23</v>
      </c>
      <c r="F5410">
        <v>0.45</v>
      </c>
    </row>
    <row r="5411" spans="1:6" x14ac:dyDescent="0.35">
      <c r="A5411">
        <v>2009</v>
      </c>
      <c r="B5411" s="1">
        <v>287</v>
      </c>
      <c r="C5411" s="18">
        <v>6.8</v>
      </c>
      <c r="D5411">
        <v>22.34</v>
      </c>
      <c r="E5411">
        <v>14.09</v>
      </c>
      <c r="F5411">
        <v>0.33</v>
      </c>
    </row>
    <row r="5412" spans="1:6" x14ac:dyDescent="0.35">
      <c r="A5412">
        <v>2009</v>
      </c>
      <c r="B5412" s="1">
        <v>288</v>
      </c>
      <c r="C5412" s="18">
        <v>11.55</v>
      </c>
      <c r="D5412">
        <v>22.99</v>
      </c>
      <c r="E5412">
        <v>11.66</v>
      </c>
      <c r="F5412">
        <v>0</v>
      </c>
    </row>
    <row r="5413" spans="1:6" x14ac:dyDescent="0.35">
      <c r="A5413">
        <v>2009</v>
      </c>
      <c r="B5413" s="1">
        <v>289</v>
      </c>
      <c r="C5413" s="18">
        <v>6.52</v>
      </c>
      <c r="D5413">
        <v>21.22</v>
      </c>
      <c r="E5413">
        <v>10.029999999999999</v>
      </c>
      <c r="F5413">
        <v>0.04</v>
      </c>
    </row>
    <row r="5414" spans="1:6" x14ac:dyDescent="0.35">
      <c r="A5414">
        <v>2009</v>
      </c>
      <c r="B5414" s="1">
        <v>290</v>
      </c>
      <c r="C5414" s="18">
        <v>11.11</v>
      </c>
      <c r="D5414">
        <v>22.75</v>
      </c>
      <c r="E5414">
        <v>14.83</v>
      </c>
      <c r="F5414">
        <v>0</v>
      </c>
    </row>
    <row r="5415" spans="1:6" x14ac:dyDescent="0.35">
      <c r="A5415">
        <v>2009</v>
      </c>
      <c r="B5415" s="1">
        <v>291</v>
      </c>
      <c r="C5415" s="18">
        <v>11.22</v>
      </c>
      <c r="D5415">
        <v>23.28</v>
      </c>
      <c r="E5415">
        <v>12.32</v>
      </c>
      <c r="F5415">
        <v>0</v>
      </c>
    </row>
    <row r="5416" spans="1:6" x14ac:dyDescent="0.35">
      <c r="A5416">
        <v>2009</v>
      </c>
      <c r="B5416" s="1">
        <v>292</v>
      </c>
      <c r="C5416" s="18">
        <v>11.29</v>
      </c>
      <c r="D5416">
        <v>22.8</v>
      </c>
      <c r="E5416">
        <v>10.56</v>
      </c>
      <c r="F5416">
        <v>0</v>
      </c>
    </row>
    <row r="5417" spans="1:6" x14ac:dyDescent="0.35">
      <c r="A5417">
        <v>2009</v>
      </c>
      <c r="B5417" s="1">
        <v>293</v>
      </c>
      <c r="C5417" s="18">
        <v>10.99</v>
      </c>
      <c r="D5417">
        <v>21.31</v>
      </c>
      <c r="E5417">
        <v>10.39</v>
      </c>
      <c r="F5417">
        <v>0.02</v>
      </c>
    </row>
    <row r="5418" spans="1:6" x14ac:dyDescent="0.35">
      <c r="A5418">
        <v>2009</v>
      </c>
      <c r="B5418" s="1">
        <v>294</v>
      </c>
      <c r="C5418" s="18">
        <v>1.35</v>
      </c>
      <c r="D5418">
        <v>18.39</v>
      </c>
      <c r="E5418">
        <v>12.54</v>
      </c>
      <c r="F5418">
        <v>1.06</v>
      </c>
    </row>
    <row r="5419" spans="1:6" x14ac:dyDescent="0.35">
      <c r="A5419">
        <v>2009</v>
      </c>
      <c r="B5419" s="1">
        <v>295</v>
      </c>
      <c r="C5419" s="18">
        <v>10.29</v>
      </c>
      <c r="D5419">
        <v>19.39</v>
      </c>
      <c r="E5419">
        <v>9.43</v>
      </c>
      <c r="F5419">
        <v>0.01</v>
      </c>
    </row>
    <row r="5420" spans="1:6" x14ac:dyDescent="0.35">
      <c r="A5420">
        <v>2009</v>
      </c>
      <c r="B5420" s="1">
        <v>296</v>
      </c>
      <c r="C5420" s="18">
        <v>3.12</v>
      </c>
      <c r="D5420">
        <v>19.399999999999999</v>
      </c>
      <c r="E5420">
        <v>9.32</v>
      </c>
      <c r="F5420">
        <v>2.79</v>
      </c>
    </row>
    <row r="5421" spans="1:6" x14ac:dyDescent="0.35">
      <c r="A5421">
        <v>2009</v>
      </c>
      <c r="B5421" s="1">
        <v>297</v>
      </c>
      <c r="C5421" s="18">
        <v>9.8000000000000007</v>
      </c>
      <c r="D5421">
        <v>21.03</v>
      </c>
      <c r="E5421">
        <v>13.38</v>
      </c>
      <c r="F5421">
        <v>0.74</v>
      </c>
    </row>
    <row r="5422" spans="1:6" x14ac:dyDescent="0.35">
      <c r="A5422">
        <v>2009</v>
      </c>
      <c r="B5422" s="1">
        <v>298</v>
      </c>
      <c r="C5422" s="18">
        <v>9.07</v>
      </c>
      <c r="D5422">
        <v>15.72</v>
      </c>
      <c r="E5422">
        <v>9.07</v>
      </c>
      <c r="F5422">
        <v>0</v>
      </c>
    </row>
    <row r="5423" spans="1:6" x14ac:dyDescent="0.35">
      <c r="A5423">
        <v>2009</v>
      </c>
      <c r="B5423" s="1">
        <v>299</v>
      </c>
      <c r="C5423" s="18">
        <v>10.35</v>
      </c>
      <c r="D5423">
        <v>13.82</v>
      </c>
      <c r="E5423">
        <v>7.46</v>
      </c>
      <c r="F5423">
        <v>0</v>
      </c>
    </row>
    <row r="5424" spans="1:6" x14ac:dyDescent="0.35">
      <c r="A5424">
        <v>2009</v>
      </c>
      <c r="B5424" s="1">
        <v>300</v>
      </c>
      <c r="C5424" s="18">
        <v>10.46</v>
      </c>
      <c r="D5424">
        <v>12.78</v>
      </c>
      <c r="E5424">
        <v>5.25</v>
      </c>
      <c r="F5424">
        <v>0</v>
      </c>
    </row>
    <row r="5425" spans="1:6" x14ac:dyDescent="0.35">
      <c r="A5425">
        <v>2009</v>
      </c>
      <c r="B5425" s="1">
        <v>301</v>
      </c>
      <c r="C5425" s="18">
        <v>7.35</v>
      </c>
      <c r="D5425">
        <v>12.77</v>
      </c>
      <c r="E5425">
        <v>1.75</v>
      </c>
      <c r="F5425">
        <v>0</v>
      </c>
    </row>
    <row r="5426" spans="1:6" x14ac:dyDescent="0.35">
      <c r="A5426">
        <v>2009</v>
      </c>
      <c r="B5426" s="1">
        <v>302</v>
      </c>
      <c r="C5426" s="18">
        <v>6.1</v>
      </c>
      <c r="D5426">
        <v>13.98</v>
      </c>
      <c r="E5426">
        <v>-0.65</v>
      </c>
      <c r="F5426">
        <v>3.87</v>
      </c>
    </row>
    <row r="5427" spans="1:6" x14ac:dyDescent="0.35">
      <c r="A5427">
        <v>2009</v>
      </c>
      <c r="B5427" s="1">
        <v>303</v>
      </c>
      <c r="C5427" s="18">
        <v>9.3000000000000007</v>
      </c>
      <c r="D5427">
        <v>10.88</v>
      </c>
      <c r="E5427">
        <v>-0.13</v>
      </c>
      <c r="F5427">
        <v>0.18</v>
      </c>
    </row>
    <row r="5428" spans="1:6" x14ac:dyDescent="0.35">
      <c r="A5428">
        <v>2009</v>
      </c>
      <c r="B5428" s="1">
        <v>304</v>
      </c>
      <c r="C5428" s="18">
        <v>9.3000000000000007</v>
      </c>
      <c r="D5428">
        <v>10.88</v>
      </c>
      <c r="E5428">
        <v>-0.13</v>
      </c>
      <c r="F5428">
        <v>0.18</v>
      </c>
    </row>
    <row r="5429" spans="1:6" x14ac:dyDescent="0.35">
      <c r="A5429">
        <v>2009</v>
      </c>
      <c r="B5429" s="1">
        <v>305</v>
      </c>
      <c r="C5429" s="18">
        <v>9.81</v>
      </c>
      <c r="D5429">
        <v>12.01</v>
      </c>
      <c r="E5429">
        <v>1.7</v>
      </c>
      <c r="F5429">
        <v>0</v>
      </c>
    </row>
    <row r="5430" spans="1:6" x14ac:dyDescent="0.35">
      <c r="A5430">
        <v>2009</v>
      </c>
      <c r="B5430" s="1">
        <v>306</v>
      </c>
      <c r="C5430" s="18">
        <v>6.75</v>
      </c>
      <c r="D5430">
        <v>12.81</v>
      </c>
      <c r="E5430">
        <v>0.36</v>
      </c>
      <c r="F5430">
        <v>0.01</v>
      </c>
    </row>
    <row r="5431" spans="1:6" x14ac:dyDescent="0.35">
      <c r="A5431">
        <v>2009</v>
      </c>
      <c r="B5431" s="1">
        <v>307</v>
      </c>
      <c r="C5431" s="18">
        <v>5.89</v>
      </c>
      <c r="D5431">
        <v>15.12</v>
      </c>
      <c r="E5431">
        <v>2.1800000000000002</v>
      </c>
      <c r="F5431">
        <v>0</v>
      </c>
    </row>
    <row r="5432" spans="1:6" x14ac:dyDescent="0.35">
      <c r="A5432">
        <v>2009</v>
      </c>
      <c r="B5432" s="1">
        <v>308</v>
      </c>
      <c r="C5432" s="18">
        <v>9.5500000000000007</v>
      </c>
      <c r="D5432">
        <v>13.14</v>
      </c>
      <c r="E5432">
        <v>3.9</v>
      </c>
      <c r="F5432">
        <v>0</v>
      </c>
    </row>
    <row r="5433" spans="1:6" x14ac:dyDescent="0.35">
      <c r="A5433">
        <v>2009</v>
      </c>
      <c r="B5433" s="1">
        <v>309</v>
      </c>
      <c r="C5433" s="18">
        <v>9.25</v>
      </c>
      <c r="D5433">
        <v>12.24</v>
      </c>
      <c r="E5433">
        <v>2.86</v>
      </c>
      <c r="F5433">
        <v>0</v>
      </c>
    </row>
    <row r="5434" spans="1:6" x14ac:dyDescent="0.35">
      <c r="A5434">
        <v>2009</v>
      </c>
      <c r="B5434" s="1">
        <v>310</v>
      </c>
      <c r="C5434" s="18">
        <v>9.09</v>
      </c>
      <c r="D5434">
        <v>12.68</v>
      </c>
      <c r="E5434">
        <v>3.55</v>
      </c>
      <c r="F5434">
        <v>0.01</v>
      </c>
    </row>
    <row r="5435" spans="1:6" x14ac:dyDescent="0.35">
      <c r="A5435">
        <v>2009</v>
      </c>
      <c r="B5435" s="1">
        <v>311</v>
      </c>
      <c r="C5435" s="18">
        <v>8.4700000000000006</v>
      </c>
      <c r="D5435">
        <v>12.49</v>
      </c>
      <c r="E5435">
        <v>2.21</v>
      </c>
      <c r="F5435">
        <v>0</v>
      </c>
    </row>
    <row r="5436" spans="1:6" x14ac:dyDescent="0.35">
      <c r="A5436">
        <v>2009</v>
      </c>
      <c r="B5436" s="1">
        <v>312</v>
      </c>
      <c r="C5436" s="18">
        <v>8.99</v>
      </c>
      <c r="D5436">
        <v>13.08</v>
      </c>
      <c r="E5436">
        <v>4.7</v>
      </c>
      <c r="F5436">
        <v>0</v>
      </c>
    </row>
    <row r="5437" spans="1:6" x14ac:dyDescent="0.35">
      <c r="A5437">
        <v>2009</v>
      </c>
      <c r="B5437" s="1">
        <v>313</v>
      </c>
      <c r="C5437" s="18">
        <v>1.97</v>
      </c>
      <c r="D5437">
        <v>9.73</v>
      </c>
      <c r="E5437">
        <v>3.26</v>
      </c>
      <c r="F5437">
        <v>0.52</v>
      </c>
    </row>
    <row r="5438" spans="1:6" x14ac:dyDescent="0.35">
      <c r="A5438">
        <v>2009</v>
      </c>
      <c r="B5438" s="1">
        <v>314</v>
      </c>
      <c r="C5438" s="18">
        <v>8.66</v>
      </c>
      <c r="D5438">
        <v>12.53</v>
      </c>
      <c r="E5438">
        <v>0.15</v>
      </c>
      <c r="F5438">
        <v>0</v>
      </c>
    </row>
    <row r="5439" spans="1:6" x14ac:dyDescent="0.35">
      <c r="A5439">
        <v>2009</v>
      </c>
      <c r="B5439" s="1">
        <v>315</v>
      </c>
      <c r="C5439" s="18">
        <v>8.58</v>
      </c>
      <c r="D5439">
        <v>10.4</v>
      </c>
      <c r="E5439">
        <v>-1.04</v>
      </c>
      <c r="F5439">
        <v>0</v>
      </c>
    </row>
    <row r="5440" spans="1:6" x14ac:dyDescent="0.35">
      <c r="A5440">
        <v>2009</v>
      </c>
      <c r="B5440" s="1">
        <v>316</v>
      </c>
      <c r="C5440" s="18">
        <v>8.36</v>
      </c>
      <c r="D5440">
        <v>10.11</v>
      </c>
      <c r="E5440">
        <v>-1.77</v>
      </c>
      <c r="F5440">
        <v>0</v>
      </c>
    </row>
    <row r="5441" spans="1:6" x14ac:dyDescent="0.35">
      <c r="A5441">
        <v>2009</v>
      </c>
      <c r="B5441" s="1">
        <v>317</v>
      </c>
      <c r="C5441" s="18">
        <v>6.07</v>
      </c>
      <c r="D5441">
        <v>8.52</v>
      </c>
      <c r="E5441">
        <v>-3.42</v>
      </c>
      <c r="F5441">
        <v>0.68</v>
      </c>
    </row>
    <row r="5442" spans="1:6" x14ac:dyDescent="0.35">
      <c r="A5442">
        <v>2009</v>
      </c>
      <c r="B5442" s="1">
        <v>318</v>
      </c>
      <c r="C5442" s="18">
        <v>8.08</v>
      </c>
      <c r="D5442">
        <v>13.41</v>
      </c>
      <c r="E5442">
        <v>0.56000000000000005</v>
      </c>
      <c r="F5442">
        <v>0</v>
      </c>
    </row>
    <row r="5443" spans="1:6" x14ac:dyDescent="0.35">
      <c r="A5443">
        <v>2009</v>
      </c>
      <c r="B5443" s="1">
        <v>319</v>
      </c>
      <c r="C5443" s="18">
        <v>6.88</v>
      </c>
      <c r="D5443">
        <v>14.28</v>
      </c>
      <c r="E5443">
        <v>-0.44</v>
      </c>
      <c r="F5443">
        <v>4.7699999999999996</v>
      </c>
    </row>
    <row r="5444" spans="1:6" x14ac:dyDescent="0.35">
      <c r="A5444">
        <v>2009</v>
      </c>
      <c r="B5444" s="1">
        <v>320</v>
      </c>
      <c r="C5444" s="18">
        <v>1.64</v>
      </c>
      <c r="D5444">
        <v>12.22</v>
      </c>
      <c r="E5444">
        <v>5.28</v>
      </c>
      <c r="F5444">
        <v>17.05</v>
      </c>
    </row>
    <row r="5445" spans="1:6" x14ac:dyDescent="0.35">
      <c r="A5445">
        <v>2009</v>
      </c>
      <c r="B5445" s="1">
        <v>321</v>
      </c>
      <c r="C5445" s="18">
        <v>7.42</v>
      </c>
      <c r="D5445">
        <v>14.43</v>
      </c>
      <c r="E5445">
        <v>2.98</v>
      </c>
      <c r="F5445">
        <v>0.12</v>
      </c>
    </row>
    <row r="5446" spans="1:6" x14ac:dyDescent="0.35">
      <c r="A5446">
        <v>2009</v>
      </c>
      <c r="B5446" s="1">
        <v>322</v>
      </c>
      <c r="C5446" s="18">
        <v>7.73</v>
      </c>
      <c r="D5446">
        <v>14.71</v>
      </c>
      <c r="E5446">
        <v>5.17</v>
      </c>
      <c r="F5446">
        <v>0.03</v>
      </c>
    </row>
    <row r="5447" spans="1:6" x14ac:dyDescent="0.35">
      <c r="A5447">
        <v>2009</v>
      </c>
      <c r="B5447" s="1">
        <v>323</v>
      </c>
      <c r="C5447" s="18">
        <v>0.4</v>
      </c>
      <c r="D5447">
        <v>13.85</v>
      </c>
      <c r="E5447">
        <v>6.63</v>
      </c>
      <c r="F5447">
        <v>3.77</v>
      </c>
    </row>
    <row r="5448" spans="1:6" x14ac:dyDescent="0.35">
      <c r="A5448">
        <v>2009</v>
      </c>
      <c r="B5448" s="1">
        <v>324</v>
      </c>
      <c r="C5448" s="18">
        <v>7.18</v>
      </c>
      <c r="D5448">
        <v>16.39</v>
      </c>
      <c r="E5448">
        <v>8.2200000000000006</v>
      </c>
      <c r="F5448">
        <v>0</v>
      </c>
    </row>
    <row r="5449" spans="1:6" x14ac:dyDescent="0.35">
      <c r="A5449">
        <v>2009</v>
      </c>
      <c r="B5449" s="1">
        <v>325</v>
      </c>
      <c r="C5449" s="18">
        <v>6.17</v>
      </c>
      <c r="D5449">
        <v>14.8</v>
      </c>
      <c r="E5449">
        <v>5.86</v>
      </c>
      <c r="F5449">
        <v>0.03</v>
      </c>
    </row>
    <row r="5450" spans="1:6" x14ac:dyDescent="0.35">
      <c r="A5450">
        <v>2009</v>
      </c>
      <c r="B5450" s="1">
        <v>326</v>
      </c>
      <c r="C5450" s="18">
        <v>4.49</v>
      </c>
      <c r="D5450">
        <v>18.32</v>
      </c>
      <c r="E5450">
        <v>7.33</v>
      </c>
      <c r="F5450">
        <v>0.02</v>
      </c>
    </row>
    <row r="5451" spans="1:6" x14ac:dyDescent="0.35">
      <c r="A5451">
        <v>2009</v>
      </c>
      <c r="B5451" s="1">
        <v>327</v>
      </c>
      <c r="C5451" s="18">
        <v>7</v>
      </c>
      <c r="D5451">
        <v>19.829999999999998</v>
      </c>
      <c r="E5451">
        <v>6.25</v>
      </c>
      <c r="F5451">
        <v>0</v>
      </c>
    </row>
    <row r="5452" spans="1:6" x14ac:dyDescent="0.35">
      <c r="A5452">
        <v>2009</v>
      </c>
      <c r="B5452" s="1">
        <v>328</v>
      </c>
      <c r="C5452" s="18">
        <v>6.95</v>
      </c>
      <c r="D5452">
        <v>15.8</v>
      </c>
      <c r="E5452">
        <v>7.93</v>
      </c>
      <c r="F5452">
        <v>0.02</v>
      </c>
    </row>
    <row r="5453" spans="1:6" x14ac:dyDescent="0.35">
      <c r="A5453">
        <v>2009</v>
      </c>
      <c r="B5453" s="1">
        <v>329</v>
      </c>
      <c r="C5453" s="18">
        <v>2.52</v>
      </c>
      <c r="D5453">
        <v>13.06</v>
      </c>
      <c r="E5453">
        <v>5.46</v>
      </c>
      <c r="F5453">
        <v>0.12</v>
      </c>
    </row>
    <row r="5454" spans="1:6" x14ac:dyDescent="0.35">
      <c r="A5454">
        <v>2009</v>
      </c>
      <c r="B5454" s="1">
        <v>330</v>
      </c>
      <c r="C5454" s="18">
        <v>6.43</v>
      </c>
      <c r="D5454">
        <v>17.13</v>
      </c>
      <c r="E5454">
        <v>6.41</v>
      </c>
      <c r="F5454">
        <v>0</v>
      </c>
    </row>
    <row r="5455" spans="1:6" x14ac:dyDescent="0.35">
      <c r="A5455">
        <v>2009</v>
      </c>
      <c r="B5455" s="1">
        <v>331</v>
      </c>
      <c r="C5455" s="18">
        <v>1.46</v>
      </c>
      <c r="D5455">
        <v>14.31</v>
      </c>
      <c r="E5455">
        <v>8.49</v>
      </c>
      <c r="F5455">
        <v>0</v>
      </c>
    </row>
    <row r="5456" spans="1:6" x14ac:dyDescent="0.35">
      <c r="A5456">
        <v>2009</v>
      </c>
      <c r="B5456" s="1">
        <v>332</v>
      </c>
      <c r="C5456" s="18">
        <v>2.27</v>
      </c>
      <c r="D5456">
        <v>10.58</v>
      </c>
      <c r="E5456">
        <v>7.26</v>
      </c>
      <c r="F5456">
        <v>0.01</v>
      </c>
    </row>
    <row r="5457" spans="1:6" x14ac:dyDescent="0.35">
      <c r="A5457">
        <v>2009</v>
      </c>
      <c r="B5457" s="1">
        <v>333</v>
      </c>
      <c r="C5457" s="18">
        <v>6.77</v>
      </c>
      <c r="D5457">
        <v>12</v>
      </c>
      <c r="E5457">
        <v>5.0599999999999996</v>
      </c>
      <c r="F5457">
        <v>0</v>
      </c>
    </row>
    <row r="5458" spans="1:6" x14ac:dyDescent="0.35">
      <c r="A5458">
        <v>2009</v>
      </c>
      <c r="B5458" s="1">
        <v>334</v>
      </c>
      <c r="C5458" s="18">
        <v>6.69</v>
      </c>
      <c r="D5458">
        <v>11.13</v>
      </c>
      <c r="E5458">
        <v>3.03</v>
      </c>
      <c r="F5458">
        <v>0</v>
      </c>
    </row>
    <row r="5459" spans="1:6" x14ac:dyDescent="0.35">
      <c r="A5459">
        <v>2009</v>
      </c>
      <c r="B5459" s="1">
        <v>335</v>
      </c>
      <c r="C5459" s="18">
        <v>3.65</v>
      </c>
      <c r="D5459">
        <v>9.5</v>
      </c>
      <c r="E5459">
        <v>2.44</v>
      </c>
      <c r="F5459">
        <v>0.01</v>
      </c>
    </row>
    <row r="5460" spans="1:6" x14ac:dyDescent="0.35">
      <c r="A5460">
        <v>2009</v>
      </c>
      <c r="B5460" s="1">
        <v>336</v>
      </c>
      <c r="C5460" s="18">
        <v>2.69</v>
      </c>
      <c r="D5460">
        <v>11.82</v>
      </c>
      <c r="E5460">
        <v>3.44</v>
      </c>
      <c r="F5460">
        <v>1.05</v>
      </c>
    </row>
    <row r="5461" spans="1:6" x14ac:dyDescent="0.35">
      <c r="A5461">
        <v>2009</v>
      </c>
      <c r="B5461" s="1">
        <v>337</v>
      </c>
      <c r="C5461" s="18">
        <v>6.29</v>
      </c>
      <c r="D5461">
        <v>15.27</v>
      </c>
      <c r="E5461">
        <v>8.06</v>
      </c>
      <c r="F5461">
        <v>0</v>
      </c>
    </row>
    <row r="5462" spans="1:6" x14ac:dyDescent="0.35">
      <c r="A5462">
        <v>2009</v>
      </c>
      <c r="B5462" s="1">
        <v>338</v>
      </c>
      <c r="C5462" s="18">
        <v>6.6</v>
      </c>
      <c r="D5462">
        <v>9.85</v>
      </c>
      <c r="E5462">
        <v>1.53</v>
      </c>
      <c r="F5462">
        <v>0</v>
      </c>
    </row>
    <row r="5463" spans="1:6" x14ac:dyDescent="0.35">
      <c r="A5463">
        <v>2009</v>
      </c>
      <c r="B5463" s="1">
        <v>339</v>
      </c>
      <c r="C5463" s="18">
        <v>6.67</v>
      </c>
      <c r="D5463">
        <v>8.19</v>
      </c>
      <c r="E5463">
        <v>0.05</v>
      </c>
      <c r="F5463">
        <v>0</v>
      </c>
    </row>
    <row r="5464" spans="1:6" x14ac:dyDescent="0.35">
      <c r="A5464">
        <v>2009</v>
      </c>
      <c r="B5464" s="1">
        <v>340</v>
      </c>
      <c r="C5464" s="18">
        <v>6.56</v>
      </c>
      <c r="D5464">
        <v>11.39</v>
      </c>
      <c r="E5464">
        <v>-0.5</v>
      </c>
      <c r="F5464">
        <v>0</v>
      </c>
    </row>
    <row r="5465" spans="1:6" x14ac:dyDescent="0.35">
      <c r="A5465">
        <v>2009</v>
      </c>
      <c r="B5465" s="1">
        <v>341</v>
      </c>
      <c r="C5465" s="18">
        <v>6.24</v>
      </c>
      <c r="D5465">
        <v>11</v>
      </c>
      <c r="E5465">
        <v>3.95</v>
      </c>
      <c r="F5465">
        <v>0</v>
      </c>
    </row>
    <row r="5466" spans="1:6" x14ac:dyDescent="0.35">
      <c r="A5466">
        <v>2009</v>
      </c>
      <c r="B5466" s="1">
        <v>342</v>
      </c>
      <c r="C5466" s="18">
        <v>6.12</v>
      </c>
      <c r="D5466">
        <v>10.44</v>
      </c>
      <c r="E5466">
        <v>0.11</v>
      </c>
      <c r="F5466">
        <v>0</v>
      </c>
    </row>
    <row r="5467" spans="1:6" x14ac:dyDescent="0.35">
      <c r="A5467">
        <v>2009</v>
      </c>
      <c r="B5467" s="1">
        <v>343</v>
      </c>
      <c r="C5467" s="18">
        <v>6.21</v>
      </c>
      <c r="D5467">
        <v>9.9</v>
      </c>
      <c r="E5467">
        <v>-2.4700000000000002</v>
      </c>
      <c r="F5467">
        <v>0</v>
      </c>
    </row>
    <row r="5468" spans="1:6" x14ac:dyDescent="0.35">
      <c r="A5468">
        <v>2009</v>
      </c>
      <c r="B5468" s="1">
        <v>344</v>
      </c>
      <c r="C5468" s="18">
        <v>6.25</v>
      </c>
      <c r="D5468">
        <v>10.51</v>
      </c>
      <c r="E5468">
        <v>-2.4700000000000002</v>
      </c>
      <c r="F5468">
        <v>0</v>
      </c>
    </row>
    <row r="5469" spans="1:6" x14ac:dyDescent="0.35">
      <c r="A5469">
        <v>2009</v>
      </c>
      <c r="B5469" s="1">
        <v>345</v>
      </c>
      <c r="C5469" s="18">
        <v>6.2</v>
      </c>
      <c r="D5469">
        <v>9.4499999999999993</v>
      </c>
      <c r="E5469">
        <v>-2.46</v>
      </c>
      <c r="F5469">
        <v>0</v>
      </c>
    </row>
    <row r="5470" spans="1:6" x14ac:dyDescent="0.35">
      <c r="A5470">
        <v>2009</v>
      </c>
      <c r="B5470" s="1">
        <v>346</v>
      </c>
      <c r="C5470" s="18">
        <v>6.07</v>
      </c>
      <c r="D5470">
        <v>12.27</v>
      </c>
      <c r="E5470">
        <v>-3.06</v>
      </c>
      <c r="F5470">
        <v>0</v>
      </c>
    </row>
    <row r="5471" spans="1:6" x14ac:dyDescent="0.35">
      <c r="A5471">
        <v>2009</v>
      </c>
      <c r="B5471" s="1">
        <v>347</v>
      </c>
      <c r="C5471" s="18">
        <v>5.93</v>
      </c>
      <c r="D5471">
        <v>11.53</v>
      </c>
      <c r="E5471">
        <v>3.42</v>
      </c>
      <c r="F5471">
        <v>0</v>
      </c>
    </row>
    <row r="5472" spans="1:6" x14ac:dyDescent="0.35">
      <c r="A5472">
        <v>2009</v>
      </c>
      <c r="B5472" s="1">
        <v>348</v>
      </c>
      <c r="C5472" s="18">
        <v>5.91</v>
      </c>
      <c r="D5472">
        <v>10.63</v>
      </c>
      <c r="E5472">
        <v>2.66</v>
      </c>
      <c r="F5472">
        <v>0</v>
      </c>
    </row>
    <row r="5473" spans="1:6" x14ac:dyDescent="0.35">
      <c r="A5473">
        <v>2009</v>
      </c>
      <c r="B5473" s="1">
        <v>349</v>
      </c>
      <c r="C5473" s="18">
        <v>5.75</v>
      </c>
      <c r="D5473">
        <v>12.97</v>
      </c>
      <c r="E5473">
        <v>4.6100000000000003</v>
      </c>
      <c r="F5473">
        <v>0</v>
      </c>
    </row>
    <row r="5474" spans="1:6" x14ac:dyDescent="0.35">
      <c r="A5474">
        <v>2009</v>
      </c>
      <c r="B5474" s="1">
        <v>350</v>
      </c>
      <c r="C5474" s="18">
        <v>5.94</v>
      </c>
      <c r="D5474">
        <v>15.77</v>
      </c>
      <c r="E5474">
        <v>1.18</v>
      </c>
      <c r="F5474">
        <v>0</v>
      </c>
    </row>
    <row r="5475" spans="1:6" x14ac:dyDescent="0.35">
      <c r="A5475">
        <v>2009</v>
      </c>
      <c r="B5475" s="1">
        <v>351</v>
      </c>
      <c r="C5475" s="18">
        <v>5.53</v>
      </c>
      <c r="D5475">
        <v>11.4</v>
      </c>
      <c r="E5475">
        <v>0.89</v>
      </c>
      <c r="F5475">
        <v>0</v>
      </c>
    </row>
    <row r="5476" spans="1:6" x14ac:dyDescent="0.35">
      <c r="A5476">
        <v>2009</v>
      </c>
      <c r="B5476" s="1">
        <v>352</v>
      </c>
      <c r="C5476" s="18">
        <v>3.52</v>
      </c>
      <c r="D5476">
        <v>10.41</v>
      </c>
      <c r="E5476">
        <v>2.11</v>
      </c>
      <c r="F5476">
        <v>0.95</v>
      </c>
    </row>
    <row r="5477" spans="1:6" x14ac:dyDescent="0.35">
      <c r="A5477">
        <v>2009</v>
      </c>
      <c r="B5477" s="1">
        <v>353</v>
      </c>
      <c r="C5477" s="18">
        <v>5.8</v>
      </c>
      <c r="D5477">
        <v>11.34</v>
      </c>
      <c r="E5477">
        <v>5.17</v>
      </c>
      <c r="F5477">
        <v>0.2</v>
      </c>
    </row>
    <row r="5478" spans="1:6" x14ac:dyDescent="0.35">
      <c r="A5478">
        <v>2009</v>
      </c>
      <c r="B5478" s="1">
        <v>354</v>
      </c>
      <c r="C5478" s="18">
        <v>5.94</v>
      </c>
      <c r="D5478">
        <v>9.7799999999999994</v>
      </c>
      <c r="E5478">
        <v>3.12</v>
      </c>
      <c r="F5478">
        <v>0.72</v>
      </c>
    </row>
    <row r="5479" spans="1:6" x14ac:dyDescent="0.35">
      <c r="A5479">
        <v>2009</v>
      </c>
      <c r="B5479" s="1">
        <v>355</v>
      </c>
      <c r="C5479" s="18">
        <v>5.78</v>
      </c>
      <c r="D5479">
        <v>14.08</v>
      </c>
      <c r="E5479">
        <v>4.1900000000000004</v>
      </c>
      <c r="F5479">
        <v>0.16</v>
      </c>
    </row>
    <row r="5480" spans="1:6" x14ac:dyDescent="0.35">
      <c r="A5480">
        <v>2009</v>
      </c>
      <c r="B5480" s="1">
        <v>356</v>
      </c>
      <c r="C5480" s="18">
        <v>5.15</v>
      </c>
      <c r="D5480">
        <v>13.37</v>
      </c>
      <c r="E5480">
        <v>6.26</v>
      </c>
      <c r="F5480">
        <v>0</v>
      </c>
    </row>
    <row r="5481" spans="1:6" x14ac:dyDescent="0.35">
      <c r="A5481">
        <v>2009</v>
      </c>
      <c r="B5481" s="1">
        <v>357</v>
      </c>
      <c r="C5481" s="18">
        <v>5.97</v>
      </c>
      <c r="D5481">
        <v>10.86</v>
      </c>
      <c r="E5481">
        <v>1.46</v>
      </c>
      <c r="F5481">
        <v>0</v>
      </c>
    </row>
    <row r="5482" spans="1:6" x14ac:dyDescent="0.35">
      <c r="A5482">
        <v>2009</v>
      </c>
      <c r="B5482" s="1">
        <v>358</v>
      </c>
      <c r="C5482" s="18">
        <v>5.15</v>
      </c>
      <c r="D5482">
        <v>11.18</v>
      </c>
      <c r="E5482">
        <v>-2.5299999999999998</v>
      </c>
      <c r="F5482">
        <v>0.45</v>
      </c>
    </row>
    <row r="5483" spans="1:6" x14ac:dyDescent="0.35">
      <c r="A5483">
        <v>2009</v>
      </c>
      <c r="B5483" s="1">
        <v>359</v>
      </c>
      <c r="C5483" s="18">
        <v>0.22</v>
      </c>
      <c r="D5483">
        <v>12.26</v>
      </c>
      <c r="E5483">
        <v>11.15</v>
      </c>
      <c r="F5483">
        <v>15.69</v>
      </c>
    </row>
    <row r="5484" spans="1:6" x14ac:dyDescent="0.35">
      <c r="A5484">
        <v>2009</v>
      </c>
      <c r="B5484" s="1">
        <v>360</v>
      </c>
      <c r="C5484" s="18">
        <v>1.06</v>
      </c>
      <c r="D5484">
        <v>13.23</v>
      </c>
      <c r="E5484">
        <v>4.13</v>
      </c>
      <c r="F5484">
        <v>8.07</v>
      </c>
    </row>
    <row r="5485" spans="1:6" x14ac:dyDescent="0.35">
      <c r="A5485">
        <v>2009</v>
      </c>
      <c r="B5485" s="1">
        <v>361</v>
      </c>
      <c r="C5485" s="18">
        <v>4.6399999999999997</v>
      </c>
      <c r="D5485">
        <v>11.13</v>
      </c>
      <c r="E5485">
        <v>-0.4</v>
      </c>
      <c r="F5485">
        <v>1.85</v>
      </c>
    </row>
    <row r="5486" spans="1:6" x14ac:dyDescent="0.35">
      <c r="A5486">
        <v>2009</v>
      </c>
      <c r="B5486" s="1">
        <v>362</v>
      </c>
      <c r="C5486" s="18">
        <v>3.03</v>
      </c>
      <c r="D5486">
        <v>9.42</v>
      </c>
      <c r="E5486">
        <v>1.97</v>
      </c>
      <c r="F5486">
        <v>2.17</v>
      </c>
    </row>
    <row r="5487" spans="1:6" x14ac:dyDescent="0.35">
      <c r="A5487">
        <v>2009</v>
      </c>
      <c r="B5487" s="1">
        <v>363</v>
      </c>
      <c r="C5487" s="18">
        <v>0.68</v>
      </c>
      <c r="D5487">
        <v>10.75</v>
      </c>
      <c r="E5487">
        <v>2.71</v>
      </c>
      <c r="F5487">
        <v>1.4</v>
      </c>
    </row>
    <row r="5488" spans="1:6" x14ac:dyDescent="0.35">
      <c r="A5488">
        <v>2009</v>
      </c>
      <c r="B5488" s="1">
        <v>364</v>
      </c>
      <c r="C5488" s="18">
        <v>3.63</v>
      </c>
      <c r="D5488">
        <v>13.05</v>
      </c>
      <c r="E5488">
        <v>5.37</v>
      </c>
      <c r="F5488">
        <v>0.26</v>
      </c>
    </row>
    <row r="5489" spans="1:6" x14ac:dyDescent="0.35">
      <c r="A5489">
        <v>2009</v>
      </c>
      <c r="B5489" s="1">
        <v>365</v>
      </c>
      <c r="C5489" s="18">
        <v>3.63</v>
      </c>
      <c r="D5489">
        <v>13.05</v>
      </c>
      <c r="E5489">
        <v>5.37</v>
      </c>
      <c r="F5489">
        <v>0.26</v>
      </c>
    </row>
    <row r="5490" spans="1:6" x14ac:dyDescent="0.35">
      <c r="A5490">
        <v>2010</v>
      </c>
      <c r="B5490" s="1">
        <v>1</v>
      </c>
      <c r="C5490" s="18">
        <v>0.37</v>
      </c>
      <c r="D5490">
        <v>10.86</v>
      </c>
      <c r="E5490">
        <v>6.58</v>
      </c>
      <c r="F5490">
        <v>3.2</v>
      </c>
    </row>
    <row r="5491" spans="1:6" x14ac:dyDescent="0.35">
      <c r="A5491">
        <v>2010</v>
      </c>
      <c r="B5491" s="1">
        <v>2</v>
      </c>
      <c r="C5491" s="18">
        <v>5.48</v>
      </c>
      <c r="D5491">
        <v>17</v>
      </c>
      <c r="E5491">
        <v>5.68</v>
      </c>
      <c r="F5491">
        <v>7.0000000000000007E-2</v>
      </c>
    </row>
    <row r="5492" spans="1:6" x14ac:dyDescent="0.35">
      <c r="A5492">
        <v>2010</v>
      </c>
      <c r="B5492" s="1">
        <v>3</v>
      </c>
      <c r="C5492" s="18">
        <v>0.68</v>
      </c>
      <c r="D5492">
        <v>10.26</v>
      </c>
      <c r="E5492">
        <v>0.77</v>
      </c>
      <c r="F5492">
        <v>8.2899999999999991</v>
      </c>
    </row>
    <row r="5493" spans="1:6" x14ac:dyDescent="0.35">
      <c r="A5493">
        <v>2010</v>
      </c>
      <c r="B5493" s="1">
        <v>4</v>
      </c>
      <c r="C5493" s="18">
        <v>4.3</v>
      </c>
      <c r="D5493">
        <v>1.25</v>
      </c>
      <c r="E5493">
        <v>-1.61</v>
      </c>
      <c r="F5493">
        <v>0</v>
      </c>
    </row>
    <row r="5494" spans="1:6" x14ac:dyDescent="0.35">
      <c r="A5494">
        <v>2010</v>
      </c>
      <c r="B5494" s="1">
        <v>5</v>
      </c>
      <c r="C5494" s="18">
        <v>6.58</v>
      </c>
      <c r="D5494">
        <v>4.38</v>
      </c>
      <c r="E5494">
        <v>-1.51</v>
      </c>
      <c r="F5494">
        <v>0</v>
      </c>
    </row>
    <row r="5495" spans="1:6" x14ac:dyDescent="0.35">
      <c r="A5495">
        <v>2010</v>
      </c>
      <c r="B5495" s="1">
        <v>6</v>
      </c>
      <c r="C5495" s="18">
        <v>6.39</v>
      </c>
      <c r="D5495">
        <v>7.41</v>
      </c>
      <c r="E5495">
        <v>1.44</v>
      </c>
      <c r="F5495">
        <v>0</v>
      </c>
    </row>
    <row r="5496" spans="1:6" x14ac:dyDescent="0.35">
      <c r="A5496">
        <v>2010</v>
      </c>
      <c r="B5496" s="1">
        <v>7</v>
      </c>
      <c r="C5496" s="18">
        <v>6.33</v>
      </c>
      <c r="D5496">
        <v>9.48</v>
      </c>
      <c r="E5496">
        <v>-0.95</v>
      </c>
      <c r="F5496">
        <v>0</v>
      </c>
    </row>
    <row r="5497" spans="1:6" x14ac:dyDescent="0.35">
      <c r="A5497">
        <v>2010</v>
      </c>
      <c r="B5497" s="1">
        <v>8</v>
      </c>
      <c r="C5497" s="18">
        <v>6.27</v>
      </c>
      <c r="D5497">
        <v>11.48</v>
      </c>
      <c r="E5497">
        <v>-1.1499999999999999</v>
      </c>
      <c r="F5497">
        <v>0</v>
      </c>
    </row>
    <row r="5498" spans="1:6" x14ac:dyDescent="0.35">
      <c r="A5498">
        <v>2010</v>
      </c>
      <c r="B5498" s="1">
        <v>9</v>
      </c>
      <c r="C5498" s="18">
        <v>6.28</v>
      </c>
      <c r="D5498">
        <v>12.72</v>
      </c>
      <c r="E5498">
        <v>-0.18</v>
      </c>
      <c r="F5498">
        <v>0</v>
      </c>
    </row>
    <row r="5499" spans="1:6" x14ac:dyDescent="0.35">
      <c r="A5499">
        <v>2010</v>
      </c>
      <c r="B5499" s="1">
        <v>10</v>
      </c>
      <c r="C5499" s="18">
        <v>1.19</v>
      </c>
      <c r="D5499">
        <v>10.55</v>
      </c>
      <c r="E5499">
        <v>4.84</v>
      </c>
      <c r="F5499">
        <v>0.14000000000000001</v>
      </c>
    </row>
    <row r="5500" spans="1:6" x14ac:dyDescent="0.35">
      <c r="A5500">
        <v>2010</v>
      </c>
      <c r="B5500" s="1">
        <v>11</v>
      </c>
      <c r="C5500" s="18">
        <v>5.26</v>
      </c>
      <c r="D5500">
        <v>13.35</v>
      </c>
      <c r="E5500">
        <v>8</v>
      </c>
      <c r="F5500">
        <v>0.01</v>
      </c>
    </row>
    <row r="5501" spans="1:6" x14ac:dyDescent="0.35">
      <c r="A5501">
        <v>2010</v>
      </c>
      <c r="B5501" s="1">
        <v>12</v>
      </c>
      <c r="C5501" s="18">
        <v>2.86</v>
      </c>
      <c r="D5501">
        <v>13.48</v>
      </c>
      <c r="E5501">
        <v>5.12</v>
      </c>
      <c r="F5501">
        <v>0.39</v>
      </c>
    </row>
    <row r="5502" spans="1:6" x14ac:dyDescent="0.35">
      <c r="A5502">
        <v>2010</v>
      </c>
      <c r="B5502" s="1">
        <v>13</v>
      </c>
      <c r="C5502" s="18">
        <v>6.71</v>
      </c>
      <c r="D5502">
        <v>13.13</v>
      </c>
      <c r="E5502">
        <v>3.89</v>
      </c>
      <c r="F5502">
        <v>0</v>
      </c>
    </row>
    <row r="5503" spans="1:6" x14ac:dyDescent="0.35">
      <c r="A5503">
        <v>2010</v>
      </c>
      <c r="B5503" s="1">
        <v>14</v>
      </c>
      <c r="C5503" s="18">
        <v>5.29</v>
      </c>
      <c r="D5503">
        <v>13.22</v>
      </c>
      <c r="E5503">
        <v>3.9</v>
      </c>
      <c r="F5503">
        <v>0</v>
      </c>
    </row>
    <row r="5504" spans="1:6" x14ac:dyDescent="0.35">
      <c r="A5504">
        <v>2010</v>
      </c>
      <c r="B5504" s="1">
        <v>15</v>
      </c>
      <c r="C5504" s="18">
        <v>5.13</v>
      </c>
      <c r="D5504">
        <v>13.1</v>
      </c>
      <c r="E5504">
        <v>8.24</v>
      </c>
      <c r="F5504">
        <v>2.15</v>
      </c>
    </row>
    <row r="5505" spans="1:6" x14ac:dyDescent="0.35">
      <c r="A5505">
        <v>2010</v>
      </c>
      <c r="B5505" s="1">
        <v>16</v>
      </c>
      <c r="C5505" s="18">
        <v>3.19</v>
      </c>
      <c r="D5505">
        <v>9.4499999999999993</v>
      </c>
      <c r="E5505">
        <v>2.68</v>
      </c>
      <c r="F5505">
        <v>0.6</v>
      </c>
    </row>
    <row r="5506" spans="1:6" x14ac:dyDescent="0.35">
      <c r="A5506">
        <v>2010</v>
      </c>
      <c r="B5506" s="1">
        <v>17</v>
      </c>
      <c r="C5506" s="18">
        <v>7.25</v>
      </c>
      <c r="D5506">
        <v>6.22</v>
      </c>
      <c r="E5506">
        <v>0.03</v>
      </c>
      <c r="F5506">
        <v>0</v>
      </c>
    </row>
    <row r="5507" spans="1:6" x14ac:dyDescent="0.35">
      <c r="A5507">
        <v>2010</v>
      </c>
      <c r="B5507" s="1">
        <v>18</v>
      </c>
      <c r="C5507" s="18">
        <v>7.36</v>
      </c>
      <c r="D5507">
        <v>8.75</v>
      </c>
      <c r="E5507">
        <v>-1.01</v>
      </c>
      <c r="F5507">
        <v>0</v>
      </c>
    </row>
    <row r="5508" spans="1:6" x14ac:dyDescent="0.35">
      <c r="A5508">
        <v>2010</v>
      </c>
      <c r="B5508" s="1">
        <v>19</v>
      </c>
      <c r="C5508" s="18">
        <v>4.83</v>
      </c>
      <c r="D5508">
        <v>12.28</v>
      </c>
      <c r="E5508">
        <v>2.08</v>
      </c>
      <c r="F5508">
        <v>0.18</v>
      </c>
    </row>
    <row r="5509" spans="1:6" x14ac:dyDescent="0.35">
      <c r="A5509">
        <v>2010</v>
      </c>
      <c r="B5509" s="1">
        <v>20</v>
      </c>
      <c r="C5509" s="18">
        <v>6.92</v>
      </c>
      <c r="D5509">
        <v>10.65</v>
      </c>
      <c r="E5509">
        <v>3.2</v>
      </c>
      <c r="F5509">
        <v>0</v>
      </c>
    </row>
    <row r="5510" spans="1:6" x14ac:dyDescent="0.35">
      <c r="A5510">
        <v>2010</v>
      </c>
      <c r="B5510" s="1">
        <v>21</v>
      </c>
      <c r="C5510" s="18">
        <v>5.46</v>
      </c>
      <c r="D5510">
        <v>9.86</v>
      </c>
      <c r="E5510">
        <v>0.13</v>
      </c>
      <c r="F5510">
        <v>0</v>
      </c>
    </row>
    <row r="5511" spans="1:6" x14ac:dyDescent="0.35">
      <c r="A5511">
        <v>2010</v>
      </c>
      <c r="B5511" s="1">
        <v>22</v>
      </c>
      <c r="C5511" s="18">
        <v>2.59</v>
      </c>
      <c r="D5511">
        <v>12.48</v>
      </c>
      <c r="E5511">
        <v>1.4</v>
      </c>
      <c r="F5511">
        <v>0.4</v>
      </c>
    </row>
    <row r="5512" spans="1:6" x14ac:dyDescent="0.35">
      <c r="A5512">
        <v>2010</v>
      </c>
      <c r="B5512" s="1">
        <v>23</v>
      </c>
      <c r="C5512" s="18">
        <v>7.53</v>
      </c>
      <c r="D5512">
        <v>10.91</v>
      </c>
      <c r="E5512">
        <v>1.43</v>
      </c>
      <c r="F5512">
        <v>0</v>
      </c>
    </row>
    <row r="5513" spans="1:6" x14ac:dyDescent="0.35">
      <c r="A5513">
        <v>2010</v>
      </c>
      <c r="B5513" s="1">
        <v>24</v>
      </c>
      <c r="C5513" s="18">
        <v>6.99</v>
      </c>
      <c r="D5513">
        <v>10.48</v>
      </c>
      <c r="E5513">
        <v>0.49</v>
      </c>
      <c r="F5513">
        <v>0.05</v>
      </c>
    </row>
    <row r="5514" spans="1:6" x14ac:dyDescent="0.35">
      <c r="A5514">
        <v>2010</v>
      </c>
      <c r="B5514" s="1">
        <v>25</v>
      </c>
      <c r="C5514" s="18">
        <v>7.61</v>
      </c>
      <c r="D5514">
        <v>7.95</v>
      </c>
      <c r="E5514">
        <v>-4.6100000000000003</v>
      </c>
      <c r="F5514">
        <v>0.65</v>
      </c>
    </row>
    <row r="5515" spans="1:6" x14ac:dyDescent="0.35">
      <c r="A5515">
        <v>2010</v>
      </c>
      <c r="B5515" s="1">
        <v>26</v>
      </c>
      <c r="C5515" s="18">
        <v>8.02</v>
      </c>
      <c r="D5515">
        <v>6.38</v>
      </c>
      <c r="E5515">
        <v>-3.47</v>
      </c>
      <c r="F5515">
        <v>0.01</v>
      </c>
    </row>
    <row r="5516" spans="1:6" x14ac:dyDescent="0.35">
      <c r="A5516">
        <v>2010</v>
      </c>
      <c r="B5516" s="1">
        <v>27</v>
      </c>
      <c r="C5516" s="18">
        <v>7.93</v>
      </c>
      <c r="D5516">
        <v>10.75</v>
      </c>
      <c r="E5516">
        <v>-0.35</v>
      </c>
      <c r="F5516">
        <v>2.36</v>
      </c>
    </row>
    <row r="5517" spans="1:6" x14ac:dyDescent="0.35">
      <c r="A5517">
        <v>2010</v>
      </c>
      <c r="B5517" s="1">
        <v>28</v>
      </c>
      <c r="C5517" s="18">
        <v>7.84</v>
      </c>
      <c r="D5517">
        <v>9.41</v>
      </c>
      <c r="E5517">
        <v>-3.21</v>
      </c>
      <c r="F5517">
        <v>1.91</v>
      </c>
    </row>
    <row r="5518" spans="1:6" x14ac:dyDescent="0.35">
      <c r="A5518">
        <v>2010</v>
      </c>
      <c r="B5518" s="1">
        <v>29</v>
      </c>
      <c r="C5518" s="18">
        <v>7.43</v>
      </c>
      <c r="D5518">
        <v>5.75</v>
      </c>
      <c r="E5518">
        <v>-1.62</v>
      </c>
      <c r="F5518">
        <v>0.15</v>
      </c>
    </row>
    <row r="5519" spans="1:6" x14ac:dyDescent="0.35">
      <c r="A5519">
        <v>2010</v>
      </c>
      <c r="B5519" s="1">
        <v>30</v>
      </c>
      <c r="C5519" s="18">
        <v>8.32</v>
      </c>
      <c r="D5519">
        <v>6.3</v>
      </c>
      <c r="E5519">
        <v>-1.24</v>
      </c>
      <c r="F5519">
        <v>0</v>
      </c>
    </row>
    <row r="5520" spans="1:6" x14ac:dyDescent="0.35">
      <c r="A5520">
        <v>2010</v>
      </c>
      <c r="B5520" s="1">
        <v>31</v>
      </c>
      <c r="C5520" s="18">
        <v>8.32</v>
      </c>
      <c r="D5520">
        <v>6.3</v>
      </c>
      <c r="E5520">
        <v>-1.24</v>
      </c>
      <c r="F5520">
        <v>0</v>
      </c>
    </row>
    <row r="5521" spans="1:6" x14ac:dyDescent="0.35">
      <c r="A5521">
        <v>2010</v>
      </c>
      <c r="B5521" s="1">
        <v>32</v>
      </c>
      <c r="C5521" s="18">
        <v>8.73</v>
      </c>
      <c r="D5521">
        <v>7.31</v>
      </c>
      <c r="E5521">
        <v>-0.71</v>
      </c>
      <c r="F5521">
        <v>0</v>
      </c>
    </row>
    <row r="5522" spans="1:6" x14ac:dyDescent="0.35">
      <c r="A5522">
        <v>2010</v>
      </c>
      <c r="B5522" s="1">
        <v>33</v>
      </c>
      <c r="C5522" s="18">
        <v>8.3800000000000008</v>
      </c>
      <c r="D5522">
        <v>11.63</v>
      </c>
      <c r="E5522">
        <v>-1.76</v>
      </c>
      <c r="F5522">
        <v>0</v>
      </c>
    </row>
    <row r="5523" spans="1:6" x14ac:dyDescent="0.35">
      <c r="A5523">
        <v>2010</v>
      </c>
      <c r="B5523" s="1">
        <v>34</v>
      </c>
      <c r="C5523" s="18">
        <v>8.57</v>
      </c>
      <c r="D5523">
        <v>13.16</v>
      </c>
      <c r="E5523">
        <v>0.77</v>
      </c>
      <c r="F5523">
        <v>0</v>
      </c>
    </row>
    <row r="5524" spans="1:6" x14ac:dyDescent="0.35">
      <c r="A5524">
        <v>2010</v>
      </c>
      <c r="B5524" s="1">
        <v>35</v>
      </c>
      <c r="C5524" s="18">
        <v>8.48</v>
      </c>
      <c r="D5524">
        <v>14.49</v>
      </c>
      <c r="E5524">
        <v>-0.51</v>
      </c>
      <c r="F5524">
        <v>0</v>
      </c>
    </row>
    <row r="5525" spans="1:6" x14ac:dyDescent="0.35">
      <c r="A5525">
        <v>2010</v>
      </c>
      <c r="B5525" s="1">
        <v>36</v>
      </c>
      <c r="C5525" s="18">
        <v>4.72</v>
      </c>
      <c r="D5525">
        <v>12.71</v>
      </c>
      <c r="E5525">
        <v>2.2799999999999998</v>
      </c>
      <c r="F5525">
        <v>0.04</v>
      </c>
    </row>
    <row r="5526" spans="1:6" x14ac:dyDescent="0.35">
      <c r="A5526">
        <v>2010</v>
      </c>
      <c r="B5526" s="1">
        <v>37</v>
      </c>
      <c r="C5526" s="18">
        <v>7.56</v>
      </c>
      <c r="D5526">
        <v>13.72</v>
      </c>
      <c r="E5526">
        <v>8.32</v>
      </c>
      <c r="F5526">
        <v>7.0000000000000007E-2</v>
      </c>
    </row>
    <row r="5527" spans="1:6" x14ac:dyDescent="0.35">
      <c r="A5527">
        <v>2010</v>
      </c>
      <c r="B5527" s="1">
        <v>38</v>
      </c>
      <c r="C5527" s="18">
        <v>6.29</v>
      </c>
      <c r="D5527">
        <v>12.8</v>
      </c>
      <c r="E5527">
        <v>6.8</v>
      </c>
      <c r="F5527">
        <v>2.27</v>
      </c>
    </row>
    <row r="5528" spans="1:6" x14ac:dyDescent="0.35">
      <c r="A5528">
        <v>2010</v>
      </c>
      <c r="B5528" s="1">
        <v>39</v>
      </c>
      <c r="C5528" s="18">
        <v>6.64</v>
      </c>
      <c r="D5528">
        <v>13.46</v>
      </c>
      <c r="E5528">
        <v>8.26</v>
      </c>
      <c r="F5528">
        <v>4.12</v>
      </c>
    </row>
    <row r="5529" spans="1:6" x14ac:dyDescent="0.35">
      <c r="A5529">
        <v>2010</v>
      </c>
      <c r="B5529" s="1">
        <v>40</v>
      </c>
      <c r="C5529" s="18">
        <v>8.6999999999999993</v>
      </c>
      <c r="D5529">
        <v>13.5</v>
      </c>
      <c r="E5529">
        <v>5.15</v>
      </c>
      <c r="F5529">
        <v>0.27</v>
      </c>
    </row>
    <row r="5530" spans="1:6" x14ac:dyDescent="0.35">
      <c r="A5530">
        <v>2010</v>
      </c>
      <c r="B5530" s="1">
        <v>41</v>
      </c>
      <c r="C5530" s="18">
        <v>9.7799999999999994</v>
      </c>
      <c r="D5530">
        <v>10.38</v>
      </c>
      <c r="E5530">
        <v>3.11</v>
      </c>
      <c r="F5530">
        <v>0</v>
      </c>
    </row>
    <row r="5531" spans="1:6" x14ac:dyDescent="0.35">
      <c r="A5531">
        <v>2010</v>
      </c>
      <c r="B5531" s="1">
        <v>42</v>
      </c>
      <c r="C5531" s="18">
        <v>10.039999999999999</v>
      </c>
      <c r="D5531">
        <v>12.48</v>
      </c>
      <c r="E5531">
        <v>0.73</v>
      </c>
      <c r="F5531">
        <v>0</v>
      </c>
    </row>
    <row r="5532" spans="1:6" x14ac:dyDescent="0.35">
      <c r="A5532">
        <v>2010</v>
      </c>
      <c r="B5532" s="1">
        <v>43</v>
      </c>
      <c r="C5532" s="18">
        <v>6.57</v>
      </c>
      <c r="D5532">
        <v>14.78</v>
      </c>
      <c r="E5532">
        <v>-1.71</v>
      </c>
      <c r="F5532">
        <v>0.02</v>
      </c>
    </row>
    <row r="5533" spans="1:6" x14ac:dyDescent="0.35">
      <c r="A5533">
        <v>2010</v>
      </c>
      <c r="B5533" s="1">
        <v>44</v>
      </c>
      <c r="C5533" s="18">
        <v>9.68</v>
      </c>
      <c r="D5533">
        <v>18.260000000000002</v>
      </c>
      <c r="E5533">
        <v>6.95</v>
      </c>
      <c r="F5533">
        <v>0</v>
      </c>
    </row>
    <row r="5534" spans="1:6" x14ac:dyDescent="0.35">
      <c r="A5534">
        <v>2010</v>
      </c>
      <c r="B5534" s="1">
        <v>45</v>
      </c>
      <c r="C5534" s="18">
        <v>9.24</v>
      </c>
      <c r="D5534">
        <v>16.66</v>
      </c>
      <c r="E5534">
        <v>5.86</v>
      </c>
      <c r="F5534">
        <v>0.06</v>
      </c>
    </row>
    <row r="5535" spans="1:6" x14ac:dyDescent="0.35">
      <c r="A5535">
        <v>2010</v>
      </c>
      <c r="B5535" s="1">
        <v>46</v>
      </c>
      <c r="C5535" s="18">
        <v>9.6</v>
      </c>
      <c r="D5535">
        <v>18.97</v>
      </c>
      <c r="E5535">
        <v>7.21</v>
      </c>
      <c r="F5535">
        <v>0</v>
      </c>
    </row>
    <row r="5536" spans="1:6" x14ac:dyDescent="0.35">
      <c r="A5536">
        <v>2010</v>
      </c>
      <c r="B5536" s="1">
        <v>47</v>
      </c>
      <c r="C5536" s="18">
        <v>5.96</v>
      </c>
      <c r="D5536">
        <v>15.61</v>
      </c>
      <c r="E5536">
        <v>5.36</v>
      </c>
      <c r="F5536">
        <v>0.03</v>
      </c>
    </row>
    <row r="5537" spans="1:6" x14ac:dyDescent="0.35">
      <c r="A5537">
        <v>2010</v>
      </c>
      <c r="B5537" s="1">
        <v>48</v>
      </c>
      <c r="C5537" s="18">
        <v>9.6300000000000008</v>
      </c>
      <c r="D5537">
        <v>11.71</v>
      </c>
      <c r="E5537">
        <v>1.77</v>
      </c>
      <c r="F5537">
        <v>0.71</v>
      </c>
    </row>
    <row r="5538" spans="1:6" x14ac:dyDescent="0.35">
      <c r="A5538">
        <v>2010</v>
      </c>
      <c r="B5538" s="1">
        <v>49</v>
      </c>
      <c r="C5538" s="18">
        <v>6.22</v>
      </c>
      <c r="D5538">
        <v>13.21</v>
      </c>
      <c r="E5538">
        <v>6.13</v>
      </c>
      <c r="F5538">
        <v>0.7</v>
      </c>
    </row>
    <row r="5539" spans="1:6" x14ac:dyDescent="0.35">
      <c r="A5539">
        <v>2010</v>
      </c>
      <c r="B5539" s="1">
        <v>50</v>
      </c>
      <c r="C5539" s="18">
        <v>11.06</v>
      </c>
      <c r="D5539">
        <v>12.22</v>
      </c>
      <c r="E5539">
        <v>4.66</v>
      </c>
      <c r="F5539">
        <v>0</v>
      </c>
    </row>
    <row r="5540" spans="1:6" x14ac:dyDescent="0.35">
      <c r="A5540">
        <v>2010</v>
      </c>
      <c r="B5540" s="1">
        <v>51</v>
      </c>
      <c r="C5540" s="18">
        <v>10.18</v>
      </c>
      <c r="D5540">
        <v>11.62</v>
      </c>
      <c r="E5540">
        <v>2.16</v>
      </c>
      <c r="F5540">
        <v>0</v>
      </c>
    </row>
    <row r="5541" spans="1:6" x14ac:dyDescent="0.35">
      <c r="A5541">
        <v>2010</v>
      </c>
      <c r="B5541" s="1">
        <v>52</v>
      </c>
      <c r="C5541" s="18">
        <v>11.34</v>
      </c>
      <c r="D5541">
        <v>12.71</v>
      </c>
      <c r="E5541">
        <v>-0.87</v>
      </c>
      <c r="F5541">
        <v>0</v>
      </c>
    </row>
    <row r="5542" spans="1:6" x14ac:dyDescent="0.35">
      <c r="A5542">
        <v>2010</v>
      </c>
      <c r="B5542" s="1">
        <v>53</v>
      </c>
      <c r="C5542" s="18">
        <v>9.6199999999999992</v>
      </c>
      <c r="D5542">
        <v>16.2</v>
      </c>
      <c r="E5542">
        <v>5.41</v>
      </c>
      <c r="F5542">
        <v>0</v>
      </c>
    </row>
    <row r="5543" spans="1:6" x14ac:dyDescent="0.35">
      <c r="A5543">
        <v>2010</v>
      </c>
      <c r="B5543" s="1">
        <v>54</v>
      </c>
      <c r="C5543" s="18">
        <v>9.5299999999999994</v>
      </c>
      <c r="D5543">
        <v>16.63</v>
      </c>
      <c r="E5543">
        <v>4.82</v>
      </c>
      <c r="F5543">
        <v>0</v>
      </c>
    </row>
    <row r="5544" spans="1:6" x14ac:dyDescent="0.35">
      <c r="A5544">
        <v>2010</v>
      </c>
      <c r="B5544" s="1">
        <v>55</v>
      </c>
      <c r="C5544" s="18">
        <v>10.39</v>
      </c>
      <c r="D5544">
        <v>16.55</v>
      </c>
      <c r="E5544">
        <v>4.6900000000000004</v>
      </c>
      <c r="F5544">
        <v>0</v>
      </c>
    </row>
    <row r="5545" spans="1:6" x14ac:dyDescent="0.35">
      <c r="A5545">
        <v>2010</v>
      </c>
      <c r="B5545" s="1">
        <v>56</v>
      </c>
      <c r="C5545" s="18">
        <v>9.6999999999999993</v>
      </c>
      <c r="D5545">
        <v>13.65</v>
      </c>
      <c r="E5545">
        <v>1.76</v>
      </c>
      <c r="F5545">
        <v>0.02</v>
      </c>
    </row>
    <row r="5546" spans="1:6" x14ac:dyDescent="0.35">
      <c r="A5546">
        <v>2010</v>
      </c>
      <c r="B5546" s="1">
        <v>57</v>
      </c>
      <c r="C5546" s="18">
        <v>11.97</v>
      </c>
      <c r="D5546">
        <v>17.27</v>
      </c>
      <c r="E5546">
        <v>2.19</v>
      </c>
      <c r="F5546">
        <v>0.18</v>
      </c>
    </row>
    <row r="5547" spans="1:6" x14ac:dyDescent="0.35">
      <c r="A5547">
        <v>2010</v>
      </c>
      <c r="B5547" s="1">
        <v>58</v>
      </c>
      <c r="C5547" s="18">
        <v>3.11</v>
      </c>
      <c r="D5547">
        <v>13.18</v>
      </c>
      <c r="E5547">
        <v>9.9600000000000009</v>
      </c>
      <c r="F5547">
        <v>0.55000000000000004</v>
      </c>
    </row>
    <row r="5548" spans="1:6" x14ac:dyDescent="0.35">
      <c r="A5548">
        <v>2010</v>
      </c>
      <c r="B5548" s="1">
        <v>59</v>
      </c>
      <c r="C5548" s="18">
        <v>8.6199999999999992</v>
      </c>
      <c r="D5548">
        <v>16.09</v>
      </c>
      <c r="E5548">
        <v>9.0299999999999994</v>
      </c>
      <c r="F5548">
        <v>2.11</v>
      </c>
    </row>
    <row r="5549" spans="1:6" x14ac:dyDescent="0.35">
      <c r="A5549">
        <v>2010</v>
      </c>
      <c r="B5549" s="1">
        <v>60</v>
      </c>
      <c r="C5549" s="18">
        <v>11.67</v>
      </c>
      <c r="D5549">
        <v>13.39</v>
      </c>
      <c r="E5549">
        <v>3.5</v>
      </c>
      <c r="F5549">
        <v>0.01</v>
      </c>
    </row>
    <row r="5550" spans="1:6" x14ac:dyDescent="0.35">
      <c r="A5550">
        <v>2010</v>
      </c>
      <c r="B5550" s="1">
        <v>61</v>
      </c>
      <c r="C5550" s="18">
        <v>13.51</v>
      </c>
      <c r="D5550">
        <v>10.87</v>
      </c>
      <c r="E5550">
        <v>2.33</v>
      </c>
      <c r="F5550">
        <v>0</v>
      </c>
    </row>
    <row r="5551" spans="1:6" x14ac:dyDescent="0.35">
      <c r="A5551">
        <v>2010</v>
      </c>
      <c r="B5551" s="1">
        <v>62</v>
      </c>
      <c r="C5551" s="18">
        <v>13.88</v>
      </c>
      <c r="D5551">
        <v>15.76</v>
      </c>
      <c r="E5551">
        <v>4.68</v>
      </c>
      <c r="F5551">
        <v>0</v>
      </c>
    </row>
    <row r="5552" spans="1:6" x14ac:dyDescent="0.35">
      <c r="A5552">
        <v>2010</v>
      </c>
      <c r="B5552" s="1">
        <v>63</v>
      </c>
      <c r="C5552" s="18">
        <v>13.73</v>
      </c>
      <c r="D5552">
        <v>18.850000000000001</v>
      </c>
      <c r="E5552">
        <v>8.52</v>
      </c>
      <c r="F5552">
        <v>0</v>
      </c>
    </row>
    <row r="5553" spans="1:6" x14ac:dyDescent="0.35">
      <c r="A5553">
        <v>2010</v>
      </c>
      <c r="B5553" s="1">
        <v>64</v>
      </c>
      <c r="C5553" s="18">
        <v>13.31</v>
      </c>
      <c r="D5553">
        <v>19.13</v>
      </c>
      <c r="E5553">
        <v>6.56</v>
      </c>
      <c r="F5553">
        <v>0</v>
      </c>
    </row>
    <row r="5554" spans="1:6" x14ac:dyDescent="0.35">
      <c r="A5554">
        <v>2010</v>
      </c>
      <c r="B5554" s="1">
        <v>65</v>
      </c>
      <c r="C5554" s="18">
        <v>13.21</v>
      </c>
      <c r="D5554">
        <v>23.34</v>
      </c>
      <c r="E5554">
        <v>7.08</v>
      </c>
      <c r="F5554">
        <v>0.01</v>
      </c>
    </row>
    <row r="5555" spans="1:6" x14ac:dyDescent="0.35">
      <c r="A5555">
        <v>2010</v>
      </c>
      <c r="B5555" s="1">
        <v>66</v>
      </c>
      <c r="C5555" s="18">
        <v>14.53</v>
      </c>
      <c r="D5555">
        <v>18.690000000000001</v>
      </c>
      <c r="E5555">
        <v>10.32</v>
      </c>
      <c r="F5555">
        <v>0</v>
      </c>
    </row>
    <row r="5556" spans="1:6" x14ac:dyDescent="0.35">
      <c r="A5556">
        <v>2010</v>
      </c>
      <c r="B5556" s="1">
        <v>67</v>
      </c>
      <c r="C5556" s="18">
        <v>14.35</v>
      </c>
      <c r="D5556">
        <v>18.309999999999999</v>
      </c>
      <c r="E5556">
        <v>9.68</v>
      </c>
      <c r="F5556">
        <v>0</v>
      </c>
    </row>
    <row r="5557" spans="1:6" x14ac:dyDescent="0.35">
      <c r="A5557">
        <v>2010</v>
      </c>
      <c r="B5557" s="1">
        <v>68</v>
      </c>
      <c r="C5557" s="18">
        <v>14.5</v>
      </c>
      <c r="D5557">
        <v>17.79</v>
      </c>
      <c r="E5557">
        <v>8.0399999999999991</v>
      </c>
      <c r="F5557">
        <v>0</v>
      </c>
    </row>
    <row r="5558" spans="1:6" x14ac:dyDescent="0.35">
      <c r="A5558">
        <v>2010</v>
      </c>
      <c r="B5558" s="1">
        <v>69</v>
      </c>
      <c r="C5558" s="18">
        <v>15.2</v>
      </c>
      <c r="D5558">
        <v>17.14</v>
      </c>
      <c r="E5558">
        <v>4.2</v>
      </c>
      <c r="F5558">
        <v>0</v>
      </c>
    </row>
    <row r="5559" spans="1:6" x14ac:dyDescent="0.35">
      <c r="A5559">
        <v>2010</v>
      </c>
      <c r="B5559" s="1">
        <v>70</v>
      </c>
      <c r="C5559" s="18">
        <v>14.81</v>
      </c>
      <c r="D5559">
        <v>18.25</v>
      </c>
      <c r="E5559">
        <v>6.81</v>
      </c>
      <c r="F5559">
        <v>0</v>
      </c>
    </row>
    <row r="5560" spans="1:6" x14ac:dyDescent="0.35">
      <c r="A5560">
        <v>2010</v>
      </c>
      <c r="B5560" s="1">
        <v>71</v>
      </c>
      <c r="C5560" s="18">
        <v>14.93</v>
      </c>
      <c r="D5560">
        <v>23.6</v>
      </c>
      <c r="E5560">
        <v>8.1</v>
      </c>
      <c r="F5560">
        <v>0</v>
      </c>
    </row>
    <row r="5561" spans="1:6" x14ac:dyDescent="0.35">
      <c r="A5561">
        <v>2010</v>
      </c>
      <c r="B5561" s="1">
        <v>72</v>
      </c>
      <c r="C5561" s="18">
        <v>15.3</v>
      </c>
      <c r="D5561">
        <v>24.75</v>
      </c>
      <c r="E5561">
        <v>10.55</v>
      </c>
      <c r="F5561">
        <v>0</v>
      </c>
    </row>
    <row r="5562" spans="1:6" x14ac:dyDescent="0.35">
      <c r="A5562">
        <v>2010</v>
      </c>
      <c r="B5562" s="1">
        <v>73</v>
      </c>
      <c r="C5562" s="18">
        <v>15.02</v>
      </c>
      <c r="D5562">
        <v>24.19</v>
      </c>
      <c r="E5562">
        <v>8.31</v>
      </c>
      <c r="F5562">
        <v>0.02</v>
      </c>
    </row>
    <row r="5563" spans="1:6" x14ac:dyDescent="0.35">
      <c r="A5563">
        <v>2010</v>
      </c>
      <c r="B5563" s="1">
        <v>74</v>
      </c>
      <c r="C5563" s="18">
        <v>11.69</v>
      </c>
      <c r="D5563">
        <v>16.79</v>
      </c>
      <c r="E5563">
        <v>9.01</v>
      </c>
      <c r="F5563">
        <v>0.02</v>
      </c>
    </row>
    <row r="5564" spans="1:6" x14ac:dyDescent="0.35">
      <c r="A5564">
        <v>2010</v>
      </c>
      <c r="B5564" s="1">
        <v>75</v>
      </c>
      <c r="C5564" s="18">
        <v>14.09</v>
      </c>
      <c r="D5564">
        <v>15.73</v>
      </c>
      <c r="E5564">
        <v>6.35</v>
      </c>
      <c r="F5564">
        <v>0.05</v>
      </c>
    </row>
    <row r="5565" spans="1:6" x14ac:dyDescent="0.35">
      <c r="A5565">
        <v>2010</v>
      </c>
      <c r="B5565" s="1">
        <v>76</v>
      </c>
      <c r="C5565" s="18">
        <v>16.239999999999998</v>
      </c>
      <c r="D5565">
        <v>12.78</v>
      </c>
      <c r="E5565">
        <v>4.49</v>
      </c>
      <c r="F5565">
        <v>0</v>
      </c>
    </row>
    <row r="5566" spans="1:6" x14ac:dyDescent="0.35">
      <c r="A5566">
        <v>2010</v>
      </c>
      <c r="B5566" s="1">
        <v>77</v>
      </c>
      <c r="C5566" s="18">
        <v>16.52</v>
      </c>
      <c r="D5566">
        <v>13.03</v>
      </c>
      <c r="E5566">
        <v>1.42</v>
      </c>
      <c r="F5566">
        <v>0</v>
      </c>
    </row>
    <row r="5567" spans="1:6" x14ac:dyDescent="0.35">
      <c r="A5567">
        <v>2010</v>
      </c>
      <c r="B5567" s="1">
        <v>78</v>
      </c>
      <c r="C5567" s="18">
        <v>16.760000000000002</v>
      </c>
      <c r="D5567">
        <v>10.75</v>
      </c>
      <c r="E5567">
        <v>-0.25</v>
      </c>
      <c r="F5567">
        <v>0</v>
      </c>
    </row>
    <row r="5568" spans="1:6" x14ac:dyDescent="0.35">
      <c r="A5568">
        <v>2010</v>
      </c>
      <c r="B5568" s="1">
        <v>79</v>
      </c>
      <c r="C5568" s="18">
        <v>16.98</v>
      </c>
      <c r="D5568">
        <v>12.6</v>
      </c>
      <c r="E5568">
        <v>-0.11</v>
      </c>
      <c r="F5568">
        <v>0</v>
      </c>
    </row>
    <row r="5569" spans="1:6" x14ac:dyDescent="0.35">
      <c r="A5569">
        <v>2010</v>
      </c>
      <c r="B5569" s="1">
        <v>80</v>
      </c>
      <c r="C5569" s="18">
        <v>4.29</v>
      </c>
      <c r="D5569">
        <v>10.14</v>
      </c>
      <c r="E5569">
        <v>0.49</v>
      </c>
      <c r="F5569">
        <v>0.88</v>
      </c>
    </row>
    <row r="5570" spans="1:6" x14ac:dyDescent="0.35">
      <c r="A5570">
        <v>2010</v>
      </c>
      <c r="B5570" s="1">
        <v>81</v>
      </c>
      <c r="C5570" s="18">
        <v>16.04</v>
      </c>
      <c r="D5570">
        <v>15.52</v>
      </c>
      <c r="E5570">
        <v>0.43</v>
      </c>
      <c r="F5570">
        <v>0</v>
      </c>
    </row>
    <row r="5571" spans="1:6" x14ac:dyDescent="0.35">
      <c r="A5571">
        <v>2010</v>
      </c>
      <c r="B5571" s="1">
        <v>82</v>
      </c>
      <c r="C5571" s="18">
        <v>17.21</v>
      </c>
      <c r="D5571">
        <v>17.350000000000001</v>
      </c>
      <c r="E5571">
        <v>2.83</v>
      </c>
      <c r="F5571">
        <v>0</v>
      </c>
    </row>
    <row r="5572" spans="1:6" x14ac:dyDescent="0.35">
      <c r="A5572">
        <v>2010</v>
      </c>
      <c r="B5572" s="1">
        <v>83</v>
      </c>
      <c r="C5572" s="18">
        <v>16.399999999999999</v>
      </c>
      <c r="D5572">
        <v>16.850000000000001</v>
      </c>
      <c r="E5572">
        <v>2.2400000000000002</v>
      </c>
      <c r="F5572">
        <v>0.32</v>
      </c>
    </row>
    <row r="5573" spans="1:6" x14ac:dyDescent="0.35">
      <c r="A5573">
        <v>2010</v>
      </c>
      <c r="B5573" s="1">
        <v>84</v>
      </c>
      <c r="C5573" s="18">
        <v>17.66</v>
      </c>
      <c r="D5573">
        <v>19.27</v>
      </c>
      <c r="E5573">
        <v>2.12</v>
      </c>
      <c r="F5573">
        <v>0</v>
      </c>
    </row>
    <row r="5574" spans="1:6" x14ac:dyDescent="0.35">
      <c r="A5574">
        <v>2010</v>
      </c>
      <c r="B5574" s="1">
        <v>85</v>
      </c>
      <c r="C5574" s="18">
        <v>17.98</v>
      </c>
      <c r="D5574">
        <v>18.920000000000002</v>
      </c>
      <c r="E5574">
        <v>8.26</v>
      </c>
      <c r="F5574">
        <v>0</v>
      </c>
    </row>
    <row r="5575" spans="1:6" x14ac:dyDescent="0.35">
      <c r="A5575">
        <v>2010</v>
      </c>
      <c r="B5575" s="1">
        <v>86</v>
      </c>
      <c r="C5575" s="18">
        <v>18.11</v>
      </c>
      <c r="D5575">
        <v>19.28</v>
      </c>
      <c r="E5575">
        <v>7.89</v>
      </c>
      <c r="F5575">
        <v>0</v>
      </c>
    </row>
    <row r="5576" spans="1:6" x14ac:dyDescent="0.35">
      <c r="A5576">
        <v>2010</v>
      </c>
      <c r="B5576" s="1">
        <v>87</v>
      </c>
      <c r="C5576" s="18">
        <v>18.09</v>
      </c>
      <c r="D5576">
        <v>22.83</v>
      </c>
      <c r="E5576">
        <v>10.199999999999999</v>
      </c>
      <c r="F5576">
        <v>0</v>
      </c>
    </row>
    <row r="5577" spans="1:6" x14ac:dyDescent="0.35">
      <c r="A5577">
        <v>2010</v>
      </c>
      <c r="B5577" s="1">
        <v>88</v>
      </c>
      <c r="C5577" s="18">
        <v>11.4</v>
      </c>
      <c r="D5577">
        <v>18.91</v>
      </c>
      <c r="E5577">
        <v>7.31</v>
      </c>
      <c r="F5577">
        <v>0.01</v>
      </c>
    </row>
    <row r="5578" spans="1:6" x14ac:dyDescent="0.35">
      <c r="A5578">
        <v>2010</v>
      </c>
      <c r="B5578" s="1">
        <v>89</v>
      </c>
      <c r="C5578" s="18">
        <v>1.5</v>
      </c>
      <c r="D5578">
        <v>11.93</v>
      </c>
      <c r="E5578">
        <v>8.5</v>
      </c>
      <c r="F5578">
        <v>16.79</v>
      </c>
    </row>
    <row r="5579" spans="1:6" x14ac:dyDescent="0.35">
      <c r="A5579">
        <v>2010</v>
      </c>
      <c r="B5579" s="1">
        <v>90</v>
      </c>
      <c r="C5579" s="18">
        <v>1.5</v>
      </c>
      <c r="D5579">
        <v>11.93</v>
      </c>
      <c r="E5579">
        <v>8.5</v>
      </c>
      <c r="F5579">
        <v>16.79</v>
      </c>
    </row>
    <row r="5580" spans="1:6" x14ac:dyDescent="0.35">
      <c r="A5580">
        <v>2010</v>
      </c>
      <c r="B5580" s="1">
        <v>91</v>
      </c>
      <c r="C5580" s="18">
        <v>5.89</v>
      </c>
      <c r="D5580">
        <v>13.5</v>
      </c>
      <c r="E5580">
        <v>6.19</v>
      </c>
      <c r="F5580">
        <v>0.16</v>
      </c>
    </row>
    <row r="5581" spans="1:6" x14ac:dyDescent="0.35">
      <c r="A5581">
        <v>2010</v>
      </c>
      <c r="B5581" s="1">
        <v>92</v>
      </c>
      <c r="C5581" s="18">
        <v>0.73</v>
      </c>
      <c r="D5581">
        <v>8.86</v>
      </c>
      <c r="E5581">
        <v>5.42</v>
      </c>
      <c r="F5581">
        <v>39.18</v>
      </c>
    </row>
    <row r="5582" spans="1:6" x14ac:dyDescent="0.35">
      <c r="A5582">
        <v>2010</v>
      </c>
      <c r="B5582" s="1">
        <v>93</v>
      </c>
      <c r="C5582" s="18">
        <v>7.71</v>
      </c>
      <c r="D5582">
        <v>12.43</v>
      </c>
      <c r="E5582">
        <v>5.43</v>
      </c>
      <c r="F5582">
        <v>3.99</v>
      </c>
    </row>
    <row r="5583" spans="1:6" x14ac:dyDescent="0.35">
      <c r="A5583">
        <v>2010</v>
      </c>
      <c r="B5583" s="1">
        <v>94</v>
      </c>
      <c r="C5583" s="18">
        <v>8.25</v>
      </c>
      <c r="D5583">
        <v>16.68</v>
      </c>
      <c r="E5583">
        <v>6.57</v>
      </c>
      <c r="F5583">
        <v>18.72</v>
      </c>
    </row>
    <row r="5584" spans="1:6" x14ac:dyDescent="0.35">
      <c r="A5584">
        <v>2010</v>
      </c>
      <c r="B5584" s="1">
        <v>95</v>
      </c>
      <c r="C5584" s="18">
        <v>18.7</v>
      </c>
      <c r="D5584">
        <v>18.68</v>
      </c>
      <c r="E5584">
        <v>9.1</v>
      </c>
      <c r="F5584">
        <v>0.15</v>
      </c>
    </row>
    <row r="5585" spans="1:6" x14ac:dyDescent="0.35">
      <c r="A5585">
        <v>2010</v>
      </c>
      <c r="B5585" s="1">
        <v>96</v>
      </c>
      <c r="C5585" s="18">
        <v>19.760000000000002</v>
      </c>
      <c r="D5585">
        <v>18.29</v>
      </c>
      <c r="E5585">
        <v>7.81</v>
      </c>
      <c r="F5585">
        <v>0</v>
      </c>
    </row>
    <row r="5586" spans="1:6" x14ac:dyDescent="0.35">
      <c r="A5586">
        <v>2010</v>
      </c>
      <c r="B5586" s="1">
        <v>97</v>
      </c>
      <c r="C5586" s="18">
        <v>19.09</v>
      </c>
      <c r="D5586">
        <v>17.510000000000002</v>
      </c>
      <c r="E5586">
        <v>4.51</v>
      </c>
      <c r="F5586">
        <v>0.01</v>
      </c>
    </row>
    <row r="5587" spans="1:6" x14ac:dyDescent="0.35">
      <c r="A5587">
        <v>2010</v>
      </c>
      <c r="B5587" s="1">
        <v>98</v>
      </c>
      <c r="C5587" s="18">
        <v>0.61</v>
      </c>
      <c r="D5587">
        <v>9.74</v>
      </c>
      <c r="E5587">
        <v>5.53</v>
      </c>
      <c r="F5587">
        <v>14.67</v>
      </c>
    </row>
    <row r="5588" spans="1:6" x14ac:dyDescent="0.35">
      <c r="A5588">
        <v>2010</v>
      </c>
      <c r="B5588" s="1">
        <v>99</v>
      </c>
      <c r="C5588" s="18">
        <v>10.35</v>
      </c>
      <c r="D5588">
        <v>11.69</v>
      </c>
      <c r="E5588">
        <v>3.6</v>
      </c>
      <c r="F5588">
        <v>0.43</v>
      </c>
    </row>
    <row r="5589" spans="1:6" x14ac:dyDescent="0.35">
      <c r="A5589">
        <v>2010</v>
      </c>
      <c r="B5589" s="1">
        <v>100</v>
      </c>
      <c r="C5589" s="18">
        <v>19.64</v>
      </c>
      <c r="D5589">
        <v>15.05</v>
      </c>
      <c r="E5589">
        <v>1.1499999999999999</v>
      </c>
      <c r="F5589">
        <v>0.32</v>
      </c>
    </row>
    <row r="5590" spans="1:6" x14ac:dyDescent="0.35">
      <c r="A5590">
        <v>2010</v>
      </c>
      <c r="B5590" s="1">
        <v>101</v>
      </c>
      <c r="C5590" s="18">
        <v>15.3</v>
      </c>
      <c r="D5590">
        <v>13.92</v>
      </c>
      <c r="E5590">
        <v>3.54</v>
      </c>
      <c r="F5590">
        <v>3.5</v>
      </c>
    </row>
    <row r="5591" spans="1:6" x14ac:dyDescent="0.35">
      <c r="A5591">
        <v>2010</v>
      </c>
      <c r="B5591" s="1">
        <v>102</v>
      </c>
      <c r="C5591" s="18">
        <v>17.149999999999999</v>
      </c>
      <c r="D5591">
        <v>17.21</v>
      </c>
      <c r="E5591">
        <v>2.95</v>
      </c>
      <c r="F5591">
        <v>0.28000000000000003</v>
      </c>
    </row>
    <row r="5592" spans="1:6" x14ac:dyDescent="0.35">
      <c r="A5592">
        <v>2010</v>
      </c>
      <c r="B5592" s="1">
        <v>103</v>
      </c>
      <c r="C5592" s="18">
        <v>20.7</v>
      </c>
      <c r="D5592">
        <v>19.760000000000002</v>
      </c>
      <c r="E5592">
        <v>5.25</v>
      </c>
      <c r="F5592">
        <v>0</v>
      </c>
    </row>
    <row r="5593" spans="1:6" x14ac:dyDescent="0.35">
      <c r="A5593">
        <v>2010</v>
      </c>
      <c r="B5593" s="1">
        <v>104</v>
      </c>
      <c r="C5593" s="18">
        <v>17.829999999999998</v>
      </c>
      <c r="D5593">
        <v>16.21</v>
      </c>
      <c r="E5593">
        <v>3.94</v>
      </c>
      <c r="F5593">
        <v>0</v>
      </c>
    </row>
    <row r="5594" spans="1:6" x14ac:dyDescent="0.35">
      <c r="A5594">
        <v>2010</v>
      </c>
      <c r="B5594" s="1">
        <v>105</v>
      </c>
      <c r="C5594" s="18">
        <v>16.39</v>
      </c>
      <c r="D5594">
        <v>17.920000000000002</v>
      </c>
      <c r="E5594">
        <v>6.57</v>
      </c>
      <c r="F5594">
        <v>0.03</v>
      </c>
    </row>
    <row r="5595" spans="1:6" x14ac:dyDescent="0.35">
      <c r="A5595">
        <v>2010</v>
      </c>
      <c r="B5595" s="1">
        <v>106</v>
      </c>
      <c r="C5595" s="18">
        <v>21.16</v>
      </c>
      <c r="D5595">
        <v>18.850000000000001</v>
      </c>
      <c r="E5595">
        <v>8.9700000000000006</v>
      </c>
      <c r="F5595">
        <v>0</v>
      </c>
    </row>
    <row r="5596" spans="1:6" x14ac:dyDescent="0.35">
      <c r="A5596">
        <v>2010</v>
      </c>
      <c r="B5596" s="1">
        <v>107</v>
      </c>
      <c r="C5596" s="18">
        <v>21.34</v>
      </c>
      <c r="D5596">
        <v>21.54</v>
      </c>
      <c r="E5596">
        <v>6.88</v>
      </c>
      <c r="F5596">
        <v>0</v>
      </c>
    </row>
    <row r="5597" spans="1:6" x14ac:dyDescent="0.35">
      <c r="A5597">
        <v>2010</v>
      </c>
      <c r="B5597" s="1">
        <v>108</v>
      </c>
      <c r="C5597" s="18">
        <v>7.84</v>
      </c>
      <c r="D5597">
        <v>16.600000000000001</v>
      </c>
      <c r="E5597">
        <v>9.65</v>
      </c>
      <c r="F5597">
        <v>0.1</v>
      </c>
    </row>
    <row r="5598" spans="1:6" x14ac:dyDescent="0.35">
      <c r="A5598">
        <v>2010</v>
      </c>
      <c r="B5598" s="1">
        <v>109</v>
      </c>
      <c r="C5598" s="18">
        <v>17.34</v>
      </c>
      <c r="D5598">
        <v>20.25</v>
      </c>
      <c r="E5598">
        <v>9.76</v>
      </c>
      <c r="F5598">
        <v>0.16</v>
      </c>
    </row>
    <row r="5599" spans="1:6" x14ac:dyDescent="0.35">
      <c r="A5599">
        <v>2010</v>
      </c>
      <c r="B5599" s="1">
        <v>110</v>
      </c>
      <c r="C5599" s="18">
        <v>2.84</v>
      </c>
      <c r="D5599">
        <v>14.84</v>
      </c>
      <c r="E5599">
        <v>10.02</v>
      </c>
      <c r="F5599">
        <v>20.97</v>
      </c>
    </row>
    <row r="5600" spans="1:6" x14ac:dyDescent="0.35">
      <c r="A5600">
        <v>2010</v>
      </c>
      <c r="B5600" s="1">
        <v>111</v>
      </c>
      <c r="C5600" s="18">
        <v>19.21</v>
      </c>
      <c r="D5600">
        <v>18.13</v>
      </c>
      <c r="E5600">
        <v>6.9</v>
      </c>
      <c r="F5600">
        <v>0.91</v>
      </c>
    </row>
    <row r="5601" spans="1:6" x14ac:dyDescent="0.35">
      <c r="A5601">
        <v>2010</v>
      </c>
      <c r="B5601" s="1">
        <v>112</v>
      </c>
      <c r="C5601" s="18">
        <v>21.97</v>
      </c>
      <c r="D5601">
        <v>21.7</v>
      </c>
      <c r="E5601">
        <v>6.1</v>
      </c>
      <c r="F5601">
        <v>0</v>
      </c>
    </row>
    <row r="5602" spans="1:6" x14ac:dyDescent="0.35">
      <c r="A5602">
        <v>2010</v>
      </c>
      <c r="B5602" s="1">
        <v>113</v>
      </c>
      <c r="C5602" s="18">
        <v>21.63</v>
      </c>
      <c r="D5602">
        <v>22.9</v>
      </c>
      <c r="E5602">
        <v>10.25</v>
      </c>
      <c r="F5602">
        <v>0</v>
      </c>
    </row>
    <row r="5603" spans="1:6" x14ac:dyDescent="0.35">
      <c r="A5603">
        <v>2010</v>
      </c>
      <c r="B5603" s="1">
        <v>114</v>
      </c>
      <c r="C5603" s="18">
        <v>21.16</v>
      </c>
      <c r="D5603">
        <v>19.95</v>
      </c>
      <c r="E5603">
        <v>9.42</v>
      </c>
      <c r="F5603">
        <v>0.02</v>
      </c>
    </row>
    <row r="5604" spans="1:6" x14ac:dyDescent="0.35">
      <c r="A5604">
        <v>2010</v>
      </c>
      <c r="B5604" s="1">
        <v>115</v>
      </c>
      <c r="C5604" s="18">
        <v>21.36</v>
      </c>
      <c r="D5604">
        <v>20.38</v>
      </c>
      <c r="E5604">
        <v>7.37</v>
      </c>
      <c r="F5604">
        <v>0.01</v>
      </c>
    </row>
    <row r="5605" spans="1:6" x14ac:dyDescent="0.35">
      <c r="A5605">
        <v>2010</v>
      </c>
      <c r="B5605" s="1">
        <v>116</v>
      </c>
      <c r="C5605" s="18">
        <v>2.85</v>
      </c>
      <c r="D5605">
        <v>15.22</v>
      </c>
      <c r="E5605">
        <v>10.99</v>
      </c>
      <c r="F5605">
        <v>13.76</v>
      </c>
    </row>
    <row r="5606" spans="1:6" x14ac:dyDescent="0.35">
      <c r="A5606">
        <v>2010</v>
      </c>
      <c r="B5606" s="1">
        <v>117</v>
      </c>
      <c r="C5606" s="18">
        <v>4.7300000000000004</v>
      </c>
      <c r="D5606">
        <v>19.62</v>
      </c>
      <c r="E5606">
        <v>10.15</v>
      </c>
      <c r="F5606">
        <v>12.26</v>
      </c>
    </row>
    <row r="5607" spans="1:6" x14ac:dyDescent="0.35">
      <c r="A5607">
        <v>2010</v>
      </c>
      <c r="B5607" s="1">
        <v>118</v>
      </c>
      <c r="C5607" s="18">
        <v>18.16</v>
      </c>
      <c r="D5607">
        <v>19.309999999999999</v>
      </c>
      <c r="E5607">
        <v>10.63</v>
      </c>
      <c r="F5607">
        <v>5.45</v>
      </c>
    </row>
    <row r="5608" spans="1:6" x14ac:dyDescent="0.35">
      <c r="A5608">
        <v>2010</v>
      </c>
      <c r="B5608" s="1">
        <v>119</v>
      </c>
      <c r="C5608" s="18">
        <v>21.32</v>
      </c>
      <c r="D5608">
        <v>20.84</v>
      </c>
      <c r="E5608">
        <v>11.83</v>
      </c>
      <c r="F5608">
        <v>0.01</v>
      </c>
    </row>
    <row r="5609" spans="1:6" x14ac:dyDescent="0.35">
      <c r="A5609">
        <v>2010</v>
      </c>
      <c r="B5609" s="1">
        <v>120</v>
      </c>
      <c r="C5609" s="18">
        <v>22.62</v>
      </c>
      <c r="D5609">
        <v>19.41</v>
      </c>
      <c r="E5609">
        <v>10.39</v>
      </c>
      <c r="F5609">
        <v>0</v>
      </c>
    </row>
    <row r="5610" spans="1:6" x14ac:dyDescent="0.35">
      <c r="A5610">
        <v>2010</v>
      </c>
      <c r="B5610" s="1">
        <v>121</v>
      </c>
      <c r="C5610" s="18">
        <v>22.66</v>
      </c>
      <c r="D5610">
        <v>21.94</v>
      </c>
      <c r="E5610">
        <v>10.17</v>
      </c>
      <c r="F5610">
        <v>0</v>
      </c>
    </row>
    <row r="5611" spans="1:6" x14ac:dyDescent="0.35">
      <c r="A5611">
        <v>2010</v>
      </c>
      <c r="B5611" s="1">
        <v>122</v>
      </c>
      <c r="C5611" s="18">
        <v>23.16</v>
      </c>
      <c r="D5611">
        <v>21.94</v>
      </c>
      <c r="E5611">
        <v>9.14</v>
      </c>
      <c r="F5611">
        <v>0</v>
      </c>
    </row>
    <row r="5612" spans="1:6" x14ac:dyDescent="0.35">
      <c r="A5612">
        <v>2010</v>
      </c>
      <c r="B5612" s="1">
        <v>123</v>
      </c>
      <c r="C5612" s="18">
        <v>18.75</v>
      </c>
      <c r="D5612">
        <v>19.61</v>
      </c>
      <c r="E5612">
        <v>9.41</v>
      </c>
      <c r="F5612">
        <v>0.02</v>
      </c>
    </row>
    <row r="5613" spans="1:6" x14ac:dyDescent="0.35">
      <c r="A5613">
        <v>2010</v>
      </c>
      <c r="B5613" s="1">
        <v>124</v>
      </c>
      <c r="C5613" s="18">
        <v>22.35</v>
      </c>
      <c r="D5613">
        <v>20.98</v>
      </c>
      <c r="E5613">
        <v>7.92</v>
      </c>
      <c r="F5613">
        <v>0.03</v>
      </c>
    </row>
    <row r="5614" spans="1:6" x14ac:dyDescent="0.35">
      <c r="A5614">
        <v>2010</v>
      </c>
      <c r="B5614" s="1">
        <v>125</v>
      </c>
      <c r="C5614" s="18">
        <v>3.34</v>
      </c>
      <c r="D5614">
        <v>18.53</v>
      </c>
      <c r="E5614">
        <v>11.51</v>
      </c>
      <c r="F5614">
        <v>1.87</v>
      </c>
    </row>
    <row r="5615" spans="1:6" x14ac:dyDescent="0.35">
      <c r="A5615">
        <v>2010</v>
      </c>
      <c r="B5615" s="1">
        <v>126</v>
      </c>
      <c r="C5615" s="18">
        <v>3.96</v>
      </c>
      <c r="D5615">
        <v>19.25</v>
      </c>
      <c r="E5615">
        <v>12.15</v>
      </c>
      <c r="F5615">
        <v>13.45</v>
      </c>
    </row>
    <row r="5616" spans="1:6" x14ac:dyDescent="0.35">
      <c r="A5616">
        <v>2010</v>
      </c>
      <c r="B5616" s="1">
        <v>127</v>
      </c>
      <c r="C5616" s="18">
        <v>5.89</v>
      </c>
      <c r="D5616">
        <v>16.57</v>
      </c>
      <c r="E5616">
        <v>12.01</v>
      </c>
      <c r="F5616">
        <v>5.49</v>
      </c>
    </row>
    <row r="5617" spans="1:6" x14ac:dyDescent="0.35">
      <c r="A5617">
        <v>2010</v>
      </c>
      <c r="B5617" s="1">
        <v>128</v>
      </c>
      <c r="C5617" s="18">
        <v>12.92</v>
      </c>
      <c r="D5617">
        <v>18.350000000000001</v>
      </c>
      <c r="E5617">
        <v>12.59</v>
      </c>
      <c r="F5617">
        <v>0.81</v>
      </c>
    </row>
    <row r="5618" spans="1:6" x14ac:dyDescent="0.35">
      <c r="A5618">
        <v>2010</v>
      </c>
      <c r="B5618" s="1">
        <v>129</v>
      </c>
      <c r="C5618" s="18">
        <v>24.5</v>
      </c>
      <c r="D5618">
        <v>22.65</v>
      </c>
      <c r="E5618">
        <v>11.94</v>
      </c>
      <c r="F5618">
        <v>0</v>
      </c>
    </row>
    <row r="5619" spans="1:6" x14ac:dyDescent="0.35">
      <c r="A5619">
        <v>2010</v>
      </c>
      <c r="B5619" s="1">
        <v>130</v>
      </c>
      <c r="C5619" s="18">
        <v>24.01</v>
      </c>
      <c r="D5619">
        <v>23.1</v>
      </c>
      <c r="E5619">
        <v>12</v>
      </c>
      <c r="F5619">
        <v>0</v>
      </c>
    </row>
    <row r="5620" spans="1:6" x14ac:dyDescent="0.35">
      <c r="A5620">
        <v>2010</v>
      </c>
      <c r="B5620" s="1">
        <v>131</v>
      </c>
      <c r="C5620" s="18">
        <v>20.41</v>
      </c>
      <c r="D5620">
        <v>23.38</v>
      </c>
      <c r="E5620">
        <v>13.53</v>
      </c>
      <c r="F5620">
        <v>0.03</v>
      </c>
    </row>
    <row r="5621" spans="1:6" x14ac:dyDescent="0.35">
      <c r="A5621">
        <v>2010</v>
      </c>
      <c r="B5621" s="1">
        <v>132</v>
      </c>
      <c r="C5621" s="18">
        <v>23.56</v>
      </c>
      <c r="D5621">
        <v>25.91</v>
      </c>
      <c r="E5621">
        <v>14.08</v>
      </c>
      <c r="F5621">
        <v>0</v>
      </c>
    </row>
    <row r="5622" spans="1:6" x14ac:dyDescent="0.35">
      <c r="A5622">
        <v>2010</v>
      </c>
      <c r="B5622" s="1">
        <v>133</v>
      </c>
      <c r="C5622" s="18">
        <v>23.73</v>
      </c>
      <c r="D5622">
        <v>28.04</v>
      </c>
      <c r="E5622">
        <v>16.7</v>
      </c>
      <c r="F5622">
        <v>0</v>
      </c>
    </row>
    <row r="5623" spans="1:6" x14ac:dyDescent="0.35">
      <c r="A5623">
        <v>2010</v>
      </c>
      <c r="B5623" s="1">
        <v>134</v>
      </c>
      <c r="C5623" s="18">
        <v>23.89</v>
      </c>
      <c r="D5623">
        <v>26.32</v>
      </c>
      <c r="E5623">
        <v>13.24</v>
      </c>
      <c r="F5623">
        <v>0</v>
      </c>
    </row>
    <row r="5624" spans="1:6" x14ac:dyDescent="0.35">
      <c r="A5624">
        <v>2010</v>
      </c>
      <c r="B5624" s="1">
        <v>135</v>
      </c>
      <c r="C5624" s="18">
        <v>24.1</v>
      </c>
      <c r="D5624">
        <v>24.83</v>
      </c>
      <c r="E5624">
        <v>11.67</v>
      </c>
      <c r="F5624">
        <v>0</v>
      </c>
    </row>
    <row r="5625" spans="1:6" x14ac:dyDescent="0.35">
      <c r="A5625">
        <v>2010</v>
      </c>
      <c r="B5625" s="1">
        <v>136</v>
      </c>
      <c r="C5625" s="18">
        <v>24.27</v>
      </c>
      <c r="D5625">
        <v>26.87</v>
      </c>
      <c r="E5625">
        <v>11.85</v>
      </c>
      <c r="F5625">
        <v>0</v>
      </c>
    </row>
    <row r="5626" spans="1:6" x14ac:dyDescent="0.35">
      <c r="A5626">
        <v>2010</v>
      </c>
      <c r="B5626" s="1">
        <v>137</v>
      </c>
      <c r="C5626" s="18">
        <v>24.39</v>
      </c>
      <c r="D5626">
        <v>28.13</v>
      </c>
      <c r="E5626">
        <v>13.12</v>
      </c>
      <c r="F5626">
        <v>0</v>
      </c>
    </row>
    <row r="5627" spans="1:6" x14ac:dyDescent="0.35">
      <c r="A5627">
        <v>2010</v>
      </c>
      <c r="B5627" s="1">
        <v>138</v>
      </c>
      <c r="C5627" s="18">
        <v>24.63</v>
      </c>
      <c r="D5627">
        <v>26.89</v>
      </c>
      <c r="E5627">
        <v>12.01</v>
      </c>
      <c r="F5627">
        <v>0</v>
      </c>
    </row>
    <row r="5628" spans="1:6" x14ac:dyDescent="0.35">
      <c r="A5628">
        <v>2010</v>
      </c>
      <c r="B5628" s="1">
        <v>139</v>
      </c>
      <c r="C5628" s="18">
        <v>24.61</v>
      </c>
      <c r="D5628">
        <v>28.72</v>
      </c>
      <c r="E5628">
        <v>11.75</v>
      </c>
      <c r="F5628">
        <v>0</v>
      </c>
    </row>
    <row r="5629" spans="1:6" x14ac:dyDescent="0.35">
      <c r="A5629">
        <v>2010</v>
      </c>
      <c r="B5629" s="1">
        <v>140</v>
      </c>
      <c r="C5629" s="18">
        <v>24.82</v>
      </c>
      <c r="D5629">
        <v>28.93</v>
      </c>
      <c r="E5629">
        <v>12.62</v>
      </c>
      <c r="F5629">
        <v>0</v>
      </c>
    </row>
    <row r="5630" spans="1:6" x14ac:dyDescent="0.35">
      <c r="A5630">
        <v>2010</v>
      </c>
      <c r="B5630" s="1">
        <v>141</v>
      </c>
      <c r="C5630" s="18">
        <v>25.28</v>
      </c>
      <c r="D5630">
        <v>29.75</v>
      </c>
      <c r="E5630">
        <v>12.21</v>
      </c>
      <c r="F5630">
        <v>0</v>
      </c>
    </row>
    <row r="5631" spans="1:6" x14ac:dyDescent="0.35">
      <c r="A5631">
        <v>2010</v>
      </c>
      <c r="B5631" s="1">
        <v>142</v>
      </c>
      <c r="C5631" s="18">
        <v>25.43</v>
      </c>
      <c r="D5631">
        <v>31.87</v>
      </c>
      <c r="E5631">
        <v>13.46</v>
      </c>
      <c r="F5631">
        <v>0</v>
      </c>
    </row>
    <row r="5632" spans="1:6" x14ac:dyDescent="0.35">
      <c r="A5632">
        <v>2010</v>
      </c>
      <c r="B5632" s="1">
        <v>143</v>
      </c>
      <c r="C5632" s="18">
        <v>24.63</v>
      </c>
      <c r="D5632">
        <v>33.130000000000003</v>
      </c>
      <c r="E5632">
        <v>14.81</v>
      </c>
      <c r="F5632">
        <v>0</v>
      </c>
    </row>
    <row r="5633" spans="1:6" x14ac:dyDescent="0.35">
      <c r="A5633">
        <v>2010</v>
      </c>
      <c r="B5633" s="1">
        <v>144</v>
      </c>
      <c r="C5633" s="18">
        <v>22.84</v>
      </c>
      <c r="D5633">
        <v>32.14</v>
      </c>
      <c r="E5633">
        <v>19.39</v>
      </c>
      <c r="F5633">
        <v>6.53</v>
      </c>
    </row>
    <row r="5634" spans="1:6" x14ac:dyDescent="0.35">
      <c r="A5634">
        <v>2010</v>
      </c>
      <c r="B5634" s="1">
        <v>145</v>
      </c>
      <c r="C5634" s="18">
        <v>24.15</v>
      </c>
      <c r="D5634">
        <v>30.2</v>
      </c>
      <c r="E5634">
        <v>17.260000000000002</v>
      </c>
      <c r="F5634">
        <v>0</v>
      </c>
    </row>
    <row r="5635" spans="1:6" x14ac:dyDescent="0.35">
      <c r="A5635">
        <v>2010</v>
      </c>
      <c r="B5635" s="1">
        <v>146</v>
      </c>
      <c r="C5635" s="18">
        <v>24.18</v>
      </c>
      <c r="D5635">
        <v>27.75</v>
      </c>
      <c r="E5635">
        <v>16.940000000000001</v>
      </c>
      <c r="F5635">
        <v>0</v>
      </c>
    </row>
    <row r="5636" spans="1:6" x14ac:dyDescent="0.35">
      <c r="A5636">
        <v>2010</v>
      </c>
      <c r="B5636" s="1">
        <v>147</v>
      </c>
      <c r="C5636" s="18">
        <v>24.28</v>
      </c>
      <c r="D5636">
        <v>30.93</v>
      </c>
      <c r="E5636">
        <v>16.03</v>
      </c>
      <c r="F5636">
        <v>7.0000000000000007E-2</v>
      </c>
    </row>
    <row r="5637" spans="1:6" x14ac:dyDescent="0.35">
      <c r="A5637">
        <v>2010</v>
      </c>
      <c r="B5637" s="1">
        <v>148</v>
      </c>
      <c r="C5637" s="18">
        <v>24.19</v>
      </c>
      <c r="D5637">
        <v>29.27</v>
      </c>
      <c r="E5637">
        <v>15.73</v>
      </c>
      <c r="F5637">
        <v>0.55000000000000004</v>
      </c>
    </row>
    <row r="5638" spans="1:6" x14ac:dyDescent="0.35">
      <c r="A5638">
        <v>2010</v>
      </c>
      <c r="B5638" s="1">
        <v>149</v>
      </c>
      <c r="C5638" s="18">
        <v>24.94</v>
      </c>
      <c r="D5638">
        <v>27.57</v>
      </c>
      <c r="E5638">
        <v>14.13</v>
      </c>
      <c r="F5638">
        <v>0.02</v>
      </c>
    </row>
    <row r="5639" spans="1:6" x14ac:dyDescent="0.35">
      <c r="A5639">
        <v>2010</v>
      </c>
      <c r="B5639" s="1">
        <v>150</v>
      </c>
      <c r="C5639" s="18">
        <v>24.78</v>
      </c>
      <c r="D5639">
        <v>26.51</v>
      </c>
      <c r="E5639">
        <v>14.86</v>
      </c>
      <c r="F5639">
        <v>0.04</v>
      </c>
    </row>
    <row r="5640" spans="1:6" x14ac:dyDescent="0.35">
      <c r="A5640">
        <v>2010</v>
      </c>
      <c r="B5640" s="1">
        <v>151</v>
      </c>
      <c r="C5640" s="18">
        <v>24.78</v>
      </c>
      <c r="D5640">
        <v>26.51</v>
      </c>
      <c r="E5640">
        <v>14.86</v>
      </c>
      <c r="F5640">
        <v>0.04</v>
      </c>
    </row>
    <row r="5641" spans="1:6" x14ac:dyDescent="0.35">
      <c r="A5641">
        <v>2010</v>
      </c>
      <c r="B5641" s="1">
        <v>152</v>
      </c>
      <c r="C5641" s="18">
        <v>25.21</v>
      </c>
      <c r="D5641">
        <v>28.97</v>
      </c>
      <c r="E5641">
        <v>14.55</v>
      </c>
      <c r="F5641">
        <v>0</v>
      </c>
    </row>
    <row r="5642" spans="1:6" x14ac:dyDescent="0.35">
      <c r="A5642">
        <v>2010</v>
      </c>
      <c r="B5642" s="1">
        <v>153</v>
      </c>
      <c r="C5642" s="18">
        <v>24.95</v>
      </c>
      <c r="D5642">
        <v>32.950000000000003</v>
      </c>
      <c r="E5642">
        <v>13.48</v>
      </c>
      <c r="F5642">
        <v>0</v>
      </c>
    </row>
    <row r="5643" spans="1:6" x14ac:dyDescent="0.35">
      <c r="A5643">
        <v>2010</v>
      </c>
      <c r="B5643" s="1">
        <v>154</v>
      </c>
      <c r="C5643" s="18">
        <v>24.82</v>
      </c>
      <c r="D5643">
        <v>33.97</v>
      </c>
      <c r="E5643">
        <v>21.2</v>
      </c>
      <c r="F5643">
        <v>2.15</v>
      </c>
    </row>
    <row r="5644" spans="1:6" x14ac:dyDescent="0.35">
      <c r="A5644">
        <v>2010</v>
      </c>
      <c r="B5644" s="1">
        <v>155</v>
      </c>
      <c r="C5644" s="18">
        <v>24.82</v>
      </c>
      <c r="D5644">
        <v>34.54</v>
      </c>
      <c r="E5644">
        <v>20.32</v>
      </c>
      <c r="F5644">
        <v>0.11</v>
      </c>
    </row>
    <row r="5645" spans="1:6" x14ac:dyDescent="0.35">
      <c r="A5645">
        <v>2010</v>
      </c>
      <c r="B5645" s="1">
        <v>156</v>
      </c>
      <c r="C5645" s="18">
        <v>21.86</v>
      </c>
      <c r="D5645">
        <v>30.41</v>
      </c>
      <c r="E5645">
        <v>17.68</v>
      </c>
      <c r="F5645">
        <v>0</v>
      </c>
    </row>
    <row r="5646" spans="1:6" x14ac:dyDescent="0.35">
      <c r="A5646">
        <v>2010</v>
      </c>
      <c r="B5646" s="1">
        <v>157</v>
      </c>
      <c r="C5646" s="18">
        <v>19.61</v>
      </c>
      <c r="D5646">
        <v>27.94</v>
      </c>
      <c r="E5646">
        <v>17.170000000000002</v>
      </c>
      <c r="F5646">
        <v>4.83</v>
      </c>
    </row>
    <row r="5647" spans="1:6" x14ac:dyDescent="0.35">
      <c r="A5647">
        <v>2010</v>
      </c>
      <c r="B5647" s="1">
        <v>158</v>
      </c>
      <c r="C5647" s="18">
        <v>21.66</v>
      </c>
      <c r="D5647">
        <v>31.58</v>
      </c>
      <c r="E5647">
        <v>17.71</v>
      </c>
      <c r="F5647">
        <v>0.17</v>
      </c>
    </row>
    <row r="5648" spans="1:6" x14ac:dyDescent="0.35">
      <c r="A5648">
        <v>2010</v>
      </c>
      <c r="B5648" s="1">
        <v>159</v>
      </c>
      <c r="C5648" s="18">
        <v>14.33</v>
      </c>
      <c r="D5648">
        <v>28.23</v>
      </c>
      <c r="E5648">
        <v>19.010000000000002</v>
      </c>
      <c r="F5648">
        <v>0.56999999999999995</v>
      </c>
    </row>
    <row r="5649" spans="1:6" x14ac:dyDescent="0.35">
      <c r="A5649">
        <v>2010</v>
      </c>
      <c r="B5649" s="1">
        <v>160</v>
      </c>
      <c r="C5649" s="18">
        <v>25.02</v>
      </c>
      <c r="D5649">
        <v>29.1</v>
      </c>
      <c r="E5649">
        <v>16.62</v>
      </c>
      <c r="F5649">
        <v>0.46</v>
      </c>
    </row>
    <row r="5650" spans="1:6" x14ac:dyDescent="0.35">
      <c r="A5650">
        <v>2010</v>
      </c>
      <c r="B5650" s="1">
        <v>161</v>
      </c>
      <c r="C5650" s="18">
        <v>16.39</v>
      </c>
      <c r="D5650">
        <v>27.91</v>
      </c>
      <c r="E5650">
        <v>19.41</v>
      </c>
      <c r="F5650">
        <v>2.2000000000000002</v>
      </c>
    </row>
    <row r="5651" spans="1:6" x14ac:dyDescent="0.35">
      <c r="A5651">
        <v>2010</v>
      </c>
      <c r="B5651" s="1">
        <v>162</v>
      </c>
      <c r="C5651" s="18">
        <v>24.79</v>
      </c>
      <c r="D5651">
        <v>29.21</v>
      </c>
      <c r="E5651">
        <v>18.34</v>
      </c>
      <c r="F5651">
        <v>0</v>
      </c>
    </row>
    <row r="5652" spans="1:6" x14ac:dyDescent="0.35">
      <c r="A5652">
        <v>2010</v>
      </c>
      <c r="B5652" s="1">
        <v>163</v>
      </c>
      <c r="C5652" s="18">
        <v>25.41</v>
      </c>
      <c r="D5652">
        <v>28.03</v>
      </c>
      <c r="E5652">
        <v>16.649999999999999</v>
      </c>
      <c r="F5652">
        <v>0</v>
      </c>
    </row>
    <row r="5653" spans="1:6" x14ac:dyDescent="0.35">
      <c r="A5653">
        <v>2010</v>
      </c>
      <c r="B5653" s="1">
        <v>164</v>
      </c>
      <c r="C5653" s="18">
        <v>23.32</v>
      </c>
      <c r="D5653">
        <v>24.86</v>
      </c>
      <c r="E5653">
        <v>14.67</v>
      </c>
      <c r="F5653">
        <v>1.25</v>
      </c>
    </row>
    <row r="5654" spans="1:6" x14ac:dyDescent="0.35">
      <c r="A5654">
        <v>2010</v>
      </c>
      <c r="B5654" s="1">
        <v>165</v>
      </c>
      <c r="C5654" s="18">
        <v>20.32</v>
      </c>
      <c r="D5654">
        <v>23.11</v>
      </c>
      <c r="E5654">
        <v>13.23</v>
      </c>
      <c r="F5654">
        <v>0.1</v>
      </c>
    </row>
    <row r="5655" spans="1:6" x14ac:dyDescent="0.35">
      <c r="A5655">
        <v>2010</v>
      </c>
      <c r="B5655" s="1">
        <v>166</v>
      </c>
      <c r="C5655" s="18">
        <v>26.13</v>
      </c>
      <c r="D5655">
        <v>27.63</v>
      </c>
      <c r="E5655">
        <v>15.35</v>
      </c>
      <c r="F5655">
        <v>0</v>
      </c>
    </row>
    <row r="5656" spans="1:6" x14ac:dyDescent="0.35">
      <c r="A5656">
        <v>2010</v>
      </c>
      <c r="B5656" s="1">
        <v>167</v>
      </c>
      <c r="C5656" s="18">
        <v>25.68</v>
      </c>
      <c r="D5656">
        <v>31.36</v>
      </c>
      <c r="E5656">
        <v>15.25</v>
      </c>
      <c r="F5656">
        <v>0</v>
      </c>
    </row>
    <row r="5657" spans="1:6" x14ac:dyDescent="0.35">
      <c r="A5657">
        <v>2010</v>
      </c>
      <c r="B5657" s="1">
        <v>168</v>
      </c>
      <c r="C5657" s="18">
        <v>25.68</v>
      </c>
      <c r="D5657">
        <v>34.49</v>
      </c>
      <c r="E5657">
        <v>15.07</v>
      </c>
      <c r="F5657">
        <v>0</v>
      </c>
    </row>
    <row r="5658" spans="1:6" x14ac:dyDescent="0.35">
      <c r="A5658">
        <v>2010</v>
      </c>
      <c r="B5658" s="1">
        <v>169</v>
      </c>
      <c r="C5658" s="18">
        <v>25.26</v>
      </c>
      <c r="D5658">
        <v>32.06</v>
      </c>
      <c r="E5658">
        <v>19.79</v>
      </c>
      <c r="F5658">
        <v>0</v>
      </c>
    </row>
    <row r="5659" spans="1:6" x14ac:dyDescent="0.35">
      <c r="A5659">
        <v>2010</v>
      </c>
      <c r="B5659" s="1">
        <v>170</v>
      </c>
      <c r="C5659" s="18">
        <v>25.42</v>
      </c>
      <c r="D5659">
        <v>31.17</v>
      </c>
      <c r="E5659">
        <v>20.05</v>
      </c>
      <c r="F5659">
        <v>0</v>
      </c>
    </row>
    <row r="5660" spans="1:6" x14ac:dyDescent="0.35">
      <c r="A5660">
        <v>2010</v>
      </c>
      <c r="B5660" s="1">
        <v>171</v>
      </c>
      <c r="C5660" s="18">
        <v>25.5</v>
      </c>
      <c r="D5660">
        <v>31.41</v>
      </c>
      <c r="E5660">
        <v>20.39</v>
      </c>
      <c r="F5660">
        <v>0</v>
      </c>
    </row>
    <row r="5661" spans="1:6" x14ac:dyDescent="0.35">
      <c r="A5661">
        <v>2010</v>
      </c>
      <c r="B5661" s="1">
        <v>172</v>
      </c>
      <c r="C5661" s="18">
        <v>26.04</v>
      </c>
      <c r="D5661">
        <v>32.6</v>
      </c>
      <c r="E5661">
        <v>18.440000000000001</v>
      </c>
      <c r="F5661">
        <v>0</v>
      </c>
    </row>
    <row r="5662" spans="1:6" x14ac:dyDescent="0.35">
      <c r="A5662">
        <v>2010</v>
      </c>
      <c r="B5662" s="1">
        <v>173</v>
      </c>
      <c r="C5662" s="18">
        <v>24.66</v>
      </c>
      <c r="D5662">
        <v>30.67</v>
      </c>
      <c r="E5662">
        <v>17.399999999999999</v>
      </c>
      <c r="F5662">
        <v>0.01</v>
      </c>
    </row>
    <row r="5663" spans="1:6" x14ac:dyDescent="0.35">
      <c r="A5663">
        <v>2010</v>
      </c>
      <c r="B5663" s="1">
        <v>174</v>
      </c>
      <c r="C5663" s="18">
        <v>23.54</v>
      </c>
      <c r="D5663">
        <v>35.979999999999997</v>
      </c>
      <c r="E5663">
        <v>19.2</v>
      </c>
      <c r="F5663">
        <v>0.01</v>
      </c>
    </row>
    <row r="5664" spans="1:6" x14ac:dyDescent="0.35">
      <c r="A5664">
        <v>2010</v>
      </c>
      <c r="B5664" s="1">
        <v>175</v>
      </c>
      <c r="C5664" s="18">
        <v>24.95</v>
      </c>
      <c r="D5664">
        <v>36.479999999999997</v>
      </c>
      <c r="E5664">
        <v>20.12</v>
      </c>
      <c r="F5664">
        <v>0</v>
      </c>
    </row>
    <row r="5665" spans="1:6" x14ac:dyDescent="0.35">
      <c r="A5665">
        <v>2010</v>
      </c>
      <c r="B5665" s="1">
        <v>176</v>
      </c>
      <c r="C5665" s="18">
        <v>19.96</v>
      </c>
      <c r="D5665">
        <v>35.82</v>
      </c>
      <c r="E5665">
        <v>19.91</v>
      </c>
      <c r="F5665">
        <v>2.31</v>
      </c>
    </row>
    <row r="5666" spans="1:6" x14ac:dyDescent="0.35">
      <c r="A5666">
        <v>2010</v>
      </c>
      <c r="B5666" s="1">
        <v>177</v>
      </c>
      <c r="C5666" s="18">
        <v>23.46</v>
      </c>
      <c r="D5666">
        <v>33.409999999999997</v>
      </c>
      <c r="E5666">
        <v>22.16</v>
      </c>
      <c r="F5666">
        <v>3.32</v>
      </c>
    </row>
    <row r="5667" spans="1:6" x14ac:dyDescent="0.35">
      <c r="A5667">
        <v>2010</v>
      </c>
      <c r="B5667" s="1">
        <v>178</v>
      </c>
      <c r="C5667" s="18">
        <v>24.28</v>
      </c>
      <c r="D5667">
        <v>34.39</v>
      </c>
      <c r="E5667">
        <v>21.08</v>
      </c>
      <c r="F5667">
        <v>0.01</v>
      </c>
    </row>
    <row r="5668" spans="1:6" x14ac:dyDescent="0.35">
      <c r="A5668">
        <v>2010</v>
      </c>
      <c r="B5668" s="1">
        <v>179</v>
      </c>
      <c r="C5668" s="18">
        <v>23.4</v>
      </c>
      <c r="D5668">
        <v>36.520000000000003</v>
      </c>
      <c r="E5668">
        <v>20.63</v>
      </c>
      <c r="F5668">
        <v>1.72</v>
      </c>
    </row>
    <row r="5669" spans="1:6" x14ac:dyDescent="0.35">
      <c r="A5669">
        <v>2010</v>
      </c>
      <c r="B5669" s="1">
        <v>180</v>
      </c>
      <c r="C5669" s="18">
        <v>24.58</v>
      </c>
      <c r="D5669">
        <v>38.82</v>
      </c>
      <c r="E5669">
        <v>24.07</v>
      </c>
      <c r="F5669">
        <v>0</v>
      </c>
    </row>
    <row r="5670" spans="1:6" x14ac:dyDescent="0.35">
      <c r="A5670">
        <v>2010</v>
      </c>
      <c r="B5670" s="1">
        <v>181</v>
      </c>
      <c r="C5670" s="18">
        <v>24.91</v>
      </c>
      <c r="D5670">
        <v>37.85</v>
      </c>
      <c r="E5670">
        <v>20.55</v>
      </c>
      <c r="F5670">
        <v>0</v>
      </c>
    </row>
    <row r="5671" spans="1:6" x14ac:dyDescent="0.35">
      <c r="A5671">
        <v>2010</v>
      </c>
      <c r="B5671" s="1">
        <v>182</v>
      </c>
      <c r="C5671" s="18">
        <v>25.03</v>
      </c>
      <c r="D5671">
        <v>36.68</v>
      </c>
      <c r="E5671">
        <v>18.59</v>
      </c>
      <c r="F5671">
        <v>0</v>
      </c>
    </row>
    <row r="5672" spans="1:6" x14ac:dyDescent="0.35">
      <c r="A5672">
        <v>2010</v>
      </c>
      <c r="B5672" s="1">
        <v>183</v>
      </c>
      <c r="C5672" s="18">
        <v>24.05</v>
      </c>
      <c r="D5672">
        <v>34.24</v>
      </c>
      <c r="E5672">
        <v>19.37</v>
      </c>
      <c r="F5672">
        <v>1.52</v>
      </c>
    </row>
    <row r="5673" spans="1:6" x14ac:dyDescent="0.35">
      <c r="A5673">
        <v>2010</v>
      </c>
      <c r="B5673" s="1">
        <v>184</v>
      </c>
      <c r="C5673" s="18">
        <v>24.81</v>
      </c>
      <c r="D5673">
        <v>32.549999999999997</v>
      </c>
      <c r="E5673">
        <v>19.3</v>
      </c>
      <c r="F5673">
        <v>0</v>
      </c>
    </row>
    <row r="5674" spans="1:6" x14ac:dyDescent="0.35">
      <c r="A5674">
        <v>2010</v>
      </c>
      <c r="B5674" s="1">
        <v>185</v>
      </c>
      <c r="C5674" s="18">
        <v>24.78</v>
      </c>
      <c r="D5674">
        <v>35.340000000000003</v>
      </c>
      <c r="E5674">
        <v>20.54</v>
      </c>
      <c r="F5674">
        <v>0</v>
      </c>
    </row>
    <row r="5675" spans="1:6" x14ac:dyDescent="0.35">
      <c r="A5675">
        <v>2010</v>
      </c>
      <c r="B5675" s="1">
        <v>186</v>
      </c>
      <c r="C5675" s="18">
        <v>23.83</v>
      </c>
      <c r="D5675">
        <v>35.590000000000003</v>
      </c>
      <c r="E5675">
        <v>19.59</v>
      </c>
      <c r="F5675">
        <v>1.91</v>
      </c>
    </row>
    <row r="5676" spans="1:6" x14ac:dyDescent="0.35">
      <c r="A5676">
        <v>2010</v>
      </c>
      <c r="B5676" s="1">
        <v>187</v>
      </c>
      <c r="C5676" s="18">
        <v>24.85</v>
      </c>
      <c r="D5676">
        <v>34.729999999999997</v>
      </c>
      <c r="E5676">
        <v>22.62</v>
      </c>
      <c r="F5676">
        <v>0</v>
      </c>
    </row>
    <row r="5677" spans="1:6" x14ac:dyDescent="0.35">
      <c r="A5677">
        <v>2010</v>
      </c>
      <c r="B5677" s="1">
        <v>188</v>
      </c>
      <c r="C5677" s="18">
        <v>24.81</v>
      </c>
      <c r="D5677">
        <v>37.409999999999997</v>
      </c>
      <c r="E5677">
        <v>24.12</v>
      </c>
      <c r="F5677">
        <v>0</v>
      </c>
    </row>
    <row r="5678" spans="1:6" x14ac:dyDescent="0.35">
      <c r="A5678">
        <v>2010</v>
      </c>
      <c r="B5678" s="1">
        <v>189</v>
      </c>
      <c r="C5678" s="18">
        <v>24.69</v>
      </c>
      <c r="D5678">
        <v>40.340000000000003</v>
      </c>
      <c r="E5678">
        <v>26.68</v>
      </c>
      <c r="F5678">
        <v>0</v>
      </c>
    </row>
    <row r="5679" spans="1:6" x14ac:dyDescent="0.35">
      <c r="A5679">
        <v>2010</v>
      </c>
      <c r="B5679" s="1">
        <v>190</v>
      </c>
      <c r="C5679" s="18">
        <v>24.72</v>
      </c>
      <c r="D5679">
        <v>41.17</v>
      </c>
      <c r="E5679">
        <v>25.29</v>
      </c>
      <c r="F5679">
        <v>0</v>
      </c>
    </row>
    <row r="5680" spans="1:6" x14ac:dyDescent="0.35">
      <c r="A5680">
        <v>2010</v>
      </c>
      <c r="B5680" s="1">
        <v>191</v>
      </c>
      <c r="C5680" s="18">
        <v>25.07</v>
      </c>
      <c r="D5680">
        <v>43.07</v>
      </c>
      <c r="E5680">
        <v>24.4</v>
      </c>
      <c r="F5680">
        <v>0</v>
      </c>
    </row>
    <row r="5681" spans="1:6" x14ac:dyDescent="0.35">
      <c r="A5681">
        <v>2010</v>
      </c>
      <c r="B5681" s="1">
        <v>192</v>
      </c>
      <c r="C5681" s="18">
        <v>24.68</v>
      </c>
      <c r="D5681">
        <v>40.69</v>
      </c>
      <c r="E5681">
        <v>23.14</v>
      </c>
      <c r="F5681">
        <v>0</v>
      </c>
    </row>
    <row r="5682" spans="1:6" x14ac:dyDescent="0.35">
      <c r="A5682">
        <v>2010</v>
      </c>
      <c r="B5682" s="1">
        <v>193</v>
      </c>
      <c r="C5682" s="18">
        <v>21.47</v>
      </c>
      <c r="D5682">
        <v>43.89</v>
      </c>
      <c r="E5682">
        <v>23.96</v>
      </c>
      <c r="F5682">
        <v>0.37</v>
      </c>
    </row>
    <row r="5683" spans="1:6" x14ac:dyDescent="0.35">
      <c r="A5683">
        <v>2010</v>
      </c>
      <c r="B5683" s="1">
        <v>194</v>
      </c>
      <c r="C5683" s="18">
        <v>22.87</v>
      </c>
      <c r="D5683">
        <v>42.04</v>
      </c>
      <c r="E5683">
        <v>27.16</v>
      </c>
      <c r="F5683">
        <v>0.56000000000000005</v>
      </c>
    </row>
    <row r="5684" spans="1:6" x14ac:dyDescent="0.35">
      <c r="A5684">
        <v>2010</v>
      </c>
      <c r="B5684" s="1">
        <v>195</v>
      </c>
      <c r="C5684" s="18">
        <v>22.52</v>
      </c>
      <c r="D5684">
        <v>39.61</v>
      </c>
      <c r="E5684">
        <v>24.04</v>
      </c>
      <c r="F5684">
        <v>0.34</v>
      </c>
    </row>
    <row r="5685" spans="1:6" x14ac:dyDescent="0.35">
      <c r="A5685">
        <v>2010</v>
      </c>
      <c r="B5685" s="1">
        <v>196</v>
      </c>
      <c r="C5685" s="18">
        <v>23.56</v>
      </c>
      <c r="D5685">
        <v>40.79</v>
      </c>
      <c r="E5685">
        <v>25.47</v>
      </c>
      <c r="F5685">
        <v>0</v>
      </c>
    </row>
    <row r="5686" spans="1:6" x14ac:dyDescent="0.35">
      <c r="A5686">
        <v>2010</v>
      </c>
      <c r="B5686" s="1">
        <v>197</v>
      </c>
      <c r="C5686" s="18">
        <v>24.05</v>
      </c>
      <c r="D5686">
        <v>40.39</v>
      </c>
      <c r="E5686">
        <v>23.55</v>
      </c>
      <c r="F5686">
        <v>0</v>
      </c>
    </row>
    <row r="5687" spans="1:6" x14ac:dyDescent="0.35">
      <c r="A5687">
        <v>2010</v>
      </c>
      <c r="B5687" s="1">
        <v>198</v>
      </c>
      <c r="C5687" s="18">
        <v>24.23</v>
      </c>
      <c r="D5687">
        <v>41.96</v>
      </c>
      <c r="E5687">
        <v>22.85</v>
      </c>
      <c r="F5687">
        <v>0</v>
      </c>
    </row>
    <row r="5688" spans="1:6" x14ac:dyDescent="0.35">
      <c r="A5688">
        <v>2010</v>
      </c>
      <c r="B5688" s="1">
        <v>199</v>
      </c>
      <c r="C5688" s="18">
        <v>23</v>
      </c>
      <c r="D5688">
        <v>43.22</v>
      </c>
      <c r="E5688">
        <v>22.44</v>
      </c>
      <c r="F5688">
        <v>0.94</v>
      </c>
    </row>
    <row r="5689" spans="1:6" x14ac:dyDescent="0.35">
      <c r="A5689">
        <v>2010</v>
      </c>
      <c r="B5689" s="1">
        <v>200</v>
      </c>
      <c r="C5689" s="18">
        <v>23.4</v>
      </c>
      <c r="D5689">
        <v>41.51</v>
      </c>
      <c r="E5689">
        <v>25.13</v>
      </c>
      <c r="F5689">
        <v>0</v>
      </c>
    </row>
    <row r="5690" spans="1:6" x14ac:dyDescent="0.35">
      <c r="A5690">
        <v>2010</v>
      </c>
      <c r="B5690" s="1">
        <v>201</v>
      </c>
      <c r="C5690" s="18">
        <v>23.81</v>
      </c>
      <c r="D5690">
        <v>41.65</v>
      </c>
      <c r="E5690">
        <v>23.54</v>
      </c>
      <c r="F5690">
        <v>0.53</v>
      </c>
    </row>
    <row r="5691" spans="1:6" x14ac:dyDescent="0.35">
      <c r="A5691">
        <v>2010</v>
      </c>
      <c r="B5691" s="1">
        <v>202</v>
      </c>
      <c r="C5691" s="18">
        <v>23.62</v>
      </c>
      <c r="D5691">
        <v>40.630000000000003</v>
      </c>
      <c r="E5691">
        <v>21.48</v>
      </c>
      <c r="F5691">
        <v>0.51</v>
      </c>
    </row>
    <row r="5692" spans="1:6" x14ac:dyDescent="0.35">
      <c r="A5692">
        <v>2010</v>
      </c>
      <c r="B5692" s="1">
        <v>203</v>
      </c>
      <c r="C5692" s="18">
        <v>23.95</v>
      </c>
      <c r="D5692">
        <v>39.81</v>
      </c>
      <c r="E5692">
        <v>20.18</v>
      </c>
      <c r="F5692">
        <v>0</v>
      </c>
    </row>
    <row r="5693" spans="1:6" x14ac:dyDescent="0.35">
      <c r="A5693">
        <v>2010</v>
      </c>
      <c r="B5693" s="1">
        <v>204</v>
      </c>
      <c r="C5693" s="18">
        <v>23.93</v>
      </c>
      <c r="D5693">
        <v>39.85</v>
      </c>
      <c r="E5693">
        <v>19.809999999999999</v>
      </c>
      <c r="F5693">
        <v>0</v>
      </c>
    </row>
    <row r="5694" spans="1:6" x14ac:dyDescent="0.35">
      <c r="A5694">
        <v>2010</v>
      </c>
      <c r="B5694" s="1">
        <v>205</v>
      </c>
      <c r="C5694" s="18">
        <v>23.49</v>
      </c>
      <c r="D5694">
        <v>39.340000000000003</v>
      </c>
      <c r="E5694">
        <v>19.53</v>
      </c>
      <c r="F5694">
        <v>0</v>
      </c>
    </row>
    <row r="5695" spans="1:6" x14ac:dyDescent="0.35">
      <c r="A5695">
        <v>2010</v>
      </c>
      <c r="B5695" s="1">
        <v>206</v>
      </c>
      <c r="C5695" s="18">
        <v>23.58</v>
      </c>
      <c r="D5695">
        <v>38.56</v>
      </c>
      <c r="E5695">
        <v>25.71</v>
      </c>
      <c r="F5695">
        <v>0</v>
      </c>
    </row>
    <row r="5696" spans="1:6" x14ac:dyDescent="0.35">
      <c r="A5696">
        <v>2010</v>
      </c>
      <c r="B5696" s="1">
        <v>207</v>
      </c>
      <c r="C5696" s="18">
        <v>23.32</v>
      </c>
      <c r="D5696">
        <v>42.06</v>
      </c>
      <c r="E5696">
        <v>24.99</v>
      </c>
      <c r="F5696">
        <v>0</v>
      </c>
    </row>
    <row r="5697" spans="1:6" x14ac:dyDescent="0.35">
      <c r="A5697">
        <v>2010</v>
      </c>
      <c r="B5697" s="1">
        <v>208</v>
      </c>
      <c r="C5697" s="18">
        <v>23.21</v>
      </c>
      <c r="D5697">
        <v>42.9</v>
      </c>
      <c r="E5697">
        <v>23.13</v>
      </c>
      <c r="F5697">
        <v>0</v>
      </c>
    </row>
    <row r="5698" spans="1:6" x14ac:dyDescent="0.35">
      <c r="A5698">
        <v>2010</v>
      </c>
      <c r="B5698" s="1">
        <v>209</v>
      </c>
      <c r="C5698" s="18">
        <v>23.42</v>
      </c>
      <c r="D5698">
        <v>43.34</v>
      </c>
      <c r="E5698">
        <v>29.18</v>
      </c>
      <c r="F5698">
        <v>0</v>
      </c>
    </row>
    <row r="5699" spans="1:6" x14ac:dyDescent="0.35">
      <c r="A5699">
        <v>2010</v>
      </c>
      <c r="B5699" s="1">
        <v>210</v>
      </c>
      <c r="C5699" s="18">
        <v>23.49</v>
      </c>
      <c r="D5699">
        <v>45.97</v>
      </c>
      <c r="E5699">
        <v>26.58</v>
      </c>
      <c r="F5699">
        <v>0</v>
      </c>
    </row>
    <row r="5700" spans="1:6" x14ac:dyDescent="0.35">
      <c r="A5700">
        <v>2010</v>
      </c>
      <c r="B5700" s="1">
        <v>211</v>
      </c>
      <c r="C5700" s="18">
        <v>23.17</v>
      </c>
      <c r="D5700">
        <v>45.99</v>
      </c>
      <c r="E5700">
        <v>24.55</v>
      </c>
      <c r="F5700">
        <v>0</v>
      </c>
    </row>
    <row r="5701" spans="1:6" x14ac:dyDescent="0.35">
      <c r="A5701">
        <v>2010</v>
      </c>
      <c r="B5701" s="1">
        <v>212</v>
      </c>
      <c r="C5701" s="18">
        <v>23.17</v>
      </c>
      <c r="D5701">
        <v>45.99</v>
      </c>
      <c r="E5701">
        <v>24.55</v>
      </c>
      <c r="F5701">
        <v>0</v>
      </c>
    </row>
    <row r="5702" spans="1:6" x14ac:dyDescent="0.35">
      <c r="A5702">
        <v>2010</v>
      </c>
      <c r="B5702" s="1">
        <v>213</v>
      </c>
      <c r="C5702" s="18">
        <v>23.1</v>
      </c>
      <c r="D5702">
        <v>44.44</v>
      </c>
      <c r="E5702">
        <v>24.02</v>
      </c>
      <c r="F5702">
        <v>0</v>
      </c>
    </row>
    <row r="5703" spans="1:6" x14ac:dyDescent="0.35">
      <c r="A5703">
        <v>2010</v>
      </c>
      <c r="B5703" s="1">
        <v>214</v>
      </c>
      <c r="C5703" s="18">
        <v>22.76</v>
      </c>
      <c r="D5703">
        <v>43.33</v>
      </c>
      <c r="E5703">
        <v>22.98</v>
      </c>
      <c r="F5703">
        <v>0</v>
      </c>
    </row>
    <row r="5704" spans="1:6" x14ac:dyDescent="0.35">
      <c r="A5704">
        <v>2010</v>
      </c>
      <c r="B5704" s="1">
        <v>215</v>
      </c>
      <c r="C5704" s="18">
        <v>22.42</v>
      </c>
      <c r="D5704">
        <v>42</v>
      </c>
      <c r="E5704">
        <v>24.02</v>
      </c>
      <c r="F5704">
        <v>0</v>
      </c>
    </row>
    <row r="5705" spans="1:6" x14ac:dyDescent="0.35">
      <c r="A5705">
        <v>2010</v>
      </c>
      <c r="B5705" s="1">
        <v>216</v>
      </c>
      <c r="C5705" s="18">
        <v>22.67</v>
      </c>
      <c r="D5705">
        <v>38.97</v>
      </c>
      <c r="E5705">
        <v>19.7</v>
      </c>
      <c r="F5705">
        <v>0</v>
      </c>
    </row>
    <row r="5706" spans="1:6" x14ac:dyDescent="0.35">
      <c r="A5706">
        <v>2010</v>
      </c>
      <c r="B5706" s="1">
        <v>217</v>
      </c>
      <c r="C5706" s="18">
        <v>23.17</v>
      </c>
      <c r="D5706">
        <v>38.64</v>
      </c>
      <c r="E5706">
        <v>18.46</v>
      </c>
      <c r="F5706">
        <v>0</v>
      </c>
    </row>
    <row r="5707" spans="1:6" x14ac:dyDescent="0.35">
      <c r="A5707">
        <v>2010</v>
      </c>
      <c r="B5707" s="1">
        <v>218</v>
      </c>
      <c r="C5707" s="18">
        <v>20.48</v>
      </c>
      <c r="D5707">
        <v>39.29</v>
      </c>
      <c r="E5707">
        <v>19.12</v>
      </c>
      <c r="F5707">
        <v>0.01</v>
      </c>
    </row>
    <row r="5708" spans="1:6" x14ac:dyDescent="0.35">
      <c r="A5708">
        <v>2010</v>
      </c>
      <c r="B5708" s="1">
        <v>219</v>
      </c>
      <c r="C5708" s="18">
        <v>22.73</v>
      </c>
      <c r="D5708">
        <v>41.08</v>
      </c>
      <c r="E5708">
        <v>20.86</v>
      </c>
      <c r="F5708">
        <v>0</v>
      </c>
    </row>
    <row r="5709" spans="1:6" x14ac:dyDescent="0.35">
      <c r="A5709">
        <v>2010</v>
      </c>
      <c r="B5709" s="1">
        <v>220</v>
      </c>
      <c r="C5709" s="18">
        <v>22.75</v>
      </c>
      <c r="D5709">
        <v>39.450000000000003</v>
      </c>
      <c r="E5709">
        <v>19.12</v>
      </c>
      <c r="F5709">
        <v>0</v>
      </c>
    </row>
    <row r="5710" spans="1:6" x14ac:dyDescent="0.35">
      <c r="A5710">
        <v>2010</v>
      </c>
      <c r="B5710" s="1">
        <v>221</v>
      </c>
      <c r="C5710" s="18">
        <v>21.7</v>
      </c>
      <c r="D5710">
        <v>41.37</v>
      </c>
      <c r="E5710">
        <v>19.89</v>
      </c>
      <c r="F5710">
        <v>0</v>
      </c>
    </row>
    <row r="5711" spans="1:6" x14ac:dyDescent="0.35">
      <c r="A5711">
        <v>2010</v>
      </c>
      <c r="B5711" s="1">
        <v>222</v>
      </c>
      <c r="C5711" s="18">
        <v>22.61</v>
      </c>
      <c r="D5711">
        <v>43.53</v>
      </c>
      <c r="E5711">
        <v>20.6</v>
      </c>
      <c r="F5711">
        <v>0</v>
      </c>
    </row>
    <row r="5712" spans="1:6" x14ac:dyDescent="0.35">
      <c r="A5712">
        <v>2010</v>
      </c>
      <c r="B5712" s="1">
        <v>223</v>
      </c>
      <c r="C5712" s="18">
        <v>22.14</v>
      </c>
      <c r="D5712">
        <v>44.76</v>
      </c>
      <c r="E5712">
        <v>22.08</v>
      </c>
      <c r="F5712">
        <v>0</v>
      </c>
    </row>
    <row r="5713" spans="1:6" x14ac:dyDescent="0.35">
      <c r="A5713">
        <v>2010</v>
      </c>
      <c r="B5713" s="1">
        <v>224</v>
      </c>
      <c r="C5713" s="18">
        <v>21.43</v>
      </c>
      <c r="D5713">
        <v>43.47</v>
      </c>
      <c r="E5713">
        <v>22.16</v>
      </c>
      <c r="F5713">
        <v>0</v>
      </c>
    </row>
    <row r="5714" spans="1:6" x14ac:dyDescent="0.35">
      <c r="A5714">
        <v>2010</v>
      </c>
      <c r="B5714" s="1">
        <v>225</v>
      </c>
      <c r="C5714" s="18">
        <v>21.48</v>
      </c>
      <c r="D5714">
        <v>42.31</v>
      </c>
      <c r="E5714">
        <v>25.61</v>
      </c>
      <c r="F5714">
        <v>0</v>
      </c>
    </row>
    <row r="5715" spans="1:6" x14ac:dyDescent="0.35">
      <c r="A5715">
        <v>2010</v>
      </c>
      <c r="B5715" s="1">
        <v>226</v>
      </c>
      <c r="C5715" s="18">
        <v>18.559999999999999</v>
      </c>
      <c r="D5715">
        <v>38.369999999999997</v>
      </c>
      <c r="E5715">
        <v>20.68</v>
      </c>
      <c r="F5715">
        <v>0</v>
      </c>
    </row>
    <row r="5716" spans="1:6" x14ac:dyDescent="0.35">
      <c r="A5716">
        <v>2010</v>
      </c>
      <c r="B5716" s="1">
        <v>227</v>
      </c>
      <c r="C5716" s="18">
        <v>21.46</v>
      </c>
      <c r="D5716">
        <v>36.659999999999997</v>
      </c>
      <c r="E5716">
        <v>18.510000000000002</v>
      </c>
      <c r="F5716">
        <v>0.59</v>
      </c>
    </row>
    <row r="5717" spans="1:6" x14ac:dyDescent="0.35">
      <c r="A5717">
        <v>2010</v>
      </c>
      <c r="B5717" s="1">
        <v>228</v>
      </c>
      <c r="C5717" s="18">
        <v>21.73</v>
      </c>
      <c r="D5717">
        <v>33.28</v>
      </c>
      <c r="E5717">
        <v>20.96</v>
      </c>
      <c r="F5717">
        <v>0</v>
      </c>
    </row>
    <row r="5718" spans="1:6" x14ac:dyDescent="0.35">
      <c r="A5718">
        <v>2010</v>
      </c>
      <c r="B5718" s="1">
        <v>229</v>
      </c>
      <c r="C5718" s="18">
        <v>21.88</v>
      </c>
      <c r="D5718">
        <v>29.88</v>
      </c>
      <c r="E5718">
        <v>16.34</v>
      </c>
      <c r="F5718">
        <v>0</v>
      </c>
    </row>
    <row r="5719" spans="1:6" x14ac:dyDescent="0.35">
      <c r="A5719">
        <v>2010</v>
      </c>
      <c r="B5719" s="1">
        <v>230</v>
      </c>
      <c r="C5719" s="18">
        <v>21.78</v>
      </c>
      <c r="D5719">
        <v>30.32</v>
      </c>
      <c r="E5719">
        <v>15.6</v>
      </c>
      <c r="F5719">
        <v>0</v>
      </c>
    </row>
    <row r="5720" spans="1:6" x14ac:dyDescent="0.35">
      <c r="A5720">
        <v>2010</v>
      </c>
      <c r="B5720" s="1">
        <v>231</v>
      </c>
      <c r="C5720" s="18">
        <v>21.86</v>
      </c>
      <c r="D5720">
        <v>32.56</v>
      </c>
      <c r="E5720">
        <v>15.36</v>
      </c>
      <c r="F5720">
        <v>0</v>
      </c>
    </row>
    <row r="5721" spans="1:6" x14ac:dyDescent="0.35">
      <c r="A5721">
        <v>2010</v>
      </c>
      <c r="B5721" s="1">
        <v>232</v>
      </c>
      <c r="C5721" s="18">
        <v>20.81</v>
      </c>
      <c r="D5721">
        <v>33.93</v>
      </c>
      <c r="E5721">
        <v>16.87</v>
      </c>
      <c r="F5721">
        <v>0</v>
      </c>
    </row>
    <row r="5722" spans="1:6" x14ac:dyDescent="0.35">
      <c r="A5722">
        <v>2010</v>
      </c>
      <c r="B5722" s="1">
        <v>233</v>
      </c>
      <c r="C5722" s="18">
        <v>20.74</v>
      </c>
      <c r="D5722">
        <v>33.03</v>
      </c>
      <c r="E5722">
        <v>17.32</v>
      </c>
      <c r="F5722">
        <v>0</v>
      </c>
    </row>
    <row r="5723" spans="1:6" x14ac:dyDescent="0.35">
      <c r="A5723">
        <v>2010</v>
      </c>
      <c r="B5723" s="1">
        <v>234</v>
      </c>
      <c r="C5723" s="18">
        <v>20.67</v>
      </c>
      <c r="D5723">
        <v>35.340000000000003</v>
      </c>
      <c r="E5723">
        <v>18.03</v>
      </c>
      <c r="F5723">
        <v>0</v>
      </c>
    </row>
    <row r="5724" spans="1:6" x14ac:dyDescent="0.35">
      <c r="A5724">
        <v>2010</v>
      </c>
      <c r="B5724" s="1">
        <v>235</v>
      </c>
      <c r="C5724" s="18">
        <v>19.25</v>
      </c>
      <c r="D5724">
        <v>37.93</v>
      </c>
      <c r="E5724">
        <v>18.43</v>
      </c>
      <c r="F5724">
        <v>0.16</v>
      </c>
    </row>
    <row r="5725" spans="1:6" x14ac:dyDescent="0.35">
      <c r="A5725">
        <v>2010</v>
      </c>
      <c r="B5725" s="1">
        <v>236</v>
      </c>
      <c r="C5725" s="18">
        <v>14.79</v>
      </c>
      <c r="D5725">
        <v>39.43</v>
      </c>
      <c r="E5725">
        <v>19.27</v>
      </c>
      <c r="F5725">
        <v>1.06</v>
      </c>
    </row>
    <row r="5726" spans="1:6" x14ac:dyDescent="0.35">
      <c r="A5726">
        <v>2010</v>
      </c>
      <c r="B5726" s="1">
        <v>237</v>
      </c>
      <c r="C5726" s="18">
        <v>19.079999999999998</v>
      </c>
      <c r="D5726">
        <v>39.43</v>
      </c>
      <c r="E5726">
        <v>23.84</v>
      </c>
      <c r="F5726">
        <v>0.24</v>
      </c>
    </row>
    <row r="5727" spans="1:6" x14ac:dyDescent="0.35">
      <c r="A5727">
        <v>2010</v>
      </c>
      <c r="B5727" s="1">
        <v>238</v>
      </c>
      <c r="C5727" s="18">
        <v>18.989999999999998</v>
      </c>
      <c r="D5727">
        <v>31.98</v>
      </c>
      <c r="E5727">
        <v>20.56</v>
      </c>
      <c r="F5727">
        <v>0</v>
      </c>
    </row>
    <row r="5728" spans="1:6" x14ac:dyDescent="0.35">
      <c r="A5728">
        <v>2010</v>
      </c>
      <c r="B5728" s="1">
        <v>239</v>
      </c>
      <c r="C5728" s="18">
        <v>16.78</v>
      </c>
      <c r="D5728">
        <v>31.23</v>
      </c>
      <c r="E5728">
        <v>18.14</v>
      </c>
      <c r="F5728">
        <v>0.51</v>
      </c>
    </row>
    <row r="5729" spans="1:6" x14ac:dyDescent="0.35">
      <c r="A5729">
        <v>2010</v>
      </c>
      <c r="B5729" s="1">
        <v>240</v>
      </c>
      <c r="C5729" s="18">
        <v>19.88</v>
      </c>
      <c r="D5729">
        <v>31.8</v>
      </c>
      <c r="E5729">
        <v>17.690000000000001</v>
      </c>
      <c r="F5729">
        <v>0.01</v>
      </c>
    </row>
    <row r="5730" spans="1:6" x14ac:dyDescent="0.35">
      <c r="A5730">
        <v>2010</v>
      </c>
      <c r="B5730" s="1">
        <v>241</v>
      </c>
      <c r="C5730" s="18">
        <v>20.16</v>
      </c>
      <c r="D5730">
        <v>32.56</v>
      </c>
      <c r="E5730">
        <v>17.260000000000002</v>
      </c>
      <c r="F5730">
        <v>0</v>
      </c>
    </row>
    <row r="5731" spans="1:6" x14ac:dyDescent="0.35">
      <c r="A5731">
        <v>2010</v>
      </c>
      <c r="B5731" s="1">
        <v>242</v>
      </c>
      <c r="C5731" s="18">
        <v>19.97</v>
      </c>
      <c r="D5731">
        <v>34.159999999999997</v>
      </c>
      <c r="E5731">
        <v>16.399999999999999</v>
      </c>
      <c r="F5731">
        <v>0</v>
      </c>
    </row>
    <row r="5732" spans="1:6" x14ac:dyDescent="0.35">
      <c r="A5732">
        <v>2010</v>
      </c>
      <c r="B5732" s="1">
        <v>243</v>
      </c>
      <c r="C5732" s="18">
        <v>19.97</v>
      </c>
      <c r="D5732">
        <v>34.159999999999997</v>
      </c>
      <c r="E5732">
        <v>16.399999999999999</v>
      </c>
      <c r="F5732">
        <v>0</v>
      </c>
    </row>
    <row r="5733" spans="1:6" x14ac:dyDescent="0.35">
      <c r="A5733">
        <v>2010</v>
      </c>
      <c r="B5733" s="1">
        <v>244</v>
      </c>
      <c r="C5733" s="18">
        <v>13.38</v>
      </c>
      <c r="D5733">
        <v>26.77</v>
      </c>
      <c r="E5733">
        <v>15.08</v>
      </c>
      <c r="F5733">
        <v>5.57</v>
      </c>
    </row>
    <row r="5734" spans="1:6" x14ac:dyDescent="0.35">
      <c r="A5734">
        <v>2010</v>
      </c>
      <c r="B5734" s="1">
        <v>245</v>
      </c>
      <c r="C5734" s="18">
        <v>19.55</v>
      </c>
      <c r="D5734">
        <v>27.49</v>
      </c>
      <c r="E5734">
        <v>13.49</v>
      </c>
      <c r="F5734">
        <v>5.42</v>
      </c>
    </row>
    <row r="5735" spans="1:6" x14ac:dyDescent="0.35">
      <c r="A5735">
        <v>2010</v>
      </c>
      <c r="B5735" s="1">
        <v>246</v>
      </c>
      <c r="C5735" s="18">
        <v>19.29</v>
      </c>
      <c r="D5735">
        <v>27.5</v>
      </c>
      <c r="E5735">
        <v>13.86</v>
      </c>
      <c r="F5735">
        <v>0</v>
      </c>
    </row>
    <row r="5736" spans="1:6" x14ac:dyDescent="0.35">
      <c r="A5736">
        <v>2010</v>
      </c>
      <c r="B5736" s="1">
        <v>247</v>
      </c>
      <c r="C5736" s="18">
        <v>19.09</v>
      </c>
      <c r="D5736">
        <v>28.19</v>
      </c>
      <c r="E5736">
        <v>14.78</v>
      </c>
      <c r="F5736">
        <v>0</v>
      </c>
    </row>
    <row r="5737" spans="1:6" x14ac:dyDescent="0.35">
      <c r="A5737">
        <v>2010</v>
      </c>
      <c r="B5737" s="1">
        <v>248</v>
      </c>
      <c r="C5737" s="18">
        <v>18.989999999999998</v>
      </c>
      <c r="D5737">
        <v>29.9</v>
      </c>
      <c r="E5737">
        <v>13.65</v>
      </c>
      <c r="F5737">
        <v>0</v>
      </c>
    </row>
    <row r="5738" spans="1:6" x14ac:dyDescent="0.35">
      <c r="A5738">
        <v>2010</v>
      </c>
      <c r="B5738" s="1">
        <v>249</v>
      </c>
      <c r="C5738" s="18">
        <v>17.190000000000001</v>
      </c>
      <c r="D5738">
        <v>32.43</v>
      </c>
      <c r="E5738">
        <v>15.29</v>
      </c>
      <c r="F5738">
        <v>0.01</v>
      </c>
    </row>
    <row r="5739" spans="1:6" x14ac:dyDescent="0.35">
      <c r="A5739">
        <v>2010</v>
      </c>
      <c r="B5739" s="1">
        <v>250</v>
      </c>
      <c r="C5739" s="18">
        <v>18.09</v>
      </c>
      <c r="D5739">
        <v>31.91</v>
      </c>
      <c r="E5739">
        <v>18.02</v>
      </c>
      <c r="F5739">
        <v>0</v>
      </c>
    </row>
    <row r="5740" spans="1:6" x14ac:dyDescent="0.35">
      <c r="A5740">
        <v>2010</v>
      </c>
      <c r="B5740" s="1">
        <v>251</v>
      </c>
      <c r="C5740" s="18">
        <v>18.37</v>
      </c>
      <c r="D5740">
        <v>31.83</v>
      </c>
      <c r="E5740">
        <v>17.96</v>
      </c>
      <c r="F5740">
        <v>0</v>
      </c>
    </row>
    <row r="5741" spans="1:6" x14ac:dyDescent="0.35">
      <c r="A5741">
        <v>2010</v>
      </c>
      <c r="B5741" s="1">
        <v>252</v>
      </c>
      <c r="C5741" s="18">
        <v>17.899999999999999</v>
      </c>
      <c r="D5741">
        <v>31.28</v>
      </c>
      <c r="E5741">
        <v>16.89</v>
      </c>
      <c r="F5741">
        <v>0.34</v>
      </c>
    </row>
    <row r="5742" spans="1:6" x14ac:dyDescent="0.35">
      <c r="A5742">
        <v>2010</v>
      </c>
      <c r="B5742" s="1">
        <v>253</v>
      </c>
      <c r="C5742" s="18">
        <v>16.7</v>
      </c>
      <c r="D5742">
        <v>32.36</v>
      </c>
      <c r="E5742">
        <v>16.34</v>
      </c>
      <c r="F5742">
        <v>1.88</v>
      </c>
    </row>
    <row r="5743" spans="1:6" x14ac:dyDescent="0.35">
      <c r="A5743">
        <v>2010</v>
      </c>
      <c r="B5743" s="1">
        <v>254</v>
      </c>
      <c r="C5743" s="18">
        <v>17.239999999999998</v>
      </c>
      <c r="D5743">
        <v>29.87</v>
      </c>
      <c r="E5743">
        <v>18.100000000000001</v>
      </c>
      <c r="F5743">
        <v>0</v>
      </c>
    </row>
    <row r="5744" spans="1:6" x14ac:dyDescent="0.35">
      <c r="A5744">
        <v>2010</v>
      </c>
      <c r="B5744" s="1">
        <v>255</v>
      </c>
      <c r="C5744" s="18">
        <v>16.64</v>
      </c>
      <c r="D5744">
        <v>32.619999999999997</v>
      </c>
      <c r="E5744">
        <v>17.13</v>
      </c>
      <c r="F5744">
        <v>0</v>
      </c>
    </row>
    <row r="5745" spans="1:6" x14ac:dyDescent="0.35">
      <c r="A5745">
        <v>2010</v>
      </c>
      <c r="B5745" s="1">
        <v>256</v>
      </c>
      <c r="C5745" s="18">
        <v>17.829999999999998</v>
      </c>
      <c r="D5745">
        <v>29.63</v>
      </c>
      <c r="E5745">
        <v>19.690000000000001</v>
      </c>
      <c r="F5745">
        <v>0</v>
      </c>
    </row>
    <row r="5746" spans="1:6" x14ac:dyDescent="0.35">
      <c r="A5746">
        <v>2010</v>
      </c>
      <c r="B5746" s="1">
        <v>257</v>
      </c>
      <c r="C5746" s="18">
        <v>17.5</v>
      </c>
      <c r="D5746">
        <v>28.78</v>
      </c>
      <c r="E5746">
        <v>17.170000000000002</v>
      </c>
      <c r="F5746">
        <v>0</v>
      </c>
    </row>
    <row r="5747" spans="1:6" x14ac:dyDescent="0.35">
      <c r="A5747">
        <v>2010</v>
      </c>
      <c r="B5747" s="1">
        <v>258</v>
      </c>
      <c r="C5747" s="18">
        <v>17.41</v>
      </c>
      <c r="D5747">
        <v>28.99</v>
      </c>
      <c r="E5747">
        <v>16.25</v>
      </c>
      <c r="F5747">
        <v>0</v>
      </c>
    </row>
    <row r="5748" spans="1:6" x14ac:dyDescent="0.35">
      <c r="A5748">
        <v>2010</v>
      </c>
      <c r="B5748" s="1">
        <v>259</v>
      </c>
      <c r="C5748" s="18">
        <v>17.100000000000001</v>
      </c>
      <c r="D5748">
        <v>31.3</v>
      </c>
      <c r="E5748">
        <v>13.29</v>
      </c>
      <c r="F5748">
        <v>0</v>
      </c>
    </row>
    <row r="5749" spans="1:6" x14ac:dyDescent="0.35">
      <c r="A5749">
        <v>2010</v>
      </c>
      <c r="B5749" s="1">
        <v>260</v>
      </c>
      <c r="C5749" s="18">
        <v>16.47</v>
      </c>
      <c r="D5749">
        <v>31.52</v>
      </c>
      <c r="E5749">
        <v>14.77</v>
      </c>
      <c r="F5749">
        <v>0.31</v>
      </c>
    </row>
    <row r="5750" spans="1:6" x14ac:dyDescent="0.35">
      <c r="A5750">
        <v>2010</v>
      </c>
      <c r="B5750" s="1">
        <v>261</v>
      </c>
      <c r="C5750" s="18">
        <v>15.91</v>
      </c>
      <c r="D5750">
        <v>29.81</v>
      </c>
      <c r="E5750">
        <v>15.11</v>
      </c>
      <c r="F5750">
        <v>0.48</v>
      </c>
    </row>
    <row r="5751" spans="1:6" x14ac:dyDescent="0.35">
      <c r="A5751">
        <v>2010</v>
      </c>
      <c r="B5751" s="1">
        <v>262</v>
      </c>
      <c r="C5751" s="18">
        <v>11.82</v>
      </c>
      <c r="D5751">
        <v>27.84</v>
      </c>
      <c r="E5751">
        <v>14.35</v>
      </c>
      <c r="F5751">
        <v>0.23</v>
      </c>
    </row>
    <row r="5752" spans="1:6" x14ac:dyDescent="0.35">
      <c r="A5752">
        <v>2010</v>
      </c>
      <c r="B5752" s="1">
        <v>263</v>
      </c>
      <c r="C5752" s="18">
        <v>15.51</v>
      </c>
      <c r="D5752">
        <v>30.89</v>
      </c>
      <c r="E5752">
        <v>16.690000000000001</v>
      </c>
      <c r="F5752">
        <v>0.46</v>
      </c>
    </row>
    <row r="5753" spans="1:6" x14ac:dyDescent="0.35">
      <c r="A5753">
        <v>2010</v>
      </c>
      <c r="B5753" s="1">
        <v>264</v>
      </c>
      <c r="C5753" s="18">
        <v>15.53</v>
      </c>
      <c r="D5753">
        <v>28.76</v>
      </c>
      <c r="E5753">
        <v>15.8</v>
      </c>
      <c r="F5753">
        <v>0.27</v>
      </c>
    </row>
    <row r="5754" spans="1:6" x14ac:dyDescent="0.35">
      <c r="A5754">
        <v>2010</v>
      </c>
      <c r="B5754" s="1">
        <v>265</v>
      </c>
      <c r="C5754" s="18">
        <v>12.44</v>
      </c>
      <c r="D5754">
        <v>27.3</v>
      </c>
      <c r="E5754">
        <v>19.41</v>
      </c>
      <c r="F5754">
        <v>6.42</v>
      </c>
    </row>
    <row r="5755" spans="1:6" x14ac:dyDescent="0.35">
      <c r="A5755">
        <v>2010</v>
      </c>
      <c r="B5755" s="1">
        <v>266</v>
      </c>
      <c r="C5755" s="18">
        <v>13.33</v>
      </c>
      <c r="D5755">
        <v>28.93</v>
      </c>
      <c r="E5755">
        <v>20.37</v>
      </c>
      <c r="F5755">
        <v>0.09</v>
      </c>
    </row>
    <row r="5756" spans="1:6" x14ac:dyDescent="0.35">
      <c r="A5756">
        <v>2010</v>
      </c>
      <c r="B5756" s="1">
        <v>267</v>
      </c>
      <c r="C5756" s="18">
        <v>12.37</v>
      </c>
      <c r="D5756">
        <v>28.77</v>
      </c>
      <c r="E5756">
        <v>19.63</v>
      </c>
      <c r="F5756">
        <v>1.1499999999999999</v>
      </c>
    </row>
    <row r="5757" spans="1:6" x14ac:dyDescent="0.35">
      <c r="A5757">
        <v>2010</v>
      </c>
      <c r="B5757" s="1">
        <v>268</v>
      </c>
      <c r="C5757" s="18">
        <v>10.47</v>
      </c>
      <c r="D5757">
        <v>24.88</v>
      </c>
      <c r="E5757">
        <v>18.25</v>
      </c>
      <c r="F5757">
        <v>4.07</v>
      </c>
    </row>
    <row r="5758" spans="1:6" x14ac:dyDescent="0.35">
      <c r="A5758">
        <v>2010</v>
      </c>
      <c r="B5758" s="1">
        <v>269</v>
      </c>
      <c r="C5758" s="18">
        <v>6.67</v>
      </c>
      <c r="D5758">
        <v>26.8</v>
      </c>
      <c r="E5758">
        <v>17.47</v>
      </c>
      <c r="F5758">
        <v>5.61</v>
      </c>
    </row>
    <row r="5759" spans="1:6" x14ac:dyDescent="0.35">
      <c r="A5759">
        <v>2010</v>
      </c>
      <c r="B5759" s="1">
        <v>270</v>
      </c>
      <c r="C5759" s="18">
        <v>14.96</v>
      </c>
      <c r="D5759">
        <v>29.49</v>
      </c>
      <c r="E5759">
        <v>16.66</v>
      </c>
      <c r="F5759">
        <v>0</v>
      </c>
    </row>
    <row r="5760" spans="1:6" x14ac:dyDescent="0.35">
      <c r="A5760">
        <v>2010</v>
      </c>
      <c r="B5760" s="1">
        <v>271</v>
      </c>
      <c r="C5760" s="18">
        <v>11.69</v>
      </c>
      <c r="D5760">
        <v>24.96</v>
      </c>
      <c r="E5760">
        <v>17.82</v>
      </c>
      <c r="F5760">
        <v>1.74</v>
      </c>
    </row>
    <row r="5761" spans="1:6" x14ac:dyDescent="0.35">
      <c r="A5761">
        <v>2010</v>
      </c>
      <c r="B5761" s="1">
        <v>272</v>
      </c>
      <c r="C5761" s="18">
        <v>14.7</v>
      </c>
      <c r="D5761">
        <v>29.89</v>
      </c>
      <c r="E5761">
        <v>15.6</v>
      </c>
      <c r="F5761">
        <v>0.09</v>
      </c>
    </row>
    <row r="5762" spans="1:6" x14ac:dyDescent="0.35">
      <c r="A5762">
        <v>2010</v>
      </c>
      <c r="B5762" s="1">
        <v>273</v>
      </c>
      <c r="C5762" s="18">
        <v>14.31</v>
      </c>
      <c r="D5762">
        <v>28.66</v>
      </c>
      <c r="E5762">
        <v>14</v>
      </c>
      <c r="F5762">
        <v>0.03</v>
      </c>
    </row>
    <row r="5763" spans="1:6" x14ac:dyDescent="0.35">
      <c r="A5763">
        <v>2010</v>
      </c>
      <c r="B5763" s="1">
        <v>274</v>
      </c>
      <c r="C5763" s="18">
        <v>14.37</v>
      </c>
      <c r="D5763">
        <v>28.41</v>
      </c>
      <c r="E5763">
        <v>13.35</v>
      </c>
      <c r="F5763" s="20">
        <v>0</v>
      </c>
    </row>
    <row r="5764" spans="1:6" x14ac:dyDescent="0.35">
      <c r="A5764">
        <v>2010</v>
      </c>
      <c r="B5764" s="1">
        <v>275</v>
      </c>
      <c r="C5764" s="18">
        <v>11.94</v>
      </c>
      <c r="D5764">
        <v>27.92</v>
      </c>
      <c r="E5764">
        <v>15.84</v>
      </c>
      <c r="F5764" s="20">
        <v>0</v>
      </c>
    </row>
    <row r="5765" spans="1:6" x14ac:dyDescent="0.35">
      <c r="A5765">
        <v>2010</v>
      </c>
      <c r="B5765" s="1">
        <v>276</v>
      </c>
      <c r="C5765" s="18">
        <v>14.3</v>
      </c>
      <c r="D5765">
        <v>27.03</v>
      </c>
      <c r="E5765">
        <v>14.83</v>
      </c>
      <c r="F5765" s="20">
        <v>0</v>
      </c>
    </row>
    <row r="5766" spans="1:6" x14ac:dyDescent="0.35">
      <c r="A5766">
        <v>2010</v>
      </c>
      <c r="B5766" s="1">
        <v>277</v>
      </c>
      <c r="C5766" s="18">
        <v>13.88</v>
      </c>
      <c r="D5766">
        <v>26.61</v>
      </c>
      <c r="E5766">
        <v>13.16</v>
      </c>
      <c r="F5766" s="20">
        <v>0</v>
      </c>
    </row>
    <row r="5767" spans="1:6" x14ac:dyDescent="0.35">
      <c r="A5767">
        <v>2010</v>
      </c>
      <c r="B5767" s="1">
        <v>278</v>
      </c>
      <c r="C5767" s="18">
        <v>12.26</v>
      </c>
      <c r="D5767">
        <v>26.02</v>
      </c>
      <c r="E5767">
        <v>12.39</v>
      </c>
      <c r="F5767" s="20">
        <v>0.02</v>
      </c>
    </row>
    <row r="5768" spans="1:6" x14ac:dyDescent="0.35">
      <c r="A5768">
        <v>2010</v>
      </c>
      <c r="B5768" s="1">
        <v>279</v>
      </c>
      <c r="C5768" s="18">
        <v>9.17</v>
      </c>
      <c r="D5768">
        <v>24.56</v>
      </c>
      <c r="E5768">
        <v>18.27</v>
      </c>
      <c r="F5768" s="20">
        <v>1.45</v>
      </c>
    </row>
    <row r="5769" spans="1:6" x14ac:dyDescent="0.35">
      <c r="A5769">
        <v>2010</v>
      </c>
      <c r="B5769" s="1">
        <v>280</v>
      </c>
      <c r="C5769" s="18">
        <v>11.62</v>
      </c>
      <c r="D5769">
        <v>25.12</v>
      </c>
      <c r="E5769">
        <v>13.34</v>
      </c>
      <c r="F5769" s="20">
        <v>0.06</v>
      </c>
    </row>
    <row r="5770" spans="1:6" x14ac:dyDescent="0.35">
      <c r="A5770">
        <v>2010</v>
      </c>
      <c r="B5770" s="1">
        <v>281</v>
      </c>
      <c r="C5770" s="18">
        <v>3.19</v>
      </c>
      <c r="D5770">
        <v>21.27</v>
      </c>
      <c r="E5770">
        <v>12.63</v>
      </c>
      <c r="F5770" s="20">
        <v>0.66</v>
      </c>
    </row>
    <row r="5771" spans="1:6" x14ac:dyDescent="0.35">
      <c r="A5771">
        <v>2010</v>
      </c>
      <c r="B5771" s="1">
        <v>282</v>
      </c>
      <c r="C5771" s="18">
        <v>4.0599999999999996</v>
      </c>
      <c r="D5771">
        <v>19.45</v>
      </c>
      <c r="E5771">
        <v>12.12</v>
      </c>
      <c r="F5771" s="20">
        <v>3.46</v>
      </c>
    </row>
    <row r="5772" spans="1:6" x14ac:dyDescent="0.35">
      <c r="A5772">
        <v>2010</v>
      </c>
      <c r="B5772" s="1">
        <v>283</v>
      </c>
      <c r="C5772" s="18">
        <v>12.98</v>
      </c>
      <c r="D5772">
        <v>21.66</v>
      </c>
      <c r="E5772">
        <v>8.86</v>
      </c>
      <c r="F5772" s="20">
        <v>0</v>
      </c>
    </row>
    <row r="5773" spans="1:6" x14ac:dyDescent="0.35">
      <c r="A5773">
        <v>2010</v>
      </c>
      <c r="B5773" s="1">
        <v>284</v>
      </c>
      <c r="C5773" s="18">
        <v>11.89</v>
      </c>
      <c r="D5773">
        <v>22.04</v>
      </c>
      <c r="E5773">
        <v>8.91</v>
      </c>
      <c r="F5773" s="20">
        <v>0</v>
      </c>
    </row>
    <row r="5774" spans="1:6" x14ac:dyDescent="0.35">
      <c r="A5774">
        <v>2010</v>
      </c>
      <c r="B5774" s="1">
        <v>285</v>
      </c>
      <c r="C5774" s="18">
        <v>9.9499999999999993</v>
      </c>
      <c r="D5774">
        <v>21.73</v>
      </c>
      <c r="E5774">
        <v>11.34</v>
      </c>
      <c r="F5774" s="20">
        <v>0</v>
      </c>
    </row>
    <row r="5775" spans="1:6" x14ac:dyDescent="0.35">
      <c r="A5775">
        <v>2010</v>
      </c>
      <c r="B5775" s="1">
        <v>286</v>
      </c>
      <c r="C5775" s="18">
        <v>12.37</v>
      </c>
      <c r="D5775">
        <v>23.27</v>
      </c>
      <c r="E5775">
        <v>12.27</v>
      </c>
      <c r="F5775" s="20">
        <v>0</v>
      </c>
    </row>
    <row r="5776" spans="1:6" x14ac:dyDescent="0.35">
      <c r="A5776">
        <v>2010</v>
      </c>
      <c r="B5776" s="1">
        <v>287</v>
      </c>
      <c r="C5776" s="18">
        <v>12.2</v>
      </c>
      <c r="D5776">
        <v>25.25</v>
      </c>
      <c r="E5776">
        <v>12.93</v>
      </c>
      <c r="F5776" s="20">
        <v>0</v>
      </c>
    </row>
    <row r="5777" spans="1:6" x14ac:dyDescent="0.35">
      <c r="A5777">
        <v>2010</v>
      </c>
      <c r="B5777" s="1">
        <v>288</v>
      </c>
      <c r="C5777" s="18">
        <v>4.57</v>
      </c>
      <c r="D5777">
        <v>25.23</v>
      </c>
      <c r="E5777">
        <v>12.61</v>
      </c>
      <c r="F5777" s="20">
        <v>2.4300000000000002</v>
      </c>
    </row>
    <row r="5778" spans="1:6" x14ac:dyDescent="0.35">
      <c r="A5778">
        <v>2010</v>
      </c>
      <c r="B5778" s="1">
        <v>289</v>
      </c>
      <c r="C5778" s="18">
        <v>0.85</v>
      </c>
      <c r="D5778">
        <v>19.46</v>
      </c>
      <c r="E5778">
        <v>16.09</v>
      </c>
      <c r="F5778" s="20">
        <v>30.13</v>
      </c>
    </row>
    <row r="5779" spans="1:6" x14ac:dyDescent="0.35">
      <c r="A5779">
        <v>2010</v>
      </c>
      <c r="B5779" s="1">
        <v>290</v>
      </c>
      <c r="C5779" s="18">
        <v>1.82</v>
      </c>
      <c r="D5779">
        <v>19.399999999999999</v>
      </c>
      <c r="E5779">
        <v>15.88</v>
      </c>
      <c r="F5779" s="20">
        <v>9.2799999999999994</v>
      </c>
    </row>
    <row r="5780" spans="1:6" x14ac:dyDescent="0.35">
      <c r="A5780">
        <v>2010</v>
      </c>
      <c r="B5780" s="1">
        <v>291</v>
      </c>
      <c r="C5780" s="18">
        <v>7.4</v>
      </c>
      <c r="D5780">
        <v>22.52</v>
      </c>
      <c r="E5780">
        <v>14.38</v>
      </c>
      <c r="F5780" s="20">
        <v>6.66</v>
      </c>
    </row>
    <row r="5781" spans="1:6" x14ac:dyDescent="0.35">
      <c r="A5781">
        <v>2010</v>
      </c>
      <c r="B5781" s="1">
        <v>292</v>
      </c>
      <c r="C5781" s="18">
        <v>0.94</v>
      </c>
      <c r="D5781">
        <v>19.100000000000001</v>
      </c>
      <c r="E5781">
        <v>16.829999999999998</v>
      </c>
      <c r="F5781" s="20">
        <v>23.66</v>
      </c>
    </row>
    <row r="5782" spans="1:6" x14ac:dyDescent="0.35">
      <c r="A5782">
        <v>2010</v>
      </c>
      <c r="B5782" s="1">
        <v>293</v>
      </c>
      <c r="C5782" s="18">
        <v>2.62</v>
      </c>
      <c r="D5782">
        <v>19.239999999999998</v>
      </c>
      <c r="E5782">
        <v>16.95</v>
      </c>
      <c r="F5782" s="20">
        <v>18.21</v>
      </c>
    </row>
    <row r="5783" spans="1:6" x14ac:dyDescent="0.35">
      <c r="A5783">
        <v>2010</v>
      </c>
      <c r="B5783" s="1">
        <v>294</v>
      </c>
      <c r="C5783" s="18">
        <v>2.1800000000000002</v>
      </c>
      <c r="D5783">
        <v>19.239999999999998</v>
      </c>
      <c r="E5783">
        <v>13.5</v>
      </c>
      <c r="F5783" s="20">
        <v>8.41</v>
      </c>
    </row>
    <row r="5784" spans="1:6" x14ac:dyDescent="0.35">
      <c r="A5784">
        <v>2010</v>
      </c>
      <c r="B5784" s="1">
        <v>295</v>
      </c>
      <c r="C5784" s="18">
        <v>2.02</v>
      </c>
      <c r="D5784">
        <v>15.7</v>
      </c>
      <c r="E5784">
        <v>13.36</v>
      </c>
      <c r="F5784" s="20">
        <v>1.1000000000000001</v>
      </c>
    </row>
    <row r="5785" spans="1:6" x14ac:dyDescent="0.35">
      <c r="A5785">
        <v>2010</v>
      </c>
      <c r="B5785" s="1">
        <v>296</v>
      </c>
      <c r="C5785" s="18">
        <v>10.33</v>
      </c>
      <c r="D5785">
        <v>21.9</v>
      </c>
      <c r="E5785">
        <v>13.5</v>
      </c>
      <c r="F5785" s="20">
        <v>0.04</v>
      </c>
    </row>
    <row r="5786" spans="1:6" x14ac:dyDescent="0.35">
      <c r="A5786">
        <v>2010</v>
      </c>
      <c r="B5786" s="1">
        <v>297</v>
      </c>
      <c r="C5786" s="18">
        <v>10.62</v>
      </c>
      <c r="D5786">
        <v>21.43</v>
      </c>
      <c r="E5786">
        <v>12.04</v>
      </c>
      <c r="F5786" s="20">
        <v>0.05</v>
      </c>
    </row>
    <row r="5787" spans="1:6" x14ac:dyDescent="0.35">
      <c r="A5787">
        <v>2010</v>
      </c>
      <c r="B5787" s="1">
        <v>298</v>
      </c>
      <c r="C5787" s="18">
        <v>10.33</v>
      </c>
      <c r="D5787">
        <v>20.55</v>
      </c>
      <c r="E5787">
        <v>10.58</v>
      </c>
      <c r="F5787" s="20">
        <v>0</v>
      </c>
    </row>
    <row r="5788" spans="1:6" x14ac:dyDescent="0.35">
      <c r="A5788">
        <v>2010</v>
      </c>
      <c r="B5788" s="1">
        <v>299</v>
      </c>
      <c r="C5788" s="18">
        <v>10.17</v>
      </c>
      <c r="D5788">
        <v>20.82</v>
      </c>
      <c r="E5788">
        <v>9.11</v>
      </c>
      <c r="F5788" s="20">
        <v>0</v>
      </c>
    </row>
    <row r="5789" spans="1:6" x14ac:dyDescent="0.35">
      <c r="A5789">
        <v>2010</v>
      </c>
      <c r="B5789" s="1">
        <v>300</v>
      </c>
      <c r="C5789" s="18">
        <v>2.0699999999999998</v>
      </c>
      <c r="D5789">
        <v>16.940000000000001</v>
      </c>
      <c r="E5789">
        <v>11.39</v>
      </c>
      <c r="F5789" s="20">
        <v>20.32</v>
      </c>
    </row>
    <row r="5790" spans="1:6" x14ac:dyDescent="0.35">
      <c r="A5790">
        <v>2010</v>
      </c>
      <c r="B5790" s="1">
        <v>301</v>
      </c>
      <c r="C5790" s="18">
        <v>5.32</v>
      </c>
      <c r="D5790">
        <v>18.46</v>
      </c>
      <c r="E5790">
        <v>11.33</v>
      </c>
      <c r="F5790" s="20">
        <v>20.73</v>
      </c>
    </row>
    <row r="5791" spans="1:6" x14ac:dyDescent="0.35">
      <c r="A5791">
        <v>2010</v>
      </c>
      <c r="B5791" s="1">
        <v>302</v>
      </c>
      <c r="C5791" s="18">
        <v>9.8699999999999992</v>
      </c>
      <c r="D5791">
        <v>20.04</v>
      </c>
      <c r="E5791">
        <v>9.1199999999999992</v>
      </c>
      <c r="F5791" s="20">
        <v>0</v>
      </c>
    </row>
    <row r="5792" spans="1:6" x14ac:dyDescent="0.35">
      <c r="A5792">
        <v>2010</v>
      </c>
      <c r="B5792" s="1">
        <v>303</v>
      </c>
      <c r="C5792" s="18">
        <v>9.43</v>
      </c>
      <c r="D5792">
        <v>20.29</v>
      </c>
      <c r="E5792">
        <v>7.57</v>
      </c>
      <c r="F5792" s="20">
        <v>0</v>
      </c>
    </row>
    <row r="5793" spans="1:6" x14ac:dyDescent="0.35">
      <c r="A5793">
        <v>2010</v>
      </c>
      <c r="B5793" s="1">
        <v>304</v>
      </c>
      <c r="C5793" s="18">
        <v>9.43</v>
      </c>
      <c r="D5793">
        <v>20.29</v>
      </c>
      <c r="E5793">
        <v>7.57</v>
      </c>
      <c r="F5793" s="20">
        <v>0</v>
      </c>
    </row>
    <row r="5794" spans="1:6" x14ac:dyDescent="0.35">
      <c r="A5794">
        <v>2010</v>
      </c>
      <c r="B5794" s="1">
        <v>305</v>
      </c>
      <c r="C5794" s="18">
        <v>6.76</v>
      </c>
      <c r="D5794">
        <v>20</v>
      </c>
      <c r="E5794">
        <v>13.73</v>
      </c>
      <c r="F5794" s="20">
        <v>0</v>
      </c>
    </row>
    <row r="5795" spans="1:6" x14ac:dyDescent="0.35">
      <c r="A5795">
        <v>2010</v>
      </c>
      <c r="B5795" s="1">
        <v>306</v>
      </c>
      <c r="C5795" s="18">
        <v>2.12</v>
      </c>
      <c r="D5795">
        <v>18.25</v>
      </c>
      <c r="E5795">
        <v>12.49</v>
      </c>
      <c r="F5795" s="20">
        <v>0.19</v>
      </c>
    </row>
    <row r="5796" spans="1:6" x14ac:dyDescent="0.35">
      <c r="A5796">
        <v>2010</v>
      </c>
      <c r="B5796" s="1">
        <v>307</v>
      </c>
      <c r="C5796" s="18">
        <v>8.7200000000000006</v>
      </c>
      <c r="D5796">
        <v>19.93</v>
      </c>
      <c r="E5796">
        <v>10.53</v>
      </c>
      <c r="F5796" s="20">
        <v>0</v>
      </c>
    </row>
    <row r="5797" spans="1:6" x14ac:dyDescent="0.35">
      <c r="A5797">
        <v>2010</v>
      </c>
      <c r="B5797" s="1">
        <v>308</v>
      </c>
      <c r="C5797" s="18">
        <v>7.36</v>
      </c>
      <c r="D5797">
        <v>19.72</v>
      </c>
      <c r="E5797">
        <v>11.62</v>
      </c>
      <c r="F5797" s="20">
        <v>7.53</v>
      </c>
    </row>
    <row r="5798" spans="1:6" x14ac:dyDescent="0.35">
      <c r="A5798">
        <v>2010</v>
      </c>
      <c r="B5798" s="1">
        <v>309</v>
      </c>
      <c r="C5798" s="18">
        <v>6.15</v>
      </c>
      <c r="D5798">
        <v>17.809999999999999</v>
      </c>
      <c r="E5798">
        <v>9.36</v>
      </c>
      <c r="F5798" s="20">
        <v>5.15</v>
      </c>
    </row>
    <row r="5799" spans="1:6" x14ac:dyDescent="0.35">
      <c r="A5799">
        <v>2010</v>
      </c>
      <c r="B5799" s="1">
        <v>310</v>
      </c>
      <c r="C5799" s="18">
        <v>9.11</v>
      </c>
      <c r="D5799">
        <v>16.82</v>
      </c>
      <c r="E5799">
        <v>8.51</v>
      </c>
      <c r="F5799" s="20">
        <v>0</v>
      </c>
    </row>
    <row r="5800" spans="1:6" x14ac:dyDescent="0.35">
      <c r="A5800">
        <v>2010</v>
      </c>
      <c r="B5800" s="1">
        <v>311</v>
      </c>
      <c r="C5800" s="18">
        <v>9.02</v>
      </c>
      <c r="D5800">
        <v>18.07</v>
      </c>
      <c r="E5800">
        <v>8.1</v>
      </c>
      <c r="F5800" s="20">
        <v>0</v>
      </c>
    </row>
    <row r="5801" spans="1:6" x14ac:dyDescent="0.35">
      <c r="A5801">
        <v>2010</v>
      </c>
      <c r="B5801" s="1">
        <v>312</v>
      </c>
      <c r="C5801" s="18">
        <v>7.16</v>
      </c>
      <c r="D5801">
        <v>18.82</v>
      </c>
      <c r="E5801">
        <v>8.25</v>
      </c>
      <c r="F5801" s="20">
        <v>0</v>
      </c>
    </row>
    <row r="5802" spans="1:6" x14ac:dyDescent="0.35">
      <c r="A5802">
        <v>2010</v>
      </c>
      <c r="B5802" s="1">
        <v>313</v>
      </c>
      <c r="C5802" s="18">
        <v>3.52</v>
      </c>
      <c r="D5802">
        <v>18.510000000000002</v>
      </c>
      <c r="E5802">
        <v>14.11</v>
      </c>
      <c r="F5802" s="20">
        <v>0.69</v>
      </c>
    </row>
    <row r="5803" spans="1:6" x14ac:dyDescent="0.35">
      <c r="A5803">
        <v>2010</v>
      </c>
      <c r="B5803" s="1">
        <v>314</v>
      </c>
      <c r="C5803" s="18">
        <v>2.0499999999999998</v>
      </c>
      <c r="D5803">
        <v>17.100000000000001</v>
      </c>
      <c r="E5803">
        <v>14.27</v>
      </c>
      <c r="F5803" s="20">
        <v>15.68</v>
      </c>
    </row>
    <row r="5804" spans="1:6" x14ac:dyDescent="0.35">
      <c r="A5804">
        <v>2010</v>
      </c>
      <c r="B5804" s="1">
        <v>315</v>
      </c>
      <c r="C5804" s="18">
        <v>0.41</v>
      </c>
      <c r="D5804">
        <v>17.260000000000002</v>
      </c>
      <c r="E5804">
        <v>15.24</v>
      </c>
      <c r="F5804" s="20">
        <v>45.74</v>
      </c>
    </row>
    <row r="5805" spans="1:6" x14ac:dyDescent="0.35">
      <c r="A5805">
        <v>2010</v>
      </c>
      <c r="B5805" s="1">
        <v>316</v>
      </c>
      <c r="C5805" s="18">
        <v>0.33</v>
      </c>
      <c r="D5805">
        <v>15.13</v>
      </c>
      <c r="E5805">
        <v>10.82</v>
      </c>
      <c r="F5805" s="20">
        <v>39.26</v>
      </c>
    </row>
    <row r="5806" spans="1:6" x14ac:dyDescent="0.35">
      <c r="A5806">
        <v>2010</v>
      </c>
      <c r="B5806" s="1">
        <v>317</v>
      </c>
      <c r="C5806" s="18">
        <v>0.28999999999999998</v>
      </c>
      <c r="D5806">
        <v>13.59</v>
      </c>
      <c r="E5806">
        <v>9.76</v>
      </c>
      <c r="F5806" s="20">
        <v>35.369999999999997</v>
      </c>
    </row>
    <row r="5807" spans="1:6" x14ac:dyDescent="0.35">
      <c r="A5807">
        <v>2010</v>
      </c>
      <c r="B5807" s="1">
        <v>318</v>
      </c>
      <c r="C5807" s="18">
        <v>5.79</v>
      </c>
      <c r="D5807">
        <v>16.86</v>
      </c>
      <c r="E5807">
        <v>7.06</v>
      </c>
      <c r="F5807" s="20">
        <v>0.48</v>
      </c>
    </row>
    <row r="5808" spans="1:6" x14ac:dyDescent="0.35">
      <c r="A5808">
        <v>2010</v>
      </c>
      <c r="B5808" s="1">
        <v>319</v>
      </c>
      <c r="C5808" s="18">
        <v>7.68</v>
      </c>
      <c r="D5808">
        <v>17.760000000000002</v>
      </c>
      <c r="E5808">
        <v>6.1</v>
      </c>
      <c r="F5808" s="20">
        <v>0.01</v>
      </c>
    </row>
    <row r="5809" spans="1:6" x14ac:dyDescent="0.35">
      <c r="A5809">
        <v>2010</v>
      </c>
      <c r="B5809" s="1">
        <v>320</v>
      </c>
      <c r="C5809" s="18">
        <v>1.32</v>
      </c>
      <c r="D5809">
        <v>16.489999999999998</v>
      </c>
      <c r="E5809">
        <v>14.26</v>
      </c>
      <c r="F5809" s="20">
        <v>3.04</v>
      </c>
    </row>
    <row r="5810" spans="1:6" x14ac:dyDescent="0.35">
      <c r="A5810">
        <v>2010</v>
      </c>
      <c r="B5810" s="1">
        <v>321</v>
      </c>
      <c r="C5810" s="18">
        <v>6.09</v>
      </c>
      <c r="D5810">
        <v>19.09</v>
      </c>
      <c r="E5810">
        <v>14.95</v>
      </c>
      <c r="F5810" s="20">
        <v>0.53</v>
      </c>
    </row>
    <row r="5811" spans="1:6" x14ac:dyDescent="0.35">
      <c r="A5811">
        <v>2010</v>
      </c>
      <c r="B5811" s="1">
        <v>322</v>
      </c>
      <c r="C5811" s="18">
        <v>0.15</v>
      </c>
      <c r="D5811">
        <v>16.079999999999998</v>
      </c>
      <c r="E5811">
        <v>14.78</v>
      </c>
      <c r="F5811" s="20">
        <v>26.05</v>
      </c>
    </row>
    <row r="5812" spans="1:6" x14ac:dyDescent="0.35">
      <c r="A5812">
        <v>2010</v>
      </c>
      <c r="B5812" s="1">
        <v>323</v>
      </c>
      <c r="C5812" s="18">
        <v>0.28999999999999998</v>
      </c>
      <c r="D5812">
        <v>16.21</v>
      </c>
      <c r="E5812">
        <v>15.7</v>
      </c>
      <c r="F5812" s="20">
        <v>38.61</v>
      </c>
    </row>
    <row r="5813" spans="1:6" x14ac:dyDescent="0.35">
      <c r="A5813">
        <v>2010</v>
      </c>
      <c r="B5813" s="1">
        <v>324</v>
      </c>
      <c r="C5813" s="18">
        <v>1.03</v>
      </c>
      <c r="D5813">
        <v>15.9</v>
      </c>
      <c r="E5813">
        <v>12.57</v>
      </c>
      <c r="F5813" s="20">
        <v>37.32</v>
      </c>
    </row>
    <row r="5814" spans="1:6" x14ac:dyDescent="0.35">
      <c r="A5814">
        <v>2010</v>
      </c>
      <c r="B5814" s="1">
        <v>325</v>
      </c>
      <c r="C5814" s="18">
        <v>6.68</v>
      </c>
      <c r="D5814">
        <v>17.59</v>
      </c>
      <c r="E5814">
        <v>10.57</v>
      </c>
      <c r="F5814" s="20">
        <v>6.82</v>
      </c>
    </row>
    <row r="5815" spans="1:6" x14ac:dyDescent="0.35">
      <c r="A5815">
        <v>2010</v>
      </c>
      <c r="B5815" s="1">
        <v>326</v>
      </c>
      <c r="C5815" s="18">
        <v>0.99</v>
      </c>
      <c r="D5815">
        <v>15.15</v>
      </c>
      <c r="E5815">
        <v>9.91</v>
      </c>
      <c r="F5815" s="20">
        <v>0.48</v>
      </c>
    </row>
    <row r="5816" spans="1:6" x14ac:dyDescent="0.35">
      <c r="A5816">
        <v>2010</v>
      </c>
      <c r="B5816" s="1">
        <v>327</v>
      </c>
      <c r="C5816" s="18">
        <v>6.92</v>
      </c>
      <c r="D5816">
        <v>16.95</v>
      </c>
      <c r="E5816">
        <v>8.09</v>
      </c>
      <c r="F5816" s="20">
        <v>0</v>
      </c>
    </row>
    <row r="5817" spans="1:6" x14ac:dyDescent="0.35">
      <c r="A5817">
        <v>2010</v>
      </c>
      <c r="B5817" s="1">
        <v>328</v>
      </c>
      <c r="C5817" s="18">
        <v>6.99</v>
      </c>
      <c r="D5817">
        <v>16.86</v>
      </c>
      <c r="E5817">
        <v>5.22</v>
      </c>
      <c r="F5817" s="20">
        <v>0</v>
      </c>
    </row>
    <row r="5818" spans="1:6" x14ac:dyDescent="0.35">
      <c r="A5818">
        <v>2010</v>
      </c>
      <c r="B5818" s="1">
        <v>329</v>
      </c>
      <c r="C5818" s="18">
        <v>6.91</v>
      </c>
      <c r="D5818">
        <v>13.7</v>
      </c>
      <c r="E5818">
        <v>3.64</v>
      </c>
      <c r="F5818" s="20">
        <v>0</v>
      </c>
    </row>
    <row r="5819" spans="1:6" x14ac:dyDescent="0.35">
      <c r="A5819">
        <v>2010</v>
      </c>
      <c r="B5819" s="1">
        <v>330</v>
      </c>
      <c r="C5819" s="18">
        <v>2.23</v>
      </c>
      <c r="D5819">
        <v>12.5</v>
      </c>
      <c r="E5819">
        <v>3.62</v>
      </c>
      <c r="F5819" s="20">
        <v>0.04</v>
      </c>
    </row>
    <row r="5820" spans="1:6" x14ac:dyDescent="0.35">
      <c r="A5820">
        <v>2010</v>
      </c>
      <c r="B5820" s="1">
        <v>331</v>
      </c>
      <c r="C5820" s="18">
        <v>5.27</v>
      </c>
      <c r="D5820">
        <v>12.55</v>
      </c>
      <c r="E5820">
        <v>3.9</v>
      </c>
      <c r="F5820" s="20">
        <v>0.01</v>
      </c>
    </row>
    <row r="5821" spans="1:6" x14ac:dyDescent="0.35">
      <c r="A5821">
        <v>2010</v>
      </c>
      <c r="B5821" s="1">
        <v>332</v>
      </c>
      <c r="C5821" s="18">
        <v>7.07</v>
      </c>
      <c r="D5821">
        <v>7.19</v>
      </c>
      <c r="E5821">
        <v>-0.79</v>
      </c>
      <c r="F5821" s="20">
        <v>0</v>
      </c>
    </row>
    <row r="5822" spans="1:6" x14ac:dyDescent="0.35">
      <c r="A5822">
        <v>2010</v>
      </c>
      <c r="B5822" s="1">
        <v>333</v>
      </c>
      <c r="C5822" s="18">
        <v>6.47</v>
      </c>
      <c r="D5822">
        <v>7.19</v>
      </c>
      <c r="E5822">
        <v>-3.47</v>
      </c>
      <c r="F5822" s="20">
        <v>3.54</v>
      </c>
    </row>
    <row r="5823" spans="1:6" x14ac:dyDescent="0.35">
      <c r="A5823">
        <v>2010</v>
      </c>
      <c r="B5823" s="1">
        <v>334</v>
      </c>
      <c r="C5823" s="18">
        <v>6.93</v>
      </c>
      <c r="D5823">
        <v>6.39</v>
      </c>
      <c r="E5823">
        <v>-0.76</v>
      </c>
      <c r="F5823" s="20">
        <v>0.14000000000000001</v>
      </c>
    </row>
    <row r="5824" spans="1:6" x14ac:dyDescent="0.35">
      <c r="A5824">
        <v>2010</v>
      </c>
      <c r="B5824" s="1">
        <v>335</v>
      </c>
      <c r="C5824" s="18">
        <v>6.84</v>
      </c>
      <c r="D5824">
        <v>3.35</v>
      </c>
      <c r="E5824">
        <v>-1.1200000000000001</v>
      </c>
      <c r="F5824" s="20">
        <v>0</v>
      </c>
    </row>
    <row r="5825" spans="1:6" x14ac:dyDescent="0.35">
      <c r="A5825">
        <v>2010</v>
      </c>
      <c r="B5825" s="1">
        <v>336</v>
      </c>
      <c r="C5825" s="18">
        <v>6.59</v>
      </c>
      <c r="D5825">
        <v>6.84</v>
      </c>
      <c r="E5825">
        <v>-0.66</v>
      </c>
      <c r="F5825" s="20">
        <v>0</v>
      </c>
    </row>
    <row r="5826" spans="1:6" x14ac:dyDescent="0.35">
      <c r="A5826">
        <v>2010</v>
      </c>
      <c r="B5826" s="1">
        <v>337</v>
      </c>
      <c r="C5826" s="18">
        <v>6.52</v>
      </c>
      <c r="D5826">
        <v>8.52</v>
      </c>
      <c r="E5826">
        <v>-1.1100000000000001</v>
      </c>
      <c r="F5826" s="20">
        <v>0.01</v>
      </c>
    </row>
    <row r="5827" spans="1:6" x14ac:dyDescent="0.35">
      <c r="A5827">
        <v>2010</v>
      </c>
      <c r="B5827" s="1">
        <v>338</v>
      </c>
      <c r="C5827" s="18">
        <v>2.41</v>
      </c>
      <c r="D5827">
        <v>9.27</v>
      </c>
      <c r="E5827">
        <v>0.56999999999999995</v>
      </c>
      <c r="F5827" s="20">
        <v>1.99</v>
      </c>
    </row>
    <row r="5828" spans="1:6" x14ac:dyDescent="0.35">
      <c r="A5828">
        <v>2010</v>
      </c>
      <c r="B5828" s="1">
        <v>339</v>
      </c>
      <c r="C5828" s="18">
        <v>4.66</v>
      </c>
      <c r="D5828">
        <v>11.35</v>
      </c>
      <c r="E5828">
        <v>-0.77</v>
      </c>
      <c r="F5828" s="20">
        <v>0.01</v>
      </c>
    </row>
    <row r="5829" spans="1:6" x14ac:dyDescent="0.35">
      <c r="A5829">
        <v>2010</v>
      </c>
      <c r="B5829" s="1">
        <v>340</v>
      </c>
      <c r="C5829" s="18">
        <v>6.23</v>
      </c>
      <c r="D5829">
        <v>12.24</v>
      </c>
      <c r="E5829">
        <v>0.59</v>
      </c>
      <c r="F5829" s="20">
        <v>0</v>
      </c>
    </row>
    <row r="5830" spans="1:6" x14ac:dyDescent="0.35">
      <c r="A5830">
        <v>2010</v>
      </c>
      <c r="B5830" s="1">
        <v>341</v>
      </c>
      <c r="C5830" s="18">
        <v>3.65</v>
      </c>
      <c r="D5830">
        <v>14.11</v>
      </c>
      <c r="E5830">
        <v>4.95</v>
      </c>
      <c r="F5830" s="20">
        <v>0</v>
      </c>
    </row>
    <row r="5831" spans="1:6" x14ac:dyDescent="0.35">
      <c r="A5831">
        <v>2010</v>
      </c>
      <c r="B5831" s="1">
        <v>342</v>
      </c>
      <c r="C5831" s="18">
        <v>5.45</v>
      </c>
      <c r="D5831">
        <v>16.55</v>
      </c>
      <c r="E5831">
        <v>3.56</v>
      </c>
      <c r="F5831" s="20">
        <v>0</v>
      </c>
    </row>
    <row r="5832" spans="1:6" x14ac:dyDescent="0.35">
      <c r="A5832">
        <v>2010</v>
      </c>
      <c r="B5832" s="1">
        <v>343</v>
      </c>
      <c r="C5832" s="18">
        <v>5.32</v>
      </c>
      <c r="D5832">
        <v>16.22</v>
      </c>
      <c r="E5832">
        <v>4.2300000000000004</v>
      </c>
      <c r="F5832" s="20">
        <v>0.08</v>
      </c>
    </row>
    <row r="5833" spans="1:6" x14ac:dyDescent="0.35">
      <c r="A5833">
        <v>2010</v>
      </c>
      <c r="B5833" s="1">
        <v>344</v>
      </c>
      <c r="C5833" s="18">
        <v>4.62</v>
      </c>
      <c r="D5833">
        <v>15.87</v>
      </c>
      <c r="E5833">
        <v>7.55</v>
      </c>
      <c r="F5833" s="20">
        <v>0.06</v>
      </c>
    </row>
    <row r="5834" spans="1:6" x14ac:dyDescent="0.35">
      <c r="A5834">
        <v>2010</v>
      </c>
      <c r="B5834" s="1">
        <v>345</v>
      </c>
      <c r="C5834" s="18">
        <v>2.19</v>
      </c>
      <c r="D5834">
        <v>14.63</v>
      </c>
      <c r="E5834">
        <v>3.09</v>
      </c>
      <c r="F5834" s="20">
        <v>0.02</v>
      </c>
    </row>
    <row r="5835" spans="1:6" x14ac:dyDescent="0.35">
      <c r="A5835">
        <v>2010</v>
      </c>
      <c r="B5835" s="1">
        <v>346</v>
      </c>
      <c r="C5835" s="18">
        <v>5.85</v>
      </c>
      <c r="D5835">
        <v>13.72</v>
      </c>
      <c r="E5835">
        <v>1.28</v>
      </c>
      <c r="F5835" s="20">
        <v>0.01</v>
      </c>
    </row>
    <row r="5836" spans="1:6" x14ac:dyDescent="0.35">
      <c r="A5836">
        <v>2010</v>
      </c>
      <c r="B5836" s="1">
        <v>347</v>
      </c>
      <c r="C5836" s="18">
        <v>5.48</v>
      </c>
      <c r="D5836">
        <v>13.66</v>
      </c>
      <c r="E5836">
        <v>3.56</v>
      </c>
      <c r="F5836" s="20">
        <v>0.77</v>
      </c>
    </row>
    <row r="5837" spans="1:6" x14ac:dyDescent="0.35">
      <c r="A5837">
        <v>2010</v>
      </c>
      <c r="B5837" s="1">
        <v>348</v>
      </c>
      <c r="C5837" s="18">
        <v>4.6399999999999997</v>
      </c>
      <c r="D5837">
        <v>13.93</v>
      </c>
      <c r="E5837">
        <v>2.5099999999999998</v>
      </c>
      <c r="F5837" s="20">
        <v>0.09</v>
      </c>
    </row>
    <row r="5838" spans="1:6" x14ac:dyDescent="0.35">
      <c r="A5838">
        <v>2010</v>
      </c>
      <c r="B5838" s="1">
        <v>349</v>
      </c>
      <c r="C5838" s="18">
        <v>4.2300000000000004</v>
      </c>
      <c r="D5838">
        <v>15.75</v>
      </c>
      <c r="E5838">
        <v>7.76</v>
      </c>
      <c r="F5838" s="20">
        <v>1.73</v>
      </c>
    </row>
    <row r="5839" spans="1:6" x14ac:dyDescent="0.35">
      <c r="A5839">
        <v>2010</v>
      </c>
      <c r="B5839" s="1">
        <v>350</v>
      </c>
      <c r="C5839" s="18">
        <v>5.16</v>
      </c>
      <c r="D5839">
        <v>15.05</v>
      </c>
      <c r="E5839">
        <v>3.25</v>
      </c>
      <c r="F5839" s="20">
        <v>2.3199999999999998</v>
      </c>
    </row>
    <row r="5840" spans="1:6" x14ac:dyDescent="0.35">
      <c r="A5840">
        <v>2010</v>
      </c>
      <c r="B5840" s="1">
        <v>351</v>
      </c>
      <c r="C5840" s="18">
        <v>4.0599999999999996</v>
      </c>
      <c r="D5840">
        <v>14.38</v>
      </c>
      <c r="E5840">
        <v>2.12</v>
      </c>
      <c r="F5840" s="20">
        <v>0.41</v>
      </c>
    </row>
    <row r="5841" spans="1:6" x14ac:dyDescent="0.35">
      <c r="A5841">
        <v>2010</v>
      </c>
      <c r="B5841" s="1">
        <v>352</v>
      </c>
      <c r="C5841" s="18">
        <v>5.77</v>
      </c>
      <c r="D5841">
        <v>11.99</v>
      </c>
      <c r="E5841">
        <v>3.32</v>
      </c>
      <c r="F5841" s="20">
        <v>0.2</v>
      </c>
    </row>
    <row r="5842" spans="1:6" x14ac:dyDescent="0.35">
      <c r="A5842">
        <v>2010</v>
      </c>
      <c r="B5842" s="1">
        <v>353</v>
      </c>
      <c r="C5842" s="18">
        <v>5.5</v>
      </c>
      <c r="D5842">
        <v>10.69</v>
      </c>
      <c r="E5842">
        <v>-1.08</v>
      </c>
      <c r="F5842" s="20">
        <v>0.53</v>
      </c>
    </row>
    <row r="5843" spans="1:6" x14ac:dyDescent="0.35">
      <c r="A5843">
        <v>2010</v>
      </c>
      <c r="B5843" s="1">
        <v>354</v>
      </c>
      <c r="C5843" s="18">
        <v>5.88</v>
      </c>
      <c r="D5843">
        <v>9</v>
      </c>
      <c r="E5843">
        <v>-1.61</v>
      </c>
      <c r="F5843" s="20">
        <v>1.26</v>
      </c>
    </row>
    <row r="5844" spans="1:6" x14ac:dyDescent="0.35">
      <c r="A5844">
        <v>2010</v>
      </c>
      <c r="B5844" s="1">
        <v>355</v>
      </c>
      <c r="C5844" s="18">
        <v>5</v>
      </c>
      <c r="D5844">
        <v>9.59</v>
      </c>
      <c r="E5844">
        <v>-2.93</v>
      </c>
      <c r="F5844" s="20">
        <v>2.19</v>
      </c>
    </row>
    <row r="5845" spans="1:6" x14ac:dyDescent="0.35">
      <c r="A5845">
        <v>2010</v>
      </c>
      <c r="B5845" s="1">
        <v>356</v>
      </c>
      <c r="C5845" s="18">
        <v>3.65</v>
      </c>
      <c r="D5845">
        <v>10.01</v>
      </c>
      <c r="E5845">
        <v>-3.86</v>
      </c>
      <c r="F5845" s="20">
        <v>0.03</v>
      </c>
    </row>
    <row r="5846" spans="1:6" x14ac:dyDescent="0.35">
      <c r="A5846">
        <v>2010</v>
      </c>
      <c r="B5846" s="1">
        <v>357</v>
      </c>
      <c r="C5846" s="18">
        <v>3.87</v>
      </c>
      <c r="D5846">
        <v>12.67</v>
      </c>
      <c r="E5846">
        <v>4.29</v>
      </c>
      <c r="F5846" s="20">
        <v>0.09</v>
      </c>
    </row>
    <row r="5847" spans="1:6" x14ac:dyDescent="0.35">
      <c r="A5847">
        <v>2010</v>
      </c>
      <c r="B5847" s="1">
        <v>358</v>
      </c>
      <c r="C5847" s="18">
        <v>5.71</v>
      </c>
      <c r="D5847">
        <v>16.14</v>
      </c>
      <c r="E5847">
        <v>4.24</v>
      </c>
      <c r="F5847" s="20">
        <v>0.12</v>
      </c>
    </row>
    <row r="5848" spans="1:6" x14ac:dyDescent="0.35">
      <c r="A5848">
        <v>2010</v>
      </c>
      <c r="B5848" s="1">
        <v>359</v>
      </c>
      <c r="C5848" s="18">
        <v>2.74</v>
      </c>
      <c r="D5848">
        <v>14.66</v>
      </c>
      <c r="E5848">
        <v>3.38</v>
      </c>
      <c r="F5848" s="20">
        <v>0.11</v>
      </c>
    </row>
    <row r="5849" spans="1:6" x14ac:dyDescent="0.35">
      <c r="A5849">
        <v>2010</v>
      </c>
      <c r="B5849" s="1">
        <v>360</v>
      </c>
      <c r="C5849" s="18">
        <v>5.43</v>
      </c>
      <c r="D5849">
        <v>18.12</v>
      </c>
      <c r="E5849">
        <v>10.73</v>
      </c>
      <c r="F5849" s="20">
        <v>0.01</v>
      </c>
    </row>
    <row r="5850" spans="1:6" x14ac:dyDescent="0.35">
      <c r="A5850">
        <v>2010</v>
      </c>
      <c r="B5850" s="1">
        <v>361</v>
      </c>
      <c r="C5850" s="18">
        <v>5.72</v>
      </c>
      <c r="D5850">
        <v>12.89</v>
      </c>
      <c r="E5850">
        <v>6.93</v>
      </c>
      <c r="F5850" s="20">
        <v>0</v>
      </c>
    </row>
    <row r="5851" spans="1:6" x14ac:dyDescent="0.35">
      <c r="A5851">
        <v>2010</v>
      </c>
      <c r="B5851" s="1">
        <v>362</v>
      </c>
      <c r="C5851" s="18">
        <v>5.88</v>
      </c>
      <c r="D5851">
        <v>11.02</v>
      </c>
      <c r="E5851">
        <v>3.39</v>
      </c>
      <c r="F5851" s="20">
        <v>0</v>
      </c>
    </row>
    <row r="5852" spans="1:6" x14ac:dyDescent="0.35">
      <c r="A5852">
        <v>2010</v>
      </c>
      <c r="B5852" s="1">
        <v>363</v>
      </c>
      <c r="C5852" s="18">
        <v>5.93</v>
      </c>
      <c r="D5852">
        <v>11.21</v>
      </c>
      <c r="E5852">
        <v>3.04</v>
      </c>
      <c r="F5852" s="20">
        <v>0.01</v>
      </c>
    </row>
    <row r="5853" spans="1:6" x14ac:dyDescent="0.35">
      <c r="A5853">
        <v>2010</v>
      </c>
      <c r="B5853" s="1">
        <v>364</v>
      </c>
      <c r="C5853" s="18">
        <v>3.02</v>
      </c>
      <c r="D5853">
        <v>16.14</v>
      </c>
      <c r="E5853">
        <v>4.18</v>
      </c>
      <c r="F5853" s="20">
        <v>0</v>
      </c>
    </row>
    <row r="5854" spans="1:6" x14ac:dyDescent="0.35">
      <c r="A5854">
        <v>2010</v>
      </c>
      <c r="B5854" s="1">
        <v>365</v>
      </c>
      <c r="C5854" s="18">
        <v>3.02</v>
      </c>
      <c r="D5854">
        <v>16.14</v>
      </c>
      <c r="E5854">
        <v>4.18</v>
      </c>
      <c r="F5854" s="20">
        <v>0</v>
      </c>
    </row>
    <row r="5855" spans="1:6" x14ac:dyDescent="0.35">
      <c r="A5855">
        <v>2011</v>
      </c>
      <c r="B5855" s="1">
        <v>1</v>
      </c>
      <c r="C5855" s="18">
        <v>5.86</v>
      </c>
      <c r="D5855">
        <v>14.6</v>
      </c>
      <c r="E5855">
        <v>2.59</v>
      </c>
      <c r="F5855" s="20">
        <v>0</v>
      </c>
    </row>
    <row r="5856" spans="1:6" x14ac:dyDescent="0.35">
      <c r="A5856">
        <v>2011</v>
      </c>
      <c r="B5856" s="1">
        <v>2</v>
      </c>
      <c r="C5856" s="18">
        <v>5.85</v>
      </c>
      <c r="D5856">
        <v>14.3</v>
      </c>
      <c r="E5856">
        <v>0.35</v>
      </c>
      <c r="F5856" s="21">
        <v>0.01</v>
      </c>
    </row>
    <row r="5857" spans="1:6" x14ac:dyDescent="0.35">
      <c r="A5857">
        <v>2011</v>
      </c>
      <c r="B5857" s="1">
        <v>3</v>
      </c>
      <c r="C5857" s="18">
        <v>5.71</v>
      </c>
      <c r="D5857">
        <v>15.49</v>
      </c>
      <c r="E5857">
        <v>3.94</v>
      </c>
      <c r="F5857" s="21">
        <v>0.01</v>
      </c>
    </row>
    <row r="5858" spans="1:6" x14ac:dyDescent="0.35">
      <c r="A5858">
        <v>2011</v>
      </c>
      <c r="B5858" s="1">
        <v>4</v>
      </c>
      <c r="C5858" s="18">
        <v>5.82</v>
      </c>
      <c r="D5858">
        <v>14.6</v>
      </c>
      <c r="E5858">
        <v>4.53</v>
      </c>
      <c r="F5858" s="22">
        <v>0.21</v>
      </c>
    </row>
    <row r="5859" spans="1:6" x14ac:dyDescent="0.35">
      <c r="A5859">
        <v>2011</v>
      </c>
      <c r="B5859" s="1">
        <v>5</v>
      </c>
      <c r="C5859" s="18">
        <v>0.9</v>
      </c>
      <c r="D5859">
        <v>12.26</v>
      </c>
      <c r="E5859">
        <v>10.75</v>
      </c>
      <c r="F5859" s="21">
        <v>2.27</v>
      </c>
    </row>
    <row r="5860" spans="1:6" x14ac:dyDescent="0.35">
      <c r="A5860">
        <v>2011</v>
      </c>
      <c r="B5860" s="1">
        <v>6</v>
      </c>
      <c r="C5860" s="18">
        <v>0.87</v>
      </c>
      <c r="D5860">
        <v>12.77</v>
      </c>
      <c r="E5860">
        <v>7.12</v>
      </c>
      <c r="F5860" s="20">
        <v>1.28</v>
      </c>
    </row>
    <row r="5861" spans="1:6" x14ac:dyDescent="0.35">
      <c r="A5861">
        <v>2011</v>
      </c>
      <c r="B5861" s="1">
        <v>7</v>
      </c>
      <c r="C5861" s="18">
        <v>6.25</v>
      </c>
      <c r="D5861">
        <v>11.04</v>
      </c>
      <c r="E5861">
        <v>3.34</v>
      </c>
      <c r="F5861" s="20">
        <v>0</v>
      </c>
    </row>
    <row r="5862" spans="1:6" x14ac:dyDescent="0.35">
      <c r="A5862">
        <v>2011</v>
      </c>
      <c r="B5862" s="1">
        <v>8</v>
      </c>
      <c r="C5862" s="18">
        <v>6.56</v>
      </c>
      <c r="D5862">
        <v>6.95</v>
      </c>
      <c r="E5862">
        <v>2.66</v>
      </c>
      <c r="F5862" s="20">
        <v>0</v>
      </c>
    </row>
    <row r="5863" spans="1:6" x14ac:dyDescent="0.35">
      <c r="A5863">
        <v>2011</v>
      </c>
      <c r="B5863" s="1">
        <v>9</v>
      </c>
      <c r="C5863" s="18">
        <v>6.14</v>
      </c>
      <c r="D5863">
        <v>11.55</v>
      </c>
      <c r="E5863">
        <v>7.0000000000000007E-2</v>
      </c>
      <c r="F5863" s="20">
        <v>0</v>
      </c>
    </row>
    <row r="5864" spans="1:6" x14ac:dyDescent="0.35">
      <c r="A5864">
        <v>2011</v>
      </c>
      <c r="B5864" s="1">
        <v>10</v>
      </c>
      <c r="C5864" s="18">
        <v>6.43</v>
      </c>
      <c r="D5864">
        <v>12</v>
      </c>
      <c r="E5864">
        <v>1.78</v>
      </c>
      <c r="F5864" s="20">
        <v>0</v>
      </c>
    </row>
    <row r="5865" spans="1:6" x14ac:dyDescent="0.35">
      <c r="A5865">
        <v>2011</v>
      </c>
      <c r="B5865" s="1">
        <v>11</v>
      </c>
      <c r="C5865" s="18">
        <v>3.94</v>
      </c>
      <c r="D5865">
        <v>12.42</v>
      </c>
      <c r="E5865">
        <v>3.86</v>
      </c>
      <c r="F5865" s="20">
        <v>0</v>
      </c>
    </row>
    <row r="5866" spans="1:6" x14ac:dyDescent="0.35">
      <c r="A5866">
        <v>2011</v>
      </c>
      <c r="B5866" s="1">
        <v>12</v>
      </c>
      <c r="C5866" s="18">
        <v>5.32</v>
      </c>
      <c r="D5866">
        <v>12.88</v>
      </c>
      <c r="E5866">
        <v>2.0099999999999998</v>
      </c>
      <c r="F5866" s="20">
        <v>0.06</v>
      </c>
    </row>
    <row r="5867" spans="1:6" x14ac:dyDescent="0.35">
      <c r="A5867">
        <v>2011</v>
      </c>
      <c r="B5867" s="1">
        <v>13</v>
      </c>
      <c r="C5867" s="18">
        <v>6.26</v>
      </c>
      <c r="D5867">
        <v>15.39</v>
      </c>
      <c r="E5867">
        <v>5.66</v>
      </c>
      <c r="F5867" s="20">
        <v>0.11</v>
      </c>
    </row>
    <row r="5868" spans="1:6" x14ac:dyDescent="0.35">
      <c r="A5868">
        <v>2011</v>
      </c>
      <c r="B5868" s="1">
        <v>14</v>
      </c>
      <c r="C5868" s="18">
        <v>5.92</v>
      </c>
      <c r="D5868">
        <v>15.14</v>
      </c>
      <c r="E5868">
        <v>6.48</v>
      </c>
      <c r="F5868" s="20">
        <v>0.14000000000000001</v>
      </c>
    </row>
    <row r="5869" spans="1:6" x14ac:dyDescent="0.35">
      <c r="A5869">
        <v>2011</v>
      </c>
      <c r="B5869" s="1">
        <v>15</v>
      </c>
      <c r="C5869" s="18">
        <v>6.59</v>
      </c>
      <c r="D5869">
        <v>13.55</v>
      </c>
      <c r="E5869">
        <v>5.17</v>
      </c>
      <c r="F5869" s="20">
        <v>0.05</v>
      </c>
    </row>
    <row r="5870" spans="1:6" x14ac:dyDescent="0.35">
      <c r="A5870">
        <v>2011</v>
      </c>
      <c r="B5870" s="1">
        <v>16</v>
      </c>
      <c r="C5870" s="18">
        <v>6.82</v>
      </c>
      <c r="D5870">
        <v>12.22</v>
      </c>
      <c r="E5870">
        <v>0.96</v>
      </c>
      <c r="F5870" s="20">
        <v>2.86</v>
      </c>
    </row>
    <row r="5871" spans="1:6" x14ac:dyDescent="0.35">
      <c r="A5871">
        <v>2011</v>
      </c>
      <c r="B5871" s="1">
        <v>17</v>
      </c>
      <c r="C5871" s="18">
        <v>0.67</v>
      </c>
      <c r="D5871">
        <v>12.74</v>
      </c>
      <c r="E5871">
        <v>9.08</v>
      </c>
      <c r="F5871" s="20">
        <v>14.65</v>
      </c>
    </row>
    <row r="5872" spans="1:6" x14ac:dyDescent="0.35">
      <c r="A5872">
        <v>2011</v>
      </c>
      <c r="B5872" s="1">
        <v>18</v>
      </c>
      <c r="C5872" s="18">
        <v>6.99</v>
      </c>
      <c r="D5872">
        <v>13.02</v>
      </c>
      <c r="E5872">
        <v>4.68</v>
      </c>
      <c r="F5872" s="20">
        <v>0.02</v>
      </c>
    </row>
    <row r="5873" spans="1:6" x14ac:dyDescent="0.35">
      <c r="A5873">
        <v>2011</v>
      </c>
      <c r="B5873" s="1">
        <v>19</v>
      </c>
      <c r="C5873" s="18">
        <v>4.51</v>
      </c>
      <c r="D5873">
        <v>16.53</v>
      </c>
      <c r="E5873">
        <v>11.27</v>
      </c>
      <c r="F5873" s="20">
        <v>1.42</v>
      </c>
    </row>
    <row r="5874" spans="1:6" x14ac:dyDescent="0.35">
      <c r="A5874">
        <v>2011</v>
      </c>
      <c r="B5874" s="1">
        <v>20</v>
      </c>
      <c r="C5874" s="18">
        <v>6.31</v>
      </c>
      <c r="D5874">
        <v>14.56</v>
      </c>
      <c r="E5874">
        <v>4.3899999999999997</v>
      </c>
      <c r="F5874" s="20">
        <v>1.76</v>
      </c>
    </row>
    <row r="5875" spans="1:6" x14ac:dyDescent="0.35">
      <c r="A5875">
        <v>2011</v>
      </c>
      <c r="B5875" s="1">
        <v>21</v>
      </c>
      <c r="C5875" s="18">
        <v>7.05</v>
      </c>
      <c r="D5875">
        <v>13.87</v>
      </c>
      <c r="E5875">
        <v>6.38</v>
      </c>
      <c r="F5875" s="20">
        <v>16.77</v>
      </c>
    </row>
    <row r="5876" spans="1:6" x14ac:dyDescent="0.35">
      <c r="A5876">
        <v>2011</v>
      </c>
      <c r="B5876" s="1">
        <v>22</v>
      </c>
      <c r="C5876" s="18">
        <v>7.03</v>
      </c>
      <c r="D5876">
        <v>11.68</v>
      </c>
      <c r="E5876">
        <v>1.6</v>
      </c>
      <c r="F5876" s="20">
        <v>0.16</v>
      </c>
    </row>
    <row r="5877" spans="1:6" x14ac:dyDescent="0.35">
      <c r="A5877">
        <v>2011</v>
      </c>
      <c r="B5877" s="1">
        <v>23</v>
      </c>
      <c r="C5877" s="18">
        <v>7.46</v>
      </c>
      <c r="D5877">
        <v>12.34</v>
      </c>
      <c r="E5877">
        <v>1.18</v>
      </c>
      <c r="F5877" s="20">
        <v>0.06</v>
      </c>
    </row>
    <row r="5878" spans="1:6" x14ac:dyDescent="0.35">
      <c r="A5878">
        <v>2011</v>
      </c>
      <c r="B5878" s="1">
        <v>24</v>
      </c>
      <c r="C5878" s="18">
        <v>7.64</v>
      </c>
      <c r="D5878">
        <v>11.27</v>
      </c>
      <c r="E5878">
        <v>2.4500000000000002</v>
      </c>
      <c r="F5878" s="20">
        <v>0.01</v>
      </c>
    </row>
    <row r="5879" spans="1:6" x14ac:dyDescent="0.35">
      <c r="A5879">
        <v>2011</v>
      </c>
      <c r="B5879" s="1">
        <v>25</v>
      </c>
      <c r="C5879" s="18">
        <v>0.67</v>
      </c>
      <c r="D5879">
        <v>12.38</v>
      </c>
      <c r="E5879">
        <v>4.7699999999999996</v>
      </c>
      <c r="F5879" s="20">
        <v>17.77</v>
      </c>
    </row>
    <row r="5880" spans="1:6" x14ac:dyDescent="0.35">
      <c r="A5880">
        <v>2011</v>
      </c>
      <c r="B5880" s="1">
        <v>26</v>
      </c>
      <c r="C5880" s="18">
        <v>7.56</v>
      </c>
      <c r="D5880">
        <v>14.34</v>
      </c>
      <c r="E5880">
        <v>3.5</v>
      </c>
      <c r="F5880" s="20">
        <v>0.16</v>
      </c>
    </row>
    <row r="5881" spans="1:6" x14ac:dyDescent="0.35">
      <c r="A5881">
        <v>2011</v>
      </c>
      <c r="B5881" s="1">
        <v>27</v>
      </c>
      <c r="C5881" s="18">
        <v>8.02</v>
      </c>
      <c r="D5881">
        <v>8.43</v>
      </c>
      <c r="E5881">
        <v>0.32</v>
      </c>
      <c r="F5881" s="20">
        <v>0</v>
      </c>
    </row>
    <row r="5882" spans="1:6" x14ac:dyDescent="0.35">
      <c r="A5882">
        <v>2011</v>
      </c>
      <c r="B5882" s="1">
        <v>28</v>
      </c>
      <c r="C5882" s="18">
        <v>7.34</v>
      </c>
      <c r="D5882">
        <v>8.7899999999999991</v>
      </c>
      <c r="E5882">
        <v>-3.04</v>
      </c>
      <c r="F5882" s="20">
        <v>3.99</v>
      </c>
    </row>
    <row r="5883" spans="1:6" x14ac:dyDescent="0.35">
      <c r="A5883">
        <v>2011</v>
      </c>
      <c r="B5883" s="1">
        <v>29</v>
      </c>
      <c r="C5883" s="18">
        <v>8.23</v>
      </c>
      <c r="D5883">
        <v>10.89</v>
      </c>
      <c r="E5883">
        <v>2.2799999999999998</v>
      </c>
      <c r="F5883" s="20">
        <v>0.04</v>
      </c>
    </row>
    <row r="5884" spans="1:6" x14ac:dyDescent="0.35">
      <c r="A5884">
        <v>2011</v>
      </c>
      <c r="B5884" s="1">
        <v>30</v>
      </c>
      <c r="C5884" s="18">
        <v>8.49</v>
      </c>
      <c r="D5884">
        <v>9.4600000000000009</v>
      </c>
      <c r="E5884">
        <v>-0.67</v>
      </c>
      <c r="F5884" s="20">
        <v>0</v>
      </c>
    </row>
    <row r="5885" spans="1:6" x14ac:dyDescent="0.35">
      <c r="A5885">
        <v>2011</v>
      </c>
      <c r="B5885" s="1">
        <v>31</v>
      </c>
      <c r="C5885" s="18">
        <v>8.49</v>
      </c>
      <c r="D5885">
        <v>9.4600000000000009</v>
      </c>
      <c r="E5885">
        <v>-0.67</v>
      </c>
      <c r="F5885" s="20">
        <v>0</v>
      </c>
    </row>
    <row r="5886" spans="1:6" x14ac:dyDescent="0.35">
      <c r="A5886">
        <v>2011</v>
      </c>
      <c r="B5886" s="1">
        <v>32</v>
      </c>
      <c r="C5886" s="18">
        <v>5.13</v>
      </c>
      <c r="D5886">
        <v>9.06</v>
      </c>
      <c r="E5886">
        <v>0.08</v>
      </c>
      <c r="F5886" s="20">
        <v>0</v>
      </c>
    </row>
    <row r="5887" spans="1:6" x14ac:dyDescent="0.35">
      <c r="A5887">
        <v>2011</v>
      </c>
      <c r="B5887" s="1">
        <v>33</v>
      </c>
      <c r="C5887" s="18">
        <v>6.05</v>
      </c>
      <c r="D5887">
        <v>8.15</v>
      </c>
      <c r="E5887">
        <v>2.62</v>
      </c>
      <c r="F5887" s="20">
        <v>6.84</v>
      </c>
    </row>
    <row r="5888" spans="1:6" x14ac:dyDescent="0.35">
      <c r="A5888">
        <v>2011</v>
      </c>
      <c r="B5888" s="1">
        <v>34</v>
      </c>
      <c r="C5888" s="18">
        <v>0.24</v>
      </c>
      <c r="D5888">
        <v>7.29</v>
      </c>
      <c r="E5888">
        <v>4.72</v>
      </c>
      <c r="F5888" s="20">
        <v>70.040000000000006</v>
      </c>
    </row>
    <row r="5889" spans="1:6" x14ac:dyDescent="0.35">
      <c r="A5889">
        <v>2011</v>
      </c>
      <c r="B5889" s="1">
        <v>35</v>
      </c>
      <c r="C5889" s="18">
        <v>6.14</v>
      </c>
      <c r="D5889">
        <v>11.63</v>
      </c>
      <c r="E5889">
        <v>-0.38</v>
      </c>
      <c r="F5889" s="20">
        <v>15.78</v>
      </c>
    </row>
    <row r="5890" spans="1:6" x14ac:dyDescent="0.35">
      <c r="A5890">
        <v>2011</v>
      </c>
      <c r="B5890" s="1">
        <v>36</v>
      </c>
      <c r="C5890" s="18">
        <v>8.85</v>
      </c>
      <c r="D5890">
        <v>12.83</v>
      </c>
      <c r="E5890">
        <v>-2.06</v>
      </c>
      <c r="F5890" s="20">
        <v>0</v>
      </c>
    </row>
    <row r="5891" spans="1:6" x14ac:dyDescent="0.35">
      <c r="A5891">
        <v>2011</v>
      </c>
      <c r="B5891" s="1">
        <v>37</v>
      </c>
      <c r="C5891" s="18">
        <v>4.45</v>
      </c>
      <c r="D5891">
        <v>11.25</v>
      </c>
      <c r="E5891">
        <v>-1.8</v>
      </c>
      <c r="F5891" s="20">
        <v>0.37</v>
      </c>
    </row>
    <row r="5892" spans="1:6" x14ac:dyDescent="0.35">
      <c r="A5892">
        <v>2011</v>
      </c>
      <c r="B5892" s="1">
        <v>38</v>
      </c>
      <c r="C5892" s="18">
        <v>5.47</v>
      </c>
      <c r="D5892">
        <v>13.96</v>
      </c>
      <c r="E5892">
        <v>4.76</v>
      </c>
      <c r="F5892" s="20">
        <v>0.56999999999999995</v>
      </c>
    </row>
    <row r="5893" spans="1:6" x14ac:dyDescent="0.35">
      <c r="A5893">
        <v>2011</v>
      </c>
      <c r="B5893" s="1">
        <v>39</v>
      </c>
      <c r="C5893" s="18">
        <v>5.78</v>
      </c>
      <c r="D5893">
        <v>13</v>
      </c>
      <c r="E5893">
        <v>5.37</v>
      </c>
      <c r="F5893" s="20">
        <v>0.23</v>
      </c>
    </row>
    <row r="5894" spans="1:6" x14ac:dyDescent="0.35">
      <c r="A5894">
        <v>2011</v>
      </c>
      <c r="B5894" s="1">
        <v>40</v>
      </c>
      <c r="C5894" s="18">
        <v>3.55</v>
      </c>
      <c r="D5894">
        <v>9.8800000000000008</v>
      </c>
      <c r="E5894">
        <v>4.37</v>
      </c>
      <c r="F5894" s="20">
        <v>1.01</v>
      </c>
    </row>
    <row r="5895" spans="1:6" x14ac:dyDescent="0.35">
      <c r="A5895">
        <v>2011</v>
      </c>
      <c r="B5895" s="1">
        <v>41</v>
      </c>
      <c r="C5895" s="18">
        <v>7.96</v>
      </c>
      <c r="D5895">
        <v>10.039999999999999</v>
      </c>
      <c r="E5895">
        <v>2.0299999999999998</v>
      </c>
      <c r="F5895" s="20">
        <v>0.01</v>
      </c>
    </row>
    <row r="5896" spans="1:6" x14ac:dyDescent="0.35">
      <c r="A5896">
        <v>2011</v>
      </c>
      <c r="B5896" s="1">
        <v>42</v>
      </c>
      <c r="C5896" s="18">
        <v>10.18</v>
      </c>
      <c r="D5896">
        <v>9</v>
      </c>
      <c r="E5896">
        <v>0.87</v>
      </c>
      <c r="F5896" s="20">
        <v>0</v>
      </c>
    </row>
    <row r="5897" spans="1:6" x14ac:dyDescent="0.35">
      <c r="A5897">
        <v>2011</v>
      </c>
      <c r="B5897" s="1">
        <v>43</v>
      </c>
      <c r="C5897" s="18">
        <v>10.09</v>
      </c>
      <c r="D5897">
        <v>9.93</v>
      </c>
      <c r="E5897">
        <v>-1.47</v>
      </c>
      <c r="F5897" s="20">
        <v>0</v>
      </c>
    </row>
    <row r="5898" spans="1:6" x14ac:dyDescent="0.35">
      <c r="A5898">
        <v>2011</v>
      </c>
      <c r="B5898" s="1">
        <v>44</v>
      </c>
      <c r="C5898" s="18">
        <v>4</v>
      </c>
      <c r="D5898">
        <v>8.3699999999999992</v>
      </c>
      <c r="E5898">
        <v>-3.47</v>
      </c>
      <c r="F5898" s="20">
        <v>0.43</v>
      </c>
    </row>
    <row r="5899" spans="1:6" x14ac:dyDescent="0.35">
      <c r="A5899">
        <v>2011</v>
      </c>
      <c r="B5899" s="1">
        <v>45</v>
      </c>
      <c r="C5899" s="18">
        <v>0.86</v>
      </c>
      <c r="D5899">
        <v>12.38</v>
      </c>
      <c r="E5899">
        <v>4.7300000000000004</v>
      </c>
      <c r="F5899" s="20">
        <v>6.26</v>
      </c>
    </row>
    <row r="5900" spans="1:6" x14ac:dyDescent="0.35">
      <c r="A5900">
        <v>2011</v>
      </c>
      <c r="B5900" s="1">
        <v>46</v>
      </c>
      <c r="C5900" s="18">
        <v>9.06</v>
      </c>
      <c r="D5900">
        <v>12.58</v>
      </c>
      <c r="E5900">
        <v>3.59</v>
      </c>
      <c r="F5900" s="20">
        <v>0</v>
      </c>
    </row>
    <row r="5901" spans="1:6" x14ac:dyDescent="0.35">
      <c r="A5901">
        <v>2011</v>
      </c>
      <c r="B5901" s="1">
        <v>47</v>
      </c>
      <c r="C5901" s="18">
        <v>10.51</v>
      </c>
      <c r="D5901">
        <v>12.08</v>
      </c>
      <c r="E5901">
        <v>5.27</v>
      </c>
      <c r="F5901" s="20">
        <v>0</v>
      </c>
    </row>
    <row r="5902" spans="1:6" x14ac:dyDescent="0.35">
      <c r="A5902">
        <v>2011</v>
      </c>
      <c r="B5902" s="1">
        <v>48</v>
      </c>
      <c r="C5902" s="18">
        <v>11</v>
      </c>
      <c r="D5902">
        <v>10.65</v>
      </c>
      <c r="E5902">
        <v>4.6100000000000003</v>
      </c>
      <c r="F5902" s="20">
        <v>0</v>
      </c>
    </row>
    <row r="5903" spans="1:6" x14ac:dyDescent="0.35">
      <c r="A5903">
        <v>2011</v>
      </c>
      <c r="B5903" s="1">
        <v>49</v>
      </c>
      <c r="C5903" s="18">
        <v>10.92</v>
      </c>
      <c r="D5903">
        <v>13.66</v>
      </c>
      <c r="E5903">
        <v>3</v>
      </c>
      <c r="F5903" s="20">
        <v>0.02</v>
      </c>
    </row>
    <row r="5904" spans="1:6" x14ac:dyDescent="0.35">
      <c r="A5904">
        <v>2011</v>
      </c>
      <c r="B5904" s="1">
        <v>50</v>
      </c>
      <c r="C5904" s="18">
        <v>10.87</v>
      </c>
      <c r="D5904">
        <v>17.41</v>
      </c>
      <c r="E5904">
        <v>4.18</v>
      </c>
      <c r="F5904" s="20">
        <v>0</v>
      </c>
    </row>
    <row r="5905" spans="1:6" x14ac:dyDescent="0.35">
      <c r="A5905">
        <v>2011</v>
      </c>
      <c r="B5905" s="1">
        <v>51</v>
      </c>
      <c r="C5905" s="18">
        <v>11.14</v>
      </c>
      <c r="D5905">
        <v>15.87</v>
      </c>
      <c r="E5905">
        <v>2.76</v>
      </c>
      <c r="F5905" s="20">
        <v>0</v>
      </c>
    </row>
    <row r="5906" spans="1:6" x14ac:dyDescent="0.35">
      <c r="A5906">
        <v>2011</v>
      </c>
      <c r="B5906" s="1">
        <v>52</v>
      </c>
      <c r="C5906" s="18">
        <v>11.42</v>
      </c>
      <c r="D5906">
        <v>17.75</v>
      </c>
      <c r="E5906">
        <v>4.05</v>
      </c>
      <c r="F5906" s="20">
        <v>0</v>
      </c>
    </row>
    <row r="5907" spans="1:6" x14ac:dyDescent="0.35">
      <c r="A5907">
        <v>2011</v>
      </c>
      <c r="B5907" s="1">
        <v>53</v>
      </c>
      <c r="C5907" s="18">
        <v>11.57</v>
      </c>
      <c r="D5907">
        <v>18.850000000000001</v>
      </c>
      <c r="E5907">
        <v>5.38</v>
      </c>
      <c r="F5907" s="20">
        <v>0</v>
      </c>
    </row>
    <row r="5908" spans="1:6" x14ac:dyDescent="0.35">
      <c r="A5908">
        <v>2011</v>
      </c>
      <c r="B5908" s="1">
        <v>54</v>
      </c>
      <c r="C5908" s="18">
        <v>11.69</v>
      </c>
      <c r="D5908">
        <v>16.5</v>
      </c>
      <c r="E5908">
        <v>3.04</v>
      </c>
      <c r="F5908" s="20">
        <v>0</v>
      </c>
    </row>
    <row r="5909" spans="1:6" x14ac:dyDescent="0.35">
      <c r="A5909">
        <v>2011</v>
      </c>
      <c r="B5909" s="1">
        <v>55</v>
      </c>
      <c r="C5909" s="18">
        <v>12.03</v>
      </c>
      <c r="D5909">
        <v>19.670000000000002</v>
      </c>
      <c r="E5909">
        <v>4.1399999999999997</v>
      </c>
      <c r="F5909" s="20">
        <v>0</v>
      </c>
    </row>
    <row r="5910" spans="1:6" x14ac:dyDescent="0.35">
      <c r="A5910">
        <v>2011</v>
      </c>
      <c r="B5910" s="1">
        <v>56</v>
      </c>
      <c r="C5910" s="18">
        <v>11.88</v>
      </c>
      <c r="D5910">
        <v>18.11</v>
      </c>
      <c r="E5910">
        <v>6.76</v>
      </c>
      <c r="F5910" s="20">
        <v>0</v>
      </c>
    </row>
    <row r="5911" spans="1:6" x14ac:dyDescent="0.35">
      <c r="A5911">
        <v>2011</v>
      </c>
      <c r="B5911" s="1">
        <v>57</v>
      </c>
      <c r="C5911" s="18">
        <v>12.01</v>
      </c>
      <c r="D5911">
        <v>16.84</v>
      </c>
      <c r="E5911">
        <v>9.7100000000000009</v>
      </c>
      <c r="F5911" s="20">
        <v>0</v>
      </c>
    </row>
    <row r="5912" spans="1:6" x14ac:dyDescent="0.35">
      <c r="A5912">
        <v>2011</v>
      </c>
      <c r="B5912" s="1">
        <v>58</v>
      </c>
      <c r="C5912" s="18">
        <v>12.35</v>
      </c>
      <c r="D5912">
        <v>16.84</v>
      </c>
      <c r="E5912">
        <v>6.17</v>
      </c>
      <c r="F5912" s="20">
        <v>0</v>
      </c>
    </row>
    <row r="5913" spans="1:6" x14ac:dyDescent="0.35">
      <c r="A5913">
        <v>2011</v>
      </c>
      <c r="B5913" s="1">
        <v>59</v>
      </c>
      <c r="C5913" s="18">
        <v>12.29</v>
      </c>
      <c r="D5913">
        <v>16.38</v>
      </c>
      <c r="E5913">
        <v>5.05</v>
      </c>
      <c r="F5913" s="20">
        <v>0.34</v>
      </c>
    </row>
    <row r="5914" spans="1:6" x14ac:dyDescent="0.35">
      <c r="A5914">
        <v>2011</v>
      </c>
      <c r="B5914" s="1">
        <v>60</v>
      </c>
      <c r="C5914" s="18">
        <v>3.88</v>
      </c>
      <c r="D5914">
        <v>12.02</v>
      </c>
      <c r="E5914">
        <v>6.18</v>
      </c>
      <c r="F5914" s="21">
        <v>2.82</v>
      </c>
    </row>
    <row r="5915" spans="1:6" x14ac:dyDescent="0.35">
      <c r="A5915">
        <v>2011</v>
      </c>
      <c r="B5915" s="1">
        <v>61</v>
      </c>
      <c r="C5915" s="18">
        <v>13.29</v>
      </c>
      <c r="D5915">
        <v>14.48</v>
      </c>
      <c r="E5915">
        <v>4.2</v>
      </c>
      <c r="F5915" s="21">
        <v>0</v>
      </c>
    </row>
    <row r="5916" spans="1:6" x14ac:dyDescent="0.35">
      <c r="A5916">
        <v>2011</v>
      </c>
      <c r="B5916" s="1">
        <v>62</v>
      </c>
      <c r="C5916" s="18">
        <v>8.41</v>
      </c>
      <c r="D5916">
        <v>18.149999999999999</v>
      </c>
      <c r="E5916">
        <v>8.7799999999999994</v>
      </c>
      <c r="F5916" s="21">
        <v>0.05</v>
      </c>
    </row>
    <row r="5917" spans="1:6" x14ac:dyDescent="0.35">
      <c r="A5917">
        <v>2011</v>
      </c>
      <c r="B5917" s="1">
        <v>63</v>
      </c>
      <c r="C5917" s="18">
        <v>10.02</v>
      </c>
      <c r="D5917">
        <v>16.850000000000001</v>
      </c>
      <c r="E5917">
        <v>7.75</v>
      </c>
      <c r="F5917" s="21">
        <v>0.03</v>
      </c>
    </row>
    <row r="5918" spans="1:6" x14ac:dyDescent="0.35">
      <c r="A5918">
        <v>2011</v>
      </c>
      <c r="B5918" s="1">
        <v>64</v>
      </c>
      <c r="C5918" s="18">
        <v>11.21</v>
      </c>
      <c r="D5918">
        <v>18.14</v>
      </c>
      <c r="E5918">
        <v>5.39</v>
      </c>
      <c r="F5918" s="21">
        <v>0</v>
      </c>
    </row>
    <row r="5919" spans="1:6" x14ac:dyDescent="0.35">
      <c r="A5919">
        <v>2011</v>
      </c>
      <c r="B5919" s="1">
        <v>65</v>
      </c>
      <c r="C5919" s="18">
        <v>14.22</v>
      </c>
      <c r="D5919">
        <v>15.69</v>
      </c>
      <c r="E5919">
        <v>4.33</v>
      </c>
      <c r="F5919" s="20">
        <v>0</v>
      </c>
    </row>
    <row r="5920" spans="1:6" x14ac:dyDescent="0.35">
      <c r="A5920">
        <v>2011</v>
      </c>
      <c r="B5920" s="1">
        <v>66</v>
      </c>
      <c r="C5920" s="18">
        <v>13.81</v>
      </c>
      <c r="D5920">
        <v>15.75</v>
      </c>
      <c r="E5920">
        <v>3.49</v>
      </c>
      <c r="F5920" s="20">
        <v>0</v>
      </c>
    </row>
    <row r="5921" spans="1:6" x14ac:dyDescent="0.35">
      <c r="A5921">
        <v>2011</v>
      </c>
      <c r="B5921" s="1">
        <v>67</v>
      </c>
      <c r="C5921" s="18">
        <v>12.34</v>
      </c>
      <c r="D5921">
        <v>17.25</v>
      </c>
      <c r="E5921">
        <v>6.76</v>
      </c>
      <c r="F5921" s="20">
        <v>0.03</v>
      </c>
    </row>
    <row r="5922" spans="1:6" x14ac:dyDescent="0.35">
      <c r="A5922">
        <v>2011</v>
      </c>
      <c r="B5922" s="1">
        <v>68</v>
      </c>
      <c r="C5922" s="18">
        <v>10.39</v>
      </c>
      <c r="D5922">
        <v>18.59</v>
      </c>
      <c r="E5922">
        <v>9.3000000000000007</v>
      </c>
      <c r="F5922" s="20">
        <v>0.32</v>
      </c>
    </row>
    <row r="5923" spans="1:6" x14ac:dyDescent="0.35">
      <c r="A5923">
        <v>2011</v>
      </c>
      <c r="B5923" s="1">
        <v>69</v>
      </c>
      <c r="C5923" s="18">
        <v>4.9800000000000004</v>
      </c>
      <c r="D5923">
        <v>13.53</v>
      </c>
      <c r="E5923">
        <v>9.24</v>
      </c>
      <c r="F5923" s="20">
        <v>1.4</v>
      </c>
    </row>
    <row r="5924" spans="1:6" x14ac:dyDescent="0.35">
      <c r="A5924">
        <v>2011</v>
      </c>
      <c r="B5924" s="1">
        <v>70</v>
      </c>
      <c r="C5924" s="18">
        <v>0.49</v>
      </c>
      <c r="D5924">
        <v>10.86</v>
      </c>
      <c r="E5924">
        <v>7.54</v>
      </c>
      <c r="F5924" s="20">
        <v>14.49</v>
      </c>
    </row>
    <row r="5925" spans="1:6" x14ac:dyDescent="0.35">
      <c r="A5925">
        <v>2011</v>
      </c>
      <c r="B5925" s="1">
        <v>71</v>
      </c>
      <c r="C5925" s="18">
        <v>15.32</v>
      </c>
      <c r="D5925">
        <v>16.14</v>
      </c>
      <c r="E5925">
        <v>5.92</v>
      </c>
      <c r="F5925" s="20">
        <v>0</v>
      </c>
    </row>
    <row r="5926" spans="1:6" x14ac:dyDescent="0.35">
      <c r="A5926">
        <v>2011</v>
      </c>
      <c r="B5926" s="1">
        <v>72</v>
      </c>
      <c r="C5926" s="18">
        <v>6.71</v>
      </c>
      <c r="D5926">
        <v>11.61</v>
      </c>
      <c r="E5926">
        <v>5.35</v>
      </c>
      <c r="F5926" s="20">
        <v>0.9</v>
      </c>
    </row>
    <row r="5927" spans="1:6" x14ac:dyDescent="0.35">
      <c r="A5927">
        <v>2011</v>
      </c>
      <c r="B5927" s="1">
        <v>73</v>
      </c>
      <c r="C5927" s="18">
        <v>15.22</v>
      </c>
      <c r="D5927">
        <v>17.09</v>
      </c>
      <c r="E5927">
        <v>2.79</v>
      </c>
      <c r="F5927" s="20">
        <v>0.03</v>
      </c>
    </row>
    <row r="5928" spans="1:6" x14ac:dyDescent="0.35">
      <c r="A5928">
        <v>2011</v>
      </c>
      <c r="B5928" s="1">
        <v>74</v>
      </c>
      <c r="C5928" s="18">
        <v>15.45</v>
      </c>
      <c r="D5928">
        <v>17.760000000000002</v>
      </c>
      <c r="E5928">
        <v>3.23</v>
      </c>
      <c r="F5928" s="20">
        <v>0.01</v>
      </c>
    </row>
    <row r="5929" spans="1:6" x14ac:dyDescent="0.35">
      <c r="A5929">
        <v>2011</v>
      </c>
      <c r="B5929" s="1">
        <v>75</v>
      </c>
      <c r="C5929" s="18">
        <v>10.11</v>
      </c>
      <c r="D5929">
        <v>19.510000000000002</v>
      </c>
      <c r="E5929">
        <v>8.5299999999999994</v>
      </c>
      <c r="F5929" s="20">
        <v>0.01</v>
      </c>
    </row>
    <row r="5930" spans="1:6" x14ac:dyDescent="0.35">
      <c r="A5930">
        <v>2011</v>
      </c>
      <c r="B5930" s="1">
        <v>76</v>
      </c>
      <c r="C5930" s="18">
        <v>15.72</v>
      </c>
      <c r="D5930">
        <v>16.18</v>
      </c>
      <c r="E5930">
        <v>7.35</v>
      </c>
      <c r="F5930" s="20">
        <v>0.03</v>
      </c>
    </row>
    <row r="5931" spans="1:6" x14ac:dyDescent="0.35">
      <c r="A5931">
        <v>2011</v>
      </c>
      <c r="B5931" s="1">
        <v>77</v>
      </c>
      <c r="C5931" s="18">
        <v>15.52</v>
      </c>
      <c r="D5931">
        <v>21.32</v>
      </c>
      <c r="E5931">
        <v>9.09</v>
      </c>
      <c r="F5931" s="20">
        <v>0</v>
      </c>
    </row>
    <row r="5932" spans="1:6" x14ac:dyDescent="0.35">
      <c r="A5932">
        <v>2011</v>
      </c>
      <c r="B5932" s="1">
        <v>78</v>
      </c>
      <c r="C5932" s="18">
        <v>16.12</v>
      </c>
      <c r="D5932">
        <v>22.74</v>
      </c>
      <c r="E5932">
        <v>11.9</v>
      </c>
      <c r="F5932" s="20">
        <v>0</v>
      </c>
    </row>
    <row r="5933" spans="1:6" x14ac:dyDescent="0.35">
      <c r="A5933">
        <v>2011</v>
      </c>
      <c r="B5933" s="1">
        <v>79</v>
      </c>
      <c r="C5933" s="18">
        <v>16.53</v>
      </c>
      <c r="D5933">
        <v>23.84</v>
      </c>
      <c r="E5933">
        <v>8.83</v>
      </c>
      <c r="F5933" s="20">
        <v>0</v>
      </c>
    </row>
    <row r="5934" spans="1:6" x14ac:dyDescent="0.35">
      <c r="A5934">
        <v>2011</v>
      </c>
      <c r="B5934" s="1">
        <v>80</v>
      </c>
      <c r="C5934" s="18">
        <v>16.829999999999998</v>
      </c>
      <c r="D5934">
        <v>26.05</v>
      </c>
      <c r="E5934">
        <v>12.23</v>
      </c>
      <c r="F5934" s="20">
        <v>0</v>
      </c>
    </row>
    <row r="5935" spans="1:6" x14ac:dyDescent="0.35">
      <c r="A5935">
        <v>2011</v>
      </c>
      <c r="B5935" s="1">
        <v>81</v>
      </c>
      <c r="C5935" s="18">
        <v>16.95</v>
      </c>
      <c r="D5935">
        <v>23.71</v>
      </c>
      <c r="E5935">
        <v>9.76</v>
      </c>
      <c r="F5935" s="20">
        <v>0</v>
      </c>
    </row>
    <row r="5936" spans="1:6" x14ac:dyDescent="0.35">
      <c r="A5936">
        <v>2011</v>
      </c>
      <c r="B5936" s="1">
        <v>82</v>
      </c>
      <c r="C5936" s="18">
        <v>14.55</v>
      </c>
      <c r="D5936">
        <v>21.64</v>
      </c>
      <c r="E5936">
        <v>10.47</v>
      </c>
      <c r="F5936" s="20">
        <v>0</v>
      </c>
    </row>
    <row r="5937" spans="1:6" x14ac:dyDescent="0.35">
      <c r="A5937">
        <v>2011</v>
      </c>
      <c r="B5937" s="1">
        <v>83</v>
      </c>
      <c r="C5937" s="18">
        <v>16.73</v>
      </c>
      <c r="D5937">
        <v>18.399999999999999</v>
      </c>
      <c r="E5937">
        <v>9.25</v>
      </c>
      <c r="F5937" s="20">
        <v>0.3</v>
      </c>
    </row>
    <row r="5938" spans="1:6" x14ac:dyDescent="0.35">
      <c r="A5938">
        <v>2011</v>
      </c>
      <c r="B5938" s="1">
        <v>84</v>
      </c>
      <c r="C5938" s="18">
        <v>15.95</v>
      </c>
      <c r="D5938">
        <v>18.739999999999998</v>
      </c>
      <c r="E5938">
        <v>11.53</v>
      </c>
      <c r="F5938" s="20">
        <v>0.19</v>
      </c>
    </row>
    <row r="5939" spans="1:6" x14ac:dyDescent="0.35">
      <c r="A5939">
        <v>2011</v>
      </c>
      <c r="B5939" s="1">
        <v>85</v>
      </c>
      <c r="C5939" s="18">
        <v>10.02</v>
      </c>
      <c r="D5939">
        <v>16.84</v>
      </c>
      <c r="E5939">
        <v>9.83</v>
      </c>
      <c r="F5939" s="20">
        <v>4.29</v>
      </c>
    </row>
    <row r="5940" spans="1:6" x14ac:dyDescent="0.35">
      <c r="A5940">
        <v>2011</v>
      </c>
      <c r="B5940" s="1">
        <v>86</v>
      </c>
      <c r="C5940" s="18">
        <v>17.79</v>
      </c>
      <c r="D5940">
        <v>17.98</v>
      </c>
      <c r="E5940">
        <v>5.75</v>
      </c>
      <c r="F5940" s="20">
        <v>0</v>
      </c>
    </row>
    <row r="5941" spans="1:6" x14ac:dyDescent="0.35">
      <c r="A5941">
        <v>2011</v>
      </c>
      <c r="B5941" s="1">
        <v>87</v>
      </c>
      <c r="C5941" s="18">
        <v>14.89</v>
      </c>
      <c r="D5941">
        <v>18.46</v>
      </c>
      <c r="E5941">
        <v>10.38</v>
      </c>
      <c r="F5941" s="20">
        <v>13.12</v>
      </c>
    </row>
    <row r="5942" spans="1:6" x14ac:dyDescent="0.35">
      <c r="A5942">
        <v>2011</v>
      </c>
      <c r="B5942" s="1">
        <v>88</v>
      </c>
      <c r="C5942" s="18">
        <v>0.49</v>
      </c>
      <c r="D5942">
        <v>12.23</v>
      </c>
      <c r="E5942">
        <v>7.43</v>
      </c>
      <c r="F5942" s="20">
        <v>70.28</v>
      </c>
    </row>
    <row r="5943" spans="1:6" x14ac:dyDescent="0.35">
      <c r="A5943">
        <v>2011</v>
      </c>
      <c r="B5943" s="1">
        <v>89</v>
      </c>
      <c r="C5943" s="18">
        <v>14.72</v>
      </c>
      <c r="D5943">
        <v>15.44</v>
      </c>
      <c r="E5943">
        <v>7.03</v>
      </c>
      <c r="F5943" s="20">
        <v>1.72</v>
      </c>
    </row>
    <row r="5944" spans="1:6" x14ac:dyDescent="0.35">
      <c r="A5944">
        <v>2011</v>
      </c>
      <c r="B5944" s="1">
        <v>90</v>
      </c>
      <c r="C5944" s="18">
        <v>14.72</v>
      </c>
      <c r="D5944">
        <v>15.44</v>
      </c>
      <c r="E5944">
        <v>7.03</v>
      </c>
      <c r="F5944" s="20">
        <v>1.72</v>
      </c>
    </row>
    <row r="5945" spans="1:6" x14ac:dyDescent="0.35">
      <c r="A5945">
        <v>2011</v>
      </c>
      <c r="B5945" s="1">
        <v>91</v>
      </c>
      <c r="C5945" s="18">
        <v>18.8</v>
      </c>
      <c r="D5945">
        <v>16.78</v>
      </c>
      <c r="E5945">
        <v>7.57</v>
      </c>
      <c r="F5945" s="20">
        <v>0.01</v>
      </c>
    </row>
    <row r="5946" spans="1:6" x14ac:dyDescent="0.35">
      <c r="A5946">
        <v>2011</v>
      </c>
      <c r="B5946" s="1">
        <v>92</v>
      </c>
      <c r="C5946" s="18">
        <v>16.41</v>
      </c>
      <c r="D5946">
        <v>17.89</v>
      </c>
      <c r="E5946">
        <v>6.99</v>
      </c>
      <c r="F5946" s="20">
        <v>0.03</v>
      </c>
    </row>
    <row r="5947" spans="1:6" x14ac:dyDescent="0.35">
      <c r="A5947">
        <v>2011</v>
      </c>
      <c r="B5947" s="1">
        <v>93</v>
      </c>
      <c r="C5947" s="18">
        <v>10.85</v>
      </c>
      <c r="D5947">
        <v>18.03</v>
      </c>
      <c r="E5947">
        <v>10.48</v>
      </c>
      <c r="F5947" s="20">
        <v>0.08</v>
      </c>
    </row>
    <row r="5948" spans="1:6" x14ac:dyDescent="0.35">
      <c r="A5948">
        <v>2011</v>
      </c>
      <c r="B5948" s="1">
        <v>94</v>
      </c>
      <c r="C5948" s="18">
        <v>18.66</v>
      </c>
      <c r="D5948">
        <v>21.15</v>
      </c>
      <c r="E5948">
        <v>11.49</v>
      </c>
      <c r="F5948" s="20">
        <v>0</v>
      </c>
    </row>
    <row r="5949" spans="1:6" x14ac:dyDescent="0.35">
      <c r="A5949">
        <v>2011</v>
      </c>
      <c r="B5949" s="1">
        <v>95</v>
      </c>
      <c r="C5949" s="18">
        <v>18.7</v>
      </c>
      <c r="D5949">
        <v>22.49</v>
      </c>
      <c r="E5949">
        <v>11.22</v>
      </c>
      <c r="F5949" s="20">
        <v>0</v>
      </c>
    </row>
    <row r="5950" spans="1:6" x14ac:dyDescent="0.35">
      <c r="A5950">
        <v>2011</v>
      </c>
      <c r="B5950" s="1">
        <v>96</v>
      </c>
      <c r="C5950" s="18">
        <v>12.53</v>
      </c>
      <c r="D5950">
        <v>19.350000000000001</v>
      </c>
      <c r="E5950">
        <v>9.07</v>
      </c>
      <c r="F5950" s="20">
        <v>0.15</v>
      </c>
    </row>
    <row r="5951" spans="1:6" x14ac:dyDescent="0.35">
      <c r="A5951">
        <v>2011</v>
      </c>
      <c r="B5951" s="1">
        <v>97</v>
      </c>
      <c r="C5951" s="18">
        <v>17.78</v>
      </c>
      <c r="D5951">
        <v>19.579999999999998</v>
      </c>
      <c r="E5951">
        <v>7.32</v>
      </c>
      <c r="F5951" s="20">
        <v>0</v>
      </c>
    </row>
    <row r="5952" spans="1:6" x14ac:dyDescent="0.35">
      <c r="A5952">
        <v>2011</v>
      </c>
      <c r="B5952" s="1">
        <v>98</v>
      </c>
      <c r="C5952" s="18">
        <v>18.940000000000001</v>
      </c>
      <c r="D5952">
        <v>19.18</v>
      </c>
      <c r="E5952">
        <v>9.0399999999999991</v>
      </c>
      <c r="F5952" s="20">
        <v>0</v>
      </c>
    </row>
    <row r="5953" spans="1:6" x14ac:dyDescent="0.35">
      <c r="A5953">
        <v>2011</v>
      </c>
      <c r="B5953" s="1">
        <v>99</v>
      </c>
      <c r="C5953" s="18">
        <v>19.72</v>
      </c>
      <c r="D5953">
        <v>19.559999999999999</v>
      </c>
      <c r="E5953">
        <v>7.82</v>
      </c>
      <c r="F5953" s="20">
        <v>0</v>
      </c>
    </row>
    <row r="5954" spans="1:6" x14ac:dyDescent="0.35">
      <c r="A5954">
        <v>2011</v>
      </c>
      <c r="B5954" s="1">
        <v>100</v>
      </c>
      <c r="C5954" s="18">
        <v>19.95</v>
      </c>
      <c r="D5954">
        <v>19.87</v>
      </c>
      <c r="E5954">
        <v>5.84</v>
      </c>
      <c r="F5954" s="20">
        <v>0</v>
      </c>
    </row>
    <row r="5955" spans="1:6" x14ac:dyDescent="0.35">
      <c r="A5955">
        <v>2011</v>
      </c>
      <c r="B5955" s="1">
        <v>101</v>
      </c>
      <c r="C5955" s="18">
        <v>20.07</v>
      </c>
      <c r="D5955">
        <v>25.29</v>
      </c>
      <c r="E5955">
        <v>9.18</v>
      </c>
      <c r="F5955" s="20">
        <v>0</v>
      </c>
    </row>
    <row r="5956" spans="1:6" x14ac:dyDescent="0.35">
      <c r="A5956">
        <v>2011</v>
      </c>
      <c r="B5956" s="1">
        <v>102</v>
      </c>
      <c r="C5956" s="18">
        <v>19.84</v>
      </c>
      <c r="D5956">
        <v>21.93</v>
      </c>
      <c r="E5956">
        <v>10.39</v>
      </c>
      <c r="F5956" s="20">
        <v>0</v>
      </c>
    </row>
    <row r="5957" spans="1:6" x14ac:dyDescent="0.35">
      <c r="A5957">
        <v>2011</v>
      </c>
      <c r="B5957" s="1">
        <v>103</v>
      </c>
      <c r="C5957" s="18">
        <v>20.36</v>
      </c>
      <c r="D5957">
        <v>22.51</v>
      </c>
      <c r="E5957">
        <v>8.33</v>
      </c>
      <c r="F5957" s="20">
        <v>0</v>
      </c>
    </row>
    <row r="5958" spans="1:6" x14ac:dyDescent="0.35">
      <c r="A5958">
        <v>2011</v>
      </c>
      <c r="B5958" s="1">
        <v>104</v>
      </c>
      <c r="C5958" s="18">
        <v>20.7</v>
      </c>
      <c r="D5958">
        <v>21.94</v>
      </c>
      <c r="E5958">
        <v>6.97</v>
      </c>
      <c r="F5958" s="20">
        <v>0</v>
      </c>
    </row>
    <row r="5959" spans="1:6" x14ac:dyDescent="0.35">
      <c r="A5959">
        <v>2011</v>
      </c>
      <c r="B5959" s="1">
        <v>105</v>
      </c>
      <c r="C5959" s="18">
        <v>20.38</v>
      </c>
      <c r="D5959">
        <v>23.99</v>
      </c>
      <c r="E5959">
        <v>7</v>
      </c>
      <c r="F5959" s="20">
        <v>1.87</v>
      </c>
    </row>
    <row r="5960" spans="1:6" x14ac:dyDescent="0.35">
      <c r="A5960">
        <v>2011</v>
      </c>
      <c r="B5960" s="1">
        <v>106</v>
      </c>
      <c r="C5960" s="18">
        <v>21.73</v>
      </c>
      <c r="D5960">
        <v>22.57</v>
      </c>
      <c r="E5960">
        <v>12.38</v>
      </c>
      <c r="F5960" s="20">
        <v>0.01</v>
      </c>
    </row>
    <row r="5961" spans="1:6" x14ac:dyDescent="0.35">
      <c r="A5961">
        <v>2011</v>
      </c>
      <c r="B5961" s="1">
        <v>107</v>
      </c>
      <c r="C5961" s="18">
        <v>21.52</v>
      </c>
      <c r="D5961">
        <v>21.93</v>
      </c>
      <c r="E5961">
        <v>11.15</v>
      </c>
      <c r="F5961" s="20">
        <v>0</v>
      </c>
    </row>
    <row r="5962" spans="1:6" x14ac:dyDescent="0.35">
      <c r="A5962">
        <v>2011</v>
      </c>
      <c r="B5962" s="1">
        <v>108</v>
      </c>
      <c r="C5962" s="18">
        <v>21.84</v>
      </c>
      <c r="D5962">
        <v>21.53</v>
      </c>
      <c r="E5962">
        <v>9.67</v>
      </c>
      <c r="F5962" s="20">
        <v>0</v>
      </c>
    </row>
    <row r="5963" spans="1:6" x14ac:dyDescent="0.35">
      <c r="A5963">
        <v>2011</v>
      </c>
      <c r="B5963" s="1">
        <v>109</v>
      </c>
      <c r="C5963" s="18">
        <v>19.43</v>
      </c>
      <c r="D5963">
        <v>22.67</v>
      </c>
      <c r="E5963">
        <v>8.25</v>
      </c>
      <c r="F5963" s="20">
        <v>0.01</v>
      </c>
    </row>
    <row r="5964" spans="1:6" x14ac:dyDescent="0.35">
      <c r="A5964">
        <v>2011</v>
      </c>
      <c r="B5964" s="1">
        <v>110</v>
      </c>
      <c r="C5964" s="18">
        <v>20.14</v>
      </c>
      <c r="D5964">
        <v>25.25</v>
      </c>
      <c r="E5964">
        <v>12.32</v>
      </c>
      <c r="F5964" s="20">
        <v>0</v>
      </c>
    </row>
    <row r="5965" spans="1:6" x14ac:dyDescent="0.35">
      <c r="A5965">
        <v>2011</v>
      </c>
      <c r="B5965" s="1">
        <v>111</v>
      </c>
      <c r="C5965" s="18">
        <v>17.88</v>
      </c>
      <c r="D5965">
        <v>26.12</v>
      </c>
      <c r="E5965">
        <v>13.15</v>
      </c>
      <c r="F5965" s="20">
        <v>0</v>
      </c>
    </row>
    <row r="5966" spans="1:6" x14ac:dyDescent="0.35">
      <c r="A5966">
        <v>2011</v>
      </c>
      <c r="B5966" s="1">
        <v>112</v>
      </c>
      <c r="C5966" s="18">
        <v>19.52</v>
      </c>
      <c r="D5966">
        <v>27.15</v>
      </c>
      <c r="E5966">
        <v>11.67</v>
      </c>
      <c r="F5966" s="20">
        <v>0.02</v>
      </c>
    </row>
    <row r="5967" spans="1:6" x14ac:dyDescent="0.35">
      <c r="A5967">
        <v>2011</v>
      </c>
      <c r="B5967" s="1">
        <v>113</v>
      </c>
      <c r="C5967" s="18">
        <v>19.37</v>
      </c>
      <c r="D5967">
        <v>25.94</v>
      </c>
      <c r="E5967">
        <v>11.24</v>
      </c>
      <c r="F5967" s="20">
        <v>0.05</v>
      </c>
    </row>
    <row r="5968" spans="1:6" x14ac:dyDescent="0.35">
      <c r="A5968">
        <v>2011</v>
      </c>
      <c r="B5968" s="1">
        <v>114</v>
      </c>
      <c r="C5968" s="18">
        <v>21.67</v>
      </c>
      <c r="D5968">
        <v>23.1</v>
      </c>
      <c r="E5968">
        <v>12.27</v>
      </c>
      <c r="F5968" s="20">
        <v>0.02</v>
      </c>
    </row>
    <row r="5969" spans="1:6" x14ac:dyDescent="0.35">
      <c r="A5969">
        <v>2011</v>
      </c>
      <c r="B5969" s="1">
        <v>115</v>
      </c>
      <c r="C5969" s="18">
        <v>17.46</v>
      </c>
      <c r="D5969">
        <v>22.86</v>
      </c>
      <c r="E5969">
        <v>12.38</v>
      </c>
      <c r="F5969" s="20">
        <v>0.35</v>
      </c>
    </row>
    <row r="5970" spans="1:6" x14ac:dyDescent="0.35">
      <c r="A5970">
        <v>2011</v>
      </c>
      <c r="B5970" s="1">
        <v>116</v>
      </c>
      <c r="C5970" s="18">
        <v>14.97</v>
      </c>
      <c r="D5970">
        <v>26</v>
      </c>
      <c r="E5970">
        <v>14.78</v>
      </c>
      <c r="F5970" s="20">
        <v>7.0000000000000007E-2</v>
      </c>
    </row>
    <row r="5971" spans="1:6" x14ac:dyDescent="0.35">
      <c r="A5971">
        <v>2011</v>
      </c>
      <c r="B5971" s="1">
        <v>117</v>
      </c>
      <c r="C5971" s="18">
        <v>11.01</v>
      </c>
      <c r="D5971">
        <v>30.82</v>
      </c>
      <c r="E5971">
        <v>16.260000000000002</v>
      </c>
      <c r="F5971" s="20">
        <v>7.0000000000000007E-2</v>
      </c>
    </row>
    <row r="5972" spans="1:6" x14ac:dyDescent="0.35">
      <c r="A5972">
        <v>2011</v>
      </c>
      <c r="B5972" s="1">
        <v>118</v>
      </c>
      <c r="C5972" s="18">
        <v>17.489999999999998</v>
      </c>
      <c r="D5972">
        <v>24.17</v>
      </c>
      <c r="E5972">
        <v>15.41</v>
      </c>
      <c r="F5972" s="20">
        <v>0.56000000000000005</v>
      </c>
    </row>
    <row r="5973" spans="1:6" x14ac:dyDescent="0.35">
      <c r="A5973">
        <v>2011</v>
      </c>
      <c r="B5973" s="1">
        <v>119</v>
      </c>
      <c r="C5973" s="18">
        <v>22.18</v>
      </c>
      <c r="D5973">
        <v>27.92</v>
      </c>
      <c r="E5973">
        <v>13.2</v>
      </c>
      <c r="F5973" s="20">
        <v>0</v>
      </c>
    </row>
    <row r="5974" spans="1:6" x14ac:dyDescent="0.35">
      <c r="A5974">
        <v>2011</v>
      </c>
      <c r="B5974" s="1">
        <v>120</v>
      </c>
      <c r="C5974" s="18">
        <v>22.64</v>
      </c>
      <c r="D5974">
        <v>28.44</v>
      </c>
      <c r="E5974">
        <v>17.34</v>
      </c>
      <c r="F5974" s="20">
        <v>0.01</v>
      </c>
    </row>
    <row r="5975" spans="1:6" x14ac:dyDescent="0.35">
      <c r="A5975">
        <v>2011</v>
      </c>
      <c r="B5975" s="1">
        <v>121</v>
      </c>
      <c r="C5975" s="18">
        <v>22.36</v>
      </c>
      <c r="D5975">
        <v>28.12</v>
      </c>
      <c r="E5975">
        <v>16.329999999999998</v>
      </c>
      <c r="F5975" s="20">
        <v>0</v>
      </c>
    </row>
    <row r="5976" spans="1:6" x14ac:dyDescent="0.35">
      <c r="A5976">
        <v>2011</v>
      </c>
      <c r="B5976" s="1">
        <v>122</v>
      </c>
      <c r="C5976" s="18">
        <v>20.57</v>
      </c>
      <c r="D5976">
        <v>26.77</v>
      </c>
      <c r="E5976">
        <v>14.24</v>
      </c>
      <c r="F5976" s="20">
        <v>0.01</v>
      </c>
    </row>
    <row r="5977" spans="1:6" x14ac:dyDescent="0.35">
      <c r="A5977">
        <v>2011</v>
      </c>
      <c r="B5977" s="1">
        <v>123</v>
      </c>
      <c r="C5977" s="18">
        <v>21.78</v>
      </c>
      <c r="D5977">
        <v>25.82</v>
      </c>
      <c r="E5977">
        <v>13.56</v>
      </c>
      <c r="F5977" s="20">
        <v>0.14000000000000001</v>
      </c>
    </row>
    <row r="5978" spans="1:6" x14ac:dyDescent="0.35">
      <c r="A5978">
        <v>2011</v>
      </c>
      <c r="B5978" s="1">
        <v>124</v>
      </c>
      <c r="C5978" s="18">
        <v>19.07</v>
      </c>
      <c r="D5978">
        <v>28.72</v>
      </c>
      <c r="E5978">
        <v>15.16</v>
      </c>
      <c r="F5978" s="20">
        <v>0.74</v>
      </c>
    </row>
    <row r="5979" spans="1:6" x14ac:dyDescent="0.35">
      <c r="A5979">
        <v>2011</v>
      </c>
      <c r="B5979" s="1">
        <v>125</v>
      </c>
      <c r="C5979" s="18">
        <v>22.73</v>
      </c>
      <c r="D5979">
        <v>27.66</v>
      </c>
      <c r="E5979">
        <v>19.04</v>
      </c>
      <c r="F5979" s="20">
        <v>0</v>
      </c>
    </row>
    <row r="5980" spans="1:6" x14ac:dyDescent="0.35">
      <c r="A5980">
        <v>2011</v>
      </c>
      <c r="B5980" s="1">
        <v>126</v>
      </c>
      <c r="C5980" s="18">
        <v>23.06</v>
      </c>
      <c r="D5980">
        <v>27.79</v>
      </c>
      <c r="E5980">
        <v>16.97</v>
      </c>
      <c r="F5980" s="20">
        <v>0</v>
      </c>
    </row>
    <row r="5981" spans="1:6" x14ac:dyDescent="0.35">
      <c r="A5981">
        <v>2011</v>
      </c>
      <c r="B5981" s="1">
        <v>127</v>
      </c>
      <c r="C5981" s="18">
        <v>23.35</v>
      </c>
      <c r="D5981">
        <v>24.79</v>
      </c>
      <c r="E5981">
        <v>13.17</v>
      </c>
      <c r="F5981" s="20">
        <v>0</v>
      </c>
    </row>
    <row r="5982" spans="1:6" x14ac:dyDescent="0.35">
      <c r="A5982">
        <v>2011</v>
      </c>
      <c r="B5982" s="1">
        <v>128</v>
      </c>
      <c r="C5982" s="18">
        <v>23.44</v>
      </c>
      <c r="D5982">
        <v>27.41</v>
      </c>
      <c r="E5982">
        <v>14.78</v>
      </c>
      <c r="F5982" s="20">
        <v>0</v>
      </c>
    </row>
    <row r="5983" spans="1:6" x14ac:dyDescent="0.35">
      <c r="A5983">
        <v>2011</v>
      </c>
      <c r="B5983" s="1">
        <v>129</v>
      </c>
      <c r="C5983" s="18">
        <v>23.44</v>
      </c>
      <c r="D5983">
        <v>27.94</v>
      </c>
      <c r="E5983">
        <v>16.38</v>
      </c>
      <c r="F5983" s="20">
        <v>0</v>
      </c>
    </row>
    <row r="5984" spans="1:6" x14ac:dyDescent="0.35">
      <c r="A5984">
        <v>2011</v>
      </c>
      <c r="B5984" s="1">
        <v>130</v>
      </c>
      <c r="C5984" s="18">
        <v>23.79</v>
      </c>
      <c r="D5984">
        <v>24.46</v>
      </c>
      <c r="E5984">
        <v>13.76</v>
      </c>
      <c r="F5984" s="20">
        <v>0</v>
      </c>
    </row>
    <row r="5985" spans="1:6" x14ac:dyDescent="0.35">
      <c r="A5985">
        <v>2011</v>
      </c>
      <c r="B5985" s="1">
        <v>131</v>
      </c>
      <c r="C5985" s="18">
        <v>24.27</v>
      </c>
      <c r="D5985">
        <v>28.7</v>
      </c>
      <c r="E5985">
        <v>10.75</v>
      </c>
      <c r="F5985" s="20">
        <v>0</v>
      </c>
    </row>
    <row r="5986" spans="1:6" x14ac:dyDescent="0.35">
      <c r="A5986">
        <v>2011</v>
      </c>
      <c r="B5986" s="1">
        <v>132</v>
      </c>
      <c r="C5986" s="18">
        <v>24.02</v>
      </c>
      <c r="D5986">
        <v>28.26</v>
      </c>
      <c r="E5986">
        <v>14.07</v>
      </c>
      <c r="F5986" s="20">
        <v>0</v>
      </c>
    </row>
    <row r="5987" spans="1:6" x14ac:dyDescent="0.35">
      <c r="A5987">
        <v>2011</v>
      </c>
      <c r="B5987" s="1">
        <v>133</v>
      </c>
      <c r="C5987" s="18">
        <v>24.07</v>
      </c>
      <c r="D5987">
        <v>26.44</v>
      </c>
      <c r="E5987">
        <v>12.11</v>
      </c>
      <c r="F5987" s="20">
        <v>0</v>
      </c>
    </row>
    <row r="5988" spans="1:6" x14ac:dyDescent="0.35">
      <c r="A5988">
        <v>2011</v>
      </c>
      <c r="B5988" s="1">
        <v>134</v>
      </c>
      <c r="C5988" s="18">
        <v>24.41</v>
      </c>
      <c r="D5988">
        <v>25.97</v>
      </c>
      <c r="E5988">
        <v>11.18</v>
      </c>
      <c r="F5988" s="20">
        <v>0</v>
      </c>
    </row>
    <row r="5989" spans="1:6" x14ac:dyDescent="0.35">
      <c r="A5989">
        <v>2011</v>
      </c>
      <c r="B5989" s="1">
        <v>135</v>
      </c>
      <c r="C5989" s="18">
        <v>24.56</v>
      </c>
      <c r="D5989">
        <v>27.61</v>
      </c>
      <c r="E5989">
        <v>12.11</v>
      </c>
      <c r="F5989" s="20">
        <v>0</v>
      </c>
    </row>
    <row r="5990" spans="1:6" x14ac:dyDescent="0.35">
      <c r="A5990">
        <v>2011</v>
      </c>
      <c r="B5990" s="1">
        <v>136</v>
      </c>
      <c r="C5990" s="18">
        <v>24.77</v>
      </c>
      <c r="D5990">
        <v>31.07</v>
      </c>
      <c r="E5990">
        <v>13</v>
      </c>
      <c r="F5990" s="20">
        <v>0</v>
      </c>
    </row>
    <row r="5991" spans="1:6" x14ac:dyDescent="0.35">
      <c r="A5991">
        <v>2011</v>
      </c>
      <c r="B5991" s="1">
        <v>137</v>
      </c>
      <c r="C5991" s="18">
        <v>24.35</v>
      </c>
      <c r="D5991">
        <v>29.22</v>
      </c>
      <c r="E5991">
        <v>13.35</v>
      </c>
      <c r="F5991" s="20">
        <v>0</v>
      </c>
    </row>
    <row r="5992" spans="1:6" x14ac:dyDescent="0.35">
      <c r="A5992">
        <v>2011</v>
      </c>
      <c r="B5992" s="1">
        <v>138</v>
      </c>
      <c r="C5992" s="18">
        <v>16.420000000000002</v>
      </c>
      <c r="D5992">
        <v>27.17</v>
      </c>
      <c r="E5992">
        <v>11.85</v>
      </c>
      <c r="F5992" s="20">
        <v>2.5099999999999998</v>
      </c>
    </row>
    <row r="5993" spans="1:6" x14ac:dyDescent="0.35">
      <c r="A5993">
        <v>2011</v>
      </c>
      <c r="B5993" s="1">
        <v>139</v>
      </c>
      <c r="C5993" s="18">
        <v>24.59</v>
      </c>
      <c r="D5993">
        <v>28.89</v>
      </c>
      <c r="E5993">
        <v>12.72</v>
      </c>
      <c r="F5993" s="20">
        <v>0</v>
      </c>
    </row>
    <row r="5994" spans="1:6" x14ac:dyDescent="0.35">
      <c r="A5994">
        <v>2011</v>
      </c>
      <c r="B5994" s="1">
        <v>140</v>
      </c>
      <c r="C5994" s="18">
        <v>24.61</v>
      </c>
      <c r="D5994">
        <v>29.96</v>
      </c>
      <c r="E5994">
        <v>14.79</v>
      </c>
      <c r="F5994" s="20">
        <v>0</v>
      </c>
    </row>
    <row r="5995" spans="1:6" x14ac:dyDescent="0.35">
      <c r="A5995">
        <v>2011</v>
      </c>
      <c r="B5995" s="1">
        <v>141</v>
      </c>
      <c r="C5995" s="18">
        <v>24.73</v>
      </c>
      <c r="D5995">
        <v>29.53</v>
      </c>
      <c r="E5995">
        <v>13.78</v>
      </c>
      <c r="F5995" s="20">
        <v>0</v>
      </c>
    </row>
    <row r="5996" spans="1:6" x14ac:dyDescent="0.35">
      <c r="A5996">
        <v>2011</v>
      </c>
      <c r="B5996" s="1">
        <v>142</v>
      </c>
      <c r="C5996" s="18">
        <v>24.67</v>
      </c>
      <c r="D5996">
        <v>30.03</v>
      </c>
      <c r="E5996">
        <v>14.98</v>
      </c>
      <c r="F5996" s="20">
        <v>0</v>
      </c>
    </row>
    <row r="5997" spans="1:6" x14ac:dyDescent="0.35">
      <c r="A5997">
        <v>2011</v>
      </c>
      <c r="B5997" s="1">
        <v>143</v>
      </c>
      <c r="C5997" s="18">
        <v>24.61</v>
      </c>
      <c r="D5997">
        <v>29.3</v>
      </c>
      <c r="E5997">
        <v>15.91</v>
      </c>
      <c r="F5997" s="20">
        <v>0</v>
      </c>
    </row>
    <row r="5998" spans="1:6" x14ac:dyDescent="0.35">
      <c r="A5998">
        <v>2011</v>
      </c>
      <c r="B5998" s="1">
        <v>144</v>
      </c>
      <c r="C5998" s="18">
        <v>24.91</v>
      </c>
      <c r="D5998">
        <v>28.3</v>
      </c>
      <c r="E5998">
        <v>14.49</v>
      </c>
      <c r="F5998" s="20">
        <v>0</v>
      </c>
    </row>
    <row r="5999" spans="1:6" x14ac:dyDescent="0.35">
      <c r="A5999">
        <v>2011</v>
      </c>
      <c r="B5999" s="1">
        <v>145</v>
      </c>
      <c r="C5999" s="18">
        <v>24.47</v>
      </c>
      <c r="D5999">
        <v>29.66</v>
      </c>
      <c r="E5999">
        <v>16.100000000000001</v>
      </c>
      <c r="F5999" s="20">
        <v>0</v>
      </c>
    </row>
    <row r="6000" spans="1:6" x14ac:dyDescent="0.35">
      <c r="A6000">
        <v>2011</v>
      </c>
      <c r="B6000" s="1">
        <v>146</v>
      </c>
      <c r="C6000" s="18">
        <v>21.22</v>
      </c>
      <c r="D6000">
        <v>29.43</v>
      </c>
      <c r="E6000">
        <v>15.61</v>
      </c>
      <c r="F6000" s="20">
        <v>0.16</v>
      </c>
    </row>
    <row r="6001" spans="1:6" x14ac:dyDescent="0.35">
      <c r="A6001">
        <v>2011</v>
      </c>
      <c r="B6001" s="1">
        <v>147</v>
      </c>
      <c r="C6001" s="18">
        <v>22.22</v>
      </c>
      <c r="D6001">
        <v>29.59</v>
      </c>
      <c r="E6001">
        <v>15.27</v>
      </c>
      <c r="F6001" s="20">
        <v>0.13</v>
      </c>
    </row>
    <row r="6002" spans="1:6" x14ac:dyDescent="0.35">
      <c r="A6002">
        <v>2011</v>
      </c>
      <c r="B6002" s="1">
        <v>148</v>
      </c>
      <c r="C6002" s="18">
        <v>24.22</v>
      </c>
      <c r="D6002">
        <v>25.94</v>
      </c>
      <c r="E6002">
        <v>13.1</v>
      </c>
      <c r="F6002" s="20">
        <v>0.01</v>
      </c>
    </row>
    <row r="6003" spans="1:6" x14ac:dyDescent="0.35">
      <c r="A6003">
        <v>2011</v>
      </c>
      <c r="B6003" s="1">
        <v>149</v>
      </c>
      <c r="C6003" s="18">
        <v>7.23</v>
      </c>
      <c r="D6003">
        <v>22.45</v>
      </c>
      <c r="E6003">
        <v>14.83</v>
      </c>
      <c r="F6003" s="20">
        <v>19.66</v>
      </c>
    </row>
    <row r="6004" spans="1:6" x14ac:dyDescent="0.35">
      <c r="A6004">
        <v>2011</v>
      </c>
      <c r="B6004" s="1">
        <v>150</v>
      </c>
      <c r="C6004" s="18">
        <v>13.91</v>
      </c>
      <c r="D6004">
        <v>20.309999999999999</v>
      </c>
      <c r="E6004">
        <v>16.73</v>
      </c>
      <c r="F6004" s="20">
        <v>28.91</v>
      </c>
    </row>
    <row r="6005" spans="1:6" x14ac:dyDescent="0.35">
      <c r="A6005">
        <v>2011</v>
      </c>
      <c r="B6005" s="1">
        <v>151</v>
      </c>
      <c r="C6005" s="18">
        <v>13.91</v>
      </c>
      <c r="D6005">
        <v>20.309999999999999</v>
      </c>
      <c r="E6005">
        <v>16.73</v>
      </c>
      <c r="F6005" s="20">
        <v>28.91</v>
      </c>
    </row>
    <row r="6006" spans="1:6" x14ac:dyDescent="0.35">
      <c r="A6006">
        <v>2011</v>
      </c>
      <c r="B6006" s="1">
        <v>152</v>
      </c>
      <c r="C6006" s="18">
        <v>21.8</v>
      </c>
      <c r="D6006">
        <v>26.4</v>
      </c>
      <c r="E6006">
        <v>16.739999999999998</v>
      </c>
      <c r="F6006" s="20">
        <v>3.69</v>
      </c>
    </row>
    <row r="6007" spans="1:6" x14ac:dyDescent="0.35">
      <c r="A6007">
        <v>2011</v>
      </c>
      <c r="B6007" s="1">
        <v>153</v>
      </c>
      <c r="C6007" s="18">
        <v>25.17</v>
      </c>
      <c r="D6007">
        <v>27.49</v>
      </c>
      <c r="E6007">
        <v>16.100000000000001</v>
      </c>
      <c r="F6007" s="20">
        <v>2.62</v>
      </c>
    </row>
    <row r="6008" spans="1:6" x14ac:dyDescent="0.35">
      <c r="A6008">
        <v>2011</v>
      </c>
      <c r="B6008" s="1">
        <v>154</v>
      </c>
      <c r="C6008" s="18">
        <v>25.55</v>
      </c>
      <c r="D6008">
        <v>24.57</v>
      </c>
      <c r="E6008">
        <v>14.68</v>
      </c>
      <c r="F6008" s="20">
        <v>0.01</v>
      </c>
    </row>
    <row r="6009" spans="1:6" x14ac:dyDescent="0.35">
      <c r="A6009">
        <v>2011</v>
      </c>
      <c r="B6009" s="1">
        <v>155</v>
      </c>
      <c r="C6009" s="18">
        <v>24.32</v>
      </c>
      <c r="D6009">
        <v>24.41</v>
      </c>
      <c r="E6009">
        <v>14.23</v>
      </c>
      <c r="F6009" s="20">
        <v>0</v>
      </c>
    </row>
    <row r="6010" spans="1:6" x14ac:dyDescent="0.35">
      <c r="A6010">
        <v>2011</v>
      </c>
      <c r="B6010" s="1">
        <v>156</v>
      </c>
      <c r="C6010" s="18">
        <v>6.17</v>
      </c>
      <c r="D6010">
        <v>19.98</v>
      </c>
      <c r="E6010">
        <v>14.67</v>
      </c>
      <c r="F6010" s="20">
        <v>0.55000000000000004</v>
      </c>
    </row>
    <row r="6011" spans="1:6" x14ac:dyDescent="0.35">
      <c r="A6011">
        <v>2011</v>
      </c>
      <c r="B6011" s="1">
        <v>157</v>
      </c>
      <c r="C6011" s="18">
        <v>15.43</v>
      </c>
      <c r="D6011">
        <v>25.27</v>
      </c>
      <c r="E6011">
        <v>15.03</v>
      </c>
      <c r="F6011" s="20">
        <v>1.22</v>
      </c>
    </row>
    <row r="6012" spans="1:6" x14ac:dyDescent="0.35">
      <c r="A6012">
        <v>2011</v>
      </c>
      <c r="B6012" s="1">
        <v>158</v>
      </c>
      <c r="C6012" s="18">
        <v>25.18</v>
      </c>
      <c r="D6012">
        <v>27.17</v>
      </c>
      <c r="E6012">
        <v>13.86</v>
      </c>
      <c r="F6012" s="20">
        <v>0.43</v>
      </c>
    </row>
    <row r="6013" spans="1:6" x14ac:dyDescent="0.35">
      <c r="A6013">
        <v>2011</v>
      </c>
      <c r="B6013" s="1">
        <v>159</v>
      </c>
      <c r="C6013" s="18">
        <v>5.47</v>
      </c>
      <c r="D6013">
        <v>22.21</v>
      </c>
      <c r="E6013">
        <v>14.61</v>
      </c>
      <c r="F6013" s="20">
        <v>14.22</v>
      </c>
    </row>
    <row r="6014" spans="1:6" x14ac:dyDescent="0.35">
      <c r="A6014">
        <v>2011</v>
      </c>
      <c r="B6014" s="1">
        <v>160</v>
      </c>
      <c r="C6014" s="18">
        <v>26.04</v>
      </c>
      <c r="D6014">
        <v>26.33</v>
      </c>
      <c r="E6014">
        <v>12.76</v>
      </c>
      <c r="F6014" s="20">
        <v>0</v>
      </c>
    </row>
    <row r="6015" spans="1:6" x14ac:dyDescent="0.35">
      <c r="A6015">
        <v>2011</v>
      </c>
      <c r="B6015" s="1">
        <v>161</v>
      </c>
      <c r="C6015" s="18">
        <v>25.83</v>
      </c>
      <c r="D6015">
        <v>29</v>
      </c>
      <c r="E6015">
        <v>16.329999999999998</v>
      </c>
      <c r="F6015" s="20">
        <v>0</v>
      </c>
    </row>
    <row r="6016" spans="1:6" x14ac:dyDescent="0.35">
      <c r="A6016">
        <v>2011</v>
      </c>
      <c r="B6016" s="1">
        <v>162</v>
      </c>
      <c r="C6016" s="18">
        <v>25.51</v>
      </c>
      <c r="D6016">
        <v>31.1</v>
      </c>
      <c r="E6016">
        <v>16.940000000000001</v>
      </c>
      <c r="F6016" s="20">
        <v>0</v>
      </c>
    </row>
    <row r="6017" spans="1:6" x14ac:dyDescent="0.35">
      <c r="A6017">
        <v>2011</v>
      </c>
      <c r="B6017" s="1">
        <v>163</v>
      </c>
      <c r="C6017" s="18">
        <v>13.46</v>
      </c>
      <c r="D6017">
        <v>28.63</v>
      </c>
      <c r="E6017">
        <v>17.11</v>
      </c>
      <c r="F6017" s="20">
        <v>0.03</v>
      </c>
    </row>
    <row r="6018" spans="1:6" x14ac:dyDescent="0.35">
      <c r="A6018">
        <v>2011</v>
      </c>
      <c r="B6018" s="1">
        <v>164</v>
      </c>
      <c r="C6018" s="18">
        <v>24.27</v>
      </c>
      <c r="D6018">
        <v>28.18</v>
      </c>
      <c r="E6018">
        <v>16.12</v>
      </c>
      <c r="F6018" s="20">
        <v>0.01</v>
      </c>
    </row>
    <row r="6019" spans="1:6" x14ac:dyDescent="0.35">
      <c r="A6019">
        <v>2011</v>
      </c>
      <c r="B6019" s="1">
        <v>165</v>
      </c>
      <c r="C6019" s="18">
        <v>20.67</v>
      </c>
      <c r="D6019">
        <v>27.31</v>
      </c>
      <c r="E6019">
        <v>14.71</v>
      </c>
      <c r="F6019" s="20">
        <v>2.59</v>
      </c>
    </row>
    <row r="6020" spans="1:6" x14ac:dyDescent="0.35">
      <c r="A6020">
        <v>2011</v>
      </c>
      <c r="B6020" s="1">
        <v>166</v>
      </c>
      <c r="C6020" s="18">
        <v>16.04</v>
      </c>
      <c r="D6020">
        <v>26.66</v>
      </c>
      <c r="E6020">
        <v>18.559999999999999</v>
      </c>
      <c r="F6020" s="20">
        <v>4.46</v>
      </c>
    </row>
    <row r="6021" spans="1:6" x14ac:dyDescent="0.35">
      <c r="A6021">
        <v>2011</v>
      </c>
      <c r="B6021" s="1">
        <v>167</v>
      </c>
      <c r="C6021" s="18">
        <v>18.32</v>
      </c>
      <c r="D6021">
        <v>29.33</v>
      </c>
      <c r="E6021">
        <v>18.54</v>
      </c>
      <c r="F6021" s="20">
        <v>9.09</v>
      </c>
    </row>
    <row r="6022" spans="1:6" x14ac:dyDescent="0.35">
      <c r="A6022">
        <v>2011</v>
      </c>
      <c r="B6022" s="1">
        <v>168</v>
      </c>
      <c r="C6022" s="18">
        <v>25.26</v>
      </c>
      <c r="D6022">
        <v>30.85</v>
      </c>
      <c r="E6022">
        <v>18.649999999999999</v>
      </c>
      <c r="F6022" s="20">
        <v>0.34</v>
      </c>
    </row>
    <row r="6023" spans="1:6" x14ac:dyDescent="0.35">
      <c r="A6023">
        <v>2011</v>
      </c>
      <c r="B6023" s="1">
        <v>169</v>
      </c>
      <c r="C6023" s="18">
        <v>26.03</v>
      </c>
      <c r="D6023">
        <v>27.83</v>
      </c>
      <c r="E6023">
        <v>16.32</v>
      </c>
      <c r="F6023" s="20">
        <v>0</v>
      </c>
    </row>
    <row r="6024" spans="1:6" x14ac:dyDescent="0.35">
      <c r="A6024">
        <v>2011</v>
      </c>
      <c r="B6024" s="1">
        <v>170</v>
      </c>
      <c r="C6024" s="18">
        <v>24.13</v>
      </c>
      <c r="D6024">
        <v>28.28</v>
      </c>
      <c r="E6024">
        <v>15.07</v>
      </c>
      <c r="F6024" s="20">
        <v>0</v>
      </c>
    </row>
    <row r="6025" spans="1:6" x14ac:dyDescent="0.35">
      <c r="A6025">
        <v>2011</v>
      </c>
      <c r="B6025" s="1">
        <v>171</v>
      </c>
      <c r="C6025" s="18">
        <v>17.690000000000001</v>
      </c>
      <c r="D6025">
        <v>23.97</v>
      </c>
      <c r="E6025">
        <v>15.25</v>
      </c>
      <c r="F6025" s="20">
        <v>13.07</v>
      </c>
    </row>
    <row r="6026" spans="1:6" x14ac:dyDescent="0.35">
      <c r="A6026">
        <v>2011</v>
      </c>
      <c r="B6026" s="1">
        <v>172</v>
      </c>
      <c r="C6026" s="18">
        <v>25.51</v>
      </c>
      <c r="D6026">
        <v>25.25</v>
      </c>
      <c r="E6026">
        <v>15.39</v>
      </c>
      <c r="F6026" s="20">
        <v>0</v>
      </c>
    </row>
    <row r="6027" spans="1:6" x14ac:dyDescent="0.35">
      <c r="A6027">
        <v>2011</v>
      </c>
      <c r="B6027" s="1">
        <v>173</v>
      </c>
      <c r="C6027" s="18">
        <v>25.79</v>
      </c>
      <c r="D6027">
        <v>28.81</v>
      </c>
      <c r="E6027">
        <v>16.059999999999999</v>
      </c>
      <c r="F6027" s="20">
        <v>0</v>
      </c>
    </row>
    <row r="6028" spans="1:6" x14ac:dyDescent="0.35">
      <c r="A6028">
        <v>2011</v>
      </c>
      <c r="B6028" s="1">
        <v>174</v>
      </c>
      <c r="C6028" s="18">
        <v>25.92</v>
      </c>
      <c r="D6028">
        <v>31.5</v>
      </c>
      <c r="E6028">
        <v>17.010000000000002</v>
      </c>
      <c r="F6028" s="20">
        <v>0</v>
      </c>
    </row>
    <row r="6029" spans="1:6" x14ac:dyDescent="0.35">
      <c r="A6029">
        <v>2011</v>
      </c>
      <c r="B6029" s="1">
        <v>175</v>
      </c>
      <c r="C6029" s="18">
        <v>25.72</v>
      </c>
      <c r="D6029">
        <v>31.98</v>
      </c>
      <c r="E6029">
        <v>17.27</v>
      </c>
      <c r="F6029" s="20">
        <v>0</v>
      </c>
    </row>
    <row r="6030" spans="1:6" x14ac:dyDescent="0.35">
      <c r="A6030">
        <v>2011</v>
      </c>
      <c r="B6030" s="1">
        <v>176</v>
      </c>
      <c r="C6030" s="18">
        <v>23.2</v>
      </c>
      <c r="D6030">
        <v>28.04</v>
      </c>
      <c r="E6030">
        <v>17.25</v>
      </c>
      <c r="F6030" s="20">
        <v>0</v>
      </c>
    </row>
    <row r="6031" spans="1:6" x14ac:dyDescent="0.35">
      <c r="A6031">
        <v>2011</v>
      </c>
      <c r="B6031" s="1">
        <v>177</v>
      </c>
      <c r="C6031" s="18">
        <v>14.09</v>
      </c>
      <c r="D6031">
        <v>25.01</v>
      </c>
      <c r="E6031">
        <v>17.579999999999998</v>
      </c>
      <c r="F6031" s="20">
        <v>8.86</v>
      </c>
    </row>
    <row r="6032" spans="1:6" x14ac:dyDescent="0.35">
      <c r="A6032">
        <v>2011</v>
      </c>
      <c r="B6032" s="1">
        <v>178</v>
      </c>
      <c r="C6032" s="18">
        <v>25.89</v>
      </c>
      <c r="D6032">
        <v>30.83</v>
      </c>
      <c r="E6032">
        <v>17.75</v>
      </c>
      <c r="F6032" s="20">
        <v>0</v>
      </c>
    </row>
    <row r="6033" spans="1:6" x14ac:dyDescent="0.35">
      <c r="A6033">
        <v>2011</v>
      </c>
      <c r="B6033" s="1">
        <v>179</v>
      </c>
      <c r="C6033" s="18">
        <v>25.68</v>
      </c>
      <c r="D6033">
        <v>33.03</v>
      </c>
      <c r="E6033">
        <v>20.03</v>
      </c>
      <c r="F6033" s="20">
        <v>0</v>
      </c>
    </row>
    <row r="6034" spans="1:6" x14ac:dyDescent="0.35">
      <c r="A6034">
        <v>2011</v>
      </c>
      <c r="B6034" s="1">
        <v>180</v>
      </c>
      <c r="C6034" s="18">
        <v>25.28</v>
      </c>
      <c r="D6034">
        <v>33.72</v>
      </c>
      <c r="E6034">
        <v>19.329999999999998</v>
      </c>
      <c r="F6034" s="20">
        <v>0</v>
      </c>
    </row>
    <row r="6035" spans="1:6" x14ac:dyDescent="0.35">
      <c r="A6035">
        <v>2011</v>
      </c>
      <c r="B6035" s="1">
        <v>181</v>
      </c>
      <c r="C6035" s="18">
        <v>25.53</v>
      </c>
      <c r="D6035">
        <v>35.07</v>
      </c>
      <c r="E6035">
        <v>18.22</v>
      </c>
      <c r="F6035" s="20">
        <v>0</v>
      </c>
    </row>
    <row r="6036" spans="1:6" x14ac:dyDescent="0.35">
      <c r="A6036">
        <v>2011</v>
      </c>
      <c r="B6036" s="1">
        <v>182</v>
      </c>
      <c r="C6036" s="18">
        <v>25.65</v>
      </c>
      <c r="D6036">
        <v>35.049999999999997</v>
      </c>
      <c r="E6036">
        <v>18.07</v>
      </c>
      <c r="F6036" s="20">
        <v>0</v>
      </c>
    </row>
    <row r="6037" spans="1:6" x14ac:dyDescent="0.35">
      <c r="A6037">
        <v>2011</v>
      </c>
      <c r="B6037" s="1">
        <v>183</v>
      </c>
      <c r="C6037" s="18">
        <v>25.64</v>
      </c>
      <c r="D6037">
        <v>33.85</v>
      </c>
      <c r="E6037">
        <v>17.59</v>
      </c>
      <c r="F6037" s="20">
        <v>0</v>
      </c>
    </row>
    <row r="6038" spans="1:6" x14ac:dyDescent="0.35">
      <c r="A6038">
        <v>2011</v>
      </c>
      <c r="B6038" s="1">
        <v>184</v>
      </c>
      <c r="C6038" s="18">
        <v>24.89</v>
      </c>
      <c r="D6038">
        <v>30.33</v>
      </c>
      <c r="E6038">
        <v>17.03</v>
      </c>
      <c r="F6038" s="20">
        <v>0</v>
      </c>
    </row>
    <row r="6039" spans="1:6" x14ac:dyDescent="0.35">
      <c r="A6039">
        <v>2011</v>
      </c>
      <c r="B6039" s="1">
        <v>185</v>
      </c>
      <c r="C6039" s="18">
        <v>23.53</v>
      </c>
      <c r="D6039">
        <v>40.840000000000003</v>
      </c>
      <c r="E6039">
        <v>17.52</v>
      </c>
      <c r="F6039" s="20">
        <v>0.02</v>
      </c>
    </row>
    <row r="6040" spans="1:6" x14ac:dyDescent="0.35">
      <c r="A6040">
        <v>2011</v>
      </c>
      <c r="B6040" s="1">
        <v>186</v>
      </c>
      <c r="C6040" s="18">
        <v>24.98</v>
      </c>
      <c r="D6040">
        <v>38.04</v>
      </c>
      <c r="E6040">
        <v>24.86</v>
      </c>
      <c r="F6040" s="20">
        <v>0</v>
      </c>
    </row>
    <row r="6041" spans="1:6" x14ac:dyDescent="0.35">
      <c r="A6041">
        <v>2011</v>
      </c>
      <c r="B6041" s="1">
        <v>187</v>
      </c>
      <c r="C6041" s="18">
        <v>25.48</v>
      </c>
      <c r="D6041">
        <v>38.56</v>
      </c>
      <c r="E6041">
        <v>23.71</v>
      </c>
      <c r="F6041" s="20">
        <v>0</v>
      </c>
    </row>
    <row r="6042" spans="1:6" x14ac:dyDescent="0.35">
      <c r="A6042">
        <v>2011</v>
      </c>
      <c r="B6042" s="1">
        <v>188</v>
      </c>
      <c r="C6042" s="18">
        <v>25.25</v>
      </c>
      <c r="D6042">
        <v>36.67</v>
      </c>
      <c r="E6042">
        <v>21.19</v>
      </c>
      <c r="F6042" s="20">
        <v>0</v>
      </c>
    </row>
    <row r="6043" spans="1:6" x14ac:dyDescent="0.35">
      <c r="A6043">
        <v>2011</v>
      </c>
      <c r="B6043" s="1">
        <v>189</v>
      </c>
      <c r="C6043" s="18">
        <v>25.28</v>
      </c>
      <c r="D6043">
        <v>36.72</v>
      </c>
      <c r="E6043">
        <v>20.52</v>
      </c>
      <c r="F6043" s="20">
        <v>0</v>
      </c>
    </row>
    <row r="6044" spans="1:6" x14ac:dyDescent="0.35">
      <c r="A6044">
        <v>2011</v>
      </c>
      <c r="B6044" s="1">
        <v>190</v>
      </c>
      <c r="C6044" s="18">
        <v>25.39</v>
      </c>
      <c r="D6044">
        <v>40.19</v>
      </c>
      <c r="E6044">
        <v>20.3</v>
      </c>
      <c r="F6044" s="20">
        <v>0</v>
      </c>
    </row>
    <row r="6045" spans="1:6" x14ac:dyDescent="0.35">
      <c r="A6045">
        <v>2011</v>
      </c>
      <c r="B6045" s="1">
        <v>191</v>
      </c>
      <c r="C6045" s="18">
        <v>24.91</v>
      </c>
      <c r="D6045">
        <v>45.59</v>
      </c>
      <c r="E6045">
        <v>21.08</v>
      </c>
      <c r="F6045" s="20">
        <v>0</v>
      </c>
    </row>
    <row r="6046" spans="1:6" x14ac:dyDescent="0.35">
      <c r="A6046">
        <v>2011</v>
      </c>
      <c r="B6046" s="1">
        <v>192</v>
      </c>
      <c r="C6046" s="18">
        <v>24.75</v>
      </c>
      <c r="D6046">
        <v>43</v>
      </c>
      <c r="E6046">
        <v>23.71</v>
      </c>
      <c r="F6046" s="20">
        <v>0</v>
      </c>
    </row>
    <row r="6047" spans="1:6" x14ac:dyDescent="0.35">
      <c r="A6047">
        <v>2011</v>
      </c>
      <c r="B6047" s="1">
        <v>193</v>
      </c>
      <c r="C6047" s="18">
        <v>24.96</v>
      </c>
      <c r="D6047">
        <v>42.6</v>
      </c>
      <c r="E6047">
        <v>24.04</v>
      </c>
      <c r="F6047" s="20">
        <v>0</v>
      </c>
    </row>
    <row r="6048" spans="1:6" x14ac:dyDescent="0.35">
      <c r="A6048">
        <v>2011</v>
      </c>
      <c r="B6048" s="1">
        <v>194</v>
      </c>
      <c r="C6048" s="18">
        <v>25.07</v>
      </c>
      <c r="D6048">
        <v>42.02</v>
      </c>
      <c r="E6048">
        <v>22.55</v>
      </c>
      <c r="F6048" s="20">
        <v>0</v>
      </c>
    </row>
    <row r="6049" spans="1:6" x14ac:dyDescent="0.35">
      <c r="A6049">
        <v>2011</v>
      </c>
      <c r="B6049" s="1">
        <v>195</v>
      </c>
      <c r="C6049" s="18">
        <v>15.34</v>
      </c>
      <c r="D6049">
        <v>38.159999999999997</v>
      </c>
      <c r="E6049">
        <v>21.43</v>
      </c>
      <c r="F6049" s="20">
        <v>0.46</v>
      </c>
    </row>
    <row r="6050" spans="1:6" x14ac:dyDescent="0.35">
      <c r="A6050">
        <v>2011</v>
      </c>
      <c r="B6050" s="1">
        <v>196</v>
      </c>
      <c r="C6050" s="18">
        <v>24.49</v>
      </c>
      <c r="D6050">
        <v>38.409999999999997</v>
      </c>
      <c r="E6050">
        <v>19.22</v>
      </c>
      <c r="F6050" s="20">
        <v>0</v>
      </c>
    </row>
    <row r="6051" spans="1:6" x14ac:dyDescent="0.35">
      <c r="A6051">
        <v>2011</v>
      </c>
      <c r="B6051" s="1">
        <v>197</v>
      </c>
      <c r="C6051" s="18">
        <v>24.46</v>
      </c>
      <c r="D6051">
        <v>39.869999999999997</v>
      </c>
      <c r="E6051">
        <v>18.149999999999999</v>
      </c>
      <c r="F6051" s="20">
        <v>0</v>
      </c>
    </row>
    <row r="6052" spans="1:6" x14ac:dyDescent="0.35">
      <c r="A6052">
        <v>2011</v>
      </c>
      <c r="B6052" s="1">
        <v>198</v>
      </c>
      <c r="C6052" s="18">
        <v>23.97</v>
      </c>
      <c r="D6052">
        <v>41.81</v>
      </c>
      <c r="E6052">
        <v>21.65</v>
      </c>
      <c r="F6052" s="20">
        <v>0</v>
      </c>
    </row>
    <row r="6053" spans="1:6" x14ac:dyDescent="0.35">
      <c r="A6053">
        <v>2011</v>
      </c>
      <c r="B6053" s="1">
        <v>199</v>
      </c>
      <c r="C6053" s="18">
        <v>24.15</v>
      </c>
      <c r="D6053">
        <v>43.38</v>
      </c>
      <c r="E6053">
        <v>23.66</v>
      </c>
      <c r="F6053" s="20">
        <v>0</v>
      </c>
    </row>
    <row r="6054" spans="1:6" x14ac:dyDescent="0.35">
      <c r="A6054">
        <v>2011</v>
      </c>
      <c r="B6054" s="1">
        <v>200</v>
      </c>
      <c r="C6054" s="18">
        <v>24.47</v>
      </c>
      <c r="D6054">
        <v>42.79</v>
      </c>
      <c r="E6054">
        <v>22.06</v>
      </c>
      <c r="F6054" s="20">
        <v>0</v>
      </c>
    </row>
    <row r="6055" spans="1:6" x14ac:dyDescent="0.35">
      <c r="A6055">
        <v>2011</v>
      </c>
      <c r="B6055" s="1">
        <v>201</v>
      </c>
      <c r="C6055" s="18">
        <v>24.64</v>
      </c>
      <c r="D6055">
        <v>42.64</v>
      </c>
      <c r="E6055">
        <v>21.33</v>
      </c>
      <c r="F6055" s="20">
        <v>0</v>
      </c>
    </row>
    <row r="6056" spans="1:6" x14ac:dyDescent="0.35">
      <c r="A6056">
        <v>2011</v>
      </c>
      <c r="B6056" s="1">
        <v>202</v>
      </c>
      <c r="C6056" s="18">
        <v>24.53</v>
      </c>
      <c r="D6056">
        <v>42.57</v>
      </c>
      <c r="E6056">
        <v>21.71</v>
      </c>
      <c r="F6056" s="20">
        <v>0</v>
      </c>
    </row>
    <row r="6057" spans="1:6" x14ac:dyDescent="0.35">
      <c r="A6057">
        <v>2011</v>
      </c>
      <c r="B6057" s="1">
        <v>203</v>
      </c>
      <c r="C6057" s="18">
        <v>24.13</v>
      </c>
      <c r="D6057">
        <v>41.53</v>
      </c>
      <c r="E6057">
        <v>21.8</v>
      </c>
      <c r="F6057" s="20">
        <v>0</v>
      </c>
    </row>
    <row r="6058" spans="1:6" x14ac:dyDescent="0.35">
      <c r="A6058">
        <v>2011</v>
      </c>
      <c r="B6058" s="1">
        <v>204</v>
      </c>
      <c r="C6058" s="18">
        <v>24.42</v>
      </c>
      <c r="D6058">
        <v>40.68</v>
      </c>
      <c r="E6058">
        <v>20.170000000000002</v>
      </c>
      <c r="F6058" s="20">
        <v>0</v>
      </c>
    </row>
    <row r="6059" spans="1:6" x14ac:dyDescent="0.35">
      <c r="A6059">
        <v>2011</v>
      </c>
      <c r="B6059" s="1">
        <v>205</v>
      </c>
      <c r="C6059" s="18">
        <v>24.3</v>
      </c>
      <c r="D6059">
        <v>40.97</v>
      </c>
      <c r="E6059">
        <v>19.91</v>
      </c>
      <c r="F6059" s="20">
        <v>0</v>
      </c>
    </row>
    <row r="6060" spans="1:6" x14ac:dyDescent="0.35">
      <c r="A6060">
        <v>2011</v>
      </c>
      <c r="B6060" s="1">
        <v>206</v>
      </c>
      <c r="C6060" s="18">
        <v>23.78</v>
      </c>
      <c r="D6060">
        <v>43.87</v>
      </c>
      <c r="E6060">
        <v>21.95</v>
      </c>
      <c r="F6060" s="20">
        <v>0</v>
      </c>
    </row>
    <row r="6061" spans="1:6" x14ac:dyDescent="0.35">
      <c r="A6061">
        <v>2011</v>
      </c>
      <c r="B6061" s="1">
        <v>207</v>
      </c>
      <c r="C6061" s="18">
        <v>23.54</v>
      </c>
      <c r="D6061">
        <v>43.85</v>
      </c>
      <c r="E6061">
        <v>25.87</v>
      </c>
      <c r="F6061" s="20">
        <v>0.06</v>
      </c>
    </row>
    <row r="6062" spans="1:6" x14ac:dyDescent="0.35">
      <c r="A6062">
        <v>2011</v>
      </c>
      <c r="B6062" s="1">
        <v>208</v>
      </c>
      <c r="C6062" s="18">
        <v>23.7</v>
      </c>
      <c r="D6062">
        <v>42.82</v>
      </c>
      <c r="E6062">
        <v>27.61</v>
      </c>
      <c r="F6062" s="20">
        <v>0</v>
      </c>
    </row>
    <row r="6063" spans="1:6" x14ac:dyDescent="0.35">
      <c r="A6063">
        <v>2011</v>
      </c>
      <c r="B6063" s="1">
        <v>209</v>
      </c>
      <c r="C6063" s="18">
        <v>23.76</v>
      </c>
      <c r="D6063">
        <v>46.43</v>
      </c>
      <c r="E6063">
        <v>25.42</v>
      </c>
      <c r="F6063" s="20">
        <v>0</v>
      </c>
    </row>
    <row r="6064" spans="1:6" x14ac:dyDescent="0.35">
      <c r="A6064">
        <v>2011</v>
      </c>
      <c r="B6064" s="1">
        <v>210</v>
      </c>
      <c r="C6064" s="18">
        <v>23.68</v>
      </c>
      <c r="D6064">
        <v>48.45</v>
      </c>
      <c r="E6064">
        <v>23.86</v>
      </c>
      <c r="F6064" s="20">
        <v>0</v>
      </c>
    </row>
    <row r="6065" spans="1:6" x14ac:dyDescent="0.35">
      <c r="A6065">
        <v>2011</v>
      </c>
      <c r="B6065" s="1">
        <v>211</v>
      </c>
      <c r="C6065" s="18">
        <v>23.36</v>
      </c>
      <c r="D6065">
        <v>47.51</v>
      </c>
      <c r="E6065">
        <v>25.7</v>
      </c>
      <c r="F6065" s="20">
        <v>0</v>
      </c>
    </row>
    <row r="6066" spans="1:6" x14ac:dyDescent="0.35">
      <c r="A6066">
        <v>2011</v>
      </c>
      <c r="B6066" s="1">
        <v>212</v>
      </c>
      <c r="C6066" s="18">
        <v>23.36</v>
      </c>
      <c r="D6066">
        <v>47.51</v>
      </c>
      <c r="E6066">
        <v>25.7</v>
      </c>
      <c r="F6066" s="20">
        <v>0</v>
      </c>
    </row>
    <row r="6067" spans="1:6" x14ac:dyDescent="0.35">
      <c r="A6067">
        <v>2011</v>
      </c>
      <c r="B6067" s="1">
        <v>213</v>
      </c>
      <c r="C6067" s="18">
        <v>17.329999999999998</v>
      </c>
      <c r="D6067">
        <v>47.49</v>
      </c>
      <c r="E6067">
        <v>28.12</v>
      </c>
      <c r="F6067" s="20">
        <v>0.2</v>
      </c>
    </row>
    <row r="6068" spans="1:6" x14ac:dyDescent="0.35">
      <c r="A6068">
        <v>2011</v>
      </c>
      <c r="B6068" s="1">
        <v>214</v>
      </c>
      <c r="C6068" s="18">
        <v>22.99</v>
      </c>
      <c r="D6068">
        <v>48.34</v>
      </c>
      <c r="E6068">
        <v>25.89</v>
      </c>
      <c r="F6068" s="20">
        <v>0</v>
      </c>
    </row>
    <row r="6069" spans="1:6" x14ac:dyDescent="0.35">
      <c r="A6069">
        <v>2011</v>
      </c>
      <c r="B6069" s="1">
        <v>215</v>
      </c>
      <c r="C6069" s="18">
        <v>15.78</v>
      </c>
      <c r="D6069">
        <v>45.1</v>
      </c>
      <c r="E6069">
        <v>26.1</v>
      </c>
      <c r="F6069" s="20">
        <v>0.3</v>
      </c>
    </row>
    <row r="6070" spans="1:6" x14ac:dyDescent="0.35">
      <c r="A6070">
        <v>2011</v>
      </c>
      <c r="B6070" s="1">
        <v>216</v>
      </c>
      <c r="C6070" s="18">
        <v>22.75</v>
      </c>
      <c r="D6070">
        <v>46.13</v>
      </c>
      <c r="E6070">
        <v>24.97</v>
      </c>
      <c r="F6070" s="20">
        <v>0</v>
      </c>
    </row>
    <row r="6071" spans="1:6" x14ac:dyDescent="0.35">
      <c r="A6071">
        <v>2011</v>
      </c>
      <c r="B6071" s="1">
        <v>217</v>
      </c>
      <c r="C6071" s="18">
        <v>22.64</v>
      </c>
      <c r="D6071">
        <v>41.64</v>
      </c>
      <c r="E6071">
        <v>23.04</v>
      </c>
      <c r="F6071" s="20">
        <v>0</v>
      </c>
    </row>
    <row r="6072" spans="1:6" x14ac:dyDescent="0.35">
      <c r="A6072">
        <v>2011</v>
      </c>
      <c r="B6072" s="1">
        <v>218</v>
      </c>
      <c r="C6072" s="18">
        <v>22.37</v>
      </c>
      <c r="D6072">
        <v>42.38</v>
      </c>
      <c r="E6072">
        <v>21.38</v>
      </c>
      <c r="F6072" s="20">
        <v>0</v>
      </c>
    </row>
    <row r="6073" spans="1:6" x14ac:dyDescent="0.35">
      <c r="A6073">
        <v>2011</v>
      </c>
      <c r="B6073" s="1">
        <v>219</v>
      </c>
      <c r="C6073" s="18">
        <v>22.4</v>
      </c>
      <c r="D6073">
        <v>43.49</v>
      </c>
      <c r="E6073">
        <v>22.17</v>
      </c>
      <c r="F6073" s="20">
        <v>0</v>
      </c>
    </row>
    <row r="6074" spans="1:6" x14ac:dyDescent="0.35">
      <c r="A6074">
        <v>2011</v>
      </c>
      <c r="B6074" s="1">
        <v>220</v>
      </c>
      <c r="C6074" s="18">
        <v>22.43</v>
      </c>
      <c r="D6074">
        <v>43.44</v>
      </c>
      <c r="E6074">
        <v>22.29</v>
      </c>
      <c r="F6074" s="20">
        <v>0</v>
      </c>
    </row>
    <row r="6075" spans="1:6" x14ac:dyDescent="0.35">
      <c r="A6075">
        <v>2011</v>
      </c>
      <c r="B6075" s="1">
        <v>221</v>
      </c>
      <c r="C6075" s="18">
        <v>22.39</v>
      </c>
      <c r="D6075">
        <v>43.14</v>
      </c>
      <c r="E6075">
        <v>19.95</v>
      </c>
      <c r="F6075" s="20">
        <v>0</v>
      </c>
    </row>
    <row r="6076" spans="1:6" x14ac:dyDescent="0.35">
      <c r="A6076">
        <v>2011</v>
      </c>
      <c r="B6076" s="1">
        <v>222</v>
      </c>
      <c r="C6076" s="18">
        <v>22.12</v>
      </c>
      <c r="D6076">
        <v>45.16</v>
      </c>
      <c r="E6076">
        <v>23.28</v>
      </c>
      <c r="F6076" s="20">
        <v>0</v>
      </c>
    </row>
    <row r="6077" spans="1:6" x14ac:dyDescent="0.35">
      <c r="A6077">
        <v>2011</v>
      </c>
      <c r="B6077" s="1">
        <v>223</v>
      </c>
      <c r="C6077" s="18">
        <v>21.48</v>
      </c>
      <c r="D6077">
        <v>45.86</v>
      </c>
      <c r="E6077">
        <v>23.63</v>
      </c>
      <c r="F6077" s="20">
        <v>0</v>
      </c>
    </row>
    <row r="6078" spans="1:6" x14ac:dyDescent="0.35">
      <c r="A6078">
        <v>2011</v>
      </c>
      <c r="B6078" s="1">
        <v>224</v>
      </c>
      <c r="C6078" s="18">
        <v>22.5</v>
      </c>
      <c r="D6078">
        <v>46.64</v>
      </c>
      <c r="E6078">
        <v>26.11</v>
      </c>
      <c r="F6078" s="20">
        <v>0</v>
      </c>
    </row>
    <row r="6079" spans="1:6" x14ac:dyDescent="0.35">
      <c r="A6079">
        <v>2011</v>
      </c>
      <c r="B6079" s="1">
        <v>225</v>
      </c>
      <c r="C6079" s="18">
        <v>21.77</v>
      </c>
      <c r="D6079">
        <v>39.01</v>
      </c>
      <c r="E6079">
        <v>24.39</v>
      </c>
      <c r="F6079" s="20">
        <v>0</v>
      </c>
    </row>
    <row r="6080" spans="1:6" x14ac:dyDescent="0.35">
      <c r="A6080">
        <v>2011</v>
      </c>
      <c r="B6080" s="1">
        <v>226</v>
      </c>
      <c r="C6080" s="18">
        <v>21.75</v>
      </c>
      <c r="D6080">
        <v>37.97</v>
      </c>
      <c r="E6080">
        <v>22.09</v>
      </c>
      <c r="F6080" s="20">
        <v>0</v>
      </c>
    </row>
    <row r="6081" spans="1:6" x14ac:dyDescent="0.35">
      <c r="A6081">
        <v>2011</v>
      </c>
      <c r="B6081" s="1">
        <v>227</v>
      </c>
      <c r="C6081" s="18">
        <v>17.86</v>
      </c>
      <c r="D6081">
        <v>36.64</v>
      </c>
      <c r="E6081">
        <v>21.31</v>
      </c>
      <c r="F6081" s="20">
        <v>0.28999999999999998</v>
      </c>
    </row>
    <row r="6082" spans="1:6" x14ac:dyDescent="0.35">
      <c r="A6082">
        <v>2011</v>
      </c>
      <c r="B6082" s="1">
        <v>228</v>
      </c>
      <c r="C6082" s="18">
        <v>21.25</v>
      </c>
      <c r="D6082">
        <v>39.54</v>
      </c>
      <c r="E6082">
        <v>20.04</v>
      </c>
      <c r="F6082" s="20">
        <v>0.27</v>
      </c>
    </row>
    <row r="6083" spans="1:6" x14ac:dyDescent="0.35">
      <c r="A6083">
        <v>2011</v>
      </c>
      <c r="B6083" s="1">
        <v>229</v>
      </c>
      <c r="C6083" s="18">
        <v>21.58</v>
      </c>
      <c r="D6083">
        <v>41.04</v>
      </c>
      <c r="E6083">
        <v>19.8</v>
      </c>
      <c r="F6083" s="20">
        <v>0</v>
      </c>
    </row>
    <row r="6084" spans="1:6" x14ac:dyDescent="0.35">
      <c r="A6084">
        <v>2011</v>
      </c>
      <c r="B6084" s="1">
        <v>230</v>
      </c>
      <c r="C6084" s="18">
        <v>21.38</v>
      </c>
      <c r="D6084">
        <v>42.86</v>
      </c>
      <c r="E6084">
        <v>18.940000000000001</v>
      </c>
      <c r="F6084" s="20">
        <v>0</v>
      </c>
    </row>
    <row r="6085" spans="1:6" x14ac:dyDescent="0.35">
      <c r="A6085">
        <v>2011</v>
      </c>
      <c r="B6085" s="1">
        <v>231</v>
      </c>
      <c r="C6085" s="18">
        <v>21.09</v>
      </c>
      <c r="D6085">
        <v>43.36</v>
      </c>
      <c r="E6085">
        <v>23.02</v>
      </c>
      <c r="F6085" s="20">
        <v>0.13</v>
      </c>
    </row>
    <row r="6086" spans="1:6" x14ac:dyDescent="0.35">
      <c r="A6086">
        <v>2011</v>
      </c>
      <c r="B6086" s="1">
        <v>232</v>
      </c>
      <c r="C6086" s="18">
        <v>20.84</v>
      </c>
      <c r="D6086">
        <v>43.16</v>
      </c>
      <c r="E6086">
        <v>23.83</v>
      </c>
      <c r="F6086" s="20">
        <v>0</v>
      </c>
    </row>
    <row r="6087" spans="1:6" x14ac:dyDescent="0.35">
      <c r="A6087">
        <v>2011</v>
      </c>
      <c r="B6087" s="1">
        <v>233</v>
      </c>
      <c r="C6087" s="18">
        <v>19.760000000000002</v>
      </c>
      <c r="D6087">
        <v>38.54</v>
      </c>
      <c r="E6087">
        <v>17.920000000000002</v>
      </c>
      <c r="F6087" s="20">
        <v>0</v>
      </c>
    </row>
    <row r="6088" spans="1:6" x14ac:dyDescent="0.35">
      <c r="A6088">
        <v>2011</v>
      </c>
      <c r="B6088" s="1">
        <v>234</v>
      </c>
      <c r="C6088" s="18">
        <v>20.53</v>
      </c>
      <c r="D6088">
        <v>28.79</v>
      </c>
      <c r="E6088">
        <v>18.079999999999998</v>
      </c>
      <c r="F6088" s="20">
        <v>0</v>
      </c>
    </row>
    <row r="6089" spans="1:6" x14ac:dyDescent="0.35">
      <c r="A6089">
        <v>2011</v>
      </c>
      <c r="B6089" s="1">
        <v>235</v>
      </c>
      <c r="C6089" s="18">
        <v>12.64</v>
      </c>
      <c r="D6089">
        <v>24.82</v>
      </c>
      <c r="E6089">
        <v>15.28</v>
      </c>
      <c r="F6089" s="20">
        <v>1.61</v>
      </c>
    </row>
    <row r="6090" spans="1:6" x14ac:dyDescent="0.35">
      <c r="A6090">
        <v>2011</v>
      </c>
      <c r="B6090" s="1">
        <v>236</v>
      </c>
      <c r="C6090" s="18">
        <v>20.079999999999998</v>
      </c>
      <c r="D6090">
        <v>32.24</v>
      </c>
      <c r="E6090">
        <v>15.67</v>
      </c>
      <c r="F6090" s="20">
        <v>0.56999999999999995</v>
      </c>
    </row>
    <row r="6091" spans="1:6" x14ac:dyDescent="0.35">
      <c r="A6091">
        <v>2011</v>
      </c>
      <c r="B6091" s="1">
        <v>237</v>
      </c>
      <c r="C6091" s="18">
        <v>19.989999999999998</v>
      </c>
      <c r="D6091">
        <v>35.64</v>
      </c>
      <c r="E6091">
        <v>21.73</v>
      </c>
      <c r="F6091" s="20">
        <v>0</v>
      </c>
    </row>
    <row r="6092" spans="1:6" x14ac:dyDescent="0.35">
      <c r="A6092">
        <v>2011</v>
      </c>
      <c r="B6092" s="1">
        <v>238</v>
      </c>
      <c r="C6092" s="18">
        <v>19.87</v>
      </c>
      <c r="D6092">
        <v>36.340000000000003</v>
      </c>
      <c r="E6092">
        <v>19.96</v>
      </c>
      <c r="F6092" s="20">
        <v>0.01</v>
      </c>
    </row>
    <row r="6093" spans="1:6" x14ac:dyDescent="0.35">
      <c r="A6093">
        <v>2011</v>
      </c>
      <c r="B6093" s="1">
        <v>239</v>
      </c>
      <c r="C6093" s="18">
        <v>11.17</v>
      </c>
      <c r="D6093">
        <v>32.35</v>
      </c>
      <c r="E6093">
        <v>20.43</v>
      </c>
      <c r="F6093" s="20">
        <v>0.16</v>
      </c>
    </row>
    <row r="6094" spans="1:6" x14ac:dyDescent="0.35">
      <c r="A6094">
        <v>2011</v>
      </c>
      <c r="B6094" s="1">
        <v>240</v>
      </c>
      <c r="C6094" s="18">
        <v>19.440000000000001</v>
      </c>
      <c r="D6094">
        <v>36.44</v>
      </c>
      <c r="E6094">
        <v>20.18</v>
      </c>
      <c r="F6094" s="20">
        <v>0</v>
      </c>
    </row>
    <row r="6095" spans="1:6" x14ac:dyDescent="0.35">
      <c r="A6095">
        <v>2011</v>
      </c>
      <c r="B6095" s="1">
        <v>241</v>
      </c>
      <c r="C6095" s="18">
        <v>19.38</v>
      </c>
      <c r="D6095">
        <v>35.159999999999997</v>
      </c>
      <c r="E6095">
        <v>19.760000000000002</v>
      </c>
      <c r="F6095" s="20">
        <v>0</v>
      </c>
    </row>
    <row r="6096" spans="1:6" x14ac:dyDescent="0.35">
      <c r="A6096">
        <v>2011</v>
      </c>
      <c r="B6096" s="1">
        <v>242</v>
      </c>
      <c r="C6096" s="18">
        <v>19.21</v>
      </c>
      <c r="D6096">
        <v>33.409999999999997</v>
      </c>
      <c r="E6096">
        <v>19.91</v>
      </c>
      <c r="F6096" s="20">
        <v>0</v>
      </c>
    </row>
    <row r="6097" spans="1:6" x14ac:dyDescent="0.35">
      <c r="A6097">
        <v>2011</v>
      </c>
      <c r="B6097" s="1">
        <v>243</v>
      </c>
      <c r="C6097" s="18">
        <v>19.21</v>
      </c>
      <c r="D6097">
        <v>33.409999999999997</v>
      </c>
      <c r="E6097">
        <v>19.91</v>
      </c>
      <c r="F6097" s="20">
        <v>0</v>
      </c>
    </row>
    <row r="6098" spans="1:6" x14ac:dyDescent="0.35">
      <c r="A6098">
        <v>2011</v>
      </c>
      <c r="B6098" s="1">
        <v>244</v>
      </c>
      <c r="C6098" s="18">
        <v>12.5</v>
      </c>
      <c r="D6098">
        <v>28.73</v>
      </c>
      <c r="E6098">
        <v>17.36</v>
      </c>
      <c r="F6098" s="20">
        <v>0.33</v>
      </c>
    </row>
    <row r="6099" spans="1:6" x14ac:dyDescent="0.35">
      <c r="A6099">
        <v>2011</v>
      </c>
      <c r="B6099" s="1">
        <v>245</v>
      </c>
      <c r="C6099" s="18">
        <v>16.440000000000001</v>
      </c>
      <c r="D6099">
        <v>26.48</v>
      </c>
      <c r="E6099">
        <v>13.57</v>
      </c>
      <c r="F6099" s="20">
        <v>1.59</v>
      </c>
    </row>
    <row r="6100" spans="1:6" x14ac:dyDescent="0.35">
      <c r="A6100">
        <v>2011</v>
      </c>
      <c r="B6100" s="1">
        <v>246</v>
      </c>
      <c r="C6100" s="18">
        <v>14.94</v>
      </c>
      <c r="D6100">
        <v>27.14</v>
      </c>
      <c r="E6100">
        <v>12.07</v>
      </c>
      <c r="F6100" s="20">
        <v>0.03</v>
      </c>
    </row>
    <row r="6101" spans="1:6" x14ac:dyDescent="0.35">
      <c r="A6101">
        <v>2011</v>
      </c>
      <c r="B6101" s="1">
        <v>247</v>
      </c>
      <c r="C6101" s="18">
        <v>3.88</v>
      </c>
      <c r="D6101">
        <v>23.12</v>
      </c>
      <c r="E6101">
        <v>17.39</v>
      </c>
      <c r="F6101" s="20">
        <v>0.13</v>
      </c>
    </row>
    <row r="6102" spans="1:6" x14ac:dyDescent="0.35">
      <c r="A6102">
        <v>2011</v>
      </c>
      <c r="B6102" s="1">
        <v>248</v>
      </c>
      <c r="C6102" s="18">
        <v>13.58</v>
      </c>
      <c r="D6102">
        <v>28.12</v>
      </c>
      <c r="E6102">
        <v>17.96</v>
      </c>
      <c r="F6102" s="20">
        <v>0</v>
      </c>
    </row>
    <row r="6103" spans="1:6" x14ac:dyDescent="0.35">
      <c r="A6103">
        <v>2011</v>
      </c>
      <c r="B6103" s="1">
        <v>249</v>
      </c>
      <c r="C6103" s="18">
        <v>17.41</v>
      </c>
      <c r="D6103">
        <v>29.87</v>
      </c>
      <c r="E6103">
        <v>16.57</v>
      </c>
      <c r="F6103" s="20">
        <v>0</v>
      </c>
    </row>
    <row r="6104" spans="1:6" x14ac:dyDescent="0.35">
      <c r="A6104">
        <v>2011</v>
      </c>
      <c r="B6104" s="1">
        <v>250</v>
      </c>
      <c r="C6104" s="18">
        <v>18.760000000000002</v>
      </c>
      <c r="D6104">
        <v>27.34</v>
      </c>
      <c r="E6104">
        <v>16.36</v>
      </c>
      <c r="F6104" s="20">
        <v>0</v>
      </c>
    </row>
    <row r="6105" spans="1:6" x14ac:dyDescent="0.35">
      <c r="A6105">
        <v>2011</v>
      </c>
      <c r="B6105" s="1">
        <v>251</v>
      </c>
      <c r="C6105" s="18">
        <v>18.46</v>
      </c>
      <c r="D6105">
        <v>25.9</v>
      </c>
      <c r="E6105">
        <v>15.35</v>
      </c>
      <c r="F6105" s="20">
        <v>0</v>
      </c>
    </row>
    <row r="6106" spans="1:6" x14ac:dyDescent="0.35">
      <c r="A6106">
        <v>2011</v>
      </c>
      <c r="B6106" s="1">
        <v>252</v>
      </c>
      <c r="C6106" s="18">
        <v>18.25</v>
      </c>
      <c r="D6106">
        <v>27.42</v>
      </c>
      <c r="E6106">
        <v>17.48</v>
      </c>
      <c r="F6106" s="20">
        <v>0</v>
      </c>
    </row>
    <row r="6107" spans="1:6" x14ac:dyDescent="0.35">
      <c r="A6107">
        <v>2011</v>
      </c>
      <c r="B6107" s="1">
        <v>253</v>
      </c>
      <c r="C6107" s="18">
        <v>18.09</v>
      </c>
      <c r="D6107">
        <v>29.58</v>
      </c>
      <c r="E6107">
        <v>17.190000000000001</v>
      </c>
      <c r="F6107" s="20">
        <v>0</v>
      </c>
    </row>
    <row r="6108" spans="1:6" x14ac:dyDescent="0.35">
      <c r="A6108">
        <v>2011</v>
      </c>
      <c r="B6108" s="1">
        <v>254</v>
      </c>
      <c r="C6108" s="18">
        <v>17.91</v>
      </c>
      <c r="D6108">
        <v>29.84</v>
      </c>
      <c r="E6108">
        <v>16.399999999999999</v>
      </c>
      <c r="F6108" s="20">
        <v>0</v>
      </c>
    </row>
    <row r="6109" spans="1:6" x14ac:dyDescent="0.35">
      <c r="A6109">
        <v>2011</v>
      </c>
      <c r="B6109" s="1">
        <v>255</v>
      </c>
      <c r="C6109" s="18">
        <v>17.71</v>
      </c>
      <c r="D6109">
        <v>29.52</v>
      </c>
      <c r="E6109">
        <v>14.29</v>
      </c>
      <c r="F6109" s="20">
        <v>0</v>
      </c>
    </row>
    <row r="6110" spans="1:6" x14ac:dyDescent="0.35">
      <c r="A6110">
        <v>2011</v>
      </c>
      <c r="B6110" s="1">
        <v>256</v>
      </c>
      <c r="C6110" s="18">
        <v>16.21</v>
      </c>
      <c r="D6110">
        <v>29.44</v>
      </c>
      <c r="E6110">
        <v>16.100000000000001</v>
      </c>
      <c r="F6110" s="20">
        <v>0</v>
      </c>
    </row>
    <row r="6111" spans="1:6" x14ac:dyDescent="0.35">
      <c r="A6111">
        <v>2011</v>
      </c>
      <c r="B6111" s="1">
        <v>257</v>
      </c>
      <c r="C6111" s="18">
        <v>14.17</v>
      </c>
      <c r="D6111">
        <v>28.1</v>
      </c>
      <c r="E6111">
        <v>18.22</v>
      </c>
      <c r="F6111" s="20">
        <v>0.02</v>
      </c>
    </row>
    <row r="6112" spans="1:6" x14ac:dyDescent="0.35">
      <c r="A6112">
        <v>2011</v>
      </c>
      <c r="B6112" s="1">
        <v>258</v>
      </c>
      <c r="C6112" s="18">
        <v>16.02</v>
      </c>
      <c r="D6112">
        <v>29.29</v>
      </c>
      <c r="E6112">
        <v>15.61</v>
      </c>
      <c r="F6112" s="20">
        <v>0.01</v>
      </c>
    </row>
    <row r="6113" spans="1:6" x14ac:dyDescent="0.35">
      <c r="A6113">
        <v>2011</v>
      </c>
      <c r="B6113" s="1">
        <v>259</v>
      </c>
      <c r="C6113" s="18">
        <v>14.44</v>
      </c>
      <c r="D6113">
        <v>28.43</v>
      </c>
      <c r="E6113">
        <v>16.600000000000001</v>
      </c>
      <c r="F6113" s="20">
        <v>0</v>
      </c>
    </row>
    <row r="6114" spans="1:6" x14ac:dyDescent="0.35">
      <c r="A6114">
        <v>2011</v>
      </c>
      <c r="B6114" s="1">
        <v>260</v>
      </c>
      <c r="C6114" s="18">
        <v>12.25</v>
      </c>
      <c r="D6114">
        <v>28.12</v>
      </c>
      <c r="E6114">
        <v>18.71</v>
      </c>
      <c r="F6114" s="20">
        <v>10.68</v>
      </c>
    </row>
    <row r="6115" spans="1:6" x14ac:dyDescent="0.35">
      <c r="A6115">
        <v>2011</v>
      </c>
      <c r="B6115" s="1">
        <v>261</v>
      </c>
      <c r="C6115" s="18">
        <v>16.86</v>
      </c>
      <c r="D6115">
        <v>29.38</v>
      </c>
      <c r="E6115">
        <v>15.12</v>
      </c>
      <c r="F6115" s="20">
        <v>0</v>
      </c>
    </row>
    <row r="6116" spans="1:6" x14ac:dyDescent="0.35">
      <c r="A6116">
        <v>2011</v>
      </c>
      <c r="B6116" s="1">
        <v>262</v>
      </c>
      <c r="C6116" s="18">
        <v>16.649999999999999</v>
      </c>
      <c r="D6116">
        <v>30.18</v>
      </c>
      <c r="E6116">
        <v>13.08</v>
      </c>
      <c r="F6116" s="20">
        <v>0</v>
      </c>
    </row>
    <row r="6117" spans="1:6" x14ac:dyDescent="0.35">
      <c r="A6117">
        <v>2011</v>
      </c>
      <c r="B6117" s="1">
        <v>263</v>
      </c>
      <c r="C6117" s="18">
        <v>16.239999999999998</v>
      </c>
      <c r="D6117">
        <v>30.92</v>
      </c>
      <c r="E6117">
        <v>17.63</v>
      </c>
      <c r="F6117" s="20">
        <v>0</v>
      </c>
    </row>
    <row r="6118" spans="1:6" x14ac:dyDescent="0.35">
      <c r="A6118">
        <v>2011</v>
      </c>
      <c r="B6118" s="1">
        <v>264</v>
      </c>
      <c r="C6118" s="18">
        <v>15.86</v>
      </c>
      <c r="D6118">
        <v>28.89</v>
      </c>
      <c r="E6118">
        <v>15.26</v>
      </c>
      <c r="F6118" s="20">
        <v>0</v>
      </c>
    </row>
    <row r="6119" spans="1:6" x14ac:dyDescent="0.35">
      <c r="A6119">
        <v>2011</v>
      </c>
      <c r="B6119" s="1">
        <v>265</v>
      </c>
      <c r="C6119" s="18">
        <v>12.68</v>
      </c>
      <c r="D6119">
        <v>27.97</v>
      </c>
      <c r="E6119">
        <v>15.73</v>
      </c>
      <c r="F6119" s="20">
        <v>0</v>
      </c>
    </row>
    <row r="6120" spans="1:6" x14ac:dyDescent="0.35">
      <c r="A6120">
        <v>2011</v>
      </c>
      <c r="B6120" s="1">
        <v>266</v>
      </c>
      <c r="C6120" s="18">
        <v>12.47</v>
      </c>
      <c r="D6120">
        <v>28.15</v>
      </c>
      <c r="E6120">
        <v>14.52</v>
      </c>
      <c r="F6120" s="20">
        <v>0.65</v>
      </c>
    </row>
    <row r="6121" spans="1:6" x14ac:dyDescent="0.35">
      <c r="A6121">
        <v>2011</v>
      </c>
      <c r="B6121" s="1">
        <v>267</v>
      </c>
      <c r="C6121" s="18">
        <v>15.5</v>
      </c>
      <c r="D6121">
        <v>31.27</v>
      </c>
      <c r="E6121">
        <v>17.54</v>
      </c>
      <c r="F6121" s="20">
        <v>0</v>
      </c>
    </row>
    <row r="6122" spans="1:6" x14ac:dyDescent="0.35">
      <c r="A6122">
        <v>2011</v>
      </c>
      <c r="B6122" s="1">
        <v>268</v>
      </c>
      <c r="C6122" s="18">
        <v>14.92</v>
      </c>
      <c r="D6122">
        <v>27.98</v>
      </c>
      <c r="E6122">
        <v>15.71</v>
      </c>
      <c r="F6122" s="20">
        <v>0</v>
      </c>
    </row>
    <row r="6123" spans="1:6" x14ac:dyDescent="0.35">
      <c r="A6123">
        <v>2011</v>
      </c>
      <c r="B6123" s="1">
        <v>269</v>
      </c>
      <c r="C6123" s="18">
        <v>14.74</v>
      </c>
      <c r="D6123">
        <v>29</v>
      </c>
      <c r="E6123">
        <v>15.93</v>
      </c>
      <c r="F6123" s="20">
        <v>0</v>
      </c>
    </row>
    <row r="6124" spans="1:6" x14ac:dyDescent="0.35">
      <c r="A6124">
        <v>2011</v>
      </c>
      <c r="B6124" s="1">
        <v>270</v>
      </c>
      <c r="C6124" s="18">
        <v>14.83</v>
      </c>
      <c r="D6124">
        <v>28.43</v>
      </c>
      <c r="E6124">
        <v>15.35</v>
      </c>
      <c r="F6124" s="20">
        <v>0</v>
      </c>
    </row>
    <row r="6125" spans="1:6" x14ac:dyDescent="0.35">
      <c r="A6125">
        <v>2011</v>
      </c>
      <c r="B6125" s="1">
        <v>271</v>
      </c>
      <c r="C6125" s="18">
        <v>14.95</v>
      </c>
      <c r="D6125">
        <v>28.92</v>
      </c>
      <c r="E6125">
        <v>14.02</v>
      </c>
      <c r="F6125" s="20">
        <v>0</v>
      </c>
    </row>
    <row r="6126" spans="1:6" x14ac:dyDescent="0.35">
      <c r="A6126">
        <v>2011</v>
      </c>
      <c r="B6126" s="1">
        <v>272</v>
      </c>
      <c r="C6126" s="18">
        <v>14.79</v>
      </c>
      <c r="D6126">
        <v>28.34</v>
      </c>
      <c r="E6126">
        <v>12.46</v>
      </c>
      <c r="F6126" s="20">
        <v>0</v>
      </c>
    </row>
    <row r="6127" spans="1:6" x14ac:dyDescent="0.35">
      <c r="A6127">
        <v>2011</v>
      </c>
      <c r="B6127" s="1">
        <v>273</v>
      </c>
      <c r="C6127" s="18">
        <v>14.19</v>
      </c>
      <c r="D6127">
        <v>29.72</v>
      </c>
      <c r="E6127">
        <v>12.33</v>
      </c>
      <c r="F6127" s="20">
        <v>0</v>
      </c>
    </row>
    <row r="6128" spans="1:6" x14ac:dyDescent="0.35">
      <c r="A6128">
        <v>2011</v>
      </c>
      <c r="B6128" s="1">
        <v>274</v>
      </c>
      <c r="C6128" s="18">
        <v>13.87</v>
      </c>
      <c r="D6128">
        <v>25.93</v>
      </c>
      <c r="E6128">
        <v>15.88</v>
      </c>
      <c r="F6128" s="20">
        <v>0</v>
      </c>
    </row>
    <row r="6129" spans="1:6" x14ac:dyDescent="0.35">
      <c r="A6129">
        <v>2011</v>
      </c>
      <c r="B6129" s="1">
        <v>275</v>
      </c>
      <c r="C6129" s="18">
        <v>13.98</v>
      </c>
      <c r="D6129">
        <v>24.3</v>
      </c>
      <c r="E6129">
        <v>13.11</v>
      </c>
      <c r="F6129" s="20">
        <v>0</v>
      </c>
    </row>
    <row r="6130" spans="1:6" x14ac:dyDescent="0.35">
      <c r="A6130">
        <v>2011</v>
      </c>
      <c r="B6130" s="1">
        <v>276</v>
      </c>
      <c r="C6130" s="18">
        <v>13.86</v>
      </c>
      <c r="D6130">
        <v>24</v>
      </c>
      <c r="E6130">
        <v>11.56</v>
      </c>
      <c r="F6130" s="20">
        <v>0</v>
      </c>
    </row>
    <row r="6131" spans="1:6" x14ac:dyDescent="0.35">
      <c r="A6131">
        <v>2011</v>
      </c>
      <c r="B6131" s="1">
        <v>277</v>
      </c>
      <c r="C6131" s="18">
        <v>13.51</v>
      </c>
      <c r="D6131">
        <v>24.71</v>
      </c>
      <c r="E6131">
        <v>14.06</v>
      </c>
      <c r="F6131" s="20">
        <v>0</v>
      </c>
    </row>
    <row r="6132" spans="1:6" x14ac:dyDescent="0.35">
      <c r="A6132">
        <v>2011</v>
      </c>
      <c r="B6132" s="1">
        <v>278</v>
      </c>
      <c r="C6132" s="18">
        <v>4.83</v>
      </c>
      <c r="D6132">
        <v>22.26</v>
      </c>
      <c r="E6132">
        <v>16.149999999999999</v>
      </c>
      <c r="F6132" s="20">
        <v>2.41</v>
      </c>
    </row>
    <row r="6133" spans="1:6" x14ac:dyDescent="0.35">
      <c r="A6133">
        <v>2011</v>
      </c>
      <c r="B6133" s="1">
        <v>279</v>
      </c>
      <c r="C6133" s="18">
        <v>1.78</v>
      </c>
      <c r="D6133">
        <v>19.11</v>
      </c>
      <c r="E6133">
        <v>16.420000000000002</v>
      </c>
      <c r="F6133" s="20">
        <v>22.58</v>
      </c>
    </row>
    <row r="6134" spans="1:6" x14ac:dyDescent="0.35">
      <c r="A6134">
        <v>2011</v>
      </c>
      <c r="B6134" s="1">
        <v>280</v>
      </c>
      <c r="C6134" s="18">
        <v>3.02</v>
      </c>
      <c r="D6134">
        <v>21.38</v>
      </c>
      <c r="E6134">
        <v>16.03</v>
      </c>
      <c r="F6134" s="20">
        <v>40.04</v>
      </c>
    </row>
    <row r="6135" spans="1:6" x14ac:dyDescent="0.35">
      <c r="A6135">
        <v>2011</v>
      </c>
      <c r="B6135" s="1">
        <v>281</v>
      </c>
      <c r="C6135" s="18">
        <v>1.51</v>
      </c>
      <c r="D6135">
        <v>18.64</v>
      </c>
      <c r="E6135">
        <v>14.71</v>
      </c>
      <c r="F6135" s="20">
        <v>73.56</v>
      </c>
    </row>
    <row r="6136" spans="1:6" x14ac:dyDescent="0.35">
      <c r="A6136">
        <v>2011</v>
      </c>
      <c r="B6136" s="1">
        <v>282</v>
      </c>
      <c r="C6136" s="18">
        <v>1.02</v>
      </c>
      <c r="D6136">
        <v>19.48</v>
      </c>
      <c r="E6136">
        <v>17.03</v>
      </c>
      <c r="F6136" s="20">
        <v>29.39</v>
      </c>
    </row>
    <row r="6137" spans="1:6" x14ac:dyDescent="0.35">
      <c r="A6137">
        <v>2011</v>
      </c>
      <c r="B6137" s="1">
        <v>283</v>
      </c>
      <c r="C6137" s="18">
        <v>2.2599999999999998</v>
      </c>
      <c r="D6137">
        <v>21.19</v>
      </c>
      <c r="E6137">
        <v>19.02</v>
      </c>
      <c r="F6137" s="20">
        <v>26.04</v>
      </c>
    </row>
    <row r="6138" spans="1:6" x14ac:dyDescent="0.35">
      <c r="A6138">
        <v>2011</v>
      </c>
      <c r="B6138" s="1">
        <v>284</v>
      </c>
      <c r="C6138" s="18">
        <v>0.98</v>
      </c>
      <c r="D6138">
        <v>20.04</v>
      </c>
      <c r="E6138">
        <v>19.38</v>
      </c>
      <c r="F6138" s="20">
        <v>18.72</v>
      </c>
    </row>
    <row r="6139" spans="1:6" x14ac:dyDescent="0.35">
      <c r="A6139">
        <v>2011</v>
      </c>
      <c r="B6139" s="1">
        <v>285</v>
      </c>
      <c r="C6139" s="18">
        <v>2.4300000000000002</v>
      </c>
      <c r="D6139">
        <v>21.12</v>
      </c>
      <c r="E6139">
        <v>16.11</v>
      </c>
      <c r="F6139" s="20">
        <v>15.85</v>
      </c>
    </row>
    <row r="6140" spans="1:6" x14ac:dyDescent="0.35">
      <c r="A6140">
        <v>2011</v>
      </c>
      <c r="B6140" s="1">
        <v>286</v>
      </c>
      <c r="C6140" s="18">
        <v>10.98</v>
      </c>
      <c r="D6140">
        <v>23.53</v>
      </c>
      <c r="E6140">
        <v>14.01</v>
      </c>
      <c r="F6140" s="20">
        <v>0.08</v>
      </c>
    </row>
    <row r="6141" spans="1:6" x14ac:dyDescent="0.35">
      <c r="A6141">
        <v>2011</v>
      </c>
      <c r="B6141" s="1">
        <v>287</v>
      </c>
      <c r="C6141" s="18">
        <v>12.1</v>
      </c>
      <c r="D6141">
        <v>23.52</v>
      </c>
      <c r="E6141">
        <v>13.74</v>
      </c>
      <c r="F6141" s="20">
        <v>0</v>
      </c>
    </row>
    <row r="6142" spans="1:6" x14ac:dyDescent="0.35">
      <c r="A6142">
        <v>2011</v>
      </c>
      <c r="B6142" s="1">
        <v>288</v>
      </c>
      <c r="C6142" s="18">
        <v>4.8899999999999997</v>
      </c>
      <c r="D6142">
        <v>15.01</v>
      </c>
      <c r="E6142">
        <v>9</v>
      </c>
      <c r="F6142" s="20">
        <v>0</v>
      </c>
    </row>
    <row r="6143" spans="1:6" x14ac:dyDescent="0.35">
      <c r="A6143">
        <v>2011</v>
      </c>
      <c r="B6143" s="1">
        <v>289</v>
      </c>
      <c r="C6143" s="18">
        <v>12.14</v>
      </c>
      <c r="D6143">
        <v>19.829999999999998</v>
      </c>
      <c r="E6143">
        <v>7.24</v>
      </c>
      <c r="F6143" s="20">
        <v>0</v>
      </c>
    </row>
    <row r="6144" spans="1:6" x14ac:dyDescent="0.35">
      <c r="A6144">
        <v>2011</v>
      </c>
      <c r="B6144" s="1">
        <v>290</v>
      </c>
      <c r="C6144" s="18">
        <v>11.87</v>
      </c>
      <c r="D6144">
        <v>21.47</v>
      </c>
      <c r="E6144">
        <v>12.39</v>
      </c>
      <c r="F6144" s="20">
        <v>0</v>
      </c>
    </row>
    <row r="6145" spans="1:6" x14ac:dyDescent="0.35">
      <c r="A6145">
        <v>2011</v>
      </c>
      <c r="B6145" s="1">
        <v>291</v>
      </c>
      <c r="C6145" s="18">
        <v>11.6</v>
      </c>
      <c r="D6145">
        <v>20.12</v>
      </c>
      <c r="E6145">
        <v>12.29</v>
      </c>
      <c r="F6145" s="20">
        <v>0</v>
      </c>
    </row>
    <row r="6146" spans="1:6" x14ac:dyDescent="0.35">
      <c r="A6146">
        <v>2011</v>
      </c>
      <c r="B6146" s="1">
        <v>292</v>
      </c>
      <c r="C6146" s="18">
        <v>11.53</v>
      </c>
      <c r="D6146">
        <v>19.14</v>
      </c>
      <c r="E6146">
        <v>9.66</v>
      </c>
      <c r="F6146" s="20">
        <v>0</v>
      </c>
    </row>
    <row r="6147" spans="1:6" x14ac:dyDescent="0.35">
      <c r="A6147">
        <v>2011</v>
      </c>
      <c r="B6147" s="1">
        <v>293</v>
      </c>
      <c r="C6147" s="18">
        <v>11.19</v>
      </c>
      <c r="D6147">
        <v>19.84</v>
      </c>
      <c r="E6147">
        <v>7.16</v>
      </c>
      <c r="F6147" s="20">
        <v>0</v>
      </c>
    </row>
    <row r="6148" spans="1:6" x14ac:dyDescent="0.35">
      <c r="A6148">
        <v>2011</v>
      </c>
      <c r="B6148" s="1">
        <v>294</v>
      </c>
      <c r="C6148" s="18">
        <v>11.26</v>
      </c>
      <c r="D6148">
        <v>19.05</v>
      </c>
      <c r="E6148">
        <v>6.55</v>
      </c>
      <c r="F6148" s="20">
        <v>0</v>
      </c>
    </row>
    <row r="6149" spans="1:6" x14ac:dyDescent="0.35">
      <c r="A6149">
        <v>2011</v>
      </c>
      <c r="B6149" s="1">
        <v>295</v>
      </c>
      <c r="C6149" s="18">
        <v>11.06</v>
      </c>
      <c r="D6149">
        <v>19.87</v>
      </c>
      <c r="E6149">
        <v>5.88</v>
      </c>
      <c r="F6149" s="20">
        <v>0</v>
      </c>
    </row>
    <row r="6150" spans="1:6" x14ac:dyDescent="0.35">
      <c r="A6150">
        <v>2011</v>
      </c>
      <c r="B6150" s="1">
        <v>296</v>
      </c>
      <c r="C6150" s="18">
        <v>10.67</v>
      </c>
      <c r="D6150">
        <v>19.62</v>
      </c>
      <c r="E6150">
        <v>8.15</v>
      </c>
      <c r="F6150" s="20">
        <v>0.01</v>
      </c>
    </row>
    <row r="6151" spans="1:6" x14ac:dyDescent="0.35">
      <c r="A6151">
        <v>2011</v>
      </c>
      <c r="B6151" s="1">
        <v>297</v>
      </c>
      <c r="C6151" s="18">
        <v>5.89</v>
      </c>
      <c r="D6151">
        <v>19.28</v>
      </c>
      <c r="E6151">
        <v>11.91</v>
      </c>
      <c r="F6151" s="20">
        <v>11.62</v>
      </c>
    </row>
    <row r="6152" spans="1:6" x14ac:dyDescent="0.35">
      <c r="A6152">
        <v>2011</v>
      </c>
      <c r="B6152" s="1">
        <v>298</v>
      </c>
      <c r="C6152" s="18">
        <v>8.89</v>
      </c>
      <c r="D6152">
        <v>19.84</v>
      </c>
      <c r="E6152">
        <v>11.66</v>
      </c>
      <c r="F6152" s="20">
        <v>7.0000000000000007E-2</v>
      </c>
    </row>
    <row r="6153" spans="1:6" x14ac:dyDescent="0.35">
      <c r="A6153">
        <v>2011</v>
      </c>
      <c r="B6153" s="1">
        <v>299</v>
      </c>
      <c r="C6153" s="18">
        <v>9.69</v>
      </c>
      <c r="D6153">
        <v>19.98</v>
      </c>
      <c r="E6153">
        <v>9.6</v>
      </c>
      <c r="F6153" s="23">
        <v>0.03</v>
      </c>
    </row>
    <row r="6154" spans="1:6" x14ac:dyDescent="0.35">
      <c r="A6154">
        <v>2011</v>
      </c>
      <c r="B6154" s="1">
        <v>300</v>
      </c>
      <c r="C6154" s="18">
        <v>2.83</v>
      </c>
      <c r="D6154">
        <v>18.3</v>
      </c>
      <c r="E6154">
        <v>13.98</v>
      </c>
      <c r="F6154" s="20">
        <v>1.86</v>
      </c>
    </row>
    <row r="6155" spans="1:6" x14ac:dyDescent="0.35">
      <c r="A6155">
        <v>2011</v>
      </c>
      <c r="B6155" s="1">
        <v>301</v>
      </c>
      <c r="C6155" s="18">
        <v>4.8099999999999996</v>
      </c>
      <c r="D6155">
        <v>17.670000000000002</v>
      </c>
      <c r="E6155">
        <v>11.82</v>
      </c>
      <c r="F6155" s="23">
        <v>0.15</v>
      </c>
    </row>
    <row r="6156" spans="1:6" x14ac:dyDescent="0.35">
      <c r="A6156">
        <v>2011</v>
      </c>
      <c r="B6156" s="1">
        <v>302</v>
      </c>
      <c r="C6156" s="18">
        <v>9.3800000000000008</v>
      </c>
      <c r="D6156">
        <v>18.32</v>
      </c>
      <c r="E6156">
        <v>10.58</v>
      </c>
      <c r="F6156" s="23">
        <v>0.02</v>
      </c>
    </row>
    <row r="6157" spans="1:6" x14ac:dyDescent="0.35">
      <c r="A6157">
        <v>2011</v>
      </c>
      <c r="B6157" s="1">
        <v>303</v>
      </c>
      <c r="C6157" s="18">
        <v>9.33</v>
      </c>
      <c r="D6157">
        <v>18.59</v>
      </c>
      <c r="E6157">
        <v>8.41</v>
      </c>
      <c r="F6157" s="20">
        <v>0.91</v>
      </c>
    </row>
    <row r="6158" spans="1:6" x14ac:dyDescent="0.35">
      <c r="A6158">
        <v>2011</v>
      </c>
      <c r="B6158" s="1">
        <v>304</v>
      </c>
      <c r="C6158" s="18">
        <v>9.33</v>
      </c>
      <c r="D6158">
        <v>18.59</v>
      </c>
      <c r="E6158">
        <v>8.41</v>
      </c>
      <c r="F6158" s="20">
        <v>0.91</v>
      </c>
    </row>
    <row r="6159" spans="1:6" x14ac:dyDescent="0.35">
      <c r="A6159">
        <v>2011</v>
      </c>
      <c r="B6159" s="1">
        <v>305</v>
      </c>
      <c r="C6159" s="18">
        <v>9.64</v>
      </c>
      <c r="D6159">
        <v>17.899999999999999</v>
      </c>
      <c r="E6159">
        <v>6.33</v>
      </c>
      <c r="F6159" s="20">
        <v>0.01</v>
      </c>
    </row>
    <row r="6160" spans="1:6" x14ac:dyDescent="0.35">
      <c r="A6160">
        <v>2011</v>
      </c>
      <c r="B6160" s="1">
        <v>306</v>
      </c>
      <c r="C6160" s="18">
        <v>9.75</v>
      </c>
      <c r="D6160">
        <v>17.21</v>
      </c>
      <c r="E6160">
        <v>5.23</v>
      </c>
      <c r="F6160" s="20">
        <v>0</v>
      </c>
    </row>
    <row r="6161" spans="1:6" x14ac:dyDescent="0.35">
      <c r="A6161">
        <v>2011</v>
      </c>
      <c r="B6161" s="1">
        <v>307</v>
      </c>
      <c r="C6161" s="18">
        <v>9.39</v>
      </c>
      <c r="D6161">
        <v>16.850000000000001</v>
      </c>
      <c r="E6161">
        <v>4.2699999999999996</v>
      </c>
      <c r="F6161" s="20">
        <v>0</v>
      </c>
    </row>
    <row r="6162" spans="1:6" x14ac:dyDescent="0.35">
      <c r="A6162">
        <v>2011</v>
      </c>
      <c r="B6162" s="1">
        <v>308</v>
      </c>
      <c r="C6162" s="18">
        <v>8.35</v>
      </c>
      <c r="D6162">
        <v>16.02</v>
      </c>
      <c r="E6162">
        <v>3.96</v>
      </c>
      <c r="F6162" s="23">
        <v>0</v>
      </c>
    </row>
    <row r="6163" spans="1:6" x14ac:dyDescent="0.35">
      <c r="A6163">
        <v>2011</v>
      </c>
      <c r="B6163" s="1">
        <v>309</v>
      </c>
      <c r="C6163" s="18">
        <v>2.27</v>
      </c>
      <c r="D6163">
        <v>13.84</v>
      </c>
      <c r="E6163">
        <v>4.62</v>
      </c>
      <c r="F6163" s="23">
        <v>19.53</v>
      </c>
    </row>
    <row r="6164" spans="1:6" x14ac:dyDescent="0.35">
      <c r="A6164">
        <v>2011</v>
      </c>
      <c r="B6164" s="1">
        <v>310</v>
      </c>
      <c r="C6164" s="18">
        <v>0.33</v>
      </c>
      <c r="D6164">
        <v>13.16</v>
      </c>
      <c r="E6164">
        <v>8.6300000000000008</v>
      </c>
      <c r="F6164" s="23">
        <v>27.72</v>
      </c>
    </row>
    <row r="6165" spans="1:6" x14ac:dyDescent="0.35">
      <c r="A6165">
        <v>2011</v>
      </c>
      <c r="B6165" s="1">
        <v>311</v>
      </c>
      <c r="C6165" s="18">
        <v>6.67</v>
      </c>
      <c r="D6165">
        <v>15.59</v>
      </c>
      <c r="E6165">
        <v>6.66</v>
      </c>
      <c r="F6165" s="23">
        <v>1.01</v>
      </c>
    </row>
    <row r="6166" spans="1:6" x14ac:dyDescent="0.35">
      <c r="A6166">
        <v>2011</v>
      </c>
      <c r="B6166" s="1">
        <v>312</v>
      </c>
      <c r="C6166" s="18">
        <v>7.14</v>
      </c>
      <c r="D6166">
        <v>16.899999999999999</v>
      </c>
      <c r="E6166">
        <v>8.4700000000000006</v>
      </c>
      <c r="F6166" s="23">
        <v>4.47</v>
      </c>
    </row>
    <row r="6167" spans="1:6" x14ac:dyDescent="0.35">
      <c r="A6167">
        <v>2011</v>
      </c>
      <c r="B6167" s="1">
        <v>313</v>
      </c>
      <c r="C6167" s="18">
        <v>6.61</v>
      </c>
      <c r="D6167">
        <v>17.59</v>
      </c>
      <c r="E6167">
        <v>7.27</v>
      </c>
      <c r="F6167" s="23">
        <v>15.81</v>
      </c>
    </row>
    <row r="6168" spans="1:6" x14ac:dyDescent="0.35">
      <c r="A6168">
        <v>2011</v>
      </c>
      <c r="B6168" s="1">
        <v>314</v>
      </c>
      <c r="C6168" s="18">
        <v>0.13</v>
      </c>
      <c r="D6168">
        <v>14.59</v>
      </c>
      <c r="E6168">
        <v>9.7799999999999994</v>
      </c>
      <c r="F6168" s="20">
        <v>62.4</v>
      </c>
    </row>
    <row r="6169" spans="1:6" x14ac:dyDescent="0.35">
      <c r="A6169">
        <v>2011</v>
      </c>
      <c r="B6169" s="1">
        <v>315</v>
      </c>
      <c r="C6169" s="18">
        <v>8.01</v>
      </c>
      <c r="D6169">
        <v>17.260000000000002</v>
      </c>
      <c r="E6169">
        <v>7.55</v>
      </c>
      <c r="F6169" s="20">
        <v>0.04</v>
      </c>
    </row>
    <row r="6170" spans="1:6" x14ac:dyDescent="0.35">
      <c r="A6170">
        <v>2011</v>
      </c>
      <c r="B6170" s="1">
        <v>316</v>
      </c>
      <c r="C6170" s="18">
        <v>8.41</v>
      </c>
      <c r="D6170">
        <v>15.12</v>
      </c>
      <c r="E6170">
        <v>4.96</v>
      </c>
      <c r="F6170" s="20">
        <v>0</v>
      </c>
    </row>
    <row r="6171" spans="1:6" x14ac:dyDescent="0.35">
      <c r="A6171">
        <v>2011</v>
      </c>
      <c r="B6171" s="1">
        <v>317</v>
      </c>
      <c r="C6171" s="18">
        <v>8.33</v>
      </c>
      <c r="D6171">
        <v>12.59</v>
      </c>
      <c r="E6171">
        <v>2.8</v>
      </c>
      <c r="F6171" s="20">
        <v>0.12</v>
      </c>
    </row>
    <row r="6172" spans="1:6" x14ac:dyDescent="0.35">
      <c r="A6172">
        <v>2011</v>
      </c>
      <c r="B6172" s="1">
        <v>318</v>
      </c>
      <c r="C6172" s="18">
        <v>0.49</v>
      </c>
      <c r="D6172">
        <v>11.28</v>
      </c>
      <c r="E6172">
        <v>9.7799999999999994</v>
      </c>
      <c r="F6172" s="20">
        <v>1.1200000000000001</v>
      </c>
    </row>
    <row r="6173" spans="1:6" x14ac:dyDescent="0.35">
      <c r="A6173">
        <v>2011</v>
      </c>
      <c r="B6173" s="1">
        <v>319</v>
      </c>
      <c r="C6173" s="18">
        <v>0.17</v>
      </c>
      <c r="D6173">
        <v>12.65</v>
      </c>
      <c r="E6173">
        <v>7.13</v>
      </c>
      <c r="F6173" s="20">
        <v>21.81</v>
      </c>
    </row>
    <row r="6174" spans="1:6" x14ac:dyDescent="0.35">
      <c r="A6174">
        <v>2011</v>
      </c>
      <c r="B6174" s="1">
        <v>320</v>
      </c>
      <c r="C6174" s="18">
        <v>7.39</v>
      </c>
      <c r="D6174">
        <v>13.73</v>
      </c>
      <c r="E6174">
        <v>6.12</v>
      </c>
      <c r="F6174" s="20">
        <v>0.02</v>
      </c>
    </row>
    <row r="6175" spans="1:6" x14ac:dyDescent="0.35">
      <c r="A6175">
        <v>2011</v>
      </c>
      <c r="B6175" s="1">
        <v>321</v>
      </c>
      <c r="C6175" s="18">
        <v>6.6</v>
      </c>
      <c r="D6175">
        <v>15.22</v>
      </c>
      <c r="E6175">
        <v>4.28</v>
      </c>
      <c r="F6175" s="20">
        <v>18.77</v>
      </c>
    </row>
    <row r="6176" spans="1:6" x14ac:dyDescent="0.35">
      <c r="A6176">
        <v>2011</v>
      </c>
      <c r="B6176" s="1">
        <v>322</v>
      </c>
      <c r="C6176" s="18">
        <v>4.6399999999999997</v>
      </c>
      <c r="D6176">
        <v>17.010000000000002</v>
      </c>
      <c r="E6176">
        <v>8.5399999999999991</v>
      </c>
      <c r="F6176" s="20">
        <v>40.36</v>
      </c>
    </row>
    <row r="6177" spans="1:6" x14ac:dyDescent="0.35">
      <c r="A6177">
        <v>2011</v>
      </c>
      <c r="B6177" s="1">
        <v>323</v>
      </c>
      <c r="C6177" s="18">
        <v>1.86</v>
      </c>
      <c r="D6177">
        <v>14.39</v>
      </c>
      <c r="E6177">
        <v>8.93</v>
      </c>
      <c r="F6177" s="20">
        <v>0.28999999999999998</v>
      </c>
    </row>
    <row r="6178" spans="1:6" x14ac:dyDescent="0.35">
      <c r="A6178">
        <v>2011</v>
      </c>
      <c r="B6178" s="1">
        <v>324</v>
      </c>
      <c r="C6178" s="18">
        <v>1.29</v>
      </c>
      <c r="D6178">
        <v>16.600000000000001</v>
      </c>
      <c r="E6178">
        <v>13.58</v>
      </c>
      <c r="F6178" s="20">
        <v>1.78</v>
      </c>
    </row>
    <row r="6179" spans="1:6" x14ac:dyDescent="0.35">
      <c r="A6179">
        <v>2011</v>
      </c>
      <c r="B6179" s="1">
        <v>325</v>
      </c>
      <c r="C6179" s="18">
        <v>4.34</v>
      </c>
      <c r="D6179">
        <v>18.88</v>
      </c>
      <c r="E6179">
        <v>15.91</v>
      </c>
      <c r="F6179" s="23">
        <v>2.3199999999999998</v>
      </c>
    </row>
    <row r="6180" spans="1:6" x14ac:dyDescent="0.35">
      <c r="A6180">
        <v>2011</v>
      </c>
      <c r="B6180" s="1">
        <v>326</v>
      </c>
      <c r="C6180" s="18">
        <v>1.31</v>
      </c>
      <c r="D6180">
        <v>16.8</v>
      </c>
      <c r="E6180">
        <v>14.76</v>
      </c>
      <c r="F6180" s="23">
        <v>15.77</v>
      </c>
    </row>
    <row r="6181" spans="1:6" x14ac:dyDescent="0.35">
      <c r="A6181">
        <v>2011</v>
      </c>
      <c r="B6181" s="1">
        <v>327</v>
      </c>
      <c r="C6181" s="18">
        <v>4.34</v>
      </c>
      <c r="D6181">
        <v>18.37</v>
      </c>
      <c r="E6181">
        <v>11.02</v>
      </c>
      <c r="F6181" s="23">
        <v>15.95</v>
      </c>
    </row>
    <row r="6182" spans="1:6" x14ac:dyDescent="0.35">
      <c r="A6182">
        <v>2011</v>
      </c>
      <c r="B6182" s="1">
        <v>328</v>
      </c>
      <c r="C6182" s="18">
        <v>5.99</v>
      </c>
      <c r="D6182">
        <v>15.28</v>
      </c>
      <c r="E6182">
        <v>5.0599999999999996</v>
      </c>
      <c r="F6182" s="23">
        <v>0.35</v>
      </c>
    </row>
    <row r="6183" spans="1:6" x14ac:dyDescent="0.35">
      <c r="A6183">
        <v>2011</v>
      </c>
      <c r="B6183" s="1">
        <v>329</v>
      </c>
      <c r="C6183" s="18">
        <v>6.69</v>
      </c>
      <c r="D6183">
        <v>14.76</v>
      </c>
      <c r="E6183">
        <v>2.93</v>
      </c>
      <c r="F6183" s="20">
        <v>0.02</v>
      </c>
    </row>
    <row r="6184" spans="1:6" x14ac:dyDescent="0.35">
      <c r="A6184">
        <v>2011</v>
      </c>
      <c r="B6184" s="1">
        <v>330</v>
      </c>
      <c r="C6184" s="18">
        <v>7.06</v>
      </c>
      <c r="D6184">
        <v>13.36</v>
      </c>
      <c r="E6184">
        <v>3.1</v>
      </c>
      <c r="F6184" s="20">
        <v>0</v>
      </c>
    </row>
    <row r="6185" spans="1:6" x14ac:dyDescent="0.35">
      <c r="A6185">
        <v>2011</v>
      </c>
      <c r="B6185" s="1">
        <v>331</v>
      </c>
      <c r="C6185" s="18">
        <v>0.59</v>
      </c>
      <c r="D6185">
        <v>9.77</v>
      </c>
      <c r="E6185">
        <v>1.42</v>
      </c>
      <c r="F6185" s="20">
        <v>25.32</v>
      </c>
    </row>
    <row r="6186" spans="1:6" x14ac:dyDescent="0.35">
      <c r="A6186">
        <v>2011</v>
      </c>
      <c r="B6186" s="1">
        <v>332</v>
      </c>
      <c r="C6186" s="18">
        <v>4.84</v>
      </c>
      <c r="D6186">
        <v>10.41</v>
      </c>
      <c r="E6186">
        <v>3.3</v>
      </c>
      <c r="F6186" s="20">
        <v>0.01</v>
      </c>
    </row>
    <row r="6187" spans="1:6" x14ac:dyDescent="0.35">
      <c r="A6187">
        <v>2011</v>
      </c>
      <c r="B6187" s="1">
        <v>333</v>
      </c>
      <c r="C6187" s="18">
        <v>6.61</v>
      </c>
      <c r="D6187">
        <v>13.6</v>
      </c>
      <c r="E6187">
        <v>2.86</v>
      </c>
      <c r="F6187" s="20">
        <v>0</v>
      </c>
    </row>
    <row r="6188" spans="1:6" x14ac:dyDescent="0.35">
      <c r="A6188">
        <v>2011</v>
      </c>
      <c r="B6188" s="1">
        <v>334</v>
      </c>
      <c r="C6188" s="18">
        <v>4.21</v>
      </c>
      <c r="D6188">
        <v>11.13</v>
      </c>
      <c r="E6188">
        <v>0.24</v>
      </c>
      <c r="F6188" s="20">
        <v>0</v>
      </c>
    </row>
    <row r="6189" spans="1:6" x14ac:dyDescent="0.35">
      <c r="A6189">
        <v>2011</v>
      </c>
      <c r="B6189" s="1">
        <v>335</v>
      </c>
      <c r="C6189" s="18">
        <v>5.38</v>
      </c>
      <c r="D6189">
        <v>12.87</v>
      </c>
      <c r="E6189">
        <v>0.7</v>
      </c>
      <c r="F6189" s="20">
        <v>0.01</v>
      </c>
    </row>
    <row r="6190" spans="1:6" x14ac:dyDescent="0.35">
      <c r="A6190">
        <v>2011</v>
      </c>
      <c r="B6190" s="1">
        <v>336</v>
      </c>
      <c r="C6190" s="18">
        <v>4.66</v>
      </c>
      <c r="D6190">
        <v>13.83</v>
      </c>
      <c r="E6190">
        <v>1.81</v>
      </c>
      <c r="F6190" s="20">
        <v>18.13</v>
      </c>
    </row>
    <row r="6191" spans="1:6" x14ac:dyDescent="0.35">
      <c r="A6191">
        <v>2011</v>
      </c>
      <c r="B6191" s="1">
        <v>337</v>
      </c>
      <c r="C6191" s="18">
        <v>5.29</v>
      </c>
      <c r="D6191">
        <v>14.43</v>
      </c>
      <c r="E6191">
        <v>7.9</v>
      </c>
      <c r="F6191" s="20">
        <v>5.24</v>
      </c>
    </row>
    <row r="6192" spans="1:6" x14ac:dyDescent="0.35">
      <c r="A6192">
        <v>2011</v>
      </c>
      <c r="B6192" s="1">
        <v>338</v>
      </c>
      <c r="C6192" s="18">
        <v>0.63</v>
      </c>
      <c r="D6192">
        <v>14.11</v>
      </c>
      <c r="E6192">
        <v>8.51</v>
      </c>
      <c r="F6192" s="20">
        <v>34.44</v>
      </c>
    </row>
    <row r="6193" spans="1:6" x14ac:dyDescent="0.35">
      <c r="A6193">
        <v>2011</v>
      </c>
      <c r="B6193" s="1">
        <v>339</v>
      </c>
      <c r="C6193" s="18">
        <v>6.19</v>
      </c>
      <c r="D6193">
        <v>17.899999999999999</v>
      </c>
      <c r="E6193">
        <v>6.49</v>
      </c>
      <c r="F6193" s="20">
        <v>0.01</v>
      </c>
    </row>
    <row r="6194" spans="1:6" x14ac:dyDescent="0.35">
      <c r="A6194">
        <v>2011</v>
      </c>
      <c r="B6194" s="1">
        <v>340</v>
      </c>
      <c r="C6194" s="18">
        <v>0.97</v>
      </c>
      <c r="D6194">
        <v>10.49</v>
      </c>
      <c r="E6194">
        <v>6.86</v>
      </c>
      <c r="F6194" s="20">
        <v>0.38</v>
      </c>
    </row>
    <row r="6195" spans="1:6" x14ac:dyDescent="0.35">
      <c r="A6195">
        <v>2011</v>
      </c>
      <c r="B6195" s="1">
        <v>341</v>
      </c>
      <c r="C6195" s="18">
        <v>0.47</v>
      </c>
      <c r="D6195">
        <v>10.14</v>
      </c>
      <c r="E6195">
        <v>6.25</v>
      </c>
      <c r="F6195" s="20">
        <v>6.41</v>
      </c>
    </row>
    <row r="6196" spans="1:6" x14ac:dyDescent="0.35">
      <c r="A6196">
        <v>2011</v>
      </c>
      <c r="B6196" s="1">
        <v>342</v>
      </c>
      <c r="C6196" s="18">
        <v>6.16</v>
      </c>
      <c r="D6196">
        <v>14.53</v>
      </c>
      <c r="E6196">
        <v>2.23</v>
      </c>
      <c r="F6196" s="20">
        <v>0.01</v>
      </c>
    </row>
    <row r="6197" spans="1:6" x14ac:dyDescent="0.35">
      <c r="A6197">
        <v>2011</v>
      </c>
      <c r="B6197" s="1">
        <v>343</v>
      </c>
      <c r="C6197" s="18">
        <v>4.29</v>
      </c>
      <c r="D6197">
        <v>16.170000000000002</v>
      </c>
      <c r="E6197">
        <v>4.22</v>
      </c>
      <c r="F6197" s="20">
        <v>7.98</v>
      </c>
    </row>
    <row r="6198" spans="1:6" x14ac:dyDescent="0.35">
      <c r="A6198">
        <v>2011</v>
      </c>
      <c r="B6198" s="1">
        <v>344</v>
      </c>
      <c r="C6198" s="18">
        <v>0.16</v>
      </c>
      <c r="D6198">
        <v>15.18</v>
      </c>
      <c r="E6198">
        <v>9.64</v>
      </c>
      <c r="F6198" s="20">
        <v>73.64</v>
      </c>
    </row>
    <row r="6199" spans="1:6" x14ac:dyDescent="0.35">
      <c r="A6199">
        <v>2011</v>
      </c>
      <c r="B6199" s="1">
        <v>345</v>
      </c>
      <c r="C6199" s="18">
        <v>0.99</v>
      </c>
      <c r="D6199">
        <v>13.79</v>
      </c>
      <c r="E6199">
        <v>7.91</v>
      </c>
      <c r="F6199" s="20">
        <v>43.47</v>
      </c>
    </row>
    <row r="6200" spans="1:6" x14ac:dyDescent="0.35">
      <c r="A6200">
        <v>2011</v>
      </c>
      <c r="B6200" s="1">
        <v>346</v>
      </c>
      <c r="C6200" s="18">
        <v>5.33</v>
      </c>
      <c r="D6200">
        <v>15.37</v>
      </c>
      <c r="E6200">
        <v>9.7200000000000006</v>
      </c>
      <c r="F6200" s="20">
        <v>17.98</v>
      </c>
    </row>
    <row r="6201" spans="1:6" x14ac:dyDescent="0.35">
      <c r="A6201">
        <v>2011</v>
      </c>
      <c r="B6201" s="1">
        <v>347</v>
      </c>
      <c r="C6201" s="18">
        <v>2.9</v>
      </c>
      <c r="D6201">
        <v>14.04</v>
      </c>
      <c r="E6201">
        <v>7.59</v>
      </c>
      <c r="F6201" s="20">
        <v>1.24</v>
      </c>
    </row>
    <row r="6202" spans="1:6" x14ac:dyDescent="0.35">
      <c r="A6202">
        <v>2011</v>
      </c>
      <c r="B6202" s="1">
        <v>348</v>
      </c>
      <c r="C6202" s="18">
        <v>5.75</v>
      </c>
      <c r="D6202">
        <v>15.42</v>
      </c>
      <c r="E6202">
        <v>4.4800000000000004</v>
      </c>
      <c r="F6202" s="20">
        <v>0</v>
      </c>
    </row>
    <row r="6203" spans="1:6" x14ac:dyDescent="0.35">
      <c r="A6203">
        <v>2011</v>
      </c>
      <c r="B6203" s="1">
        <v>349</v>
      </c>
      <c r="C6203" s="18">
        <v>5.97</v>
      </c>
      <c r="D6203">
        <v>14.31</v>
      </c>
      <c r="E6203">
        <v>3.13</v>
      </c>
      <c r="F6203" s="20">
        <v>0</v>
      </c>
    </row>
    <row r="6204" spans="1:6" x14ac:dyDescent="0.35">
      <c r="A6204">
        <v>2011</v>
      </c>
      <c r="B6204" s="1">
        <v>350</v>
      </c>
      <c r="C6204" s="18">
        <v>5.92</v>
      </c>
      <c r="D6204">
        <v>14.86</v>
      </c>
      <c r="E6204">
        <v>2.0299999999999998</v>
      </c>
      <c r="F6204" s="20">
        <v>0</v>
      </c>
    </row>
    <row r="6205" spans="1:6" x14ac:dyDescent="0.35">
      <c r="A6205">
        <v>2011</v>
      </c>
      <c r="B6205" s="1">
        <v>351</v>
      </c>
      <c r="C6205" s="18">
        <v>0.06</v>
      </c>
      <c r="D6205">
        <v>14.66</v>
      </c>
      <c r="E6205">
        <v>12.14</v>
      </c>
      <c r="F6205" s="20">
        <v>84.46</v>
      </c>
    </row>
    <row r="6206" spans="1:6" x14ac:dyDescent="0.35">
      <c r="A6206">
        <v>2011</v>
      </c>
      <c r="B6206" s="1">
        <v>352</v>
      </c>
      <c r="C6206" s="18">
        <v>0.75</v>
      </c>
      <c r="D6206">
        <v>14.56</v>
      </c>
      <c r="E6206">
        <v>10.92</v>
      </c>
      <c r="F6206" s="20">
        <v>5</v>
      </c>
    </row>
    <row r="6207" spans="1:6" x14ac:dyDescent="0.35">
      <c r="A6207">
        <v>2011</v>
      </c>
      <c r="B6207" s="1">
        <v>353</v>
      </c>
      <c r="C6207" s="18">
        <v>5.65</v>
      </c>
      <c r="D6207">
        <v>13.68</v>
      </c>
      <c r="E6207">
        <v>4.3600000000000003</v>
      </c>
      <c r="F6207" s="23">
        <v>0</v>
      </c>
    </row>
    <row r="6208" spans="1:6" x14ac:dyDescent="0.35">
      <c r="A6208">
        <v>2011</v>
      </c>
      <c r="B6208" s="1">
        <v>354</v>
      </c>
      <c r="C6208" s="18">
        <v>5.79</v>
      </c>
      <c r="D6208">
        <v>12.19</v>
      </c>
      <c r="E6208">
        <v>1.34</v>
      </c>
      <c r="F6208" s="20">
        <v>0.05</v>
      </c>
    </row>
    <row r="6209" spans="1:6" x14ac:dyDescent="0.35">
      <c r="A6209">
        <v>2011</v>
      </c>
      <c r="B6209" s="1">
        <v>355</v>
      </c>
      <c r="C6209" s="18">
        <v>0.88</v>
      </c>
      <c r="D6209">
        <v>11.84</v>
      </c>
      <c r="E6209">
        <v>5.82</v>
      </c>
      <c r="F6209" s="20">
        <v>16.89</v>
      </c>
    </row>
    <row r="6210" spans="1:6" x14ac:dyDescent="0.35">
      <c r="A6210">
        <v>2011</v>
      </c>
      <c r="B6210" s="1">
        <v>356</v>
      </c>
      <c r="C6210" s="18">
        <v>3.19</v>
      </c>
      <c r="D6210">
        <v>13.7</v>
      </c>
      <c r="E6210">
        <v>10.29</v>
      </c>
      <c r="F6210" s="20">
        <v>8.66</v>
      </c>
    </row>
    <row r="6211" spans="1:6" x14ac:dyDescent="0.35">
      <c r="A6211">
        <v>2011</v>
      </c>
      <c r="B6211" s="1">
        <v>357</v>
      </c>
      <c r="C6211" s="18">
        <v>0.48</v>
      </c>
      <c r="D6211">
        <v>12.22</v>
      </c>
      <c r="E6211">
        <v>6.9</v>
      </c>
      <c r="F6211" s="20">
        <v>17.77</v>
      </c>
    </row>
    <row r="6212" spans="1:6" x14ac:dyDescent="0.35">
      <c r="A6212">
        <v>2011</v>
      </c>
      <c r="B6212" s="1">
        <v>358</v>
      </c>
      <c r="C6212" s="18">
        <v>5.38</v>
      </c>
      <c r="D6212">
        <v>11.97</v>
      </c>
      <c r="E6212">
        <v>1.7</v>
      </c>
      <c r="F6212" s="20">
        <v>0.85</v>
      </c>
    </row>
    <row r="6213" spans="1:6" x14ac:dyDescent="0.35">
      <c r="A6213">
        <v>2011</v>
      </c>
      <c r="B6213" s="1">
        <v>359</v>
      </c>
      <c r="C6213" s="18">
        <v>0.16</v>
      </c>
      <c r="D6213">
        <v>9.24</v>
      </c>
      <c r="E6213">
        <v>7.36</v>
      </c>
      <c r="F6213" s="20">
        <v>51.63</v>
      </c>
    </row>
    <row r="6214" spans="1:6" x14ac:dyDescent="0.35">
      <c r="A6214">
        <v>2011</v>
      </c>
      <c r="B6214" s="1">
        <v>360</v>
      </c>
      <c r="C6214" s="18">
        <v>0.16</v>
      </c>
      <c r="D6214">
        <v>8.24</v>
      </c>
      <c r="E6214">
        <v>6.27</v>
      </c>
      <c r="F6214" s="20">
        <v>29.71</v>
      </c>
    </row>
    <row r="6215" spans="1:6" x14ac:dyDescent="0.35">
      <c r="A6215">
        <v>2011</v>
      </c>
      <c r="B6215" s="1">
        <v>361</v>
      </c>
      <c r="C6215" s="18">
        <v>4.78</v>
      </c>
      <c r="D6215">
        <v>9.74</v>
      </c>
      <c r="E6215">
        <v>1.75</v>
      </c>
      <c r="F6215" s="20">
        <v>0.1</v>
      </c>
    </row>
    <row r="6216" spans="1:6" x14ac:dyDescent="0.35">
      <c r="A6216">
        <v>2011</v>
      </c>
      <c r="B6216" s="1">
        <v>362</v>
      </c>
      <c r="C6216" s="18">
        <v>5.94</v>
      </c>
      <c r="D6216">
        <v>7.39</v>
      </c>
      <c r="E6216">
        <v>-1.7</v>
      </c>
      <c r="F6216" s="20">
        <v>0</v>
      </c>
    </row>
    <row r="6217" spans="1:6" x14ac:dyDescent="0.35">
      <c r="A6217">
        <v>2011</v>
      </c>
      <c r="B6217" s="1">
        <v>363</v>
      </c>
      <c r="C6217" s="18">
        <v>3.71</v>
      </c>
      <c r="D6217">
        <v>13.43</v>
      </c>
      <c r="E6217">
        <v>0.5</v>
      </c>
      <c r="F6217" s="20">
        <v>1.1499999999999999</v>
      </c>
    </row>
    <row r="6218" spans="1:6" x14ac:dyDescent="0.35">
      <c r="A6218">
        <v>2011</v>
      </c>
      <c r="B6218" s="1">
        <v>364</v>
      </c>
      <c r="C6218" s="18">
        <v>4.8899999999999997</v>
      </c>
      <c r="D6218">
        <v>15.32</v>
      </c>
      <c r="E6218">
        <v>5.66</v>
      </c>
      <c r="F6218" s="20">
        <v>5.23</v>
      </c>
    </row>
    <row r="6219" spans="1:6" x14ac:dyDescent="0.35">
      <c r="A6219">
        <v>2011</v>
      </c>
      <c r="B6219" s="1">
        <v>365</v>
      </c>
      <c r="C6219" s="18">
        <v>4.8899999999999997</v>
      </c>
      <c r="D6219">
        <v>15.32</v>
      </c>
      <c r="E6219">
        <v>5.66</v>
      </c>
      <c r="F6219" s="20">
        <v>5.23</v>
      </c>
    </row>
    <row r="6220" spans="1:6" x14ac:dyDescent="0.35">
      <c r="A6220">
        <v>2012</v>
      </c>
      <c r="B6220" s="1">
        <v>1</v>
      </c>
      <c r="C6220" s="18">
        <v>4.5999999999999996</v>
      </c>
      <c r="D6220">
        <v>12.71</v>
      </c>
      <c r="E6220">
        <v>5.09</v>
      </c>
      <c r="F6220" s="20">
        <v>3.13</v>
      </c>
    </row>
    <row r="6221" spans="1:6" x14ac:dyDescent="0.35">
      <c r="A6221">
        <v>2012</v>
      </c>
      <c r="B6221" s="1">
        <v>2</v>
      </c>
      <c r="C6221" s="18">
        <v>4.2300000000000004</v>
      </c>
      <c r="D6221">
        <v>8.65</v>
      </c>
      <c r="E6221">
        <v>-0.47</v>
      </c>
      <c r="F6221" s="21">
        <v>0.01</v>
      </c>
    </row>
    <row r="6222" spans="1:6" x14ac:dyDescent="0.35">
      <c r="A6222">
        <v>2012</v>
      </c>
      <c r="B6222" s="1">
        <v>3</v>
      </c>
      <c r="C6222" s="18">
        <v>5.95</v>
      </c>
      <c r="D6222">
        <v>11.75</v>
      </c>
      <c r="E6222">
        <v>-1.34</v>
      </c>
      <c r="F6222" s="21">
        <v>0.01</v>
      </c>
    </row>
    <row r="6223" spans="1:6" x14ac:dyDescent="0.35">
      <c r="A6223">
        <v>2012</v>
      </c>
      <c r="B6223" s="1">
        <v>4</v>
      </c>
      <c r="C6223" s="18">
        <v>6.02</v>
      </c>
      <c r="D6223">
        <v>12</v>
      </c>
      <c r="E6223">
        <v>-0.94</v>
      </c>
      <c r="F6223" s="22">
        <v>0</v>
      </c>
    </row>
    <row r="6224" spans="1:6" x14ac:dyDescent="0.35">
      <c r="A6224">
        <v>2012</v>
      </c>
      <c r="B6224" s="1">
        <v>5</v>
      </c>
      <c r="C6224" s="18">
        <v>2.74</v>
      </c>
      <c r="D6224">
        <v>13.05</v>
      </c>
      <c r="E6224">
        <v>3.11</v>
      </c>
      <c r="F6224" s="21">
        <v>0.24</v>
      </c>
    </row>
    <row r="6225" spans="1:6" x14ac:dyDescent="0.35">
      <c r="A6225">
        <v>2012</v>
      </c>
      <c r="B6225" s="1">
        <v>6</v>
      </c>
      <c r="C6225" s="18">
        <v>5.99</v>
      </c>
      <c r="D6225">
        <v>13.28</v>
      </c>
      <c r="E6225">
        <v>2.44</v>
      </c>
      <c r="F6225" s="20">
        <v>0.03</v>
      </c>
    </row>
    <row r="6226" spans="1:6" x14ac:dyDescent="0.35">
      <c r="A6226">
        <v>2012</v>
      </c>
      <c r="B6226" s="1">
        <v>7</v>
      </c>
      <c r="C6226" s="18">
        <v>6.29</v>
      </c>
      <c r="D6226">
        <v>10.86</v>
      </c>
      <c r="E6226">
        <v>-1.56</v>
      </c>
      <c r="F6226" s="20">
        <v>0.01</v>
      </c>
    </row>
    <row r="6227" spans="1:6" x14ac:dyDescent="0.35">
      <c r="A6227">
        <v>2012</v>
      </c>
      <c r="B6227" s="1">
        <v>8</v>
      </c>
      <c r="C6227" s="18">
        <v>0.84</v>
      </c>
      <c r="D6227">
        <v>14.03</v>
      </c>
      <c r="E6227">
        <v>4.54</v>
      </c>
      <c r="F6227" s="20">
        <v>12.51</v>
      </c>
    </row>
    <row r="6228" spans="1:6" x14ac:dyDescent="0.35">
      <c r="A6228">
        <v>2012</v>
      </c>
      <c r="B6228" s="1">
        <v>9</v>
      </c>
      <c r="C6228" s="18">
        <v>2.96</v>
      </c>
      <c r="D6228">
        <v>16.559999999999999</v>
      </c>
      <c r="E6228">
        <v>12.74</v>
      </c>
      <c r="F6228" s="20">
        <v>0.97</v>
      </c>
    </row>
    <row r="6229" spans="1:6" x14ac:dyDescent="0.35">
      <c r="A6229">
        <v>2012</v>
      </c>
      <c r="B6229" s="1">
        <v>10</v>
      </c>
      <c r="C6229" s="18">
        <v>0.49</v>
      </c>
      <c r="D6229">
        <v>16.36</v>
      </c>
      <c r="E6229">
        <v>13.69</v>
      </c>
      <c r="F6229" s="20">
        <v>2.2200000000000002</v>
      </c>
    </row>
    <row r="6230" spans="1:6" x14ac:dyDescent="0.35">
      <c r="A6230">
        <v>2012</v>
      </c>
      <c r="B6230" s="1">
        <v>11</v>
      </c>
      <c r="C6230" s="18">
        <v>0.62</v>
      </c>
      <c r="D6230">
        <v>15.73</v>
      </c>
      <c r="E6230">
        <v>12.56</v>
      </c>
      <c r="F6230" s="20">
        <v>18.04</v>
      </c>
    </row>
    <row r="6231" spans="1:6" x14ac:dyDescent="0.35">
      <c r="A6231">
        <v>2012</v>
      </c>
      <c r="B6231" s="1">
        <v>12</v>
      </c>
      <c r="C6231" s="18">
        <v>1.98</v>
      </c>
      <c r="D6231">
        <v>12.73</v>
      </c>
      <c r="E6231">
        <v>10.44</v>
      </c>
      <c r="F6231" s="20">
        <v>6.95</v>
      </c>
    </row>
    <row r="6232" spans="1:6" x14ac:dyDescent="0.35">
      <c r="A6232">
        <v>2012</v>
      </c>
      <c r="B6232" s="1">
        <v>13</v>
      </c>
      <c r="C6232" s="18">
        <v>1.03</v>
      </c>
      <c r="D6232">
        <v>12.48</v>
      </c>
      <c r="E6232">
        <v>10.06</v>
      </c>
      <c r="F6232" s="20">
        <v>15.39</v>
      </c>
    </row>
    <row r="6233" spans="1:6" x14ac:dyDescent="0.35">
      <c r="A6233">
        <v>2012</v>
      </c>
      <c r="B6233" s="1">
        <v>14</v>
      </c>
      <c r="C6233" s="18">
        <v>6.47</v>
      </c>
      <c r="D6233">
        <v>14.62</v>
      </c>
      <c r="E6233">
        <v>5.97</v>
      </c>
      <c r="F6233" s="20">
        <v>0</v>
      </c>
    </row>
    <row r="6234" spans="1:6" x14ac:dyDescent="0.35">
      <c r="A6234">
        <v>2012</v>
      </c>
      <c r="B6234" s="1">
        <v>15</v>
      </c>
      <c r="C6234" s="18">
        <v>6.66</v>
      </c>
      <c r="D6234">
        <v>14.17</v>
      </c>
      <c r="E6234">
        <v>5.1100000000000003</v>
      </c>
      <c r="F6234" s="20">
        <v>0</v>
      </c>
    </row>
    <row r="6235" spans="1:6" x14ac:dyDescent="0.35">
      <c r="A6235">
        <v>2012</v>
      </c>
      <c r="B6235" s="1">
        <v>16</v>
      </c>
      <c r="C6235" s="18">
        <v>4.3</v>
      </c>
      <c r="D6235">
        <v>12.77</v>
      </c>
      <c r="E6235">
        <v>1.65</v>
      </c>
      <c r="F6235" s="23">
        <v>1.3</v>
      </c>
    </row>
    <row r="6236" spans="1:6" x14ac:dyDescent="0.35">
      <c r="A6236">
        <v>2012</v>
      </c>
      <c r="B6236" s="1">
        <v>17</v>
      </c>
      <c r="C6236" s="18">
        <v>4.6900000000000004</v>
      </c>
      <c r="D6236">
        <v>12.58</v>
      </c>
      <c r="E6236">
        <v>4.5199999999999996</v>
      </c>
      <c r="F6236" s="20">
        <v>0.37</v>
      </c>
    </row>
    <row r="6237" spans="1:6" x14ac:dyDescent="0.35">
      <c r="A6237">
        <v>2012</v>
      </c>
      <c r="B6237" s="1">
        <v>18</v>
      </c>
      <c r="C6237" s="18">
        <v>6.19</v>
      </c>
      <c r="D6237">
        <v>13.92</v>
      </c>
      <c r="E6237">
        <v>4.42</v>
      </c>
      <c r="F6237" s="20">
        <v>0.02</v>
      </c>
    </row>
    <row r="6238" spans="1:6" x14ac:dyDescent="0.35">
      <c r="A6238">
        <v>2012</v>
      </c>
      <c r="B6238" s="1">
        <v>19</v>
      </c>
      <c r="C6238" s="18">
        <v>5.0599999999999996</v>
      </c>
      <c r="D6238">
        <v>17.309999999999999</v>
      </c>
      <c r="E6238">
        <v>7.71</v>
      </c>
      <c r="F6238" s="20">
        <v>1.07</v>
      </c>
    </row>
    <row r="6239" spans="1:6" x14ac:dyDescent="0.35">
      <c r="A6239">
        <v>2012</v>
      </c>
      <c r="B6239" s="1">
        <v>20</v>
      </c>
      <c r="C6239" s="18">
        <v>6.5</v>
      </c>
      <c r="D6239">
        <v>15.52</v>
      </c>
      <c r="E6239">
        <v>6.52</v>
      </c>
      <c r="F6239" s="20">
        <v>0.5</v>
      </c>
    </row>
    <row r="6240" spans="1:6" x14ac:dyDescent="0.35">
      <c r="A6240">
        <v>2012</v>
      </c>
      <c r="B6240" s="1">
        <v>21</v>
      </c>
      <c r="C6240" s="18">
        <v>2.82</v>
      </c>
      <c r="D6240">
        <v>11.38</v>
      </c>
      <c r="E6240">
        <v>3.8</v>
      </c>
      <c r="F6240" s="20">
        <v>3.13</v>
      </c>
    </row>
    <row r="6241" spans="1:6" x14ac:dyDescent="0.35">
      <c r="A6241">
        <v>2012</v>
      </c>
      <c r="B6241" s="1">
        <v>22</v>
      </c>
      <c r="C6241" s="18">
        <v>6.77</v>
      </c>
      <c r="D6241">
        <v>13.54</v>
      </c>
      <c r="E6241">
        <v>1.6</v>
      </c>
      <c r="F6241" s="20">
        <v>0.03</v>
      </c>
    </row>
    <row r="6242" spans="1:6" x14ac:dyDescent="0.35">
      <c r="A6242">
        <v>2012</v>
      </c>
      <c r="B6242" s="1">
        <v>23</v>
      </c>
      <c r="C6242" s="18">
        <v>7.42</v>
      </c>
      <c r="D6242">
        <v>13.21</v>
      </c>
      <c r="E6242">
        <v>7.02</v>
      </c>
      <c r="F6242" s="20">
        <v>0.33</v>
      </c>
    </row>
    <row r="6243" spans="1:6" x14ac:dyDescent="0.35">
      <c r="A6243">
        <v>2012</v>
      </c>
      <c r="B6243" s="1">
        <v>24</v>
      </c>
      <c r="C6243" s="18">
        <v>7.3</v>
      </c>
      <c r="D6243">
        <v>11.41</v>
      </c>
      <c r="E6243">
        <v>0.41</v>
      </c>
      <c r="F6243" s="20">
        <v>0</v>
      </c>
    </row>
    <row r="6244" spans="1:6" x14ac:dyDescent="0.35">
      <c r="A6244">
        <v>2012</v>
      </c>
      <c r="B6244" s="1">
        <v>25</v>
      </c>
      <c r="C6244" s="18">
        <v>7.29</v>
      </c>
      <c r="D6244">
        <v>9.81</v>
      </c>
      <c r="E6244">
        <v>-2.2799999999999998</v>
      </c>
      <c r="F6244" s="20">
        <v>0</v>
      </c>
    </row>
    <row r="6245" spans="1:6" x14ac:dyDescent="0.35">
      <c r="A6245">
        <v>2012</v>
      </c>
      <c r="B6245" s="1">
        <v>26</v>
      </c>
      <c r="C6245" s="18">
        <v>7.63</v>
      </c>
      <c r="D6245">
        <v>12.6</v>
      </c>
      <c r="E6245">
        <v>0.7</v>
      </c>
      <c r="F6245" s="20">
        <v>0</v>
      </c>
    </row>
    <row r="6246" spans="1:6" x14ac:dyDescent="0.35">
      <c r="A6246">
        <v>2012</v>
      </c>
      <c r="B6246" s="1">
        <v>27</v>
      </c>
      <c r="C6246" s="18">
        <v>7.51</v>
      </c>
      <c r="D6246">
        <v>11.58</v>
      </c>
      <c r="E6246">
        <v>1.46</v>
      </c>
      <c r="F6246" s="23">
        <v>0.01</v>
      </c>
    </row>
    <row r="6247" spans="1:6" x14ac:dyDescent="0.35">
      <c r="A6247">
        <v>2012</v>
      </c>
      <c r="B6247" s="1">
        <v>28</v>
      </c>
      <c r="C6247" s="18">
        <v>7.02</v>
      </c>
      <c r="D6247">
        <v>5.98</v>
      </c>
      <c r="E6247">
        <v>-2.31</v>
      </c>
      <c r="F6247" s="23">
        <v>0</v>
      </c>
    </row>
    <row r="6248" spans="1:6" x14ac:dyDescent="0.35">
      <c r="A6248">
        <v>2012</v>
      </c>
      <c r="B6248" s="1">
        <v>29</v>
      </c>
      <c r="C6248" s="18">
        <v>8.51</v>
      </c>
      <c r="D6248">
        <v>5.48</v>
      </c>
      <c r="E6248">
        <v>-3.59</v>
      </c>
      <c r="F6248" s="23">
        <v>0</v>
      </c>
    </row>
    <row r="6249" spans="1:6" x14ac:dyDescent="0.35">
      <c r="A6249">
        <v>2012</v>
      </c>
      <c r="B6249" s="1">
        <v>30</v>
      </c>
      <c r="C6249" s="18">
        <v>6.07</v>
      </c>
      <c r="D6249">
        <v>6.98</v>
      </c>
      <c r="E6249">
        <v>-3.43</v>
      </c>
      <c r="F6249" s="20">
        <v>0</v>
      </c>
    </row>
    <row r="6250" spans="1:6" x14ac:dyDescent="0.35">
      <c r="A6250">
        <v>2012</v>
      </c>
      <c r="B6250" s="1">
        <v>31</v>
      </c>
      <c r="C6250" s="18">
        <v>6.07</v>
      </c>
      <c r="D6250">
        <v>6.98</v>
      </c>
      <c r="E6250">
        <v>-3.43</v>
      </c>
      <c r="F6250" s="20">
        <v>0</v>
      </c>
    </row>
    <row r="6251" spans="1:6" x14ac:dyDescent="0.35">
      <c r="A6251">
        <v>2012</v>
      </c>
      <c r="B6251" s="1">
        <v>32</v>
      </c>
      <c r="C6251" s="18">
        <v>0.33</v>
      </c>
      <c r="D6251">
        <v>8.1</v>
      </c>
      <c r="E6251">
        <v>5.78</v>
      </c>
      <c r="F6251" s="20">
        <v>30.31</v>
      </c>
    </row>
    <row r="6252" spans="1:6" x14ac:dyDescent="0.35">
      <c r="A6252">
        <v>2012</v>
      </c>
      <c r="B6252" s="1">
        <v>33</v>
      </c>
      <c r="C6252" s="18">
        <v>8.6999999999999993</v>
      </c>
      <c r="D6252">
        <v>9.67</v>
      </c>
      <c r="E6252">
        <v>-2.1800000000000002</v>
      </c>
      <c r="F6252" s="20">
        <v>0</v>
      </c>
    </row>
    <row r="6253" spans="1:6" x14ac:dyDescent="0.35">
      <c r="A6253">
        <v>2012</v>
      </c>
      <c r="B6253" s="1">
        <v>34</v>
      </c>
      <c r="C6253" s="18">
        <v>7.99</v>
      </c>
      <c r="D6253">
        <v>10.19</v>
      </c>
      <c r="E6253">
        <v>-0.81</v>
      </c>
      <c r="F6253" s="23">
        <v>0</v>
      </c>
    </row>
    <row r="6254" spans="1:6" x14ac:dyDescent="0.35">
      <c r="A6254">
        <v>2012</v>
      </c>
      <c r="B6254" s="1">
        <v>35</v>
      </c>
      <c r="C6254" s="18">
        <v>8.93</v>
      </c>
      <c r="D6254">
        <v>8.23</v>
      </c>
      <c r="E6254">
        <v>-1.81</v>
      </c>
      <c r="F6254" s="20">
        <v>0</v>
      </c>
    </row>
    <row r="6255" spans="1:6" x14ac:dyDescent="0.35">
      <c r="A6255">
        <v>2012</v>
      </c>
      <c r="B6255" s="1">
        <v>36</v>
      </c>
      <c r="C6255" s="18">
        <v>9.06</v>
      </c>
      <c r="D6255">
        <v>8.5500000000000007</v>
      </c>
      <c r="E6255">
        <v>-4.43</v>
      </c>
      <c r="F6255" s="20">
        <v>0</v>
      </c>
    </row>
    <row r="6256" spans="1:6" x14ac:dyDescent="0.35">
      <c r="A6256">
        <v>2012</v>
      </c>
      <c r="B6256" s="1">
        <v>37</v>
      </c>
      <c r="C6256" s="18">
        <v>9.15</v>
      </c>
      <c r="D6256">
        <v>11.64</v>
      </c>
      <c r="E6256">
        <v>-0.32</v>
      </c>
      <c r="F6256" s="20">
        <v>0</v>
      </c>
    </row>
    <row r="6257" spans="1:6" x14ac:dyDescent="0.35">
      <c r="A6257">
        <v>2012</v>
      </c>
      <c r="B6257" s="1">
        <v>38</v>
      </c>
      <c r="C6257" s="18">
        <v>9.1300000000000008</v>
      </c>
      <c r="D6257">
        <v>12.18</v>
      </c>
      <c r="E6257">
        <v>-0.92</v>
      </c>
      <c r="F6257" s="20">
        <v>0</v>
      </c>
    </row>
    <row r="6258" spans="1:6" x14ac:dyDescent="0.35">
      <c r="A6258">
        <v>2012</v>
      </c>
      <c r="B6258" s="1">
        <v>39</v>
      </c>
      <c r="C6258" s="18">
        <v>9.06</v>
      </c>
      <c r="D6258">
        <v>12.75</v>
      </c>
      <c r="E6258">
        <v>1.65</v>
      </c>
      <c r="F6258" s="20">
        <v>0</v>
      </c>
    </row>
    <row r="6259" spans="1:6" x14ac:dyDescent="0.35">
      <c r="A6259">
        <v>2012</v>
      </c>
      <c r="B6259" s="1">
        <v>40</v>
      </c>
      <c r="C6259" s="18">
        <v>9.3699999999999992</v>
      </c>
      <c r="D6259">
        <v>13.63</v>
      </c>
      <c r="E6259">
        <v>0.42</v>
      </c>
      <c r="F6259" s="20">
        <v>0</v>
      </c>
    </row>
    <row r="6260" spans="1:6" x14ac:dyDescent="0.35">
      <c r="A6260">
        <v>2012</v>
      </c>
      <c r="B6260" s="1">
        <v>41</v>
      </c>
      <c r="C6260" s="18">
        <v>9.14</v>
      </c>
      <c r="D6260">
        <v>14.34</v>
      </c>
      <c r="E6260">
        <v>-0.08</v>
      </c>
      <c r="F6260" s="20">
        <v>0.24</v>
      </c>
    </row>
    <row r="6261" spans="1:6" x14ac:dyDescent="0.35">
      <c r="A6261">
        <v>2012</v>
      </c>
      <c r="B6261" s="1">
        <v>42</v>
      </c>
      <c r="C6261" s="18">
        <v>9.43</v>
      </c>
      <c r="D6261">
        <v>13.42</v>
      </c>
      <c r="E6261">
        <v>2.61</v>
      </c>
      <c r="F6261" s="20">
        <v>0.05</v>
      </c>
    </row>
    <row r="6262" spans="1:6" x14ac:dyDescent="0.35">
      <c r="A6262">
        <v>2012</v>
      </c>
      <c r="B6262" s="1">
        <v>43</v>
      </c>
      <c r="C6262" s="18">
        <v>9.32</v>
      </c>
      <c r="D6262">
        <v>11.44</v>
      </c>
      <c r="E6262">
        <v>0.42</v>
      </c>
      <c r="F6262" s="20">
        <v>0</v>
      </c>
    </row>
    <row r="6263" spans="1:6" x14ac:dyDescent="0.35">
      <c r="A6263">
        <v>2012</v>
      </c>
      <c r="B6263" s="1">
        <v>44</v>
      </c>
      <c r="C6263" s="18">
        <v>10.36</v>
      </c>
      <c r="D6263">
        <v>11.63</v>
      </c>
      <c r="E6263">
        <v>-0.7</v>
      </c>
      <c r="F6263" s="20">
        <v>0.01</v>
      </c>
    </row>
    <row r="6264" spans="1:6" x14ac:dyDescent="0.35">
      <c r="A6264">
        <v>2012</v>
      </c>
      <c r="B6264" s="1">
        <v>45</v>
      </c>
      <c r="C6264" s="18">
        <v>10.45</v>
      </c>
      <c r="D6264">
        <v>12.62</v>
      </c>
      <c r="E6264">
        <v>3.31</v>
      </c>
      <c r="F6264" s="20">
        <v>0</v>
      </c>
    </row>
    <row r="6265" spans="1:6" x14ac:dyDescent="0.35">
      <c r="A6265">
        <v>2012</v>
      </c>
      <c r="B6265" s="1">
        <v>46</v>
      </c>
      <c r="C6265" s="18">
        <v>10.78</v>
      </c>
      <c r="D6265">
        <v>14.12</v>
      </c>
      <c r="E6265">
        <v>2.99</v>
      </c>
      <c r="F6265" s="20">
        <v>0</v>
      </c>
    </row>
    <row r="6266" spans="1:6" x14ac:dyDescent="0.35">
      <c r="A6266">
        <v>2012</v>
      </c>
      <c r="B6266" s="1">
        <v>47</v>
      </c>
      <c r="C6266" s="18">
        <v>10.84</v>
      </c>
      <c r="D6266">
        <v>14.49</v>
      </c>
      <c r="E6266">
        <v>1.25</v>
      </c>
      <c r="F6266" s="20">
        <v>0</v>
      </c>
    </row>
    <row r="6267" spans="1:6" x14ac:dyDescent="0.35">
      <c r="A6267">
        <v>2012</v>
      </c>
      <c r="B6267" s="1">
        <v>48</v>
      </c>
      <c r="C6267" s="18">
        <v>11.38</v>
      </c>
      <c r="D6267">
        <v>17.86</v>
      </c>
      <c r="E6267">
        <v>-0.88</v>
      </c>
      <c r="F6267" s="20">
        <v>0</v>
      </c>
    </row>
    <row r="6268" spans="1:6" x14ac:dyDescent="0.35">
      <c r="A6268">
        <v>2012</v>
      </c>
      <c r="B6268" s="1">
        <v>49</v>
      </c>
      <c r="C6268" s="18">
        <v>10.96</v>
      </c>
      <c r="D6268">
        <v>14.89</v>
      </c>
      <c r="E6268">
        <v>2.2200000000000002</v>
      </c>
      <c r="F6268" s="20">
        <v>0</v>
      </c>
    </row>
    <row r="6269" spans="1:6" x14ac:dyDescent="0.35">
      <c r="A6269">
        <v>2012</v>
      </c>
      <c r="B6269" s="1">
        <v>50</v>
      </c>
      <c r="C6269" s="18">
        <v>11.16</v>
      </c>
      <c r="D6269">
        <v>15.82</v>
      </c>
      <c r="E6269">
        <v>4.5</v>
      </c>
      <c r="F6269" s="20">
        <v>0</v>
      </c>
    </row>
    <row r="6270" spans="1:6" x14ac:dyDescent="0.35">
      <c r="A6270">
        <v>2012</v>
      </c>
      <c r="B6270" s="1">
        <v>51</v>
      </c>
      <c r="C6270" s="18">
        <v>11.68</v>
      </c>
      <c r="D6270">
        <v>14.37</v>
      </c>
      <c r="E6270">
        <v>1.67</v>
      </c>
      <c r="F6270" s="20">
        <v>0</v>
      </c>
    </row>
    <row r="6271" spans="1:6" x14ac:dyDescent="0.35">
      <c r="A6271">
        <v>2012</v>
      </c>
      <c r="B6271" s="1">
        <v>52</v>
      </c>
      <c r="C6271" s="18">
        <v>11.69</v>
      </c>
      <c r="D6271">
        <v>8.89</v>
      </c>
      <c r="E6271">
        <v>-2.2799999999999998</v>
      </c>
      <c r="F6271" s="20">
        <v>0</v>
      </c>
    </row>
    <row r="6272" spans="1:6" x14ac:dyDescent="0.35">
      <c r="A6272">
        <v>2012</v>
      </c>
      <c r="B6272" s="1">
        <v>53</v>
      </c>
      <c r="C6272" s="18">
        <v>7.37</v>
      </c>
      <c r="D6272">
        <v>7.42</v>
      </c>
      <c r="E6272">
        <v>-3.28</v>
      </c>
      <c r="F6272" s="20">
        <v>3.87</v>
      </c>
    </row>
    <row r="6273" spans="1:6" x14ac:dyDescent="0.35">
      <c r="A6273">
        <v>2012</v>
      </c>
      <c r="B6273" s="1">
        <v>54</v>
      </c>
      <c r="C6273" s="18">
        <v>11.69</v>
      </c>
      <c r="D6273">
        <v>7.83</v>
      </c>
      <c r="E6273">
        <v>-1.93</v>
      </c>
      <c r="F6273" s="20">
        <v>0.38</v>
      </c>
    </row>
    <row r="6274" spans="1:6" x14ac:dyDescent="0.35">
      <c r="A6274">
        <v>2012</v>
      </c>
      <c r="B6274" s="1">
        <v>55</v>
      </c>
      <c r="C6274" s="18">
        <v>11.64</v>
      </c>
      <c r="D6274">
        <v>14.48</v>
      </c>
      <c r="E6274">
        <v>3.2</v>
      </c>
      <c r="F6274" s="20">
        <v>0.18</v>
      </c>
    </row>
    <row r="6275" spans="1:6" x14ac:dyDescent="0.35">
      <c r="A6275">
        <v>2012</v>
      </c>
      <c r="B6275" s="1">
        <v>56</v>
      </c>
      <c r="C6275" s="18">
        <v>11.37</v>
      </c>
      <c r="D6275">
        <v>12.18</v>
      </c>
      <c r="E6275">
        <v>0.85</v>
      </c>
      <c r="F6275" s="20">
        <v>0</v>
      </c>
    </row>
    <row r="6276" spans="1:6" x14ac:dyDescent="0.35">
      <c r="A6276">
        <v>2012</v>
      </c>
      <c r="B6276" s="1">
        <v>57</v>
      </c>
      <c r="C6276" s="18">
        <v>12.55</v>
      </c>
      <c r="D6276">
        <v>11.28</v>
      </c>
      <c r="E6276">
        <v>-2.87</v>
      </c>
      <c r="F6276" s="20">
        <v>0</v>
      </c>
    </row>
    <row r="6277" spans="1:6" x14ac:dyDescent="0.35">
      <c r="A6277">
        <v>2012</v>
      </c>
      <c r="B6277" s="1">
        <v>58</v>
      </c>
      <c r="C6277" s="18">
        <v>12.77</v>
      </c>
      <c r="D6277">
        <v>9.89</v>
      </c>
      <c r="E6277">
        <v>-3.6</v>
      </c>
      <c r="F6277" s="20">
        <v>0</v>
      </c>
    </row>
    <row r="6278" spans="1:6" x14ac:dyDescent="0.35">
      <c r="A6278">
        <v>2012</v>
      </c>
      <c r="B6278" s="1">
        <v>59</v>
      </c>
      <c r="C6278" s="18">
        <v>5.95</v>
      </c>
      <c r="D6278">
        <v>10.75</v>
      </c>
      <c r="E6278">
        <v>-3.81</v>
      </c>
      <c r="F6278" s="20">
        <v>4.17</v>
      </c>
    </row>
    <row r="6279" spans="1:6" x14ac:dyDescent="0.35">
      <c r="A6279">
        <v>2012</v>
      </c>
      <c r="B6279" s="1">
        <v>60</v>
      </c>
      <c r="C6279" s="18">
        <v>11.27</v>
      </c>
      <c r="D6279">
        <v>9.32</v>
      </c>
      <c r="E6279">
        <v>1.74</v>
      </c>
      <c r="F6279" s="20">
        <v>0.93</v>
      </c>
    </row>
    <row r="6280" spans="1:6" x14ac:dyDescent="0.35">
      <c r="A6280">
        <v>2012</v>
      </c>
      <c r="B6280" s="1">
        <v>61</v>
      </c>
      <c r="C6280" s="18">
        <v>11.86</v>
      </c>
      <c r="D6280">
        <v>8.36</v>
      </c>
      <c r="E6280">
        <v>-3.03</v>
      </c>
      <c r="F6280" s="21">
        <v>0.24</v>
      </c>
    </row>
    <row r="6281" spans="1:6" x14ac:dyDescent="0.35">
      <c r="A6281">
        <v>2012</v>
      </c>
      <c r="B6281" s="1">
        <v>62</v>
      </c>
      <c r="C6281" s="18">
        <v>13.08</v>
      </c>
      <c r="D6281">
        <v>9.32</v>
      </c>
      <c r="E6281">
        <v>-3.76</v>
      </c>
      <c r="F6281" s="21">
        <v>0.01</v>
      </c>
    </row>
    <row r="6282" spans="1:6" x14ac:dyDescent="0.35">
      <c r="A6282">
        <v>2012</v>
      </c>
      <c r="B6282" s="1">
        <v>63</v>
      </c>
      <c r="C6282" s="18">
        <v>9.67</v>
      </c>
      <c r="D6282">
        <v>9.52</v>
      </c>
      <c r="E6282">
        <v>-3.18</v>
      </c>
      <c r="F6282" s="21">
        <v>2.69</v>
      </c>
    </row>
    <row r="6283" spans="1:6" x14ac:dyDescent="0.35">
      <c r="A6283">
        <v>2012</v>
      </c>
      <c r="B6283" s="1">
        <v>64</v>
      </c>
      <c r="C6283" s="18">
        <v>12.06</v>
      </c>
      <c r="D6283">
        <v>12.16</v>
      </c>
      <c r="E6283">
        <v>-0.48</v>
      </c>
      <c r="F6283" s="21">
        <v>0.35</v>
      </c>
    </row>
    <row r="6284" spans="1:6" x14ac:dyDescent="0.35">
      <c r="A6284">
        <v>2012</v>
      </c>
      <c r="B6284" s="1">
        <v>65</v>
      </c>
      <c r="C6284" s="18">
        <v>10.56</v>
      </c>
      <c r="D6284">
        <v>12.43</v>
      </c>
      <c r="E6284">
        <v>0.74</v>
      </c>
      <c r="F6284" s="21">
        <v>1.32</v>
      </c>
    </row>
    <row r="6285" spans="1:6" x14ac:dyDescent="0.35">
      <c r="A6285">
        <v>2012</v>
      </c>
      <c r="B6285" s="1">
        <v>66</v>
      </c>
      <c r="C6285" s="18">
        <v>12.73</v>
      </c>
      <c r="D6285">
        <v>14.29</v>
      </c>
      <c r="E6285">
        <v>2.44</v>
      </c>
      <c r="F6285" s="20">
        <v>0.11</v>
      </c>
    </row>
    <row r="6286" spans="1:6" x14ac:dyDescent="0.35">
      <c r="A6286">
        <v>2012</v>
      </c>
      <c r="B6286" s="1">
        <v>67</v>
      </c>
      <c r="C6286" s="18">
        <v>0.41</v>
      </c>
      <c r="D6286">
        <v>10.31</v>
      </c>
      <c r="E6286">
        <v>7.38</v>
      </c>
      <c r="F6286" s="20">
        <v>12.79</v>
      </c>
    </row>
    <row r="6287" spans="1:6" x14ac:dyDescent="0.35">
      <c r="A6287">
        <v>2012</v>
      </c>
      <c r="B6287" s="1">
        <v>68</v>
      </c>
      <c r="C6287" s="18">
        <v>5.64</v>
      </c>
      <c r="D6287">
        <v>16.190000000000001</v>
      </c>
      <c r="E6287">
        <v>9.3000000000000007</v>
      </c>
      <c r="F6287" s="20">
        <v>10.54</v>
      </c>
    </row>
    <row r="6288" spans="1:6" x14ac:dyDescent="0.35">
      <c r="A6288">
        <v>2012</v>
      </c>
      <c r="B6288" s="1">
        <v>69</v>
      </c>
      <c r="C6288" s="18">
        <v>0.26</v>
      </c>
      <c r="D6288">
        <v>9.73</v>
      </c>
      <c r="E6288">
        <v>8.5</v>
      </c>
      <c r="F6288" s="20">
        <v>44.86</v>
      </c>
    </row>
    <row r="6289" spans="1:6" x14ac:dyDescent="0.35">
      <c r="A6289">
        <v>2012</v>
      </c>
      <c r="B6289" s="1">
        <v>70</v>
      </c>
      <c r="C6289" s="18">
        <v>0.39</v>
      </c>
      <c r="D6289">
        <v>8.83</v>
      </c>
      <c r="E6289">
        <v>8.25</v>
      </c>
      <c r="F6289" s="20">
        <v>29.64</v>
      </c>
    </row>
    <row r="6290" spans="1:6" x14ac:dyDescent="0.35">
      <c r="A6290">
        <v>2012</v>
      </c>
      <c r="B6290" s="1">
        <v>71</v>
      </c>
      <c r="C6290" s="18">
        <v>1</v>
      </c>
      <c r="D6290">
        <v>10.86</v>
      </c>
      <c r="E6290">
        <v>7</v>
      </c>
      <c r="F6290" s="20">
        <v>1.1200000000000001</v>
      </c>
    </row>
    <row r="6291" spans="1:6" x14ac:dyDescent="0.35">
      <c r="A6291">
        <v>2012</v>
      </c>
      <c r="B6291" s="1">
        <v>72</v>
      </c>
      <c r="C6291" s="18">
        <v>1.57</v>
      </c>
      <c r="D6291">
        <v>11.24</v>
      </c>
      <c r="E6291">
        <v>8.16</v>
      </c>
      <c r="F6291" s="20">
        <v>2.1</v>
      </c>
    </row>
    <row r="6292" spans="1:6" x14ac:dyDescent="0.35">
      <c r="A6292">
        <v>2012</v>
      </c>
      <c r="B6292" s="1">
        <v>73</v>
      </c>
      <c r="C6292" s="18">
        <v>7.8</v>
      </c>
      <c r="D6292">
        <v>15.25</v>
      </c>
      <c r="E6292">
        <v>8.77</v>
      </c>
      <c r="F6292" s="20">
        <v>3.43</v>
      </c>
    </row>
    <row r="6293" spans="1:6" x14ac:dyDescent="0.35">
      <c r="A6293">
        <v>2012</v>
      </c>
      <c r="B6293" s="1">
        <v>74</v>
      </c>
      <c r="C6293" s="18">
        <v>12.89</v>
      </c>
      <c r="D6293">
        <v>19.16</v>
      </c>
      <c r="E6293">
        <v>8.34</v>
      </c>
      <c r="F6293" s="20">
        <v>0.03</v>
      </c>
    </row>
    <row r="6294" spans="1:6" x14ac:dyDescent="0.35">
      <c r="A6294">
        <v>2012</v>
      </c>
      <c r="B6294" s="1">
        <v>75</v>
      </c>
      <c r="C6294" s="18">
        <v>16.04</v>
      </c>
      <c r="D6294">
        <v>14.91</v>
      </c>
      <c r="E6294">
        <v>6.83</v>
      </c>
      <c r="F6294" s="20">
        <v>0</v>
      </c>
    </row>
    <row r="6295" spans="1:6" x14ac:dyDescent="0.35">
      <c r="A6295">
        <v>2012</v>
      </c>
      <c r="B6295" s="1">
        <v>76</v>
      </c>
      <c r="C6295" s="18">
        <v>16.149999999999999</v>
      </c>
      <c r="D6295">
        <v>14.29</v>
      </c>
      <c r="E6295">
        <v>4.5599999999999996</v>
      </c>
      <c r="F6295" s="20">
        <v>0</v>
      </c>
    </row>
    <row r="6296" spans="1:6" x14ac:dyDescent="0.35">
      <c r="A6296">
        <v>2012</v>
      </c>
      <c r="B6296" s="1">
        <v>77</v>
      </c>
      <c r="C6296" s="18">
        <v>16.23</v>
      </c>
      <c r="D6296">
        <v>16.02</v>
      </c>
      <c r="E6296">
        <v>4.84</v>
      </c>
      <c r="F6296" s="20">
        <v>0</v>
      </c>
    </row>
    <row r="6297" spans="1:6" x14ac:dyDescent="0.35">
      <c r="A6297">
        <v>2012</v>
      </c>
      <c r="B6297" s="1">
        <v>78</v>
      </c>
      <c r="C6297" s="18">
        <v>16.22</v>
      </c>
      <c r="D6297">
        <v>15.06</v>
      </c>
      <c r="E6297">
        <v>2.66</v>
      </c>
      <c r="F6297" s="20">
        <v>0</v>
      </c>
    </row>
    <row r="6298" spans="1:6" x14ac:dyDescent="0.35">
      <c r="A6298">
        <v>2012</v>
      </c>
      <c r="B6298" s="1">
        <v>79</v>
      </c>
      <c r="C6298" s="18">
        <v>16.64</v>
      </c>
      <c r="D6298">
        <v>16.43</v>
      </c>
      <c r="E6298">
        <v>4.75</v>
      </c>
      <c r="F6298" s="20">
        <v>0</v>
      </c>
    </row>
    <row r="6299" spans="1:6" x14ac:dyDescent="0.35">
      <c r="A6299">
        <v>2012</v>
      </c>
      <c r="B6299" s="1">
        <v>80</v>
      </c>
      <c r="C6299" s="18">
        <v>16.649999999999999</v>
      </c>
      <c r="D6299">
        <v>18.309999999999999</v>
      </c>
      <c r="E6299">
        <v>3.57</v>
      </c>
      <c r="F6299" s="20">
        <v>0</v>
      </c>
    </row>
    <row r="6300" spans="1:6" x14ac:dyDescent="0.35">
      <c r="A6300">
        <v>2012</v>
      </c>
      <c r="B6300" s="1">
        <v>81</v>
      </c>
      <c r="C6300" s="18">
        <v>17.04</v>
      </c>
      <c r="D6300">
        <v>21.29</v>
      </c>
      <c r="E6300">
        <v>5.69</v>
      </c>
      <c r="F6300" s="20">
        <v>0</v>
      </c>
    </row>
    <row r="6301" spans="1:6" x14ac:dyDescent="0.35">
      <c r="A6301">
        <v>2012</v>
      </c>
      <c r="B6301" s="1">
        <v>82</v>
      </c>
      <c r="C6301" s="18">
        <v>17.05</v>
      </c>
      <c r="D6301">
        <v>21.44</v>
      </c>
      <c r="E6301">
        <v>6.87</v>
      </c>
      <c r="F6301" s="20">
        <v>0.01</v>
      </c>
    </row>
    <row r="6302" spans="1:6" x14ac:dyDescent="0.35">
      <c r="A6302">
        <v>2012</v>
      </c>
      <c r="B6302" s="1">
        <v>83</v>
      </c>
      <c r="C6302" s="18">
        <v>7.17</v>
      </c>
      <c r="D6302">
        <v>18.440000000000001</v>
      </c>
      <c r="E6302">
        <v>6.17</v>
      </c>
      <c r="F6302" s="20">
        <v>0.17</v>
      </c>
    </row>
    <row r="6303" spans="1:6" x14ac:dyDescent="0.35">
      <c r="A6303">
        <v>2012</v>
      </c>
      <c r="B6303" s="1">
        <v>84</v>
      </c>
      <c r="C6303" s="18">
        <v>17.399999999999999</v>
      </c>
      <c r="D6303">
        <v>15.49</v>
      </c>
      <c r="E6303">
        <v>5.03</v>
      </c>
      <c r="F6303" s="20">
        <v>0</v>
      </c>
    </row>
    <row r="6304" spans="1:6" x14ac:dyDescent="0.35">
      <c r="A6304">
        <v>2012</v>
      </c>
      <c r="B6304" s="1">
        <v>85</v>
      </c>
      <c r="C6304" s="18">
        <v>17.23</v>
      </c>
      <c r="D6304">
        <v>17.579999999999998</v>
      </c>
      <c r="E6304">
        <v>2.2400000000000002</v>
      </c>
      <c r="F6304" s="20">
        <v>0</v>
      </c>
    </row>
    <row r="6305" spans="1:6" x14ac:dyDescent="0.35">
      <c r="A6305">
        <v>2012</v>
      </c>
      <c r="B6305" s="1">
        <v>86</v>
      </c>
      <c r="C6305" s="18">
        <v>9.82</v>
      </c>
      <c r="D6305">
        <v>15.04</v>
      </c>
      <c r="E6305">
        <v>6.76</v>
      </c>
      <c r="F6305" s="20">
        <v>0.26</v>
      </c>
    </row>
    <row r="6306" spans="1:6" x14ac:dyDescent="0.35">
      <c r="A6306">
        <v>2012</v>
      </c>
      <c r="B6306" s="1">
        <v>87</v>
      </c>
      <c r="C6306" s="18">
        <v>1.8</v>
      </c>
      <c r="D6306">
        <v>12.28</v>
      </c>
      <c r="E6306">
        <v>9.0500000000000007</v>
      </c>
      <c r="F6306" s="20">
        <v>16.239999999999998</v>
      </c>
    </row>
    <row r="6307" spans="1:6" x14ac:dyDescent="0.35">
      <c r="A6307">
        <v>2012</v>
      </c>
      <c r="B6307" s="1">
        <v>88</v>
      </c>
      <c r="C6307" s="18">
        <v>3.57</v>
      </c>
      <c r="D6307">
        <v>14.51</v>
      </c>
      <c r="E6307">
        <v>9.6300000000000008</v>
      </c>
      <c r="F6307" s="20">
        <v>7.08</v>
      </c>
    </row>
    <row r="6308" spans="1:6" x14ac:dyDescent="0.35">
      <c r="A6308">
        <v>2012</v>
      </c>
      <c r="B6308" s="1">
        <v>89</v>
      </c>
      <c r="C6308" s="18">
        <v>17.63</v>
      </c>
      <c r="D6308">
        <v>18.850000000000001</v>
      </c>
      <c r="E6308">
        <v>8.42</v>
      </c>
      <c r="F6308" s="20">
        <v>0</v>
      </c>
    </row>
    <row r="6309" spans="1:6" x14ac:dyDescent="0.35">
      <c r="A6309">
        <v>2012</v>
      </c>
      <c r="B6309" s="1">
        <v>90</v>
      </c>
      <c r="C6309" s="18">
        <v>11.26</v>
      </c>
      <c r="D6309">
        <v>21.42</v>
      </c>
      <c r="E6309">
        <v>9.3800000000000008</v>
      </c>
      <c r="F6309" s="20">
        <v>0</v>
      </c>
    </row>
    <row r="6310" spans="1:6" x14ac:dyDescent="0.35">
      <c r="A6310">
        <v>2012</v>
      </c>
      <c r="B6310" s="1">
        <v>91</v>
      </c>
      <c r="C6310" s="18">
        <v>11.26</v>
      </c>
      <c r="D6310">
        <v>21.42</v>
      </c>
      <c r="E6310">
        <v>9.3800000000000008</v>
      </c>
      <c r="F6310" s="20">
        <v>0</v>
      </c>
    </row>
    <row r="6311" spans="1:6" x14ac:dyDescent="0.35">
      <c r="A6311">
        <v>2012</v>
      </c>
      <c r="B6311" s="1">
        <v>92</v>
      </c>
      <c r="C6311" s="18">
        <v>16.649999999999999</v>
      </c>
      <c r="D6311">
        <v>22.02</v>
      </c>
      <c r="E6311">
        <v>9.77</v>
      </c>
      <c r="F6311" s="20">
        <v>0</v>
      </c>
    </row>
    <row r="6312" spans="1:6" x14ac:dyDescent="0.35">
      <c r="A6312">
        <v>2012</v>
      </c>
      <c r="B6312" s="1">
        <v>93</v>
      </c>
      <c r="C6312" s="18">
        <v>16.829999999999998</v>
      </c>
      <c r="D6312">
        <v>16.39</v>
      </c>
      <c r="E6312">
        <v>8.93</v>
      </c>
      <c r="F6312" s="20">
        <v>0</v>
      </c>
    </row>
    <row r="6313" spans="1:6" x14ac:dyDescent="0.35">
      <c r="A6313">
        <v>2012</v>
      </c>
      <c r="B6313" s="1">
        <v>94</v>
      </c>
      <c r="C6313" s="18">
        <v>15.98</v>
      </c>
      <c r="D6313">
        <v>14.48</v>
      </c>
      <c r="E6313">
        <v>5.79</v>
      </c>
      <c r="F6313" s="20">
        <v>0.23</v>
      </c>
    </row>
    <row r="6314" spans="1:6" x14ac:dyDescent="0.35">
      <c r="A6314">
        <v>2012</v>
      </c>
      <c r="B6314" s="1">
        <v>95</v>
      </c>
      <c r="C6314" s="18">
        <v>2.41</v>
      </c>
      <c r="D6314">
        <v>10.69</v>
      </c>
      <c r="E6314">
        <v>4.1900000000000004</v>
      </c>
      <c r="F6314" s="20">
        <v>2.4300000000000002</v>
      </c>
    </row>
    <row r="6315" spans="1:6" x14ac:dyDescent="0.35">
      <c r="A6315">
        <v>2012</v>
      </c>
      <c r="B6315" s="1">
        <v>96</v>
      </c>
      <c r="C6315" s="18">
        <v>4.49</v>
      </c>
      <c r="D6315">
        <v>15.24</v>
      </c>
      <c r="E6315">
        <v>7.06</v>
      </c>
      <c r="F6315" s="20">
        <v>0.83</v>
      </c>
    </row>
    <row r="6316" spans="1:6" x14ac:dyDescent="0.35">
      <c r="A6316">
        <v>2012</v>
      </c>
      <c r="B6316" s="1">
        <v>97</v>
      </c>
      <c r="C6316" s="18">
        <v>19.989999999999998</v>
      </c>
      <c r="D6316">
        <v>14.67</v>
      </c>
      <c r="E6316">
        <v>4.17</v>
      </c>
      <c r="F6316" s="20">
        <v>0</v>
      </c>
    </row>
    <row r="6317" spans="1:6" x14ac:dyDescent="0.35">
      <c r="A6317">
        <v>2012</v>
      </c>
      <c r="B6317" s="1">
        <v>98</v>
      </c>
      <c r="C6317" s="18">
        <v>8.6</v>
      </c>
      <c r="D6317">
        <v>17.21</v>
      </c>
      <c r="E6317">
        <v>6.24</v>
      </c>
      <c r="F6317" s="20">
        <v>0.01</v>
      </c>
    </row>
    <row r="6318" spans="1:6" x14ac:dyDescent="0.35">
      <c r="A6318">
        <v>2012</v>
      </c>
      <c r="B6318" s="1">
        <v>99</v>
      </c>
      <c r="C6318" s="18">
        <v>19.32</v>
      </c>
      <c r="D6318">
        <v>22.66</v>
      </c>
      <c r="E6318">
        <v>7.54</v>
      </c>
      <c r="F6318" s="20">
        <v>0</v>
      </c>
    </row>
    <row r="6319" spans="1:6" x14ac:dyDescent="0.35">
      <c r="A6319">
        <v>2012</v>
      </c>
      <c r="B6319" s="1">
        <v>100</v>
      </c>
      <c r="C6319" s="18">
        <v>19.989999999999998</v>
      </c>
      <c r="D6319">
        <v>22.56</v>
      </c>
      <c r="E6319">
        <v>8.65</v>
      </c>
      <c r="F6319" s="20">
        <v>0</v>
      </c>
    </row>
    <row r="6320" spans="1:6" x14ac:dyDescent="0.35">
      <c r="A6320">
        <v>2012</v>
      </c>
      <c r="B6320" s="1">
        <v>101</v>
      </c>
      <c r="C6320" s="18">
        <v>17.13</v>
      </c>
      <c r="D6320">
        <v>18.61</v>
      </c>
      <c r="E6320">
        <v>9.61</v>
      </c>
      <c r="F6320" s="20">
        <v>2.15</v>
      </c>
    </row>
    <row r="6321" spans="1:6" x14ac:dyDescent="0.35">
      <c r="A6321">
        <v>2012</v>
      </c>
      <c r="B6321" s="1">
        <v>102</v>
      </c>
      <c r="C6321" s="18">
        <v>8.64</v>
      </c>
      <c r="D6321">
        <v>14.36</v>
      </c>
      <c r="E6321">
        <v>6.09</v>
      </c>
      <c r="F6321" s="20">
        <v>6.74</v>
      </c>
    </row>
    <row r="6322" spans="1:6" x14ac:dyDescent="0.35">
      <c r="A6322">
        <v>2012</v>
      </c>
      <c r="B6322" s="1">
        <v>103</v>
      </c>
      <c r="C6322" s="18">
        <v>19.829999999999998</v>
      </c>
      <c r="D6322">
        <v>18.66</v>
      </c>
      <c r="E6322">
        <v>9.07</v>
      </c>
      <c r="F6322" s="20">
        <v>0</v>
      </c>
    </row>
    <row r="6323" spans="1:6" x14ac:dyDescent="0.35">
      <c r="A6323">
        <v>2012</v>
      </c>
      <c r="B6323" s="1">
        <v>104</v>
      </c>
      <c r="C6323" s="18">
        <v>20.39</v>
      </c>
      <c r="D6323">
        <v>22.3</v>
      </c>
      <c r="E6323">
        <v>10.08</v>
      </c>
      <c r="F6323" s="20">
        <v>0</v>
      </c>
    </row>
    <row r="6324" spans="1:6" x14ac:dyDescent="0.35">
      <c r="A6324">
        <v>2012</v>
      </c>
      <c r="B6324" s="1">
        <v>105</v>
      </c>
      <c r="C6324" s="18">
        <v>20.55</v>
      </c>
      <c r="D6324">
        <v>21.03</v>
      </c>
      <c r="E6324">
        <v>7.69</v>
      </c>
      <c r="F6324" s="20">
        <v>0</v>
      </c>
    </row>
    <row r="6325" spans="1:6" x14ac:dyDescent="0.35">
      <c r="A6325">
        <v>2012</v>
      </c>
      <c r="B6325" s="1">
        <v>106</v>
      </c>
      <c r="C6325" s="18">
        <v>20.27</v>
      </c>
      <c r="D6325">
        <v>20.37</v>
      </c>
      <c r="E6325">
        <v>9.43</v>
      </c>
      <c r="F6325" s="20">
        <v>0.01</v>
      </c>
    </row>
    <row r="6326" spans="1:6" x14ac:dyDescent="0.35">
      <c r="A6326">
        <v>2012</v>
      </c>
      <c r="B6326" s="1">
        <v>107</v>
      </c>
      <c r="C6326" s="18">
        <v>8.93</v>
      </c>
      <c r="D6326">
        <v>17.18</v>
      </c>
      <c r="E6326">
        <v>8.35</v>
      </c>
      <c r="F6326" s="20">
        <v>30.3</v>
      </c>
    </row>
    <row r="6327" spans="1:6" x14ac:dyDescent="0.35">
      <c r="A6327">
        <v>2012</v>
      </c>
      <c r="B6327" s="1">
        <v>108</v>
      </c>
      <c r="C6327" s="18">
        <v>0.47</v>
      </c>
      <c r="D6327">
        <v>11.08</v>
      </c>
      <c r="E6327">
        <v>7.49</v>
      </c>
      <c r="F6327" s="20">
        <v>38.86</v>
      </c>
    </row>
    <row r="6328" spans="1:6" x14ac:dyDescent="0.35">
      <c r="A6328">
        <v>2012</v>
      </c>
      <c r="B6328" s="1">
        <v>109</v>
      </c>
      <c r="C6328" s="18">
        <v>5.2</v>
      </c>
      <c r="D6328">
        <v>16.72</v>
      </c>
      <c r="E6328">
        <v>9.06</v>
      </c>
      <c r="F6328" s="20">
        <v>1.46</v>
      </c>
    </row>
    <row r="6329" spans="1:6" x14ac:dyDescent="0.35">
      <c r="A6329">
        <v>2012</v>
      </c>
      <c r="B6329" s="1">
        <v>110</v>
      </c>
      <c r="C6329" s="18">
        <v>21.07</v>
      </c>
      <c r="D6329">
        <v>20.02</v>
      </c>
      <c r="E6329">
        <v>10.1</v>
      </c>
      <c r="F6329" s="20">
        <v>0</v>
      </c>
    </row>
    <row r="6330" spans="1:6" x14ac:dyDescent="0.35">
      <c r="A6330">
        <v>2012</v>
      </c>
      <c r="B6330" s="1">
        <v>111</v>
      </c>
      <c r="C6330" s="18">
        <v>21.75</v>
      </c>
      <c r="D6330">
        <v>18.97</v>
      </c>
      <c r="E6330">
        <v>10.33</v>
      </c>
      <c r="F6330" s="20">
        <v>0</v>
      </c>
    </row>
    <row r="6331" spans="1:6" x14ac:dyDescent="0.35">
      <c r="A6331">
        <v>2012</v>
      </c>
      <c r="B6331" s="1">
        <v>112</v>
      </c>
      <c r="C6331" s="18">
        <v>21.77</v>
      </c>
      <c r="D6331">
        <v>18.260000000000002</v>
      </c>
      <c r="E6331">
        <v>7.56</v>
      </c>
      <c r="F6331" s="20">
        <v>0</v>
      </c>
    </row>
    <row r="6332" spans="1:6" x14ac:dyDescent="0.35">
      <c r="A6332">
        <v>2012</v>
      </c>
      <c r="B6332" s="1">
        <v>113</v>
      </c>
      <c r="C6332" s="18">
        <v>19.78</v>
      </c>
      <c r="D6332">
        <v>17.46</v>
      </c>
      <c r="E6332">
        <v>5.84</v>
      </c>
      <c r="F6332" s="20">
        <v>0.24</v>
      </c>
    </row>
    <row r="6333" spans="1:6" x14ac:dyDescent="0.35">
      <c r="A6333">
        <v>2012</v>
      </c>
      <c r="B6333" s="1">
        <v>114</v>
      </c>
      <c r="C6333" s="18">
        <v>14.53</v>
      </c>
      <c r="D6333">
        <v>16.57</v>
      </c>
      <c r="E6333">
        <v>4.9800000000000004</v>
      </c>
      <c r="F6333" s="20">
        <v>1.1100000000000001</v>
      </c>
    </row>
    <row r="6334" spans="1:6" x14ac:dyDescent="0.35">
      <c r="A6334">
        <v>2012</v>
      </c>
      <c r="B6334" s="1">
        <v>115</v>
      </c>
      <c r="C6334" s="18">
        <v>16.989999999999998</v>
      </c>
      <c r="D6334">
        <v>18.03</v>
      </c>
      <c r="E6334">
        <v>4.09</v>
      </c>
      <c r="F6334" s="20">
        <v>0.04</v>
      </c>
    </row>
    <row r="6335" spans="1:6" x14ac:dyDescent="0.35">
      <c r="A6335">
        <v>2012</v>
      </c>
      <c r="B6335" s="1">
        <v>116</v>
      </c>
      <c r="C6335" s="18">
        <v>22.57</v>
      </c>
      <c r="D6335">
        <v>16.88</v>
      </c>
      <c r="E6335">
        <v>6.65</v>
      </c>
      <c r="F6335" s="20">
        <v>0</v>
      </c>
    </row>
    <row r="6336" spans="1:6" x14ac:dyDescent="0.35">
      <c r="A6336">
        <v>2012</v>
      </c>
      <c r="B6336" s="1">
        <v>117</v>
      </c>
      <c r="C6336" s="18">
        <v>22.49</v>
      </c>
      <c r="D6336">
        <v>20.399999999999999</v>
      </c>
      <c r="E6336">
        <v>8.06</v>
      </c>
      <c r="F6336" s="20">
        <v>0</v>
      </c>
    </row>
    <row r="6337" spans="1:6" x14ac:dyDescent="0.35">
      <c r="A6337">
        <v>2012</v>
      </c>
      <c r="B6337" s="1">
        <v>118</v>
      </c>
      <c r="C6337" s="18">
        <v>22.45</v>
      </c>
      <c r="D6337">
        <v>20.57</v>
      </c>
      <c r="E6337">
        <v>8.17</v>
      </c>
      <c r="F6337" s="20">
        <v>0</v>
      </c>
    </row>
    <row r="6338" spans="1:6" x14ac:dyDescent="0.35">
      <c r="A6338">
        <v>2012</v>
      </c>
      <c r="B6338" s="1">
        <v>119</v>
      </c>
      <c r="C6338" s="18">
        <v>23.24</v>
      </c>
      <c r="D6338">
        <v>19.61</v>
      </c>
      <c r="E6338">
        <v>8.1999999999999993</v>
      </c>
      <c r="F6338" s="20">
        <v>0</v>
      </c>
    </row>
    <row r="6339" spans="1:6" x14ac:dyDescent="0.35">
      <c r="A6339">
        <v>2012</v>
      </c>
      <c r="B6339" s="1">
        <v>120</v>
      </c>
      <c r="C6339" s="18">
        <v>23.25</v>
      </c>
      <c r="D6339">
        <v>19.59</v>
      </c>
      <c r="E6339">
        <v>8.15</v>
      </c>
      <c r="F6339" s="20">
        <v>0</v>
      </c>
    </row>
    <row r="6340" spans="1:6" x14ac:dyDescent="0.35">
      <c r="A6340">
        <v>2012</v>
      </c>
      <c r="B6340" s="1">
        <v>121</v>
      </c>
      <c r="C6340" s="18">
        <v>22.68</v>
      </c>
      <c r="D6340">
        <v>20.53</v>
      </c>
      <c r="E6340">
        <v>5.1100000000000003</v>
      </c>
      <c r="F6340" s="20">
        <v>0</v>
      </c>
    </row>
    <row r="6341" spans="1:6" x14ac:dyDescent="0.35">
      <c r="A6341">
        <v>2012</v>
      </c>
      <c r="B6341" s="1">
        <v>122</v>
      </c>
      <c r="C6341" s="18">
        <v>22.75</v>
      </c>
      <c r="D6341">
        <v>20.55</v>
      </c>
      <c r="E6341">
        <v>7.65</v>
      </c>
      <c r="F6341" s="20">
        <v>0.08</v>
      </c>
    </row>
    <row r="6342" spans="1:6" x14ac:dyDescent="0.35">
      <c r="A6342">
        <v>2012</v>
      </c>
      <c r="B6342" s="1">
        <v>123</v>
      </c>
      <c r="C6342" s="18">
        <v>17.28</v>
      </c>
      <c r="D6342">
        <v>22.56</v>
      </c>
      <c r="E6342">
        <v>13.09</v>
      </c>
      <c r="F6342" s="20">
        <v>0.38</v>
      </c>
    </row>
    <row r="6343" spans="1:6" x14ac:dyDescent="0.35">
      <c r="A6343">
        <v>2012</v>
      </c>
      <c r="B6343" s="1">
        <v>124</v>
      </c>
      <c r="C6343" s="18">
        <v>18.98</v>
      </c>
      <c r="D6343">
        <v>22.87</v>
      </c>
      <c r="E6343">
        <v>13.27</v>
      </c>
      <c r="F6343" s="20">
        <v>0.92</v>
      </c>
    </row>
    <row r="6344" spans="1:6" x14ac:dyDescent="0.35">
      <c r="A6344">
        <v>2012</v>
      </c>
      <c r="B6344" s="1">
        <v>125</v>
      </c>
      <c r="C6344" s="18">
        <v>23.16</v>
      </c>
      <c r="D6344">
        <v>25.12</v>
      </c>
      <c r="E6344">
        <v>14.64</v>
      </c>
      <c r="F6344" s="20">
        <v>0</v>
      </c>
    </row>
    <row r="6345" spans="1:6" x14ac:dyDescent="0.35">
      <c r="A6345">
        <v>2012</v>
      </c>
      <c r="B6345" s="1">
        <v>126</v>
      </c>
      <c r="C6345" s="18">
        <v>23.5</v>
      </c>
      <c r="D6345">
        <v>27.16</v>
      </c>
      <c r="E6345">
        <v>15.99</v>
      </c>
      <c r="F6345" s="20">
        <v>0</v>
      </c>
    </row>
    <row r="6346" spans="1:6" x14ac:dyDescent="0.35">
      <c r="A6346">
        <v>2012</v>
      </c>
      <c r="B6346" s="1">
        <v>127</v>
      </c>
      <c r="C6346" s="18">
        <v>20.62</v>
      </c>
      <c r="D6346">
        <v>25.51</v>
      </c>
      <c r="E6346">
        <v>16.27</v>
      </c>
      <c r="F6346" s="20">
        <v>0.48</v>
      </c>
    </row>
    <row r="6347" spans="1:6" x14ac:dyDescent="0.35">
      <c r="A6347">
        <v>2012</v>
      </c>
      <c r="B6347" s="1">
        <v>128</v>
      </c>
      <c r="C6347" s="18">
        <v>23.36</v>
      </c>
      <c r="D6347">
        <v>28.02</v>
      </c>
      <c r="E6347">
        <v>17.43</v>
      </c>
      <c r="F6347" s="20">
        <v>0</v>
      </c>
    </row>
    <row r="6348" spans="1:6" x14ac:dyDescent="0.35">
      <c r="A6348">
        <v>2012</v>
      </c>
      <c r="B6348" s="1">
        <v>129</v>
      </c>
      <c r="C6348" s="18">
        <v>18.73</v>
      </c>
      <c r="D6348">
        <v>26.34</v>
      </c>
      <c r="E6348">
        <v>17.149999999999999</v>
      </c>
      <c r="F6348" s="20">
        <v>0.01</v>
      </c>
    </row>
    <row r="6349" spans="1:6" x14ac:dyDescent="0.35">
      <c r="A6349">
        <v>2012</v>
      </c>
      <c r="B6349" s="1">
        <v>130</v>
      </c>
      <c r="C6349" s="18">
        <v>23.38</v>
      </c>
      <c r="D6349">
        <v>26.11</v>
      </c>
      <c r="E6349">
        <v>16.5</v>
      </c>
      <c r="F6349" s="20">
        <v>0</v>
      </c>
    </row>
    <row r="6350" spans="1:6" x14ac:dyDescent="0.35">
      <c r="A6350">
        <v>2012</v>
      </c>
      <c r="B6350" s="1">
        <v>131</v>
      </c>
      <c r="C6350" s="18">
        <v>19.850000000000001</v>
      </c>
      <c r="D6350">
        <v>25.56</v>
      </c>
      <c r="E6350">
        <v>15.15</v>
      </c>
      <c r="F6350" s="20">
        <v>0.02</v>
      </c>
    </row>
    <row r="6351" spans="1:6" x14ac:dyDescent="0.35">
      <c r="A6351">
        <v>2012</v>
      </c>
      <c r="B6351" s="1">
        <v>132</v>
      </c>
      <c r="C6351" s="18">
        <v>23.44</v>
      </c>
      <c r="D6351">
        <v>27.75</v>
      </c>
      <c r="E6351">
        <v>14.47</v>
      </c>
      <c r="F6351" s="20">
        <v>0</v>
      </c>
    </row>
    <row r="6352" spans="1:6" x14ac:dyDescent="0.35">
      <c r="A6352">
        <v>2012</v>
      </c>
      <c r="B6352" s="1">
        <v>133</v>
      </c>
      <c r="C6352" s="18">
        <v>10.199999999999999</v>
      </c>
      <c r="D6352">
        <v>20.79</v>
      </c>
      <c r="E6352">
        <v>14.83</v>
      </c>
      <c r="F6352" s="20">
        <v>11.88</v>
      </c>
    </row>
    <row r="6353" spans="1:6" x14ac:dyDescent="0.35">
      <c r="A6353">
        <v>2012</v>
      </c>
      <c r="B6353" s="1">
        <v>134</v>
      </c>
      <c r="C6353" s="18">
        <v>21.17</v>
      </c>
      <c r="D6353">
        <v>24.73</v>
      </c>
      <c r="E6353">
        <v>14.38</v>
      </c>
      <c r="F6353" s="20">
        <v>0.1</v>
      </c>
    </row>
    <row r="6354" spans="1:6" x14ac:dyDescent="0.35">
      <c r="A6354">
        <v>2012</v>
      </c>
      <c r="B6354" s="1">
        <v>135</v>
      </c>
      <c r="C6354" s="18">
        <v>23.75</v>
      </c>
      <c r="D6354">
        <v>21.8</v>
      </c>
      <c r="E6354">
        <v>12.56</v>
      </c>
      <c r="F6354" s="20">
        <v>0</v>
      </c>
    </row>
    <row r="6355" spans="1:6" x14ac:dyDescent="0.35">
      <c r="A6355">
        <v>2012</v>
      </c>
      <c r="B6355" s="1">
        <v>136</v>
      </c>
      <c r="C6355" s="18">
        <v>24.96</v>
      </c>
      <c r="D6355">
        <v>20.58</v>
      </c>
      <c r="E6355">
        <v>9.93</v>
      </c>
      <c r="F6355" s="20">
        <v>0</v>
      </c>
    </row>
    <row r="6356" spans="1:6" x14ac:dyDescent="0.35">
      <c r="A6356">
        <v>2012</v>
      </c>
      <c r="B6356" s="1">
        <v>137</v>
      </c>
      <c r="C6356" s="18">
        <v>25.03</v>
      </c>
      <c r="D6356">
        <v>21.33</v>
      </c>
      <c r="E6356">
        <v>9.89</v>
      </c>
      <c r="F6356" s="20">
        <v>0</v>
      </c>
    </row>
    <row r="6357" spans="1:6" x14ac:dyDescent="0.35">
      <c r="A6357">
        <v>2012</v>
      </c>
      <c r="B6357" s="1">
        <v>138</v>
      </c>
      <c r="C6357" s="18">
        <v>25.42</v>
      </c>
      <c r="D6357">
        <v>23.99</v>
      </c>
      <c r="E6357">
        <v>11.33</v>
      </c>
      <c r="F6357" s="20">
        <v>0.01</v>
      </c>
    </row>
    <row r="6358" spans="1:6" x14ac:dyDescent="0.35">
      <c r="A6358">
        <v>2012</v>
      </c>
      <c r="B6358" s="1">
        <v>139</v>
      </c>
      <c r="C6358" s="18">
        <v>24.9</v>
      </c>
      <c r="D6358">
        <v>23.45</v>
      </c>
      <c r="E6358">
        <v>9.32</v>
      </c>
      <c r="F6358" s="20">
        <v>0</v>
      </c>
    </row>
    <row r="6359" spans="1:6" x14ac:dyDescent="0.35">
      <c r="A6359">
        <v>2012</v>
      </c>
      <c r="B6359" s="1">
        <v>140</v>
      </c>
      <c r="C6359" s="18">
        <v>19.190000000000001</v>
      </c>
      <c r="D6359">
        <v>21.17</v>
      </c>
      <c r="E6359">
        <v>10.4</v>
      </c>
      <c r="F6359" s="20">
        <v>0.34</v>
      </c>
    </row>
    <row r="6360" spans="1:6" x14ac:dyDescent="0.35">
      <c r="A6360">
        <v>2012</v>
      </c>
      <c r="B6360" s="1">
        <v>141</v>
      </c>
      <c r="C6360" s="18">
        <v>0.65</v>
      </c>
      <c r="D6360">
        <v>14.81</v>
      </c>
      <c r="E6360">
        <v>11.55</v>
      </c>
      <c r="F6360" s="20">
        <v>28.08</v>
      </c>
    </row>
    <row r="6361" spans="1:6" x14ac:dyDescent="0.35">
      <c r="A6361">
        <v>2012</v>
      </c>
      <c r="B6361" s="1">
        <v>142</v>
      </c>
      <c r="C6361" s="18">
        <v>20.82</v>
      </c>
      <c r="D6361">
        <v>20.52</v>
      </c>
      <c r="E6361">
        <v>10.85</v>
      </c>
      <c r="F6361" s="20">
        <v>8.2100000000000009</v>
      </c>
    </row>
    <row r="6362" spans="1:6" x14ac:dyDescent="0.35">
      <c r="A6362">
        <v>2012</v>
      </c>
      <c r="B6362" s="1">
        <v>143</v>
      </c>
      <c r="C6362" s="18">
        <v>18.41</v>
      </c>
      <c r="D6362">
        <v>23.73</v>
      </c>
      <c r="E6362">
        <v>12.83</v>
      </c>
      <c r="F6362" s="20">
        <v>0.52</v>
      </c>
    </row>
    <row r="6363" spans="1:6" x14ac:dyDescent="0.35">
      <c r="A6363">
        <v>2012</v>
      </c>
      <c r="B6363" s="1">
        <v>144</v>
      </c>
      <c r="C6363" s="18">
        <v>24.11</v>
      </c>
      <c r="D6363">
        <v>24.77</v>
      </c>
      <c r="E6363">
        <v>16.7</v>
      </c>
      <c r="F6363" s="20">
        <v>0.03</v>
      </c>
    </row>
    <row r="6364" spans="1:6" x14ac:dyDescent="0.35">
      <c r="A6364">
        <v>2012</v>
      </c>
      <c r="B6364" s="1">
        <v>145</v>
      </c>
      <c r="C6364" s="18">
        <v>18.63</v>
      </c>
      <c r="D6364">
        <v>23.55</v>
      </c>
      <c r="E6364">
        <v>15.9</v>
      </c>
      <c r="F6364" s="20">
        <v>0</v>
      </c>
    </row>
    <row r="6365" spans="1:6" x14ac:dyDescent="0.35">
      <c r="A6365">
        <v>2012</v>
      </c>
      <c r="B6365" s="1">
        <v>146</v>
      </c>
      <c r="C6365" s="18">
        <v>16.260000000000002</v>
      </c>
      <c r="D6365">
        <v>23.63</v>
      </c>
      <c r="E6365">
        <v>14.77</v>
      </c>
      <c r="F6365" s="20">
        <v>6.28</v>
      </c>
    </row>
    <row r="6366" spans="1:6" x14ac:dyDescent="0.35">
      <c r="A6366">
        <v>2012</v>
      </c>
      <c r="B6366" s="1">
        <v>147</v>
      </c>
      <c r="C6366" s="18">
        <v>5.21</v>
      </c>
      <c r="D6366">
        <v>20.99</v>
      </c>
      <c r="E6366">
        <v>14.94</v>
      </c>
      <c r="F6366" s="20">
        <v>1.1100000000000001</v>
      </c>
    </row>
    <row r="6367" spans="1:6" x14ac:dyDescent="0.35">
      <c r="A6367">
        <v>2012</v>
      </c>
      <c r="B6367" s="1">
        <v>148</v>
      </c>
      <c r="C6367" s="18">
        <v>24.22</v>
      </c>
      <c r="D6367">
        <v>22.96</v>
      </c>
      <c r="E6367">
        <v>14.57</v>
      </c>
      <c r="F6367" s="20">
        <v>0</v>
      </c>
    </row>
    <row r="6368" spans="1:6" x14ac:dyDescent="0.35">
      <c r="A6368">
        <v>2012</v>
      </c>
      <c r="B6368" s="1">
        <v>149</v>
      </c>
      <c r="C6368" s="18">
        <v>25.75</v>
      </c>
      <c r="D6368">
        <v>23.01</v>
      </c>
      <c r="E6368">
        <v>12.53</v>
      </c>
      <c r="F6368" s="20">
        <v>0</v>
      </c>
    </row>
    <row r="6369" spans="1:6" x14ac:dyDescent="0.35">
      <c r="A6369">
        <v>2012</v>
      </c>
      <c r="B6369" s="1">
        <v>150</v>
      </c>
      <c r="C6369" s="18">
        <v>3.47</v>
      </c>
      <c r="D6369">
        <v>16.5</v>
      </c>
      <c r="E6369">
        <v>9.41</v>
      </c>
      <c r="F6369" s="20">
        <v>11.29</v>
      </c>
    </row>
    <row r="6370" spans="1:6" x14ac:dyDescent="0.35">
      <c r="A6370">
        <v>2012</v>
      </c>
      <c r="B6370" s="1">
        <v>151</v>
      </c>
      <c r="C6370" s="18">
        <v>22.25</v>
      </c>
      <c r="D6370">
        <v>20.79</v>
      </c>
      <c r="E6370">
        <v>6.95</v>
      </c>
      <c r="F6370" s="20">
        <v>0.67</v>
      </c>
    </row>
    <row r="6371" spans="1:6" x14ac:dyDescent="0.35">
      <c r="A6371">
        <v>2012</v>
      </c>
      <c r="B6371" s="1">
        <v>152</v>
      </c>
      <c r="C6371" s="18">
        <v>22.25</v>
      </c>
      <c r="D6371">
        <v>20.79</v>
      </c>
      <c r="E6371">
        <v>6.95</v>
      </c>
      <c r="F6371" s="20">
        <v>0.67</v>
      </c>
    </row>
    <row r="6372" spans="1:6" x14ac:dyDescent="0.35">
      <c r="A6372">
        <v>2012</v>
      </c>
      <c r="B6372" s="1">
        <v>153</v>
      </c>
      <c r="C6372" s="18">
        <v>8.44</v>
      </c>
      <c r="D6372">
        <v>17.77</v>
      </c>
      <c r="E6372">
        <v>8.14</v>
      </c>
      <c r="F6372" s="20">
        <v>1.77</v>
      </c>
    </row>
    <row r="6373" spans="1:6" x14ac:dyDescent="0.35">
      <c r="A6373">
        <v>2012</v>
      </c>
      <c r="B6373" s="1">
        <v>154</v>
      </c>
      <c r="C6373" s="18">
        <v>24.9</v>
      </c>
      <c r="D6373">
        <v>20.29</v>
      </c>
      <c r="E6373">
        <v>5.12</v>
      </c>
      <c r="F6373" s="20">
        <v>2.0499999999999998</v>
      </c>
    </row>
    <row r="6374" spans="1:6" x14ac:dyDescent="0.35">
      <c r="A6374">
        <v>2012</v>
      </c>
      <c r="B6374" s="1">
        <v>155</v>
      </c>
      <c r="C6374" s="18">
        <v>25.52</v>
      </c>
      <c r="D6374">
        <v>21.89</v>
      </c>
      <c r="E6374">
        <v>7.25</v>
      </c>
      <c r="F6374" s="20">
        <v>3.14</v>
      </c>
    </row>
    <row r="6375" spans="1:6" x14ac:dyDescent="0.35">
      <c r="A6375">
        <v>2012</v>
      </c>
      <c r="B6375" s="1">
        <v>156</v>
      </c>
      <c r="C6375" s="18">
        <v>25.81</v>
      </c>
      <c r="D6375">
        <v>22.4</v>
      </c>
      <c r="E6375">
        <v>11.32</v>
      </c>
      <c r="F6375" s="20">
        <v>1.52</v>
      </c>
    </row>
    <row r="6376" spans="1:6" x14ac:dyDescent="0.35">
      <c r="A6376">
        <v>2012</v>
      </c>
      <c r="B6376" s="1">
        <v>157</v>
      </c>
      <c r="C6376" s="18">
        <v>23.19</v>
      </c>
      <c r="D6376">
        <v>21.3</v>
      </c>
      <c r="E6376">
        <v>10.71</v>
      </c>
      <c r="F6376" s="20">
        <v>6.4</v>
      </c>
    </row>
    <row r="6377" spans="1:6" x14ac:dyDescent="0.35">
      <c r="A6377">
        <v>2012</v>
      </c>
      <c r="B6377" s="1">
        <v>158</v>
      </c>
      <c r="C6377" s="18">
        <v>9.42</v>
      </c>
      <c r="D6377">
        <v>18.11</v>
      </c>
      <c r="E6377">
        <v>13.58</v>
      </c>
      <c r="F6377" s="20">
        <v>29.69</v>
      </c>
    </row>
    <row r="6378" spans="1:6" x14ac:dyDescent="0.35">
      <c r="A6378">
        <v>2012</v>
      </c>
      <c r="B6378" s="1">
        <v>159</v>
      </c>
      <c r="C6378" s="18">
        <v>25.76</v>
      </c>
      <c r="D6378">
        <v>21.53</v>
      </c>
      <c r="E6378">
        <v>10.18</v>
      </c>
      <c r="F6378" s="20">
        <v>0</v>
      </c>
    </row>
    <row r="6379" spans="1:6" x14ac:dyDescent="0.35">
      <c r="A6379">
        <v>2012</v>
      </c>
      <c r="B6379" s="1">
        <v>160</v>
      </c>
      <c r="C6379" s="18">
        <v>24.16</v>
      </c>
      <c r="D6379">
        <v>21.87</v>
      </c>
      <c r="E6379">
        <v>13.6</v>
      </c>
      <c r="F6379" s="20">
        <v>0.02</v>
      </c>
    </row>
    <row r="6380" spans="1:6" x14ac:dyDescent="0.35">
      <c r="A6380">
        <v>2012</v>
      </c>
      <c r="B6380" s="1">
        <v>161</v>
      </c>
      <c r="C6380" s="18">
        <v>25.61</v>
      </c>
      <c r="D6380">
        <v>23.23</v>
      </c>
      <c r="E6380">
        <v>13.5</v>
      </c>
      <c r="F6380" s="20">
        <v>0.01</v>
      </c>
    </row>
    <row r="6381" spans="1:6" x14ac:dyDescent="0.35">
      <c r="A6381">
        <v>2012</v>
      </c>
      <c r="B6381" s="1">
        <v>162</v>
      </c>
      <c r="C6381" s="18">
        <v>23.87</v>
      </c>
      <c r="D6381">
        <v>25.24</v>
      </c>
      <c r="E6381">
        <v>12.54</v>
      </c>
      <c r="F6381" s="20">
        <v>0.01</v>
      </c>
    </row>
    <row r="6382" spans="1:6" x14ac:dyDescent="0.35">
      <c r="A6382">
        <v>2012</v>
      </c>
      <c r="B6382" s="1">
        <v>163</v>
      </c>
      <c r="C6382" s="18">
        <v>25.44</v>
      </c>
      <c r="D6382">
        <v>26.68</v>
      </c>
      <c r="E6382">
        <v>13.71</v>
      </c>
      <c r="F6382" s="20">
        <v>0</v>
      </c>
    </row>
    <row r="6383" spans="1:6" x14ac:dyDescent="0.35">
      <c r="A6383">
        <v>2012</v>
      </c>
      <c r="B6383" s="1">
        <v>164</v>
      </c>
      <c r="C6383" s="18">
        <v>25.42</v>
      </c>
      <c r="D6383">
        <v>28.63</v>
      </c>
      <c r="E6383">
        <v>15.69</v>
      </c>
      <c r="F6383" s="20">
        <v>0</v>
      </c>
    </row>
    <row r="6384" spans="1:6" x14ac:dyDescent="0.35">
      <c r="A6384">
        <v>2012</v>
      </c>
      <c r="B6384" s="1">
        <v>165</v>
      </c>
      <c r="C6384" s="18">
        <v>25.52</v>
      </c>
      <c r="D6384">
        <v>27.12</v>
      </c>
      <c r="E6384">
        <v>16.02</v>
      </c>
      <c r="F6384" s="20">
        <v>0</v>
      </c>
    </row>
    <row r="6385" spans="1:6" x14ac:dyDescent="0.35">
      <c r="A6385">
        <v>2012</v>
      </c>
      <c r="B6385" s="1">
        <v>166</v>
      </c>
      <c r="C6385" s="18">
        <v>25.46</v>
      </c>
      <c r="D6385">
        <v>27.53</v>
      </c>
      <c r="E6385">
        <v>14.96</v>
      </c>
      <c r="F6385" s="20">
        <v>0</v>
      </c>
    </row>
    <row r="6386" spans="1:6" x14ac:dyDescent="0.35">
      <c r="A6386">
        <v>2012</v>
      </c>
      <c r="B6386" s="1">
        <v>167</v>
      </c>
      <c r="C6386" s="18">
        <v>24.87</v>
      </c>
      <c r="D6386">
        <v>29.49</v>
      </c>
      <c r="E6386">
        <v>14.61</v>
      </c>
      <c r="F6386" s="20">
        <v>0.52</v>
      </c>
    </row>
    <row r="6387" spans="1:6" x14ac:dyDescent="0.35">
      <c r="A6387">
        <v>2012</v>
      </c>
      <c r="B6387" s="1">
        <v>168</v>
      </c>
      <c r="C6387" s="18">
        <v>23.51</v>
      </c>
      <c r="D6387">
        <v>28.13</v>
      </c>
      <c r="E6387">
        <v>17.66</v>
      </c>
      <c r="F6387" s="20">
        <v>0.01</v>
      </c>
    </row>
    <row r="6388" spans="1:6" x14ac:dyDescent="0.35">
      <c r="A6388">
        <v>2012</v>
      </c>
      <c r="B6388" s="1">
        <v>169</v>
      </c>
      <c r="C6388" s="18">
        <v>25.56</v>
      </c>
      <c r="D6388">
        <v>29.82</v>
      </c>
      <c r="E6388">
        <v>16.54</v>
      </c>
      <c r="F6388" s="20">
        <v>0</v>
      </c>
    </row>
    <row r="6389" spans="1:6" x14ac:dyDescent="0.35">
      <c r="A6389">
        <v>2012</v>
      </c>
      <c r="B6389" s="1">
        <v>170</v>
      </c>
      <c r="C6389" s="18">
        <v>25.35</v>
      </c>
      <c r="D6389">
        <v>28.97</v>
      </c>
      <c r="E6389">
        <v>16.98</v>
      </c>
      <c r="F6389" s="20">
        <v>0</v>
      </c>
    </row>
    <row r="6390" spans="1:6" x14ac:dyDescent="0.35">
      <c r="A6390">
        <v>2012</v>
      </c>
      <c r="B6390" s="1">
        <v>171</v>
      </c>
      <c r="C6390" s="18">
        <v>24.84</v>
      </c>
      <c r="D6390">
        <v>29.12</v>
      </c>
      <c r="E6390">
        <v>15.81</v>
      </c>
      <c r="F6390" s="20">
        <v>0</v>
      </c>
    </row>
    <row r="6391" spans="1:6" x14ac:dyDescent="0.35">
      <c r="A6391">
        <v>2012</v>
      </c>
      <c r="B6391" s="1">
        <v>172</v>
      </c>
      <c r="C6391" s="18">
        <v>21.1</v>
      </c>
      <c r="D6391">
        <v>30.74</v>
      </c>
      <c r="E6391">
        <v>18.03</v>
      </c>
      <c r="F6391" s="20">
        <v>1.31</v>
      </c>
    </row>
    <row r="6392" spans="1:6" x14ac:dyDescent="0.35">
      <c r="A6392">
        <v>2012</v>
      </c>
      <c r="B6392" s="1">
        <v>173</v>
      </c>
      <c r="C6392" s="18">
        <v>25.32</v>
      </c>
      <c r="D6392">
        <v>30.37</v>
      </c>
      <c r="E6392">
        <v>18.64</v>
      </c>
      <c r="F6392" s="20">
        <v>0</v>
      </c>
    </row>
    <row r="6393" spans="1:6" x14ac:dyDescent="0.35">
      <c r="A6393">
        <v>2012</v>
      </c>
      <c r="B6393" s="1">
        <v>174</v>
      </c>
      <c r="C6393" s="18">
        <v>24.93</v>
      </c>
      <c r="D6393">
        <v>34.79</v>
      </c>
      <c r="E6393">
        <v>19.36</v>
      </c>
      <c r="F6393" s="20">
        <v>0</v>
      </c>
    </row>
    <row r="6394" spans="1:6" x14ac:dyDescent="0.35">
      <c r="A6394">
        <v>2012</v>
      </c>
      <c r="B6394" s="1">
        <v>175</v>
      </c>
      <c r="C6394" s="18">
        <v>25.07</v>
      </c>
      <c r="D6394">
        <v>34.880000000000003</v>
      </c>
      <c r="E6394">
        <v>20.88</v>
      </c>
      <c r="F6394" s="20">
        <v>0.11</v>
      </c>
    </row>
    <row r="6395" spans="1:6" x14ac:dyDescent="0.35">
      <c r="A6395">
        <v>2012</v>
      </c>
      <c r="B6395" s="1">
        <v>176</v>
      </c>
      <c r="C6395" s="18">
        <v>21.56</v>
      </c>
      <c r="D6395">
        <v>30.81</v>
      </c>
      <c r="E6395">
        <v>19.55</v>
      </c>
      <c r="F6395" s="20">
        <v>0.99</v>
      </c>
    </row>
    <row r="6396" spans="1:6" x14ac:dyDescent="0.35">
      <c r="A6396">
        <v>2012</v>
      </c>
      <c r="B6396" s="1">
        <v>177</v>
      </c>
      <c r="C6396" s="18">
        <v>25.03</v>
      </c>
      <c r="D6396">
        <v>35.67</v>
      </c>
      <c r="E6396">
        <v>19.47</v>
      </c>
      <c r="F6396" s="20">
        <v>0</v>
      </c>
    </row>
    <row r="6397" spans="1:6" x14ac:dyDescent="0.35">
      <c r="A6397">
        <v>2012</v>
      </c>
      <c r="B6397" s="1">
        <v>178</v>
      </c>
      <c r="C6397" s="18">
        <v>25.05</v>
      </c>
      <c r="D6397">
        <v>40.93</v>
      </c>
      <c r="E6397">
        <v>20.72</v>
      </c>
      <c r="F6397" s="20">
        <v>0</v>
      </c>
    </row>
    <row r="6398" spans="1:6" x14ac:dyDescent="0.35">
      <c r="A6398">
        <v>2012</v>
      </c>
      <c r="B6398" s="1">
        <v>179</v>
      </c>
      <c r="C6398" s="18">
        <v>25.33</v>
      </c>
      <c r="D6398">
        <v>40.229999999999997</v>
      </c>
      <c r="E6398">
        <v>21.22</v>
      </c>
      <c r="F6398" s="20">
        <v>0</v>
      </c>
    </row>
    <row r="6399" spans="1:6" x14ac:dyDescent="0.35">
      <c r="A6399">
        <v>2012</v>
      </c>
      <c r="B6399" s="1">
        <v>180</v>
      </c>
      <c r="C6399" s="18">
        <v>25.32</v>
      </c>
      <c r="D6399">
        <v>41.66</v>
      </c>
      <c r="E6399">
        <v>22.35</v>
      </c>
      <c r="F6399" s="20">
        <v>0</v>
      </c>
    </row>
    <row r="6400" spans="1:6" x14ac:dyDescent="0.35">
      <c r="A6400">
        <v>2012</v>
      </c>
      <c r="B6400" s="1">
        <v>181</v>
      </c>
      <c r="C6400" s="18">
        <v>25.1</v>
      </c>
      <c r="D6400">
        <v>41.91</v>
      </c>
      <c r="E6400">
        <v>22.77</v>
      </c>
      <c r="F6400" s="20">
        <v>0</v>
      </c>
    </row>
    <row r="6401" spans="1:6" x14ac:dyDescent="0.35">
      <c r="A6401">
        <v>2012</v>
      </c>
      <c r="B6401" s="1">
        <v>182</v>
      </c>
      <c r="C6401" s="18">
        <v>25.03</v>
      </c>
      <c r="D6401">
        <v>40.700000000000003</v>
      </c>
      <c r="E6401">
        <v>23.13</v>
      </c>
      <c r="F6401" s="20">
        <v>0</v>
      </c>
    </row>
    <row r="6402" spans="1:6" x14ac:dyDescent="0.35">
      <c r="A6402">
        <v>2012</v>
      </c>
      <c r="B6402" s="1">
        <v>183</v>
      </c>
      <c r="C6402" s="18">
        <v>24.18</v>
      </c>
      <c r="D6402">
        <v>37.270000000000003</v>
      </c>
      <c r="E6402">
        <v>22.79</v>
      </c>
      <c r="F6402" s="20">
        <v>0</v>
      </c>
    </row>
    <row r="6403" spans="1:6" x14ac:dyDescent="0.35">
      <c r="A6403">
        <v>2012</v>
      </c>
      <c r="B6403" s="1">
        <v>184</v>
      </c>
      <c r="C6403" s="18">
        <v>24.65</v>
      </c>
      <c r="D6403">
        <v>37.58</v>
      </c>
      <c r="E6403">
        <v>23.25</v>
      </c>
      <c r="F6403" s="20">
        <v>0</v>
      </c>
    </row>
    <row r="6404" spans="1:6" x14ac:dyDescent="0.35">
      <c r="A6404">
        <v>2012</v>
      </c>
      <c r="B6404" s="1">
        <v>185</v>
      </c>
      <c r="C6404" s="18">
        <v>25.07</v>
      </c>
      <c r="D6404">
        <v>40.479999999999997</v>
      </c>
      <c r="E6404">
        <v>21.26</v>
      </c>
      <c r="F6404" s="20">
        <v>0</v>
      </c>
    </row>
    <row r="6405" spans="1:6" x14ac:dyDescent="0.35">
      <c r="A6405">
        <v>2012</v>
      </c>
      <c r="B6405" s="1">
        <v>186</v>
      </c>
      <c r="C6405" s="18">
        <v>25.02</v>
      </c>
      <c r="D6405">
        <v>34.340000000000003</v>
      </c>
      <c r="E6405">
        <v>19.079999999999998</v>
      </c>
      <c r="F6405" s="20">
        <v>0</v>
      </c>
    </row>
    <row r="6406" spans="1:6" x14ac:dyDescent="0.35">
      <c r="A6406">
        <v>2012</v>
      </c>
      <c r="B6406" s="1">
        <v>187</v>
      </c>
      <c r="C6406" s="18">
        <v>24.89</v>
      </c>
      <c r="D6406">
        <v>30.18</v>
      </c>
      <c r="E6406">
        <v>18.43</v>
      </c>
      <c r="F6406" s="20">
        <v>0</v>
      </c>
    </row>
    <row r="6407" spans="1:6" x14ac:dyDescent="0.35">
      <c r="A6407">
        <v>2012</v>
      </c>
      <c r="B6407" s="1">
        <v>188</v>
      </c>
      <c r="C6407" s="18">
        <v>25.91</v>
      </c>
      <c r="D6407">
        <v>25.1</v>
      </c>
      <c r="E6407">
        <v>15.87</v>
      </c>
      <c r="F6407" s="20">
        <v>0</v>
      </c>
    </row>
    <row r="6408" spans="1:6" x14ac:dyDescent="0.35">
      <c r="A6408">
        <v>2012</v>
      </c>
      <c r="B6408" s="1">
        <v>189</v>
      </c>
      <c r="C6408" s="18">
        <v>25.63</v>
      </c>
      <c r="D6408">
        <v>27.14</v>
      </c>
      <c r="E6408">
        <v>14.87</v>
      </c>
      <c r="F6408" s="20">
        <v>0</v>
      </c>
    </row>
    <row r="6409" spans="1:6" x14ac:dyDescent="0.35">
      <c r="A6409">
        <v>2012</v>
      </c>
      <c r="B6409" s="1">
        <v>190</v>
      </c>
      <c r="C6409" s="18">
        <v>25.2</v>
      </c>
      <c r="D6409">
        <v>30.39</v>
      </c>
      <c r="E6409">
        <v>16.489999999999998</v>
      </c>
      <c r="F6409" s="20">
        <v>0</v>
      </c>
    </row>
    <row r="6410" spans="1:6" x14ac:dyDescent="0.35">
      <c r="A6410">
        <v>2012</v>
      </c>
      <c r="B6410" s="1">
        <v>191</v>
      </c>
      <c r="C6410" s="18">
        <v>24.56</v>
      </c>
      <c r="D6410">
        <v>26.8</v>
      </c>
      <c r="E6410">
        <v>17.510000000000002</v>
      </c>
      <c r="F6410" s="20">
        <v>0</v>
      </c>
    </row>
    <row r="6411" spans="1:6" x14ac:dyDescent="0.35">
      <c r="A6411">
        <v>2012</v>
      </c>
      <c r="B6411" s="1">
        <v>192</v>
      </c>
      <c r="C6411" s="18">
        <v>24.74</v>
      </c>
      <c r="D6411">
        <v>28.15</v>
      </c>
      <c r="E6411">
        <v>17.989999999999998</v>
      </c>
      <c r="F6411" s="20">
        <v>0</v>
      </c>
    </row>
    <row r="6412" spans="1:6" x14ac:dyDescent="0.35">
      <c r="A6412">
        <v>2012</v>
      </c>
      <c r="B6412" s="1">
        <v>193</v>
      </c>
      <c r="C6412" s="18">
        <v>24.59</v>
      </c>
      <c r="D6412">
        <v>29.73</v>
      </c>
      <c r="E6412">
        <v>15.79</v>
      </c>
      <c r="F6412" s="20">
        <v>0</v>
      </c>
    </row>
    <row r="6413" spans="1:6" x14ac:dyDescent="0.35">
      <c r="A6413">
        <v>2012</v>
      </c>
      <c r="B6413" s="1">
        <v>194</v>
      </c>
      <c r="C6413" s="18">
        <v>23.03</v>
      </c>
      <c r="D6413">
        <v>30.05</v>
      </c>
      <c r="E6413">
        <v>17.61</v>
      </c>
      <c r="F6413" s="20">
        <v>0.37</v>
      </c>
    </row>
    <row r="6414" spans="1:6" x14ac:dyDescent="0.35">
      <c r="A6414">
        <v>2012</v>
      </c>
      <c r="B6414" s="1">
        <v>195</v>
      </c>
      <c r="C6414" s="18">
        <v>25.9</v>
      </c>
      <c r="D6414">
        <v>31.01</v>
      </c>
      <c r="E6414">
        <v>16.41</v>
      </c>
      <c r="F6414" s="20">
        <v>0</v>
      </c>
    </row>
    <row r="6415" spans="1:6" x14ac:dyDescent="0.35">
      <c r="A6415">
        <v>2012</v>
      </c>
      <c r="B6415" s="1">
        <v>196</v>
      </c>
      <c r="C6415" s="18">
        <v>20.34</v>
      </c>
      <c r="D6415">
        <v>27.39</v>
      </c>
      <c r="E6415">
        <v>17.3</v>
      </c>
      <c r="F6415" s="20">
        <v>2.21</v>
      </c>
    </row>
    <row r="6416" spans="1:6" x14ac:dyDescent="0.35">
      <c r="A6416">
        <v>2012</v>
      </c>
      <c r="B6416" s="1">
        <v>197</v>
      </c>
      <c r="C6416" s="18">
        <v>14.24</v>
      </c>
      <c r="D6416">
        <v>30.68</v>
      </c>
      <c r="E6416">
        <v>16.88</v>
      </c>
      <c r="F6416" s="20">
        <v>2.44</v>
      </c>
    </row>
    <row r="6417" spans="1:6" x14ac:dyDescent="0.35">
      <c r="A6417">
        <v>2012</v>
      </c>
      <c r="B6417" s="1">
        <v>198</v>
      </c>
      <c r="C6417" s="18">
        <v>24.22</v>
      </c>
      <c r="D6417">
        <v>35.86</v>
      </c>
      <c r="E6417">
        <v>16.97</v>
      </c>
      <c r="F6417" s="20">
        <v>0</v>
      </c>
    </row>
    <row r="6418" spans="1:6" x14ac:dyDescent="0.35">
      <c r="A6418">
        <v>2012</v>
      </c>
      <c r="B6418" s="1">
        <v>199</v>
      </c>
      <c r="C6418" s="18">
        <v>24.4</v>
      </c>
      <c r="D6418">
        <v>38.450000000000003</v>
      </c>
      <c r="E6418">
        <v>22.33</v>
      </c>
      <c r="F6418" s="20">
        <v>0</v>
      </c>
    </row>
    <row r="6419" spans="1:6" x14ac:dyDescent="0.35">
      <c r="A6419">
        <v>2012</v>
      </c>
      <c r="B6419" s="1">
        <v>200</v>
      </c>
      <c r="C6419" s="18">
        <v>24.66</v>
      </c>
      <c r="D6419">
        <v>40.03</v>
      </c>
      <c r="E6419">
        <v>24.23</v>
      </c>
      <c r="F6419" s="20">
        <v>0</v>
      </c>
    </row>
    <row r="6420" spans="1:6" x14ac:dyDescent="0.35">
      <c r="A6420">
        <v>2012</v>
      </c>
      <c r="B6420" s="1">
        <v>201</v>
      </c>
      <c r="C6420" s="18">
        <v>24.65</v>
      </c>
      <c r="D6420">
        <v>41.67</v>
      </c>
      <c r="E6420">
        <v>24.24</v>
      </c>
      <c r="F6420" s="20">
        <v>0</v>
      </c>
    </row>
    <row r="6421" spans="1:6" x14ac:dyDescent="0.35">
      <c r="A6421">
        <v>2012</v>
      </c>
      <c r="B6421" s="1">
        <v>202</v>
      </c>
      <c r="C6421" s="18">
        <v>24.55</v>
      </c>
      <c r="D6421">
        <v>38.479999999999997</v>
      </c>
      <c r="E6421">
        <v>20.51</v>
      </c>
      <c r="F6421" s="20">
        <v>0</v>
      </c>
    </row>
    <row r="6422" spans="1:6" x14ac:dyDescent="0.35">
      <c r="A6422">
        <v>2012</v>
      </c>
      <c r="B6422" s="1">
        <v>203</v>
      </c>
      <c r="C6422" s="18">
        <v>24.29</v>
      </c>
      <c r="D6422">
        <v>37.65</v>
      </c>
      <c r="E6422">
        <v>18.63</v>
      </c>
      <c r="F6422" s="20">
        <v>0</v>
      </c>
    </row>
    <row r="6423" spans="1:6" x14ac:dyDescent="0.35">
      <c r="A6423">
        <v>2012</v>
      </c>
      <c r="B6423" s="1">
        <v>204</v>
      </c>
      <c r="C6423" s="18">
        <v>23.88</v>
      </c>
      <c r="D6423">
        <v>42.99</v>
      </c>
      <c r="E6423">
        <v>18.89</v>
      </c>
      <c r="F6423" s="20">
        <v>0</v>
      </c>
    </row>
    <row r="6424" spans="1:6" x14ac:dyDescent="0.35">
      <c r="A6424">
        <v>2012</v>
      </c>
      <c r="B6424" s="1">
        <v>205</v>
      </c>
      <c r="C6424" s="18">
        <v>23.65</v>
      </c>
      <c r="D6424">
        <v>44.65</v>
      </c>
      <c r="E6424">
        <v>27.52</v>
      </c>
      <c r="F6424" s="20">
        <v>0</v>
      </c>
    </row>
    <row r="6425" spans="1:6" x14ac:dyDescent="0.35">
      <c r="A6425">
        <v>2012</v>
      </c>
      <c r="B6425" s="1">
        <v>206</v>
      </c>
      <c r="C6425" s="18">
        <v>21.8</v>
      </c>
      <c r="D6425">
        <v>40.869999999999997</v>
      </c>
      <c r="E6425">
        <v>24.72</v>
      </c>
      <c r="F6425" s="20">
        <v>0.02</v>
      </c>
    </row>
    <row r="6426" spans="1:6" x14ac:dyDescent="0.35">
      <c r="A6426">
        <v>2012</v>
      </c>
      <c r="B6426" s="1">
        <v>207</v>
      </c>
      <c r="C6426" s="18">
        <v>23.38</v>
      </c>
      <c r="D6426">
        <v>44.51</v>
      </c>
      <c r="E6426">
        <v>23.97</v>
      </c>
      <c r="F6426" s="20">
        <v>0.22</v>
      </c>
    </row>
    <row r="6427" spans="1:6" x14ac:dyDescent="0.35">
      <c r="A6427">
        <v>2012</v>
      </c>
      <c r="B6427" s="1">
        <v>208</v>
      </c>
      <c r="C6427" s="18">
        <v>22.7</v>
      </c>
      <c r="D6427">
        <v>42.93</v>
      </c>
      <c r="E6427">
        <v>26.85</v>
      </c>
      <c r="F6427" s="20">
        <v>0.54</v>
      </c>
    </row>
    <row r="6428" spans="1:6" x14ac:dyDescent="0.35">
      <c r="A6428">
        <v>2012</v>
      </c>
      <c r="B6428" s="1">
        <v>209</v>
      </c>
      <c r="C6428" s="18">
        <v>23.84</v>
      </c>
      <c r="D6428">
        <v>42.98</v>
      </c>
      <c r="E6428">
        <v>27.07</v>
      </c>
      <c r="F6428" s="20">
        <v>0</v>
      </c>
    </row>
    <row r="6429" spans="1:6" x14ac:dyDescent="0.35">
      <c r="A6429">
        <v>2012</v>
      </c>
      <c r="B6429" s="1">
        <v>210</v>
      </c>
      <c r="C6429" s="18">
        <v>22.15</v>
      </c>
      <c r="D6429">
        <v>42.84</v>
      </c>
      <c r="E6429">
        <v>24.08</v>
      </c>
      <c r="F6429" s="20">
        <v>0</v>
      </c>
    </row>
    <row r="6430" spans="1:6" x14ac:dyDescent="0.35">
      <c r="A6430">
        <v>2012</v>
      </c>
      <c r="B6430" s="1">
        <v>211</v>
      </c>
      <c r="C6430" s="18">
        <v>23.5</v>
      </c>
      <c r="D6430">
        <v>41.31</v>
      </c>
      <c r="E6430">
        <v>20.79</v>
      </c>
      <c r="F6430" s="20">
        <v>0</v>
      </c>
    </row>
    <row r="6431" spans="1:6" x14ac:dyDescent="0.35">
      <c r="A6431">
        <v>2012</v>
      </c>
      <c r="B6431" s="1">
        <v>212</v>
      </c>
      <c r="C6431" s="18">
        <v>23.26</v>
      </c>
      <c r="D6431">
        <v>41.45</v>
      </c>
      <c r="E6431">
        <v>19.760000000000002</v>
      </c>
      <c r="F6431" s="20">
        <v>0</v>
      </c>
    </row>
    <row r="6432" spans="1:6" x14ac:dyDescent="0.35">
      <c r="A6432">
        <v>2012</v>
      </c>
      <c r="B6432" s="1">
        <v>213</v>
      </c>
      <c r="C6432" s="18">
        <v>23.26</v>
      </c>
      <c r="D6432">
        <v>41.45</v>
      </c>
      <c r="E6432">
        <v>19.760000000000002</v>
      </c>
      <c r="F6432" s="20">
        <v>0</v>
      </c>
    </row>
    <row r="6433" spans="1:6" x14ac:dyDescent="0.35">
      <c r="A6433">
        <v>2012</v>
      </c>
      <c r="B6433" s="1">
        <v>214</v>
      </c>
      <c r="C6433" s="18">
        <v>22.06</v>
      </c>
      <c r="D6433">
        <v>40.68</v>
      </c>
      <c r="E6433">
        <v>22.12</v>
      </c>
      <c r="F6433" s="20">
        <v>0.35</v>
      </c>
    </row>
    <row r="6434" spans="1:6" x14ac:dyDescent="0.35">
      <c r="A6434">
        <v>2012</v>
      </c>
      <c r="B6434" s="1">
        <v>215</v>
      </c>
      <c r="C6434" s="18">
        <v>20.86</v>
      </c>
      <c r="D6434">
        <v>38.020000000000003</v>
      </c>
      <c r="E6434">
        <v>22.15</v>
      </c>
      <c r="F6434" s="20">
        <v>0.54</v>
      </c>
    </row>
    <row r="6435" spans="1:6" x14ac:dyDescent="0.35">
      <c r="A6435">
        <v>2012</v>
      </c>
      <c r="B6435" s="1">
        <v>216</v>
      </c>
      <c r="C6435" s="18">
        <v>21.14</v>
      </c>
      <c r="D6435">
        <v>43.72</v>
      </c>
      <c r="E6435">
        <v>23.64</v>
      </c>
      <c r="F6435" s="20">
        <v>6.37</v>
      </c>
    </row>
    <row r="6436" spans="1:6" x14ac:dyDescent="0.35">
      <c r="A6436">
        <v>2012</v>
      </c>
      <c r="B6436" s="1">
        <v>217</v>
      </c>
      <c r="C6436" s="18">
        <v>21.98</v>
      </c>
      <c r="D6436">
        <v>34.79</v>
      </c>
      <c r="E6436">
        <v>21.67</v>
      </c>
      <c r="F6436" s="20">
        <v>0</v>
      </c>
    </row>
    <row r="6437" spans="1:6" x14ac:dyDescent="0.35">
      <c r="A6437">
        <v>2012</v>
      </c>
      <c r="B6437" s="1">
        <v>218</v>
      </c>
      <c r="C6437" s="18">
        <v>22.09</v>
      </c>
      <c r="D6437">
        <v>33.31</v>
      </c>
      <c r="E6437">
        <v>21.28</v>
      </c>
      <c r="F6437" s="20">
        <v>0.63</v>
      </c>
    </row>
    <row r="6438" spans="1:6" x14ac:dyDescent="0.35">
      <c r="A6438">
        <v>2012</v>
      </c>
      <c r="B6438" s="1">
        <v>219</v>
      </c>
      <c r="C6438" s="18">
        <v>22.56</v>
      </c>
      <c r="D6438">
        <v>34.18</v>
      </c>
      <c r="E6438">
        <v>19.98</v>
      </c>
      <c r="F6438" s="20">
        <v>0</v>
      </c>
    </row>
    <row r="6439" spans="1:6" x14ac:dyDescent="0.35">
      <c r="A6439">
        <v>2012</v>
      </c>
      <c r="B6439" s="1">
        <v>220</v>
      </c>
      <c r="C6439" s="18">
        <v>14.91</v>
      </c>
      <c r="D6439">
        <v>30.05</v>
      </c>
      <c r="E6439">
        <v>21.29</v>
      </c>
      <c r="F6439" s="20">
        <v>1.45</v>
      </c>
    </row>
    <row r="6440" spans="1:6" x14ac:dyDescent="0.35">
      <c r="A6440">
        <v>2012</v>
      </c>
      <c r="B6440" s="1">
        <v>221</v>
      </c>
      <c r="C6440" s="18">
        <v>23.14</v>
      </c>
      <c r="D6440">
        <v>30.75</v>
      </c>
      <c r="E6440">
        <v>20.04</v>
      </c>
      <c r="F6440" s="20">
        <v>0</v>
      </c>
    </row>
    <row r="6441" spans="1:6" x14ac:dyDescent="0.35">
      <c r="A6441">
        <v>2012</v>
      </c>
      <c r="B6441" s="1">
        <v>222</v>
      </c>
      <c r="C6441" s="18">
        <v>21.52</v>
      </c>
      <c r="D6441">
        <v>29.83</v>
      </c>
      <c r="E6441">
        <v>18.329999999999998</v>
      </c>
      <c r="F6441" s="20">
        <v>0</v>
      </c>
    </row>
    <row r="6442" spans="1:6" x14ac:dyDescent="0.35">
      <c r="A6442">
        <v>2012</v>
      </c>
      <c r="B6442" s="1">
        <v>223</v>
      </c>
      <c r="C6442" s="18">
        <v>22.93</v>
      </c>
      <c r="D6442">
        <v>32.119999999999997</v>
      </c>
      <c r="E6442">
        <v>18.149999999999999</v>
      </c>
      <c r="F6442" s="20">
        <v>0</v>
      </c>
    </row>
    <row r="6443" spans="1:6" x14ac:dyDescent="0.35">
      <c r="A6443">
        <v>2012</v>
      </c>
      <c r="B6443" s="1">
        <v>224</v>
      </c>
      <c r="C6443" s="18">
        <v>22.64</v>
      </c>
      <c r="D6443">
        <v>33.07</v>
      </c>
      <c r="E6443">
        <v>16.63</v>
      </c>
      <c r="F6443" s="20">
        <v>0</v>
      </c>
    </row>
    <row r="6444" spans="1:6" x14ac:dyDescent="0.35">
      <c r="A6444">
        <v>2012</v>
      </c>
      <c r="B6444" s="1">
        <v>225</v>
      </c>
      <c r="C6444" s="18">
        <v>22.27</v>
      </c>
      <c r="D6444">
        <v>31.62</v>
      </c>
      <c r="E6444">
        <v>15.24</v>
      </c>
      <c r="F6444" s="20">
        <v>0</v>
      </c>
    </row>
    <row r="6445" spans="1:6" x14ac:dyDescent="0.35">
      <c r="A6445">
        <v>2012</v>
      </c>
      <c r="B6445" s="1">
        <v>226</v>
      </c>
      <c r="C6445" s="18">
        <v>22.16</v>
      </c>
      <c r="D6445">
        <v>31.06</v>
      </c>
      <c r="E6445">
        <v>14.81</v>
      </c>
      <c r="F6445" s="20">
        <v>0</v>
      </c>
    </row>
    <row r="6446" spans="1:6" x14ac:dyDescent="0.35">
      <c r="A6446">
        <v>2012</v>
      </c>
      <c r="B6446" s="1">
        <v>227</v>
      </c>
      <c r="C6446" s="18">
        <v>22.43</v>
      </c>
      <c r="D6446">
        <v>33.090000000000003</v>
      </c>
      <c r="E6446">
        <v>14.39</v>
      </c>
      <c r="F6446" s="20">
        <v>0</v>
      </c>
    </row>
    <row r="6447" spans="1:6" x14ac:dyDescent="0.35">
      <c r="A6447">
        <v>2012</v>
      </c>
      <c r="B6447" s="1">
        <v>228</v>
      </c>
      <c r="C6447" s="18">
        <v>21.44</v>
      </c>
      <c r="D6447">
        <v>37.47</v>
      </c>
      <c r="E6447">
        <v>16.010000000000002</v>
      </c>
      <c r="F6447" s="20">
        <v>0</v>
      </c>
    </row>
    <row r="6448" spans="1:6" x14ac:dyDescent="0.35">
      <c r="A6448">
        <v>2012</v>
      </c>
      <c r="B6448" s="1">
        <v>229</v>
      </c>
      <c r="C6448" s="18">
        <v>21.17</v>
      </c>
      <c r="D6448">
        <v>35.33</v>
      </c>
      <c r="E6448">
        <v>22.82</v>
      </c>
      <c r="F6448" s="20">
        <v>0.08</v>
      </c>
    </row>
    <row r="6449" spans="1:6" x14ac:dyDescent="0.35">
      <c r="A6449">
        <v>2012</v>
      </c>
      <c r="B6449" s="1">
        <v>230</v>
      </c>
      <c r="C6449" s="18">
        <v>16.97</v>
      </c>
      <c r="D6449">
        <v>29.55</v>
      </c>
      <c r="E6449">
        <v>19.98</v>
      </c>
      <c r="F6449" s="20">
        <v>0.21</v>
      </c>
    </row>
    <row r="6450" spans="1:6" x14ac:dyDescent="0.35">
      <c r="A6450">
        <v>2012</v>
      </c>
      <c r="B6450" s="1">
        <v>231</v>
      </c>
      <c r="C6450" s="18">
        <v>20.68</v>
      </c>
      <c r="D6450">
        <v>35.25</v>
      </c>
      <c r="E6450">
        <v>19.190000000000001</v>
      </c>
      <c r="F6450" s="20">
        <v>0</v>
      </c>
    </row>
    <row r="6451" spans="1:6" x14ac:dyDescent="0.35">
      <c r="A6451">
        <v>2012</v>
      </c>
      <c r="B6451" s="1">
        <v>232</v>
      </c>
      <c r="C6451" s="18">
        <v>20.85</v>
      </c>
      <c r="D6451">
        <v>38.81</v>
      </c>
      <c r="E6451">
        <v>21.55</v>
      </c>
      <c r="F6451" s="20">
        <v>0</v>
      </c>
    </row>
    <row r="6452" spans="1:6" x14ac:dyDescent="0.35">
      <c r="A6452">
        <v>2012</v>
      </c>
      <c r="B6452" s="1">
        <v>233</v>
      </c>
      <c r="C6452" s="18">
        <v>21.01</v>
      </c>
      <c r="D6452">
        <v>38.01</v>
      </c>
      <c r="E6452">
        <v>20.88</v>
      </c>
      <c r="F6452" s="20">
        <v>0</v>
      </c>
    </row>
    <row r="6453" spans="1:6" x14ac:dyDescent="0.35">
      <c r="A6453">
        <v>2012</v>
      </c>
      <c r="B6453" s="1">
        <v>234</v>
      </c>
      <c r="C6453" s="18">
        <v>21.08</v>
      </c>
      <c r="D6453">
        <v>38.24</v>
      </c>
      <c r="E6453">
        <v>22.39</v>
      </c>
      <c r="F6453" s="20">
        <v>0</v>
      </c>
    </row>
    <row r="6454" spans="1:6" x14ac:dyDescent="0.35">
      <c r="A6454">
        <v>2012</v>
      </c>
      <c r="B6454" s="1">
        <v>235</v>
      </c>
      <c r="C6454" s="18">
        <v>20.71</v>
      </c>
      <c r="D6454">
        <v>38.54</v>
      </c>
      <c r="E6454">
        <v>21.15</v>
      </c>
      <c r="F6454" s="20">
        <v>0</v>
      </c>
    </row>
    <row r="6455" spans="1:6" x14ac:dyDescent="0.35">
      <c r="A6455">
        <v>2012</v>
      </c>
      <c r="B6455" s="1">
        <v>236</v>
      </c>
      <c r="C6455" s="18">
        <v>20.6</v>
      </c>
      <c r="D6455">
        <v>38.93</v>
      </c>
      <c r="E6455">
        <v>21.29</v>
      </c>
      <c r="F6455" s="20">
        <v>0</v>
      </c>
    </row>
    <row r="6456" spans="1:6" x14ac:dyDescent="0.35">
      <c r="A6456">
        <v>2012</v>
      </c>
      <c r="B6456" s="1">
        <v>237</v>
      </c>
      <c r="C6456" s="18">
        <v>20.58</v>
      </c>
      <c r="D6456">
        <v>34.6</v>
      </c>
      <c r="E6456">
        <v>21.09</v>
      </c>
      <c r="F6456" s="20">
        <v>0</v>
      </c>
    </row>
    <row r="6457" spans="1:6" x14ac:dyDescent="0.35">
      <c r="A6457">
        <v>2012</v>
      </c>
      <c r="B6457" s="1">
        <v>238</v>
      </c>
      <c r="C6457" s="18">
        <v>20.059999999999999</v>
      </c>
      <c r="D6457">
        <v>30.78</v>
      </c>
      <c r="E6457">
        <v>17.239999999999998</v>
      </c>
      <c r="F6457" s="20">
        <v>0</v>
      </c>
    </row>
    <row r="6458" spans="1:6" x14ac:dyDescent="0.35">
      <c r="A6458">
        <v>2012</v>
      </c>
      <c r="B6458" s="1">
        <v>239</v>
      </c>
      <c r="C6458" s="18">
        <v>20.29</v>
      </c>
      <c r="D6458">
        <v>33.69</v>
      </c>
      <c r="E6458">
        <v>18.440000000000001</v>
      </c>
      <c r="F6458" s="20">
        <v>0</v>
      </c>
    </row>
    <row r="6459" spans="1:6" x14ac:dyDescent="0.35">
      <c r="A6459">
        <v>2012</v>
      </c>
      <c r="B6459" s="1">
        <v>240</v>
      </c>
      <c r="C6459" s="18">
        <v>19.63</v>
      </c>
      <c r="D6459">
        <v>29.44</v>
      </c>
      <c r="E6459">
        <v>18.34</v>
      </c>
      <c r="F6459" s="20">
        <v>0</v>
      </c>
    </row>
    <row r="6460" spans="1:6" x14ac:dyDescent="0.35">
      <c r="A6460">
        <v>2012</v>
      </c>
      <c r="B6460" s="1">
        <v>241</v>
      </c>
      <c r="C6460" s="18">
        <v>18.23</v>
      </c>
      <c r="D6460">
        <v>27.87</v>
      </c>
      <c r="E6460">
        <v>15.7</v>
      </c>
      <c r="F6460" s="20">
        <v>0.01</v>
      </c>
    </row>
    <row r="6461" spans="1:6" x14ac:dyDescent="0.35">
      <c r="A6461">
        <v>2012</v>
      </c>
      <c r="B6461" s="1">
        <v>242</v>
      </c>
      <c r="C6461" s="18">
        <v>19.3</v>
      </c>
      <c r="D6461">
        <v>29</v>
      </c>
      <c r="E6461">
        <v>15.03</v>
      </c>
      <c r="F6461" s="20">
        <v>0</v>
      </c>
    </row>
    <row r="6462" spans="1:6" x14ac:dyDescent="0.35">
      <c r="A6462">
        <v>2012</v>
      </c>
      <c r="B6462" s="1">
        <v>243</v>
      </c>
      <c r="C6462" s="18">
        <v>19.54</v>
      </c>
      <c r="D6462">
        <v>29.24</v>
      </c>
      <c r="E6462">
        <v>17.89</v>
      </c>
      <c r="F6462" s="20">
        <v>0</v>
      </c>
    </row>
    <row r="6463" spans="1:6" x14ac:dyDescent="0.35">
      <c r="A6463">
        <v>2012</v>
      </c>
      <c r="B6463" s="1">
        <v>244</v>
      </c>
      <c r="C6463" s="18">
        <v>19.54</v>
      </c>
      <c r="D6463">
        <v>29.24</v>
      </c>
      <c r="E6463">
        <v>17.89</v>
      </c>
      <c r="F6463" s="20">
        <v>0</v>
      </c>
    </row>
    <row r="6464" spans="1:6" x14ac:dyDescent="0.35">
      <c r="A6464">
        <v>2012</v>
      </c>
      <c r="B6464" s="1">
        <v>245</v>
      </c>
      <c r="C6464" s="18">
        <v>19.82</v>
      </c>
      <c r="D6464">
        <v>32.49</v>
      </c>
      <c r="E6464">
        <v>15.46</v>
      </c>
      <c r="F6464" s="20">
        <v>0.01</v>
      </c>
    </row>
    <row r="6465" spans="1:6" x14ac:dyDescent="0.35">
      <c r="A6465">
        <v>2012</v>
      </c>
      <c r="B6465" s="1">
        <v>246</v>
      </c>
      <c r="C6465" s="18">
        <v>19.77</v>
      </c>
      <c r="D6465">
        <v>33.64</v>
      </c>
      <c r="E6465">
        <v>15.2</v>
      </c>
      <c r="F6465" s="20">
        <v>0</v>
      </c>
    </row>
    <row r="6466" spans="1:6" x14ac:dyDescent="0.35">
      <c r="A6466">
        <v>2012</v>
      </c>
      <c r="B6466" s="1">
        <v>247</v>
      </c>
      <c r="C6466" s="18">
        <v>15.62</v>
      </c>
      <c r="D6466">
        <v>30.26</v>
      </c>
      <c r="E6466">
        <v>15.58</v>
      </c>
      <c r="F6466" s="20">
        <v>0</v>
      </c>
    </row>
    <row r="6467" spans="1:6" x14ac:dyDescent="0.35">
      <c r="A6467">
        <v>2012</v>
      </c>
      <c r="B6467" s="1">
        <v>248</v>
      </c>
      <c r="C6467" s="18">
        <v>18.28</v>
      </c>
      <c r="D6467">
        <v>33.49</v>
      </c>
      <c r="E6467">
        <v>16.510000000000002</v>
      </c>
      <c r="F6467" s="20">
        <v>0</v>
      </c>
    </row>
    <row r="6468" spans="1:6" x14ac:dyDescent="0.35">
      <c r="A6468">
        <v>2012</v>
      </c>
      <c r="B6468" s="1">
        <v>249</v>
      </c>
      <c r="C6468" s="18">
        <v>18.77</v>
      </c>
      <c r="D6468">
        <v>34.49</v>
      </c>
      <c r="E6468">
        <v>19.91</v>
      </c>
      <c r="F6468" s="20">
        <v>0</v>
      </c>
    </row>
    <row r="6469" spans="1:6" x14ac:dyDescent="0.35">
      <c r="A6469">
        <v>2012</v>
      </c>
      <c r="B6469" s="1">
        <v>250</v>
      </c>
      <c r="C6469" s="18">
        <v>18.420000000000002</v>
      </c>
      <c r="D6469">
        <v>31.36</v>
      </c>
      <c r="E6469">
        <v>17.329999999999998</v>
      </c>
      <c r="F6469" s="20">
        <v>0</v>
      </c>
    </row>
    <row r="6470" spans="1:6" x14ac:dyDescent="0.35">
      <c r="A6470">
        <v>2012</v>
      </c>
      <c r="B6470" s="1">
        <v>251</v>
      </c>
      <c r="C6470" s="18">
        <v>17.87</v>
      </c>
      <c r="D6470">
        <v>36.21</v>
      </c>
      <c r="E6470">
        <v>16.920000000000002</v>
      </c>
      <c r="F6470" s="20">
        <v>0</v>
      </c>
    </row>
    <row r="6471" spans="1:6" x14ac:dyDescent="0.35">
      <c r="A6471">
        <v>2012</v>
      </c>
      <c r="B6471" s="1">
        <v>252</v>
      </c>
      <c r="C6471" s="18">
        <v>17.920000000000002</v>
      </c>
      <c r="D6471">
        <v>34.31</v>
      </c>
      <c r="E6471">
        <v>18.739999999999998</v>
      </c>
      <c r="F6471" s="20">
        <v>0</v>
      </c>
    </row>
    <row r="6472" spans="1:6" x14ac:dyDescent="0.35">
      <c r="A6472">
        <v>2012</v>
      </c>
      <c r="B6472" s="1">
        <v>253</v>
      </c>
      <c r="C6472" s="18">
        <v>17.98</v>
      </c>
      <c r="D6472">
        <v>33.61</v>
      </c>
      <c r="E6472">
        <v>16.600000000000001</v>
      </c>
      <c r="F6472" s="20">
        <v>0</v>
      </c>
    </row>
    <row r="6473" spans="1:6" x14ac:dyDescent="0.35">
      <c r="A6473">
        <v>2012</v>
      </c>
      <c r="B6473" s="1">
        <v>254</v>
      </c>
      <c r="C6473" s="18">
        <v>17.28</v>
      </c>
      <c r="D6473">
        <v>32.450000000000003</v>
      </c>
      <c r="E6473">
        <v>15.69</v>
      </c>
      <c r="F6473" s="20">
        <v>0.01</v>
      </c>
    </row>
    <row r="6474" spans="1:6" x14ac:dyDescent="0.35">
      <c r="A6474">
        <v>2012</v>
      </c>
      <c r="B6474" s="1">
        <v>255</v>
      </c>
      <c r="C6474" s="18">
        <v>15.82</v>
      </c>
      <c r="D6474">
        <v>38.94</v>
      </c>
      <c r="E6474">
        <v>17.38</v>
      </c>
      <c r="F6474" s="20">
        <v>0.09</v>
      </c>
    </row>
    <row r="6475" spans="1:6" x14ac:dyDescent="0.35">
      <c r="A6475">
        <v>2012</v>
      </c>
      <c r="B6475" s="1">
        <v>256</v>
      </c>
      <c r="C6475" s="18">
        <v>17.55</v>
      </c>
      <c r="D6475">
        <v>37.51</v>
      </c>
      <c r="E6475">
        <v>23.29</v>
      </c>
      <c r="F6475" s="20">
        <v>0</v>
      </c>
    </row>
    <row r="6476" spans="1:6" x14ac:dyDescent="0.35">
      <c r="A6476">
        <v>2012</v>
      </c>
      <c r="B6476" s="1">
        <v>257</v>
      </c>
      <c r="C6476" s="18">
        <v>16.68</v>
      </c>
      <c r="D6476">
        <v>33.57</v>
      </c>
      <c r="E6476">
        <v>19.82</v>
      </c>
      <c r="F6476" s="20">
        <v>0</v>
      </c>
    </row>
    <row r="6477" spans="1:6" x14ac:dyDescent="0.35">
      <c r="A6477">
        <v>2012</v>
      </c>
      <c r="B6477" s="1">
        <v>258</v>
      </c>
      <c r="C6477" s="18">
        <v>16.41</v>
      </c>
      <c r="D6477">
        <v>29.93</v>
      </c>
      <c r="E6477">
        <v>16.93</v>
      </c>
      <c r="F6477" s="20">
        <v>0</v>
      </c>
    </row>
    <row r="6478" spans="1:6" x14ac:dyDescent="0.35">
      <c r="A6478">
        <v>2012</v>
      </c>
      <c r="B6478" s="1">
        <v>259</v>
      </c>
      <c r="C6478" s="18">
        <v>6.8</v>
      </c>
      <c r="D6478">
        <v>23.98</v>
      </c>
      <c r="E6478">
        <v>15.63</v>
      </c>
      <c r="F6478" s="20">
        <v>0.26</v>
      </c>
    </row>
    <row r="6479" spans="1:6" x14ac:dyDescent="0.35">
      <c r="A6479">
        <v>2012</v>
      </c>
      <c r="B6479" s="1">
        <v>260</v>
      </c>
      <c r="C6479" s="18">
        <v>5.59</v>
      </c>
      <c r="D6479">
        <v>22.72</v>
      </c>
      <c r="E6479">
        <v>14.23</v>
      </c>
      <c r="F6479" s="20">
        <v>1.81</v>
      </c>
    </row>
    <row r="6480" spans="1:6" x14ac:dyDescent="0.35">
      <c r="A6480">
        <v>2012</v>
      </c>
      <c r="B6480" s="1">
        <v>261</v>
      </c>
      <c r="C6480" s="18">
        <v>14.45</v>
      </c>
      <c r="D6480">
        <v>26.15</v>
      </c>
      <c r="E6480">
        <v>13.84</v>
      </c>
      <c r="F6480" s="20">
        <v>1.2</v>
      </c>
    </row>
    <row r="6481" spans="1:6" x14ac:dyDescent="0.35">
      <c r="A6481">
        <v>2012</v>
      </c>
      <c r="B6481" s="1">
        <v>262</v>
      </c>
      <c r="C6481" s="18">
        <v>16.22</v>
      </c>
      <c r="D6481">
        <v>24.61</v>
      </c>
      <c r="E6481">
        <v>13.59</v>
      </c>
      <c r="F6481" s="20">
        <v>0.01</v>
      </c>
    </row>
    <row r="6482" spans="1:6" x14ac:dyDescent="0.35">
      <c r="A6482">
        <v>2012</v>
      </c>
      <c r="B6482" s="1">
        <v>263</v>
      </c>
      <c r="C6482" s="18">
        <v>16.239999999999998</v>
      </c>
      <c r="D6482">
        <v>24.02</v>
      </c>
      <c r="E6482">
        <v>11.88</v>
      </c>
      <c r="F6482" s="20">
        <v>3.3</v>
      </c>
    </row>
    <row r="6483" spans="1:6" x14ac:dyDescent="0.35">
      <c r="A6483">
        <v>2012</v>
      </c>
      <c r="B6483" s="1">
        <v>264</v>
      </c>
      <c r="C6483" s="18">
        <v>0.77</v>
      </c>
      <c r="D6483">
        <v>15.07</v>
      </c>
      <c r="E6483">
        <v>12.91</v>
      </c>
      <c r="F6483" s="20">
        <v>32.15</v>
      </c>
    </row>
    <row r="6484" spans="1:6" x14ac:dyDescent="0.35">
      <c r="A6484">
        <v>2012</v>
      </c>
      <c r="B6484" s="1">
        <v>265</v>
      </c>
      <c r="C6484" s="18">
        <v>8.06</v>
      </c>
      <c r="D6484">
        <v>19.760000000000002</v>
      </c>
      <c r="E6484">
        <v>13.52</v>
      </c>
      <c r="F6484" s="20">
        <v>30.51</v>
      </c>
    </row>
    <row r="6485" spans="1:6" x14ac:dyDescent="0.35">
      <c r="A6485">
        <v>2012</v>
      </c>
      <c r="B6485" s="1">
        <v>266</v>
      </c>
      <c r="C6485" s="18">
        <v>12.62</v>
      </c>
      <c r="D6485">
        <v>26.38</v>
      </c>
      <c r="E6485">
        <v>13.17</v>
      </c>
      <c r="F6485" s="20">
        <v>0.1</v>
      </c>
    </row>
    <row r="6486" spans="1:6" x14ac:dyDescent="0.35">
      <c r="A6486">
        <v>2012</v>
      </c>
      <c r="B6486" s="1">
        <v>267</v>
      </c>
      <c r="C6486" s="18">
        <v>5.58</v>
      </c>
      <c r="D6486">
        <v>24.62</v>
      </c>
      <c r="E6486">
        <v>17.96</v>
      </c>
      <c r="F6486" s="20">
        <v>4.17</v>
      </c>
    </row>
    <row r="6487" spans="1:6" x14ac:dyDescent="0.35">
      <c r="A6487">
        <v>2012</v>
      </c>
      <c r="B6487" s="1">
        <v>268</v>
      </c>
      <c r="C6487" s="18">
        <v>0.36</v>
      </c>
      <c r="D6487">
        <v>19.16</v>
      </c>
      <c r="E6487">
        <v>17.05</v>
      </c>
      <c r="F6487" s="20">
        <v>31.44</v>
      </c>
    </row>
    <row r="6488" spans="1:6" x14ac:dyDescent="0.35">
      <c r="A6488">
        <v>2012</v>
      </c>
      <c r="B6488" s="1">
        <v>269</v>
      </c>
      <c r="C6488" s="18">
        <v>6.56</v>
      </c>
      <c r="D6488">
        <v>20.86</v>
      </c>
      <c r="E6488">
        <v>17.32</v>
      </c>
      <c r="F6488" s="20">
        <v>49.16</v>
      </c>
    </row>
    <row r="6489" spans="1:6" x14ac:dyDescent="0.35">
      <c r="A6489">
        <v>2012</v>
      </c>
      <c r="B6489" s="1">
        <v>270</v>
      </c>
      <c r="C6489" s="18">
        <v>13.46</v>
      </c>
      <c r="D6489">
        <v>23.56</v>
      </c>
      <c r="E6489">
        <v>15.58</v>
      </c>
      <c r="F6489" s="20">
        <v>1.41</v>
      </c>
    </row>
    <row r="6490" spans="1:6" x14ac:dyDescent="0.35">
      <c r="A6490">
        <v>2012</v>
      </c>
      <c r="B6490" s="1">
        <v>271</v>
      </c>
      <c r="C6490" s="18">
        <v>14.72</v>
      </c>
      <c r="D6490">
        <v>25.09</v>
      </c>
      <c r="E6490">
        <v>13.4</v>
      </c>
      <c r="F6490" s="20">
        <v>0</v>
      </c>
    </row>
    <row r="6491" spans="1:6" x14ac:dyDescent="0.35">
      <c r="A6491">
        <v>2012</v>
      </c>
      <c r="B6491" s="1">
        <v>272</v>
      </c>
      <c r="C6491" s="18">
        <v>12.47</v>
      </c>
      <c r="D6491">
        <v>23.74</v>
      </c>
      <c r="E6491">
        <v>14</v>
      </c>
      <c r="F6491" s="20">
        <v>0.01</v>
      </c>
    </row>
    <row r="6492" spans="1:6" x14ac:dyDescent="0.35">
      <c r="A6492">
        <v>2012</v>
      </c>
      <c r="B6492" s="1">
        <v>273</v>
      </c>
      <c r="C6492" s="18">
        <v>10.62</v>
      </c>
      <c r="D6492">
        <v>23.9</v>
      </c>
      <c r="E6492">
        <v>16.13</v>
      </c>
      <c r="F6492" s="20">
        <v>0.05</v>
      </c>
    </row>
    <row r="6493" spans="1:6" x14ac:dyDescent="0.35">
      <c r="A6493">
        <v>2012</v>
      </c>
      <c r="B6493" s="1">
        <v>274</v>
      </c>
      <c r="C6493" s="18">
        <v>10.84</v>
      </c>
      <c r="D6493">
        <v>24.16</v>
      </c>
      <c r="E6493">
        <v>14.91</v>
      </c>
      <c r="F6493" s="20">
        <v>0</v>
      </c>
    </row>
    <row r="6494" spans="1:6" x14ac:dyDescent="0.35">
      <c r="A6494">
        <v>2012</v>
      </c>
      <c r="B6494" s="1">
        <v>275</v>
      </c>
      <c r="C6494" s="18">
        <v>6.98</v>
      </c>
      <c r="D6494">
        <v>23.32</v>
      </c>
      <c r="E6494">
        <v>18.100000000000001</v>
      </c>
      <c r="F6494" s="20">
        <v>0.08</v>
      </c>
    </row>
    <row r="6495" spans="1:6" x14ac:dyDescent="0.35">
      <c r="A6495">
        <v>2012</v>
      </c>
      <c r="B6495" s="1">
        <v>276</v>
      </c>
      <c r="C6495" s="18">
        <v>0.96</v>
      </c>
      <c r="D6495">
        <v>20.9</v>
      </c>
      <c r="E6495">
        <v>16.13</v>
      </c>
      <c r="F6495" s="20">
        <v>0.84</v>
      </c>
    </row>
    <row r="6496" spans="1:6" x14ac:dyDescent="0.35">
      <c r="A6496">
        <v>2012</v>
      </c>
      <c r="B6496" s="1">
        <v>277</v>
      </c>
      <c r="C6496" s="18">
        <v>12.39</v>
      </c>
      <c r="D6496">
        <v>24.46</v>
      </c>
      <c r="E6496">
        <v>14.71</v>
      </c>
      <c r="F6496" s="20">
        <v>0.14000000000000001</v>
      </c>
    </row>
    <row r="6497" spans="1:6" x14ac:dyDescent="0.35">
      <c r="A6497">
        <v>2012</v>
      </c>
      <c r="B6497" s="1">
        <v>278</v>
      </c>
      <c r="C6497" s="18">
        <v>13.21</v>
      </c>
      <c r="D6497">
        <v>24.24</v>
      </c>
      <c r="E6497">
        <v>13.96</v>
      </c>
      <c r="F6497" s="20">
        <v>0.01</v>
      </c>
    </row>
    <row r="6498" spans="1:6" x14ac:dyDescent="0.35">
      <c r="A6498">
        <v>2012</v>
      </c>
      <c r="B6498" s="1">
        <v>279</v>
      </c>
      <c r="C6498" s="18">
        <v>10.53</v>
      </c>
      <c r="D6498">
        <v>24.78</v>
      </c>
      <c r="E6498">
        <v>16.23</v>
      </c>
      <c r="F6498" s="20">
        <v>0.8</v>
      </c>
    </row>
    <row r="6499" spans="1:6" x14ac:dyDescent="0.35">
      <c r="A6499">
        <v>2012</v>
      </c>
      <c r="B6499" s="1">
        <v>280</v>
      </c>
      <c r="C6499" s="18">
        <v>8.7100000000000009</v>
      </c>
      <c r="D6499">
        <v>23.26</v>
      </c>
      <c r="E6499">
        <v>15.89</v>
      </c>
      <c r="F6499" s="20">
        <v>5.3</v>
      </c>
    </row>
    <row r="6500" spans="1:6" x14ac:dyDescent="0.35">
      <c r="A6500">
        <v>2012</v>
      </c>
      <c r="B6500" s="1">
        <v>281</v>
      </c>
      <c r="C6500" s="18">
        <v>0.78</v>
      </c>
      <c r="D6500">
        <v>18.350000000000001</v>
      </c>
      <c r="E6500">
        <v>14.08</v>
      </c>
      <c r="F6500" s="20">
        <v>6.29</v>
      </c>
    </row>
    <row r="6501" spans="1:6" x14ac:dyDescent="0.35">
      <c r="A6501">
        <v>2012</v>
      </c>
      <c r="B6501" s="1">
        <v>282</v>
      </c>
      <c r="C6501" s="18">
        <v>10.79</v>
      </c>
      <c r="D6501">
        <v>23.45</v>
      </c>
      <c r="E6501">
        <v>14.57</v>
      </c>
      <c r="F6501" s="20">
        <v>1.1399999999999999</v>
      </c>
    </row>
    <row r="6502" spans="1:6" x14ac:dyDescent="0.35">
      <c r="A6502">
        <v>2012</v>
      </c>
      <c r="B6502" s="1">
        <v>283</v>
      </c>
      <c r="C6502" s="18">
        <v>11.66</v>
      </c>
      <c r="D6502">
        <v>22.13</v>
      </c>
      <c r="E6502">
        <v>15.07</v>
      </c>
      <c r="F6502" s="20">
        <v>0.13</v>
      </c>
    </row>
    <row r="6503" spans="1:6" x14ac:dyDescent="0.35">
      <c r="A6503">
        <v>2012</v>
      </c>
      <c r="B6503" s="1">
        <v>284</v>
      </c>
      <c r="C6503" s="18">
        <v>1</v>
      </c>
      <c r="D6503">
        <v>17.809999999999999</v>
      </c>
      <c r="E6503">
        <v>15.94</v>
      </c>
      <c r="F6503" s="20">
        <v>1.66</v>
      </c>
    </row>
    <row r="6504" spans="1:6" x14ac:dyDescent="0.35">
      <c r="A6504">
        <v>2012</v>
      </c>
      <c r="B6504" s="1">
        <v>285</v>
      </c>
      <c r="C6504" s="18">
        <v>7.94</v>
      </c>
      <c r="D6504">
        <v>21.26</v>
      </c>
      <c r="E6504">
        <v>14.3</v>
      </c>
      <c r="F6504" s="20">
        <v>0.13</v>
      </c>
    </row>
    <row r="6505" spans="1:6" x14ac:dyDescent="0.35">
      <c r="A6505">
        <v>2012</v>
      </c>
      <c r="B6505" s="1">
        <v>286</v>
      </c>
      <c r="C6505" s="18">
        <v>2.63</v>
      </c>
      <c r="D6505">
        <v>17.940000000000001</v>
      </c>
      <c r="E6505">
        <v>12.71</v>
      </c>
      <c r="F6505" s="20">
        <v>1.6</v>
      </c>
    </row>
    <row r="6506" spans="1:6" x14ac:dyDescent="0.35">
      <c r="A6506">
        <v>2012</v>
      </c>
      <c r="B6506" s="1">
        <v>287</v>
      </c>
      <c r="C6506" s="18">
        <v>11.8</v>
      </c>
      <c r="D6506">
        <v>22.95</v>
      </c>
      <c r="E6506">
        <v>11.84</v>
      </c>
      <c r="F6506" s="20">
        <v>0</v>
      </c>
    </row>
    <row r="6507" spans="1:6" x14ac:dyDescent="0.35">
      <c r="A6507">
        <v>2012</v>
      </c>
      <c r="B6507" s="1">
        <v>288</v>
      </c>
      <c r="C6507" s="18">
        <v>6.39</v>
      </c>
      <c r="D6507">
        <v>23.45</v>
      </c>
      <c r="E6507">
        <v>12.85</v>
      </c>
      <c r="F6507" s="20">
        <v>0.02</v>
      </c>
    </row>
    <row r="6508" spans="1:6" x14ac:dyDescent="0.35">
      <c r="A6508">
        <v>2012</v>
      </c>
      <c r="B6508" s="1">
        <v>289</v>
      </c>
      <c r="C6508" s="18">
        <v>10.84</v>
      </c>
      <c r="D6508">
        <v>23.85</v>
      </c>
      <c r="E6508">
        <v>13.8</v>
      </c>
      <c r="F6508" s="20">
        <v>0</v>
      </c>
    </row>
    <row r="6509" spans="1:6" x14ac:dyDescent="0.35">
      <c r="A6509">
        <v>2012</v>
      </c>
      <c r="B6509" s="1">
        <v>290</v>
      </c>
      <c r="C6509" s="18">
        <v>11.3</v>
      </c>
      <c r="D6509">
        <v>22.85</v>
      </c>
      <c r="E6509">
        <v>12.71</v>
      </c>
      <c r="F6509" s="20">
        <v>0</v>
      </c>
    </row>
    <row r="6510" spans="1:6" x14ac:dyDescent="0.35">
      <c r="A6510">
        <v>2012</v>
      </c>
      <c r="B6510" s="1">
        <v>291</v>
      </c>
      <c r="C6510" s="18">
        <v>10.76</v>
      </c>
      <c r="D6510">
        <v>22.1</v>
      </c>
      <c r="E6510">
        <v>13.38</v>
      </c>
      <c r="F6510" s="20">
        <v>0</v>
      </c>
    </row>
    <row r="6511" spans="1:6" x14ac:dyDescent="0.35">
      <c r="A6511">
        <v>2012</v>
      </c>
      <c r="B6511" s="1">
        <v>292</v>
      </c>
      <c r="C6511" s="18">
        <v>3.89</v>
      </c>
      <c r="D6511">
        <v>24.51</v>
      </c>
      <c r="E6511">
        <v>12.83</v>
      </c>
      <c r="F6511" s="20">
        <v>0</v>
      </c>
    </row>
    <row r="6512" spans="1:6" x14ac:dyDescent="0.35">
      <c r="A6512">
        <v>2012</v>
      </c>
      <c r="B6512" s="1">
        <v>293</v>
      </c>
      <c r="C6512" s="18">
        <v>10.81</v>
      </c>
      <c r="D6512">
        <v>21.91</v>
      </c>
      <c r="E6512">
        <v>11.73</v>
      </c>
      <c r="F6512" s="20">
        <v>0</v>
      </c>
    </row>
    <row r="6513" spans="1:6" x14ac:dyDescent="0.35">
      <c r="A6513">
        <v>2012</v>
      </c>
      <c r="B6513" s="1">
        <v>294</v>
      </c>
      <c r="C6513" s="18">
        <v>10.69</v>
      </c>
      <c r="D6513">
        <v>21.65</v>
      </c>
      <c r="E6513">
        <v>10.76</v>
      </c>
      <c r="F6513" s="20">
        <v>0</v>
      </c>
    </row>
    <row r="6514" spans="1:6" x14ac:dyDescent="0.35">
      <c r="A6514">
        <v>2012</v>
      </c>
      <c r="B6514" s="1">
        <v>295</v>
      </c>
      <c r="C6514" s="18">
        <v>5.9</v>
      </c>
      <c r="D6514">
        <v>19.52</v>
      </c>
      <c r="E6514">
        <v>11.45</v>
      </c>
      <c r="F6514" s="20">
        <v>0.04</v>
      </c>
    </row>
    <row r="6515" spans="1:6" x14ac:dyDescent="0.35">
      <c r="A6515">
        <v>2012</v>
      </c>
      <c r="B6515" s="1">
        <v>296</v>
      </c>
      <c r="C6515" s="18">
        <v>7.45</v>
      </c>
      <c r="D6515">
        <v>20.27</v>
      </c>
      <c r="E6515">
        <v>13.77</v>
      </c>
      <c r="F6515" s="20">
        <v>7.0000000000000007E-2</v>
      </c>
    </row>
    <row r="6516" spans="1:6" x14ac:dyDescent="0.35">
      <c r="A6516">
        <v>2012</v>
      </c>
      <c r="B6516" s="1">
        <v>297</v>
      </c>
      <c r="C6516" s="18">
        <v>8.57</v>
      </c>
      <c r="D6516">
        <v>20.72</v>
      </c>
      <c r="E6516">
        <v>9.25</v>
      </c>
      <c r="F6516" s="20">
        <v>0</v>
      </c>
    </row>
    <row r="6517" spans="1:6" x14ac:dyDescent="0.35">
      <c r="A6517">
        <v>2012</v>
      </c>
      <c r="B6517" s="1">
        <v>298</v>
      </c>
      <c r="C6517" s="18">
        <v>9.26</v>
      </c>
      <c r="D6517">
        <v>19.78</v>
      </c>
      <c r="E6517">
        <v>8.17</v>
      </c>
      <c r="F6517" s="20">
        <v>0</v>
      </c>
    </row>
    <row r="6518" spans="1:6" x14ac:dyDescent="0.35">
      <c r="A6518">
        <v>2012</v>
      </c>
      <c r="B6518" s="1">
        <v>299</v>
      </c>
      <c r="C6518" s="18">
        <v>7.19</v>
      </c>
      <c r="D6518">
        <v>18.940000000000001</v>
      </c>
      <c r="E6518">
        <v>8.89</v>
      </c>
      <c r="F6518" s="20">
        <v>0.1</v>
      </c>
    </row>
    <row r="6519" spans="1:6" x14ac:dyDescent="0.35">
      <c r="A6519">
        <v>2012</v>
      </c>
      <c r="B6519" s="1">
        <v>300</v>
      </c>
      <c r="C6519" s="18">
        <v>9.74</v>
      </c>
      <c r="D6519">
        <v>19.66</v>
      </c>
      <c r="E6519">
        <v>10.37</v>
      </c>
      <c r="F6519" s="20">
        <v>0</v>
      </c>
    </row>
    <row r="6520" spans="1:6" x14ac:dyDescent="0.35">
      <c r="A6520">
        <v>2012</v>
      </c>
      <c r="B6520" s="1">
        <v>301</v>
      </c>
      <c r="C6520" s="18">
        <v>5.0199999999999996</v>
      </c>
      <c r="D6520">
        <v>18.91</v>
      </c>
      <c r="E6520">
        <v>13.71</v>
      </c>
      <c r="F6520" s="20">
        <v>0.03</v>
      </c>
    </row>
    <row r="6521" spans="1:6" x14ac:dyDescent="0.35">
      <c r="A6521">
        <v>2012</v>
      </c>
      <c r="B6521" s="1">
        <v>302</v>
      </c>
      <c r="C6521" s="18">
        <v>3.05</v>
      </c>
      <c r="D6521">
        <v>17.489999999999998</v>
      </c>
      <c r="E6521">
        <v>14.66</v>
      </c>
      <c r="F6521" s="20">
        <v>0.97</v>
      </c>
    </row>
    <row r="6522" spans="1:6" x14ac:dyDescent="0.35">
      <c r="A6522">
        <v>2012</v>
      </c>
      <c r="B6522" s="1">
        <v>303</v>
      </c>
      <c r="C6522" s="18">
        <v>5.64</v>
      </c>
      <c r="D6522">
        <v>18.52</v>
      </c>
      <c r="E6522">
        <v>13.3</v>
      </c>
      <c r="F6522" s="20">
        <v>7.91</v>
      </c>
    </row>
    <row r="6523" spans="1:6" x14ac:dyDescent="0.35">
      <c r="A6523">
        <v>2012</v>
      </c>
      <c r="B6523" s="1">
        <v>304</v>
      </c>
      <c r="C6523" s="18">
        <v>5.12</v>
      </c>
      <c r="D6523">
        <v>18.32</v>
      </c>
      <c r="E6523">
        <v>11.7</v>
      </c>
      <c r="F6523" s="20">
        <v>0</v>
      </c>
    </row>
    <row r="6524" spans="1:6" x14ac:dyDescent="0.35">
      <c r="A6524">
        <v>2012</v>
      </c>
      <c r="B6524" s="1">
        <v>305</v>
      </c>
      <c r="C6524" s="18">
        <v>5.12</v>
      </c>
      <c r="D6524">
        <v>18.32</v>
      </c>
      <c r="E6524">
        <v>11.7</v>
      </c>
      <c r="F6524" s="20">
        <v>0</v>
      </c>
    </row>
    <row r="6525" spans="1:6" x14ac:dyDescent="0.35">
      <c r="A6525">
        <v>2012</v>
      </c>
      <c r="B6525" s="1">
        <v>306</v>
      </c>
      <c r="C6525" s="18">
        <v>9.41</v>
      </c>
      <c r="D6525">
        <v>20.65</v>
      </c>
      <c r="E6525">
        <v>8.58</v>
      </c>
      <c r="F6525" s="20">
        <v>0</v>
      </c>
    </row>
    <row r="6526" spans="1:6" x14ac:dyDescent="0.35">
      <c r="A6526">
        <v>2012</v>
      </c>
      <c r="B6526" s="1">
        <v>307</v>
      </c>
      <c r="C6526" s="18">
        <v>9.44</v>
      </c>
      <c r="D6526">
        <v>22.72</v>
      </c>
      <c r="E6526">
        <v>9.18</v>
      </c>
      <c r="F6526" s="20">
        <v>0</v>
      </c>
    </row>
    <row r="6527" spans="1:6" x14ac:dyDescent="0.35">
      <c r="A6527">
        <v>2012</v>
      </c>
      <c r="B6527" s="1">
        <v>308</v>
      </c>
      <c r="C6527" s="18">
        <v>9.59</v>
      </c>
      <c r="D6527">
        <v>21.5</v>
      </c>
      <c r="E6527">
        <v>9.73</v>
      </c>
      <c r="F6527" s="20">
        <v>0</v>
      </c>
    </row>
    <row r="6528" spans="1:6" x14ac:dyDescent="0.35">
      <c r="A6528">
        <v>2012</v>
      </c>
      <c r="B6528" s="1">
        <v>309</v>
      </c>
      <c r="C6528" s="18">
        <v>9.35</v>
      </c>
      <c r="D6528">
        <v>21.2</v>
      </c>
      <c r="E6528">
        <v>12.73</v>
      </c>
      <c r="F6528" s="20">
        <v>0</v>
      </c>
    </row>
    <row r="6529" spans="1:6" x14ac:dyDescent="0.35">
      <c r="A6529">
        <v>2012</v>
      </c>
      <c r="B6529" s="1">
        <v>310</v>
      </c>
      <c r="C6529" s="18">
        <v>9.17</v>
      </c>
      <c r="D6529">
        <v>22.59</v>
      </c>
      <c r="E6529">
        <v>14.44</v>
      </c>
      <c r="F6529" s="20">
        <v>0</v>
      </c>
    </row>
    <row r="6530" spans="1:6" x14ac:dyDescent="0.35">
      <c r="A6530">
        <v>2012</v>
      </c>
      <c r="B6530" s="1">
        <v>311</v>
      </c>
      <c r="C6530" s="18">
        <v>9.1199999999999992</v>
      </c>
      <c r="D6530">
        <v>21.61</v>
      </c>
      <c r="E6530">
        <v>11.7</v>
      </c>
      <c r="F6530" s="20">
        <v>0</v>
      </c>
    </row>
    <row r="6531" spans="1:6" x14ac:dyDescent="0.35">
      <c r="A6531">
        <v>2012</v>
      </c>
      <c r="B6531" s="1">
        <v>312</v>
      </c>
      <c r="C6531" s="18">
        <v>9.02</v>
      </c>
      <c r="D6531">
        <v>22.05</v>
      </c>
      <c r="E6531">
        <v>8.02</v>
      </c>
      <c r="F6531" s="20">
        <v>0</v>
      </c>
    </row>
    <row r="6532" spans="1:6" x14ac:dyDescent="0.35">
      <c r="A6532">
        <v>2012</v>
      </c>
      <c r="B6532" s="1">
        <v>313</v>
      </c>
      <c r="C6532" s="18">
        <v>8.76</v>
      </c>
      <c r="D6532">
        <v>16.43</v>
      </c>
      <c r="E6532">
        <v>5.23</v>
      </c>
      <c r="F6532" s="20">
        <v>0.02</v>
      </c>
    </row>
    <row r="6533" spans="1:6" x14ac:dyDescent="0.35">
      <c r="A6533">
        <v>2012</v>
      </c>
      <c r="B6533" s="1">
        <v>314</v>
      </c>
      <c r="C6533" s="18">
        <v>8.61</v>
      </c>
      <c r="D6533">
        <v>16.72</v>
      </c>
      <c r="E6533">
        <v>3.84</v>
      </c>
      <c r="F6533" s="20">
        <v>0</v>
      </c>
    </row>
    <row r="6534" spans="1:6" x14ac:dyDescent="0.35">
      <c r="A6534">
        <v>2012</v>
      </c>
      <c r="B6534" s="1">
        <v>315</v>
      </c>
      <c r="C6534" s="18">
        <v>7.81</v>
      </c>
      <c r="D6534">
        <v>16.489999999999998</v>
      </c>
      <c r="E6534">
        <v>5.65</v>
      </c>
      <c r="F6534" s="20">
        <v>0.01</v>
      </c>
    </row>
    <row r="6535" spans="1:6" x14ac:dyDescent="0.35">
      <c r="A6535">
        <v>2012</v>
      </c>
      <c r="B6535" s="1">
        <v>316</v>
      </c>
      <c r="C6535" s="18">
        <v>8.4</v>
      </c>
      <c r="D6535">
        <v>17.73</v>
      </c>
      <c r="E6535">
        <v>4.54</v>
      </c>
      <c r="F6535" s="20">
        <v>0</v>
      </c>
    </row>
    <row r="6536" spans="1:6" x14ac:dyDescent="0.35">
      <c r="A6536">
        <v>2012</v>
      </c>
      <c r="B6536" s="1">
        <v>317</v>
      </c>
      <c r="C6536" s="18">
        <v>8.2899999999999991</v>
      </c>
      <c r="D6536">
        <v>19.29</v>
      </c>
      <c r="E6536">
        <v>12.03</v>
      </c>
      <c r="F6536" s="20">
        <v>0</v>
      </c>
    </row>
    <row r="6537" spans="1:6" x14ac:dyDescent="0.35">
      <c r="A6537">
        <v>2012</v>
      </c>
      <c r="B6537" s="1">
        <v>318</v>
      </c>
      <c r="C6537" s="18">
        <v>8.08</v>
      </c>
      <c r="D6537">
        <v>19.899999999999999</v>
      </c>
      <c r="E6537">
        <v>13.68</v>
      </c>
      <c r="F6537" s="20">
        <v>0</v>
      </c>
    </row>
    <row r="6538" spans="1:6" x14ac:dyDescent="0.35">
      <c r="A6538">
        <v>2012</v>
      </c>
      <c r="B6538" s="1">
        <v>319</v>
      </c>
      <c r="C6538" s="18">
        <v>8.23</v>
      </c>
      <c r="D6538">
        <v>18.170000000000002</v>
      </c>
      <c r="E6538">
        <v>8.23</v>
      </c>
      <c r="F6538" s="20">
        <v>0</v>
      </c>
    </row>
    <row r="6539" spans="1:6" x14ac:dyDescent="0.35">
      <c r="A6539">
        <v>2012</v>
      </c>
      <c r="B6539" s="1">
        <v>320</v>
      </c>
      <c r="C6539" s="18">
        <v>2.81</v>
      </c>
      <c r="D6539">
        <v>16.38</v>
      </c>
      <c r="E6539">
        <v>10.08</v>
      </c>
      <c r="F6539" s="20">
        <v>2.2400000000000002</v>
      </c>
    </row>
    <row r="6540" spans="1:6" x14ac:dyDescent="0.35">
      <c r="A6540">
        <v>2012</v>
      </c>
      <c r="B6540" s="1">
        <v>321</v>
      </c>
      <c r="C6540" s="18">
        <v>7</v>
      </c>
      <c r="D6540">
        <v>17.45</v>
      </c>
      <c r="E6540">
        <v>4.9400000000000004</v>
      </c>
      <c r="F6540" s="20">
        <v>0.32</v>
      </c>
    </row>
    <row r="6541" spans="1:6" x14ac:dyDescent="0.35">
      <c r="A6541">
        <v>2012</v>
      </c>
      <c r="B6541" s="1">
        <v>322</v>
      </c>
      <c r="C6541" s="18">
        <v>7.39</v>
      </c>
      <c r="D6541">
        <v>14.46</v>
      </c>
      <c r="E6541">
        <v>3.36</v>
      </c>
      <c r="F6541" s="20">
        <v>0</v>
      </c>
    </row>
    <row r="6542" spans="1:6" x14ac:dyDescent="0.35">
      <c r="A6542">
        <v>2012</v>
      </c>
      <c r="B6542" s="1">
        <v>323</v>
      </c>
      <c r="C6542" s="18">
        <v>7.54</v>
      </c>
      <c r="D6542">
        <v>12.94</v>
      </c>
      <c r="E6542">
        <v>2.2200000000000002</v>
      </c>
      <c r="F6542" s="20">
        <v>0.01</v>
      </c>
    </row>
    <row r="6543" spans="1:6" x14ac:dyDescent="0.35">
      <c r="A6543">
        <v>2012</v>
      </c>
      <c r="B6543" s="1">
        <v>324</v>
      </c>
      <c r="C6543" s="18">
        <v>7.6</v>
      </c>
      <c r="D6543">
        <v>12.45</v>
      </c>
      <c r="E6543">
        <v>1.62</v>
      </c>
      <c r="F6543" s="20">
        <v>2.1</v>
      </c>
    </row>
    <row r="6544" spans="1:6" x14ac:dyDescent="0.35">
      <c r="A6544">
        <v>2012</v>
      </c>
      <c r="B6544" s="1">
        <v>325</v>
      </c>
      <c r="C6544" s="18">
        <v>1.46</v>
      </c>
      <c r="D6544">
        <v>12.83</v>
      </c>
      <c r="E6544">
        <v>-1.24</v>
      </c>
      <c r="F6544" s="20">
        <v>0.42</v>
      </c>
    </row>
    <row r="6545" spans="1:6" x14ac:dyDescent="0.35">
      <c r="A6545">
        <v>2012</v>
      </c>
      <c r="B6545" s="1">
        <v>326</v>
      </c>
      <c r="C6545" s="18">
        <v>7.21</v>
      </c>
      <c r="D6545">
        <v>14.76</v>
      </c>
      <c r="E6545">
        <v>5.48</v>
      </c>
      <c r="F6545" s="20">
        <v>0</v>
      </c>
    </row>
    <row r="6546" spans="1:6" x14ac:dyDescent="0.35">
      <c r="A6546">
        <v>2012</v>
      </c>
      <c r="B6546" s="1">
        <v>327</v>
      </c>
      <c r="C6546" s="18">
        <v>5.54</v>
      </c>
      <c r="D6546">
        <v>14.56</v>
      </c>
      <c r="E6546">
        <v>8.42</v>
      </c>
      <c r="F6546" s="20">
        <v>0.15</v>
      </c>
    </row>
    <row r="6547" spans="1:6" x14ac:dyDescent="0.35">
      <c r="A6547">
        <v>2012</v>
      </c>
      <c r="B6547" s="1">
        <v>328</v>
      </c>
      <c r="C6547" s="18">
        <v>7.2</v>
      </c>
      <c r="D6547">
        <v>11.95</v>
      </c>
      <c r="E6547">
        <v>3.72</v>
      </c>
      <c r="F6547" s="20">
        <v>0.08</v>
      </c>
    </row>
    <row r="6548" spans="1:6" x14ac:dyDescent="0.35">
      <c r="A6548">
        <v>2012</v>
      </c>
      <c r="B6548" s="1">
        <v>329</v>
      </c>
      <c r="C6548" s="18">
        <v>7.24</v>
      </c>
      <c r="D6548">
        <v>10.050000000000001</v>
      </c>
      <c r="E6548">
        <v>-0.77</v>
      </c>
      <c r="F6548" s="20">
        <v>0</v>
      </c>
    </row>
    <row r="6549" spans="1:6" x14ac:dyDescent="0.35">
      <c r="A6549">
        <v>2012</v>
      </c>
      <c r="B6549" s="1">
        <v>330</v>
      </c>
      <c r="C6549" s="18">
        <v>6.83</v>
      </c>
      <c r="D6549">
        <v>10.53</v>
      </c>
      <c r="E6549">
        <v>-2.62</v>
      </c>
      <c r="F6549" s="20">
        <v>0.67</v>
      </c>
    </row>
    <row r="6550" spans="1:6" x14ac:dyDescent="0.35">
      <c r="A6550">
        <v>2012</v>
      </c>
      <c r="B6550" s="1">
        <v>331</v>
      </c>
      <c r="C6550" s="18">
        <v>2.5</v>
      </c>
      <c r="D6550">
        <v>11.42</v>
      </c>
      <c r="E6550">
        <v>1.33</v>
      </c>
      <c r="F6550" s="20">
        <v>17.739999999999998</v>
      </c>
    </row>
    <row r="6551" spans="1:6" x14ac:dyDescent="0.35">
      <c r="A6551">
        <v>2012</v>
      </c>
      <c r="B6551" s="1">
        <v>332</v>
      </c>
      <c r="C6551" s="18">
        <v>2.38</v>
      </c>
      <c r="D6551">
        <v>9.56</v>
      </c>
      <c r="E6551">
        <v>-0.79</v>
      </c>
      <c r="F6551" s="20">
        <v>1.96</v>
      </c>
    </row>
    <row r="6552" spans="1:6" x14ac:dyDescent="0.35">
      <c r="A6552">
        <v>2012</v>
      </c>
      <c r="B6552" s="1">
        <v>333</v>
      </c>
      <c r="C6552" s="18">
        <v>6.72</v>
      </c>
      <c r="D6552">
        <v>11.76</v>
      </c>
      <c r="E6552">
        <v>0.71</v>
      </c>
      <c r="F6552" s="20">
        <v>0</v>
      </c>
    </row>
    <row r="6553" spans="1:6" x14ac:dyDescent="0.35">
      <c r="A6553">
        <v>2012</v>
      </c>
      <c r="B6553" s="1">
        <v>334</v>
      </c>
      <c r="C6553" s="18">
        <v>6</v>
      </c>
      <c r="D6553">
        <v>9.44</v>
      </c>
      <c r="E6553">
        <v>-1.64</v>
      </c>
      <c r="F6553" s="20">
        <v>0</v>
      </c>
    </row>
    <row r="6554" spans="1:6" x14ac:dyDescent="0.35">
      <c r="A6554">
        <v>2012</v>
      </c>
      <c r="B6554" s="1">
        <v>335</v>
      </c>
      <c r="C6554" s="18">
        <v>3.8</v>
      </c>
      <c r="D6554">
        <v>8.9600000000000009</v>
      </c>
      <c r="E6554">
        <v>-2.54</v>
      </c>
      <c r="F6554" s="20">
        <v>2.1800000000000002</v>
      </c>
    </row>
    <row r="6555" spans="1:6" x14ac:dyDescent="0.35">
      <c r="A6555">
        <v>2012</v>
      </c>
      <c r="B6555" s="1">
        <v>336</v>
      </c>
      <c r="C6555" s="18">
        <v>6.7</v>
      </c>
      <c r="D6555">
        <v>9.5500000000000007</v>
      </c>
      <c r="E6555">
        <v>-1.36</v>
      </c>
      <c r="F6555" s="20">
        <v>0</v>
      </c>
    </row>
    <row r="6556" spans="1:6" x14ac:dyDescent="0.35">
      <c r="A6556">
        <v>2012</v>
      </c>
      <c r="B6556" s="1">
        <v>337</v>
      </c>
      <c r="C6556" s="18">
        <v>5.73</v>
      </c>
      <c r="D6556">
        <v>8.91</v>
      </c>
      <c r="E6556">
        <v>-3.16</v>
      </c>
      <c r="F6556" s="20">
        <v>0</v>
      </c>
    </row>
    <row r="6557" spans="1:6" x14ac:dyDescent="0.35">
      <c r="A6557">
        <v>2012</v>
      </c>
      <c r="B6557" s="1">
        <v>338</v>
      </c>
      <c r="C6557" s="18">
        <v>6.59</v>
      </c>
      <c r="D6557">
        <v>8.27</v>
      </c>
      <c r="E6557">
        <v>-2.17</v>
      </c>
      <c r="F6557" s="20">
        <v>0</v>
      </c>
    </row>
    <row r="6558" spans="1:6" x14ac:dyDescent="0.35">
      <c r="A6558">
        <v>2012</v>
      </c>
      <c r="B6558" s="1">
        <v>339</v>
      </c>
      <c r="C6558" s="18">
        <v>0.72</v>
      </c>
      <c r="D6558">
        <v>6.88</v>
      </c>
      <c r="E6558">
        <v>0.9</v>
      </c>
      <c r="F6558" s="20">
        <v>6.51</v>
      </c>
    </row>
    <row r="6559" spans="1:6" x14ac:dyDescent="0.35">
      <c r="A6559">
        <v>2012</v>
      </c>
      <c r="B6559" s="1">
        <v>340</v>
      </c>
      <c r="C6559" s="18">
        <v>0.15</v>
      </c>
      <c r="D6559">
        <v>13.54</v>
      </c>
      <c r="E6559">
        <v>5.81</v>
      </c>
      <c r="F6559" s="20">
        <v>20.11</v>
      </c>
    </row>
    <row r="6560" spans="1:6" x14ac:dyDescent="0.35">
      <c r="A6560">
        <v>2012</v>
      </c>
      <c r="B6560" s="1">
        <v>341</v>
      </c>
      <c r="C6560" s="18">
        <v>4.3099999999999996</v>
      </c>
      <c r="D6560">
        <v>15.99</v>
      </c>
      <c r="E6560">
        <v>4.5199999999999996</v>
      </c>
      <c r="F6560" s="20">
        <v>1.69</v>
      </c>
    </row>
    <row r="6561" spans="1:6" x14ac:dyDescent="0.35">
      <c r="A6561">
        <v>2012</v>
      </c>
      <c r="B6561" s="1">
        <v>342</v>
      </c>
      <c r="C6561" s="18">
        <v>6.59</v>
      </c>
      <c r="D6561">
        <v>11.44</v>
      </c>
      <c r="E6561">
        <v>1.82</v>
      </c>
      <c r="F6561" s="20">
        <v>0</v>
      </c>
    </row>
    <row r="6562" spans="1:6" x14ac:dyDescent="0.35">
      <c r="A6562">
        <v>2012</v>
      </c>
      <c r="B6562" s="1">
        <v>343</v>
      </c>
      <c r="C6562" s="18">
        <v>6.2</v>
      </c>
      <c r="D6562">
        <v>12.44</v>
      </c>
      <c r="E6562">
        <v>1.48</v>
      </c>
      <c r="F6562" s="20">
        <v>0</v>
      </c>
    </row>
    <row r="6563" spans="1:6" x14ac:dyDescent="0.35">
      <c r="A6563">
        <v>2012</v>
      </c>
      <c r="B6563" s="1">
        <v>344</v>
      </c>
      <c r="C6563" s="18">
        <v>5.03</v>
      </c>
      <c r="D6563">
        <v>13.35</v>
      </c>
      <c r="E6563">
        <v>2.77</v>
      </c>
      <c r="F6563" s="20">
        <v>0.05</v>
      </c>
    </row>
    <row r="6564" spans="1:6" x14ac:dyDescent="0.35">
      <c r="A6564">
        <v>2012</v>
      </c>
      <c r="B6564" s="1">
        <v>345</v>
      </c>
      <c r="C6564" s="18">
        <v>1.08</v>
      </c>
      <c r="D6564">
        <v>12.2</v>
      </c>
      <c r="E6564">
        <v>10.62</v>
      </c>
      <c r="F6564" s="20">
        <v>1.1399999999999999</v>
      </c>
    </row>
    <row r="6565" spans="1:6" x14ac:dyDescent="0.35">
      <c r="A6565">
        <v>2012</v>
      </c>
      <c r="B6565" s="1">
        <v>346</v>
      </c>
      <c r="C6565" s="18">
        <v>1.3</v>
      </c>
      <c r="D6565">
        <v>12.78</v>
      </c>
      <c r="E6565">
        <v>10.33</v>
      </c>
      <c r="F6565" s="20">
        <v>0.57999999999999996</v>
      </c>
    </row>
    <row r="6566" spans="1:6" x14ac:dyDescent="0.35">
      <c r="A6566">
        <v>2012</v>
      </c>
      <c r="B6566" s="1">
        <v>347</v>
      </c>
      <c r="C6566" s="18">
        <v>4.75</v>
      </c>
      <c r="D6566">
        <v>15.68</v>
      </c>
      <c r="E6566">
        <v>9.1999999999999993</v>
      </c>
      <c r="F6566" s="20">
        <v>0.01</v>
      </c>
    </row>
    <row r="6567" spans="1:6" x14ac:dyDescent="0.35">
      <c r="A6567">
        <v>2012</v>
      </c>
      <c r="B6567" s="1">
        <v>348</v>
      </c>
      <c r="C6567" s="18">
        <v>3.06</v>
      </c>
      <c r="D6567">
        <v>16.149999999999999</v>
      </c>
      <c r="E6567">
        <v>8.5399999999999991</v>
      </c>
      <c r="F6567" s="20">
        <v>2.76</v>
      </c>
    </row>
    <row r="6568" spans="1:6" x14ac:dyDescent="0.35">
      <c r="A6568">
        <v>2012</v>
      </c>
      <c r="B6568" s="1">
        <v>349</v>
      </c>
      <c r="C6568" s="18">
        <v>5.81</v>
      </c>
      <c r="D6568">
        <v>14.26</v>
      </c>
      <c r="E6568">
        <v>4.63</v>
      </c>
      <c r="F6568" s="20">
        <v>4.8499999999999996</v>
      </c>
    </row>
    <row r="6569" spans="1:6" x14ac:dyDescent="0.35">
      <c r="A6569">
        <v>2012</v>
      </c>
      <c r="B6569" s="1">
        <v>350</v>
      </c>
      <c r="C6569" s="18">
        <v>1.78</v>
      </c>
      <c r="D6569">
        <v>15.54</v>
      </c>
      <c r="E6569">
        <v>8.06</v>
      </c>
      <c r="F6569" s="20">
        <v>1.42</v>
      </c>
    </row>
    <row r="6570" spans="1:6" x14ac:dyDescent="0.35">
      <c r="A6570">
        <v>2012</v>
      </c>
      <c r="B6570" s="1">
        <v>351</v>
      </c>
      <c r="C6570" s="18">
        <v>5.47</v>
      </c>
      <c r="D6570">
        <v>15.1</v>
      </c>
      <c r="E6570">
        <v>7.15</v>
      </c>
      <c r="F6570" s="20">
        <v>0.02</v>
      </c>
    </row>
    <row r="6571" spans="1:6" x14ac:dyDescent="0.35">
      <c r="A6571">
        <v>2012</v>
      </c>
      <c r="B6571" s="1">
        <v>352</v>
      </c>
      <c r="C6571" s="18">
        <v>3.16</v>
      </c>
      <c r="D6571">
        <v>14.97</v>
      </c>
      <c r="E6571">
        <v>7.63</v>
      </c>
      <c r="F6571" s="20">
        <v>3.44</v>
      </c>
    </row>
    <row r="6572" spans="1:6" x14ac:dyDescent="0.35">
      <c r="A6572">
        <v>2012</v>
      </c>
      <c r="B6572" s="1">
        <v>353</v>
      </c>
      <c r="C6572" s="18">
        <v>4.83</v>
      </c>
      <c r="D6572">
        <v>15.61</v>
      </c>
      <c r="E6572">
        <v>8.27</v>
      </c>
      <c r="F6572" s="20">
        <v>0.56000000000000005</v>
      </c>
    </row>
    <row r="6573" spans="1:6" x14ac:dyDescent="0.35">
      <c r="A6573">
        <v>2012</v>
      </c>
      <c r="B6573" s="1">
        <v>354</v>
      </c>
      <c r="C6573" s="18">
        <v>5.0999999999999996</v>
      </c>
      <c r="D6573">
        <v>15.78</v>
      </c>
      <c r="E6573">
        <v>5.89</v>
      </c>
      <c r="F6573" s="20">
        <v>1.1399999999999999</v>
      </c>
    </row>
    <row r="6574" spans="1:6" x14ac:dyDescent="0.35">
      <c r="A6574">
        <v>2012</v>
      </c>
      <c r="B6574" s="1">
        <v>355</v>
      </c>
      <c r="C6574" s="18">
        <v>5.75</v>
      </c>
      <c r="D6574">
        <v>13.98</v>
      </c>
      <c r="E6574">
        <v>3.45</v>
      </c>
      <c r="F6574" s="20">
        <v>0.01</v>
      </c>
    </row>
    <row r="6575" spans="1:6" x14ac:dyDescent="0.35">
      <c r="A6575">
        <v>2012</v>
      </c>
      <c r="B6575" s="1">
        <v>356</v>
      </c>
      <c r="C6575" s="18">
        <v>2.0699999999999998</v>
      </c>
      <c r="D6575">
        <v>9.92</v>
      </c>
      <c r="E6575">
        <v>3.93</v>
      </c>
      <c r="F6575" s="20">
        <v>0</v>
      </c>
    </row>
    <row r="6576" spans="1:6" x14ac:dyDescent="0.35">
      <c r="A6576">
        <v>2012</v>
      </c>
      <c r="B6576" s="1">
        <v>357</v>
      </c>
      <c r="C6576" s="18">
        <v>5.87</v>
      </c>
      <c r="D6576">
        <v>13.25</v>
      </c>
      <c r="E6576">
        <v>2.65</v>
      </c>
      <c r="F6576" s="20">
        <v>0</v>
      </c>
    </row>
    <row r="6577" spans="1:6" x14ac:dyDescent="0.35">
      <c r="A6577">
        <v>2012</v>
      </c>
      <c r="B6577" s="1">
        <v>358</v>
      </c>
      <c r="C6577" s="18">
        <v>5.93</v>
      </c>
      <c r="D6577">
        <v>10.98</v>
      </c>
      <c r="E6577">
        <v>-0.17</v>
      </c>
      <c r="F6577" s="20">
        <v>0</v>
      </c>
    </row>
    <row r="6578" spans="1:6" x14ac:dyDescent="0.35">
      <c r="A6578">
        <v>2012</v>
      </c>
      <c r="B6578" s="1">
        <v>359</v>
      </c>
      <c r="C6578" s="18">
        <v>5.72</v>
      </c>
      <c r="D6578">
        <v>10.68</v>
      </c>
      <c r="E6578">
        <v>-0.33</v>
      </c>
      <c r="F6578" s="20">
        <v>0</v>
      </c>
    </row>
    <row r="6579" spans="1:6" x14ac:dyDescent="0.35">
      <c r="A6579">
        <v>2012</v>
      </c>
      <c r="B6579" s="1">
        <v>360</v>
      </c>
      <c r="C6579" s="18">
        <v>5.43</v>
      </c>
      <c r="D6579">
        <v>10.33</v>
      </c>
      <c r="E6579">
        <v>-7.0000000000000007E-2</v>
      </c>
      <c r="F6579" s="20">
        <v>0.38</v>
      </c>
    </row>
    <row r="6580" spans="1:6" x14ac:dyDescent="0.35">
      <c r="A6580">
        <v>2012</v>
      </c>
      <c r="B6580" s="1">
        <v>361</v>
      </c>
      <c r="C6580" s="18">
        <v>0.28999999999999998</v>
      </c>
      <c r="D6580">
        <v>10.06</v>
      </c>
      <c r="E6580">
        <v>4.8600000000000003</v>
      </c>
      <c r="F6580" s="20">
        <v>11.26</v>
      </c>
    </row>
    <row r="6581" spans="1:6" x14ac:dyDescent="0.35">
      <c r="A6581">
        <v>2012</v>
      </c>
      <c r="B6581" s="1">
        <v>362</v>
      </c>
      <c r="C6581" s="18">
        <v>5.76</v>
      </c>
      <c r="D6581">
        <v>9.43</v>
      </c>
      <c r="E6581">
        <v>0.36</v>
      </c>
      <c r="F6581" s="20">
        <v>8.17</v>
      </c>
    </row>
    <row r="6582" spans="1:6" x14ac:dyDescent="0.35">
      <c r="A6582">
        <v>2012</v>
      </c>
      <c r="B6582" s="1">
        <v>363</v>
      </c>
      <c r="C6582" s="18">
        <v>5.34</v>
      </c>
      <c r="D6582">
        <v>10.63</v>
      </c>
      <c r="E6582">
        <v>0.32</v>
      </c>
      <c r="F6582" s="20">
        <v>0.06</v>
      </c>
    </row>
    <row r="6583" spans="1:6" x14ac:dyDescent="0.35">
      <c r="A6583">
        <v>2012</v>
      </c>
      <c r="B6583" s="1">
        <v>364</v>
      </c>
      <c r="C6583" s="18">
        <v>1.35</v>
      </c>
      <c r="D6583">
        <v>9.09</v>
      </c>
      <c r="E6583">
        <v>5.39</v>
      </c>
      <c r="F6583" s="20">
        <v>0.95</v>
      </c>
    </row>
    <row r="6584" spans="1:6" x14ac:dyDescent="0.35">
      <c r="A6584">
        <v>2012</v>
      </c>
      <c r="B6584" s="1">
        <v>365</v>
      </c>
      <c r="C6584" s="18">
        <v>4.96</v>
      </c>
      <c r="D6584">
        <v>11.03</v>
      </c>
      <c r="E6584">
        <v>4.43</v>
      </c>
      <c r="F6584" s="20">
        <v>0.1</v>
      </c>
    </row>
    <row r="6585" spans="1:6" x14ac:dyDescent="0.35">
      <c r="A6585">
        <v>2012</v>
      </c>
      <c r="B6585" s="1">
        <v>366</v>
      </c>
      <c r="C6585" s="18">
        <v>4.96</v>
      </c>
      <c r="D6585">
        <v>11.03</v>
      </c>
      <c r="E6585">
        <v>4.43</v>
      </c>
      <c r="F6585" s="20">
        <v>0.1</v>
      </c>
    </row>
    <row r="6586" spans="1:6" x14ac:dyDescent="0.35">
      <c r="A6586">
        <v>2013</v>
      </c>
      <c r="B6586" s="1">
        <v>1</v>
      </c>
      <c r="C6586" s="18">
        <v>5.83</v>
      </c>
      <c r="D6586">
        <v>10.49</v>
      </c>
      <c r="E6586">
        <v>2.1</v>
      </c>
      <c r="F6586" s="20">
        <v>0.02</v>
      </c>
    </row>
    <row r="6587" spans="1:6" x14ac:dyDescent="0.35">
      <c r="A6587">
        <v>2013</v>
      </c>
      <c r="B6587" s="1">
        <v>2</v>
      </c>
      <c r="C6587" s="18">
        <v>5.77</v>
      </c>
      <c r="D6587">
        <v>8.67</v>
      </c>
      <c r="E6587">
        <v>1.65</v>
      </c>
      <c r="F6587" s="21">
        <v>0</v>
      </c>
    </row>
    <row r="6588" spans="1:6" x14ac:dyDescent="0.35">
      <c r="A6588">
        <v>2013</v>
      </c>
      <c r="B6588" s="1">
        <v>3</v>
      </c>
      <c r="C6588" s="18">
        <v>6.04</v>
      </c>
      <c r="D6588">
        <v>8.73</v>
      </c>
      <c r="E6588">
        <v>2.09</v>
      </c>
      <c r="F6588" s="21">
        <v>0</v>
      </c>
    </row>
    <row r="6589" spans="1:6" x14ac:dyDescent="0.35">
      <c r="A6589">
        <v>2013</v>
      </c>
      <c r="B6589" s="1">
        <v>4</v>
      </c>
      <c r="C6589" s="18">
        <v>6.15</v>
      </c>
      <c r="D6589">
        <v>10.69</v>
      </c>
      <c r="E6589">
        <v>-0.47</v>
      </c>
      <c r="F6589" s="22">
        <v>0</v>
      </c>
    </row>
    <row r="6590" spans="1:6" x14ac:dyDescent="0.35">
      <c r="A6590">
        <v>2013</v>
      </c>
      <c r="B6590" s="1">
        <v>5</v>
      </c>
      <c r="C6590" s="18">
        <v>6.2</v>
      </c>
      <c r="D6590">
        <v>10.68</v>
      </c>
      <c r="E6590">
        <v>-1.63</v>
      </c>
      <c r="F6590" s="21">
        <v>0</v>
      </c>
    </row>
    <row r="6591" spans="1:6" x14ac:dyDescent="0.35">
      <c r="A6591">
        <v>2013</v>
      </c>
      <c r="B6591" s="1">
        <v>6</v>
      </c>
      <c r="C6591" s="18">
        <v>6.16</v>
      </c>
      <c r="D6591">
        <v>11.46</v>
      </c>
      <c r="E6591">
        <v>-1.02</v>
      </c>
      <c r="F6591" s="20">
        <v>0</v>
      </c>
    </row>
    <row r="6592" spans="1:6" x14ac:dyDescent="0.35">
      <c r="A6592">
        <v>2013</v>
      </c>
      <c r="B6592" s="1">
        <v>7</v>
      </c>
      <c r="C6592" s="18">
        <v>6.24</v>
      </c>
      <c r="D6592">
        <v>10.28</v>
      </c>
      <c r="E6592">
        <v>-1.52</v>
      </c>
      <c r="F6592" s="20">
        <v>0</v>
      </c>
    </row>
    <row r="6593" spans="1:6" x14ac:dyDescent="0.35">
      <c r="A6593">
        <v>2013</v>
      </c>
      <c r="B6593" s="1">
        <v>8</v>
      </c>
      <c r="C6593" s="18">
        <v>4.6900000000000004</v>
      </c>
      <c r="D6593">
        <v>12.77</v>
      </c>
      <c r="E6593">
        <v>2.0499999999999998</v>
      </c>
      <c r="F6593" s="20">
        <v>0.17</v>
      </c>
    </row>
    <row r="6594" spans="1:6" x14ac:dyDescent="0.35">
      <c r="A6594">
        <v>2013</v>
      </c>
      <c r="B6594" s="1">
        <v>9</v>
      </c>
      <c r="C6594" s="18">
        <v>2.09</v>
      </c>
      <c r="D6594">
        <v>11.13</v>
      </c>
      <c r="E6594">
        <v>0.48</v>
      </c>
      <c r="F6594" s="20">
        <v>0.41</v>
      </c>
    </row>
    <row r="6595" spans="1:6" x14ac:dyDescent="0.35">
      <c r="A6595">
        <v>2013</v>
      </c>
      <c r="B6595" s="1">
        <v>10</v>
      </c>
      <c r="C6595" s="18">
        <v>2.2200000000000002</v>
      </c>
      <c r="D6595">
        <v>9.5500000000000007</v>
      </c>
      <c r="E6595">
        <v>1.19</v>
      </c>
      <c r="F6595" s="20">
        <v>0.09</v>
      </c>
    </row>
    <row r="6596" spans="1:6" x14ac:dyDescent="0.35">
      <c r="A6596">
        <v>2013</v>
      </c>
      <c r="B6596" s="1">
        <v>11</v>
      </c>
      <c r="C6596" s="18">
        <v>6.74</v>
      </c>
      <c r="D6596">
        <v>10.02</v>
      </c>
      <c r="E6596">
        <v>-0.22</v>
      </c>
      <c r="F6596" s="20">
        <v>0</v>
      </c>
    </row>
    <row r="6597" spans="1:6" x14ac:dyDescent="0.35">
      <c r="A6597">
        <v>2013</v>
      </c>
      <c r="B6597" s="1">
        <v>12</v>
      </c>
      <c r="C6597" s="18">
        <v>6.64</v>
      </c>
      <c r="D6597">
        <v>10.220000000000001</v>
      </c>
      <c r="E6597">
        <v>-1.02</v>
      </c>
      <c r="F6597" s="20">
        <v>0</v>
      </c>
    </row>
    <row r="6598" spans="1:6" x14ac:dyDescent="0.35">
      <c r="A6598">
        <v>2013</v>
      </c>
      <c r="B6598" s="1">
        <v>13</v>
      </c>
      <c r="C6598" s="18">
        <v>6.7</v>
      </c>
      <c r="D6598">
        <v>9.83</v>
      </c>
      <c r="E6598">
        <v>-1.75</v>
      </c>
      <c r="F6598" s="20">
        <v>0</v>
      </c>
    </row>
    <row r="6599" spans="1:6" x14ac:dyDescent="0.35">
      <c r="A6599">
        <v>2013</v>
      </c>
      <c r="B6599" s="1">
        <v>14</v>
      </c>
      <c r="C6599" s="18">
        <v>6.89</v>
      </c>
      <c r="D6599">
        <v>8.5399999999999991</v>
      </c>
      <c r="E6599">
        <v>-1.38</v>
      </c>
      <c r="F6599" s="20">
        <v>0</v>
      </c>
    </row>
    <row r="6600" spans="1:6" x14ac:dyDescent="0.35">
      <c r="A6600">
        <v>2013</v>
      </c>
      <c r="B6600" s="1">
        <v>15</v>
      </c>
      <c r="C6600" s="18">
        <v>6.85</v>
      </c>
      <c r="D6600">
        <v>9.3699999999999992</v>
      </c>
      <c r="E6600">
        <v>-0.67</v>
      </c>
      <c r="F6600" s="20">
        <v>0</v>
      </c>
    </row>
    <row r="6601" spans="1:6" x14ac:dyDescent="0.35">
      <c r="A6601">
        <v>2013</v>
      </c>
      <c r="B6601" s="1">
        <v>16</v>
      </c>
      <c r="C6601" s="18">
        <v>5.62</v>
      </c>
      <c r="D6601">
        <v>11.73</v>
      </c>
      <c r="E6601">
        <v>-1.61</v>
      </c>
      <c r="F6601" s="20">
        <v>0.08</v>
      </c>
    </row>
    <row r="6602" spans="1:6" x14ac:dyDescent="0.35">
      <c r="A6602">
        <v>2013</v>
      </c>
      <c r="B6602" s="1">
        <v>17</v>
      </c>
      <c r="C6602" s="18">
        <v>4.4400000000000004</v>
      </c>
      <c r="D6602">
        <v>13.1</v>
      </c>
      <c r="E6602">
        <v>8.6999999999999993</v>
      </c>
      <c r="F6602" s="20">
        <v>0.02</v>
      </c>
    </row>
    <row r="6603" spans="1:6" x14ac:dyDescent="0.35">
      <c r="A6603">
        <v>2013</v>
      </c>
      <c r="B6603" s="1">
        <v>18</v>
      </c>
      <c r="C6603" s="18">
        <v>4.05</v>
      </c>
      <c r="D6603">
        <v>12.22</v>
      </c>
      <c r="E6603">
        <v>8.1999999999999993</v>
      </c>
      <c r="F6603" s="20">
        <v>1.6</v>
      </c>
    </row>
    <row r="6604" spans="1:6" x14ac:dyDescent="0.35">
      <c r="A6604">
        <v>2013</v>
      </c>
      <c r="B6604" s="1">
        <v>19</v>
      </c>
      <c r="C6604" s="18">
        <v>1.83</v>
      </c>
      <c r="D6604">
        <v>12.93</v>
      </c>
      <c r="E6604">
        <v>9.59</v>
      </c>
      <c r="F6604" s="20">
        <v>3.33</v>
      </c>
    </row>
    <row r="6605" spans="1:6" x14ac:dyDescent="0.35">
      <c r="A6605">
        <v>2013</v>
      </c>
      <c r="B6605" s="1">
        <v>20</v>
      </c>
      <c r="C6605" s="18">
        <v>4.29</v>
      </c>
      <c r="D6605">
        <v>13.32</v>
      </c>
      <c r="E6605">
        <v>10.25</v>
      </c>
      <c r="F6605" s="20">
        <v>4.46</v>
      </c>
    </row>
    <row r="6606" spans="1:6" x14ac:dyDescent="0.35">
      <c r="A6606">
        <v>2013</v>
      </c>
      <c r="B6606" s="1">
        <v>21</v>
      </c>
      <c r="C6606" s="18">
        <v>0.55000000000000004</v>
      </c>
      <c r="D6606">
        <v>12.21</v>
      </c>
      <c r="E6606">
        <v>10.97</v>
      </c>
      <c r="F6606" s="20">
        <v>3.03</v>
      </c>
    </row>
    <row r="6607" spans="1:6" x14ac:dyDescent="0.35">
      <c r="A6607">
        <v>2013</v>
      </c>
      <c r="B6607" s="1">
        <v>22</v>
      </c>
      <c r="C6607" s="18">
        <v>1.5</v>
      </c>
      <c r="D6607">
        <v>12.45</v>
      </c>
      <c r="E6607">
        <v>11.4</v>
      </c>
      <c r="F6607" s="20">
        <v>7.99</v>
      </c>
    </row>
    <row r="6608" spans="1:6" x14ac:dyDescent="0.35">
      <c r="A6608">
        <v>2013</v>
      </c>
      <c r="B6608" s="1">
        <v>23</v>
      </c>
      <c r="C6608" s="18">
        <v>2.14</v>
      </c>
      <c r="D6608">
        <v>12.99</v>
      </c>
      <c r="E6608">
        <v>9.76</v>
      </c>
      <c r="F6608" s="20">
        <v>7.2</v>
      </c>
    </row>
    <row r="6609" spans="1:6" x14ac:dyDescent="0.35">
      <c r="A6609">
        <v>2013</v>
      </c>
      <c r="B6609" s="1">
        <v>24</v>
      </c>
      <c r="C6609" s="18">
        <v>0.19</v>
      </c>
      <c r="D6609">
        <v>11.41</v>
      </c>
      <c r="E6609">
        <v>9.3800000000000008</v>
      </c>
      <c r="F6609" s="20">
        <v>18.95</v>
      </c>
    </row>
    <row r="6610" spans="1:6" x14ac:dyDescent="0.35">
      <c r="A6610">
        <v>2013</v>
      </c>
      <c r="B6610" s="1">
        <v>25</v>
      </c>
      <c r="C6610" s="18">
        <v>5.51</v>
      </c>
      <c r="D6610">
        <v>14.89</v>
      </c>
      <c r="E6610">
        <v>11.22</v>
      </c>
      <c r="F6610" s="20">
        <v>0.23</v>
      </c>
    </row>
    <row r="6611" spans="1:6" x14ac:dyDescent="0.35">
      <c r="A6611">
        <v>2013</v>
      </c>
      <c r="B6611" s="1">
        <v>26</v>
      </c>
      <c r="C6611" s="18">
        <v>3.82</v>
      </c>
      <c r="D6611">
        <v>14.81</v>
      </c>
      <c r="E6611">
        <v>11.38</v>
      </c>
      <c r="F6611" s="20">
        <v>0.61</v>
      </c>
    </row>
    <row r="6612" spans="1:6" x14ac:dyDescent="0.35">
      <c r="A6612">
        <v>2013</v>
      </c>
      <c r="B6612" s="1">
        <v>27</v>
      </c>
      <c r="C6612" s="18">
        <v>1.29</v>
      </c>
      <c r="D6612">
        <v>12.57</v>
      </c>
      <c r="E6612">
        <v>11.23</v>
      </c>
      <c r="F6612" s="20">
        <v>0.83</v>
      </c>
    </row>
    <row r="6613" spans="1:6" x14ac:dyDescent="0.35">
      <c r="A6613">
        <v>2013</v>
      </c>
      <c r="B6613" s="1">
        <v>28</v>
      </c>
      <c r="C6613" s="18">
        <v>4.12</v>
      </c>
      <c r="D6613">
        <v>15.03</v>
      </c>
      <c r="E6613">
        <v>10.42</v>
      </c>
      <c r="F6613" s="20">
        <v>2.37</v>
      </c>
    </row>
    <row r="6614" spans="1:6" x14ac:dyDescent="0.35">
      <c r="A6614">
        <v>2013</v>
      </c>
      <c r="B6614" s="1">
        <v>29</v>
      </c>
      <c r="C6614" s="18">
        <v>3.55</v>
      </c>
      <c r="D6614">
        <v>12.94</v>
      </c>
      <c r="E6614">
        <v>9.81</v>
      </c>
      <c r="F6614" s="20">
        <v>3.85</v>
      </c>
    </row>
    <row r="6615" spans="1:6" x14ac:dyDescent="0.35">
      <c r="A6615">
        <v>2013</v>
      </c>
      <c r="B6615" s="1">
        <v>30</v>
      </c>
      <c r="C6615" s="18">
        <v>3.22</v>
      </c>
      <c r="D6615">
        <v>13.52</v>
      </c>
      <c r="E6615">
        <v>9.82</v>
      </c>
      <c r="F6615" s="20">
        <v>0.68</v>
      </c>
    </row>
    <row r="6616" spans="1:6" x14ac:dyDescent="0.35">
      <c r="A6616">
        <v>2013</v>
      </c>
      <c r="B6616" s="1">
        <v>31</v>
      </c>
      <c r="C6616" s="18">
        <v>3.22</v>
      </c>
      <c r="D6616">
        <v>13.52</v>
      </c>
      <c r="E6616">
        <v>9.82</v>
      </c>
      <c r="F6616" s="20">
        <v>0.68</v>
      </c>
    </row>
    <row r="6617" spans="1:6" x14ac:dyDescent="0.35">
      <c r="A6617">
        <v>2013</v>
      </c>
      <c r="B6617" s="1">
        <v>32</v>
      </c>
      <c r="C6617" s="18">
        <v>5.56</v>
      </c>
      <c r="D6617">
        <v>14.01</v>
      </c>
      <c r="E6617">
        <v>9.2799999999999994</v>
      </c>
      <c r="F6617" s="20">
        <v>3.43</v>
      </c>
    </row>
    <row r="6618" spans="1:6" x14ac:dyDescent="0.35">
      <c r="A6618">
        <v>2013</v>
      </c>
      <c r="B6618" s="1">
        <v>33</v>
      </c>
      <c r="C6618" s="18">
        <v>2.99</v>
      </c>
      <c r="D6618">
        <v>12.7</v>
      </c>
      <c r="E6618">
        <v>8.0299999999999994</v>
      </c>
      <c r="F6618" s="20">
        <v>0.59</v>
      </c>
    </row>
    <row r="6619" spans="1:6" x14ac:dyDescent="0.35">
      <c r="A6619">
        <v>2013</v>
      </c>
      <c r="B6619" s="1">
        <v>34</v>
      </c>
      <c r="C6619" s="18">
        <v>5.79</v>
      </c>
      <c r="D6619">
        <v>14.47</v>
      </c>
      <c r="E6619">
        <v>5.01</v>
      </c>
      <c r="F6619" s="20">
        <v>0</v>
      </c>
    </row>
    <row r="6620" spans="1:6" x14ac:dyDescent="0.35">
      <c r="A6620">
        <v>2013</v>
      </c>
      <c r="B6620" s="1">
        <v>35</v>
      </c>
      <c r="C6620" s="18">
        <v>8.4600000000000009</v>
      </c>
      <c r="D6620">
        <v>14.58</v>
      </c>
      <c r="E6620">
        <v>7.07</v>
      </c>
      <c r="F6620" s="20">
        <v>0</v>
      </c>
    </row>
    <row r="6621" spans="1:6" x14ac:dyDescent="0.35">
      <c r="A6621">
        <v>2013</v>
      </c>
      <c r="B6621" s="1">
        <v>36</v>
      </c>
      <c r="C6621" s="18">
        <v>8.85</v>
      </c>
      <c r="D6621">
        <v>14.51</v>
      </c>
      <c r="E6621">
        <v>3.28</v>
      </c>
      <c r="F6621" s="20">
        <v>0</v>
      </c>
    </row>
    <row r="6622" spans="1:6" x14ac:dyDescent="0.35">
      <c r="A6622">
        <v>2013</v>
      </c>
      <c r="B6622" s="1">
        <v>37</v>
      </c>
      <c r="C6622" s="18">
        <v>6.25</v>
      </c>
      <c r="D6622">
        <v>11.78</v>
      </c>
      <c r="E6622">
        <v>1.47</v>
      </c>
      <c r="F6622" s="20">
        <v>0.42</v>
      </c>
    </row>
    <row r="6623" spans="1:6" x14ac:dyDescent="0.35">
      <c r="A6623">
        <v>2013</v>
      </c>
      <c r="B6623" s="1">
        <v>38</v>
      </c>
      <c r="C6623" s="18">
        <v>8.8800000000000008</v>
      </c>
      <c r="D6623">
        <v>14.05</v>
      </c>
      <c r="E6623">
        <v>4.42</v>
      </c>
      <c r="F6623" s="20">
        <v>0.27</v>
      </c>
    </row>
    <row r="6624" spans="1:6" x14ac:dyDescent="0.35">
      <c r="A6624">
        <v>2013</v>
      </c>
      <c r="B6624" s="1">
        <v>39</v>
      </c>
      <c r="C6624" s="18">
        <v>9.1</v>
      </c>
      <c r="D6624">
        <v>14.49</v>
      </c>
      <c r="E6624">
        <v>1.48</v>
      </c>
      <c r="F6624" s="20">
        <v>0</v>
      </c>
    </row>
    <row r="6625" spans="1:6" x14ac:dyDescent="0.35">
      <c r="A6625">
        <v>2013</v>
      </c>
      <c r="B6625" s="1">
        <v>40</v>
      </c>
      <c r="C6625" s="18">
        <v>9.23</v>
      </c>
      <c r="D6625">
        <v>14.54</v>
      </c>
      <c r="E6625">
        <v>1.1299999999999999</v>
      </c>
      <c r="F6625" s="20">
        <v>0.02</v>
      </c>
    </row>
    <row r="6626" spans="1:6" x14ac:dyDescent="0.35">
      <c r="A6626">
        <v>2013</v>
      </c>
      <c r="B6626" s="1">
        <v>41</v>
      </c>
      <c r="C6626" s="18">
        <v>9.83</v>
      </c>
      <c r="D6626">
        <v>10.68</v>
      </c>
      <c r="E6626">
        <v>2.0299999999999998</v>
      </c>
      <c r="F6626" s="20">
        <v>7.0000000000000007E-2</v>
      </c>
    </row>
    <row r="6627" spans="1:6" x14ac:dyDescent="0.35">
      <c r="A6627">
        <v>2013</v>
      </c>
      <c r="B6627" s="1">
        <v>42</v>
      </c>
      <c r="C6627" s="18">
        <v>9.9499999999999993</v>
      </c>
      <c r="D6627">
        <v>11.28</v>
      </c>
      <c r="E6627">
        <v>0.15</v>
      </c>
      <c r="F6627" s="20">
        <v>0</v>
      </c>
    </row>
    <row r="6628" spans="1:6" x14ac:dyDescent="0.35">
      <c r="A6628">
        <v>2013</v>
      </c>
      <c r="B6628" s="1">
        <v>43</v>
      </c>
      <c r="C6628" s="18">
        <v>1.07</v>
      </c>
      <c r="D6628">
        <v>11.39</v>
      </c>
      <c r="E6628">
        <v>8.2200000000000006</v>
      </c>
      <c r="F6628" s="20">
        <v>6.71</v>
      </c>
    </row>
    <row r="6629" spans="1:6" x14ac:dyDescent="0.35">
      <c r="A6629">
        <v>2013</v>
      </c>
      <c r="B6629" s="1">
        <v>44</v>
      </c>
      <c r="C6629" s="18">
        <v>3.69</v>
      </c>
      <c r="D6629">
        <v>12.06</v>
      </c>
      <c r="E6629">
        <v>6.11</v>
      </c>
      <c r="F6629" s="20">
        <v>0.56000000000000005</v>
      </c>
    </row>
    <row r="6630" spans="1:6" x14ac:dyDescent="0.35">
      <c r="A6630">
        <v>2013</v>
      </c>
      <c r="B6630" s="1">
        <v>45</v>
      </c>
      <c r="C6630" s="18">
        <v>10.06</v>
      </c>
      <c r="D6630">
        <v>13.69</v>
      </c>
      <c r="E6630">
        <v>2.6</v>
      </c>
      <c r="F6630" s="20">
        <v>0</v>
      </c>
    </row>
    <row r="6631" spans="1:6" x14ac:dyDescent="0.35">
      <c r="A6631">
        <v>2013</v>
      </c>
      <c r="B6631" s="1">
        <v>46</v>
      </c>
      <c r="C6631" s="18">
        <v>9.91</v>
      </c>
      <c r="D6631">
        <v>15.91</v>
      </c>
      <c r="E6631">
        <v>3.5</v>
      </c>
      <c r="F6631" s="20">
        <v>0</v>
      </c>
    </row>
    <row r="6632" spans="1:6" x14ac:dyDescent="0.35">
      <c r="A6632">
        <v>2013</v>
      </c>
      <c r="B6632" s="1">
        <v>47</v>
      </c>
      <c r="C6632" s="18">
        <v>9.9600000000000009</v>
      </c>
      <c r="D6632">
        <v>15.54</v>
      </c>
      <c r="E6632">
        <v>6.19</v>
      </c>
      <c r="F6632" s="20">
        <v>0</v>
      </c>
    </row>
    <row r="6633" spans="1:6" x14ac:dyDescent="0.35">
      <c r="A6633">
        <v>2013</v>
      </c>
      <c r="B6633" s="1">
        <v>48</v>
      </c>
      <c r="C6633" s="18">
        <v>10.6</v>
      </c>
      <c r="D6633">
        <v>14.65</v>
      </c>
      <c r="E6633">
        <v>3.98</v>
      </c>
      <c r="F6633" s="20">
        <v>0</v>
      </c>
    </row>
    <row r="6634" spans="1:6" x14ac:dyDescent="0.35">
      <c r="A6634">
        <v>2013</v>
      </c>
      <c r="B6634" s="1">
        <v>49</v>
      </c>
      <c r="C6634" s="18">
        <v>11.26</v>
      </c>
      <c r="D6634">
        <v>12.63</v>
      </c>
      <c r="E6634">
        <v>4.67</v>
      </c>
      <c r="F6634" s="20">
        <v>0</v>
      </c>
    </row>
    <row r="6635" spans="1:6" x14ac:dyDescent="0.35">
      <c r="A6635">
        <v>2013</v>
      </c>
      <c r="B6635" s="1">
        <v>50</v>
      </c>
      <c r="C6635" s="18">
        <v>11.24</v>
      </c>
      <c r="D6635">
        <v>11.37</v>
      </c>
      <c r="E6635">
        <v>-0.37</v>
      </c>
      <c r="F6635" s="20">
        <v>0</v>
      </c>
    </row>
    <row r="6636" spans="1:6" x14ac:dyDescent="0.35">
      <c r="A6636">
        <v>2013</v>
      </c>
      <c r="B6636" s="1">
        <v>51</v>
      </c>
      <c r="C6636" s="18">
        <v>11.32</v>
      </c>
      <c r="D6636">
        <v>13.2</v>
      </c>
      <c r="E6636">
        <v>-1.93</v>
      </c>
      <c r="F6636" s="20">
        <v>0.01</v>
      </c>
    </row>
    <row r="6637" spans="1:6" x14ac:dyDescent="0.35">
      <c r="A6637">
        <v>2013</v>
      </c>
      <c r="B6637" s="1">
        <v>52</v>
      </c>
      <c r="C6637" s="18">
        <v>11.84</v>
      </c>
      <c r="D6637">
        <v>15.2</v>
      </c>
      <c r="E6637">
        <v>2.39</v>
      </c>
      <c r="F6637" s="20">
        <v>0</v>
      </c>
    </row>
    <row r="6638" spans="1:6" x14ac:dyDescent="0.35">
      <c r="A6638">
        <v>2013</v>
      </c>
      <c r="B6638" s="1">
        <v>53</v>
      </c>
      <c r="C6638" s="18">
        <v>11.65</v>
      </c>
      <c r="D6638">
        <v>14.41</v>
      </c>
      <c r="E6638">
        <v>2.81</v>
      </c>
      <c r="F6638" s="20">
        <v>0</v>
      </c>
    </row>
    <row r="6639" spans="1:6" x14ac:dyDescent="0.35">
      <c r="A6639">
        <v>2013</v>
      </c>
      <c r="B6639" s="1">
        <v>54</v>
      </c>
      <c r="C6639" s="18">
        <v>11.79</v>
      </c>
      <c r="D6639">
        <v>15.38</v>
      </c>
      <c r="E6639">
        <v>0.57999999999999996</v>
      </c>
      <c r="F6639" s="20">
        <v>0</v>
      </c>
    </row>
    <row r="6640" spans="1:6" x14ac:dyDescent="0.35">
      <c r="A6640">
        <v>2013</v>
      </c>
      <c r="B6640" s="1">
        <v>55</v>
      </c>
      <c r="C6640" s="18">
        <v>12.11</v>
      </c>
      <c r="D6640">
        <v>18</v>
      </c>
      <c r="E6640">
        <v>2.23</v>
      </c>
      <c r="F6640" s="20">
        <v>0</v>
      </c>
    </row>
    <row r="6641" spans="1:6" x14ac:dyDescent="0.35">
      <c r="A6641">
        <v>2013</v>
      </c>
      <c r="B6641" s="1">
        <v>56</v>
      </c>
      <c r="C6641" s="18">
        <v>12.22</v>
      </c>
      <c r="D6641">
        <v>16.38</v>
      </c>
      <c r="E6641">
        <v>5.16</v>
      </c>
      <c r="F6641" s="20">
        <v>0</v>
      </c>
    </row>
    <row r="6642" spans="1:6" x14ac:dyDescent="0.35">
      <c r="A6642">
        <v>2013</v>
      </c>
      <c r="B6642" s="1">
        <v>57</v>
      </c>
      <c r="C6642" s="18">
        <v>11.74</v>
      </c>
      <c r="D6642">
        <v>13.77</v>
      </c>
      <c r="E6642">
        <v>3.15</v>
      </c>
      <c r="F6642" s="20">
        <v>0</v>
      </c>
    </row>
    <row r="6643" spans="1:6" x14ac:dyDescent="0.35">
      <c r="A6643">
        <v>2013</v>
      </c>
      <c r="B6643" s="1">
        <v>58</v>
      </c>
      <c r="C6643" s="18">
        <v>12.42</v>
      </c>
      <c r="D6643">
        <v>4.92</v>
      </c>
      <c r="E6643">
        <v>-4.95</v>
      </c>
      <c r="F6643" s="20">
        <v>0</v>
      </c>
    </row>
    <row r="6644" spans="1:6" x14ac:dyDescent="0.35">
      <c r="A6644">
        <v>2013</v>
      </c>
      <c r="B6644" s="1">
        <v>59</v>
      </c>
      <c r="C6644" s="18">
        <v>6.89</v>
      </c>
      <c r="D6644">
        <v>12.65</v>
      </c>
      <c r="E6644">
        <v>-4.42</v>
      </c>
      <c r="F6644" s="20">
        <v>0.22</v>
      </c>
    </row>
    <row r="6645" spans="1:6" x14ac:dyDescent="0.35">
      <c r="A6645">
        <v>2013</v>
      </c>
      <c r="B6645" s="1">
        <v>60</v>
      </c>
      <c r="C6645" s="18">
        <v>5.38</v>
      </c>
      <c r="D6645">
        <v>12.3</v>
      </c>
      <c r="E6645">
        <v>5.36</v>
      </c>
      <c r="F6645" s="21">
        <v>0.2</v>
      </c>
    </row>
    <row r="6646" spans="1:6" x14ac:dyDescent="0.35">
      <c r="A6646">
        <v>2013</v>
      </c>
      <c r="B6646" s="1">
        <v>61</v>
      </c>
      <c r="C6646" s="18">
        <v>13.06</v>
      </c>
      <c r="D6646">
        <v>16.05</v>
      </c>
      <c r="E6646">
        <v>2.62</v>
      </c>
      <c r="F6646" s="21">
        <v>0.25</v>
      </c>
    </row>
    <row r="6647" spans="1:6" x14ac:dyDescent="0.35">
      <c r="A6647">
        <v>2013</v>
      </c>
      <c r="B6647" s="1">
        <v>62</v>
      </c>
      <c r="C6647" s="18">
        <v>12.65</v>
      </c>
      <c r="D6647">
        <v>17.829999999999998</v>
      </c>
      <c r="E6647">
        <v>2.52</v>
      </c>
      <c r="F6647" s="21">
        <v>0.02</v>
      </c>
    </row>
    <row r="6648" spans="1:6" x14ac:dyDescent="0.35">
      <c r="A6648">
        <v>2013</v>
      </c>
      <c r="B6648" s="1">
        <v>63</v>
      </c>
      <c r="C6648" s="18">
        <v>10.95</v>
      </c>
      <c r="D6648">
        <v>18.2</v>
      </c>
      <c r="E6648">
        <v>6.82</v>
      </c>
      <c r="F6648" s="21">
        <v>0.02</v>
      </c>
    </row>
    <row r="6649" spans="1:6" x14ac:dyDescent="0.35">
      <c r="A6649">
        <v>2013</v>
      </c>
      <c r="B6649" s="1">
        <v>64</v>
      </c>
      <c r="C6649" s="18">
        <v>5.6</v>
      </c>
      <c r="D6649">
        <v>16.489999999999998</v>
      </c>
      <c r="E6649">
        <v>8.18</v>
      </c>
      <c r="F6649" s="21">
        <v>1.63</v>
      </c>
    </row>
    <row r="6650" spans="1:6" x14ac:dyDescent="0.35">
      <c r="A6650">
        <v>2013</v>
      </c>
      <c r="B6650" s="1">
        <v>65</v>
      </c>
      <c r="C6650" s="18">
        <v>11.21</v>
      </c>
      <c r="D6650">
        <v>17.66</v>
      </c>
      <c r="E6650">
        <v>5.83</v>
      </c>
      <c r="F6650" s="20">
        <v>1.17</v>
      </c>
    </row>
    <row r="6651" spans="1:6" x14ac:dyDescent="0.35">
      <c r="A6651">
        <v>2013</v>
      </c>
      <c r="B6651" s="1">
        <v>66</v>
      </c>
      <c r="C6651" s="18">
        <v>14.4</v>
      </c>
      <c r="D6651">
        <v>13.53</v>
      </c>
      <c r="E6651">
        <v>3.54</v>
      </c>
      <c r="F6651" s="20">
        <v>1.55</v>
      </c>
    </row>
    <row r="6652" spans="1:6" x14ac:dyDescent="0.35">
      <c r="A6652">
        <v>2013</v>
      </c>
      <c r="B6652" s="1">
        <v>67</v>
      </c>
      <c r="C6652" s="18">
        <v>14.74</v>
      </c>
      <c r="D6652">
        <v>9.9700000000000006</v>
      </c>
      <c r="E6652">
        <v>0.54</v>
      </c>
      <c r="F6652" s="20">
        <v>0.01</v>
      </c>
    </row>
    <row r="6653" spans="1:6" x14ac:dyDescent="0.35">
      <c r="A6653">
        <v>2013</v>
      </c>
      <c r="B6653" s="1">
        <v>68</v>
      </c>
      <c r="C6653" s="18">
        <v>14.99</v>
      </c>
      <c r="D6653">
        <v>8.93</v>
      </c>
      <c r="E6653">
        <v>-1.99</v>
      </c>
      <c r="F6653" s="20">
        <v>0</v>
      </c>
    </row>
    <row r="6654" spans="1:6" x14ac:dyDescent="0.35">
      <c r="A6654">
        <v>2013</v>
      </c>
      <c r="B6654" s="1">
        <v>69</v>
      </c>
      <c r="C6654" s="18">
        <v>2.88</v>
      </c>
      <c r="D6654">
        <v>6.47</v>
      </c>
      <c r="E6654">
        <v>-2.42</v>
      </c>
      <c r="F6654" s="20">
        <v>0.74</v>
      </c>
    </row>
    <row r="6655" spans="1:6" x14ac:dyDescent="0.35">
      <c r="A6655">
        <v>2013</v>
      </c>
      <c r="B6655" s="1">
        <v>70</v>
      </c>
      <c r="C6655" s="18">
        <v>14.49</v>
      </c>
      <c r="D6655">
        <v>10.14</v>
      </c>
      <c r="E6655">
        <v>-0.56999999999999995</v>
      </c>
      <c r="F6655" s="20">
        <v>0</v>
      </c>
    </row>
    <row r="6656" spans="1:6" x14ac:dyDescent="0.35">
      <c r="A6656">
        <v>2013</v>
      </c>
      <c r="B6656" s="1">
        <v>71</v>
      </c>
      <c r="C6656" s="18">
        <v>14.25</v>
      </c>
      <c r="D6656">
        <v>11.41</v>
      </c>
      <c r="E6656">
        <v>-2.9</v>
      </c>
      <c r="F6656" s="20">
        <v>0</v>
      </c>
    </row>
    <row r="6657" spans="1:6" x14ac:dyDescent="0.35">
      <c r="A6657">
        <v>2013</v>
      </c>
      <c r="B6657" s="1">
        <v>72</v>
      </c>
      <c r="C6657" s="18">
        <v>1.1200000000000001</v>
      </c>
      <c r="D6657">
        <v>7.85</v>
      </c>
      <c r="E6657">
        <v>0.42</v>
      </c>
      <c r="F6657" s="20">
        <v>26.75</v>
      </c>
    </row>
    <row r="6658" spans="1:6" x14ac:dyDescent="0.35">
      <c r="A6658">
        <v>2013</v>
      </c>
      <c r="B6658" s="1">
        <v>73</v>
      </c>
      <c r="C6658" s="18">
        <v>13.05</v>
      </c>
      <c r="D6658">
        <v>12.59</v>
      </c>
      <c r="E6658">
        <v>4.3</v>
      </c>
      <c r="F6658" s="20">
        <v>0.83</v>
      </c>
    </row>
    <row r="6659" spans="1:6" x14ac:dyDescent="0.35">
      <c r="A6659">
        <v>2013</v>
      </c>
      <c r="B6659" s="1">
        <v>74</v>
      </c>
      <c r="C6659" s="18">
        <v>15.59</v>
      </c>
      <c r="D6659">
        <v>13.4</v>
      </c>
      <c r="E6659">
        <v>3.17</v>
      </c>
      <c r="F6659" s="20">
        <v>0</v>
      </c>
    </row>
    <row r="6660" spans="1:6" x14ac:dyDescent="0.35">
      <c r="A6660">
        <v>2013</v>
      </c>
      <c r="B6660" s="1">
        <v>75</v>
      </c>
      <c r="C6660" s="18">
        <v>15.99</v>
      </c>
      <c r="D6660">
        <v>13.18</v>
      </c>
      <c r="E6660">
        <v>3.37</v>
      </c>
      <c r="F6660" s="20">
        <v>0</v>
      </c>
    </row>
    <row r="6661" spans="1:6" x14ac:dyDescent="0.35">
      <c r="A6661">
        <v>2013</v>
      </c>
      <c r="B6661" s="1">
        <v>76</v>
      </c>
      <c r="C6661" s="18">
        <v>16.13</v>
      </c>
      <c r="D6661">
        <v>13.59</v>
      </c>
      <c r="E6661">
        <v>-0.41</v>
      </c>
      <c r="F6661" s="20">
        <v>0</v>
      </c>
    </row>
    <row r="6662" spans="1:6" x14ac:dyDescent="0.35">
      <c r="A6662">
        <v>2013</v>
      </c>
      <c r="B6662" s="1">
        <v>77</v>
      </c>
      <c r="C6662" s="18">
        <v>10.59</v>
      </c>
      <c r="D6662">
        <v>15.68</v>
      </c>
      <c r="E6662">
        <v>0.12</v>
      </c>
      <c r="F6662" s="20">
        <v>0</v>
      </c>
    </row>
    <row r="6663" spans="1:6" x14ac:dyDescent="0.35">
      <c r="A6663">
        <v>2013</v>
      </c>
      <c r="B6663" s="1">
        <v>78</v>
      </c>
      <c r="C6663" s="18">
        <v>0.42</v>
      </c>
      <c r="D6663">
        <v>9.3699999999999992</v>
      </c>
      <c r="E6663">
        <v>5.16</v>
      </c>
      <c r="F6663" s="20">
        <v>28.67</v>
      </c>
    </row>
    <row r="6664" spans="1:6" x14ac:dyDescent="0.35">
      <c r="A6664">
        <v>2013</v>
      </c>
      <c r="B6664" s="1">
        <v>79</v>
      </c>
      <c r="C6664" s="18">
        <v>0.78</v>
      </c>
      <c r="D6664">
        <v>9.94</v>
      </c>
      <c r="E6664">
        <v>8.77</v>
      </c>
      <c r="F6664" s="20">
        <v>14.96</v>
      </c>
    </row>
    <row r="6665" spans="1:6" x14ac:dyDescent="0.35">
      <c r="A6665">
        <v>2013</v>
      </c>
      <c r="B6665" s="1">
        <v>80</v>
      </c>
      <c r="C6665" s="18">
        <v>5.17</v>
      </c>
      <c r="D6665">
        <v>14.85</v>
      </c>
      <c r="E6665">
        <v>9.64</v>
      </c>
      <c r="F6665" s="20">
        <v>5.51</v>
      </c>
    </row>
    <row r="6666" spans="1:6" x14ac:dyDescent="0.35">
      <c r="A6666">
        <v>2013</v>
      </c>
      <c r="B6666" s="1">
        <v>81</v>
      </c>
      <c r="C6666" s="18">
        <v>1.32</v>
      </c>
      <c r="D6666">
        <v>12.71</v>
      </c>
      <c r="E6666">
        <v>10.49</v>
      </c>
      <c r="F6666" s="20">
        <v>16.09</v>
      </c>
    </row>
    <row r="6667" spans="1:6" x14ac:dyDescent="0.35">
      <c r="A6667">
        <v>2013</v>
      </c>
      <c r="B6667" s="1">
        <v>82</v>
      </c>
      <c r="C6667" s="18">
        <v>17.16</v>
      </c>
      <c r="D6667">
        <v>18.690000000000001</v>
      </c>
      <c r="E6667">
        <v>6.09</v>
      </c>
      <c r="F6667" s="20">
        <v>0</v>
      </c>
    </row>
    <row r="6668" spans="1:6" x14ac:dyDescent="0.35">
      <c r="A6668">
        <v>2013</v>
      </c>
      <c r="B6668" s="1">
        <v>83</v>
      </c>
      <c r="C6668" s="18">
        <v>5.74</v>
      </c>
      <c r="D6668">
        <v>15.55</v>
      </c>
      <c r="E6668">
        <v>5.0599999999999996</v>
      </c>
      <c r="F6668" s="20">
        <v>0</v>
      </c>
    </row>
    <row r="6669" spans="1:6" x14ac:dyDescent="0.35">
      <c r="A6669">
        <v>2013</v>
      </c>
      <c r="B6669" s="1">
        <v>84</v>
      </c>
      <c r="C6669" s="18">
        <v>7.56</v>
      </c>
      <c r="D6669">
        <v>14.94</v>
      </c>
      <c r="E6669">
        <v>8.67</v>
      </c>
      <c r="F6669" s="20">
        <v>1.75</v>
      </c>
    </row>
    <row r="6670" spans="1:6" x14ac:dyDescent="0.35">
      <c r="A6670">
        <v>2013</v>
      </c>
      <c r="B6670" s="1">
        <v>85</v>
      </c>
      <c r="C6670" s="18">
        <v>1.74</v>
      </c>
      <c r="D6670">
        <v>13.27</v>
      </c>
      <c r="E6670">
        <v>9.65</v>
      </c>
      <c r="F6670" s="20">
        <v>4.59</v>
      </c>
    </row>
    <row r="6671" spans="1:6" x14ac:dyDescent="0.35">
      <c r="A6671">
        <v>2013</v>
      </c>
      <c r="B6671" s="1">
        <v>86</v>
      </c>
      <c r="C6671" s="18">
        <v>18.09</v>
      </c>
      <c r="D6671">
        <v>16.309999999999999</v>
      </c>
      <c r="E6671">
        <v>6.17</v>
      </c>
      <c r="F6671" s="20">
        <v>0</v>
      </c>
    </row>
    <row r="6672" spans="1:6" x14ac:dyDescent="0.35">
      <c r="A6672">
        <v>2013</v>
      </c>
      <c r="B6672" s="1">
        <v>87</v>
      </c>
      <c r="C6672" s="18">
        <v>18.21</v>
      </c>
      <c r="D6672">
        <v>15.83</v>
      </c>
      <c r="E6672">
        <v>2.74</v>
      </c>
      <c r="F6672" s="20">
        <v>0.02</v>
      </c>
    </row>
    <row r="6673" spans="1:6" x14ac:dyDescent="0.35">
      <c r="A6673">
        <v>2013</v>
      </c>
      <c r="B6673" s="1">
        <v>88</v>
      </c>
      <c r="C6673" s="18">
        <v>0.45</v>
      </c>
      <c r="D6673">
        <v>11.81</v>
      </c>
      <c r="E6673">
        <v>9.06</v>
      </c>
      <c r="F6673" s="20">
        <v>18.21</v>
      </c>
    </row>
    <row r="6674" spans="1:6" x14ac:dyDescent="0.35">
      <c r="A6674">
        <v>2013</v>
      </c>
      <c r="B6674" s="1">
        <v>89</v>
      </c>
      <c r="C6674" s="18">
        <v>16.21</v>
      </c>
      <c r="D6674">
        <v>18.05</v>
      </c>
      <c r="E6674">
        <v>7.5</v>
      </c>
      <c r="F6674" s="20">
        <v>0.02</v>
      </c>
    </row>
    <row r="6675" spans="1:6" x14ac:dyDescent="0.35">
      <c r="A6675">
        <v>2013</v>
      </c>
      <c r="B6675" s="1">
        <v>90</v>
      </c>
      <c r="C6675" s="18">
        <v>16.21</v>
      </c>
      <c r="D6675">
        <v>18.05</v>
      </c>
      <c r="E6675">
        <v>7.5</v>
      </c>
      <c r="F6675" s="20">
        <v>0.02</v>
      </c>
    </row>
    <row r="6676" spans="1:6" x14ac:dyDescent="0.35">
      <c r="A6676">
        <v>2013</v>
      </c>
      <c r="B6676" s="1">
        <v>91</v>
      </c>
      <c r="C6676" s="18">
        <v>17.489999999999998</v>
      </c>
      <c r="D6676">
        <v>19.34</v>
      </c>
      <c r="E6676">
        <v>9.99</v>
      </c>
      <c r="F6676" s="20">
        <v>2.29</v>
      </c>
    </row>
    <row r="6677" spans="1:6" x14ac:dyDescent="0.35">
      <c r="A6677">
        <v>2013</v>
      </c>
      <c r="B6677" s="1">
        <v>92</v>
      </c>
      <c r="C6677" s="18">
        <v>16.07</v>
      </c>
      <c r="D6677">
        <v>16.75</v>
      </c>
      <c r="E6677">
        <v>8.09</v>
      </c>
      <c r="F6677" s="20">
        <v>1.38</v>
      </c>
    </row>
    <row r="6678" spans="1:6" x14ac:dyDescent="0.35">
      <c r="A6678">
        <v>2013</v>
      </c>
      <c r="B6678" s="1">
        <v>93</v>
      </c>
      <c r="C6678" s="18">
        <v>14.46</v>
      </c>
      <c r="D6678">
        <v>17.21</v>
      </c>
      <c r="E6678">
        <v>8.85</v>
      </c>
      <c r="F6678" s="20">
        <v>0.03</v>
      </c>
    </row>
    <row r="6679" spans="1:6" x14ac:dyDescent="0.35">
      <c r="A6679">
        <v>2013</v>
      </c>
      <c r="B6679" s="1">
        <v>94</v>
      </c>
      <c r="C6679" s="18">
        <v>19.13</v>
      </c>
      <c r="D6679">
        <v>19.37</v>
      </c>
      <c r="E6679">
        <v>7.52</v>
      </c>
      <c r="F6679" s="20">
        <v>0</v>
      </c>
    </row>
    <row r="6680" spans="1:6" x14ac:dyDescent="0.35">
      <c r="A6680">
        <v>2013</v>
      </c>
      <c r="B6680" s="1">
        <v>95</v>
      </c>
      <c r="C6680" s="18">
        <v>5.27</v>
      </c>
      <c r="D6680">
        <v>13.09</v>
      </c>
      <c r="E6680">
        <v>5.85</v>
      </c>
      <c r="F6680" s="20">
        <v>3.9</v>
      </c>
    </row>
    <row r="6681" spans="1:6" x14ac:dyDescent="0.35">
      <c r="A6681">
        <v>2013</v>
      </c>
      <c r="B6681" s="1">
        <v>96</v>
      </c>
      <c r="C6681" s="18">
        <v>15.13</v>
      </c>
      <c r="D6681">
        <v>17.57</v>
      </c>
      <c r="E6681">
        <v>3.81</v>
      </c>
      <c r="F6681" s="20">
        <v>0.16</v>
      </c>
    </row>
    <row r="6682" spans="1:6" x14ac:dyDescent="0.35">
      <c r="A6682">
        <v>2013</v>
      </c>
      <c r="B6682" s="1">
        <v>97</v>
      </c>
      <c r="C6682" s="18">
        <v>19.45</v>
      </c>
      <c r="D6682">
        <v>17.79</v>
      </c>
      <c r="E6682">
        <v>4.78</v>
      </c>
      <c r="F6682" s="20">
        <v>0.01</v>
      </c>
    </row>
    <row r="6683" spans="1:6" x14ac:dyDescent="0.35">
      <c r="A6683">
        <v>2013</v>
      </c>
      <c r="B6683" s="1">
        <v>98</v>
      </c>
      <c r="C6683" s="18">
        <v>19.12</v>
      </c>
      <c r="D6683">
        <v>18.98</v>
      </c>
      <c r="E6683">
        <v>7.99</v>
      </c>
      <c r="F6683" s="20">
        <v>0.02</v>
      </c>
    </row>
    <row r="6684" spans="1:6" x14ac:dyDescent="0.35">
      <c r="A6684">
        <v>2013</v>
      </c>
      <c r="B6684" s="1">
        <v>99</v>
      </c>
      <c r="C6684" s="18">
        <v>19.88</v>
      </c>
      <c r="D6684">
        <v>20.76</v>
      </c>
      <c r="E6684">
        <v>7.49</v>
      </c>
      <c r="F6684" s="20">
        <v>0</v>
      </c>
    </row>
    <row r="6685" spans="1:6" x14ac:dyDescent="0.35">
      <c r="A6685">
        <v>2013</v>
      </c>
      <c r="B6685" s="1">
        <v>100</v>
      </c>
      <c r="C6685" s="18">
        <v>20.57</v>
      </c>
      <c r="D6685">
        <v>20.100000000000001</v>
      </c>
      <c r="E6685">
        <v>8.5500000000000007</v>
      </c>
      <c r="F6685" s="20">
        <v>0</v>
      </c>
    </row>
    <row r="6686" spans="1:6" x14ac:dyDescent="0.35">
      <c r="A6686">
        <v>2013</v>
      </c>
      <c r="B6686" s="1">
        <v>101</v>
      </c>
      <c r="C6686" s="18">
        <v>18.239999999999998</v>
      </c>
      <c r="D6686">
        <v>18.57</v>
      </c>
      <c r="E6686">
        <v>6.41</v>
      </c>
      <c r="F6686" s="20">
        <v>0</v>
      </c>
    </row>
    <row r="6687" spans="1:6" x14ac:dyDescent="0.35">
      <c r="A6687">
        <v>2013</v>
      </c>
      <c r="B6687" s="1">
        <v>102</v>
      </c>
      <c r="C6687" s="18">
        <v>19.75</v>
      </c>
      <c r="D6687">
        <v>16.54</v>
      </c>
      <c r="E6687">
        <v>5.67</v>
      </c>
      <c r="F6687" s="20">
        <v>0</v>
      </c>
    </row>
    <row r="6688" spans="1:6" x14ac:dyDescent="0.35">
      <c r="A6688">
        <v>2013</v>
      </c>
      <c r="B6688" s="1">
        <v>103</v>
      </c>
      <c r="C6688" s="18">
        <v>19.760000000000002</v>
      </c>
      <c r="D6688">
        <v>15.36</v>
      </c>
      <c r="E6688">
        <v>4.79</v>
      </c>
      <c r="F6688" s="20">
        <v>0.01</v>
      </c>
    </row>
    <row r="6689" spans="1:6" x14ac:dyDescent="0.35">
      <c r="A6689">
        <v>2013</v>
      </c>
      <c r="B6689" s="1">
        <v>104</v>
      </c>
      <c r="C6689" s="18">
        <v>20.36</v>
      </c>
      <c r="D6689">
        <v>19.79</v>
      </c>
      <c r="E6689">
        <v>2.14</v>
      </c>
      <c r="F6689" s="20">
        <v>0</v>
      </c>
    </row>
    <row r="6690" spans="1:6" x14ac:dyDescent="0.35">
      <c r="A6690">
        <v>2013</v>
      </c>
      <c r="B6690" s="1">
        <v>105</v>
      </c>
      <c r="C6690" s="18">
        <v>20.52</v>
      </c>
      <c r="D6690">
        <v>20.66</v>
      </c>
      <c r="E6690">
        <v>6.65</v>
      </c>
      <c r="F6690" s="20">
        <v>0.01</v>
      </c>
    </row>
    <row r="6691" spans="1:6" x14ac:dyDescent="0.35">
      <c r="A6691">
        <v>2013</v>
      </c>
      <c r="B6691" s="1">
        <v>106</v>
      </c>
      <c r="C6691" s="18">
        <v>19.38</v>
      </c>
      <c r="D6691">
        <v>18.18</v>
      </c>
      <c r="E6691">
        <v>9.65</v>
      </c>
      <c r="F6691" s="20">
        <v>2.33</v>
      </c>
    </row>
    <row r="6692" spans="1:6" x14ac:dyDescent="0.35">
      <c r="A6692">
        <v>2013</v>
      </c>
      <c r="B6692" s="1">
        <v>107</v>
      </c>
      <c r="C6692" s="18">
        <v>14.91</v>
      </c>
      <c r="D6692">
        <v>16.36</v>
      </c>
      <c r="E6692">
        <v>6.37</v>
      </c>
      <c r="F6692" s="20">
        <v>0.7</v>
      </c>
    </row>
    <row r="6693" spans="1:6" x14ac:dyDescent="0.35">
      <c r="A6693">
        <v>2013</v>
      </c>
      <c r="B6693" s="1">
        <v>108</v>
      </c>
      <c r="C6693" s="18">
        <v>9.61</v>
      </c>
      <c r="D6693">
        <v>16.41</v>
      </c>
      <c r="E6693">
        <v>4.4400000000000004</v>
      </c>
      <c r="F6693" s="20">
        <v>0.35</v>
      </c>
    </row>
    <row r="6694" spans="1:6" x14ac:dyDescent="0.35">
      <c r="A6694">
        <v>2013</v>
      </c>
      <c r="B6694" s="1">
        <v>109</v>
      </c>
      <c r="C6694" s="18">
        <v>21.42</v>
      </c>
      <c r="D6694">
        <v>19.07</v>
      </c>
      <c r="E6694">
        <v>10.58</v>
      </c>
      <c r="F6694" s="20">
        <v>0</v>
      </c>
    </row>
    <row r="6695" spans="1:6" x14ac:dyDescent="0.35">
      <c r="A6695">
        <v>2013</v>
      </c>
      <c r="B6695" s="1">
        <v>110</v>
      </c>
      <c r="C6695" s="18">
        <v>18.88</v>
      </c>
      <c r="D6695">
        <v>19.95</v>
      </c>
      <c r="E6695">
        <v>7.66</v>
      </c>
      <c r="F6695" s="20">
        <v>0.01</v>
      </c>
    </row>
    <row r="6696" spans="1:6" x14ac:dyDescent="0.35">
      <c r="A6696">
        <v>2013</v>
      </c>
      <c r="B6696" s="1">
        <v>111</v>
      </c>
      <c r="C6696" s="18">
        <v>21.75</v>
      </c>
      <c r="D6696">
        <v>23.77</v>
      </c>
      <c r="E6696">
        <v>10.11</v>
      </c>
      <c r="F6696" s="20">
        <v>0</v>
      </c>
    </row>
    <row r="6697" spans="1:6" x14ac:dyDescent="0.35">
      <c r="A6697">
        <v>2013</v>
      </c>
      <c r="B6697" s="1">
        <v>112</v>
      </c>
      <c r="C6697" s="18">
        <v>15.87</v>
      </c>
      <c r="D6697">
        <v>22.26</v>
      </c>
      <c r="E6697">
        <v>11.87</v>
      </c>
      <c r="F6697" s="20">
        <v>0.25</v>
      </c>
    </row>
    <row r="6698" spans="1:6" x14ac:dyDescent="0.35">
      <c r="A6698">
        <v>2013</v>
      </c>
      <c r="B6698" s="1">
        <v>113</v>
      </c>
      <c r="C6698" s="18">
        <v>2.25</v>
      </c>
      <c r="D6698">
        <v>16.43</v>
      </c>
      <c r="E6698">
        <v>11.51</v>
      </c>
      <c r="F6698" s="20">
        <v>10.36</v>
      </c>
    </row>
    <row r="6699" spans="1:6" x14ac:dyDescent="0.35">
      <c r="A6699">
        <v>2013</v>
      </c>
      <c r="B6699" s="1">
        <v>114</v>
      </c>
      <c r="C6699" s="18">
        <v>21.5</v>
      </c>
      <c r="D6699">
        <v>21.39</v>
      </c>
      <c r="E6699">
        <v>10.91</v>
      </c>
      <c r="F6699" s="20">
        <v>0.18</v>
      </c>
    </row>
    <row r="6700" spans="1:6" x14ac:dyDescent="0.35">
      <c r="A6700">
        <v>2013</v>
      </c>
      <c r="B6700" s="1">
        <v>115</v>
      </c>
      <c r="C6700" s="18">
        <v>19.989999999999998</v>
      </c>
      <c r="D6700">
        <v>20.34</v>
      </c>
      <c r="E6700">
        <v>9.82</v>
      </c>
      <c r="F6700" s="20">
        <v>0</v>
      </c>
    </row>
    <row r="6701" spans="1:6" x14ac:dyDescent="0.35">
      <c r="A6701">
        <v>2013</v>
      </c>
      <c r="B6701" s="1">
        <v>116</v>
      </c>
      <c r="C6701" s="18">
        <v>22.51</v>
      </c>
      <c r="D6701">
        <v>22.31</v>
      </c>
      <c r="E6701">
        <v>9.69</v>
      </c>
      <c r="F6701" s="20">
        <v>0.01</v>
      </c>
    </row>
    <row r="6702" spans="1:6" x14ac:dyDescent="0.35">
      <c r="A6702">
        <v>2013</v>
      </c>
      <c r="B6702" s="1">
        <v>117</v>
      </c>
      <c r="C6702" s="18">
        <v>22.24</v>
      </c>
      <c r="D6702">
        <v>23.07</v>
      </c>
      <c r="E6702">
        <v>9.2200000000000006</v>
      </c>
      <c r="F6702" s="20">
        <v>0</v>
      </c>
    </row>
    <row r="6703" spans="1:6" x14ac:dyDescent="0.35">
      <c r="A6703">
        <v>2013</v>
      </c>
      <c r="B6703" s="1">
        <v>118</v>
      </c>
      <c r="C6703" s="18">
        <v>20.64</v>
      </c>
      <c r="D6703">
        <v>24.61</v>
      </c>
      <c r="E6703">
        <v>10.15</v>
      </c>
      <c r="F6703" s="20">
        <v>0.01</v>
      </c>
    </row>
    <row r="6704" spans="1:6" x14ac:dyDescent="0.35">
      <c r="A6704">
        <v>2013</v>
      </c>
      <c r="B6704" s="1">
        <v>119</v>
      </c>
      <c r="C6704" s="18">
        <v>22.3</v>
      </c>
      <c r="D6704">
        <v>23.87</v>
      </c>
      <c r="E6704">
        <v>10.66</v>
      </c>
      <c r="F6704" s="20">
        <v>0.01</v>
      </c>
    </row>
    <row r="6705" spans="1:6" x14ac:dyDescent="0.35">
      <c r="A6705">
        <v>2013</v>
      </c>
      <c r="B6705" s="1">
        <v>120</v>
      </c>
      <c r="C6705" s="18">
        <v>21.12</v>
      </c>
      <c r="D6705">
        <v>24.72</v>
      </c>
      <c r="E6705">
        <v>8.94</v>
      </c>
      <c r="F6705" s="20">
        <v>0</v>
      </c>
    </row>
    <row r="6706" spans="1:6" x14ac:dyDescent="0.35">
      <c r="A6706">
        <v>2013</v>
      </c>
      <c r="B6706" s="1">
        <v>121</v>
      </c>
      <c r="C6706" s="18">
        <v>22.56</v>
      </c>
      <c r="D6706">
        <v>26.61</v>
      </c>
      <c r="E6706">
        <v>13.92</v>
      </c>
      <c r="F6706" s="20">
        <v>0</v>
      </c>
    </row>
    <row r="6707" spans="1:6" x14ac:dyDescent="0.35">
      <c r="A6707">
        <v>2013</v>
      </c>
      <c r="B6707" s="1">
        <v>122</v>
      </c>
      <c r="C6707" s="18">
        <v>22.7</v>
      </c>
      <c r="D6707">
        <v>25.23</v>
      </c>
      <c r="E6707">
        <v>12.71</v>
      </c>
      <c r="F6707" s="20">
        <v>0</v>
      </c>
    </row>
    <row r="6708" spans="1:6" x14ac:dyDescent="0.35">
      <c r="A6708">
        <v>2013</v>
      </c>
      <c r="B6708" s="1">
        <v>123</v>
      </c>
      <c r="C6708" s="18">
        <v>22.48</v>
      </c>
      <c r="D6708">
        <v>28.27</v>
      </c>
      <c r="E6708">
        <v>10.88</v>
      </c>
      <c r="F6708" s="20">
        <v>0</v>
      </c>
    </row>
    <row r="6709" spans="1:6" x14ac:dyDescent="0.35">
      <c r="A6709">
        <v>2013</v>
      </c>
      <c r="B6709" s="1">
        <v>124</v>
      </c>
      <c r="C6709" s="18">
        <v>23.29</v>
      </c>
      <c r="D6709">
        <v>27.17</v>
      </c>
      <c r="E6709">
        <v>16.5</v>
      </c>
      <c r="F6709" s="20">
        <v>0</v>
      </c>
    </row>
    <row r="6710" spans="1:6" x14ac:dyDescent="0.35">
      <c r="A6710">
        <v>2013</v>
      </c>
      <c r="B6710" s="1">
        <v>125</v>
      </c>
      <c r="C6710" s="18">
        <v>23.58</v>
      </c>
      <c r="D6710">
        <v>26.13</v>
      </c>
      <c r="E6710">
        <v>14.34</v>
      </c>
      <c r="F6710" s="20">
        <v>0</v>
      </c>
    </row>
    <row r="6711" spans="1:6" x14ac:dyDescent="0.35">
      <c r="A6711">
        <v>2013</v>
      </c>
      <c r="B6711" s="1">
        <v>126</v>
      </c>
      <c r="C6711" s="18">
        <v>23.3</v>
      </c>
      <c r="D6711">
        <v>23.64</v>
      </c>
      <c r="E6711">
        <v>11.55</v>
      </c>
      <c r="F6711" s="20">
        <v>0</v>
      </c>
    </row>
    <row r="6712" spans="1:6" x14ac:dyDescent="0.35">
      <c r="A6712">
        <v>2013</v>
      </c>
      <c r="B6712" s="1">
        <v>127</v>
      </c>
      <c r="C6712" s="18">
        <v>23.32</v>
      </c>
      <c r="D6712">
        <v>23</v>
      </c>
      <c r="E6712">
        <v>10.46</v>
      </c>
      <c r="F6712" s="20">
        <v>0</v>
      </c>
    </row>
    <row r="6713" spans="1:6" x14ac:dyDescent="0.35">
      <c r="A6713">
        <v>2013</v>
      </c>
      <c r="B6713" s="1">
        <v>128</v>
      </c>
      <c r="C6713" s="18">
        <v>23.56</v>
      </c>
      <c r="D6713">
        <v>23.86</v>
      </c>
      <c r="E6713">
        <v>9.4</v>
      </c>
      <c r="F6713" s="20">
        <v>0</v>
      </c>
    </row>
    <row r="6714" spans="1:6" x14ac:dyDescent="0.35">
      <c r="A6714">
        <v>2013</v>
      </c>
      <c r="B6714" s="1">
        <v>129</v>
      </c>
      <c r="C6714" s="18">
        <v>23.83</v>
      </c>
      <c r="D6714">
        <v>23.23</v>
      </c>
      <c r="E6714">
        <v>9.06</v>
      </c>
      <c r="F6714" s="20">
        <v>0</v>
      </c>
    </row>
    <row r="6715" spans="1:6" x14ac:dyDescent="0.35">
      <c r="A6715">
        <v>2013</v>
      </c>
      <c r="B6715" s="1">
        <v>130</v>
      </c>
      <c r="C6715" s="18">
        <v>10.44</v>
      </c>
      <c r="D6715">
        <v>21.27</v>
      </c>
      <c r="E6715">
        <v>10.050000000000001</v>
      </c>
      <c r="F6715" s="20">
        <v>1.17</v>
      </c>
    </row>
    <row r="6716" spans="1:6" x14ac:dyDescent="0.35">
      <c r="A6716">
        <v>2013</v>
      </c>
      <c r="B6716" s="1">
        <v>131</v>
      </c>
      <c r="C6716" s="18">
        <v>25.17</v>
      </c>
      <c r="D6716">
        <v>18.309999999999999</v>
      </c>
      <c r="E6716">
        <v>8.26</v>
      </c>
      <c r="F6716" s="20">
        <v>0</v>
      </c>
    </row>
    <row r="6717" spans="1:6" x14ac:dyDescent="0.35">
      <c r="A6717">
        <v>2013</v>
      </c>
      <c r="B6717" s="1">
        <v>132</v>
      </c>
      <c r="C6717" s="18">
        <v>24.16</v>
      </c>
      <c r="D6717">
        <v>20.46</v>
      </c>
      <c r="E6717">
        <v>7.94</v>
      </c>
      <c r="F6717" s="20">
        <v>0</v>
      </c>
    </row>
    <row r="6718" spans="1:6" x14ac:dyDescent="0.35">
      <c r="A6718">
        <v>2013</v>
      </c>
      <c r="B6718" s="1">
        <v>133</v>
      </c>
      <c r="C6718" s="18">
        <v>21.97</v>
      </c>
      <c r="D6718">
        <v>19.760000000000002</v>
      </c>
      <c r="E6718">
        <v>5.09</v>
      </c>
      <c r="F6718" s="20">
        <v>0.69</v>
      </c>
    </row>
    <row r="6719" spans="1:6" x14ac:dyDescent="0.35">
      <c r="A6719">
        <v>2013</v>
      </c>
      <c r="B6719" s="1">
        <v>134</v>
      </c>
      <c r="C6719" s="18">
        <v>1.42</v>
      </c>
      <c r="D6719">
        <v>14.48</v>
      </c>
      <c r="E6719">
        <v>10.26</v>
      </c>
      <c r="F6719" s="20">
        <v>22.47</v>
      </c>
    </row>
    <row r="6720" spans="1:6" x14ac:dyDescent="0.35">
      <c r="A6720">
        <v>2013</v>
      </c>
      <c r="B6720" s="1">
        <v>135</v>
      </c>
      <c r="C6720" s="18">
        <v>14.31</v>
      </c>
      <c r="D6720">
        <v>19.3</v>
      </c>
      <c r="E6720">
        <v>7.44</v>
      </c>
      <c r="F6720" s="20">
        <v>0</v>
      </c>
    </row>
    <row r="6721" spans="1:6" x14ac:dyDescent="0.35">
      <c r="A6721">
        <v>2013</v>
      </c>
      <c r="B6721" s="1">
        <v>136</v>
      </c>
      <c r="C6721" s="18">
        <v>24.94</v>
      </c>
      <c r="D6721">
        <v>20.65</v>
      </c>
      <c r="E6721">
        <v>7.22</v>
      </c>
      <c r="F6721" s="20">
        <v>0.12</v>
      </c>
    </row>
    <row r="6722" spans="1:6" x14ac:dyDescent="0.35">
      <c r="A6722">
        <v>2013</v>
      </c>
      <c r="B6722" s="1">
        <v>137</v>
      </c>
      <c r="C6722" s="18">
        <v>18.28</v>
      </c>
      <c r="D6722">
        <v>19.260000000000002</v>
      </c>
      <c r="E6722">
        <v>8.5</v>
      </c>
      <c r="F6722" s="20">
        <v>0.45</v>
      </c>
    </row>
    <row r="6723" spans="1:6" x14ac:dyDescent="0.35">
      <c r="A6723">
        <v>2013</v>
      </c>
      <c r="B6723" s="1">
        <v>138</v>
      </c>
      <c r="C6723" s="18">
        <v>24.36</v>
      </c>
      <c r="D6723">
        <v>22.15</v>
      </c>
      <c r="E6723">
        <v>8.5399999999999991</v>
      </c>
      <c r="F6723" s="20">
        <v>0.01</v>
      </c>
    </row>
    <row r="6724" spans="1:6" x14ac:dyDescent="0.35">
      <c r="A6724">
        <v>2013</v>
      </c>
      <c r="B6724" s="1">
        <v>139</v>
      </c>
      <c r="C6724" s="18">
        <v>25.25</v>
      </c>
      <c r="D6724">
        <v>21.88</v>
      </c>
      <c r="E6724">
        <v>8.75</v>
      </c>
      <c r="F6724" s="20">
        <v>0</v>
      </c>
    </row>
    <row r="6725" spans="1:6" x14ac:dyDescent="0.35">
      <c r="A6725">
        <v>2013</v>
      </c>
      <c r="B6725" s="1">
        <v>140</v>
      </c>
      <c r="C6725" s="18">
        <v>3.42</v>
      </c>
      <c r="D6725">
        <v>16.55</v>
      </c>
      <c r="E6725">
        <v>7.52</v>
      </c>
      <c r="F6725" s="20">
        <v>10.66</v>
      </c>
    </row>
    <row r="6726" spans="1:6" x14ac:dyDescent="0.35">
      <c r="A6726">
        <v>2013</v>
      </c>
      <c r="B6726" s="1">
        <v>141</v>
      </c>
      <c r="C6726" s="18">
        <v>15.48</v>
      </c>
      <c r="D6726">
        <v>21.92</v>
      </c>
      <c r="E6726">
        <v>11.36</v>
      </c>
      <c r="F6726" s="20">
        <v>4.0999999999999996</v>
      </c>
    </row>
    <row r="6727" spans="1:6" x14ac:dyDescent="0.35">
      <c r="A6727">
        <v>2013</v>
      </c>
      <c r="B6727" s="1">
        <v>142</v>
      </c>
      <c r="C6727" s="18">
        <v>23.5</v>
      </c>
      <c r="D6727">
        <v>25.14</v>
      </c>
      <c r="E6727">
        <v>13.21</v>
      </c>
      <c r="F6727" s="20">
        <v>0.76</v>
      </c>
    </row>
    <row r="6728" spans="1:6" x14ac:dyDescent="0.35">
      <c r="A6728">
        <v>2013</v>
      </c>
      <c r="B6728" s="1">
        <v>143</v>
      </c>
      <c r="C6728" s="18">
        <v>23.23</v>
      </c>
      <c r="D6728">
        <v>23.27</v>
      </c>
      <c r="E6728">
        <v>14.49</v>
      </c>
      <c r="F6728" s="20">
        <v>0.08</v>
      </c>
    </row>
    <row r="6729" spans="1:6" x14ac:dyDescent="0.35">
      <c r="A6729">
        <v>2013</v>
      </c>
      <c r="B6729" s="1">
        <v>144</v>
      </c>
      <c r="C6729" s="18">
        <v>5.56</v>
      </c>
      <c r="D6729">
        <v>19.73</v>
      </c>
      <c r="E6729">
        <v>16.05</v>
      </c>
      <c r="F6729" s="20">
        <v>11.66</v>
      </c>
    </row>
    <row r="6730" spans="1:6" x14ac:dyDescent="0.35">
      <c r="A6730">
        <v>2013</v>
      </c>
      <c r="B6730" s="1">
        <v>145</v>
      </c>
      <c r="C6730" s="18">
        <v>22.06</v>
      </c>
      <c r="D6730">
        <v>25.16</v>
      </c>
      <c r="E6730">
        <v>13.02</v>
      </c>
      <c r="F6730" s="20">
        <v>1.39</v>
      </c>
    </row>
    <row r="6731" spans="1:6" x14ac:dyDescent="0.35">
      <c r="A6731">
        <v>2013</v>
      </c>
      <c r="B6731" s="1">
        <v>146</v>
      </c>
      <c r="C6731" s="18">
        <v>25.68</v>
      </c>
      <c r="D6731">
        <v>22.38</v>
      </c>
      <c r="E6731">
        <v>11.7</v>
      </c>
      <c r="F6731" s="20">
        <v>0</v>
      </c>
    </row>
    <row r="6732" spans="1:6" x14ac:dyDescent="0.35">
      <c r="A6732">
        <v>2013</v>
      </c>
      <c r="B6732" s="1">
        <v>147</v>
      </c>
      <c r="C6732" s="18">
        <v>25.12</v>
      </c>
      <c r="D6732">
        <v>19.88</v>
      </c>
      <c r="E6732">
        <v>9.5399999999999991</v>
      </c>
      <c r="F6732" s="20">
        <v>0</v>
      </c>
    </row>
    <row r="6733" spans="1:6" x14ac:dyDescent="0.35">
      <c r="A6733">
        <v>2013</v>
      </c>
      <c r="B6733" s="1">
        <v>148</v>
      </c>
      <c r="C6733" s="18">
        <v>25.85</v>
      </c>
      <c r="D6733">
        <v>22.46</v>
      </c>
      <c r="E6733">
        <v>8.99</v>
      </c>
      <c r="F6733" s="20">
        <v>0</v>
      </c>
    </row>
    <row r="6734" spans="1:6" x14ac:dyDescent="0.35">
      <c r="A6734">
        <v>2013</v>
      </c>
      <c r="B6734" s="1">
        <v>149</v>
      </c>
      <c r="C6734" s="18">
        <v>25.4</v>
      </c>
      <c r="D6734">
        <v>25.67</v>
      </c>
      <c r="E6734">
        <v>10.09</v>
      </c>
      <c r="F6734" s="20">
        <v>0</v>
      </c>
    </row>
    <row r="6735" spans="1:6" x14ac:dyDescent="0.35">
      <c r="A6735">
        <v>2013</v>
      </c>
      <c r="B6735" s="1">
        <v>150</v>
      </c>
      <c r="C6735" s="18">
        <v>24.93</v>
      </c>
      <c r="D6735">
        <v>26.08</v>
      </c>
      <c r="E6735">
        <v>13.91</v>
      </c>
      <c r="F6735" s="20">
        <v>0</v>
      </c>
    </row>
    <row r="6736" spans="1:6" x14ac:dyDescent="0.35">
      <c r="A6736">
        <v>2013</v>
      </c>
      <c r="B6736" s="1">
        <v>151</v>
      </c>
      <c r="C6736" s="18">
        <v>24.93</v>
      </c>
      <c r="D6736">
        <v>26.08</v>
      </c>
      <c r="E6736">
        <v>13.91</v>
      </c>
      <c r="F6736" s="20">
        <v>0</v>
      </c>
    </row>
    <row r="6737" spans="1:6" x14ac:dyDescent="0.35">
      <c r="A6737">
        <v>2013</v>
      </c>
      <c r="B6737" s="1">
        <v>152</v>
      </c>
      <c r="C6737" s="18">
        <v>19.21</v>
      </c>
      <c r="D6737">
        <v>25.55</v>
      </c>
      <c r="E6737">
        <v>15.63</v>
      </c>
      <c r="F6737" s="20">
        <v>0.01</v>
      </c>
    </row>
    <row r="6738" spans="1:6" x14ac:dyDescent="0.35">
      <c r="A6738">
        <v>2013</v>
      </c>
      <c r="B6738" s="1">
        <v>153</v>
      </c>
      <c r="C6738" s="18">
        <v>22.82</v>
      </c>
      <c r="D6738">
        <v>25.61</v>
      </c>
      <c r="E6738">
        <v>13.82</v>
      </c>
      <c r="F6738" s="20">
        <v>0.08</v>
      </c>
    </row>
    <row r="6739" spans="1:6" x14ac:dyDescent="0.35">
      <c r="A6739">
        <v>2013</v>
      </c>
      <c r="B6739" s="1">
        <v>154</v>
      </c>
      <c r="C6739" s="18">
        <v>22.51</v>
      </c>
      <c r="D6739">
        <v>24.93</v>
      </c>
      <c r="E6739">
        <v>11.63</v>
      </c>
      <c r="F6739" s="20">
        <v>0.02</v>
      </c>
    </row>
    <row r="6740" spans="1:6" x14ac:dyDescent="0.35">
      <c r="A6740">
        <v>2013</v>
      </c>
      <c r="B6740" s="1">
        <v>155</v>
      </c>
      <c r="C6740" s="18">
        <v>11.87</v>
      </c>
      <c r="D6740">
        <v>24.3</v>
      </c>
      <c r="E6740">
        <v>12.82</v>
      </c>
      <c r="F6740" s="20">
        <v>0.33</v>
      </c>
    </row>
    <row r="6741" spans="1:6" x14ac:dyDescent="0.35">
      <c r="A6741">
        <v>2013</v>
      </c>
      <c r="B6741" s="1">
        <v>156</v>
      </c>
      <c r="C6741" s="18">
        <v>24.64</v>
      </c>
      <c r="D6741">
        <v>25.24</v>
      </c>
      <c r="E6741">
        <v>10.91</v>
      </c>
      <c r="F6741" s="20">
        <v>3.42</v>
      </c>
    </row>
    <row r="6742" spans="1:6" x14ac:dyDescent="0.35">
      <c r="A6742">
        <v>2013</v>
      </c>
      <c r="B6742" s="1">
        <v>157</v>
      </c>
      <c r="C6742" s="18">
        <v>25.72</v>
      </c>
      <c r="D6742">
        <v>23.77</v>
      </c>
      <c r="E6742">
        <v>12.58</v>
      </c>
      <c r="F6742" s="20">
        <v>0</v>
      </c>
    </row>
    <row r="6743" spans="1:6" x14ac:dyDescent="0.35">
      <c r="A6743">
        <v>2013</v>
      </c>
      <c r="B6743" s="1">
        <v>158</v>
      </c>
      <c r="C6743" s="18">
        <v>24.87</v>
      </c>
      <c r="D6743">
        <v>24.14</v>
      </c>
      <c r="E6743">
        <v>12.14</v>
      </c>
      <c r="F6743" s="20">
        <v>0.01</v>
      </c>
    </row>
    <row r="6744" spans="1:6" x14ac:dyDescent="0.35">
      <c r="A6744">
        <v>2013</v>
      </c>
      <c r="B6744" s="1">
        <v>159</v>
      </c>
      <c r="C6744" s="18">
        <v>20.2</v>
      </c>
      <c r="D6744">
        <v>23.67</v>
      </c>
      <c r="E6744">
        <v>10.18</v>
      </c>
      <c r="F6744" s="20">
        <v>0.05</v>
      </c>
    </row>
    <row r="6745" spans="1:6" x14ac:dyDescent="0.35">
      <c r="A6745">
        <v>2013</v>
      </c>
      <c r="B6745" s="1">
        <v>160</v>
      </c>
      <c r="C6745" s="18">
        <v>9.65</v>
      </c>
      <c r="D6745">
        <v>26.13</v>
      </c>
      <c r="E6745">
        <v>13.62</v>
      </c>
      <c r="F6745" s="20">
        <v>3.71</v>
      </c>
    </row>
    <row r="6746" spans="1:6" x14ac:dyDescent="0.35">
      <c r="A6746">
        <v>2013</v>
      </c>
      <c r="B6746" s="1">
        <v>161</v>
      </c>
      <c r="C6746" s="18">
        <v>26.38</v>
      </c>
      <c r="D6746">
        <v>22.44</v>
      </c>
      <c r="E6746">
        <v>13.79</v>
      </c>
      <c r="F6746" s="20">
        <v>0</v>
      </c>
    </row>
    <row r="6747" spans="1:6" x14ac:dyDescent="0.35">
      <c r="A6747">
        <v>2013</v>
      </c>
      <c r="B6747" s="1">
        <v>162</v>
      </c>
      <c r="C6747" s="18">
        <v>26.31</v>
      </c>
      <c r="D6747">
        <v>23.61</v>
      </c>
      <c r="E6747">
        <v>12.98</v>
      </c>
      <c r="F6747" s="20">
        <v>0</v>
      </c>
    </row>
    <row r="6748" spans="1:6" x14ac:dyDescent="0.35">
      <c r="A6748">
        <v>2013</v>
      </c>
      <c r="B6748" s="1">
        <v>163</v>
      </c>
      <c r="C6748" s="18">
        <v>25.29</v>
      </c>
      <c r="D6748">
        <v>23.93</v>
      </c>
      <c r="E6748">
        <v>12.28</v>
      </c>
      <c r="F6748" s="20">
        <v>0.05</v>
      </c>
    </row>
    <row r="6749" spans="1:6" x14ac:dyDescent="0.35">
      <c r="A6749">
        <v>2013</v>
      </c>
      <c r="B6749" s="1">
        <v>164</v>
      </c>
      <c r="C6749" s="18">
        <v>25.64</v>
      </c>
      <c r="D6749">
        <v>24.74</v>
      </c>
      <c r="E6749">
        <v>13.43</v>
      </c>
      <c r="F6749" s="20">
        <v>0</v>
      </c>
    </row>
    <row r="6750" spans="1:6" x14ac:dyDescent="0.35">
      <c r="A6750">
        <v>2013</v>
      </c>
      <c r="B6750" s="1">
        <v>165</v>
      </c>
      <c r="C6750" s="18">
        <v>21.85</v>
      </c>
      <c r="D6750">
        <v>26.27</v>
      </c>
      <c r="E6750">
        <v>14.49</v>
      </c>
      <c r="F6750" s="20">
        <v>0.01</v>
      </c>
    </row>
    <row r="6751" spans="1:6" x14ac:dyDescent="0.35">
      <c r="A6751">
        <v>2013</v>
      </c>
      <c r="B6751" s="1">
        <v>166</v>
      </c>
      <c r="C6751" s="18">
        <v>25.74</v>
      </c>
      <c r="D6751">
        <v>24.73</v>
      </c>
      <c r="E6751">
        <v>12.75</v>
      </c>
      <c r="F6751" s="20">
        <v>0.01</v>
      </c>
    </row>
    <row r="6752" spans="1:6" x14ac:dyDescent="0.35">
      <c r="A6752">
        <v>2013</v>
      </c>
      <c r="B6752" s="1">
        <v>167</v>
      </c>
      <c r="C6752" s="18">
        <v>25.48</v>
      </c>
      <c r="D6752">
        <v>27.15</v>
      </c>
      <c r="E6752">
        <v>12.61</v>
      </c>
      <c r="F6752" s="20">
        <v>0.01</v>
      </c>
    </row>
    <row r="6753" spans="1:6" x14ac:dyDescent="0.35">
      <c r="A6753">
        <v>2013</v>
      </c>
      <c r="B6753" s="1">
        <v>168</v>
      </c>
      <c r="C6753" s="18">
        <v>16.21</v>
      </c>
      <c r="D6753">
        <v>26.21</v>
      </c>
      <c r="E6753">
        <v>14.78</v>
      </c>
      <c r="F6753" s="20">
        <v>0.11</v>
      </c>
    </row>
    <row r="6754" spans="1:6" x14ac:dyDescent="0.35">
      <c r="A6754">
        <v>2013</v>
      </c>
      <c r="B6754" s="1">
        <v>169</v>
      </c>
      <c r="C6754" s="18">
        <v>25.97</v>
      </c>
      <c r="D6754">
        <v>25.83</v>
      </c>
      <c r="E6754">
        <v>13.72</v>
      </c>
      <c r="F6754" s="20">
        <v>0</v>
      </c>
    </row>
    <row r="6755" spans="1:6" x14ac:dyDescent="0.35">
      <c r="A6755">
        <v>2013</v>
      </c>
      <c r="B6755" s="1">
        <v>170</v>
      </c>
      <c r="C6755" s="18">
        <v>23.24</v>
      </c>
      <c r="D6755">
        <v>28.93</v>
      </c>
      <c r="E6755">
        <v>14.67</v>
      </c>
      <c r="F6755" s="20">
        <v>0</v>
      </c>
    </row>
    <row r="6756" spans="1:6" x14ac:dyDescent="0.35">
      <c r="A6756">
        <v>2013</v>
      </c>
      <c r="B6756" s="1">
        <v>171</v>
      </c>
      <c r="C6756" s="18">
        <v>20.3</v>
      </c>
      <c r="D6756">
        <v>28.82</v>
      </c>
      <c r="E6756">
        <v>16.100000000000001</v>
      </c>
      <c r="F6756" s="20">
        <v>0.01</v>
      </c>
    </row>
    <row r="6757" spans="1:6" x14ac:dyDescent="0.35">
      <c r="A6757">
        <v>2013</v>
      </c>
      <c r="B6757" s="1">
        <v>172</v>
      </c>
      <c r="C6757" s="18">
        <v>17.77</v>
      </c>
      <c r="D6757">
        <v>26.53</v>
      </c>
      <c r="E6757">
        <v>14.99</v>
      </c>
      <c r="F6757" s="20">
        <v>6.07</v>
      </c>
    </row>
    <row r="6758" spans="1:6" x14ac:dyDescent="0.35">
      <c r="A6758">
        <v>2013</v>
      </c>
      <c r="B6758" s="1">
        <v>173</v>
      </c>
      <c r="C6758" s="18">
        <v>26.01</v>
      </c>
      <c r="D6758">
        <v>28.22</v>
      </c>
      <c r="E6758">
        <v>17.420000000000002</v>
      </c>
      <c r="F6758" s="20">
        <v>0</v>
      </c>
    </row>
    <row r="6759" spans="1:6" x14ac:dyDescent="0.35">
      <c r="A6759">
        <v>2013</v>
      </c>
      <c r="B6759" s="1">
        <v>174</v>
      </c>
      <c r="C6759" s="18">
        <v>25.66</v>
      </c>
      <c r="D6759">
        <v>27.92</v>
      </c>
      <c r="E6759">
        <v>15.84</v>
      </c>
      <c r="F6759" s="20">
        <v>0</v>
      </c>
    </row>
    <row r="6760" spans="1:6" x14ac:dyDescent="0.35">
      <c r="A6760">
        <v>2013</v>
      </c>
      <c r="B6760" s="1">
        <v>175</v>
      </c>
      <c r="C6760" s="18">
        <v>25.76</v>
      </c>
      <c r="D6760">
        <v>27.22</v>
      </c>
      <c r="E6760">
        <v>15.7</v>
      </c>
      <c r="F6760" s="20">
        <v>0</v>
      </c>
    </row>
    <row r="6761" spans="1:6" x14ac:dyDescent="0.35">
      <c r="A6761">
        <v>2013</v>
      </c>
      <c r="B6761" s="1">
        <v>176</v>
      </c>
      <c r="C6761" s="18">
        <v>25.94</v>
      </c>
      <c r="D6761">
        <v>26.84</v>
      </c>
      <c r="E6761">
        <v>14.95</v>
      </c>
      <c r="F6761" s="20">
        <v>0</v>
      </c>
    </row>
    <row r="6762" spans="1:6" x14ac:dyDescent="0.35">
      <c r="A6762">
        <v>2013</v>
      </c>
      <c r="B6762" s="1">
        <v>177</v>
      </c>
      <c r="C6762" s="18">
        <v>26.05</v>
      </c>
      <c r="D6762">
        <v>28</v>
      </c>
      <c r="E6762">
        <v>15.03</v>
      </c>
      <c r="F6762" s="20">
        <v>0</v>
      </c>
    </row>
    <row r="6763" spans="1:6" x14ac:dyDescent="0.35">
      <c r="A6763">
        <v>2013</v>
      </c>
      <c r="B6763" s="1">
        <v>178</v>
      </c>
      <c r="C6763" s="18">
        <v>25.67</v>
      </c>
      <c r="D6763">
        <v>31.37</v>
      </c>
      <c r="E6763">
        <v>17.05</v>
      </c>
      <c r="F6763" s="20">
        <v>0</v>
      </c>
    </row>
    <row r="6764" spans="1:6" x14ac:dyDescent="0.35">
      <c r="A6764">
        <v>2013</v>
      </c>
      <c r="B6764" s="1">
        <v>179</v>
      </c>
      <c r="C6764" s="18">
        <v>25.42</v>
      </c>
      <c r="D6764">
        <v>28.33</v>
      </c>
      <c r="E6764">
        <v>15.8</v>
      </c>
      <c r="F6764" s="20">
        <v>0.12</v>
      </c>
    </row>
    <row r="6765" spans="1:6" x14ac:dyDescent="0.35">
      <c r="A6765">
        <v>2013</v>
      </c>
      <c r="B6765" s="1">
        <v>180</v>
      </c>
      <c r="C6765" s="18">
        <v>24.9</v>
      </c>
      <c r="D6765">
        <v>32.340000000000003</v>
      </c>
      <c r="E6765">
        <v>16.329999999999998</v>
      </c>
      <c r="F6765" s="20">
        <v>0.48</v>
      </c>
    </row>
    <row r="6766" spans="1:6" x14ac:dyDescent="0.35">
      <c r="A6766">
        <v>2013</v>
      </c>
      <c r="B6766" s="1">
        <v>181</v>
      </c>
      <c r="C6766" s="18">
        <v>25.44</v>
      </c>
      <c r="D6766">
        <v>35.21</v>
      </c>
      <c r="E6766">
        <v>17.89</v>
      </c>
      <c r="F6766" s="20">
        <v>0</v>
      </c>
    </row>
    <row r="6767" spans="1:6" x14ac:dyDescent="0.35">
      <c r="A6767">
        <v>2013</v>
      </c>
      <c r="B6767" s="1">
        <v>182</v>
      </c>
      <c r="C6767" s="18">
        <v>25.42</v>
      </c>
      <c r="D6767">
        <v>38.08</v>
      </c>
      <c r="E6767">
        <v>20.16</v>
      </c>
      <c r="F6767" s="20">
        <v>0</v>
      </c>
    </row>
    <row r="6768" spans="1:6" x14ac:dyDescent="0.35">
      <c r="A6768">
        <v>2013</v>
      </c>
      <c r="B6768" s="1">
        <v>183</v>
      </c>
      <c r="C6768" s="18">
        <v>14.89</v>
      </c>
      <c r="D6768">
        <v>31.66</v>
      </c>
      <c r="E6768">
        <v>17.97</v>
      </c>
      <c r="F6768" s="20">
        <v>0</v>
      </c>
    </row>
    <row r="6769" spans="1:6" x14ac:dyDescent="0.35">
      <c r="A6769">
        <v>2013</v>
      </c>
      <c r="B6769" s="1">
        <v>184</v>
      </c>
      <c r="C6769" s="18">
        <v>20.64</v>
      </c>
      <c r="D6769">
        <v>32.79</v>
      </c>
      <c r="E6769">
        <v>17.95</v>
      </c>
      <c r="F6769" s="20">
        <v>0</v>
      </c>
    </row>
    <row r="6770" spans="1:6" x14ac:dyDescent="0.35">
      <c r="A6770">
        <v>2013</v>
      </c>
      <c r="B6770" s="1">
        <v>185</v>
      </c>
      <c r="C6770" s="18">
        <v>24.82</v>
      </c>
      <c r="D6770">
        <v>37.46</v>
      </c>
      <c r="E6770">
        <v>16.09</v>
      </c>
      <c r="F6770" s="20">
        <v>0</v>
      </c>
    </row>
    <row r="6771" spans="1:6" x14ac:dyDescent="0.35">
      <c r="A6771">
        <v>2013</v>
      </c>
      <c r="B6771" s="1">
        <v>186</v>
      </c>
      <c r="C6771" s="18">
        <v>24.55</v>
      </c>
      <c r="D6771">
        <v>35.1</v>
      </c>
      <c r="E6771">
        <v>18.68</v>
      </c>
      <c r="F6771" s="20">
        <v>0</v>
      </c>
    </row>
    <row r="6772" spans="1:6" x14ac:dyDescent="0.35">
      <c r="A6772">
        <v>2013</v>
      </c>
      <c r="B6772" s="1">
        <v>187</v>
      </c>
      <c r="C6772" s="18">
        <v>22.6</v>
      </c>
      <c r="D6772">
        <v>30.75</v>
      </c>
      <c r="E6772">
        <v>21.86</v>
      </c>
      <c r="F6772" s="20">
        <v>0.09</v>
      </c>
    </row>
    <row r="6773" spans="1:6" x14ac:dyDescent="0.35">
      <c r="A6773">
        <v>2013</v>
      </c>
      <c r="B6773" s="1">
        <v>188</v>
      </c>
      <c r="C6773" s="18">
        <v>23.23</v>
      </c>
      <c r="D6773">
        <v>31.31</v>
      </c>
      <c r="E6773">
        <v>19.62</v>
      </c>
      <c r="F6773" s="20">
        <v>0.01</v>
      </c>
    </row>
    <row r="6774" spans="1:6" x14ac:dyDescent="0.35">
      <c r="A6774">
        <v>2013</v>
      </c>
      <c r="B6774" s="1">
        <v>189</v>
      </c>
      <c r="C6774" s="18">
        <v>24.47</v>
      </c>
      <c r="D6774">
        <v>32.450000000000003</v>
      </c>
      <c r="E6774">
        <v>17.32</v>
      </c>
      <c r="F6774" s="20">
        <v>0</v>
      </c>
    </row>
    <row r="6775" spans="1:6" x14ac:dyDescent="0.35">
      <c r="A6775">
        <v>2013</v>
      </c>
      <c r="B6775" s="1">
        <v>190</v>
      </c>
      <c r="C6775" s="18">
        <v>24.37</v>
      </c>
      <c r="D6775">
        <v>38.32</v>
      </c>
      <c r="E6775">
        <v>19.559999999999999</v>
      </c>
      <c r="F6775" s="20">
        <v>0</v>
      </c>
    </row>
    <row r="6776" spans="1:6" x14ac:dyDescent="0.35">
      <c r="A6776">
        <v>2013</v>
      </c>
      <c r="B6776" s="1">
        <v>191</v>
      </c>
      <c r="C6776" s="18">
        <v>20.5</v>
      </c>
      <c r="D6776">
        <v>36.07</v>
      </c>
      <c r="E6776">
        <v>23.14</v>
      </c>
      <c r="F6776" s="20">
        <v>0.86</v>
      </c>
    </row>
    <row r="6777" spans="1:6" x14ac:dyDescent="0.35">
      <c r="A6777">
        <v>2013</v>
      </c>
      <c r="B6777" s="1">
        <v>192</v>
      </c>
      <c r="C6777" s="18">
        <v>24.99</v>
      </c>
      <c r="D6777">
        <v>37.979999999999997</v>
      </c>
      <c r="E6777">
        <v>21.63</v>
      </c>
      <c r="F6777" s="20">
        <v>0</v>
      </c>
    </row>
    <row r="6778" spans="1:6" x14ac:dyDescent="0.35">
      <c r="A6778">
        <v>2013</v>
      </c>
      <c r="B6778" s="1">
        <v>193</v>
      </c>
      <c r="C6778" s="18">
        <v>24.13</v>
      </c>
      <c r="D6778">
        <v>31.77</v>
      </c>
      <c r="E6778">
        <v>18.63</v>
      </c>
      <c r="F6778" s="20">
        <v>0</v>
      </c>
    </row>
    <row r="6779" spans="1:6" x14ac:dyDescent="0.35">
      <c r="A6779">
        <v>2013</v>
      </c>
      <c r="B6779" s="1">
        <v>194</v>
      </c>
      <c r="C6779" s="18">
        <v>24.99</v>
      </c>
      <c r="D6779">
        <v>34.729999999999997</v>
      </c>
      <c r="E6779">
        <v>17.100000000000001</v>
      </c>
      <c r="F6779" s="20">
        <v>0</v>
      </c>
    </row>
    <row r="6780" spans="1:6" x14ac:dyDescent="0.35">
      <c r="A6780">
        <v>2013</v>
      </c>
      <c r="B6780" s="1">
        <v>195</v>
      </c>
      <c r="C6780" s="18">
        <v>24.96</v>
      </c>
      <c r="D6780">
        <v>37.5</v>
      </c>
      <c r="E6780">
        <v>20.14</v>
      </c>
      <c r="F6780" s="20">
        <v>0</v>
      </c>
    </row>
    <row r="6781" spans="1:6" x14ac:dyDescent="0.35">
      <c r="A6781">
        <v>2013</v>
      </c>
      <c r="B6781" s="1">
        <v>196</v>
      </c>
      <c r="C6781" s="18">
        <v>24.82</v>
      </c>
      <c r="D6781">
        <v>38.58</v>
      </c>
      <c r="E6781">
        <v>21.31</v>
      </c>
      <c r="F6781" s="20">
        <v>0</v>
      </c>
    </row>
    <row r="6782" spans="1:6" x14ac:dyDescent="0.35">
      <c r="A6782">
        <v>2013</v>
      </c>
      <c r="B6782" s="1">
        <v>197</v>
      </c>
      <c r="C6782" s="18">
        <v>24.59</v>
      </c>
      <c r="D6782">
        <v>39.07</v>
      </c>
      <c r="E6782">
        <v>18.64</v>
      </c>
      <c r="F6782" s="20">
        <v>0</v>
      </c>
    </row>
    <row r="6783" spans="1:6" x14ac:dyDescent="0.35">
      <c r="A6783">
        <v>2013</v>
      </c>
      <c r="B6783" s="1">
        <v>198</v>
      </c>
      <c r="C6783" s="18">
        <v>25.41</v>
      </c>
      <c r="D6783">
        <v>31.95</v>
      </c>
      <c r="E6783">
        <v>19.260000000000002</v>
      </c>
      <c r="F6783" s="20">
        <v>0</v>
      </c>
    </row>
    <row r="6784" spans="1:6" x14ac:dyDescent="0.35">
      <c r="A6784">
        <v>2013</v>
      </c>
      <c r="B6784" s="1">
        <v>199</v>
      </c>
      <c r="C6784" s="18">
        <v>24.91</v>
      </c>
      <c r="D6784">
        <v>30.38</v>
      </c>
      <c r="E6784">
        <v>15.82</v>
      </c>
      <c r="F6784" s="20">
        <v>0</v>
      </c>
    </row>
    <row r="6785" spans="1:6" x14ac:dyDescent="0.35">
      <c r="A6785">
        <v>2013</v>
      </c>
      <c r="B6785" s="1">
        <v>200</v>
      </c>
      <c r="C6785" s="18">
        <v>24.79</v>
      </c>
      <c r="D6785">
        <v>29.17</v>
      </c>
      <c r="E6785">
        <v>16.579999999999998</v>
      </c>
      <c r="F6785" s="20">
        <v>0</v>
      </c>
    </row>
    <row r="6786" spans="1:6" x14ac:dyDescent="0.35">
      <c r="A6786">
        <v>2013</v>
      </c>
      <c r="B6786" s="1">
        <v>201</v>
      </c>
      <c r="C6786" s="18">
        <v>24.68</v>
      </c>
      <c r="D6786">
        <v>29.52</v>
      </c>
      <c r="E6786">
        <v>16.510000000000002</v>
      </c>
      <c r="F6786" s="20">
        <v>0</v>
      </c>
    </row>
    <row r="6787" spans="1:6" x14ac:dyDescent="0.35">
      <c r="A6787">
        <v>2013</v>
      </c>
      <c r="B6787" s="1">
        <v>202</v>
      </c>
      <c r="C6787" s="18">
        <v>24.64</v>
      </c>
      <c r="D6787">
        <v>32.950000000000003</v>
      </c>
      <c r="E6787">
        <v>17.739999999999998</v>
      </c>
      <c r="F6787" s="20">
        <v>0</v>
      </c>
    </row>
    <row r="6788" spans="1:6" x14ac:dyDescent="0.35">
      <c r="A6788">
        <v>2013</v>
      </c>
      <c r="B6788" s="1">
        <v>203</v>
      </c>
      <c r="C6788" s="18">
        <v>23.85</v>
      </c>
      <c r="D6788">
        <v>36.36</v>
      </c>
      <c r="E6788">
        <v>21.5</v>
      </c>
      <c r="F6788" s="20">
        <v>0</v>
      </c>
    </row>
    <row r="6789" spans="1:6" x14ac:dyDescent="0.35">
      <c r="A6789">
        <v>2013</v>
      </c>
      <c r="B6789" s="1">
        <v>204</v>
      </c>
      <c r="C6789" s="18">
        <v>23.84</v>
      </c>
      <c r="D6789">
        <v>36.97</v>
      </c>
      <c r="E6789">
        <v>20.55</v>
      </c>
      <c r="F6789" s="20">
        <v>0</v>
      </c>
    </row>
    <row r="6790" spans="1:6" x14ac:dyDescent="0.35">
      <c r="A6790">
        <v>2013</v>
      </c>
      <c r="B6790" s="1">
        <v>205</v>
      </c>
      <c r="C6790" s="18">
        <v>22.8</v>
      </c>
      <c r="D6790">
        <v>33.04</v>
      </c>
      <c r="E6790">
        <v>17.93</v>
      </c>
      <c r="F6790" s="20">
        <v>0</v>
      </c>
    </row>
    <row r="6791" spans="1:6" x14ac:dyDescent="0.35">
      <c r="A6791">
        <v>2013</v>
      </c>
      <c r="B6791" s="1">
        <v>206</v>
      </c>
      <c r="C6791" s="18">
        <v>19.78</v>
      </c>
      <c r="D6791">
        <v>33.61</v>
      </c>
      <c r="E6791">
        <v>18.47</v>
      </c>
      <c r="F6791" s="20">
        <v>0.37</v>
      </c>
    </row>
    <row r="6792" spans="1:6" x14ac:dyDescent="0.35">
      <c r="A6792">
        <v>2013</v>
      </c>
      <c r="B6792" s="1">
        <v>207</v>
      </c>
      <c r="C6792" s="18">
        <v>23.78</v>
      </c>
      <c r="D6792">
        <v>34.299999999999997</v>
      </c>
      <c r="E6792">
        <v>21.72</v>
      </c>
      <c r="F6792" s="20">
        <v>0</v>
      </c>
    </row>
    <row r="6793" spans="1:6" x14ac:dyDescent="0.35">
      <c r="A6793">
        <v>2013</v>
      </c>
      <c r="B6793" s="1">
        <v>208</v>
      </c>
      <c r="C6793" s="18">
        <v>22.67</v>
      </c>
      <c r="D6793">
        <v>32.58</v>
      </c>
      <c r="E6793">
        <v>19.73</v>
      </c>
      <c r="F6793" s="20">
        <v>0.01</v>
      </c>
    </row>
    <row r="6794" spans="1:6" x14ac:dyDescent="0.35">
      <c r="A6794">
        <v>2013</v>
      </c>
      <c r="B6794" s="1">
        <v>209</v>
      </c>
      <c r="C6794" s="18">
        <v>24.28</v>
      </c>
      <c r="D6794">
        <v>32.51</v>
      </c>
      <c r="E6794">
        <v>19.11</v>
      </c>
      <c r="F6794" s="20">
        <v>0</v>
      </c>
    </row>
    <row r="6795" spans="1:6" x14ac:dyDescent="0.35">
      <c r="A6795">
        <v>2013</v>
      </c>
      <c r="B6795" s="1">
        <v>210</v>
      </c>
      <c r="C6795" s="18">
        <v>24.07</v>
      </c>
      <c r="D6795">
        <v>33.1</v>
      </c>
      <c r="E6795">
        <v>17.46</v>
      </c>
      <c r="F6795" s="20">
        <v>0</v>
      </c>
    </row>
    <row r="6796" spans="1:6" x14ac:dyDescent="0.35">
      <c r="A6796">
        <v>2013</v>
      </c>
      <c r="B6796" s="1">
        <v>211</v>
      </c>
      <c r="C6796" s="18">
        <v>18.22</v>
      </c>
      <c r="D6796">
        <v>29.32</v>
      </c>
      <c r="E6796">
        <v>18.55</v>
      </c>
      <c r="F6796" s="20">
        <v>6.63</v>
      </c>
    </row>
    <row r="6797" spans="1:6" x14ac:dyDescent="0.35">
      <c r="A6797">
        <v>2013</v>
      </c>
      <c r="B6797" s="1">
        <v>212</v>
      </c>
      <c r="C6797" s="18">
        <v>18.22</v>
      </c>
      <c r="D6797">
        <v>29.32</v>
      </c>
      <c r="E6797">
        <v>18.55</v>
      </c>
      <c r="F6797" s="20">
        <v>6.63</v>
      </c>
    </row>
    <row r="6798" spans="1:6" x14ac:dyDescent="0.35">
      <c r="A6798">
        <v>2013</v>
      </c>
      <c r="B6798" s="1">
        <v>213</v>
      </c>
      <c r="C6798" s="18">
        <v>23.54</v>
      </c>
      <c r="D6798">
        <v>31</v>
      </c>
      <c r="E6798">
        <v>14.21</v>
      </c>
      <c r="F6798" s="20">
        <v>0</v>
      </c>
    </row>
    <row r="6799" spans="1:6" x14ac:dyDescent="0.35">
      <c r="A6799">
        <v>2013</v>
      </c>
      <c r="B6799" s="1">
        <v>214</v>
      </c>
      <c r="C6799" s="18">
        <v>16.899999999999999</v>
      </c>
      <c r="D6799">
        <v>29.96</v>
      </c>
      <c r="E6799">
        <v>17.29</v>
      </c>
      <c r="F6799" s="20">
        <v>0.4</v>
      </c>
    </row>
    <row r="6800" spans="1:6" x14ac:dyDescent="0.35">
      <c r="A6800">
        <v>2013</v>
      </c>
      <c r="B6800" s="1">
        <v>215</v>
      </c>
      <c r="C6800" s="18">
        <v>17.97</v>
      </c>
      <c r="D6800">
        <v>31.19</v>
      </c>
      <c r="E6800">
        <v>22.23</v>
      </c>
      <c r="F6800" s="20">
        <v>0.03</v>
      </c>
    </row>
    <row r="6801" spans="1:6" x14ac:dyDescent="0.35">
      <c r="A6801">
        <v>2013</v>
      </c>
      <c r="B6801" s="1">
        <v>216</v>
      </c>
      <c r="C6801" s="18">
        <v>23.09</v>
      </c>
      <c r="D6801">
        <v>33.619999999999997</v>
      </c>
      <c r="E6801">
        <v>21.4</v>
      </c>
      <c r="F6801" s="20">
        <v>0</v>
      </c>
    </row>
    <row r="6802" spans="1:6" x14ac:dyDescent="0.35">
      <c r="A6802">
        <v>2013</v>
      </c>
      <c r="B6802" s="1">
        <v>217</v>
      </c>
      <c r="C6802" s="18">
        <v>22.76</v>
      </c>
      <c r="D6802">
        <v>34.450000000000003</v>
      </c>
      <c r="E6802">
        <v>22.08</v>
      </c>
      <c r="F6802" s="20">
        <v>0</v>
      </c>
    </row>
    <row r="6803" spans="1:6" x14ac:dyDescent="0.35">
      <c r="A6803">
        <v>2013</v>
      </c>
      <c r="B6803" s="1">
        <v>218</v>
      </c>
      <c r="C6803" s="18">
        <v>22.61</v>
      </c>
      <c r="D6803">
        <v>37.200000000000003</v>
      </c>
      <c r="E6803">
        <v>23.21</v>
      </c>
      <c r="F6803" s="20">
        <v>0</v>
      </c>
    </row>
    <row r="6804" spans="1:6" x14ac:dyDescent="0.35">
      <c r="A6804">
        <v>2013</v>
      </c>
      <c r="B6804" s="1">
        <v>219</v>
      </c>
      <c r="C6804" s="18">
        <v>22.61</v>
      </c>
      <c r="D6804">
        <v>38.75</v>
      </c>
      <c r="E6804">
        <v>24.88</v>
      </c>
      <c r="F6804" s="20">
        <v>0</v>
      </c>
    </row>
    <row r="6805" spans="1:6" x14ac:dyDescent="0.35">
      <c r="A6805">
        <v>2013</v>
      </c>
      <c r="B6805" s="1">
        <v>220</v>
      </c>
      <c r="C6805" s="18">
        <v>22.23</v>
      </c>
      <c r="D6805">
        <v>37.17</v>
      </c>
      <c r="E6805">
        <v>22.39</v>
      </c>
      <c r="F6805" s="20">
        <v>0</v>
      </c>
    </row>
    <row r="6806" spans="1:6" x14ac:dyDescent="0.35">
      <c r="A6806">
        <v>2013</v>
      </c>
      <c r="B6806" s="1">
        <v>221</v>
      </c>
      <c r="C6806" s="18">
        <v>21.73</v>
      </c>
      <c r="D6806">
        <v>36.58</v>
      </c>
      <c r="E6806">
        <v>21.7</v>
      </c>
      <c r="F6806" s="20">
        <v>0</v>
      </c>
    </row>
    <row r="6807" spans="1:6" x14ac:dyDescent="0.35">
      <c r="A6807">
        <v>2013</v>
      </c>
      <c r="B6807" s="1">
        <v>222</v>
      </c>
      <c r="C6807" s="18">
        <v>21.77</v>
      </c>
      <c r="D6807">
        <v>36.619999999999997</v>
      </c>
      <c r="E6807">
        <v>20.09</v>
      </c>
      <c r="F6807" s="20">
        <v>0</v>
      </c>
    </row>
    <row r="6808" spans="1:6" x14ac:dyDescent="0.35">
      <c r="A6808">
        <v>2013</v>
      </c>
      <c r="B6808" s="1">
        <v>223</v>
      </c>
      <c r="C6808" s="18">
        <v>21.74</v>
      </c>
      <c r="D6808">
        <v>36.020000000000003</v>
      </c>
      <c r="E6808">
        <v>19.23</v>
      </c>
      <c r="F6808" s="20">
        <v>0</v>
      </c>
    </row>
    <row r="6809" spans="1:6" x14ac:dyDescent="0.35">
      <c r="A6809">
        <v>2013</v>
      </c>
      <c r="B6809" s="1">
        <v>224</v>
      </c>
      <c r="C6809" s="18">
        <v>21.52</v>
      </c>
      <c r="D6809">
        <v>37.56</v>
      </c>
      <c r="E6809">
        <v>20.46</v>
      </c>
      <c r="F6809" s="20">
        <v>0</v>
      </c>
    </row>
    <row r="6810" spans="1:6" x14ac:dyDescent="0.35">
      <c r="A6810">
        <v>2013</v>
      </c>
      <c r="B6810" s="1">
        <v>225</v>
      </c>
      <c r="C6810" s="18">
        <v>21.46</v>
      </c>
      <c r="D6810">
        <v>37.54</v>
      </c>
      <c r="E6810">
        <v>21.25</v>
      </c>
      <c r="F6810" s="20">
        <v>0.01</v>
      </c>
    </row>
    <row r="6811" spans="1:6" x14ac:dyDescent="0.35">
      <c r="A6811">
        <v>2013</v>
      </c>
      <c r="B6811" s="1">
        <v>226</v>
      </c>
      <c r="C6811" s="18">
        <v>21.27</v>
      </c>
      <c r="D6811">
        <v>37.82</v>
      </c>
      <c r="E6811">
        <v>20.5</v>
      </c>
      <c r="F6811" s="20">
        <v>0</v>
      </c>
    </row>
    <row r="6812" spans="1:6" x14ac:dyDescent="0.35">
      <c r="A6812">
        <v>2013</v>
      </c>
      <c r="B6812" s="1">
        <v>227</v>
      </c>
      <c r="C6812" s="18">
        <v>21.14</v>
      </c>
      <c r="D6812">
        <v>34.93</v>
      </c>
      <c r="E6812">
        <v>19.47</v>
      </c>
      <c r="F6812" s="20">
        <v>0</v>
      </c>
    </row>
    <row r="6813" spans="1:6" x14ac:dyDescent="0.35">
      <c r="A6813">
        <v>2013</v>
      </c>
      <c r="B6813" s="1">
        <v>228</v>
      </c>
      <c r="C6813" s="18">
        <v>21.13</v>
      </c>
      <c r="D6813">
        <v>35.36</v>
      </c>
      <c r="E6813">
        <v>18.559999999999999</v>
      </c>
      <c r="F6813" s="20">
        <v>0</v>
      </c>
    </row>
    <row r="6814" spans="1:6" x14ac:dyDescent="0.35">
      <c r="A6814">
        <v>2013</v>
      </c>
      <c r="B6814" s="1">
        <v>229</v>
      </c>
      <c r="C6814" s="18">
        <v>21</v>
      </c>
      <c r="D6814">
        <v>35.76</v>
      </c>
      <c r="E6814">
        <v>18.32</v>
      </c>
      <c r="F6814" s="20">
        <v>0</v>
      </c>
    </row>
    <row r="6815" spans="1:6" x14ac:dyDescent="0.35">
      <c r="A6815">
        <v>2013</v>
      </c>
      <c r="B6815" s="1">
        <v>230</v>
      </c>
      <c r="C6815" s="18">
        <v>20.85</v>
      </c>
      <c r="D6815">
        <v>33.08</v>
      </c>
      <c r="E6815">
        <v>18.559999999999999</v>
      </c>
      <c r="F6815" s="20">
        <v>0</v>
      </c>
    </row>
    <row r="6816" spans="1:6" x14ac:dyDescent="0.35">
      <c r="A6816">
        <v>2013</v>
      </c>
      <c r="B6816" s="1">
        <v>231</v>
      </c>
      <c r="C6816" s="18">
        <v>20.62</v>
      </c>
      <c r="D6816">
        <v>34.4</v>
      </c>
      <c r="E6816">
        <v>17.64</v>
      </c>
      <c r="F6816" s="20">
        <v>0.02</v>
      </c>
    </row>
    <row r="6817" spans="1:6" x14ac:dyDescent="0.35">
      <c r="A6817">
        <v>2013</v>
      </c>
      <c r="B6817" s="1">
        <v>232</v>
      </c>
      <c r="C6817" s="18">
        <v>20.75</v>
      </c>
      <c r="D6817">
        <v>35.75</v>
      </c>
      <c r="E6817">
        <v>18.73</v>
      </c>
      <c r="F6817" s="20">
        <v>0.39</v>
      </c>
    </row>
    <row r="6818" spans="1:6" x14ac:dyDescent="0.35">
      <c r="A6818">
        <v>2013</v>
      </c>
      <c r="B6818" s="1">
        <v>233</v>
      </c>
      <c r="C6818" s="18">
        <v>20.78</v>
      </c>
      <c r="D6818">
        <v>35.44</v>
      </c>
      <c r="E6818">
        <v>17.54</v>
      </c>
      <c r="F6818" s="20">
        <v>0</v>
      </c>
    </row>
    <row r="6819" spans="1:6" x14ac:dyDescent="0.35">
      <c r="A6819">
        <v>2013</v>
      </c>
      <c r="B6819" s="1">
        <v>234</v>
      </c>
      <c r="C6819" s="18">
        <v>20.52</v>
      </c>
      <c r="D6819">
        <v>36.729999999999997</v>
      </c>
      <c r="E6819">
        <v>16.510000000000002</v>
      </c>
      <c r="F6819" s="20">
        <v>0</v>
      </c>
    </row>
    <row r="6820" spans="1:6" x14ac:dyDescent="0.35">
      <c r="A6820">
        <v>2013</v>
      </c>
      <c r="B6820" s="1">
        <v>235</v>
      </c>
      <c r="C6820" s="18">
        <v>20.07</v>
      </c>
      <c r="D6820">
        <v>36.97</v>
      </c>
      <c r="E6820">
        <v>18.920000000000002</v>
      </c>
      <c r="F6820" s="20">
        <v>0</v>
      </c>
    </row>
    <row r="6821" spans="1:6" x14ac:dyDescent="0.35">
      <c r="A6821">
        <v>2013</v>
      </c>
      <c r="B6821" s="1">
        <v>236</v>
      </c>
      <c r="C6821" s="18">
        <v>16.14</v>
      </c>
      <c r="D6821">
        <v>31.67</v>
      </c>
      <c r="E6821">
        <v>19.79</v>
      </c>
      <c r="F6821" s="20">
        <v>7.0000000000000007E-2</v>
      </c>
    </row>
    <row r="6822" spans="1:6" x14ac:dyDescent="0.35">
      <c r="A6822">
        <v>2013</v>
      </c>
      <c r="B6822" s="1">
        <v>237</v>
      </c>
      <c r="C6822" s="18">
        <v>19.14</v>
      </c>
      <c r="D6822">
        <v>32.08</v>
      </c>
      <c r="E6822">
        <v>18.22</v>
      </c>
      <c r="F6822" s="20">
        <v>0.01</v>
      </c>
    </row>
    <row r="6823" spans="1:6" x14ac:dyDescent="0.35">
      <c r="A6823">
        <v>2013</v>
      </c>
      <c r="B6823" s="1">
        <v>238</v>
      </c>
      <c r="C6823" s="18">
        <v>18.68</v>
      </c>
      <c r="D6823">
        <v>31.45</v>
      </c>
      <c r="E6823">
        <v>17.27</v>
      </c>
      <c r="F6823" s="20">
        <v>0.03</v>
      </c>
    </row>
    <row r="6824" spans="1:6" x14ac:dyDescent="0.35">
      <c r="A6824">
        <v>2013</v>
      </c>
      <c r="B6824" s="1">
        <v>239</v>
      </c>
      <c r="C6824" s="18">
        <v>19.78</v>
      </c>
      <c r="D6824">
        <v>31.26</v>
      </c>
      <c r="E6824">
        <v>16.28</v>
      </c>
      <c r="F6824" s="20">
        <v>0</v>
      </c>
    </row>
    <row r="6825" spans="1:6" x14ac:dyDescent="0.35">
      <c r="A6825">
        <v>2013</v>
      </c>
      <c r="B6825" s="1">
        <v>240</v>
      </c>
      <c r="C6825" s="18">
        <v>12.15</v>
      </c>
      <c r="D6825">
        <v>29.48</v>
      </c>
      <c r="E6825">
        <v>17.440000000000001</v>
      </c>
      <c r="F6825" s="20">
        <v>0.2</v>
      </c>
    </row>
    <row r="6826" spans="1:6" x14ac:dyDescent="0.35">
      <c r="A6826">
        <v>2013</v>
      </c>
      <c r="B6826" s="1">
        <v>241</v>
      </c>
      <c r="C6826" s="18">
        <v>19.170000000000002</v>
      </c>
      <c r="D6826">
        <v>31.35</v>
      </c>
      <c r="E6826">
        <v>18.329999999999998</v>
      </c>
      <c r="F6826" s="20">
        <v>0.09</v>
      </c>
    </row>
    <row r="6827" spans="1:6" x14ac:dyDescent="0.35">
      <c r="A6827">
        <v>2013</v>
      </c>
      <c r="B6827" s="1">
        <v>242</v>
      </c>
      <c r="C6827" s="18">
        <v>16.45</v>
      </c>
      <c r="D6827">
        <v>34.450000000000003</v>
      </c>
      <c r="E6827">
        <v>19.93</v>
      </c>
      <c r="F6827" s="20">
        <v>0.32</v>
      </c>
    </row>
    <row r="6828" spans="1:6" x14ac:dyDescent="0.35">
      <c r="A6828">
        <v>2013</v>
      </c>
      <c r="B6828" s="1">
        <v>243</v>
      </c>
      <c r="C6828" s="18">
        <v>16.45</v>
      </c>
      <c r="D6828">
        <v>34.450000000000003</v>
      </c>
      <c r="E6828">
        <v>19.93</v>
      </c>
      <c r="F6828" s="20">
        <v>0.32</v>
      </c>
    </row>
    <row r="6829" spans="1:6" x14ac:dyDescent="0.35">
      <c r="A6829">
        <v>2013</v>
      </c>
      <c r="B6829" s="1">
        <v>244</v>
      </c>
      <c r="C6829" s="18">
        <v>19.11</v>
      </c>
      <c r="D6829">
        <v>37.21</v>
      </c>
      <c r="E6829">
        <v>19.04</v>
      </c>
      <c r="F6829" s="20">
        <v>0</v>
      </c>
    </row>
    <row r="6830" spans="1:6" x14ac:dyDescent="0.35">
      <c r="A6830">
        <v>2013</v>
      </c>
      <c r="B6830" s="1">
        <v>245</v>
      </c>
      <c r="C6830" s="18">
        <v>19.16</v>
      </c>
      <c r="D6830">
        <v>37.82</v>
      </c>
      <c r="E6830">
        <v>21.79</v>
      </c>
      <c r="F6830" s="20">
        <v>0</v>
      </c>
    </row>
    <row r="6831" spans="1:6" x14ac:dyDescent="0.35">
      <c r="A6831">
        <v>2013</v>
      </c>
      <c r="B6831" s="1">
        <v>246</v>
      </c>
      <c r="C6831" s="18">
        <v>18.48</v>
      </c>
      <c r="D6831">
        <v>35.200000000000003</v>
      </c>
      <c r="E6831">
        <v>21.89</v>
      </c>
      <c r="F6831" s="20">
        <v>0</v>
      </c>
    </row>
    <row r="6832" spans="1:6" x14ac:dyDescent="0.35">
      <c r="A6832">
        <v>2013</v>
      </c>
      <c r="B6832" s="1">
        <v>247</v>
      </c>
      <c r="C6832" s="18">
        <v>19.04</v>
      </c>
      <c r="D6832">
        <v>31.39</v>
      </c>
      <c r="E6832">
        <v>18.7</v>
      </c>
      <c r="F6832" s="20">
        <v>0</v>
      </c>
    </row>
    <row r="6833" spans="1:6" x14ac:dyDescent="0.35">
      <c r="A6833">
        <v>2013</v>
      </c>
      <c r="B6833" s="1">
        <v>248</v>
      </c>
      <c r="C6833" s="18">
        <v>19.170000000000002</v>
      </c>
      <c r="D6833">
        <v>31.91</v>
      </c>
      <c r="E6833">
        <v>16.88</v>
      </c>
      <c r="F6833" s="20">
        <v>0</v>
      </c>
    </row>
    <row r="6834" spans="1:6" x14ac:dyDescent="0.35">
      <c r="A6834">
        <v>2013</v>
      </c>
      <c r="B6834" s="1">
        <v>249</v>
      </c>
      <c r="C6834" s="18">
        <v>18.25</v>
      </c>
      <c r="D6834">
        <v>28.64</v>
      </c>
      <c r="E6834">
        <v>16.010000000000002</v>
      </c>
      <c r="F6834" s="20">
        <v>0.01</v>
      </c>
    </row>
    <row r="6835" spans="1:6" x14ac:dyDescent="0.35">
      <c r="A6835">
        <v>2013</v>
      </c>
      <c r="B6835" s="1">
        <v>250</v>
      </c>
      <c r="C6835" s="18">
        <v>18.489999999999998</v>
      </c>
      <c r="D6835">
        <v>27.01</v>
      </c>
      <c r="E6835">
        <v>15.51</v>
      </c>
      <c r="F6835" s="20">
        <v>0.63</v>
      </c>
    </row>
    <row r="6836" spans="1:6" x14ac:dyDescent="0.35">
      <c r="A6836">
        <v>2013</v>
      </c>
      <c r="B6836" s="1">
        <v>251</v>
      </c>
      <c r="C6836" s="18">
        <v>18.59</v>
      </c>
      <c r="D6836">
        <v>28.51</v>
      </c>
      <c r="E6836">
        <v>13.73</v>
      </c>
      <c r="F6836" s="20">
        <v>0</v>
      </c>
    </row>
    <row r="6837" spans="1:6" x14ac:dyDescent="0.35">
      <c r="A6837">
        <v>2013</v>
      </c>
      <c r="B6837" s="1">
        <v>252</v>
      </c>
      <c r="C6837" s="18">
        <v>18.25</v>
      </c>
      <c r="D6837">
        <v>32.14</v>
      </c>
      <c r="E6837">
        <v>17.41</v>
      </c>
      <c r="F6837" s="20">
        <v>0</v>
      </c>
    </row>
    <row r="6838" spans="1:6" x14ac:dyDescent="0.35">
      <c r="A6838">
        <v>2013</v>
      </c>
      <c r="B6838" s="1">
        <v>253</v>
      </c>
      <c r="C6838" s="18">
        <v>17.5</v>
      </c>
      <c r="D6838">
        <v>31.48</v>
      </c>
      <c r="E6838">
        <v>14.93</v>
      </c>
      <c r="F6838" s="20">
        <v>0</v>
      </c>
    </row>
    <row r="6839" spans="1:6" x14ac:dyDescent="0.35">
      <c r="A6839">
        <v>2013</v>
      </c>
      <c r="B6839" s="1">
        <v>254</v>
      </c>
      <c r="C6839" s="18">
        <v>17.739999999999998</v>
      </c>
      <c r="D6839">
        <v>37.450000000000003</v>
      </c>
      <c r="E6839">
        <v>14.48</v>
      </c>
      <c r="F6839" s="20">
        <v>0</v>
      </c>
    </row>
    <row r="6840" spans="1:6" x14ac:dyDescent="0.35">
      <c r="A6840">
        <v>2013</v>
      </c>
      <c r="B6840" s="1">
        <v>255</v>
      </c>
      <c r="C6840" s="18">
        <v>17.54</v>
      </c>
      <c r="D6840">
        <v>31.07</v>
      </c>
      <c r="E6840">
        <v>16.399999999999999</v>
      </c>
      <c r="F6840" s="20">
        <v>0</v>
      </c>
    </row>
    <row r="6841" spans="1:6" x14ac:dyDescent="0.35">
      <c r="A6841">
        <v>2013</v>
      </c>
      <c r="B6841" s="1">
        <v>256</v>
      </c>
      <c r="C6841" s="18">
        <v>17.440000000000001</v>
      </c>
      <c r="D6841">
        <v>30.04</v>
      </c>
      <c r="E6841">
        <v>14.6</v>
      </c>
      <c r="F6841" s="20">
        <v>0</v>
      </c>
    </row>
    <row r="6842" spans="1:6" x14ac:dyDescent="0.35">
      <c r="A6842">
        <v>2013</v>
      </c>
      <c r="B6842" s="1">
        <v>257</v>
      </c>
      <c r="C6842" s="18">
        <v>17.350000000000001</v>
      </c>
      <c r="D6842">
        <v>30.8</v>
      </c>
      <c r="E6842">
        <v>14.25</v>
      </c>
      <c r="F6842" s="20">
        <v>0</v>
      </c>
    </row>
    <row r="6843" spans="1:6" x14ac:dyDescent="0.35">
      <c r="A6843">
        <v>2013</v>
      </c>
      <c r="B6843" s="1">
        <v>258</v>
      </c>
      <c r="C6843" s="18">
        <v>17.07</v>
      </c>
      <c r="D6843">
        <v>28.89</v>
      </c>
      <c r="E6843">
        <v>13.52</v>
      </c>
      <c r="F6843" s="20">
        <v>0.01</v>
      </c>
    </row>
    <row r="6844" spans="1:6" x14ac:dyDescent="0.35">
      <c r="A6844">
        <v>2013</v>
      </c>
      <c r="B6844" s="1">
        <v>259</v>
      </c>
      <c r="C6844" s="18">
        <v>13.35</v>
      </c>
      <c r="D6844">
        <v>31.74</v>
      </c>
      <c r="E6844">
        <v>17.87</v>
      </c>
      <c r="F6844" s="20">
        <v>0.2</v>
      </c>
    </row>
    <row r="6845" spans="1:6" x14ac:dyDescent="0.35">
      <c r="A6845">
        <v>2013</v>
      </c>
      <c r="B6845" s="1">
        <v>260</v>
      </c>
      <c r="C6845" s="18">
        <v>13.98</v>
      </c>
      <c r="D6845">
        <v>31.41</v>
      </c>
      <c r="E6845">
        <v>17.68</v>
      </c>
      <c r="F6845" s="20">
        <v>0.08</v>
      </c>
    </row>
    <row r="6846" spans="1:6" x14ac:dyDescent="0.35">
      <c r="A6846">
        <v>2013</v>
      </c>
      <c r="B6846" s="1">
        <v>261</v>
      </c>
      <c r="C6846" s="18">
        <v>16.23</v>
      </c>
      <c r="D6846">
        <v>32.89</v>
      </c>
      <c r="E6846">
        <v>15.23</v>
      </c>
      <c r="F6846" s="20">
        <v>0</v>
      </c>
    </row>
    <row r="6847" spans="1:6" x14ac:dyDescent="0.35">
      <c r="A6847">
        <v>2013</v>
      </c>
      <c r="B6847" s="1">
        <v>262</v>
      </c>
      <c r="C6847" s="18">
        <v>15.21</v>
      </c>
      <c r="D6847">
        <v>30.3</v>
      </c>
      <c r="E6847">
        <v>17.88</v>
      </c>
      <c r="F6847" s="20">
        <v>0.03</v>
      </c>
    </row>
    <row r="6848" spans="1:6" x14ac:dyDescent="0.35">
      <c r="A6848">
        <v>2013</v>
      </c>
      <c r="B6848" s="1">
        <v>263</v>
      </c>
      <c r="C6848" s="18">
        <v>13.75</v>
      </c>
      <c r="D6848">
        <v>27.49</v>
      </c>
      <c r="E6848">
        <v>17.59</v>
      </c>
      <c r="F6848" s="20">
        <v>2.02</v>
      </c>
    </row>
    <row r="6849" spans="1:6" x14ac:dyDescent="0.35">
      <c r="A6849">
        <v>2013</v>
      </c>
      <c r="B6849" s="1">
        <v>264</v>
      </c>
      <c r="C6849" s="18">
        <v>0.98</v>
      </c>
      <c r="D6849">
        <v>19.91</v>
      </c>
      <c r="E6849">
        <v>14.28</v>
      </c>
      <c r="F6849" s="20">
        <v>5.95</v>
      </c>
    </row>
    <row r="6850" spans="1:6" x14ac:dyDescent="0.35">
      <c r="A6850">
        <v>2013</v>
      </c>
      <c r="B6850" s="1">
        <v>265</v>
      </c>
      <c r="C6850" s="18">
        <v>15.9</v>
      </c>
      <c r="D6850">
        <v>27.81</v>
      </c>
      <c r="E6850">
        <v>17.89</v>
      </c>
      <c r="F6850" s="20">
        <v>1.19</v>
      </c>
    </row>
    <row r="6851" spans="1:6" x14ac:dyDescent="0.35">
      <c r="A6851">
        <v>2013</v>
      </c>
      <c r="B6851" s="1">
        <v>266</v>
      </c>
      <c r="C6851" s="18">
        <v>13.67</v>
      </c>
      <c r="D6851">
        <v>25.41</v>
      </c>
      <c r="E6851">
        <v>12.94</v>
      </c>
      <c r="F6851" s="20">
        <v>1.19</v>
      </c>
    </row>
    <row r="6852" spans="1:6" x14ac:dyDescent="0.35">
      <c r="A6852">
        <v>2013</v>
      </c>
      <c r="B6852" s="1">
        <v>267</v>
      </c>
      <c r="C6852" s="18">
        <v>14.51</v>
      </c>
      <c r="D6852">
        <v>22.89</v>
      </c>
      <c r="E6852">
        <v>11.01</v>
      </c>
      <c r="F6852" s="20">
        <v>0</v>
      </c>
    </row>
    <row r="6853" spans="1:6" x14ac:dyDescent="0.35">
      <c r="A6853">
        <v>2013</v>
      </c>
      <c r="B6853" s="1">
        <v>268</v>
      </c>
      <c r="C6853" s="18">
        <v>9.49</v>
      </c>
      <c r="D6853">
        <v>22.2</v>
      </c>
      <c r="E6853">
        <v>9.35</v>
      </c>
      <c r="F6853" s="20">
        <v>0.03</v>
      </c>
    </row>
    <row r="6854" spans="1:6" x14ac:dyDescent="0.35">
      <c r="A6854">
        <v>2013</v>
      </c>
      <c r="B6854" s="1">
        <v>269</v>
      </c>
      <c r="C6854" s="18">
        <v>6.74</v>
      </c>
      <c r="D6854">
        <v>25.3</v>
      </c>
      <c r="E6854">
        <v>14.77</v>
      </c>
      <c r="F6854" s="20">
        <v>1.74</v>
      </c>
    </row>
    <row r="6855" spans="1:6" x14ac:dyDescent="0.35">
      <c r="A6855">
        <v>2013</v>
      </c>
      <c r="B6855" s="1">
        <v>270</v>
      </c>
      <c r="C6855" s="18">
        <v>15</v>
      </c>
      <c r="D6855">
        <v>24.48</v>
      </c>
      <c r="E6855">
        <v>11.97</v>
      </c>
      <c r="F6855" s="20">
        <v>0</v>
      </c>
    </row>
    <row r="6856" spans="1:6" x14ac:dyDescent="0.35">
      <c r="A6856">
        <v>2013</v>
      </c>
      <c r="B6856" s="1">
        <v>271</v>
      </c>
      <c r="C6856" s="18">
        <v>14.87</v>
      </c>
      <c r="D6856">
        <v>25.23</v>
      </c>
      <c r="E6856">
        <v>11.77</v>
      </c>
      <c r="F6856" s="20">
        <v>0</v>
      </c>
    </row>
    <row r="6857" spans="1:6" x14ac:dyDescent="0.35">
      <c r="A6857">
        <v>2013</v>
      </c>
      <c r="B6857" s="1">
        <v>272</v>
      </c>
      <c r="C6857" s="18">
        <v>14.57</v>
      </c>
      <c r="D6857">
        <v>28.72</v>
      </c>
      <c r="E6857">
        <v>14.25</v>
      </c>
      <c r="F6857" s="20">
        <v>0</v>
      </c>
    </row>
    <row r="6858" spans="1:6" x14ac:dyDescent="0.35">
      <c r="A6858">
        <v>2013</v>
      </c>
      <c r="B6858" s="1">
        <v>273</v>
      </c>
      <c r="C6858" s="18">
        <v>14.39</v>
      </c>
      <c r="D6858">
        <v>27.01</v>
      </c>
      <c r="E6858">
        <v>11.54</v>
      </c>
      <c r="F6858" s="20">
        <v>0</v>
      </c>
    </row>
    <row r="6859" spans="1:6" x14ac:dyDescent="0.35">
      <c r="A6859">
        <v>2013</v>
      </c>
      <c r="B6859" s="1">
        <v>274</v>
      </c>
      <c r="C6859" s="18">
        <v>14.32</v>
      </c>
      <c r="D6859">
        <v>27.63</v>
      </c>
      <c r="E6859">
        <v>11.67</v>
      </c>
      <c r="F6859" s="20">
        <v>0</v>
      </c>
    </row>
    <row r="6860" spans="1:6" x14ac:dyDescent="0.35">
      <c r="A6860">
        <v>2013</v>
      </c>
      <c r="B6860" s="1">
        <v>275</v>
      </c>
      <c r="C6860" s="18">
        <v>14.09</v>
      </c>
      <c r="D6860">
        <v>27.55</v>
      </c>
      <c r="E6860">
        <v>12.83</v>
      </c>
      <c r="F6860" s="20">
        <v>0</v>
      </c>
    </row>
    <row r="6861" spans="1:6" x14ac:dyDescent="0.35">
      <c r="A6861">
        <v>2013</v>
      </c>
      <c r="B6861" s="1">
        <v>276</v>
      </c>
      <c r="C6861" s="18">
        <v>13.97</v>
      </c>
      <c r="D6861">
        <v>27.93</v>
      </c>
      <c r="E6861">
        <v>12.08</v>
      </c>
      <c r="F6861" s="20">
        <v>0</v>
      </c>
    </row>
    <row r="6862" spans="1:6" x14ac:dyDescent="0.35">
      <c r="A6862">
        <v>2013</v>
      </c>
      <c r="B6862" s="1">
        <v>277</v>
      </c>
      <c r="C6862" s="18">
        <v>13.79</v>
      </c>
      <c r="D6862">
        <v>29.06</v>
      </c>
      <c r="E6862">
        <v>11.6</v>
      </c>
      <c r="F6862" s="20">
        <v>0</v>
      </c>
    </row>
    <row r="6863" spans="1:6" x14ac:dyDescent="0.35">
      <c r="A6863">
        <v>2013</v>
      </c>
      <c r="B6863" s="1">
        <v>278</v>
      </c>
      <c r="C6863" s="18">
        <v>13.35</v>
      </c>
      <c r="D6863">
        <v>29.36</v>
      </c>
      <c r="E6863">
        <v>13.8</v>
      </c>
      <c r="F6863" s="20">
        <v>0</v>
      </c>
    </row>
    <row r="6864" spans="1:6" x14ac:dyDescent="0.35">
      <c r="A6864">
        <v>2013</v>
      </c>
      <c r="B6864" s="1">
        <v>279</v>
      </c>
      <c r="C6864" s="18">
        <v>13.12</v>
      </c>
      <c r="D6864">
        <v>29.12</v>
      </c>
      <c r="E6864">
        <v>13.51</v>
      </c>
      <c r="F6864" s="20">
        <v>0.15</v>
      </c>
    </row>
    <row r="6865" spans="1:6" x14ac:dyDescent="0.35">
      <c r="A6865">
        <v>2013</v>
      </c>
      <c r="B6865" s="1">
        <v>280</v>
      </c>
      <c r="C6865" s="18">
        <v>12.58</v>
      </c>
      <c r="D6865">
        <v>25.78</v>
      </c>
      <c r="E6865">
        <v>13.23</v>
      </c>
      <c r="F6865" s="20">
        <v>0.73</v>
      </c>
    </row>
    <row r="6866" spans="1:6" x14ac:dyDescent="0.35">
      <c r="A6866">
        <v>2013</v>
      </c>
      <c r="B6866" s="1">
        <v>281</v>
      </c>
      <c r="C6866" s="18">
        <v>10.130000000000001</v>
      </c>
      <c r="D6866">
        <v>23.57</v>
      </c>
      <c r="E6866">
        <v>12.56</v>
      </c>
      <c r="F6866" s="20">
        <v>0.44</v>
      </c>
    </row>
    <row r="6867" spans="1:6" x14ac:dyDescent="0.35">
      <c r="A6867">
        <v>2013</v>
      </c>
      <c r="B6867" s="1">
        <v>282</v>
      </c>
      <c r="C6867" s="18">
        <v>11.86</v>
      </c>
      <c r="D6867">
        <v>23.41</v>
      </c>
      <c r="E6867">
        <v>10.94</v>
      </c>
      <c r="F6867" s="20">
        <v>0</v>
      </c>
    </row>
    <row r="6868" spans="1:6" x14ac:dyDescent="0.35">
      <c r="A6868">
        <v>2013</v>
      </c>
      <c r="B6868" s="1">
        <v>283</v>
      </c>
      <c r="C6868" s="18">
        <v>12.43</v>
      </c>
      <c r="D6868">
        <v>24.21</v>
      </c>
      <c r="E6868">
        <v>11.25</v>
      </c>
      <c r="F6868" s="20">
        <v>0</v>
      </c>
    </row>
    <row r="6869" spans="1:6" x14ac:dyDescent="0.35">
      <c r="A6869">
        <v>2013</v>
      </c>
      <c r="B6869" s="1">
        <v>284</v>
      </c>
      <c r="C6869" s="18">
        <v>4.0999999999999996</v>
      </c>
      <c r="D6869">
        <v>21.91</v>
      </c>
      <c r="E6869">
        <v>15.02</v>
      </c>
      <c r="F6869" s="20">
        <v>0.69</v>
      </c>
    </row>
    <row r="6870" spans="1:6" x14ac:dyDescent="0.35">
      <c r="A6870">
        <v>2013</v>
      </c>
      <c r="B6870" s="1">
        <v>285</v>
      </c>
      <c r="C6870" s="18">
        <v>3.34</v>
      </c>
      <c r="D6870">
        <v>20.37</v>
      </c>
      <c r="E6870">
        <v>12.98</v>
      </c>
      <c r="F6870" s="20">
        <v>3.54</v>
      </c>
    </row>
    <row r="6871" spans="1:6" x14ac:dyDescent="0.35">
      <c r="A6871">
        <v>2013</v>
      </c>
      <c r="B6871" s="1">
        <v>286</v>
      </c>
      <c r="C6871" s="18">
        <v>11.22</v>
      </c>
      <c r="D6871">
        <v>19.04</v>
      </c>
      <c r="E6871">
        <v>8.36</v>
      </c>
      <c r="F6871" s="20">
        <v>0.5</v>
      </c>
    </row>
    <row r="6872" spans="1:6" x14ac:dyDescent="0.35">
      <c r="A6872">
        <v>2013</v>
      </c>
      <c r="B6872" s="1">
        <v>287</v>
      </c>
      <c r="C6872" s="18">
        <v>12.36</v>
      </c>
      <c r="D6872">
        <v>18.34</v>
      </c>
      <c r="E6872">
        <v>4.7699999999999996</v>
      </c>
      <c r="F6872" s="20">
        <v>0</v>
      </c>
    </row>
    <row r="6873" spans="1:6" x14ac:dyDescent="0.35">
      <c r="A6873">
        <v>2013</v>
      </c>
      <c r="B6873" s="1">
        <v>288</v>
      </c>
      <c r="C6873" s="18">
        <v>12.21</v>
      </c>
      <c r="D6873">
        <v>21.15</v>
      </c>
      <c r="E6873">
        <v>7.83</v>
      </c>
      <c r="F6873" s="20">
        <v>0</v>
      </c>
    </row>
    <row r="6874" spans="1:6" x14ac:dyDescent="0.35">
      <c r="A6874">
        <v>2013</v>
      </c>
      <c r="B6874" s="1">
        <v>289</v>
      </c>
      <c r="C6874" s="18">
        <v>11.57</v>
      </c>
      <c r="D6874">
        <v>23.15</v>
      </c>
      <c r="E6874">
        <v>6.98</v>
      </c>
      <c r="F6874" s="20">
        <v>0</v>
      </c>
    </row>
    <row r="6875" spans="1:6" x14ac:dyDescent="0.35">
      <c r="A6875">
        <v>2013</v>
      </c>
      <c r="B6875" s="1">
        <v>290</v>
      </c>
      <c r="C6875" s="18">
        <v>11.06</v>
      </c>
      <c r="D6875">
        <v>25.77</v>
      </c>
      <c r="E6875">
        <v>13.88</v>
      </c>
      <c r="F6875" s="20">
        <v>0</v>
      </c>
    </row>
    <row r="6876" spans="1:6" x14ac:dyDescent="0.35">
      <c r="A6876">
        <v>2013</v>
      </c>
      <c r="B6876" s="1">
        <v>291</v>
      </c>
      <c r="C6876" s="18">
        <v>10.36</v>
      </c>
      <c r="D6876">
        <v>22.38</v>
      </c>
      <c r="E6876">
        <v>11.45</v>
      </c>
      <c r="F6876" s="20">
        <v>0.02</v>
      </c>
    </row>
    <row r="6877" spans="1:6" x14ac:dyDescent="0.35">
      <c r="A6877">
        <v>2013</v>
      </c>
      <c r="B6877" s="1">
        <v>292</v>
      </c>
      <c r="C6877" s="18">
        <v>3.03</v>
      </c>
      <c r="D6877">
        <v>19.09</v>
      </c>
      <c r="E6877">
        <v>17.11</v>
      </c>
      <c r="F6877" s="20">
        <v>14.08</v>
      </c>
    </row>
    <row r="6878" spans="1:6" x14ac:dyDescent="0.35">
      <c r="A6878">
        <v>2013</v>
      </c>
      <c r="B6878" s="1">
        <v>293</v>
      </c>
      <c r="C6878" s="18">
        <v>5.9</v>
      </c>
      <c r="D6878">
        <v>20.09</v>
      </c>
      <c r="E6878">
        <v>12.34</v>
      </c>
      <c r="F6878" s="20">
        <v>11.54</v>
      </c>
    </row>
    <row r="6879" spans="1:6" x14ac:dyDescent="0.35">
      <c r="A6879">
        <v>2013</v>
      </c>
      <c r="B6879" s="1">
        <v>294</v>
      </c>
      <c r="C6879" s="18">
        <v>10.57</v>
      </c>
      <c r="D6879">
        <v>21.2</v>
      </c>
      <c r="E6879">
        <v>8.8699999999999992</v>
      </c>
      <c r="F6879" s="20">
        <v>4.7300000000000004</v>
      </c>
    </row>
    <row r="6880" spans="1:6" x14ac:dyDescent="0.35">
      <c r="A6880">
        <v>2013</v>
      </c>
      <c r="B6880" s="1">
        <v>295</v>
      </c>
      <c r="C6880" s="18">
        <v>7.51</v>
      </c>
      <c r="D6880">
        <v>14.1</v>
      </c>
      <c r="E6880">
        <v>7.71</v>
      </c>
      <c r="F6880" s="20">
        <v>10.55</v>
      </c>
    </row>
    <row r="6881" spans="1:6" x14ac:dyDescent="0.35">
      <c r="A6881">
        <v>2013</v>
      </c>
      <c r="B6881" s="1">
        <v>296</v>
      </c>
      <c r="C6881" s="18">
        <v>5.45</v>
      </c>
      <c r="D6881">
        <v>12.56</v>
      </c>
      <c r="E6881">
        <v>8.86</v>
      </c>
      <c r="F6881" s="20">
        <v>0.02</v>
      </c>
    </row>
    <row r="6882" spans="1:6" x14ac:dyDescent="0.35">
      <c r="A6882">
        <v>2013</v>
      </c>
      <c r="B6882" s="1">
        <v>297</v>
      </c>
      <c r="C6882" s="18">
        <v>10.99</v>
      </c>
      <c r="D6882">
        <v>15.37</v>
      </c>
      <c r="E6882">
        <v>8.18</v>
      </c>
      <c r="F6882" s="20">
        <v>0</v>
      </c>
    </row>
    <row r="6883" spans="1:6" x14ac:dyDescent="0.35">
      <c r="A6883">
        <v>2013</v>
      </c>
      <c r="B6883" s="1">
        <v>298</v>
      </c>
      <c r="C6883" s="18">
        <v>6.71</v>
      </c>
      <c r="D6883">
        <v>18.72</v>
      </c>
      <c r="E6883">
        <v>5.93</v>
      </c>
      <c r="F6883" s="20">
        <v>0.06</v>
      </c>
    </row>
    <row r="6884" spans="1:6" x14ac:dyDescent="0.35">
      <c r="A6884">
        <v>2013</v>
      </c>
      <c r="B6884" s="1">
        <v>299</v>
      </c>
      <c r="C6884" s="18">
        <v>10.42</v>
      </c>
      <c r="D6884">
        <v>18.79</v>
      </c>
      <c r="E6884">
        <v>7.59</v>
      </c>
      <c r="F6884" s="20">
        <v>0</v>
      </c>
    </row>
    <row r="6885" spans="1:6" x14ac:dyDescent="0.35">
      <c r="A6885">
        <v>2013</v>
      </c>
      <c r="B6885" s="1">
        <v>300</v>
      </c>
      <c r="C6885" s="18">
        <v>10.029999999999999</v>
      </c>
      <c r="D6885">
        <v>19.68</v>
      </c>
      <c r="E6885">
        <v>7.67</v>
      </c>
      <c r="F6885" s="20">
        <v>0</v>
      </c>
    </row>
    <row r="6886" spans="1:6" x14ac:dyDescent="0.35">
      <c r="A6886">
        <v>2013</v>
      </c>
      <c r="B6886" s="1">
        <v>301</v>
      </c>
      <c r="C6886" s="18">
        <v>8.77</v>
      </c>
      <c r="D6886">
        <v>19.309999999999999</v>
      </c>
      <c r="E6886">
        <v>8.59</v>
      </c>
      <c r="F6886" s="20">
        <v>0.08</v>
      </c>
    </row>
    <row r="6887" spans="1:6" x14ac:dyDescent="0.35">
      <c r="A6887">
        <v>2013</v>
      </c>
      <c r="B6887" s="1">
        <v>302</v>
      </c>
      <c r="C6887" s="18">
        <v>0.37</v>
      </c>
      <c r="D6887">
        <v>15</v>
      </c>
      <c r="E6887">
        <v>12.02</v>
      </c>
      <c r="F6887" s="20">
        <v>5.09</v>
      </c>
    </row>
    <row r="6888" spans="1:6" x14ac:dyDescent="0.35">
      <c r="A6888">
        <v>2013</v>
      </c>
      <c r="B6888" s="1">
        <v>303</v>
      </c>
      <c r="C6888" s="18">
        <v>1.23</v>
      </c>
      <c r="D6888">
        <v>17.96</v>
      </c>
      <c r="E6888">
        <v>14.68</v>
      </c>
      <c r="F6888" s="20">
        <v>7.53</v>
      </c>
    </row>
    <row r="6889" spans="1:6" x14ac:dyDescent="0.35">
      <c r="A6889">
        <v>2013</v>
      </c>
      <c r="B6889" s="1">
        <v>304</v>
      </c>
      <c r="C6889" s="18">
        <v>1.23</v>
      </c>
      <c r="D6889">
        <v>17.96</v>
      </c>
      <c r="E6889">
        <v>14.68</v>
      </c>
      <c r="F6889" s="20">
        <v>7.53</v>
      </c>
    </row>
    <row r="6890" spans="1:6" x14ac:dyDescent="0.35">
      <c r="A6890">
        <v>2013</v>
      </c>
      <c r="B6890" s="1">
        <v>305</v>
      </c>
      <c r="C6890" s="18">
        <v>6.06</v>
      </c>
      <c r="D6890">
        <v>19.649999999999999</v>
      </c>
      <c r="E6890">
        <v>15.55</v>
      </c>
      <c r="F6890" s="20">
        <v>25.57</v>
      </c>
    </row>
    <row r="6891" spans="1:6" x14ac:dyDescent="0.35">
      <c r="A6891">
        <v>2013</v>
      </c>
      <c r="B6891" s="1">
        <v>306</v>
      </c>
      <c r="C6891" s="18">
        <v>6.59</v>
      </c>
      <c r="D6891">
        <v>19.399999999999999</v>
      </c>
      <c r="E6891">
        <v>15.31</v>
      </c>
      <c r="F6891" s="20">
        <v>6.29</v>
      </c>
    </row>
    <row r="6892" spans="1:6" x14ac:dyDescent="0.35">
      <c r="A6892">
        <v>2013</v>
      </c>
      <c r="B6892" s="1">
        <v>307</v>
      </c>
      <c r="C6892" s="18">
        <v>8.83</v>
      </c>
      <c r="D6892">
        <v>22.63</v>
      </c>
      <c r="E6892">
        <v>16.579999999999998</v>
      </c>
      <c r="F6892" s="20">
        <v>0.01</v>
      </c>
    </row>
    <row r="6893" spans="1:6" x14ac:dyDescent="0.35">
      <c r="A6893">
        <v>2013</v>
      </c>
      <c r="B6893" s="1">
        <v>308</v>
      </c>
      <c r="C6893" s="18">
        <v>4.51</v>
      </c>
      <c r="D6893">
        <v>21.75</v>
      </c>
      <c r="E6893">
        <v>17.41</v>
      </c>
      <c r="F6893" s="20">
        <v>12.57</v>
      </c>
    </row>
    <row r="6894" spans="1:6" x14ac:dyDescent="0.35">
      <c r="A6894">
        <v>2013</v>
      </c>
      <c r="B6894" s="1">
        <v>309</v>
      </c>
      <c r="C6894" s="18">
        <v>0.56000000000000005</v>
      </c>
      <c r="D6894">
        <v>17.48</v>
      </c>
      <c r="E6894">
        <v>12.19</v>
      </c>
      <c r="F6894" s="20">
        <v>29.54</v>
      </c>
    </row>
    <row r="6895" spans="1:6" x14ac:dyDescent="0.35">
      <c r="A6895">
        <v>2013</v>
      </c>
      <c r="B6895" s="1">
        <v>310</v>
      </c>
      <c r="C6895" s="18">
        <v>5.64</v>
      </c>
      <c r="D6895">
        <v>19.420000000000002</v>
      </c>
      <c r="E6895">
        <v>12.36</v>
      </c>
      <c r="F6895" s="20">
        <v>0.23</v>
      </c>
    </row>
    <row r="6896" spans="1:6" x14ac:dyDescent="0.35">
      <c r="A6896">
        <v>2013</v>
      </c>
      <c r="B6896" s="1">
        <v>311</v>
      </c>
      <c r="C6896" s="18">
        <v>5.38</v>
      </c>
      <c r="D6896">
        <v>18.61</v>
      </c>
      <c r="E6896">
        <v>12.1</v>
      </c>
      <c r="F6896" s="20">
        <v>2.67</v>
      </c>
    </row>
    <row r="6897" spans="1:6" x14ac:dyDescent="0.35">
      <c r="A6897">
        <v>2013</v>
      </c>
      <c r="B6897" s="1">
        <v>312</v>
      </c>
      <c r="C6897" s="18">
        <v>4.7300000000000004</v>
      </c>
      <c r="D6897">
        <v>18.399999999999999</v>
      </c>
      <c r="E6897">
        <v>10.64</v>
      </c>
      <c r="F6897" s="20">
        <v>0.43</v>
      </c>
    </row>
    <row r="6898" spans="1:6" x14ac:dyDescent="0.35">
      <c r="A6898">
        <v>2013</v>
      </c>
      <c r="B6898" s="1">
        <v>313</v>
      </c>
      <c r="C6898" s="18">
        <v>8.5299999999999994</v>
      </c>
      <c r="D6898">
        <v>17.66</v>
      </c>
      <c r="E6898">
        <v>9.01</v>
      </c>
      <c r="F6898" s="20">
        <v>0.17</v>
      </c>
    </row>
    <row r="6899" spans="1:6" x14ac:dyDescent="0.35">
      <c r="A6899">
        <v>2013</v>
      </c>
      <c r="B6899" s="1">
        <v>314</v>
      </c>
      <c r="C6899" s="18">
        <v>5.25</v>
      </c>
      <c r="D6899">
        <v>18.239999999999998</v>
      </c>
      <c r="E6899">
        <v>7.38</v>
      </c>
      <c r="F6899" s="20">
        <v>0.02</v>
      </c>
    </row>
    <row r="6900" spans="1:6" x14ac:dyDescent="0.35">
      <c r="A6900">
        <v>2013</v>
      </c>
      <c r="B6900" s="1">
        <v>315</v>
      </c>
      <c r="C6900" s="18">
        <v>7.7</v>
      </c>
      <c r="D6900">
        <v>18.82</v>
      </c>
      <c r="E6900">
        <v>9.3699999999999992</v>
      </c>
      <c r="F6900" s="20">
        <v>0.27</v>
      </c>
    </row>
    <row r="6901" spans="1:6" x14ac:dyDescent="0.35">
      <c r="A6901">
        <v>2013</v>
      </c>
      <c r="B6901" s="1">
        <v>316</v>
      </c>
      <c r="C6901" s="18">
        <v>8.0399999999999991</v>
      </c>
      <c r="D6901">
        <v>18.600000000000001</v>
      </c>
      <c r="E6901">
        <v>8.23</v>
      </c>
      <c r="F6901" s="20">
        <v>0.68</v>
      </c>
    </row>
    <row r="6902" spans="1:6" x14ac:dyDescent="0.35">
      <c r="A6902">
        <v>2013</v>
      </c>
      <c r="B6902" s="1">
        <v>317</v>
      </c>
      <c r="C6902" s="18">
        <v>3.42</v>
      </c>
      <c r="D6902">
        <v>18.11</v>
      </c>
      <c r="E6902">
        <v>7.28</v>
      </c>
      <c r="F6902" s="20">
        <v>1.21</v>
      </c>
    </row>
    <row r="6903" spans="1:6" x14ac:dyDescent="0.35">
      <c r="A6903">
        <v>2013</v>
      </c>
      <c r="B6903" s="1">
        <v>318</v>
      </c>
      <c r="C6903" s="18">
        <v>4.75</v>
      </c>
      <c r="D6903">
        <v>19.16</v>
      </c>
      <c r="E6903">
        <v>11.21</v>
      </c>
      <c r="F6903" s="20">
        <v>0.15</v>
      </c>
    </row>
    <row r="6904" spans="1:6" x14ac:dyDescent="0.35">
      <c r="A6904">
        <v>2013</v>
      </c>
      <c r="B6904" s="1">
        <v>319</v>
      </c>
      <c r="C6904" s="18">
        <v>7.67</v>
      </c>
      <c r="D6904">
        <v>18.93</v>
      </c>
      <c r="E6904">
        <v>7.06</v>
      </c>
      <c r="F6904" s="20">
        <v>0</v>
      </c>
    </row>
    <row r="6905" spans="1:6" x14ac:dyDescent="0.35">
      <c r="A6905">
        <v>2013</v>
      </c>
      <c r="B6905" s="1">
        <v>320</v>
      </c>
      <c r="C6905" s="18">
        <v>6.32</v>
      </c>
      <c r="D6905">
        <v>15.29</v>
      </c>
      <c r="E6905">
        <v>3.76</v>
      </c>
      <c r="F6905" s="20">
        <v>0</v>
      </c>
    </row>
    <row r="6906" spans="1:6" x14ac:dyDescent="0.35">
      <c r="A6906">
        <v>2013</v>
      </c>
      <c r="B6906" s="1">
        <v>321</v>
      </c>
      <c r="C6906" s="18">
        <v>7.4</v>
      </c>
      <c r="D6906">
        <v>14.52</v>
      </c>
      <c r="E6906">
        <v>3.69</v>
      </c>
      <c r="F6906" s="20">
        <v>0</v>
      </c>
    </row>
    <row r="6907" spans="1:6" x14ac:dyDescent="0.35">
      <c r="A6907">
        <v>2013</v>
      </c>
      <c r="B6907" s="1">
        <v>322</v>
      </c>
      <c r="C6907" s="18">
        <v>7.37</v>
      </c>
      <c r="D6907">
        <v>14.71</v>
      </c>
      <c r="E6907">
        <v>1.44</v>
      </c>
      <c r="F6907" s="20">
        <v>0</v>
      </c>
    </row>
    <row r="6908" spans="1:6" x14ac:dyDescent="0.35">
      <c r="A6908">
        <v>2013</v>
      </c>
      <c r="B6908" s="1">
        <v>323</v>
      </c>
      <c r="C6908" s="18">
        <v>6.76</v>
      </c>
      <c r="D6908">
        <v>16.559999999999999</v>
      </c>
      <c r="E6908">
        <v>3.18</v>
      </c>
      <c r="F6908" s="20">
        <v>0.03</v>
      </c>
    </row>
    <row r="6909" spans="1:6" x14ac:dyDescent="0.35">
      <c r="A6909">
        <v>2013</v>
      </c>
      <c r="B6909" s="1">
        <v>324</v>
      </c>
      <c r="C6909" s="18">
        <v>6.89</v>
      </c>
      <c r="D6909">
        <v>18.25</v>
      </c>
      <c r="E6909">
        <v>4.72</v>
      </c>
      <c r="F6909" s="20">
        <v>0</v>
      </c>
    </row>
    <row r="6910" spans="1:6" x14ac:dyDescent="0.35">
      <c r="A6910">
        <v>2013</v>
      </c>
      <c r="B6910" s="1">
        <v>325</v>
      </c>
      <c r="C6910" s="18">
        <v>7.07</v>
      </c>
      <c r="D6910">
        <v>16.8</v>
      </c>
      <c r="E6910">
        <v>10.47</v>
      </c>
      <c r="F6910" s="20">
        <v>0</v>
      </c>
    </row>
    <row r="6911" spans="1:6" x14ac:dyDescent="0.35">
      <c r="A6911">
        <v>2013</v>
      </c>
      <c r="B6911" s="1">
        <v>326</v>
      </c>
      <c r="C6911" s="18">
        <v>6.93</v>
      </c>
      <c r="D6911">
        <v>17.59</v>
      </c>
      <c r="E6911">
        <v>6.55</v>
      </c>
      <c r="F6911" s="20">
        <v>0</v>
      </c>
    </row>
    <row r="6912" spans="1:6" x14ac:dyDescent="0.35">
      <c r="A6912">
        <v>2013</v>
      </c>
      <c r="B6912" s="1">
        <v>327</v>
      </c>
      <c r="C6912" s="18">
        <v>6.53</v>
      </c>
      <c r="D6912">
        <v>16.309999999999999</v>
      </c>
      <c r="E6912">
        <v>5.83</v>
      </c>
      <c r="F6912" s="20">
        <v>0.1</v>
      </c>
    </row>
    <row r="6913" spans="1:6" x14ac:dyDescent="0.35">
      <c r="A6913">
        <v>2013</v>
      </c>
      <c r="B6913" s="1">
        <v>328</v>
      </c>
      <c r="C6913" s="18">
        <v>6.67</v>
      </c>
      <c r="D6913">
        <v>16.53</v>
      </c>
      <c r="E6913">
        <v>6.09</v>
      </c>
      <c r="F6913" s="20">
        <v>0.01</v>
      </c>
    </row>
    <row r="6914" spans="1:6" x14ac:dyDescent="0.35">
      <c r="A6914">
        <v>2013</v>
      </c>
      <c r="B6914" s="1">
        <v>329</v>
      </c>
      <c r="C6914" s="18">
        <v>4.92</v>
      </c>
      <c r="D6914">
        <v>16.25</v>
      </c>
      <c r="E6914">
        <v>7.39</v>
      </c>
      <c r="F6914" s="20">
        <v>0.19</v>
      </c>
    </row>
    <row r="6915" spans="1:6" x14ac:dyDescent="0.35">
      <c r="A6915">
        <v>2013</v>
      </c>
      <c r="B6915" s="1">
        <v>330</v>
      </c>
      <c r="C6915" s="18">
        <v>2.73</v>
      </c>
      <c r="D6915">
        <v>14.88</v>
      </c>
      <c r="E6915">
        <v>10.55</v>
      </c>
      <c r="F6915" s="20">
        <v>0.45</v>
      </c>
    </row>
    <row r="6916" spans="1:6" x14ac:dyDescent="0.35">
      <c r="A6916">
        <v>2013</v>
      </c>
      <c r="B6916" s="1">
        <v>331</v>
      </c>
      <c r="C6916" s="18">
        <v>4.3600000000000003</v>
      </c>
      <c r="D6916">
        <v>16.190000000000001</v>
      </c>
      <c r="E6916">
        <v>9.16</v>
      </c>
      <c r="F6916" s="20">
        <v>0.3</v>
      </c>
    </row>
    <row r="6917" spans="1:6" x14ac:dyDescent="0.35">
      <c r="A6917">
        <v>2013</v>
      </c>
      <c r="B6917" s="1">
        <v>332</v>
      </c>
      <c r="C6917" s="18">
        <v>3.32</v>
      </c>
      <c r="D6917">
        <v>16.68</v>
      </c>
      <c r="E6917">
        <v>9.4499999999999993</v>
      </c>
      <c r="F6917" s="20">
        <v>0.27</v>
      </c>
    </row>
    <row r="6918" spans="1:6" x14ac:dyDescent="0.35">
      <c r="A6918">
        <v>2013</v>
      </c>
      <c r="B6918" s="1">
        <v>333</v>
      </c>
      <c r="C6918" s="18">
        <v>2.41</v>
      </c>
      <c r="D6918">
        <v>16.079999999999998</v>
      </c>
      <c r="E6918">
        <v>9.31</v>
      </c>
      <c r="F6918" s="20">
        <v>0.27</v>
      </c>
    </row>
    <row r="6919" spans="1:6" x14ac:dyDescent="0.35">
      <c r="A6919">
        <v>2013</v>
      </c>
      <c r="B6919" s="1">
        <v>334</v>
      </c>
      <c r="C6919" s="18">
        <v>4.13</v>
      </c>
      <c r="D6919">
        <v>18.82</v>
      </c>
      <c r="E6919">
        <v>7.88</v>
      </c>
      <c r="F6919" s="20">
        <v>0.18</v>
      </c>
    </row>
    <row r="6920" spans="1:6" x14ac:dyDescent="0.35">
      <c r="A6920">
        <v>2013</v>
      </c>
      <c r="B6920" s="1">
        <v>335</v>
      </c>
      <c r="C6920" s="18">
        <v>6.07</v>
      </c>
      <c r="D6920">
        <v>20.260000000000002</v>
      </c>
      <c r="E6920">
        <v>10.35</v>
      </c>
      <c r="F6920" s="20">
        <v>0</v>
      </c>
    </row>
    <row r="6921" spans="1:6" x14ac:dyDescent="0.35">
      <c r="A6921">
        <v>2013</v>
      </c>
      <c r="B6921" s="1">
        <v>336</v>
      </c>
      <c r="C6921" s="18">
        <v>6.06</v>
      </c>
      <c r="D6921">
        <v>15.86</v>
      </c>
      <c r="E6921">
        <v>6.13</v>
      </c>
      <c r="F6921" s="20">
        <v>0</v>
      </c>
    </row>
    <row r="6922" spans="1:6" x14ac:dyDescent="0.35">
      <c r="A6922">
        <v>2013</v>
      </c>
      <c r="B6922" s="1">
        <v>337</v>
      </c>
      <c r="C6922" s="18">
        <v>2.1800000000000002</v>
      </c>
      <c r="D6922">
        <v>13.54</v>
      </c>
      <c r="E6922">
        <v>4.38</v>
      </c>
      <c r="F6922" s="20">
        <v>0.01</v>
      </c>
    </row>
    <row r="6923" spans="1:6" x14ac:dyDescent="0.35">
      <c r="A6923">
        <v>2013</v>
      </c>
      <c r="B6923" s="1">
        <v>338</v>
      </c>
      <c r="C6923" s="18">
        <v>6.39</v>
      </c>
      <c r="D6923">
        <v>12.09</v>
      </c>
      <c r="E6923">
        <v>4.71</v>
      </c>
      <c r="F6923" s="20">
        <v>0</v>
      </c>
    </row>
    <row r="6924" spans="1:6" x14ac:dyDescent="0.35">
      <c r="A6924">
        <v>2013</v>
      </c>
      <c r="B6924" s="1">
        <v>339</v>
      </c>
      <c r="C6924" s="18">
        <v>6.47</v>
      </c>
      <c r="D6924">
        <v>7.74</v>
      </c>
      <c r="E6924">
        <v>2.92</v>
      </c>
      <c r="F6924" s="20">
        <v>0</v>
      </c>
    </row>
    <row r="6925" spans="1:6" x14ac:dyDescent="0.35">
      <c r="A6925">
        <v>2013</v>
      </c>
      <c r="B6925" s="1">
        <v>340</v>
      </c>
      <c r="C6925" s="18">
        <v>6.45</v>
      </c>
      <c r="D6925">
        <v>6.18</v>
      </c>
      <c r="E6925">
        <v>1.7</v>
      </c>
      <c r="F6925" s="20">
        <v>0</v>
      </c>
    </row>
    <row r="6926" spans="1:6" x14ac:dyDescent="0.35">
      <c r="A6926">
        <v>2013</v>
      </c>
      <c r="B6926" s="1">
        <v>341</v>
      </c>
      <c r="C6926" s="18">
        <v>6.4</v>
      </c>
      <c r="D6926">
        <v>6.61</v>
      </c>
      <c r="E6926">
        <v>0.75</v>
      </c>
      <c r="F6926" s="20">
        <v>0</v>
      </c>
    </row>
    <row r="6927" spans="1:6" x14ac:dyDescent="0.35">
      <c r="A6927">
        <v>2013</v>
      </c>
      <c r="B6927" s="1">
        <v>342</v>
      </c>
      <c r="C6927" s="18">
        <v>6.27</v>
      </c>
      <c r="D6927">
        <v>6.36</v>
      </c>
      <c r="E6927">
        <v>-0.11</v>
      </c>
      <c r="F6927" s="20">
        <v>0</v>
      </c>
    </row>
    <row r="6928" spans="1:6" x14ac:dyDescent="0.35">
      <c r="A6928">
        <v>2013</v>
      </c>
      <c r="B6928" s="1">
        <v>343</v>
      </c>
      <c r="C6928" s="18">
        <v>6.35</v>
      </c>
      <c r="D6928">
        <v>7.48</v>
      </c>
      <c r="E6928">
        <v>-2</v>
      </c>
      <c r="F6928" s="20">
        <v>0</v>
      </c>
    </row>
    <row r="6929" spans="1:6" x14ac:dyDescent="0.35">
      <c r="A6929">
        <v>2013</v>
      </c>
      <c r="B6929" s="1">
        <v>344</v>
      </c>
      <c r="C6929" s="18">
        <v>6.05</v>
      </c>
      <c r="D6929">
        <v>10.16</v>
      </c>
      <c r="E6929">
        <v>-1.94</v>
      </c>
      <c r="F6929" s="20">
        <v>0</v>
      </c>
    </row>
    <row r="6930" spans="1:6" x14ac:dyDescent="0.35">
      <c r="A6930">
        <v>2013</v>
      </c>
      <c r="B6930" s="1">
        <v>345</v>
      </c>
      <c r="C6930" s="18">
        <v>6.23</v>
      </c>
      <c r="D6930">
        <v>8.07</v>
      </c>
      <c r="E6930">
        <v>1.53</v>
      </c>
      <c r="F6930" s="20">
        <v>0</v>
      </c>
    </row>
    <row r="6931" spans="1:6" x14ac:dyDescent="0.35">
      <c r="A6931">
        <v>2013</v>
      </c>
      <c r="B6931" s="1">
        <v>346</v>
      </c>
      <c r="C6931" s="18">
        <v>6.07</v>
      </c>
      <c r="D6931">
        <v>8.9600000000000009</v>
      </c>
      <c r="E6931">
        <v>1.63</v>
      </c>
      <c r="F6931" s="20">
        <v>0</v>
      </c>
    </row>
    <row r="6932" spans="1:6" x14ac:dyDescent="0.35">
      <c r="A6932">
        <v>2013</v>
      </c>
      <c r="B6932" s="1">
        <v>347</v>
      </c>
      <c r="C6932" s="18">
        <v>5.97</v>
      </c>
      <c r="D6932">
        <v>10.48</v>
      </c>
      <c r="E6932">
        <v>-0.81</v>
      </c>
      <c r="F6932" s="20">
        <v>0</v>
      </c>
    </row>
    <row r="6933" spans="1:6" x14ac:dyDescent="0.35">
      <c r="A6933">
        <v>2013</v>
      </c>
      <c r="B6933" s="1">
        <v>348</v>
      </c>
      <c r="C6933" s="18">
        <v>6.09</v>
      </c>
      <c r="D6933">
        <v>6.26</v>
      </c>
      <c r="E6933">
        <v>-1.73</v>
      </c>
      <c r="F6933" s="20">
        <v>0</v>
      </c>
    </row>
    <row r="6934" spans="1:6" x14ac:dyDescent="0.35">
      <c r="A6934">
        <v>2013</v>
      </c>
      <c r="B6934" s="1">
        <v>349</v>
      </c>
      <c r="C6934" s="18">
        <v>6.14</v>
      </c>
      <c r="D6934">
        <v>5.95</v>
      </c>
      <c r="E6934">
        <v>-1.92</v>
      </c>
      <c r="F6934" s="20">
        <v>0.01</v>
      </c>
    </row>
    <row r="6935" spans="1:6" x14ac:dyDescent="0.35">
      <c r="A6935">
        <v>2013</v>
      </c>
      <c r="B6935" s="1">
        <v>350</v>
      </c>
      <c r="C6935" s="18">
        <v>5.85</v>
      </c>
      <c r="D6935">
        <v>7.11</v>
      </c>
      <c r="E6935">
        <v>-3.38</v>
      </c>
      <c r="F6935" s="20">
        <v>0.27</v>
      </c>
    </row>
    <row r="6936" spans="1:6" x14ac:dyDescent="0.35">
      <c r="A6936">
        <v>2013</v>
      </c>
      <c r="B6936" s="1">
        <v>351</v>
      </c>
      <c r="C6936" s="18">
        <v>4.5999999999999996</v>
      </c>
      <c r="D6936">
        <v>9.65</v>
      </c>
      <c r="E6936">
        <v>2.83</v>
      </c>
      <c r="F6936" s="20">
        <v>1.0900000000000001</v>
      </c>
    </row>
    <row r="6937" spans="1:6" x14ac:dyDescent="0.35">
      <c r="A6937">
        <v>2013</v>
      </c>
      <c r="B6937" s="1">
        <v>352</v>
      </c>
      <c r="C6937" s="18">
        <v>4.62</v>
      </c>
      <c r="D6937">
        <v>10.43</v>
      </c>
      <c r="E6937">
        <v>1.84</v>
      </c>
      <c r="F6937" s="20">
        <v>0.01</v>
      </c>
    </row>
    <row r="6938" spans="1:6" x14ac:dyDescent="0.35">
      <c r="A6938">
        <v>2013</v>
      </c>
      <c r="B6938" s="1">
        <v>353</v>
      </c>
      <c r="C6938" s="18">
        <v>6.01</v>
      </c>
      <c r="D6938">
        <v>10.31</v>
      </c>
      <c r="E6938">
        <v>1.05</v>
      </c>
      <c r="F6938" s="20">
        <v>0</v>
      </c>
    </row>
    <row r="6939" spans="1:6" x14ac:dyDescent="0.35">
      <c r="A6939">
        <v>2013</v>
      </c>
      <c r="B6939" s="1">
        <v>354</v>
      </c>
      <c r="C6939" s="18">
        <v>5.91</v>
      </c>
      <c r="D6939">
        <v>11</v>
      </c>
      <c r="E6939">
        <v>0.89</v>
      </c>
      <c r="F6939" s="20">
        <v>0</v>
      </c>
    </row>
    <row r="6940" spans="1:6" x14ac:dyDescent="0.35">
      <c r="A6940">
        <v>2013</v>
      </c>
      <c r="B6940" s="1">
        <v>355</v>
      </c>
      <c r="C6940" s="18">
        <v>2.71</v>
      </c>
      <c r="D6940">
        <v>13</v>
      </c>
      <c r="E6940">
        <v>1.32</v>
      </c>
      <c r="F6940" s="20">
        <v>3.38</v>
      </c>
    </row>
    <row r="6941" spans="1:6" x14ac:dyDescent="0.35">
      <c r="A6941">
        <v>2013</v>
      </c>
      <c r="B6941" s="1">
        <v>356</v>
      </c>
      <c r="C6941" s="18">
        <v>1.53</v>
      </c>
      <c r="D6941">
        <v>12.9</v>
      </c>
      <c r="E6941">
        <v>11.21</v>
      </c>
      <c r="F6941" s="20">
        <v>7.8</v>
      </c>
    </row>
    <row r="6942" spans="1:6" x14ac:dyDescent="0.35">
      <c r="A6942">
        <v>2013</v>
      </c>
      <c r="B6942" s="1">
        <v>357</v>
      </c>
      <c r="C6942" s="18">
        <v>0.25</v>
      </c>
      <c r="D6942">
        <v>13.67</v>
      </c>
      <c r="E6942">
        <v>12.79</v>
      </c>
      <c r="F6942" s="20">
        <v>28.8</v>
      </c>
    </row>
    <row r="6943" spans="1:6" x14ac:dyDescent="0.35">
      <c r="A6943">
        <v>2013</v>
      </c>
      <c r="B6943" s="1">
        <v>358</v>
      </c>
      <c r="C6943" s="18">
        <v>5.17</v>
      </c>
      <c r="D6943">
        <v>16.27</v>
      </c>
      <c r="E6943">
        <v>8.15</v>
      </c>
      <c r="F6943" s="20">
        <v>11.63</v>
      </c>
    </row>
    <row r="6944" spans="1:6" x14ac:dyDescent="0.35">
      <c r="A6944">
        <v>2013</v>
      </c>
      <c r="B6944" s="1">
        <v>359</v>
      </c>
      <c r="C6944" s="18">
        <v>5.69</v>
      </c>
      <c r="D6944">
        <v>13.67</v>
      </c>
      <c r="E6944">
        <v>5.13</v>
      </c>
      <c r="F6944" s="20">
        <v>0</v>
      </c>
    </row>
    <row r="6945" spans="1:6" x14ac:dyDescent="0.35">
      <c r="A6945">
        <v>2013</v>
      </c>
      <c r="B6945" s="1">
        <v>360</v>
      </c>
      <c r="C6945" s="18">
        <v>4.16</v>
      </c>
      <c r="D6945">
        <v>14</v>
      </c>
      <c r="E6945">
        <v>4.4400000000000004</v>
      </c>
      <c r="F6945" s="20">
        <v>0.06</v>
      </c>
    </row>
    <row r="6946" spans="1:6" x14ac:dyDescent="0.35">
      <c r="A6946">
        <v>2013</v>
      </c>
      <c r="B6946" s="1">
        <v>361</v>
      </c>
      <c r="C6946" s="18">
        <v>1.21</v>
      </c>
      <c r="D6946">
        <v>11.24</v>
      </c>
      <c r="E6946">
        <v>7.68</v>
      </c>
      <c r="F6946" s="20">
        <v>2.75</v>
      </c>
    </row>
    <row r="6947" spans="1:6" x14ac:dyDescent="0.35">
      <c r="A6947">
        <v>2013</v>
      </c>
      <c r="B6947" s="1">
        <v>362</v>
      </c>
      <c r="C6947" s="18">
        <v>0.35</v>
      </c>
      <c r="D6947">
        <v>12.58</v>
      </c>
      <c r="E6947">
        <v>10.63</v>
      </c>
      <c r="F6947" s="20">
        <v>12.4</v>
      </c>
    </row>
    <row r="6948" spans="1:6" x14ac:dyDescent="0.35">
      <c r="A6948">
        <v>2013</v>
      </c>
      <c r="B6948" s="1">
        <v>363</v>
      </c>
      <c r="C6948" s="18">
        <v>4.16</v>
      </c>
      <c r="D6948">
        <v>15.12</v>
      </c>
      <c r="E6948">
        <v>9.9700000000000006</v>
      </c>
      <c r="F6948" s="20">
        <v>0.34</v>
      </c>
    </row>
    <row r="6949" spans="1:6" x14ac:dyDescent="0.35">
      <c r="A6949">
        <v>2013</v>
      </c>
      <c r="B6949" s="1">
        <v>364</v>
      </c>
      <c r="C6949" s="18">
        <v>0.2</v>
      </c>
      <c r="D6949">
        <v>11.69</v>
      </c>
      <c r="E6949">
        <v>10.91</v>
      </c>
      <c r="F6949" s="20">
        <v>23.06</v>
      </c>
    </row>
    <row r="6950" spans="1:6" x14ac:dyDescent="0.35">
      <c r="A6950">
        <v>2013</v>
      </c>
      <c r="B6950" s="1">
        <v>365</v>
      </c>
      <c r="C6950" s="18">
        <v>0.2</v>
      </c>
      <c r="D6950">
        <v>11.69</v>
      </c>
      <c r="E6950">
        <v>10.91</v>
      </c>
      <c r="F6950" s="20">
        <v>23.06</v>
      </c>
    </row>
    <row r="6951" spans="1:6" x14ac:dyDescent="0.35">
      <c r="A6951">
        <v>2014</v>
      </c>
      <c r="B6951" s="1">
        <v>1</v>
      </c>
      <c r="C6951" s="18">
        <v>0.5</v>
      </c>
      <c r="D6951">
        <v>12.18</v>
      </c>
      <c r="E6951">
        <v>10.07</v>
      </c>
      <c r="F6951" s="20">
        <v>17.07</v>
      </c>
    </row>
    <row r="6952" spans="1:6" x14ac:dyDescent="0.35">
      <c r="A6952">
        <v>2014</v>
      </c>
      <c r="B6952" s="1">
        <v>2</v>
      </c>
      <c r="C6952" s="18">
        <v>5.58</v>
      </c>
      <c r="D6952">
        <v>13.37</v>
      </c>
      <c r="E6952">
        <v>4.18</v>
      </c>
      <c r="F6952" s="21">
        <v>1.45</v>
      </c>
    </row>
    <row r="6953" spans="1:6" x14ac:dyDescent="0.35">
      <c r="A6953">
        <v>2014</v>
      </c>
      <c r="B6953" s="1">
        <v>3</v>
      </c>
      <c r="C6953" s="18">
        <v>3.8</v>
      </c>
      <c r="D6953">
        <v>12.69</v>
      </c>
      <c r="E6953">
        <v>4.32</v>
      </c>
      <c r="F6953" s="21">
        <v>0.21</v>
      </c>
    </row>
    <row r="6954" spans="1:6" x14ac:dyDescent="0.35">
      <c r="A6954">
        <v>2014</v>
      </c>
      <c r="B6954" s="1">
        <v>4</v>
      </c>
      <c r="C6954" s="18">
        <v>5.97</v>
      </c>
      <c r="D6954">
        <v>12.1</v>
      </c>
      <c r="E6954">
        <v>2.52</v>
      </c>
      <c r="F6954" s="22">
        <v>0</v>
      </c>
    </row>
    <row r="6955" spans="1:6" x14ac:dyDescent="0.35">
      <c r="A6955">
        <v>2014</v>
      </c>
      <c r="B6955" s="1">
        <v>5</v>
      </c>
      <c r="C6955" s="18">
        <v>6.05</v>
      </c>
      <c r="D6955">
        <v>11.2</v>
      </c>
      <c r="E6955">
        <v>0.56999999999999995</v>
      </c>
      <c r="F6955" s="21">
        <v>0</v>
      </c>
    </row>
    <row r="6956" spans="1:6" x14ac:dyDescent="0.35">
      <c r="A6956">
        <v>2014</v>
      </c>
      <c r="B6956" s="1">
        <v>6</v>
      </c>
      <c r="C6956" s="18">
        <v>6.26</v>
      </c>
      <c r="D6956">
        <v>11.65</v>
      </c>
      <c r="E6956">
        <v>0.49</v>
      </c>
      <c r="F6956" s="20">
        <v>0</v>
      </c>
    </row>
    <row r="6957" spans="1:6" x14ac:dyDescent="0.35">
      <c r="A6957">
        <v>2014</v>
      </c>
      <c r="B6957" s="1">
        <v>7</v>
      </c>
      <c r="C6957" s="18">
        <v>6.4</v>
      </c>
      <c r="D6957">
        <v>9.8699999999999992</v>
      </c>
      <c r="E6957">
        <v>2.39</v>
      </c>
      <c r="F6957" s="20">
        <v>0</v>
      </c>
    </row>
    <row r="6958" spans="1:6" x14ac:dyDescent="0.35">
      <c r="A6958">
        <v>2014</v>
      </c>
      <c r="B6958" s="1">
        <v>8</v>
      </c>
      <c r="C6958" s="18">
        <v>4.8</v>
      </c>
      <c r="D6958">
        <v>8.77</v>
      </c>
      <c r="E6958">
        <v>-0.1</v>
      </c>
      <c r="F6958" s="20">
        <v>0.3</v>
      </c>
    </row>
    <row r="6959" spans="1:6" x14ac:dyDescent="0.35">
      <c r="A6959">
        <v>2014</v>
      </c>
      <c r="B6959" s="1">
        <v>9</v>
      </c>
      <c r="C6959" s="18">
        <v>6.71</v>
      </c>
      <c r="D6959">
        <v>8.6300000000000008</v>
      </c>
      <c r="E6959">
        <v>-2.88</v>
      </c>
      <c r="F6959" s="20">
        <v>0</v>
      </c>
    </row>
    <row r="6960" spans="1:6" x14ac:dyDescent="0.35">
      <c r="A6960">
        <v>2014</v>
      </c>
      <c r="B6960" s="1">
        <v>10</v>
      </c>
      <c r="C6960" s="18">
        <v>6.5</v>
      </c>
      <c r="D6960">
        <v>11.15</v>
      </c>
      <c r="E6960">
        <v>0.99</v>
      </c>
      <c r="F6960" s="20">
        <v>0</v>
      </c>
    </row>
    <row r="6961" spans="1:6" x14ac:dyDescent="0.35">
      <c r="A6961">
        <v>2014</v>
      </c>
      <c r="B6961" s="1">
        <v>11</v>
      </c>
      <c r="C6961" s="18">
        <v>6.57</v>
      </c>
      <c r="D6961">
        <v>10.94</v>
      </c>
      <c r="E6961">
        <v>0.45</v>
      </c>
      <c r="F6961" s="20">
        <v>0</v>
      </c>
    </row>
    <row r="6962" spans="1:6" x14ac:dyDescent="0.35">
      <c r="A6962">
        <v>2014</v>
      </c>
      <c r="B6962" s="1">
        <v>12</v>
      </c>
      <c r="C6962" s="18">
        <v>6.79</v>
      </c>
      <c r="D6962">
        <v>11.4</v>
      </c>
      <c r="E6962">
        <v>2.5499999999999998</v>
      </c>
      <c r="F6962" s="20">
        <v>0</v>
      </c>
    </row>
    <row r="6963" spans="1:6" x14ac:dyDescent="0.35">
      <c r="A6963">
        <v>2014</v>
      </c>
      <c r="B6963" s="1">
        <v>13</v>
      </c>
      <c r="C6963" s="18">
        <v>6.77</v>
      </c>
      <c r="D6963">
        <v>10.56</v>
      </c>
      <c r="E6963">
        <v>-1.77</v>
      </c>
      <c r="F6963" s="20">
        <v>0</v>
      </c>
    </row>
    <row r="6964" spans="1:6" x14ac:dyDescent="0.35">
      <c r="A6964">
        <v>2014</v>
      </c>
      <c r="B6964" s="1">
        <v>14</v>
      </c>
      <c r="C6964" s="18">
        <v>6.96</v>
      </c>
      <c r="D6964">
        <v>12.03</v>
      </c>
      <c r="E6964">
        <v>-2.2400000000000002</v>
      </c>
      <c r="F6964" s="20">
        <v>0</v>
      </c>
    </row>
    <row r="6965" spans="1:6" x14ac:dyDescent="0.35">
      <c r="A6965">
        <v>2014</v>
      </c>
      <c r="B6965" s="1">
        <v>15</v>
      </c>
      <c r="C6965" s="18">
        <v>6.81</v>
      </c>
      <c r="D6965">
        <v>10.75</v>
      </c>
      <c r="E6965">
        <v>-2.31</v>
      </c>
      <c r="F6965" s="20">
        <v>0.11</v>
      </c>
    </row>
    <row r="6966" spans="1:6" x14ac:dyDescent="0.35">
      <c r="A6966">
        <v>2014</v>
      </c>
      <c r="B6966" s="1">
        <v>16</v>
      </c>
      <c r="C6966" s="18">
        <v>2.4300000000000002</v>
      </c>
      <c r="D6966">
        <v>11.19</v>
      </c>
      <c r="E6966">
        <v>5.45</v>
      </c>
      <c r="F6966" s="20">
        <v>0.25</v>
      </c>
    </row>
    <row r="6967" spans="1:6" x14ac:dyDescent="0.35">
      <c r="A6967">
        <v>2014</v>
      </c>
      <c r="B6967" s="1">
        <v>17</v>
      </c>
      <c r="C6967" s="18">
        <v>4.88</v>
      </c>
      <c r="D6967">
        <v>13.23</v>
      </c>
      <c r="E6967">
        <v>3.85</v>
      </c>
      <c r="F6967" s="20">
        <v>0.22</v>
      </c>
    </row>
    <row r="6968" spans="1:6" x14ac:dyDescent="0.35">
      <c r="A6968">
        <v>2014</v>
      </c>
      <c r="B6968" s="1">
        <v>18</v>
      </c>
      <c r="C6968" s="18">
        <v>1.92</v>
      </c>
      <c r="D6968">
        <v>10.88</v>
      </c>
      <c r="E6968">
        <v>5.71</v>
      </c>
      <c r="F6968" s="20">
        <v>3.69</v>
      </c>
    </row>
    <row r="6969" spans="1:6" x14ac:dyDescent="0.35">
      <c r="A6969">
        <v>2014</v>
      </c>
      <c r="B6969" s="1">
        <v>19</v>
      </c>
      <c r="C6969" s="18">
        <v>2.73</v>
      </c>
      <c r="D6969">
        <v>12.6</v>
      </c>
      <c r="E6969">
        <v>9.82</v>
      </c>
      <c r="F6969" s="20">
        <v>14.18</v>
      </c>
    </row>
    <row r="6970" spans="1:6" x14ac:dyDescent="0.35">
      <c r="A6970">
        <v>2014</v>
      </c>
      <c r="B6970" s="1">
        <v>20</v>
      </c>
      <c r="C6970" s="18">
        <v>5.59</v>
      </c>
      <c r="D6970">
        <v>14.27</v>
      </c>
      <c r="E6970">
        <v>11.45</v>
      </c>
      <c r="F6970" s="20">
        <v>3.19</v>
      </c>
    </row>
    <row r="6971" spans="1:6" x14ac:dyDescent="0.35">
      <c r="A6971">
        <v>2014</v>
      </c>
      <c r="B6971" s="1">
        <v>21</v>
      </c>
      <c r="C6971" s="18">
        <v>6</v>
      </c>
      <c r="D6971">
        <v>15.9</v>
      </c>
      <c r="E6971">
        <v>12.03</v>
      </c>
      <c r="F6971" s="20">
        <v>0.13</v>
      </c>
    </row>
    <row r="6972" spans="1:6" x14ac:dyDescent="0.35">
      <c r="A6972">
        <v>2014</v>
      </c>
      <c r="B6972" s="1">
        <v>22</v>
      </c>
      <c r="C6972" s="18">
        <v>2.25</v>
      </c>
      <c r="D6972">
        <v>14.79</v>
      </c>
      <c r="E6972">
        <v>5.51</v>
      </c>
      <c r="F6972" s="20">
        <v>0.15</v>
      </c>
    </row>
    <row r="6973" spans="1:6" x14ac:dyDescent="0.35">
      <c r="A6973">
        <v>2014</v>
      </c>
      <c r="B6973" s="1">
        <v>23</v>
      </c>
      <c r="C6973" s="18">
        <v>7.32</v>
      </c>
      <c r="D6973">
        <v>12.34</v>
      </c>
      <c r="E6973">
        <v>1.46</v>
      </c>
      <c r="F6973" s="20">
        <v>0</v>
      </c>
    </row>
    <row r="6974" spans="1:6" x14ac:dyDescent="0.35">
      <c r="A6974">
        <v>2014</v>
      </c>
      <c r="B6974" s="1">
        <v>24</v>
      </c>
      <c r="C6974" s="18">
        <v>6.67</v>
      </c>
      <c r="D6974">
        <v>13.24</v>
      </c>
      <c r="E6974">
        <v>1.65</v>
      </c>
      <c r="F6974" s="20">
        <v>1.37</v>
      </c>
    </row>
    <row r="6975" spans="1:6" x14ac:dyDescent="0.35">
      <c r="A6975">
        <v>2014</v>
      </c>
      <c r="B6975" s="1">
        <v>25</v>
      </c>
      <c r="C6975" s="18">
        <v>2.14</v>
      </c>
      <c r="D6975">
        <v>12.62</v>
      </c>
      <c r="E6975">
        <v>4.22</v>
      </c>
      <c r="F6975" s="20">
        <v>9.4</v>
      </c>
    </row>
    <row r="6976" spans="1:6" x14ac:dyDescent="0.35">
      <c r="A6976">
        <v>2014</v>
      </c>
      <c r="B6976" s="1">
        <v>26</v>
      </c>
      <c r="C6976" s="18">
        <v>7.62</v>
      </c>
      <c r="D6976">
        <v>12.74</v>
      </c>
      <c r="E6976">
        <v>1.05</v>
      </c>
      <c r="F6976" s="20">
        <v>0.04</v>
      </c>
    </row>
    <row r="6977" spans="1:6" x14ac:dyDescent="0.35">
      <c r="A6977">
        <v>2014</v>
      </c>
      <c r="B6977" s="1">
        <v>27</v>
      </c>
      <c r="C6977" s="18">
        <v>6.87</v>
      </c>
      <c r="D6977">
        <v>14.83</v>
      </c>
      <c r="E6977">
        <v>6.47</v>
      </c>
      <c r="F6977" s="20">
        <v>1.2</v>
      </c>
    </row>
    <row r="6978" spans="1:6" x14ac:dyDescent="0.35">
      <c r="A6978">
        <v>2014</v>
      </c>
      <c r="B6978" s="1">
        <v>28</v>
      </c>
      <c r="C6978" s="18">
        <v>4.8099999999999996</v>
      </c>
      <c r="D6978">
        <v>13.14</v>
      </c>
      <c r="E6978">
        <v>7.42</v>
      </c>
      <c r="F6978" s="20">
        <v>1.77</v>
      </c>
    </row>
    <row r="6979" spans="1:6" x14ac:dyDescent="0.35">
      <c r="A6979">
        <v>2014</v>
      </c>
      <c r="B6979" s="1">
        <v>29</v>
      </c>
      <c r="C6979" s="18">
        <v>7.91</v>
      </c>
      <c r="D6979">
        <v>14.36</v>
      </c>
      <c r="E6979">
        <v>5.01</v>
      </c>
      <c r="F6979" s="20">
        <v>0.04</v>
      </c>
    </row>
    <row r="6980" spans="1:6" x14ac:dyDescent="0.35">
      <c r="A6980">
        <v>2014</v>
      </c>
      <c r="B6980" s="1">
        <v>30</v>
      </c>
      <c r="C6980" s="18">
        <v>6.32</v>
      </c>
      <c r="D6980">
        <v>16.399999999999999</v>
      </c>
      <c r="E6980">
        <v>6.15</v>
      </c>
      <c r="F6980" s="20">
        <v>0.18</v>
      </c>
    </row>
    <row r="6981" spans="1:6" x14ac:dyDescent="0.35">
      <c r="A6981">
        <v>2014</v>
      </c>
      <c r="B6981" s="1">
        <v>31</v>
      </c>
      <c r="C6981" s="18">
        <v>6.32</v>
      </c>
      <c r="D6981">
        <v>16.399999999999999</v>
      </c>
      <c r="E6981">
        <v>6.15</v>
      </c>
      <c r="F6981" s="20">
        <v>0.18</v>
      </c>
    </row>
    <row r="6982" spans="1:6" x14ac:dyDescent="0.35">
      <c r="A6982">
        <v>2014</v>
      </c>
      <c r="B6982" s="1">
        <v>32</v>
      </c>
      <c r="C6982" s="18">
        <v>7.86</v>
      </c>
      <c r="D6982">
        <v>17.18</v>
      </c>
      <c r="E6982">
        <v>6.12</v>
      </c>
      <c r="F6982" s="20">
        <v>0</v>
      </c>
    </row>
    <row r="6983" spans="1:6" x14ac:dyDescent="0.35">
      <c r="A6983">
        <v>2014</v>
      </c>
      <c r="B6983" s="1">
        <v>33</v>
      </c>
      <c r="C6983" s="18">
        <v>8.41</v>
      </c>
      <c r="D6983">
        <v>16.43</v>
      </c>
      <c r="E6983">
        <v>4.74</v>
      </c>
      <c r="F6983" s="20">
        <v>0.16</v>
      </c>
    </row>
    <row r="6984" spans="1:6" x14ac:dyDescent="0.35">
      <c r="A6984">
        <v>2014</v>
      </c>
      <c r="B6984" s="1">
        <v>34</v>
      </c>
      <c r="C6984" s="18">
        <v>2.2400000000000002</v>
      </c>
      <c r="D6984">
        <v>13.05</v>
      </c>
      <c r="E6984">
        <v>10.06</v>
      </c>
      <c r="F6984" s="20">
        <v>0.53</v>
      </c>
    </row>
    <row r="6985" spans="1:6" x14ac:dyDescent="0.35">
      <c r="A6985">
        <v>2014</v>
      </c>
      <c r="B6985" s="1">
        <v>35</v>
      </c>
      <c r="C6985" s="18">
        <v>5.27</v>
      </c>
      <c r="D6985">
        <v>13.81</v>
      </c>
      <c r="E6985">
        <v>5.24</v>
      </c>
      <c r="F6985" s="20">
        <v>0.03</v>
      </c>
    </row>
    <row r="6986" spans="1:6" x14ac:dyDescent="0.35">
      <c r="A6986">
        <v>2014</v>
      </c>
      <c r="B6986" s="1">
        <v>36</v>
      </c>
      <c r="C6986" s="18">
        <v>6.9</v>
      </c>
      <c r="D6986">
        <v>14.66</v>
      </c>
      <c r="E6986">
        <v>6.05</v>
      </c>
      <c r="F6986" s="20">
        <v>0.45</v>
      </c>
    </row>
    <row r="6987" spans="1:6" x14ac:dyDescent="0.35">
      <c r="A6987">
        <v>2014</v>
      </c>
      <c r="B6987" s="1">
        <v>37</v>
      </c>
      <c r="C6987" s="18">
        <v>9.06</v>
      </c>
      <c r="D6987">
        <v>13.27</v>
      </c>
      <c r="E6987">
        <v>6.15</v>
      </c>
      <c r="F6987" s="20">
        <v>0.19</v>
      </c>
    </row>
    <row r="6988" spans="1:6" x14ac:dyDescent="0.35">
      <c r="A6988">
        <v>2014</v>
      </c>
      <c r="B6988" s="1">
        <v>38</v>
      </c>
      <c r="C6988" s="18">
        <v>8.19</v>
      </c>
      <c r="D6988">
        <v>16.11</v>
      </c>
      <c r="E6988">
        <v>5.95</v>
      </c>
      <c r="F6988" s="20">
        <v>1.5</v>
      </c>
    </row>
    <row r="6989" spans="1:6" x14ac:dyDescent="0.35">
      <c r="A6989">
        <v>2014</v>
      </c>
      <c r="B6989" s="1">
        <v>39</v>
      </c>
      <c r="C6989" s="18">
        <v>9.3800000000000008</v>
      </c>
      <c r="D6989">
        <v>12.14</v>
      </c>
      <c r="E6989">
        <v>4.0199999999999996</v>
      </c>
      <c r="F6989" s="20">
        <v>0</v>
      </c>
    </row>
    <row r="6990" spans="1:6" x14ac:dyDescent="0.35">
      <c r="A6990">
        <v>2014</v>
      </c>
      <c r="B6990" s="1">
        <v>40</v>
      </c>
      <c r="C6990" s="18">
        <v>6.84</v>
      </c>
      <c r="D6990">
        <v>11.08</v>
      </c>
      <c r="E6990">
        <v>0.98</v>
      </c>
      <c r="F6990" s="20">
        <v>0.04</v>
      </c>
    </row>
    <row r="6991" spans="1:6" x14ac:dyDescent="0.35">
      <c r="A6991">
        <v>2014</v>
      </c>
      <c r="B6991" s="1">
        <v>41</v>
      </c>
      <c r="C6991" s="18">
        <v>9.3699999999999992</v>
      </c>
      <c r="D6991">
        <v>13.33</v>
      </c>
      <c r="E6991">
        <v>1.81</v>
      </c>
      <c r="F6991" s="20">
        <v>0</v>
      </c>
    </row>
    <row r="6992" spans="1:6" x14ac:dyDescent="0.35">
      <c r="A6992">
        <v>2014</v>
      </c>
      <c r="B6992" s="1">
        <v>42</v>
      </c>
      <c r="C6992" s="18">
        <v>8.42</v>
      </c>
      <c r="D6992">
        <v>15.94</v>
      </c>
      <c r="E6992">
        <v>6.6</v>
      </c>
      <c r="F6992" s="20">
        <v>1.73</v>
      </c>
    </row>
    <row r="6993" spans="1:6" x14ac:dyDescent="0.35">
      <c r="A6993">
        <v>2014</v>
      </c>
      <c r="B6993" s="1">
        <v>43</v>
      </c>
      <c r="C6993" s="18">
        <v>9.74</v>
      </c>
      <c r="D6993">
        <v>14.32</v>
      </c>
      <c r="E6993">
        <v>3.44</v>
      </c>
      <c r="F6993" s="20">
        <v>0.13</v>
      </c>
    </row>
    <row r="6994" spans="1:6" x14ac:dyDescent="0.35">
      <c r="A6994">
        <v>2014</v>
      </c>
      <c r="B6994" s="1">
        <v>44</v>
      </c>
      <c r="C6994" s="18">
        <v>9.94</v>
      </c>
      <c r="D6994">
        <v>15.09</v>
      </c>
      <c r="E6994">
        <v>1.41</v>
      </c>
      <c r="F6994" s="20">
        <v>0.04</v>
      </c>
    </row>
    <row r="6995" spans="1:6" x14ac:dyDescent="0.35">
      <c r="A6995">
        <v>2014</v>
      </c>
      <c r="B6995" s="1">
        <v>45</v>
      </c>
      <c r="C6995" s="18">
        <v>8.3000000000000007</v>
      </c>
      <c r="D6995">
        <v>12.21</v>
      </c>
      <c r="E6995">
        <v>2.64</v>
      </c>
      <c r="F6995" s="20">
        <v>0.54</v>
      </c>
    </row>
    <row r="6996" spans="1:6" x14ac:dyDescent="0.35">
      <c r="A6996">
        <v>2014</v>
      </c>
      <c r="B6996" s="1">
        <v>46</v>
      </c>
      <c r="C6996" s="18">
        <v>8.9</v>
      </c>
      <c r="D6996">
        <v>11.71</v>
      </c>
      <c r="E6996">
        <v>0.32</v>
      </c>
      <c r="F6996" s="20">
        <v>0</v>
      </c>
    </row>
    <row r="6997" spans="1:6" x14ac:dyDescent="0.35">
      <c r="A6997">
        <v>2014</v>
      </c>
      <c r="B6997" s="1">
        <v>47</v>
      </c>
      <c r="C6997" s="18">
        <v>10.46</v>
      </c>
      <c r="D6997">
        <v>13.52</v>
      </c>
      <c r="E6997">
        <v>-1.68</v>
      </c>
      <c r="F6997" s="20">
        <v>0</v>
      </c>
    </row>
    <row r="6998" spans="1:6" x14ac:dyDescent="0.35">
      <c r="A6998">
        <v>2014</v>
      </c>
      <c r="B6998" s="1">
        <v>48</v>
      </c>
      <c r="C6998" s="18">
        <v>10.9</v>
      </c>
      <c r="D6998">
        <v>12.61</v>
      </c>
      <c r="E6998">
        <v>-3.49</v>
      </c>
      <c r="F6998" s="20">
        <v>0</v>
      </c>
    </row>
    <row r="6999" spans="1:6" x14ac:dyDescent="0.35">
      <c r="A6999">
        <v>2014</v>
      </c>
      <c r="B6999" s="1">
        <v>49</v>
      </c>
      <c r="C6999" s="18">
        <v>11.15</v>
      </c>
      <c r="D6999">
        <v>13.5</v>
      </c>
      <c r="E6999">
        <v>-0.31</v>
      </c>
      <c r="F6999" s="20">
        <v>0</v>
      </c>
    </row>
    <row r="7000" spans="1:6" x14ac:dyDescent="0.35">
      <c r="A7000">
        <v>2014</v>
      </c>
      <c r="B7000" s="1">
        <v>50</v>
      </c>
      <c r="C7000" s="18">
        <v>11.18</v>
      </c>
      <c r="D7000">
        <v>11.37</v>
      </c>
      <c r="E7000">
        <v>3.35</v>
      </c>
      <c r="F7000" s="20">
        <v>0</v>
      </c>
    </row>
    <row r="7001" spans="1:6" x14ac:dyDescent="0.35">
      <c r="A7001">
        <v>2014</v>
      </c>
      <c r="B7001" s="1">
        <v>51</v>
      </c>
      <c r="C7001" s="18">
        <v>11.32</v>
      </c>
      <c r="D7001">
        <v>11.62</v>
      </c>
      <c r="E7001">
        <v>2.4300000000000002</v>
      </c>
      <c r="F7001" s="20">
        <v>0.22</v>
      </c>
    </row>
    <row r="7002" spans="1:6" x14ac:dyDescent="0.35">
      <c r="A7002">
        <v>2014</v>
      </c>
      <c r="B7002" s="1">
        <v>52</v>
      </c>
      <c r="C7002" s="18">
        <v>11.73</v>
      </c>
      <c r="D7002">
        <v>12.21</v>
      </c>
      <c r="E7002">
        <v>2.31</v>
      </c>
      <c r="F7002" s="20">
        <v>0</v>
      </c>
    </row>
    <row r="7003" spans="1:6" x14ac:dyDescent="0.35">
      <c r="A7003">
        <v>2014</v>
      </c>
      <c r="B7003" s="1">
        <v>53</v>
      </c>
      <c r="C7003" s="18">
        <v>10.65</v>
      </c>
      <c r="D7003">
        <v>14.13</v>
      </c>
      <c r="E7003">
        <v>3.02</v>
      </c>
      <c r="F7003" s="20">
        <v>0</v>
      </c>
    </row>
    <row r="7004" spans="1:6" x14ac:dyDescent="0.35">
      <c r="A7004">
        <v>2014</v>
      </c>
      <c r="B7004" s="1">
        <v>54</v>
      </c>
      <c r="C7004" s="18">
        <v>8.44</v>
      </c>
      <c r="D7004">
        <v>16.93</v>
      </c>
      <c r="E7004">
        <v>4.17</v>
      </c>
      <c r="F7004" s="20">
        <v>0.01</v>
      </c>
    </row>
    <row r="7005" spans="1:6" x14ac:dyDescent="0.35">
      <c r="A7005">
        <v>2014</v>
      </c>
      <c r="B7005" s="1">
        <v>55</v>
      </c>
      <c r="C7005" s="18">
        <v>11.3</v>
      </c>
      <c r="D7005">
        <v>18.600000000000001</v>
      </c>
      <c r="E7005">
        <v>11.67</v>
      </c>
      <c r="F7005" s="20">
        <v>0</v>
      </c>
    </row>
    <row r="7006" spans="1:6" x14ac:dyDescent="0.35">
      <c r="A7006">
        <v>2014</v>
      </c>
      <c r="B7006" s="1">
        <v>56</v>
      </c>
      <c r="C7006" s="18">
        <v>11.52</v>
      </c>
      <c r="D7006">
        <v>18.27</v>
      </c>
      <c r="E7006">
        <v>9.7799999999999994</v>
      </c>
      <c r="F7006" s="20">
        <v>0</v>
      </c>
    </row>
    <row r="7007" spans="1:6" x14ac:dyDescent="0.35">
      <c r="A7007">
        <v>2014</v>
      </c>
      <c r="B7007" s="1">
        <v>57</v>
      </c>
      <c r="C7007" s="18">
        <v>11.6</v>
      </c>
      <c r="D7007">
        <v>14.14</v>
      </c>
      <c r="E7007">
        <v>4.82</v>
      </c>
      <c r="F7007" s="20">
        <v>0</v>
      </c>
    </row>
    <row r="7008" spans="1:6" x14ac:dyDescent="0.35">
      <c r="A7008">
        <v>2014</v>
      </c>
      <c r="B7008" s="1">
        <v>58</v>
      </c>
      <c r="C7008" s="18">
        <v>12.53</v>
      </c>
      <c r="D7008">
        <v>11.31</v>
      </c>
      <c r="E7008">
        <v>2.74</v>
      </c>
      <c r="F7008" s="20">
        <v>0.04</v>
      </c>
    </row>
    <row r="7009" spans="1:6" x14ac:dyDescent="0.35">
      <c r="A7009">
        <v>2014</v>
      </c>
      <c r="B7009" s="1">
        <v>59</v>
      </c>
      <c r="C7009" s="18">
        <v>12.01</v>
      </c>
      <c r="D7009">
        <v>10.44</v>
      </c>
      <c r="E7009">
        <v>0.38</v>
      </c>
      <c r="F7009" s="20">
        <v>0.02</v>
      </c>
    </row>
    <row r="7010" spans="1:6" x14ac:dyDescent="0.35">
      <c r="A7010">
        <v>2014</v>
      </c>
      <c r="B7010" s="1">
        <v>60</v>
      </c>
      <c r="C7010" s="18">
        <v>13.28</v>
      </c>
      <c r="D7010">
        <v>13.1</v>
      </c>
      <c r="E7010">
        <v>-1.75</v>
      </c>
      <c r="F7010" s="21">
        <v>0</v>
      </c>
    </row>
    <row r="7011" spans="1:6" x14ac:dyDescent="0.35">
      <c r="A7011">
        <v>2014</v>
      </c>
      <c r="B7011" s="1">
        <v>61</v>
      </c>
      <c r="C7011" s="18">
        <v>10.09</v>
      </c>
      <c r="D7011">
        <v>14.76</v>
      </c>
      <c r="E7011">
        <v>1.32</v>
      </c>
      <c r="F7011" s="21">
        <v>0.03</v>
      </c>
    </row>
    <row r="7012" spans="1:6" x14ac:dyDescent="0.35">
      <c r="A7012">
        <v>2014</v>
      </c>
      <c r="B7012" s="1">
        <v>62</v>
      </c>
      <c r="C7012" s="18">
        <v>12.26</v>
      </c>
      <c r="D7012">
        <v>16.43</v>
      </c>
      <c r="E7012">
        <v>1.95</v>
      </c>
      <c r="F7012" s="21">
        <v>0</v>
      </c>
    </row>
    <row r="7013" spans="1:6" x14ac:dyDescent="0.35">
      <c r="A7013">
        <v>2014</v>
      </c>
      <c r="B7013" s="1">
        <v>63</v>
      </c>
      <c r="C7013" s="18">
        <v>11.38</v>
      </c>
      <c r="D7013">
        <v>16.38</v>
      </c>
      <c r="E7013">
        <v>3.73</v>
      </c>
      <c r="F7013" s="21">
        <v>0.06</v>
      </c>
    </row>
    <row r="7014" spans="1:6" x14ac:dyDescent="0.35">
      <c r="A7014">
        <v>2014</v>
      </c>
      <c r="B7014" s="1">
        <v>64</v>
      </c>
      <c r="C7014" s="18">
        <v>7.14</v>
      </c>
      <c r="D7014">
        <v>16.91</v>
      </c>
      <c r="E7014">
        <v>11.57</v>
      </c>
      <c r="F7014" s="21">
        <v>0.51</v>
      </c>
    </row>
    <row r="7015" spans="1:6" x14ac:dyDescent="0.35">
      <c r="A7015">
        <v>2014</v>
      </c>
      <c r="B7015" s="1">
        <v>65</v>
      </c>
      <c r="C7015" s="18">
        <v>13.52</v>
      </c>
      <c r="D7015">
        <v>19.07</v>
      </c>
      <c r="E7015">
        <v>9.33</v>
      </c>
      <c r="F7015" s="20">
        <v>1.58</v>
      </c>
    </row>
    <row r="7016" spans="1:6" x14ac:dyDescent="0.35">
      <c r="A7016">
        <v>2014</v>
      </c>
      <c r="B7016" s="1">
        <v>66</v>
      </c>
      <c r="C7016" s="18">
        <v>4.42</v>
      </c>
      <c r="D7016">
        <v>16.12</v>
      </c>
      <c r="E7016">
        <v>6.46</v>
      </c>
      <c r="F7016" s="20">
        <v>0.7</v>
      </c>
    </row>
    <row r="7017" spans="1:6" x14ac:dyDescent="0.35">
      <c r="A7017">
        <v>2014</v>
      </c>
      <c r="B7017" s="1">
        <v>67</v>
      </c>
      <c r="C7017" s="18">
        <v>9.74</v>
      </c>
      <c r="D7017">
        <v>16.760000000000002</v>
      </c>
      <c r="E7017">
        <v>3.66</v>
      </c>
      <c r="F7017" s="20">
        <v>0.01</v>
      </c>
    </row>
    <row r="7018" spans="1:6" x14ac:dyDescent="0.35">
      <c r="A7018">
        <v>2014</v>
      </c>
      <c r="B7018" s="1">
        <v>68</v>
      </c>
      <c r="C7018" s="18">
        <v>13.26</v>
      </c>
      <c r="D7018">
        <v>22.25</v>
      </c>
      <c r="E7018">
        <v>9.7200000000000006</v>
      </c>
      <c r="F7018" s="20">
        <v>1.91</v>
      </c>
    </row>
    <row r="7019" spans="1:6" x14ac:dyDescent="0.35">
      <c r="A7019">
        <v>2014</v>
      </c>
      <c r="B7019" s="1">
        <v>69</v>
      </c>
      <c r="C7019" s="18">
        <v>13.08</v>
      </c>
      <c r="D7019">
        <v>15.25</v>
      </c>
      <c r="E7019">
        <v>5.66</v>
      </c>
      <c r="F7019" s="20">
        <v>0.11</v>
      </c>
    </row>
    <row r="7020" spans="1:6" x14ac:dyDescent="0.35">
      <c r="A7020">
        <v>2014</v>
      </c>
      <c r="B7020" s="1">
        <v>70</v>
      </c>
      <c r="C7020" s="18">
        <v>15.14</v>
      </c>
      <c r="D7020">
        <v>13.98</v>
      </c>
      <c r="E7020">
        <v>2.72</v>
      </c>
      <c r="F7020" s="20">
        <v>0</v>
      </c>
    </row>
    <row r="7021" spans="1:6" x14ac:dyDescent="0.35">
      <c r="A7021">
        <v>2014</v>
      </c>
      <c r="B7021" s="1">
        <v>71</v>
      </c>
      <c r="C7021" s="18">
        <v>13.4</v>
      </c>
      <c r="D7021">
        <v>15.89</v>
      </c>
      <c r="E7021">
        <v>7.72</v>
      </c>
      <c r="F7021" s="20">
        <v>0.03</v>
      </c>
    </row>
    <row r="7022" spans="1:6" x14ac:dyDescent="0.35">
      <c r="A7022">
        <v>2014</v>
      </c>
      <c r="B7022" s="1">
        <v>72</v>
      </c>
      <c r="C7022" s="18">
        <v>15.21</v>
      </c>
      <c r="D7022">
        <v>17.02</v>
      </c>
      <c r="E7022">
        <v>4.42</v>
      </c>
      <c r="F7022" s="20">
        <v>0</v>
      </c>
    </row>
    <row r="7023" spans="1:6" x14ac:dyDescent="0.35">
      <c r="A7023">
        <v>2014</v>
      </c>
      <c r="B7023" s="1">
        <v>73</v>
      </c>
      <c r="C7023" s="18">
        <v>15.89</v>
      </c>
      <c r="D7023">
        <v>21.02</v>
      </c>
      <c r="E7023">
        <v>7.4</v>
      </c>
      <c r="F7023" s="20">
        <v>0</v>
      </c>
    </row>
    <row r="7024" spans="1:6" x14ac:dyDescent="0.35">
      <c r="A7024">
        <v>2014</v>
      </c>
      <c r="B7024" s="1">
        <v>74</v>
      </c>
      <c r="C7024" s="18">
        <v>15.99</v>
      </c>
      <c r="D7024">
        <v>18.39</v>
      </c>
      <c r="E7024">
        <v>4.29</v>
      </c>
      <c r="F7024" s="20">
        <v>0.03</v>
      </c>
    </row>
    <row r="7025" spans="1:6" x14ac:dyDescent="0.35">
      <c r="A7025">
        <v>2014</v>
      </c>
      <c r="B7025" s="1">
        <v>75</v>
      </c>
      <c r="C7025" s="18">
        <v>13.44</v>
      </c>
      <c r="D7025">
        <v>17.489999999999998</v>
      </c>
      <c r="E7025">
        <v>10.54</v>
      </c>
      <c r="F7025" s="20">
        <v>0.04</v>
      </c>
    </row>
    <row r="7026" spans="1:6" x14ac:dyDescent="0.35">
      <c r="A7026">
        <v>2014</v>
      </c>
      <c r="B7026" s="1">
        <v>76</v>
      </c>
      <c r="C7026" s="18">
        <v>4.24</v>
      </c>
      <c r="D7026">
        <v>16.940000000000001</v>
      </c>
      <c r="E7026">
        <v>9.5399999999999991</v>
      </c>
      <c r="F7026" s="20">
        <v>0.6</v>
      </c>
    </row>
    <row r="7027" spans="1:6" x14ac:dyDescent="0.35">
      <c r="A7027">
        <v>2014</v>
      </c>
      <c r="B7027" s="1">
        <v>77</v>
      </c>
      <c r="C7027" s="18">
        <v>15.65</v>
      </c>
      <c r="D7027">
        <v>16.84</v>
      </c>
      <c r="E7027">
        <v>8.18</v>
      </c>
      <c r="F7027" s="20">
        <v>0</v>
      </c>
    </row>
    <row r="7028" spans="1:6" x14ac:dyDescent="0.35">
      <c r="A7028">
        <v>2014</v>
      </c>
      <c r="B7028" s="1">
        <v>78</v>
      </c>
      <c r="C7028" s="18">
        <v>3.51</v>
      </c>
      <c r="D7028">
        <v>16.75</v>
      </c>
      <c r="E7028">
        <v>8.6199999999999992</v>
      </c>
      <c r="F7028" s="20">
        <v>0.61</v>
      </c>
    </row>
    <row r="7029" spans="1:6" x14ac:dyDescent="0.35">
      <c r="A7029">
        <v>2014</v>
      </c>
      <c r="B7029" s="1">
        <v>79</v>
      </c>
      <c r="C7029" s="18">
        <v>14.22</v>
      </c>
      <c r="D7029">
        <v>18.309999999999999</v>
      </c>
      <c r="E7029">
        <v>6.98</v>
      </c>
      <c r="F7029" s="20">
        <v>0.61</v>
      </c>
    </row>
    <row r="7030" spans="1:6" x14ac:dyDescent="0.35">
      <c r="A7030">
        <v>2014</v>
      </c>
      <c r="B7030" s="1">
        <v>80</v>
      </c>
      <c r="C7030" s="18">
        <v>16.2</v>
      </c>
      <c r="D7030">
        <v>17.059999999999999</v>
      </c>
      <c r="E7030">
        <v>4.59</v>
      </c>
      <c r="F7030" s="20">
        <v>0</v>
      </c>
    </row>
    <row r="7031" spans="1:6" x14ac:dyDescent="0.35">
      <c r="A7031">
        <v>2014</v>
      </c>
      <c r="B7031" s="1">
        <v>81</v>
      </c>
      <c r="C7031" s="18">
        <v>17.27</v>
      </c>
      <c r="D7031">
        <v>17.760000000000002</v>
      </c>
      <c r="E7031">
        <v>5.26</v>
      </c>
      <c r="F7031" s="20">
        <v>0</v>
      </c>
    </row>
    <row r="7032" spans="1:6" x14ac:dyDescent="0.35">
      <c r="A7032">
        <v>2014</v>
      </c>
      <c r="B7032" s="1">
        <v>82</v>
      </c>
      <c r="C7032" s="18">
        <v>10</v>
      </c>
      <c r="D7032">
        <v>15.42</v>
      </c>
      <c r="E7032">
        <v>3.04</v>
      </c>
      <c r="F7032" s="20">
        <v>0.01</v>
      </c>
    </row>
    <row r="7033" spans="1:6" x14ac:dyDescent="0.35">
      <c r="A7033">
        <v>2014</v>
      </c>
      <c r="B7033" s="1">
        <v>83</v>
      </c>
      <c r="C7033" s="18">
        <v>15.69</v>
      </c>
      <c r="D7033">
        <v>16.98</v>
      </c>
      <c r="E7033">
        <v>8.41</v>
      </c>
      <c r="F7033" s="20">
        <v>0.04</v>
      </c>
    </row>
    <row r="7034" spans="1:6" x14ac:dyDescent="0.35">
      <c r="A7034">
        <v>2014</v>
      </c>
      <c r="B7034" s="1">
        <v>84</v>
      </c>
      <c r="C7034" s="18">
        <v>11.2</v>
      </c>
      <c r="D7034">
        <v>18.55</v>
      </c>
      <c r="E7034">
        <v>8.67</v>
      </c>
      <c r="F7034" s="20">
        <v>0</v>
      </c>
    </row>
    <row r="7035" spans="1:6" x14ac:dyDescent="0.35">
      <c r="A7035">
        <v>2014</v>
      </c>
      <c r="B7035" s="1">
        <v>85</v>
      </c>
      <c r="C7035" s="18">
        <v>17.5</v>
      </c>
      <c r="D7035">
        <v>18.22</v>
      </c>
      <c r="E7035">
        <v>6.19</v>
      </c>
      <c r="F7035" s="20">
        <v>0</v>
      </c>
    </row>
    <row r="7036" spans="1:6" x14ac:dyDescent="0.35">
      <c r="A7036">
        <v>2014</v>
      </c>
      <c r="B7036" s="1">
        <v>86</v>
      </c>
      <c r="C7036" s="18">
        <v>15.01</v>
      </c>
      <c r="D7036">
        <v>19.14</v>
      </c>
      <c r="E7036">
        <v>10.31</v>
      </c>
      <c r="F7036" s="20">
        <v>0</v>
      </c>
    </row>
    <row r="7037" spans="1:6" x14ac:dyDescent="0.35">
      <c r="A7037">
        <v>2014</v>
      </c>
      <c r="B7037" s="1">
        <v>87</v>
      </c>
      <c r="C7037" s="18">
        <v>17.77</v>
      </c>
      <c r="D7037">
        <v>20.88</v>
      </c>
      <c r="E7037">
        <v>7.73</v>
      </c>
      <c r="F7037" s="20">
        <v>0</v>
      </c>
    </row>
    <row r="7038" spans="1:6" x14ac:dyDescent="0.35">
      <c r="A7038">
        <v>2014</v>
      </c>
      <c r="B7038" s="1">
        <v>88</v>
      </c>
      <c r="C7038" s="18">
        <v>18.11</v>
      </c>
      <c r="D7038">
        <v>18.97</v>
      </c>
      <c r="E7038">
        <v>4.3600000000000003</v>
      </c>
      <c r="F7038" s="20">
        <v>0.03</v>
      </c>
    </row>
    <row r="7039" spans="1:6" x14ac:dyDescent="0.35">
      <c r="A7039">
        <v>2014</v>
      </c>
      <c r="B7039" s="1">
        <v>89</v>
      </c>
      <c r="C7039" s="18">
        <v>18.739999999999998</v>
      </c>
      <c r="D7039">
        <v>15.97</v>
      </c>
      <c r="E7039">
        <v>6.3</v>
      </c>
      <c r="F7039" s="20">
        <v>0</v>
      </c>
    </row>
    <row r="7040" spans="1:6" x14ac:dyDescent="0.35">
      <c r="A7040">
        <v>2014</v>
      </c>
      <c r="B7040" s="1">
        <v>90</v>
      </c>
      <c r="C7040" s="18">
        <v>18.739999999999998</v>
      </c>
      <c r="D7040">
        <v>15.97</v>
      </c>
      <c r="E7040">
        <v>6.3</v>
      </c>
      <c r="F7040" s="20">
        <v>0</v>
      </c>
    </row>
    <row r="7041" spans="1:6" x14ac:dyDescent="0.35">
      <c r="A7041">
        <v>2014</v>
      </c>
      <c r="B7041" s="1">
        <v>91</v>
      </c>
      <c r="C7041" s="18">
        <v>19.09</v>
      </c>
      <c r="D7041">
        <v>14.04</v>
      </c>
      <c r="E7041">
        <v>4.33</v>
      </c>
      <c r="F7041" s="20">
        <v>0</v>
      </c>
    </row>
    <row r="7042" spans="1:6" x14ac:dyDescent="0.35">
      <c r="A7042">
        <v>2014</v>
      </c>
      <c r="B7042" s="1">
        <v>92</v>
      </c>
      <c r="C7042" s="18">
        <v>16.77</v>
      </c>
      <c r="D7042">
        <v>15.09</v>
      </c>
      <c r="E7042">
        <v>2.95</v>
      </c>
      <c r="F7042" s="20">
        <v>0</v>
      </c>
    </row>
    <row r="7043" spans="1:6" x14ac:dyDescent="0.35">
      <c r="A7043">
        <v>2014</v>
      </c>
      <c r="B7043" s="1">
        <v>93</v>
      </c>
      <c r="C7043" s="18">
        <v>12.3</v>
      </c>
      <c r="D7043">
        <v>16.96</v>
      </c>
      <c r="E7043">
        <v>2.16</v>
      </c>
      <c r="F7043" s="20">
        <v>0.98</v>
      </c>
    </row>
    <row r="7044" spans="1:6" x14ac:dyDescent="0.35">
      <c r="A7044">
        <v>2014</v>
      </c>
      <c r="B7044" s="1">
        <v>94</v>
      </c>
      <c r="C7044" s="18">
        <v>13</v>
      </c>
      <c r="D7044">
        <v>16.5</v>
      </c>
      <c r="E7044">
        <v>3.22</v>
      </c>
      <c r="F7044" s="20">
        <v>0.25</v>
      </c>
    </row>
    <row r="7045" spans="1:6" x14ac:dyDescent="0.35">
      <c r="A7045">
        <v>2014</v>
      </c>
      <c r="B7045" s="1">
        <v>95</v>
      </c>
      <c r="C7045" s="18">
        <v>0.82</v>
      </c>
      <c r="D7045">
        <v>12.08</v>
      </c>
      <c r="E7045">
        <v>6.39</v>
      </c>
      <c r="F7045" s="20">
        <v>12.67</v>
      </c>
    </row>
    <row r="7046" spans="1:6" x14ac:dyDescent="0.35">
      <c r="A7046">
        <v>2014</v>
      </c>
      <c r="B7046" s="1">
        <v>96</v>
      </c>
      <c r="C7046" s="18">
        <v>9.73</v>
      </c>
      <c r="D7046">
        <v>13.29</v>
      </c>
      <c r="E7046">
        <v>1.58</v>
      </c>
      <c r="F7046" s="20">
        <v>0.03</v>
      </c>
    </row>
    <row r="7047" spans="1:6" x14ac:dyDescent="0.35">
      <c r="A7047">
        <v>2014</v>
      </c>
      <c r="B7047" s="1">
        <v>97</v>
      </c>
      <c r="C7047" s="18">
        <v>15.94</v>
      </c>
      <c r="D7047">
        <v>15.54</v>
      </c>
      <c r="E7047">
        <v>5.6</v>
      </c>
      <c r="F7047" s="20">
        <v>26.12</v>
      </c>
    </row>
    <row r="7048" spans="1:6" x14ac:dyDescent="0.35">
      <c r="A7048">
        <v>2014</v>
      </c>
      <c r="B7048" s="1">
        <v>98</v>
      </c>
      <c r="C7048" s="18">
        <v>16.510000000000002</v>
      </c>
      <c r="D7048">
        <v>16.59</v>
      </c>
      <c r="E7048">
        <v>5.73</v>
      </c>
      <c r="F7048" s="20">
        <v>17.5</v>
      </c>
    </row>
    <row r="7049" spans="1:6" x14ac:dyDescent="0.35">
      <c r="A7049">
        <v>2014</v>
      </c>
      <c r="B7049" s="1">
        <v>99</v>
      </c>
      <c r="C7049" s="18">
        <v>17.329999999999998</v>
      </c>
      <c r="D7049">
        <v>16.09</v>
      </c>
      <c r="E7049">
        <v>4.8600000000000003</v>
      </c>
      <c r="F7049" s="20">
        <v>3.32</v>
      </c>
    </row>
    <row r="7050" spans="1:6" x14ac:dyDescent="0.35">
      <c r="A7050">
        <v>2014</v>
      </c>
      <c r="B7050" s="1">
        <v>100</v>
      </c>
      <c r="C7050" s="18">
        <v>20.2</v>
      </c>
      <c r="D7050">
        <v>19.420000000000002</v>
      </c>
      <c r="E7050">
        <v>6.92</v>
      </c>
      <c r="F7050" s="20">
        <v>0</v>
      </c>
    </row>
    <row r="7051" spans="1:6" x14ac:dyDescent="0.35">
      <c r="A7051">
        <v>2014</v>
      </c>
      <c r="B7051" s="1">
        <v>101</v>
      </c>
      <c r="C7051" s="18">
        <v>20.190000000000001</v>
      </c>
      <c r="D7051">
        <v>17.309999999999999</v>
      </c>
      <c r="E7051">
        <v>8.83</v>
      </c>
      <c r="F7051" s="20">
        <v>0</v>
      </c>
    </row>
    <row r="7052" spans="1:6" x14ac:dyDescent="0.35">
      <c r="A7052">
        <v>2014</v>
      </c>
      <c r="B7052" s="1">
        <v>102</v>
      </c>
      <c r="C7052" s="18">
        <v>13.6</v>
      </c>
      <c r="D7052">
        <v>18.66</v>
      </c>
      <c r="E7052">
        <v>10.24</v>
      </c>
      <c r="F7052" s="20">
        <v>1.56</v>
      </c>
    </row>
    <row r="7053" spans="1:6" x14ac:dyDescent="0.35">
      <c r="A7053">
        <v>2014</v>
      </c>
      <c r="B7053" s="1">
        <v>103</v>
      </c>
      <c r="C7053" s="18">
        <v>11.27</v>
      </c>
      <c r="D7053">
        <v>17.04</v>
      </c>
      <c r="E7053">
        <v>9.61</v>
      </c>
      <c r="F7053" s="20">
        <v>3.36</v>
      </c>
    </row>
    <row r="7054" spans="1:6" x14ac:dyDescent="0.35">
      <c r="A7054">
        <v>2014</v>
      </c>
      <c r="B7054" s="1">
        <v>104</v>
      </c>
      <c r="C7054" s="18">
        <v>20.09</v>
      </c>
      <c r="D7054">
        <v>20.95</v>
      </c>
      <c r="E7054">
        <v>6.91</v>
      </c>
      <c r="F7054" s="20">
        <v>0.02</v>
      </c>
    </row>
    <row r="7055" spans="1:6" x14ac:dyDescent="0.35">
      <c r="A7055">
        <v>2014</v>
      </c>
      <c r="B7055" s="1">
        <v>105</v>
      </c>
      <c r="C7055" s="18">
        <v>20.56</v>
      </c>
      <c r="D7055">
        <v>21.96</v>
      </c>
      <c r="E7055">
        <v>9.08</v>
      </c>
      <c r="F7055" s="20">
        <v>0</v>
      </c>
    </row>
    <row r="7056" spans="1:6" x14ac:dyDescent="0.35">
      <c r="A7056">
        <v>2014</v>
      </c>
      <c r="B7056" s="1">
        <v>106</v>
      </c>
      <c r="C7056" s="18">
        <v>20.93</v>
      </c>
      <c r="D7056">
        <v>23.19</v>
      </c>
      <c r="E7056">
        <v>9.74</v>
      </c>
      <c r="F7056" s="20">
        <v>0</v>
      </c>
    </row>
    <row r="7057" spans="1:6" x14ac:dyDescent="0.35">
      <c r="A7057">
        <v>2014</v>
      </c>
      <c r="B7057" s="1">
        <v>107</v>
      </c>
      <c r="C7057" s="18">
        <v>21.97</v>
      </c>
      <c r="D7057">
        <v>15.95</v>
      </c>
      <c r="E7057">
        <v>7.18</v>
      </c>
      <c r="F7057" s="20">
        <v>0</v>
      </c>
    </row>
    <row r="7058" spans="1:6" x14ac:dyDescent="0.35">
      <c r="A7058">
        <v>2014</v>
      </c>
      <c r="B7058" s="1">
        <v>108</v>
      </c>
      <c r="C7058" s="18">
        <v>21.77</v>
      </c>
      <c r="D7058">
        <v>16.34</v>
      </c>
      <c r="E7058">
        <v>5.37</v>
      </c>
      <c r="F7058" s="20">
        <v>0</v>
      </c>
    </row>
    <row r="7059" spans="1:6" x14ac:dyDescent="0.35">
      <c r="A7059">
        <v>2014</v>
      </c>
      <c r="B7059" s="1">
        <v>109</v>
      </c>
      <c r="C7059" s="18">
        <v>20.190000000000001</v>
      </c>
      <c r="D7059">
        <v>18.09</v>
      </c>
      <c r="E7059">
        <v>6.6</v>
      </c>
      <c r="F7059" s="20">
        <v>0.04</v>
      </c>
    </row>
    <row r="7060" spans="1:6" x14ac:dyDescent="0.35">
      <c r="A7060">
        <v>2014</v>
      </c>
      <c r="B7060" s="1">
        <v>110</v>
      </c>
      <c r="C7060" s="18">
        <v>21.38</v>
      </c>
      <c r="D7060">
        <v>19.989999999999998</v>
      </c>
      <c r="E7060">
        <v>8.31</v>
      </c>
      <c r="F7060" s="20">
        <v>0</v>
      </c>
    </row>
    <row r="7061" spans="1:6" x14ac:dyDescent="0.35">
      <c r="A7061">
        <v>2014</v>
      </c>
      <c r="B7061" s="1">
        <v>111</v>
      </c>
      <c r="C7061" s="18">
        <v>21.94</v>
      </c>
      <c r="D7061">
        <v>20.170000000000002</v>
      </c>
      <c r="E7061">
        <v>10.67</v>
      </c>
      <c r="F7061" s="20">
        <v>0</v>
      </c>
    </row>
    <row r="7062" spans="1:6" x14ac:dyDescent="0.35">
      <c r="A7062">
        <v>2014</v>
      </c>
      <c r="B7062" s="1">
        <v>112</v>
      </c>
      <c r="C7062" s="18">
        <v>21.95</v>
      </c>
      <c r="D7062">
        <v>21.24</v>
      </c>
      <c r="E7062">
        <v>9.66</v>
      </c>
      <c r="F7062" s="20">
        <v>0</v>
      </c>
    </row>
    <row r="7063" spans="1:6" x14ac:dyDescent="0.35">
      <c r="A7063">
        <v>2014</v>
      </c>
      <c r="B7063" s="1">
        <v>113</v>
      </c>
      <c r="C7063" s="18">
        <v>20.93</v>
      </c>
      <c r="D7063">
        <v>20.84</v>
      </c>
      <c r="E7063">
        <v>8.7899999999999991</v>
      </c>
      <c r="F7063" s="20">
        <v>0</v>
      </c>
    </row>
    <row r="7064" spans="1:6" x14ac:dyDescent="0.35">
      <c r="A7064">
        <v>2014</v>
      </c>
      <c r="B7064" s="1">
        <v>114</v>
      </c>
      <c r="C7064" s="18">
        <v>12.47</v>
      </c>
      <c r="D7064">
        <v>19.420000000000002</v>
      </c>
      <c r="E7064">
        <v>8.84</v>
      </c>
      <c r="F7064" s="20">
        <v>0.14000000000000001</v>
      </c>
    </row>
    <row r="7065" spans="1:6" x14ac:dyDescent="0.35">
      <c r="A7065">
        <v>2014</v>
      </c>
      <c r="B7065" s="1">
        <v>115</v>
      </c>
      <c r="C7065" s="18">
        <v>8.18</v>
      </c>
      <c r="D7065">
        <v>19.73</v>
      </c>
      <c r="E7065">
        <v>10.82</v>
      </c>
      <c r="F7065" s="20">
        <v>0.41</v>
      </c>
    </row>
    <row r="7066" spans="1:6" x14ac:dyDescent="0.35">
      <c r="A7066">
        <v>2014</v>
      </c>
      <c r="B7066" s="1">
        <v>116</v>
      </c>
      <c r="C7066" s="18">
        <v>22.28</v>
      </c>
      <c r="D7066">
        <v>22.52</v>
      </c>
      <c r="E7066">
        <v>10</v>
      </c>
      <c r="F7066" s="20">
        <v>0</v>
      </c>
    </row>
    <row r="7067" spans="1:6" x14ac:dyDescent="0.35">
      <c r="A7067">
        <v>2014</v>
      </c>
      <c r="B7067" s="1">
        <v>117</v>
      </c>
      <c r="C7067" s="18">
        <v>23.12</v>
      </c>
      <c r="D7067">
        <v>20.46</v>
      </c>
      <c r="E7067">
        <v>10.14</v>
      </c>
      <c r="F7067" s="20">
        <v>0</v>
      </c>
    </row>
    <row r="7068" spans="1:6" x14ac:dyDescent="0.35">
      <c r="A7068">
        <v>2014</v>
      </c>
      <c r="B7068" s="1">
        <v>118</v>
      </c>
      <c r="C7068" s="18">
        <v>19.29</v>
      </c>
      <c r="D7068">
        <v>19.5</v>
      </c>
      <c r="E7068">
        <v>7.18</v>
      </c>
      <c r="F7068" s="20">
        <v>0.15</v>
      </c>
    </row>
    <row r="7069" spans="1:6" x14ac:dyDescent="0.35">
      <c r="A7069">
        <v>2014</v>
      </c>
      <c r="B7069" s="1">
        <v>119</v>
      </c>
      <c r="C7069" s="18">
        <v>23.05</v>
      </c>
      <c r="D7069">
        <v>18.8</v>
      </c>
      <c r="E7069">
        <v>7.28</v>
      </c>
      <c r="F7069" s="20">
        <v>0</v>
      </c>
    </row>
    <row r="7070" spans="1:6" x14ac:dyDescent="0.35">
      <c r="A7070">
        <v>2014</v>
      </c>
      <c r="B7070" s="1">
        <v>120</v>
      </c>
      <c r="C7070" s="18">
        <v>23.2</v>
      </c>
      <c r="D7070">
        <v>18.18</v>
      </c>
      <c r="E7070">
        <v>4.8600000000000003</v>
      </c>
      <c r="F7070" s="20">
        <v>0</v>
      </c>
    </row>
    <row r="7071" spans="1:6" x14ac:dyDescent="0.35">
      <c r="A7071">
        <v>2014</v>
      </c>
      <c r="B7071" s="1">
        <v>121</v>
      </c>
      <c r="C7071" s="18">
        <v>23.45</v>
      </c>
      <c r="D7071">
        <v>17.7</v>
      </c>
      <c r="E7071">
        <v>6.52</v>
      </c>
      <c r="F7071" s="20">
        <v>0</v>
      </c>
    </row>
    <row r="7072" spans="1:6" x14ac:dyDescent="0.35">
      <c r="A7072">
        <v>2014</v>
      </c>
      <c r="B7072" s="1">
        <v>122</v>
      </c>
      <c r="C7072" s="18">
        <v>23.86</v>
      </c>
      <c r="D7072">
        <v>19.05</v>
      </c>
      <c r="E7072">
        <v>6.36</v>
      </c>
      <c r="F7072" s="20">
        <v>0</v>
      </c>
    </row>
    <row r="7073" spans="1:6" x14ac:dyDescent="0.35">
      <c r="A7073">
        <v>2014</v>
      </c>
      <c r="B7073" s="1">
        <v>123</v>
      </c>
      <c r="C7073" s="18">
        <v>23.78</v>
      </c>
      <c r="D7073">
        <v>20.100000000000001</v>
      </c>
      <c r="E7073">
        <v>8.06</v>
      </c>
      <c r="F7073" s="20">
        <v>0</v>
      </c>
    </row>
    <row r="7074" spans="1:6" x14ac:dyDescent="0.35">
      <c r="A7074">
        <v>2014</v>
      </c>
      <c r="B7074" s="1">
        <v>124</v>
      </c>
      <c r="C7074" s="18">
        <v>23.63</v>
      </c>
      <c r="D7074">
        <v>23.5</v>
      </c>
      <c r="E7074">
        <v>10.49</v>
      </c>
      <c r="F7074" s="20">
        <v>0</v>
      </c>
    </row>
    <row r="7075" spans="1:6" x14ac:dyDescent="0.35">
      <c r="A7075">
        <v>2014</v>
      </c>
      <c r="B7075" s="1">
        <v>125</v>
      </c>
      <c r="C7075" s="18">
        <v>23.74</v>
      </c>
      <c r="D7075">
        <v>24.16</v>
      </c>
      <c r="E7075">
        <v>12.59</v>
      </c>
      <c r="F7075" s="20">
        <v>0</v>
      </c>
    </row>
    <row r="7076" spans="1:6" x14ac:dyDescent="0.35">
      <c r="A7076">
        <v>2014</v>
      </c>
      <c r="B7076" s="1">
        <v>126</v>
      </c>
      <c r="C7076" s="18">
        <v>23.5</v>
      </c>
      <c r="D7076">
        <v>24.5</v>
      </c>
      <c r="E7076">
        <v>11.03</v>
      </c>
      <c r="F7076" s="20">
        <v>0</v>
      </c>
    </row>
    <row r="7077" spans="1:6" x14ac:dyDescent="0.35">
      <c r="A7077">
        <v>2014</v>
      </c>
      <c r="B7077" s="1">
        <v>127</v>
      </c>
      <c r="C7077" s="18">
        <v>23.46</v>
      </c>
      <c r="D7077">
        <v>26.25</v>
      </c>
      <c r="E7077">
        <v>8.7100000000000009</v>
      </c>
      <c r="F7077" s="20">
        <v>0</v>
      </c>
    </row>
    <row r="7078" spans="1:6" x14ac:dyDescent="0.35">
      <c r="A7078">
        <v>2014</v>
      </c>
      <c r="B7078" s="1">
        <v>128</v>
      </c>
      <c r="C7078" s="18">
        <v>23.55</v>
      </c>
      <c r="D7078">
        <v>25.32</v>
      </c>
      <c r="E7078">
        <v>9.8699999999999992</v>
      </c>
      <c r="F7078" s="20">
        <v>0</v>
      </c>
    </row>
    <row r="7079" spans="1:6" x14ac:dyDescent="0.35">
      <c r="A7079">
        <v>2014</v>
      </c>
      <c r="B7079" s="1">
        <v>129</v>
      </c>
      <c r="C7079" s="18">
        <v>23.92</v>
      </c>
      <c r="D7079">
        <v>25</v>
      </c>
      <c r="E7079">
        <v>10.84</v>
      </c>
      <c r="F7079" s="20">
        <v>0</v>
      </c>
    </row>
    <row r="7080" spans="1:6" x14ac:dyDescent="0.35">
      <c r="A7080">
        <v>2014</v>
      </c>
      <c r="B7080" s="1">
        <v>130</v>
      </c>
      <c r="C7080" s="18">
        <v>23.9</v>
      </c>
      <c r="D7080">
        <v>27.15</v>
      </c>
      <c r="E7080">
        <v>9.8699999999999992</v>
      </c>
      <c r="F7080" s="20">
        <v>0</v>
      </c>
    </row>
    <row r="7081" spans="1:6" x14ac:dyDescent="0.35">
      <c r="A7081">
        <v>2014</v>
      </c>
      <c r="B7081" s="1">
        <v>131</v>
      </c>
      <c r="C7081" s="18">
        <v>23.79</v>
      </c>
      <c r="D7081">
        <v>29.07</v>
      </c>
      <c r="E7081">
        <v>10.07</v>
      </c>
      <c r="F7081" s="20">
        <v>0</v>
      </c>
    </row>
    <row r="7082" spans="1:6" x14ac:dyDescent="0.35">
      <c r="A7082">
        <v>2014</v>
      </c>
      <c r="B7082" s="1">
        <v>132</v>
      </c>
      <c r="C7082" s="18">
        <v>23.94</v>
      </c>
      <c r="D7082">
        <v>28.02</v>
      </c>
      <c r="E7082">
        <v>15.82</v>
      </c>
      <c r="F7082" s="20">
        <v>0</v>
      </c>
    </row>
    <row r="7083" spans="1:6" x14ac:dyDescent="0.35">
      <c r="A7083">
        <v>2014</v>
      </c>
      <c r="B7083" s="1">
        <v>133</v>
      </c>
      <c r="C7083" s="18">
        <v>23.74</v>
      </c>
      <c r="D7083">
        <v>25.37</v>
      </c>
      <c r="E7083">
        <v>13.19</v>
      </c>
      <c r="F7083" s="20">
        <v>3.16</v>
      </c>
    </row>
    <row r="7084" spans="1:6" x14ac:dyDescent="0.35">
      <c r="A7084">
        <v>2014</v>
      </c>
      <c r="B7084" s="1">
        <v>134</v>
      </c>
      <c r="C7084" s="18">
        <v>6.51</v>
      </c>
      <c r="D7084">
        <v>20.49</v>
      </c>
      <c r="E7084">
        <v>14.83</v>
      </c>
      <c r="F7084" s="20">
        <v>1.64</v>
      </c>
    </row>
    <row r="7085" spans="1:6" x14ac:dyDescent="0.35">
      <c r="A7085">
        <v>2014</v>
      </c>
      <c r="B7085" s="1">
        <v>135</v>
      </c>
      <c r="C7085" s="18">
        <v>24.41</v>
      </c>
      <c r="D7085">
        <v>22.12</v>
      </c>
      <c r="E7085">
        <v>13.73</v>
      </c>
      <c r="F7085" s="20">
        <v>0</v>
      </c>
    </row>
    <row r="7086" spans="1:6" x14ac:dyDescent="0.35">
      <c r="A7086">
        <v>2014</v>
      </c>
      <c r="B7086" s="1">
        <v>136</v>
      </c>
      <c r="C7086" s="18">
        <v>25.02</v>
      </c>
      <c r="D7086">
        <v>23.87</v>
      </c>
      <c r="E7086">
        <v>12.55</v>
      </c>
      <c r="F7086" s="20">
        <v>0</v>
      </c>
    </row>
    <row r="7087" spans="1:6" x14ac:dyDescent="0.35">
      <c r="A7087">
        <v>2014</v>
      </c>
      <c r="B7087" s="1">
        <v>137</v>
      </c>
      <c r="C7087" s="18">
        <v>23.9</v>
      </c>
      <c r="D7087">
        <v>25.53</v>
      </c>
      <c r="E7087">
        <v>12.47</v>
      </c>
      <c r="F7087" s="20">
        <v>0</v>
      </c>
    </row>
    <row r="7088" spans="1:6" x14ac:dyDescent="0.35">
      <c r="A7088">
        <v>2014</v>
      </c>
      <c r="B7088" s="1">
        <v>138</v>
      </c>
      <c r="C7088" s="18">
        <v>24.8</v>
      </c>
      <c r="D7088">
        <v>25.26</v>
      </c>
      <c r="E7088">
        <v>13.48</v>
      </c>
      <c r="F7088" s="20">
        <v>0</v>
      </c>
    </row>
    <row r="7089" spans="1:6" x14ac:dyDescent="0.35">
      <c r="A7089">
        <v>2014</v>
      </c>
      <c r="B7089" s="1">
        <v>139</v>
      </c>
      <c r="C7089" s="18">
        <v>24.82</v>
      </c>
      <c r="D7089">
        <v>27.24</v>
      </c>
      <c r="E7089">
        <v>13.2</v>
      </c>
      <c r="F7089" s="20">
        <v>0</v>
      </c>
    </row>
    <row r="7090" spans="1:6" x14ac:dyDescent="0.35">
      <c r="A7090">
        <v>2014</v>
      </c>
      <c r="B7090" s="1">
        <v>140</v>
      </c>
      <c r="C7090" s="18">
        <v>20.12</v>
      </c>
      <c r="D7090">
        <v>25.24</v>
      </c>
      <c r="E7090">
        <v>12.45</v>
      </c>
      <c r="F7090" s="20">
        <v>8.91</v>
      </c>
    </row>
    <row r="7091" spans="1:6" x14ac:dyDescent="0.35">
      <c r="A7091">
        <v>2014</v>
      </c>
      <c r="B7091" s="1">
        <v>141</v>
      </c>
      <c r="C7091" s="18">
        <v>0.42</v>
      </c>
      <c r="D7091">
        <v>13.73</v>
      </c>
      <c r="E7091">
        <v>10.1</v>
      </c>
      <c r="F7091" s="20">
        <v>74.430000000000007</v>
      </c>
    </row>
    <row r="7092" spans="1:6" x14ac:dyDescent="0.35">
      <c r="A7092">
        <v>2014</v>
      </c>
      <c r="B7092" s="1">
        <v>142</v>
      </c>
      <c r="C7092" s="18">
        <v>8.17</v>
      </c>
      <c r="D7092">
        <v>21.06</v>
      </c>
      <c r="E7092">
        <v>11.15</v>
      </c>
      <c r="F7092" s="20">
        <v>12.19</v>
      </c>
    </row>
    <row r="7093" spans="1:6" x14ac:dyDescent="0.35">
      <c r="A7093">
        <v>2014</v>
      </c>
      <c r="B7093" s="1">
        <v>143</v>
      </c>
      <c r="C7093" s="18">
        <v>9.36</v>
      </c>
      <c r="D7093">
        <v>20.18</v>
      </c>
      <c r="E7093">
        <v>12.44</v>
      </c>
      <c r="F7093" s="20">
        <v>5.14</v>
      </c>
    </row>
    <row r="7094" spans="1:6" x14ac:dyDescent="0.35">
      <c r="A7094">
        <v>2014</v>
      </c>
      <c r="B7094" s="1">
        <v>144</v>
      </c>
      <c r="C7094" s="18">
        <v>9.06</v>
      </c>
      <c r="D7094">
        <v>19.02</v>
      </c>
      <c r="E7094">
        <v>10.75</v>
      </c>
      <c r="F7094" s="20">
        <v>0.19</v>
      </c>
    </row>
    <row r="7095" spans="1:6" x14ac:dyDescent="0.35">
      <c r="A7095">
        <v>2014</v>
      </c>
      <c r="B7095" s="1">
        <v>145</v>
      </c>
      <c r="C7095" s="18">
        <v>23.27</v>
      </c>
      <c r="D7095">
        <v>22.4</v>
      </c>
      <c r="E7095">
        <v>10.55</v>
      </c>
      <c r="F7095" s="20">
        <v>0.23</v>
      </c>
    </row>
    <row r="7096" spans="1:6" x14ac:dyDescent="0.35">
      <c r="A7096">
        <v>2014</v>
      </c>
      <c r="B7096" s="1">
        <v>146</v>
      </c>
      <c r="C7096" s="18">
        <v>24.54</v>
      </c>
      <c r="D7096">
        <v>26.38</v>
      </c>
      <c r="E7096">
        <v>11.17</v>
      </c>
      <c r="F7096" s="20">
        <v>0.77</v>
      </c>
    </row>
    <row r="7097" spans="1:6" x14ac:dyDescent="0.35">
      <c r="A7097">
        <v>2014</v>
      </c>
      <c r="B7097" s="1">
        <v>147</v>
      </c>
      <c r="C7097" s="18">
        <v>25.48</v>
      </c>
      <c r="D7097">
        <v>26.52</v>
      </c>
      <c r="E7097">
        <v>12.9</v>
      </c>
      <c r="F7097" s="20">
        <v>0.01</v>
      </c>
    </row>
    <row r="7098" spans="1:6" x14ac:dyDescent="0.35">
      <c r="A7098">
        <v>2014</v>
      </c>
      <c r="B7098" s="1">
        <v>148</v>
      </c>
      <c r="C7098" s="18">
        <v>25.29</v>
      </c>
      <c r="D7098">
        <v>26.77</v>
      </c>
      <c r="E7098">
        <v>11.98</v>
      </c>
      <c r="F7098" s="20">
        <v>0</v>
      </c>
    </row>
    <row r="7099" spans="1:6" x14ac:dyDescent="0.35">
      <c r="A7099">
        <v>2014</v>
      </c>
      <c r="B7099" s="1">
        <v>149</v>
      </c>
      <c r="C7099" s="18">
        <v>24.86</v>
      </c>
      <c r="D7099">
        <v>25.62</v>
      </c>
      <c r="E7099">
        <v>15</v>
      </c>
      <c r="F7099" s="20">
        <v>0.28000000000000003</v>
      </c>
    </row>
    <row r="7100" spans="1:6" x14ac:dyDescent="0.35">
      <c r="A7100">
        <v>2014</v>
      </c>
      <c r="B7100" s="1">
        <v>150</v>
      </c>
      <c r="C7100" s="18">
        <v>25.12</v>
      </c>
      <c r="D7100">
        <v>23.21</v>
      </c>
      <c r="E7100">
        <v>13.61</v>
      </c>
      <c r="F7100" s="20">
        <v>0</v>
      </c>
    </row>
    <row r="7101" spans="1:6" x14ac:dyDescent="0.35">
      <c r="A7101">
        <v>2014</v>
      </c>
      <c r="B7101" s="1">
        <v>151</v>
      </c>
      <c r="C7101" s="18">
        <v>25.12</v>
      </c>
      <c r="D7101">
        <v>23.21</v>
      </c>
      <c r="E7101">
        <v>13.61</v>
      </c>
      <c r="F7101" s="20">
        <v>0</v>
      </c>
    </row>
    <row r="7102" spans="1:6" x14ac:dyDescent="0.35">
      <c r="A7102">
        <v>2014</v>
      </c>
      <c r="B7102" s="1">
        <v>152</v>
      </c>
      <c r="C7102" s="18">
        <v>1.57</v>
      </c>
      <c r="D7102">
        <v>15.53</v>
      </c>
      <c r="E7102">
        <v>10.88</v>
      </c>
      <c r="F7102" s="20">
        <v>10.92</v>
      </c>
    </row>
    <row r="7103" spans="1:6" x14ac:dyDescent="0.35">
      <c r="A7103">
        <v>2014</v>
      </c>
      <c r="B7103" s="1">
        <v>153</v>
      </c>
      <c r="C7103" s="18">
        <v>4.42</v>
      </c>
      <c r="D7103">
        <v>16.86</v>
      </c>
      <c r="E7103">
        <v>10.51</v>
      </c>
      <c r="F7103" s="20">
        <v>33.67</v>
      </c>
    </row>
    <row r="7104" spans="1:6" x14ac:dyDescent="0.35">
      <c r="A7104">
        <v>2014</v>
      </c>
      <c r="B7104" s="1">
        <v>154</v>
      </c>
      <c r="C7104" s="18">
        <v>18.07</v>
      </c>
      <c r="D7104">
        <v>18.559999999999999</v>
      </c>
      <c r="E7104">
        <v>8.27</v>
      </c>
      <c r="F7104" s="20">
        <v>1.82</v>
      </c>
    </row>
    <row r="7105" spans="1:6" x14ac:dyDescent="0.35">
      <c r="A7105">
        <v>2014</v>
      </c>
      <c r="B7105" s="1">
        <v>155</v>
      </c>
      <c r="C7105" s="18">
        <v>22.22</v>
      </c>
      <c r="D7105">
        <v>20.97</v>
      </c>
      <c r="E7105">
        <v>11.31</v>
      </c>
      <c r="F7105" s="20">
        <v>0.11</v>
      </c>
    </row>
    <row r="7106" spans="1:6" x14ac:dyDescent="0.35">
      <c r="A7106">
        <v>2014</v>
      </c>
      <c r="B7106" s="1">
        <v>156</v>
      </c>
      <c r="C7106" s="18">
        <v>25.52</v>
      </c>
      <c r="D7106">
        <v>22.49</v>
      </c>
      <c r="E7106">
        <v>9.24</v>
      </c>
      <c r="F7106" s="20">
        <v>0</v>
      </c>
    </row>
    <row r="7107" spans="1:6" x14ac:dyDescent="0.35">
      <c r="A7107">
        <v>2014</v>
      </c>
      <c r="B7107" s="1">
        <v>157</v>
      </c>
      <c r="C7107" s="18">
        <v>23.21</v>
      </c>
      <c r="D7107">
        <v>22.69</v>
      </c>
      <c r="E7107">
        <v>12.65</v>
      </c>
      <c r="F7107" s="20">
        <v>0.42</v>
      </c>
    </row>
    <row r="7108" spans="1:6" x14ac:dyDescent="0.35">
      <c r="A7108">
        <v>2014</v>
      </c>
      <c r="B7108" s="1">
        <v>158</v>
      </c>
      <c r="C7108" s="18">
        <v>21.47</v>
      </c>
      <c r="D7108">
        <v>23.48</v>
      </c>
      <c r="E7108">
        <v>14.09</v>
      </c>
      <c r="F7108" s="20">
        <v>1.74</v>
      </c>
    </row>
    <row r="7109" spans="1:6" x14ac:dyDescent="0.35">
      <c r="A7109">
        <v>2014</v>
      </c>
      <c r="B7109" s="1">
        <v>159</v>
      </c>
      <c r="C7109" s="18">
        <v>24.32</v>
      </c>
      <c r="D7109">
        <v>22.39</v>
      </c>
      <c r="E7109">
        <v>12.7</v>
      </c>
      <c r="F7109" s="20">
        <v>0.02</v>
      </c>
    </row>
    <row r="7110" spans="1:6" x14ac:dyDescent="0.35">
      <c r="A7110">
        <v>2014</v>
      </c>
      <c r="B7110" s="1">
        <v>160</v>
      </c>
      <c r="C7110" s="18">
        <v>25.64</v>
      </c>
      <c r="D7110">
        <v>23.53</v>
      </c>
      <c r="E7110">
        <v>12.37</v>
      </c>
      <c r="F7110" s="20">
        <v>0</v>
      </c>
    </row>
    <row r="7111" spans="1:6" x14ac:dyDescent="0.35">
      <c r="A7111">
        <v>2014</v>
      </c>
      <c r="B7111" s="1">
        <v>161</v>
      </c>
      <c r="C7111" s="18">
        <v>18.47</v>
      </c>
      <c r="D7111">
        <v>22.89</v>
      </c>
      <c r="E7111">
        <v>11.58</v>
      </c>
      <c r="F7111" s="20">
        <v>0</v>
      </c>
    </row>
    <row r="7112" spans="1:6" x14ac:dyDescent="0.35">
      <c r="A7112">
        <v>2014</v>
      </c>
      <c r="B7112" s="1">
        <v>162</v>
      </c>
      <c r="C7112" s="18">
        <v>25.8</v>
      </c>
      <c r="D7112">
        <v>23.44</v>
      </c>
      <c r="E7112">
        <v>11.36</v>
      </c>
      <c r="F7112" s="20">
        <v>0</v>
      </c>
    </row>
    <row r="7113" spans="1:6" x14ac:dyDescent="0.35">
      <c r="A7113">
        <v>2014</v>
      </c>
      <c r="B7113" s="1">
        <v>163</v>
      </c>
      <c r="C7113" s="18">
        <v>25.83</v>
      </c>
      <c r="D7113">
        <v>24.86</v>
      </c>
      <c r="E7113">
        <v>11.37</v>
      </c>
      <c r="F7113" s="20">
        <v>0</v>
      </c>
    </row>
    <row r="7114" spans="1:6" x14ac:dyDescent="0.35">
      <c r="A7114">
        <v>2014</v>
      </c>
      <c r="B7114" s="1">
        <v>164</v>
      </c>
      <c r="C7114" s="18">
        <v>25.3</v>
      </c>
      <c r="D7114">
        <v>25.32</v>
      </c>
      <c r="E7114">
        <v>11.96</v>
      </c>
      <c r="F7114" s="20">
        <v>0</v>
      </c>
    </row>
    <row r="7115" spans="1:6" x14ac:dyDescent="0.35">
      <c r="A7115">
        <v>2014</v>
      </c>
      <c r="B7115" s="1">
        <v>165</v>
      </c>
      <c r="C7115" s="18">
        <v>24.54</v>
      </c>
      <c r="D7115">
        <v>24.11</v>
      </c>
      <c r="E7115">
        <v>11.75</v>
      </c>
      <c r="F7115" s="20">
        <v>0.05</v>
      </c>
    </row>
    <row r="7116" spans="1:6" x14ac:dyDescent="0.35">
      <c r="A7116">
        <v>2014</v>
      </c>
      <c r="B7116" s="1">
        <v>166</v>
      </c>
      <c r="C7116" s="18">
        <v>17.29</v>
      </c>
      <c r="D7116">
        <v>24.1</v>
      </c>
      <c r="E7116">
        <v>15.61</v>
      </c>
      <c r="F7116" s="20">
        <v>1.96</v>
      </c>
    </row>
    <row r="7117" spans="1:6" x14ac:dyDescent="0.35">
      <c r="A7117">
        <v>2014</v>
      </c>
      <c r="B7117" s="1">
        <v>167</v>
      </c>
      <c r="C7117" s="18">
        <v>2.17</v>
      </c>
      <c r="D7117">
        <v>16.100000000000001</v>
      </c>
      <c r="E7117">
        <v>12.06</v>
      </c>
      <c r="F7117" s="20">
        <v>8.51</v>
      </c>
    </row>
    <row r="7118" spans="1:6" x14ac:dyDescent="0.35">
      <c r="A7118">
        <v>2014</v>
      </c>
      <c r="B7118" s="1">
        <v>168</v>
      </c>
      <c r="C7118" s="18">
        <v>23.16</v>
      </c>
      <c r="D7118">
        <v>24.36</v>
      </c>
      <c r="E7118">
        <v>9.7100000000000009</v>
      </c>
      <c r="F7118" s="20">
        <v>1.86</v>
      </c>
    </row>
    <row r="7119" spans="1:6" x14ac:dyDescent="0.35">
      <c r="A7119">
        <v>2014</v>
      </c>
      <c r="B7119" s="1">
        <v>169</v>
      </c>
      <c r="C7119" s="18">
        <v>25.76</v>
      </c>
      <c r="D7119">
        <v>26.85</v>
      </c>
      <c r="E7119">
        <v>10.92</v>
      </c>
      <c r="F7119" s="20">
        <v>0</v>
      </c>
    </row>
    <row r="7120" spans="1:6" x14ac:dyDescent="0.35">
      <c r="A7120">
        <v>2014</v>
      </c>
      <c r="B7120" s="1">
        <v>170</v>
      </c>
      <c r="C7120" s="18">
        <v>22.87</v>
      </c>
      <c r="D7120">
        <v>27.96</v>
      </c>
      <c r="E7120">
        <v>14.06</v>
      </c>
      <c r="F7120" s="20">
        <v>0.26</v>
      </c>
    </row>
    <row r="7121" spans="1:6" x14ac:dyDescent="0.35">
      <c r="A7121">
        <v>2014</v>
      </c>
      <c r="B7121" s="1">
        <v>171</v>
      </c>
      <c r="C7121" s="18">
        <v>22.27</v>
      </c>
      <c r="D7121">
        <v>27.92</v>
      </c>
      <c r="E7121">
        <v>15.55</v>
      </c>
      <c r="F7121" s="20">
        <v>0.01</v>
      </c>
    </row>
    <row r="7122" spans="1:6" x14ac:dyDescent="0.35">
      <c r="A7122">
        <v>2014</v>
      </c>
      <c r="B7122" s="1">
        <v>172</v>
      </c>
      <c r="C7122" s="18">
        <v>24.67</v>
      </c>
      <c r="D7122">
        <v>28.71</v>
      </c>
      <c r="E7122">
        <v>15.19</v>
      </c>
      <c r="F7122" s="20">
        <v>0.1</v>
      </c>
    </row>
    <row r="7123" spans="1:6" x14ac:dyDescent="0.35">
      <c r="A7123">
        <v>2014</v>
      </c>
      <c r="B7123" s="1">
        <v>173</v>
      </c>
      <c r="C7123" s="18">
        <v>24.56</v>
      </c>
      <c r="D7123">
        <v>31.13</v>
      </c>
      <c r="E7123">
        <v>16.43</v>
      </c>
      <c r="F7123" s="20">
        <v>0.37</v>
      </c>
    </row>
    <row r="7124" spans="1:6" x14ac:dyDescent="0.35">
      <c r="A7124">
        <v>2014</v>
      </c>
      <c r="B7124" s="1">
        <v>174</v>
      </c>
      <c r="C7124" s="18">
        <v>24.6</v>
      </c>
      <c r="D7124">
        <v>31.87</v>
      </c>
      <c r="E7124">
        <v>18.059999999999999</v>
      </c>
      <c r="F7124" s="20">
        <v>0.36</v>
      </c>
    </row>
    <row r="7125" spans="1:6" x14ac:dyDescent="0.35">
      <c r="A7125">
        <v>2014</v>
      </c>
      <c r="B7125" s="1">
        <v>175</v>
      </c>
      <c r="C7125" s="18">
        <v>24.76</v>
      </c>
      <c r="D7125">
        <v>29.84</v>
      </c>
      <c r="E7125">
        <v>18.239999999999998</v>
      </c>
      <c r="F7125" s="20">
        <v>1.44</v>
      </c>
    </row>
    <row r="7126" spans="1:6" x14ac:dyDescent="0.35">
      <c r="A7126">
        <v>2014</v>
      </c>
      <c r="B7126" s="1">
        <v>176</v>
      </c>
      <c r="C7126" s="18">
        <v>17.86</v>
      </c>
      <c r="D7126">
        <v>28.1</v>
      </c>
      <c r="E7126">
        <v>17.8</v>
      </c>
      <c r="F7126" s="20">
        <v>0.08</v>
      </c>
    </row>
    <row r="7127" spans="1:6" x14ac:dyDescent="0.35">
      <c r="A7127">
        <v>2014</v>
      </c>
      <c r="B7127" s="1">
        <v>177</v>
      </c>
      <c r="C7127" s="18">
        <v>21.2</v>
      </c>
      <c r="D7127">
        <v>27.86</v>
      </c>
      <c r="E7127">
        <v>16.760000000000002</v>
      </c>
      <c r="F7127" s="20">
        <v>0</v>
      </c>
    </row>
    <row r="7128" spans="1:6" x14ac:dyDescent="0.35">
      <c r="A7128">
        <v>2014</v>
      </c>
      <c r="B7128" s="1">
        <v>178</v>
      </c>
      <c r="C7128" s="18">
        <v>26.07</v>
      </c>
      <c r="D7128">
        <v>28.56</v>
      </c>
      <c r="E7128">
        <v>15.92</v>
      </c>
      <c r="F7128" s="20">
        <v>0</v>
      </c>
    </row>
    <row r="7129" spans="1:6" x14ac:dyDescent="0.35">
      <c r="A7129">
        <v>2014</v>
      </c>
      <c r="B7129" s="1">
        <v>179</v>
      </c>
      <c r="C7129" s="18">
        <v>26.1</v>
      </c>
      <c r="D7129">
        <v>28.54</v>
      </c>
      <c r="E7129">
        <v>14.49</v>
      </c>
      <c r="F7129" s="20">
        <v>0</v>
      </c>
    </row>
    <row r="7130" spans="1:6" x14ac:dyDescent="0.35">
      <c r="A7130">
        <v>2014</v>
      </c>
      <c r="B7130" s="1">
        <v>180</v>
      </c>
      <c r="C7130" s="18">
        <v>23.32</v>
      </c>
      <c r="D7130">
        <v>26.83</v>
      </c>
      <c r="E7130">
        <v>15.16</v>
      </c>
      <c r="F7130" s="20">
        <v>1.25</v>
      </c>
    </row>
    <row r="7131" spans="1:6" x14ac:dyDescent="0.35">
      <c r="A7131">
        <v>2014</v>
      </c>
      <c r="B7131" s="1">
        <v>181</v>
      </c>
      <c r="C7131" s="18">
        <v>24.81</v>
      </c>
      <c r="D7131">
        <v>30.02</v>
      </c>
      <c r="E7131">
        <v>15.87</v>
      </c>
      <c r="F7131" s="20">
        <v>1.31</v>
      </c>
    </row>
    <row r="7132" spans="1:6" x14ac:dyDescent="0.35">
      <c r="A7132">
        <v>2014</v>
      </c>
      <c r="B7132" s="1">
        <v>182</v>
      </c>
      <c r="C7132" s="18">
        <v>20.18</v>
      </c>
      <c r="D7132">
        <v>30.56</v>
      </c>
      <c r="E7132">
        <v>20.59</v>
      </c>
      <c r="F7132" s="20">
        <v>1.87</v>
      </c>
    </row>
    <row r="7133" spans="1:6" x14ac:dyDescent="0.35">
      <c r="A7133">
        <v>2014</v>
      </c>
      <c r="B7133" s="1">
        <v>183</v>
      </c>
      <c r="C7133" s="18">
        <v>22.46</v>
      </c>
      <c r="D7133">
        <v>34.64</v>
      </c>
      <c r="E7133">
        <v>22.25</v>
      </c>
      <c r="F7133" s="20">
        <v>0.04</v>
      </c>
    </row>
    <row r="7134" spans="1:6" x14ac:dyDescent="0.35">
      <c r="A7134">
        <v>2014</v>
      </c>
      <c r="B7134" s="1">
        <v>184</v>
      </c>
      <c r="C7134" s="18">
        <v>24.96</v>
      </c>
      <c r="D7134">
        <v>35.17</v>
      </c>
      <c r="E7134">
        <v>18.64</v>
      </c>
      <c r="F7134" s="20">
        <v>0</v>
      </c>
    </row>
    <row r="7135" spans="1:6" x14ac:dyDescent="0.35">
      <c r="A7135">
        <v>2014</v>
      </c>
      <c r="B7135" s="1">
        <v>185</v>
      </c>
      <c r="C7135" s="18">
        <v>22.39</v>
      </c>
      <c r="D7135">
        <v>39.200000000000003</v>
      </c>
      <c r="E7135">
        <v>24.83</v>
      </c>
      <c r="F7135" s="20">
        <v>0.33</v>
      </c>
    </row>
    <row r="7136" spans="1:6" x14ac:dyDescent="0.35">
      <c r="A7136">
        <v>2014</v>
      </c>
      <c r="B7136" s="1">
        <v>186</v>
      </c>
      <c r="C7136" s="18">
        <v>13.03</v>
      </c>
      <c r="D7136">
        <v>29.02</v>
      </c>
      <c r="E7136">
        <v>22.23</v>
      </c>
      <c r="F7136" s="20">
        <v>1.5</v>
      </c>
    </row>
    <row r="7137" spans="1:6" x14ac:dyDescent="0.35">
      <c r="A7137">
        <v>2014</v>
      </c>
      <c r="B7137" s="1">
        <v>187</v>
      </c>
      <c r="C7137" s="18">
        <v>24.69</v>
      </c>
      <c r="D7137">
        <v>31.03</v>
      </c>
      <c r="E7137">
        <v>19.350000000000001</v>
      </c>
      <c r="F7137" s="20">
        <v>0.09</v>
      </c>
    </row>
    <row r="7138" spans="1:6" x14ac:dyDescent="0.35">
      <c r="A7138">
        <v>2014</v>
      </c>
      <c r="B7138" s="1">
        <v>188</v>
      </c>
      <c r="C7138" s="18">
        <v>24.71</v>
      </c>
      <c r="D7138">
        <v>32.85</v>
      </c>
      <c r="E7138">
        <v>19.079999999999998</v>
      </c>
      <c r="F7138" s="20">
        <v>0</v>
      </c>
    </row>
    <row r="7139" spans="1:6" x14ac:dyDescent="0.35">
      <c r="A7139">
        <v>2014</v>
      </c>
      <c r="B7139" s="1">
        <v>189</v>
      </c>
      <c r="C7139" s="18">
        <v>24.92</v>
      </c>
      <c r="D7139">
        <v>34.71</v>
      </c>
      <c r="E7139">
        <v>18.77</v>
      </c>
      <c r="F7139" s="20">
        <v>0</v>
      </c>
    </row>
    <row r="7140" spans="1:6" x14ac:dyDescent="0.35">
      <c r="A7140">
        <v>2014</v>
      </c>
      <c r="B7140" s="1">
        <v>190</v>
      </c>
      <c r="C7140" s="18">
        <v>23.69</v>
      </c>
      <c r="D7140">
        <v>31.69</v>
      </c>
      <c r="E7140">
        <v>17.21</v>
      </c>
      <c r="F7140" s="20">
        <v>0</v>
      </c>
    </row>
    <row r="7141" spans="1:6" x14ac:dyDescent="0.35">
      <c r="A7141">
        <v>2014</v>
      </c>
      <c r="B7141" s="1">
        <v>191</v>
      </c>
      <c r="C7141" s="18">
        <v>24.59</v>
      </c>
      <c r="D7141">
        <v>32.79</v>
      </c>
      <c r="E7141">
        <v>20.53</v>
      </c>
      <c r="F7141" s="20">
        <v>0</v>
      </c>
    </row>
    <row r="7142" spans="1:6" x14ac:dyDescent="0.35">
      <c r="A7142">
        <v>2014</v>
      </c>
      <c r="B7142" s="1">
        <v>192</v>
      </c>
      <c r="C7142" s="18">
        <v>24.31</v>
      </c>
      <c r="D7142">
        <v>38.950000000000003</v>
      </c>
      <c r="E7142">
        <v>21.19</v>
      </c>
      <c r="F7142" s="20">
        <v>0</v>
      </c>
    </row>
    <row r="7143" spans="1:6" x14ac:dyDescent="0.35">
      <c r="A7143">
        <v>2014</v>
      </c>
      <c r="B7143" s="1">
        <v>193</v>
      </c>
      <c r="C7143" s="18">
        <v>24.37</v>
      </c>
      <c r="D7143">
        <v>38.869999999999997</v>
      </c>
      <c r="E7143">
        <v>25.6</v>
      </c>
      <c r="F7143" s="20">
        <v>0</v>
      </c>
    </row>
    <row r="7144" spans="1:6" x14ac:dyDescent="0.35">
      <c r="A7144">
        <v>2014</v>
      </c>
      <c r="B7144" s="1">
        <v>194</v>
      </c>
      <c r="C7144" s="18">
        <v>24.68</v>
      </c>
      <c r="D7144">
        <v>37.64</v>
      </c>
      <c r="E7144">
        <v>24.76</v>
      </c>
      <c r="F7144" s="20">
        <v>0</v>
      </c>
    </row>
    <row r="7145" spans="1:6" x14ac:dyDescent="0.35">
      <c r="A7145">
        <v>2014</v>
      </c>
      <c r="B7145" s="1">
        <v>195</v>
      </c>
      <c r="C7145" s="18">
        <v>25.05</v>
      </c>
      <c r="D7145">
        <v>37.729999999999997</v>
      </c>
      <c r="E7145">
        <v>23.31</v>
      </c>
      <c r="F7145" s="20">
        <v>0</v>
      </c>
    </row>
    <row r="7146" spans="1:6" x14ac:dyDescent="0.35">
      <c r="A7146">
        <v>2014</v>
      </c>
      <c r="B7146" s="1">
        <v>196</v>
      </c>
      <c r="C7146" s="18">
        <v>24.74</v>
      </c>
      <c r="D7146">
        <v>37.72</v>
      </c>
      <c r="E7146">
        <v>21.41</v>
      </c>
      <c r="F7146" s="20">
        <v>0</v>
      </c>
    </row>
    <row r="7147" spans="1:6" x14ac:dyDescent="0.35">
      <c r="A7147">
        <v>2014</v>
      </c>
      <c r="B7147" s="1">
        <v>197</v>
      </c>
      <c r="C7147" s="18">
        <v>24.15</v>
      </c>
      <c r="D7147">
        <v>39.42</v>
      </c>
      <c r="E7147">
        <v>20.61</v>
      </c>
      <c r="F7147" s="20">
        <v>0</v>
      </c>
    </row>
    <row r="7148" spans="1:6" x14ac:dyDescent="0.35">
      <c r="A7148">
        <v>2014</v>
      </c>
      <c r="B7148" s="1">
        <v>198</v>
      </c>
      <c r="C7148" s="18">
        <v>23.18</v>
      </c>
      <c r="D7148">
        <v>38.65</v>
      </c>
      <c r="E7148">
        <v>21.44</v>
      </c>
      <c r="F7148" s="20">
        <v>0</v>
      </c>
    </row>
    <row r="7149" spans="1:6" x14ac:dyDescent="0.35">
      <c r="A7149">
        <v>2014</v>
      </c>
      <c r="B7149" s="1">
        <v>199</v>
      </c>
      <c r="C7149" s="18">
        <v>23.19</v>
      </c>
      <c r="D7149">
        <v>35.89</v>
      </c>
      <c r="E7149">
        <v>19.37</v>
      </c>
      <c r="F7149" s="20">
        <v>0</v>
      </c>
    </row>
    <row r="7150" spans="1:6" x14ac:dyDescent="0.35">
      <c r="A7150">
        <v>2014</v>
      </c>
      <c r="B7150" s="1">
        <v>200</v>
      </c>
      <c r="C7150" s="18">
        <v>22.24</v>
      </c>
      <c r="D7150">
        <v>37.799999999999997</v>
      </c>
      <c r="E7150">
        <v>20.85</v>
      </c>
      <c r="F7150" s="20">
        <v>0</v>
      </c>
    </row>
    <row r="7151" spans="1:6" x14ac:dyDescent="0.35">
      <c r="A7151">
        <v>2014</v>
      </c>
      <c r="B7151" s="1">
        <v>201</v>
      </c>
      <c r="C7151" s="18">
        <v>24.35</v>
      </c>
      <c r="D7151">
        <v>36.549999999999997</v>
      </c>
      <c r="E7151">
        <v>23.96</v>
      </c>
      <c r="F7151" s="20">
        <v>0</v>
      </c>
    </row>
    <row r="7152" spans="1:6" x14ac:dyDescent="0.35">
      <c r="A7152">
        <v>2014</v>
      </c>
      <c r="B7152" s="1">
        <v>202</v>
      </c>
      <c r="C7152" s="18">
        <v>24.83</v>
      </c>
      <c r="D7152">
        <v>36.42</v>
      </c>
      <c r="E7152">
        <v>21.78</v>
      </c>
      <c r="F7152" s="20">
        <v>0</v>
      </c>
    </row>
    <row r="7153" spans="1:6" x14ac:dyDescent="0.35">
      <c r="A7153">
        <v>2014</v>
      </c>
      <c r="B7153" s="1">
        <v>203</v>
      </c>
      <c r="C7153" s="18">
        <v>24.21</v>
      </c>
      <c r="D7153">
        <v>37.58</v>
      </c>
      <c r="E7153">
        <v>23.25</v>
      </c>
      <c r="F7153" s="20">
        <v>0</v>
      </c>
    </row>
    <row r="7154" spans="1:6" x14ac:dyDescent="0.35">
      <c r="A7154">
        <v>2014</v>
      </c>
      <c r="B7154" s="1">
        <v>204</v>
      </c>
      <c r="C7154" s="18">
        <v>24</v>
      </c>
      <c r="D7154">
        <v>39.17</v>
      </c>
      <c r="E7154">
        <v>22.53</v>
      </c>
      <c r="F7154" s="20">
        <v>0</v>
      </c>
    </row>
    <row r="7155" spans="1:6" x14ac:dyDescent="0.35">
      <c r="A7155">
        <v>2014</v>
      </c>
      <c r="B7155" s="1">
        <v>205</v>
      </c>
      <c r="C7155" s="18">
        <v>21.55</v>
      </c>
      <c r="D7155">
        <v>39.76</v>
      </c>
      <c r="E7155">
        <v>23.43</v>
      </c>
      <c r="F7155" s="20">
        <v>0</v>
      </c>
    </row>
    <row r="7156" spans="1:6" x14ac:dyDescent="0.35">
      <c r="A7156">
        <v>2014</v>
      </c>
      <c r="B7156" s="1">
        <v>206</v>
      </c>
      <c r="C7156" s="18">
        <v>16.59</v>
      </c>
      <c r="D7156">
        <v>30.15</v>
      </c>
      <c r="E7156">
        <v>20.69</v>
      </c>
      <c r="F7156" s="20">
        <v>3.33</v>
      </c>
    </row>
    <row r="7157" spans="1:6" x14ac:dyDescent="0.35">
      <c r="A7157">
        <v>2014</v>
      </c>
      <c r="B7157" s="1">
        <v>207</v>
      </c>
      <c r="C7157" s="18">
        <v>22.09</v>
      </c>
      <c r="D7157">
        <v>43.82</v>
      </c>
      <c r="E7157">
        <v>21.69</v>
      </c>
      <c r="F7157" s="20">
        <v>4.38</v>
      </c>
    </row>
    <row r="7158" spans="1:6" x14ac:dyDescent="0.35">
      <c r="A7158">
        <v>2014</v>
      </c>
      <c r="B7158" s="1">
        <v>208</v>
      </c>
      <c r="C7158" s="18">
        <v>23.19</v>
      </c>
      <c r="D7158">
        <v>32</v>
      </c>
      <c r="E7158">
        <v>20.25</v>
      </c>
      <c r="F7158" s="20">
        <v>0</v>
      </c>
    </row>
    <row r="7159" spans="1:6" x14ac:dyDescent="0.35">
      <c r="A7159">
        <v>2014</v>
      </c>
      <c r="B7159" s="1">
        <v>209</v>
      </c>
      <c r="C7159" s="18">
        <v>22.51</v>
      </c>
      <c r="D7159">
        <v>32.69</v>
      </c>
      <c r="E7159">
        <v>20.7</v>
      </c>
      <c r="F7159" s="20">
        <v>0</v>
      </c>
    </row>
    <row r="7160" spans="1:6" x14ac:dyDescent="0.35">
      <c r="A7160">
        <v>2014</v>
      </c>
      <c r="B7160" s="1">
        <v>210</v>
      </c>
      <c r="C7160" s="18">
        <v>23.06</v>
      </c>
      <c r="D7160">
        <v>37.18</v>
      </c>
      <c r="E7160">
        <v>20</v>
      </c>
      <c r="F7160" s="20">
        <v>0</v>
      </c>
    </row>
    <row r="7161" spans="1:6" x14ac:dyDescent="0.35">
      <c r="A7161">
        <v>2014</v>
      </c>
      <c r="B7161" s="1">
        <v>211</v>
      </c>
      <c r="C7161" s="18">
        <v>22.83</v>
      </c>
      <c r="D7161">
        <v>37.799999999999997</v>
      </c>
      <c r="E7161">
        <v>25.54</v>
      </c>
      <c r="F7161" s="20">
        <v>0</v>
      </c>
    </row>
    <row r="7162" spans="1:6" x14ac:dyDescent="0.35">
      <c r="A7162">
        <v>2014</v>
      </c>
      <c r="B7162" s="1">
        <v>212</v>
      </c>
      <c r="C7162" s="18">
        <v>22.83</v>
      </c>
      <c r="D7162">
        <v>37.799999999999997</v>
      </c>
      <c r="E7162">
        <v>25.54</v>
      </c>
      <c r="F7162" s="20">
        <v>0</v>
      </c>
    </row>
    <row r="7163" spans="1:6" x14ac:dyDescent="0.35">
      <c r="A7163">
        <v>2014</v>
      </c>
      <c r="B7163" s="1">
        <v>213</v>
      </c>
      <c r="C7163" s="18">
        <v>23.18</v>
      </c>
      <c r="D7163">
        <v>41.57</v>
      </c>
      <c r="E7163">
        <v>24.82</v>
      </c>
      <c r="F7163" s="20">
        <v>0</v>
      </c>
    </row>
    <row r="7164" spans="1:6" x14ac:dyDescent="0.35">
      <c r="A7164">
        <v>2014</v>
      </c>
      <c r="B7164" s="1">
        <v>214</v>
      </c>
      <c r="C7164" s="18">
        <v>22.85</v>
      </c>
      <c r="D7164">
        <v>43.51</v>
      </c>
      <c r="E7164">
        <v>27.5</v>
      </c>
      <c r="F7164" s="20">
        <v>0</v>
      </c>
    </row>
    <row r="7165" spans="1:6" x14ac:dyDescent="0.35">
      <c r="A7165">
        <v>2014</v>
      </c>
      <c r="B7165" s="1">
        <v>215</v>
      </c>
      <c r="C7165" s="18">
        <v>22.65</v>
      </c>
      <c r="D7165">
        <v>43.65</v>
      </c>
      <c r="E7165">
        <v>25.86</v>
      </c>
      <c r="F7165" s="20">
        <v>0</v>
      </c>
    </row>
    <row r="7166" spans="1:6" x14ac:dyDescent="0.35">
      <c r="A7166">
        <v>2014</v>
      </c>
      <c r="B7166" s="1">
        <v>216</v>
      </c>
      <c r="C7166" s="18">
        <v>22.94</v>
      </c>
      <c r="D7166">
        <v>44.98</v>
      </c>
      <c r="E7166">
        <v>24.64</v>
      </c>
      <c r="F7166" s="20">
        <v>0</v>
      </c>
    </row>
    <row r="7167" spans="1:6" x14ac:dyDescent="0.35">
      <c r="A7167">
        <v>2014</v>
      </c>
      <c r="B7167" s="1">
        <v>217</v>
      </c>
      <c r="C7167" s="18">
        <v>22.88</v>
      </c>
      <c r="D7167">
        <v>41.51</v>
      </c>
      <c r="E7167">
        <v>23.05</v>
      </c>
      <c r="F7167" s="20">
        <v>0</v>
      </c>
    </row>
    <row r="7168" spans="1:6" x14ac:dyDescent="0.35">
      <c r="A7168">
        <v>2014</v>
      </c>
      <c r="B7168" s="1">
        <v>218</v>
      </c>
      <c r="C7168" s="18">
        <v>18.53</v>
      </c>
      <c r="D7168">
        <v>39.85</v>
      </c>
      <c r="E7168">
        <v>22.49</v>
      </c>
      <c r="F7168" s="20">
        <v>0.02</v>
      </c>
    </row>
    <row r="7169" spans="1:6" x14ac:dyDescent="0.35">
      <c r="A7169">
        <v>2014</v>
      </c>
      <c r="B7169" s="1">
        <v>219</v>
      </c>
      <c r="C7169" s="18">
        <v>21.14</v>
      </c>
      <c r="D7169">
        <v>42.16</v>
      </c>
      <c r="E7169">
        <v>22.38</v>
      </c>
      <c r="F7169" s="20">
        <v>0</v>
      </c>
    </row>
    <row r="7170" spans="1:6" x14ac:dyDescent="0.35">
      <c r="A7170">
        <v>2014</v>
      </c>
      <c r="B7170" s="1">
        <v>220</v>
      </c>
      <c r="C7170" s="18">
        <v>22.79</v>
      </c>
      <c r="D7170">
        <v>43.8</v>
      </c>
      <c r="E7170">
        <v>21.84</v>
      </c>
      <c r="F7170" s="20">
        <v>0</v>
      </c>
    </row>
    <row r="7171" spans="1:6" x14ac:dyDescent="0.35">
      <c r="A7171">
        <v>2014</v>
      </c>
      <c r="B7171" s="1">
        <v>221</v>
      </c>
      <c r="C7171" s="18">
        <v>12.84</v>
      </c>
      <c r="D7171">
        <v>38.21</v>
      </c>
      <c r="E7171">
        <v>22.04</v>
      </c>
      <c r="F7171" s="20">
        <v>0.69</v>
      </c>
    </row>
    <row r="7172" spans="1:6" x14ac:dyDescent="0.35">
      <c r="A7172">
        <v>2014</v>
      </c>
      <c r="B7172" s="1">
        <v>222</v>
      </c>
      <c r="C7172" s="18">
        <v>19.91</v>
      </c>
      <c r="D7172">
        <v>39.950000000000003</v>
      </c>
      <c r="E7172">
        <v>21.58</v>
      </c>
      <c r="F7172" s="20">
        <v>0.79</v>
      </c>
    </row>
    <row r="7173" spans="1:6" x14ac:dyDescent="0.35">
      <c r="A7173">
        <v>2014</v>
      </c>
      <c r="B7173" s="1">
        <v>223</v>
      </c>
      <c r="C7173" s="18">
        <v>21.87</v>
      </c>
      <c r="D7173">
        <v>40.869999999999997</v>
      </c>
      <c r="E7173">
        <v>22.17</v>
      </c>
      <c r="F7173" s="20">
        <v>0.05</v>
      </c>
    </row>
    <row r="7174" spans="1:6" x14ac:dyDescent="0.35">
      <c r="A7174">
        <v>2014</v>
      </c>
      <c r="B7174" s="1">
        <v>224</v>
      </c>
      <c r="C7174" s="18">
        <v>21.51</v>
      </c>
      <c r="D7174">
        <v>38.75</v>
      </c>
      <c r="E7174">
        <v>21.12</v>
      </c>
      <c r="F7174" s="20">
        <v>0</v>
      </c>
    </row>
    <row r="7175" spans="1:6" x14ac:dyDescent="0.35">
      <c r="A7175">
        <v>2014</v>
      </c>
      <c r="B7175" s="1">
        <v>225</v>
      </c>
      <c r="C7175" s="18">
        <v>21.36</v>
      </c>
      <c r="D7175">
        <v>35</v>
      </c>
      <c r="E7175">
        <v>19.739999999999998</v>
      </c>
      <c r="F7175" s="20">
        <v>0</v>
      </c>
    </row>
    <row r="7176" spans="1:6" x14ac:dyDescent="0.35">
      <c r="A7176">
        <v>2014</v>
      </c>
      <c r="B7176" s="1">
        <v>226</v>
      </c>
      <c r="C7176" s="18">
        <v>21.29</v>
      </c>
      <c r="D7176">
        <v>33.19</v>
      </c>
      <c r="E7176">
        <v>18.09</v>
      </c>
      <c r="F7176" s="20">
        <v>0</v>
      </c>
    </row>
    <row r="7177" spans="1:6" x14ac:dyDescent="0.35">
      <c r="A7177">
        <v>2014</v>
      </c>
      <c r="B7177" s="1">
        <v>227</v>
      </c>
      <c r="C7177" s="18">
        <v>9.15</v>
      </c>
      <c r="D7177">
        <v>30.4</v>
      </c>
      <c r="E7177">
        <v>18.809999999999999</v>
      </c>
      <c r="F7177" s="20">
        <v>0.3</v>
      </c>
    </row>
    <row r="7178" spans="1:6" x14ac:dyDescent="0.35">
      <c r="A7178">
        <v>2014</v>
      </c>
      <c r="B7178" s="1">
        <v>228</v>
      </c>
      <c r="C7178" s="18">
        <v>18.68</v>
      </c>
      <c r="D7178">
        <v>38.04</v>
      </c>
      <c r="E7178">
        <v>20.84</v>
      </c>
      <c r="F7178" s="20">
        <v>0.13</v>
      </c>
    </row>
    <row r="7179" spans="1:6" x14ac:dyDescent="0.35">
      <c r="A7179">
        <v>2014</v>
      </c>
      <c r="B7179" s="1">
        <v>229</v>
      </c>
      <c r="C7179" s="18">
        <v>18.53</v>
      </c>
      <c r="D7179">
        <v>38.11</v>
      </c>
      <c r="E7179">
        <v>26.18</v>
      </c>
      <c r="F7179" s="20">
        <v>1.06</v>
      </c>
    </row>
    <row r="7180" spans="1:6" x14ac:dyDescent="0.35">
      <c r="A7180">
        <v>2014</v>
      </c>
      <c r="B7180" s="1">
        <v>230</v>
      </c>
      <c r="C7180" s="18">
        <v>20.74</v>
      </c>
      <c r="D7180">
        <v>39.44</v>
      </c>
      <c r="E7180">
        <v>26.17</v>
      </c>
      <c r="F7180" s="20">
        <v>0</v>
      </c>
    </row>
    <row r="7181" spans="1:6" x14ac:dyDescent="0.35">
      <c r="A7181">
        <v>2014</v>
      </c>
      <c r="B7181" s="1">
        <v>231</v>
      </c>
      <c r="C7181" s="18">
        <v>21.34</v>
      </c>
      <c r="D7181">
        <v>39.17</v>
      </c>
      <c r="E7181">
        <v>25.6</v>
      </c>
      <c r="F7181" s="20">
        <v>0</v>
      </c>
    </row>
    <row r="7182" spans="1:6" x14ac:dyDescent="0.35">
      <c r="A7182">
        <v>2014</v>
      </c>
      <c r="B7182" s="1">
        <v>232</v>
      </c>
      <c r="C7182" s="18">
        <v>21.18</v>
      </c>
      <c r="D7182">
        <v>38.909999999999997</v>
      </c>
      <c r="E7182">
        <v>23</v>
      </c>
      <c r="F7182" s="20">
        <v>0</v>
      </c>
    </row>
    <row r="7183" spans="1:6" x14ac:dyDescent="0.35">
      <c r="A7183">
        <v>2014</v>
      </c>
      <c r="B7183" s="1">
        <v>233</v>
      </c>
      <c r="C7183" s="18">
        <v>20.55</v>
      </c>
      <c r="D7183">
        <v>37.57</v>
      </c>
      <c r="E7183">
        <v>21.45</v>
      </c>
      <c r="F7183" s="20">
        <v>0</v>
      </c>
    </row>
    <row r="7184" spans="1:6" x14ac:dyDescent="0.35">
      <c r="A7184">
        <v>2014</v>
      </c>
      <c r="B7184" s="1">
        <v>234</v>
      </c>
      <c r="C7184" s="18">
        <v>17</v>
      </c>
      <c r="D7184">
        <v>33.32</v>
      </c>
      <c r="E7184">
        <v>19.22</v>
      </c>
      <c r="F7184" s="20">
        <v>0.02</v>
      </c>
    </row>
    <row r="7185" spans="1:6" x14ac:dyDescent="0.35">
      <c r="A7185">
        <v>2014</v>
      </c>
      <c r="B7185" s="1">
        <v>235</v>
      </c>
      <c r="C7185" s="18">
        <v>15.67</v>
      </c>
      <c r="D7185">
        <v>30.9</v>
      </c>
      <c r="E7185">
        <v>18.809999999999999</v>
      </c>
      <c r="F7185" s="20">
        <v>4.55</v>
      </c>
    </row>
    <row r="7186" spans="1:6" x14ac:dyDescent="0.35">
      <c r="A7186">
        <v>2014</v>
      </c>
      <c r="B7186" s="1">
        <v>236</v>
      </c>
      <c r="C7186" s="18">
        <v>19.87</v>
      </c>
      <c r="D7186">
        <v>32.4</v>
      </c>
      <c r="E7186">
        <v>17.309999999999999</v>
      </c>
      <c r="F7186" s="20">
        <v>0</v>
      </c>
    </row>
    <row r="7187" spans="1:6" x14ac:dyDescent="0.35">
      <c r="A7187">
        <v>2014</v>
      </c>
      <c r="B7187" s="1">
        <v>237</v>
      </c>
      <c r="C7187" s="18">
        <v>20.29</v>
      </c>
      <c r="D7187">
        <v>34.49</v>
      </c>
      <c r="E7187">
        <v>19.64</v>
      </c>
      <c r="F7187" s="20">
        <v>0</v>
      </c>
    </row>
    <row r="7188" spans="1:6" x14ac:dyDescent="0.35">
      <c r="A7188">
        <v>2014</v>
      </c>
      <c r="B7188" s="1">
        <v>238</v>
      </c>
      <c r="C7188" s="18">
        <v>19.84</v>
      </c>
      <c r="D7188">
        <v>34.200000000000003</v>
      </c>
      <c r="E7188">
        <v>19.73</v>
      </c>
      <c r="F7188" s="20">
        <v>0</v>
      </c>
    </row>
    <row r="7189" spans="1:6" x14ac:dyDescent="0.35">
      <c r="A7189">
        <v>2014</v>
      </c>
      <c r="B7189" s="1">
        <v>239</v>
      </c>
      <c r="C7189" s="18">
        <v>18.760000000000002</v>
      </c>
      <c r="D7189">
        <v>31.44</v>
      </c>
      <c r="E7189">
        <v>18.100000000000001</v>
      </c>
      <c r="F7189" s="20">
        <v>7.0000000000000007E-2</v>
      </c>
    </row>
    <row r="7190" spans="1:6" x14ac:dyDescent="0.35">
      <c r="A7190">
        <v>2014</v>
      </c>
      <c r="B7190" s="1">
        <v>240</v>
      </c>
      <c r="C7190" s="18">
        <v>18.68</v>
      </c>
      <c r="D7190">
        <v>34.03</v>
      </c>
      <c r="E7190">
        <v>18.899999999999999</v>
      </c>
      <c r="F7190" s="20">
        <v>0</v>
      </c>
    </row>
    <row r="7191" spans="1:6" x14ac:dyDescent="0.35">
      <c r="A7191">
        <v>2014</v>
      </c>
      <c r="B7191" s="1">
        <v>241</v>
      </c>
      <c r="C7191" s="18">
        <v>19.25</v>
      </c>
      <c r="D7191">
        <v>35.97</v>
      </c>
      <c r="E7191">
        <v>17.32</v>
      </c>
      <c r="F7191" s="20">
        <v>0</v>
      </c>
    </row>
    <row r="7192" spans="1:6" x14ac:dyDescent="0.35">
      <c r="A7192">
        <v>2014</v>
      </c>
      <c r="B7192" s="1">
        <v>242</v>
      </c>
      <c r="C7192" s="18">
        <v>18.23</v>
      </c>
      <c r="D7192">
        <v>40.33</v>
      </c>
      <c r="E7192">
        <v>22.02</v>
      </c>
      <c r="F7192" s="20">
        <v>0.68</v>
      </c>
    </row>
    <row r="7193" spans="1:6" x14ac:dyDescent="0.35">
      <c r="A7193">
        <v>2014</v>
      </c>
      <c r="B7193" s="1">
        <v>243</v>
      </c>
      <c r="C7193" s="18">
        <v>18.23</v>
      </c>
      <c r="D7193">
        <v>40.33</v>
      </c>
      <c r="E7193">
        <v>22.02</v>
      </c>
      <c r="F7193" s="20">
        <v>0.68</v>
      </c>
    </row>
    <row r="7194" spans="1:6" x14ac:dyDescent="0.35">
      <c r="A7194">
        <v>2014</v>
      </c>
      <c r="B7194" s="1">
        <v>244</v>
      </c>
      <c r="C7194" s="18">
        <v>18.27</v>
      </c>
      <c r="D7194">
        <v>39.130000000000003</v>
      </c>
      <c r="E7194">
        <v>24.53</v>
      </c>
      <c r="F7194" s="20">
        <v>0.94</v>
      </c>
    </row>
    <row r="7195" spans="1:6" x14ac:dyDescent="0.35">
      <c r="A7195">
        <v>2014</v>
      </c>
      <c r="B7195" s="1">
        <v>245</v>
      </c>
      <c r="C7195" s="18">
        <v>17.899999999999999</v>
      </c>
      <c r="D7195">
        <v>39</v>
      </c>
      <c r="E7195">
        <v>25.07</v>
      </c>
      <c r="F7195" s="20">
        <v>0</v>
      </c>
    </row>
    <row r="7196" spans="1:6" x14ac:dyDescent="0.35">
      <c r="A7196">
        <v>2014</v>
      </c>
      <c r="B7196" s="1">
        <v>246</v>
      </c>
      <c r="C7196" s="18">
        <v>18.05</v>
      </c>
      <c r="D7196">
        <v>32.950000000000003</v>
      </c>
      <c r="E7196">
        <v>22.25</v>
      </c>
      <c r="F7196" s="20">
        <v>0.44</v>
      </c>
    </row>
    <row r="7197" spans="1:6" x14ac:dyDescent="0.35">
      <c r="A7197">
        <v>2014</v>
      </c>
      <c r="B7197" s="1">
        <v>247</v>
      </c>
      <c r="C7197" s="18">
        <v>0.41</v>
      </c>
      <c r="D7197">
        <v>23.56</v>
      </c>
      <c r="E7197">
        <v>18.62</v>
      </c>
      <c r="F7197" s="20">
        <v>21.53</v>
      </c>
    </row>
    <row r="7198" spans="1:6" x14ac:dyDescent="0.35">
      <c r="A7198">
        <v>2014</v>
      </c>
      <c r="B7198" s="1">
        <v>248</v>
      </c>
      <c r="C7198" s="18">
        <v>14.58</v>
      </c>
      <c r="D7198">
        <v>27.76</v>
      </c>
      <c r="E7198">
        <v>17.03</v>
      </c>
      <c r="F7198" s="20">
        <v>1.87</v>
      </c>
    </row>
    <row r="7199" spans="1:6" x14ac:dyDescent="0.35">
      <c r="A7199">
        <v>2014</v>
      </c>
      <c r="B7199" s="1">
        <v>249</v>
      </c>
      <c r="C7199" s="18">
        <v>12.53</v>
      </c>
      <c r="D7199">
        <v>24.42</v>
      </c>
      <c r="E7199">
        <v>17.739999999999998</v>
      </c>
      <c r="F7199" s="20">
        <v>13.45</v>
      </c>
    </row>
    <row r="7200" spans="1:6" x14ac:dyDescent="0.35">
      <c r="A7200">
        <v>2014</v>
      </c>
      <c r="B7200" s="1">
        <v>250</v>
      </c>
      <c r="C7200" s="18">
        <v>18.3</v>
      </c>
      <c r="D7200">
        <v>28.05</v>
      </c>
      <c r="E7200">
        <v>13.86</v>
      </c>
      <c r="F7200" s="20">
        <v>0.39</v>
      </c>
    </row>
    <row r="7201" spans="1:6" x14ac:dyDescent="0.35">
      <c r="A7201">
        <v>2014</v>
      </c>
      <c r="B7201" s="1">
        <v>251</v>
      </c>
      <c r="C7201" s="18">
        <v>17.420000000000002</v>
      </c>
      <c r="D7201">
        <v>30.07</v>
      </c>
      <c r="E7201">
        <v>19.68</v>
      </c>
      <c r="F7201" s="20">
        <v>16.010000000000002</v>
      </c>
    </row>
    <row r="7202" spans="1:6" x14ac:dyDescent="0.35">
      <c r="A7202">
        <v>2014</v>
      </c>
      <c r="B7202" s="1">
        <v>252</v>
      </c>
      <c r="C7202" s="18">
        <v>16.09</v>
      </c>
      <c r="D7202">
        <v>28.81</v>
      </c>
      <c r="E7202">
        <v>17.96</v>
      </c>
      <c r="F7202" s="20">
        <v>0.33</v>
      </c>
    </row>
    <row r="7203" spans="1:6" x14ac:dyDescent="0.35">
      <c r="A7203">
        <v>2014</v>
      </c>
      <c r="B7203" s="1">
        <v>253</v>
      </c>
      <c r="C7203" s="18">
        <v>8.86</v>
      </c>
      <c r="D7203">
        <v>25.17</v>
      </c>
      <c r="E7203">
        <v>20.79</v>
      </c>
      <c r="F7203" s="20">
        <v>12.93</v>
      </c>
    </row>
    <row r="7204" spans="1:6" x14ac:dyDescent="0.35">
      <c r="A7204">
        <v>2014</v>
      </c>
      <c r="B7204" s="1">
        <v>254</v>
      </c>
      <c r="C7204" s="18">
        <v>10</v>
      </c>
      <c r="D7204">
        <v>27.96</v>
      </c>
      <c r="E7204">
        <v>18.739999999999998</v>
      </c>
      <c r="F7204" s="20">
        <v>5.7</v>
      </c>
    </row>
    <row r="7205" spans="1:6" x14ac:dyDescent="0.35">
      <c r="A7205">
        <v>2014</v>
      </c>
      <c r="B7205" s="1">
        <v>255</v>
      </c>
      <c r="C7205" s="18">
        <v>15.65</v>
      </c>
      <c r="D7205">
        <v>26.2</v>
      </c>
      <c r="E7205">
        <v>15.73</v>
      </c>
      <c r="F7205" s="20">
        <v>7.0000000000000007E-2</v>
      </c>
    </row>
    <row r="7206" spans="1:6" x14ac:dyDescent="0.35">
      <c r="A7206">
        <v>2014</v>
      </c>
      <c r="B7206" s="1">
        <v>256</v>
      </c>
      <c r="C7206" s="18">
        <v>13.96</v>
      </c>
      <c r="D7206">
        <v>26.7</v>
      </c>
      <c r="E7206">
        <v>16.13</v>
      </c>
      <c r="F7206" s="20">
        <v>0.69</v>
      </c>
    </row>
    <row r="7207" spans="1:6" x14ac:dyDescent="0.35">
      <c r="A7207">
        <v>2014</v>
      </c>
      <c r="B7207" s="1">
        <v>257</v>
      </c>
      <c r="C7207" s="18">
        <v>16.850000000000001</v>
      </c>
      <c r="D7207">
        <v>27.36</v>
      </c>
      <c r="E7207">
        <v>16.010000000000002</v>
      </c>
      <c r="F7207" s="20">
        <v>0</v>
      </c>
    </row>
    <row r="7208" spans="1:6" x14ac:dyDescent="0.35">
      <c r="A7208">
        <v>2014</v>
      </c>
      <c r="B7208" s="1">
        <v>258</v>
      </c>
      <c r="C7208" s="18">
        <v>15.37</v>
      </c>
      <c r="D7208">
        <v>26.28</v>
      </c>
      <c r="E7208">
        <v>14.88</v>
      </c>
      <c r="F7208" s="20">
        <v>0</v>
      </c>
    </row>
    <row r="7209" spans="1:6" x14ac:dyDescent="0.35">
      <c r="A7209">
        <v>2014</v>
      </c>
      <c r="B7209" s="1">
        <v>259</v>
      </c>
      <c r="C7209" s="18">
        <v>17.12</v>
      </c>
      <c r="D7209">
        <v>26.03</v>
      </c>
      <c r="E7209">
        <v>14.64</v>
      </c>
      <c r="F7209" s="20">
        <v>7.0000000000000007E-2</v>
      </c>
    </row>
    <row r="7210" spans="1:6" x14ac:dyDescent="0.35">
      <c r="A7210">
        <v>2014</v>
      </c>
      <c r="B7210" s="1">
        <v>260</v>
      </c>
      <c r="C7210" s="18">
        <v>16.84</v>
      </c>
      <c r="D7210">
        <v>26.24</v>
      </c>
      <c r="E7210">
        <v>11.95</v>
      </c>
      <c r="F7210" s="20">
        <v>0</v>
      </c>
    </row>
    <row r="7211" spans="1:6" x14ac:dyDescent="0.35">
      <c r="A7211">
        <v>2014</v>
      </c>
      <c r="B7211" s="1">
        <v>261</v>
      </c>
      <c r="C7211" s="18">
        <v>3.83</v>
      </c>
      <c r="D7211">
        <v>21.58</v>
      </c>
      <c r="E7211">
        <v>14.35</v>
      </c>
      <c r="F7211" s="20">
        <v>0.47</v>
      </c>
    </row>
    <row r="7212" spans="1:6" x14ac:dyDescent="0.35">
      <c r="A7212">
        <v>2014</v>
      </c>
      <c r="B7212" s="1">
        <v>262</v>
      </c>
      <c r="C7212" s="18">
        <v>11.54</v>
      </c>
      <c r="D7212">
        <v>25.31</v>
      </c>
      <c r="E7212">
        <v>14.63</v>
      </c>
      <c r="F7212" s="20">
        <v>0</v>
      </c>
    </row>
    <row r="7213" spans="1:6" x14ac:dyDescent="0.35">
      <c r="A7213">
        <v>2014</v>
      </c>
      <c r="B7213" s="1">
        <v>263</v>
      </c>
      <c r="C7213" s="18">
        <v>16.54</v>
      </c>
      <c r="D7213">
        <v>25.31</v>
      </c>
      <c r="E7213">
        <v>12.37</v>
      </c>
      <c r="F7213" s="20">
        <v>0</v>
      </c>
    </row>
    <row r="7214" spans="1:6" x14ac:dyDescent="0.35">
      <c r="A7214">
        <v>2014</v>
      </c>
      <c r="B7214" s="1">
        <v>264</v>
      </c>
      <c r="C7214" s="18">
        <v>6.93</v>
      </c>
      <c r="D7214">
        <v>23.65</v>
      </c>
      <c r="E7214">
        <v>10.98</v>
      </c>
      <c r="F7214" s="20">
        <v>3.42</v>
      </c>
    </row>
    <row r="7215" spans="1:6" x14ac:dyDescent="0.35">
      <c r="A7215">
        <v>2014</v>
      </c>
      <c r="B7215" s="1">
        <v>265</v>
      </c>
      <c r="C7215" s="18">
        <v>3.77</v>
      </c>
      <c r="D7215">
        <v>22.57</v>
      </c>
      <c r="E7215">
        <v>15.89</v>
      </c>
      <c r="F7215" s="20">
        <v>14.69</v>
      </c>
    </row>
    <row r="7216" spans="1:6" x14ac:dyDescent="0.35">
      <c r="A7216">
        <v>2014</v>
      </c>
      <c r="B7216" s="1">
        <v>266</v>
      </c>
      <c r="C7216" s="18">
        <v>15.68</v>
      </c>
      <c r="D7216">
        <v>26.14</v>
      </c>
      <c r="E7216">
        <v>13.16</v>
      </c>
      <c r="F7216" s="20">
        <v>0</v>
      </c>
    </row>
    <row r="7217" spans="1:6" x14ac:dyDescent="0.35">
      <c r="A7217">
        <v>2014</v>
      </c>
      <c r="B7217" s="1">
        <v>267</v>
      </c>
      <c r="C7217" s="18">
        <v>16.05</v>
      </c>
      <c r="D7217">
        <v>27</v>
      </c>
      <c r="E7217">
        <v>14.57</v>
      </c>
      <c r="F7217" s="20">
        <v>0</v>
      </c>
    </row>
    <row r="7218" spans="1:6" x14ac:dyDescent="0.35">
      <c r="A7218">
        <v>2014</v>
      </c>
      <c r="B7218" s="1">
        <v>268</v>
      </c>
      <c r="C7218" s="18">
        <v>15.13</v>
      </c>
      <c r="D7218">
        <v>27.42</v>
      </c>
      <c r="E7218">
        <v>13.28</v>
      </c>
      <c r="F7218" s="20">
        <v>0</v>
      </c>
    </row>
    <row r="7219" spans="1:6" x14ac:dyDescent="0.35">
      <c r="A7219">
        <v>2014</v>
      </c>
      <c r="B7219" s="1">
        <v>269</v>
      </c>
      <c r="C7219" s="18">
        <v>13.44</v>
      </c>
      <c r="D7219">
        <v>24.72</v>
      </c>
      <c r="E7219">
        <v>14.35</v>
      </c>
      <c r="F7219" s="20">
        <v>0.01</v>
      </c>
    </row>
    <row r="7220" spans="1:6" x14ac:dyDescent="0.35">
      <c r="A7220">
        <v>2014</v>
      </c>
      <c r="B7220" s="1">
        <v>270</v>
      </c>
      <c r="C7220" s="18">
        <v>8.7100000000000009</v>
      </c>
      <c r="D7220">
        <v>23.02</v>
      </c>
      <c r="E7220">
        <v>16.829999999999998</v>
      </c>
      <c r="F7220" s="20">
        <v>7</v>
      </c>
    </row>
    <row r="7221" spans="1:6" x14ac:dyDescent="0.35">
      <c r="A7221">
        <v>2014</v>
      </c>
      <c r="B7221" s="1">
        <v>271</v>
      </c>
      <c r="C7221" s="18">
        <v>4.45</v>
      </c>
      <c r="D7221">
        <v>21.64</v>
      </c>
      <c r="E7221">
        <v>15.93</v>
      </c>
      <c r="F7221" s="20">
        <v>21.56</v>
      </c>
    </row>
    <row r="7222" spans="1:6" x14ac:dyDescent="0.35">
      <c r="A7222">
        <v>2014</v>
      </c>
      <c r="B7222" s="1">
        <v>272</v>
      </c>
      <c r="C7222" s="18">
        <v>13.76</v>
      </c>
      <c r="D7222">
        <v>26.92</v>
      </c>
      <c r="E7222">
        <v>18.829999999999998</v>
      </c>
      <c r="F7222" s="20">
        <v>11.14</v>
      </c>
    </row>
    <row r="7223" spans="1:6" x14ac:dyDescent="0.35">
      <c r="A7223">
        <v>2014</v>
      </c>
      <c r="B7223" s="1">
        <v>273</v>
      </c>
      <c r="C7223" s="18">
        <v>9.3699999999999992</v>
      </c>
      <c r="D7223">
        <v>24.3</v>
      </c>
      <c r="E7223">
        <v>18.13</v>
      </c>
      <c r="F7223" s="20">
        <v>25.12</v>
      </c>
    </row>
    <row r="7224" spans="1:6" x14ac:dyDescent="0.35">
      <c r="A7224">
        <v>2014</v>
      </c>
      <c r="B7224" s="1">
        <v>274</v>
      </c>
      <c r="C7224" s="18">
        <v>5.04</v>
      </c>
      <c r="D7224">
        <v>26.03</v>
      </c>
      <c r="E7224">
        <v>17.25</v>
      </c>
      <c r="F7224" s="24">
        <v>5.42</v>
      </c>
    </row>
    <row r="7225" spans="1:6" x14ac:dyDescent="0.35">
      <c r="A7225">
        <v>2014</v>
      </c>
      <c r="B7225" s="1">
        <v>275</v>
      </c>
      <c r="C7225" s="18">
        <v>13.83</v>
      </c>
      <c r="D7225">
        <v>26.38</v>
      </c>
      <c r="E7225">
        <v>15.16</v>
      </c>
      <c r="F7225" s="24">
        <v>0</v>
      </c>
    </row>
    <row r="7226" spans="1:6" x14ac:dyDescent="0.35">
      <c r="A7226">
        <v>2014</v>
      </c>
      <c r="B7226" s="1">
        <v>276</v>
      </c>
      <c r="C7226" s="18">
        <v>10.09</v>
      </c>
      <c r="D7226">
        <v>25.12</v>
      </c>
      <c r="E7226">
        <v>14.98</v>
      </c>
      <c r="F7226" s="24">
        <v>0.02</v>
      </c>
    </row>
    <row r="7227" spans="1:6" x14ac:dyDescent="0.35">
      <c r="A7227">
        <v>2014</v>
      </c>
      <c r="B7227" s="1">
        <v>277</v>
      </c>
      <c r="C7227" s="18">
        <v>11.98</v>
      </c>
      <c r="D7227">
        <v>25.32</v>
      </c>
      <c r="E7227">
        <v>16.02</v>
      </c>
      <c r="F7227" s="24">
        <v>0.02</v>
      </c>
    </row>
    <row r="7228" spans="1:6" x14ac:dyDescent="0.35">
      <c r="A7228">
        <v>2014</v>
      </c>
      <c r="B7228" s="1">
        <v>278</v>
      </c>
      <c r="C7228" s="18">
        <v>11.39</v>
      </c>
      <c r="D7228">
        <v>24.97</v>
      </c>
      <c r="E7228">
        <v>17.14</v>
      </c>
      <c r="F7228" s="24">
        <v>5.09</v>
      </c>
    </row>
    <row r="7229" spans="1:6" x14ac:dyDescent="0.35">
      <c r="A7229">
        <v>2014</v>
      </c>
      <c r="B7229" s="1">
        <v>279</v>
      </c>
      <c r="C7229" s="18">
        <v>3.28</v>
      </c>
      <c r="D7229">
        <v>21.56</v>
      </c>
      <c r="E7229">
        <v>18.96</v>
      </c>
      <c r="F7229" s="24">
        <v>26.29</v>
      </c>
    </row>
    <row r="7230" spans="1:6" x14ac:dyDescent="0.35">
      <c r="A7230">
        <v>2014</v>
      </c>
      <c r="B7230" s="1">
        <v>280</v>
      </c>
      <c r="C7230" s="18">
        <v>6.17</v>
      </c>
      <c r="D7230">
        <v>21.92</v>
      </c>
      <c r="E7230">
        <v>16.739999999999998</v>
      </c>
      <c r="F7230" s="24">
        <v>37.770000000000003</v>
      </c>
    </row>
    <row r="7231" spans="1:6" x14ac:dyDescent="0.35">
      <c r="A7231">
        <v>2014</v>
      </c>
      <c r="B7231" s="1">
        <v>281</v>
      </c>
      <c r="C7231" s="18">
        <v>12.73</v>
      </c>
      <c r="D7231">
        <v>24.64</v>
      </c>
      <c r="E7231">
        <v>14.8</v>
      </c>
      <c r="F7231" s="24">
        <v>0</v>
      </c>
    </row>
    <row r="7232" spans="1:6" x14ac:dyDescent="0.35">
      <c r="A7232">
        <v>2014</v>
      </c>
      <c r="B7232" s="1">
        <v>282</v>
      </c>
      <c r="C7232" s="18">
        <v>12.71</v>
      </c>
      <c r="D7232">
        <v>23.88</v>
      </c>
      <c r="E7232">
        <v>15.66</v>
      </c>
      <c r="F7232" s="24">
        <v>0.26</v>
      </c>
    </row>
    <row r="7233" spans="1:6" x14ac:dyDescent="0.35">
      <c r="A7233">
        <v>2014</v>
      </c>
      <c r="B7233" s="1">
        <v>283</v>
      </c>
      <c r="C7233" s="18">
        <v>0.83</v>
      </c>
      <c r="D7233">
        <v>16.559999999999999</v>
      </c>
      <c r="E7233">
        <v>15.56</v>
      </c>
      <c r="F7233" s="24">
        <v>14.08</v>
      </c>
    </row>
    <row r="7234" spans="1:6" x14ac:dyDescent="0.35">
      <c r="A7234">
        <v>2014</v>
      </c>
      <c r="B7234" s="1">
        <v>284</v>
      </c>
      <c r="C7234" s="18">
        <v>3.39</v>
      </c>
      <c r="D7234">
        <v>20.56</v>
      </c>
      <c r="E7234">
        <v>14.96</v>
      </c>
      <c r="F7234" s="24">
        <v>2.2999999999999998</v>
      </c>
    </row>
    <row r="7235" spans="1:6" x14ac:dyDescent="0.35">
      <c r="A7235">
        <v>2014</v>
      </c>
      <c r="B7235" s="1">
        <v>285</v>
      </c>
      <c r="C7235" s="18">
        <v>3.9</v>
      </c>
      <c r="D7235">
        <v>20.440000000000001</v>
      </c>
      <c r="E7235">
        <v>13.97</v>
      </c>
      <c r="F7235" s="24">
        <v>3.31</v>
      </c>
    </row>
    <row r="7236" spans="1:6" x14ac:dyDescent="0.35">
      <c r="A7236">
        <v>2014</v>
      </c>
      <c r="B7236" s="1">
        <v>286</v>
      </c>
      <c r="C7236" s="18">
        <v>4.05</v>
      </c>
      <c r="D7236">
        <v>20.47</v>
      </c>
      <c r="E7236">
        <v>17.09</v>
      </c>
      <c r="F7236" s="24">
        <v>8.49</v>
      </c>
    </row>
    <row r="7237" spans="1:6" x14ac:dyDescent="0.35">
      <c r="A7237">
        <v>2014</v>
      </c>
      <c r="B7237" s="1">
        <v>287</v>
      </c>
      <c r="C7237" s="18">
        <v>4.0999999999999996</v>
      </c>
      <c r="D7237">
        <v>17.579999999999998</v>
      </c>
      <c r="E7237">
        <v>11.9</v>
      </c>
      <c r="F7237" s="24">
        <v>10.51</v>
      </c>
    </row>
    <row r="7238" spans="1:6" x14ac:dyDescent="0.35">
      <c r="A7238">
        <v>2014</v>
      </c>
      <c r="B7238" s="1">
        <v>288</v>
      </c>
      <c r="C7238" s="18">
        <v>7.26</v>
      </c>
      <c r="D7238">
        <v>21.01</v>
      </c>
      <c r="E7238">
        <v>12.81</v>
      </c>
      <c r="F7238" s="24">
        <v>3.54</v>
      </c>
    </row>
    <row r="7239" spans="1:6" x14ac:dyDescent="0.35">
      <c r="A7239">
        <v>2014</v>
      </c>
      <c r="B7239" s="1">
        <v>289</v>
      </c>
      <c r="C7239" s="18">
        <v>11.69</v>
      </c>
      <c r="D7239">
        <v>20.78</v>
      </c>
      <c r="E7239">
        <v>13.26</v>
      </c>
      <c r="F7239" s="24">
        <v>0</v>
      </c>
    </row>
    <row r="7240" spans="1:6" x14ac:dyDescent="0.35">
      <c r="A7240">
        <v>2014</v>
      </c>
      <c r="B7240" s="1">
        <v>290</v>
      </c>
      <c r="C7240" s="18">
        <v>11.83</v>
      </c>
      <c r="D7240">
        <v>19.39</v>
      </c>
      <c r="E7240">
        <v>12.19</v>
      </c>
      <c r="F7240" s="24">
        <v>0</v>
      </c>
    </row>
    <row r="7241" spans="1:6" x14ac:dyDescent="0.35">
      <c r="A7241">
        <v>2014</v>
      </c>
      <c r="B7241" s="1">
        <v>291</v>
      </c>
      <c r="C7241" s="18">
        <v>11.91</v>
      </c>
      <c r="D7241">
        <v>18.670000000000002</v>
      </c>
      <c r="E7241">
        <v>9.89</v>
      </c>
      <c r="F7241" s="24">
        <v>0</v>
      </c>
    </row>
    <row r="7242" spans="1:6" x14ac:dyDescent="0.35">
      <c r="A7242">
        <v>2014</v>
      </c>
      <c r="B7242" s="1">
        <v>292</v>
      </c>
      <c r="C7242" s="18">
        <v>11.68</v>
      </c>
      <c r="D7242">
        <v>18.21</v>
      </c>
      <c r="E7242">
        <v>6.97</v>
      </c>
      <c r="F7242" s="24">
        <v>0</v>
      </c>
    </row>
    <row r="7243" spans="1:6" x14ac:dyDescent="0.35">
      <c r="A7243">
        <v>2014</v>
      </c>
      <c r="B7243" s="1">
        <v>293</v>
      </c>
      <c r="C7243" s="18">
        <v>11.45</v>
      </c>
      <c r="D7243">
        <v>19.39</v>
      </c>
      <c r="E7243">
        <v>4.8499999999999996</v>
      </c>
      <c r="F7243" s="24">
        <v>0</v>
      </c>
    </row>
    <row r="7244" spans="1:6" x14ac:dyDescent="0.35">
      <c r="A7244">
        <v>2014</v>
      </c>
      <c r="B7244" s="1">
        <v>294</v>
      </c>
      <c r="C7244" s="18">
        <v>9.77</v>
      </c>
      <c r="D7244">
        <v>20.75</v>
      </c>
      <c r="E7244">
        <v>8.09</v>
      </c>
      <c r="F7244" s="24">
        <v>0.05</v>
      </c>
    </row>
    <row r="7245" spans="1:6" x14ac:dyDescent="0.35">
      <c r="A7245">
        <v>2014</v>
      </c>
      <c r="B7245" s="1">
        <v>295</v>
      </c>
      <c r="C7245" s="18">
        <v>9.8699999999999992</v>
      </c>
      <c r="D7245">
        <v>22.79</v>
      </c>
      <c r="E7245">
        <v>15.91</v>
      </c>
      <c r="F7245" s="24">
        <v>0</v>
      </c>
    </row>
    <row r="7246" spans="1:6" x14ac:dyDescent="0.35">
      <c r="A7246">
        <v>2014</v>
      </c>
      <c r="B7246" s="1">
        <v>296</v>
      </c>
      <c r="C7246" s="18">
        <v>10.85</v>
      </c>
      <c r="D7246">
        <v>22.27</v>
      </c>
      <c r="E7246">
        <v>11.91</v>
      </c>
      <c r="F7246" s="24">
        <v>0</v>
      </c>
    </row>
    <row r="7247" spans="1:6" x14ac:dyDescent="0.35">
      <c r="A7247">
        <v>2014</v>
      </c>
      <c r="B7247" s="1">
        <v>297</v>
      </c>
      <c r="C7247" s="18">
        <v>10.77</v>
      </c>
      <c r="D7247">
        <v>18.54</v>
      </c>
      <c r="E7247">
        <v>11.24</v>
      </c>
      <c r="F7247" s="24">
        <v>0</v>
      </c>
    </row>
    <row r="7248" spans="1:6" x14ac:dyDescent="0.35">
      <c r="A7248">
        <v>2014</v>
      </c>
      <c r="B7248" s="1">
        <v>298</v>
      </c>
      <c r="C7248" s="18">
        <v>10.24</v>
      </c>
      <c r="D7248">
        <v>17.399999999999999</v>
      </c>
      <c r="E7248">
        <v>10.49</v>
      </c>
      <c r="F7248" s="24">
        <v>0.53</v>
      </c>
    </row>
    <row r="7249" spans="1:6" x14ac:dyDescent="0.35">
      <c r="A7249">
        <v>2014</v>
      </c>
      <c r="B7249" s="1">
        <v>299</v>
      </c>
      <c r="C7249" s="18">
        <v>9.5500000000000007</v>
      </c>
      <c r="D7249">
        <v>16.88</v>
      </c>
      <c r="E7249">
        <v>7.33</v>
      </c>
      <c r="F7249" s="24">
        <v>0.02</v>
      </c>
    </row>
    <row r="7250" spans="1:6" x14ac:dyDescent="0.35">
      <c r="A7250">
        <v>2014</v>
      </c>
      <c r="B7250" s="1">
        <v>300</v>
      </c>
      <c r="C7250" s="18">
        <v>9.9700000000000006</v>
      </c>
      <c r="D7250">
        <v>16.55</v>
      </c>
      <c r="E7250">
        <v>2.75</v>
      </c>
      <c r="F7250" s="24">
        <v>0.1</v>
      </c>
    </row>
    <row r="7251" spans="1:6" x14ac:dyDescent="0.35">
      <c r="A7251">
        <v>2014</v>
      </c>
      <c r="B7251" s="1">
        <v>301</v>
      </c>
      <c r="C7251" s="18">
        <v>0.89</v>
      </c>
      <c r="D7251">
        <v>11.9</v>
      </c>
      <c r="E7251">
        <v>6.3</v>
      </c>
      <c r="F7251" s="24">
        <v>26.68</v>
      </c>
    </row>
    <row r="7252" spans="1:6" x14ac:dyDescent="0.35">
      <c r="A7252">
        <v>2014</v>
      </c>
      <c r="B7252" s="1">
        <v>302</v>
      </c>
      <c r="C7252" s="18">
        <v>9.0399999999999991</v>
      </c>
      <c r="D7252">
        <v>12.29</v>
      </c>
      <c r="E7252">
        <v>2.85</v>
      </c>
      <c r="F7252" s="24">
        <v>0</v>
      </c>
    </row>
    <row r="7253" spans="1:6" x14ac:dyDescent="0.35">
      <c r="A7253">
        <v>2014</v>
      </c>
      <c r="B7253" s="1">
        <v>303</v>
      </c>
      <c r="C7253" s="18">
        <v>9.92</v>
      </c>
      <c r="D7253">
        <v>11.29</v>
      </c>
      <c r="E7253">
        <v>5.75</v>
      </c>
      <c r="F7253" s="24">
        <v>0</v>
      </c>
    </row>
    <row r="7254" spans="1:6" x14ac:dyDescent="0.35">
      <c r="A7254">
        <v>2014</v>
      </c>
      <c r="B7254" s="1">
        <v>304</v>
      </c>
      <c r="C7254" s="18">
        <v>9.92</v>
      </c>
      <c r="D7254">
        <v>11.29</v>
      </c>
      <c r="E7254">
        <v>5.75</v>
      </c>
      <c r="F7254" s="24">
        <v>0</v>
      </c>
    </row>
    <row r="7255" spans="1:6" x14ac:dyDescent="0.35">
      <c r="A7255">
        <v>2014</v>
      </c>
      <c r="B7255" s="1">
        <v>305</v>
      </c>
      <c r="C7255" s="18">
        <v>9.17</v>
      </c>
      <c r="D7255">
        <v>12.03</v>
      </c>
      <c r="E7255">
        <v>6.76</v>
      </c>
      <c r="F7255" s="24">
        <v>0.03</v>
      </c>
    </row>
    <row r="7256" spans="1:6" x14ac:dyDescent="0.35">
      <c r="A7256">
        <v>2014</v>
      </c>
      <c r="B7256" s="1">
        <v>306</v>
      </c>
      <c r="C7256" s="18">
        <v>9.8000000000000007</v>
      </c>
      <c r="D7256">
        <v>11.53</v>
      </c>
      <c r="E7256">
        <v>2.57</v>
      </c>
      <c r="F7256" s="24">
        <v>0</v>
      </c>
    </row>
    <row r="7257" spans="1:6" x14ac:dyDescent="0.35">
      <c r="A7257">
        <v>2014</v>
      </c>
      <c r="B7257" s="1">
        <v>307</v>
      </c>
      <c r="C7257" s="18">
        <v>9.6199999999999992</v>
      </c>
      <c r="D7257">
        <v>8.9</v>
      </c>
      <c r="E7257">
        <v>1.1499999999999999</v>
      </c>
      <c r="F7257" s="24">
        <v>0</v>
      </c>
    </row>
    <row r="7258" spans="1:6" x14ac:dyDescent="0.35">
      <c r="A7258">
        <v>2014</v>
      </c>
      <c r="B7258" s="1">
        <v>308</v>
      </c>
      <c r="C7258" s="18">
        <v>9.44</v>
      </c>
      <c r="D7258">
        <v>11.84</v>
      </c>
      <c r="E7258">
        <v>0.44</v>
      </c>
      <c r="F7258" s="24">
        <v>0</v>
      </c>
    </row>
    <row r="7259" spans="1:6" x14ac:dyDescent="0.35">
      <c r="A7259">
        <v>2014</v>
      </c>
      <c r="B7259" s="1">
        <v>309</v>
      </c>
      <c r="C7259" s="18">
        <v>1.72</v>
      </c>
      <c r="D7259">
        <v>11.11</v>
      </c>
      <c r="E7259">
        <v>-0.18</v>
      </c>
      <c r="F7259" s="24">
        <v>14.21</v>
      </c>
    </row>
    <row r="7260" spans="1:6" x14ac:dyDescent="0.35">
      <c r="A7260">
        <v>2014</v>
      </c>
      <c r="B7260" s="1">
        <v>310</v>
      </c>
      <c r="C7260" s="18">
        <v>1.23</v>
      </c>
      <c r="D7260">
        <v>12.02</v>
      </c>
      <c r="E7260">
        <v>7.02</v>
      </c>
      <c r="F7260" s="24">
        <v>13.34</v>
      </c>
    </row>
    <row r="7261" spans="1:6" x14ac:dyDescent="0.35">
      <c r="A7261">
        <v>2014</v>
      </c>
      <c r="B7261" s="1">
        <v>311</v>
      </c>
      <c r="C7261" s="18">
        <v>4.3099999999999996</v>
      </c>
      <c r="D7261">
        <v>16.25</v>
      </c>
      <c r="E7261">
        <v>7.7</v>
      </c>
      <c r="F7261" s="24">
        <v>13.82</v>
      </c>
    </row>
    <row r="7262" spans="1:6" x14ac:dyDescent="0.35">
      <c r="A7262">
        <v>2014</v>
      </c>
      <c r="B7262" s="1">
        <v>312</v>
      </c>
      <c r="C7262" s="18">
        <v>0.28000000000000003</v>
      </c>
      <c r="D7262">
        <v>10.11</v>
      </c>
      <c r="E7262">
        <v>7.19</v>
      </c>
      <c r="F7262" s="24">
        <v>30.76</v>
      </c>
    </row>
    <row r="7263" spans="1:6" x14ac:dyDescent="0.35">
      <c r="A7263">
        <v>2014</v>
      </c>
      <c r="B7263" s="1">
        <v>313</v>
      </c>
      <c r="C7263" s="18">
        <v>0.39</v>
      </c>
      <c r="D7263">
        <v>7.18</v>
      </c>
      <c r="E7263">
        <v>1.9</v>
      </c>
      <c r="F7263" s="24">
        <v>23.99</v>
      </c>
    </row>
    <row r="7264" spans="1:6" x14ac:dyDescent="0.35">
      <c r="A7264">
        <v>2014</v>
      </c>
      <c r="B7264" s="1">
        <v>314</v>
      </c>
      <c r="C7264" s="18">
        <v>7.12</v>
      </c>
      <c r="D7264">
        <v>14.35</v>
      </c>
      <c r="E7264">
        <v>1.72</v>
      </c>
      <c r="F7264" s="24">
        <v>1.55</v>
      </c>
    </row>
    <row r="7265" spans="1:6" x14ac:dyDescent="0.35">
      <c r="A7265">
        <v>2014</v>
      </c>
      <c r="B7265" s="1">
        <v>315</v>
      </c>
      <c r="C7265" s="18">
        <v>0.12</v>
      </c>
      <c r="D7265">
        <v>12.8</v>
      </c>
      <c r="E7265">
        <v>10.37</v>
      </c>
      <c r="F7265" s="24">
        <v>67.22</v>
      </c>
    </row>
    <row r="7266" spans="1:6" x14ac:dyDescent="0.35">
      <c r="A7266">
        <v>2014</v>
      </c>
      <c r="B7266" s="1">
        <v>316</v>
      </c>
      <c r="C7266" s="18">
        <v>0.09</v>
      </c>
      <c r="D7266">
        <v>14.87</v>
      </c>
      <c r="E7266">
        <v>12.18</v>
      </c>
      <c r="F7266" s="24">
        <v>64.72</v>
      </c>
    </row>
    <row r="7267" spans="1:6" x14ac:dyDescent="0.35">
      <c r="A7267">
        <v>2014</v>
      </c>
      <c r="B7267" s="1">
        <v>317</v>
      </c>
      <c r="C7267" s="18">
        <v>2.97</v>
      </c>
      <c r="D7267">
        <v>15.04</v>
      </c>
      <c r="E7267">
        <v>9.92</v>
      </c>
      <c r="F7267" s="24">
        <v>0.18</v>
      </c>
    </row>
    <row r="7268" spans="1:6" x14ac:dyDescent="0.35">
      <c r="A7268">
        <v>2014</v>
      </c>
      <c r="B7268" s="1">
        <v>318</v>
      </c>
      <c r="C7268" s="18">
        <v>1.22</v>
      </c>
      <c r="D7268">
        <v>13.86</v>
      </c>
      <c r="E7268">
        <v>10.75</v>
      </c>
      <c r="F7268" s="24">
        <v>5.73</v>
      </c>
    </row>
    <row r="7269" spans="1:6" x14ac:dyDescent="0.35">
      <c r="A7269">
        <v>2014</v>
      </c>
      <c r="B7269" s="1">
        <v>319</v>
      </c>
      <c r="C7269" s="18">
        <v>7.56</v>
      </c>
      <c r="D7269">
        <v>17.45</v>
      </c>
      <c r="E7269">
        <v>7.77</v>
      </c>
      <c r="F7269" s="24">
        <v>0.15</v>
      </c>
    </row>
    <row r="7270" spans="1:6" x14ac:dyDescent="0.35">
      <c r="A7270">
        <v>2014</v>
      </c>
      <c r="B7270" s="1">
        <v>320</v>
      </c>
      <c r="C7270" s="18">
        <v>1.88</v>
      </c>
      <c r="D7270">
        <v>17.13</v>
      </c>
      <c r="E7270">
        <v>9.52</v>
      </c>
      <c r="F7270" s="24">
        <v>3.45</v>
      </c>
    </row>
    <row r="7271" spans="1:6" x14ac:dyDescent="0.35">
      <c r="A7271">
        <v>2014</v>
      </c>
      <c r="B7271" s="1">
        <v>321</v>
      </c>
      <c r="C7271" s="18">
        <v>0.06</v>
      </c>
      <c r="D7271">
        <v>16.829999999999998</v>
      </c>
      <c r="E7271">
        <v>14.58</v>
      </c>
      <c r="F7271" s="24">
        <v>74.72</v>
      </c>
    </row>
    <row r="7272" spans="1:6" x14ac:dyDescent="0.35">
      <c r="A7272">
        <v>2014</v>
      </c>
      <c r="B7272" s="1">
        <v>322</v>
      </c>
      <c r="C7272" s="18">
        <v>7.07</v>
      </c>
      <c r="D7272">
        <v>18.329999999999998</v>
      </c>
      <c r="E7272">
        <v>8.75</v>
      </c>
      <c r="F7272" s="24">
        <v>5.01</v>
      </c>
    </row>
    <row r="7273" spans="1:6" x14ac:dyDescent="0.35">
      <c r="A7273">
        <v>2014</v>
      </c>
      <c r="B7273" s="1">
        <v>323</v>
      </c>
      <c r="C7273" s="18">
        <v>2.71</v>
      </c>
      <c r="D7273">
        <v>13.64</v>
      </c>
      <c r="E7273">
        <v>5.64</v>
      </c>
      <c r="F7273" s="24">
        <v>0</v>
      </c>
    </row>
    <row r="7274" spans="1:6" x14ac:dyDescent="0.35">
      <c r="A7274">
        <v>2014</v>
      </c>
      <c r="B7274" s="1">
        <v>324</v>
      </c>
      <c r="C7274" s="18">
        <v>7.01</v>
      </c>
      <c r="D7274">
        <v>17.829999999999998</v>
      </c>
      <c r="E7274">
        <v>6.69</v>
      </c>
      <c r="F7274" s="24">
        <v>0</v>
      </c>
    </row>
    <row r="7275" spans="1:6" x14ac:dyDescent="0.35">
      <c r="A7275">
        <v>2014</v>
      </c>
      <c r="B7275" s="1">
        <v>325</v>
      </c>
      <c r="C7275" s="18">
        <v>4.3499999999999996</v>
      </c>
      <c r="D7275">
        <v>17.73</v>
      </c>
      <c r="E7275">
        <v>9.32</v>
      </c>
      <c r="F7275" s="24">
        <v>0.06</v>
      </c>
    </row>
    <row r="7276" spans="1:6" x14ac:dyDescent="0.35">
      <c r="A7276">
        <v>2014</v>
      </c>
      <c r="B7276" s="1">
        <v>326</v>
      </c>
      <c r="C7276" s="18">
        <v>1.28</v>
      </c>
      <c r="D7276">
        <v>14.63</v>
      </c>
      <c r="E7276">
        <v>9.9</v>
      </c>
      <c r="F7276" s="24">
        <v>0.65</v>
      </c>
    </row>
    <row r="7277" spans="1:6" x14ac:dyDescent="0.35">
      <c r="A7277">
        <v>2014</v>
      </c>
      <c r="B7277" s="1">
        <v>327</v>
      </c>
      <c r="C7277" s="18">
        <v>7.12</v>
      </c>
      <c r="D7277">
        <v>15.86</v>
      </c>
      <c r="E7277">
        <v>9.49</v>
      </c>
      <c r="F7277" s="24">
        <v>0</v>
      </c>
    </row>
    <row r="7278" spans="1:6" x14ac:dyDescent="0.35">
      <c r="A7278">
        <v>2014</v>
      </c>
      <c r="B7278" s="1">
        <v>328</v>
      </c>
      <c r="C7278" s="18">
        <v>6.7</v>
      </c>
      <c r="D7278">
        <v>15.34</v>
      </c>
      <c r="E7278">
        <v>8.18</v>
      </c>
      <c r="F7278" s="24">
        <v>0</v>
      </c>
    </row>
    <row r="7279" spans="1:6" x14ac:dyDescent="0.35">
      <c r="A7279">
        <v>2014</v>
      </c>
      <c r="B7279" s="1">
        <v>329</v>
      </c>
      <c r="C7279" s="18">
        <v>6.75</v>
      </c>
      <c r="D7279">
        <v>16.53</v>
      </c>
      <c r="E7279">
        <v>7.26</v>
      </c>
      <c r="F7279" s="24">
        <v>0</v>
      </c>
    </row>
    <row r="7280" spans="1:6" x14ac:dyDescent="0.35">
      <c r="A7280">
        <v>2014</v>
      </c>
      <c r="B7280" s="1">
        <v>330</v>
      </c>
      <c r="C7280" s="18">
        <v>6.82</v>
      </c>
      <c r="D7280">
        <v>16.95</v>
      </c>
      <c r="E7280">
        <v>5.84</v>
      </c>
      <c r="F7280" s="24">
        <v>0</v>
      </c>
    </row>
    <row r="7281" spans="1:6" x14ac:dyDescent="0.35">
      <c r="A7281">
        <v>2014</v>
      </c>
      <c r="B7281" s="1">
        <v>331</v>
      </c>
      <c r="C7281" s="18">
        <v>6.59</v>
      </c>
      <c r="D7281">
        <v>17.64</v>
      </c>
      <c r="E7281">
        <v>5.85</v>
      </c>
      <c r="F7281" s="24">
        <v>0</v>
      </c>
    </row>
    <row r="7282" spans="1:6" x14ac:dyDescent="0.35">
      <c r="A7282">
        <v>2014</v>
      </c>
      <c r="B7282" s="1">
        <v>332</v>
      </c>
      <c r="C7282" s="18">
        <v>4.01</v>
      </c>
      <c r="D7282">
        <v>14.79</v>
      </c>
      <c r="E7282">
        <v>3.65</v>
      </c>
      <c r="F7282" s="24">
        <v>0.05</v>
      </c>
    </row>
    <row r="7283" spans="1:6" x14ac:dyDescent="0.35">
      <c r="A7283">
        <v>2014</v>
      </c>
      <c r="B7283" s="1">
        <v>333</v>
      </c>
      <c r="C7283" s="18">
        <v>4.6900000000000004</v>
      </c>
      <c r="D7283">
        <v>18.29</v>
      </c>
      <c r="E7283">
        <v>10.89</v>
      </c>
      <c r="F7283" s="24">
        <v>0</v>
      </c>
    </row>
    <row r="7284" spans="1:6" x14ac:dyDescent="0.35">
      <c r="A7284">
        <v>2014</v>
      </c>
      <c r="B7284" s="1">
        <v>334</v>
      </c>
      <c r="C7284" s="18">
        <v>6.58</v>
      </c>
      <c r="D7284">
        <v>13.56</v>
      </c>
      <c r="E7284">
        <v>3.58</v>
      </c>
      <c r="F7284" s="24">
        <v>0</v>
      </c>
    </row>
    <row r="7285" spans="1:6" x14ac:dyDescent="0.35">
      <c r="A7285">
        <v>2014</v>
      </c>
      <c r="B7285" s="1">
        <v>335</v>
      </c>
      <c r="C7285" s="18">
        <v>4.76</v>
      </c>
      <c r="D7285">
        <v>12.13</v>
      </c>
      <c r="E7285">
        <v>1.1499999999999999</v>
      </c>
      <c r="F7285" s="24">
        <v>0</v>
      </c>
    </row>
    <row r="7286" spans="1:6" x14ac:dyDescent="0.35">
      <c r="A7286">
        <v>2014</v>
      </c>
      <c r="B7286" s="1">
        <v>336</v>
      </c>
      <c r="C7286" s="18">
        <v>6.12</v>
      </c>
      <c r="D7286">
        <v>14.09</v>
      </c>
      <c r="E7286">
        <v>3.63</v>
      </c>
      <c r="F7286" s="24">
        <v>0</v>
      </c>
    </row>
    <row r="7287" spans="1:6" x14ac:dyDescent="0.35">
      <c r="A7287">
        <v>2014</v>
      </c>
      <c r="B7287" s="1">
        <v>337</v>
      </c>
      <c r="C7287" s="18">
        <v>6.27</v>
      </c>
      <c r="D7287">
        <v>12.37</v>
      </c>
      <c r="E7287">
        <v>0.59</v>
      </c>
      <c r="F7287" s="24">
        <v>0</v>
      </c>
    </row>
    <row r="7288" spans="1:6" x14ac:dyDescent="0.35">
      <c r="A7288">
        <v>2014</v>
      </c>
      <c r="B7288" s="1">
        <v>338</v>
      </c>
      <c r="C7288" s="18">
        <v>6.3</v>
      </c>
      <c r="D7288">
        <v>14.59</v>
      </c>
      <c r="E7288">
        <v>8.3000000000000007</v>
      </c>
      <c r="F7288" s="24">
        <v>0</v>
      </c>
    </row>
    <row r="7289" spans="1:6" x14ac:dyDescent="0.35">
      <c r="A7289">
        <v>2014</v>
      </c>
      <c r="B7289" s="1">
        <v>339</v>
      </c>
      <c r="C7289" s="18">
        <v>6.2</v>
      </c>
      <c r="D7289">
        <v>15.85</v>
      </c>
      <c r="E7289">
        <v>8.56</v>
      </c>
      <c r="F7289" s="24">
        <v>0</v>
      </c>
    </row>
    <row r="7290" spans="1:6" x14ac:dyDescent="0.35">
      <c r="A7290">
        <v>2014</v>
      </c>
      <c r="B7290" s="1">
        <v>340</v>
      </c>
      <c r="C7290" s="18">
        <v>4.16</v>
      </c>
      <c r="D7290">
        <v>14.78</v>
      </c>
      <c r="E7290">
        <v>6.36</v>
      </c>
      <c r="F7290" s="24">
        <v>0</v>
      </c>
    </row>
    <row r="7291" spans="1:6" x14ac:dyDescent="0.35">
      <c r="A7291">
        <v>2014</v>
      </c>
      <c r="B7291" s="1">
        <v>341</v>
      </c>
      <c r="C7291" s="18">
        <v>6.33</v>
      </c>
      <c r="D7291">
        <v>15.35</v>
      </c>
      <c r="E7291">
        <v>6.48</v>
      </c>
      <c r="F7291" s="24">
        <v>0</v>
      </c>
    </row>
    <row r="7292" spans="1:6" x14ac:dyDescent="0.35">
      <c r="A7292">
        <v>2014</v>
      </c>
      <c r="B7292" s="1">
        <v>342</v>
      </c>
      <c r="C7292" s="18">
        <v>6.04</v>
      </c>
      <c r="D7292">
        <v>13.4</v>
      </c>
      <c r="E7292">
        <v>2.4700000000000002</v>
      </c>
      <c r="F7292" s="24">
        <v>0.03</v>
      </c>
    </row>
    <row r="7293" spans="1:6" x14ac:dyDescent="0.35">
      <c r="A7293">
        <v>2014</v>
      </c>
      <c r="B7293" s="1">
        <v>343</v>
      </c>
      <c r="C7293" s="18">
        <v>4.87</v>
      </c>
      <c r="D7293">
        <v>13.35</v>
      </c>
      <c r="E7293">
        <v>3.36</v>
      </c>
      <c r="F7293" s="24">
        <v>0</v>
      </c>
    </row>
    <row r="7294" spans="1:6" x14ac:dyDescent="0.35">
      <c r="A7294">
        <v>2014</v>
      </c>
      <c r="B7294" s="1">
        <v>344</v>
      </c>
      <c r="C7294" s="18">
        <v>5.29</v>
      </c>
      <c r="D7294">
        <v>8.91</v>
      </c>
      <c r="E7294">
        <v>0.46</v>
      </c>
      <c r="F7294" s="24">
        <v>0</v>
      </c>
    </row>
    <row r="7295" spans="1:6" x14ac:dyDescent="0.35">
      <c r="A7295">
        <v>2014</v>
      </c>
      <c r="B7295" s="1">
        <v>345</v>
      </c>
      <c r="C7295" s="18">
        <v>5.3</v>
      </c>
      <c r="D7295">
        <v>7.08</v>
      </c>
      <c r="E7295">
        <v>-2.38</v>
      </c>
      <c r="F7295" s="24">
        <v>0</v>
      </c>
    </row>
    <row r="7296" spans="1:6" x14ac:dyDescent="0.35">
      <c r="A7296">
        <v>2014</v>
      </c>
      <c r="B7296" s="1">
        <v>346</v>
      </c>
      <c r="C7296" s="18">
        <v>5.73</v>
      </c>
      <c r="D7296">
        <v>8.59</v>
      </c>
      <c r="E7296">
        <v>2.4500000000000002</v>
      </c>
      <c r="F7296" s="24">
        <v>2.6</v>
      </c>
    </row>
    <row r="7297" spans="1:6" x14ac:dyDescent="0.35">
      <c r="A7297">
        <v>2014</v>
      </c>
      <c r="B7297" s="1">
        <v>347</v>
      </c>
      <c r="C7297" s="18">
        <v>6.16</v>
      </c>
      <c r="D7297">
        <v>7.69</v>
      </c>
      <c r="E7297">
        <v>1.75</v>
      </c>
      <c r="F7297" s="24">
        <v>0</v>
      </c>
    </row>
    <row r="7298" spans="1:6" x14ac:dyDescent="0.35">
      <c r="A7298">
        <v>2014</v>
      </c>
      <c r="B7298" s="1">
        <v>348</v>
      </c>
      <c r="C7298" s="18">
        <v>5.69</v>
      </c>
      <c r="D7298">
        <v>12.51</v>
      </c>
      <c r="E7298">
        <v>1.52</v>
      </c>
      <c r="F7298" s="24">
        <v>0</v>
      </c>
    </row>
    <row r="7299" spans="1:6" x14ac:dyDescent="0.35">
      <c r="A7299">
        <v>2014</v>
      </c>
      <c r="B7299" s="1">
        <v>349</v>
      </c>
      <c r="C7299" s="18">
        <v>5.77</v>
      </c>
      <c r="D7299">
        <v>12.14</v>
      </c>
      <c r="E7299">
        <v>1.2</v>
      </c>
      <c r="F7299" s="24">
        <v>0.1</v>
      </c>
    </row>
    <row r="7300" spans="1:6" x14ac:dyDescent="0.35">
      <c r="A7300">
        <v>2014</v>
      </c>
      <c r="B7300" s="1">
        <v>350</v>
      </c>
      <c r="C7300" s="18">
        <v>2.39</v>
      </c>
      <c r="D7300">
        <v>12.9</v>
      </c>
      <c r="E7300">
        <v>6.14</v>
      </c>
      <c r="F7300" s="24">
        <v>2.48</v>
      </c>
    </row>
    <row r="7301" spans="1:6" x14ac:dyDescent="0.35">
      <c r="A7301">
        <v>2014</v>
      </c>
      <c r="B7301" s="1">
        <v>351</v>
      </c>
      <c r="C7301" s="18">
        <v>0.22</v>
      </c>
      <c r="D7301">
        <v>12.11</v>
      </c>
      <c r="E7301">
        <v>9.18</v>
      </c>
      <c r="F7301" s="24">
        <v>20.95</v>
      </c>
    </row>
    <row r="7302" spans="1:6" x14ac:dyDescent="0.35">
      <c r="A7302">
        <v>2014</v>
      </c>
      <c r="B7302" s="1">
        <v>352</v>
      </c>
      <c r="C7302" s="18">
        <v>0.2</v>
      </c>
      <c r="D7302">
        <v>11.35</v>
      </c>
      <c r="E7302">
        <v>9.18</v>
      </c>
      <c r="F7302" s="24">
        <v>46.74</v>
      </c>
    </row>
    <row r="7303" spans="1:6" x14ac:dyDescent="0.35">
      <c r="A7303">
        <v>2014</v>
      </c>
      <c r="B7303" s="1">
        <v>353</v>
      </c>
      <c r="C7303" s="18">
        <v>0.13</v>
      </c>
      <c r="D7303">
        <v>13.03</v>
      </c>
      <c r="E7303">
        <v>11.36</v>
      </c>
      <c r="F7303" s="24">
        <v>54.09</v>
      </c>
    </row>
    <row r="7304" spans="1:6" x14ac:dyDescent="0.35">
      <c r="A7304">
        <v>2014</v>
      </c>
      <c r="B7304" s="1">
        <v>354</v>
      </c>
      <c r="C7304" s="18">
        <v>3.13</v>
      </c>
      <c r="D7304">
        <v>13.96</v>
      </c>
      <c r="E7304">
        <v>5.37</v>
      </c>
      <c r="F7304" s="24">
        <v>2.4300000000000002</v>
      </c>
    </row>
    <row r="7305" spans="1:6" x14ac:dyDescent="0.35">
      <c r="A7305">
        <v>2014</v>
      </c>
      <c r="B7305" s="1">
        <v>355</v>
      </c>
      <c r="C7305" s="18">
        <v>6.01</v>
      </c>
      <c r="D7305">
        <v>13.09</v>
      </c>
      <c r="E7305">
        <v>0.19</v>
      </c>
      <c r="F7305" s="24">
        <v>0</v>
      </c>
    </row>
    <row r="7306" spans="1:6" x14ac:dyDescent="0.35">
      <c r="A7306">
        <v>2014</v>
      </c>
      <c r="B7306" s="1">
        <v>356</v>
      </c>
      <c r="C7306" s="18">
        <v>1.27</v>
      </c>
      <c r="D7306">
        <v>12.03</v>
      </c>
      <c r="E7306">
        <v>4.8</v>
      </c>
      <c r="F7306" s="24">
        <v>10.130000000000001</v>
      </c>
    </row>
    <row r="7307" spans="1:6" x14ac:dyDescent="0.35">
      <c r="A7307">
        <v>2014</v>
      </c>
      <c r="B7307" s="1">
        <v>357</v>
      </c>
      <c r="C7307" s="18">
        <v>4.55</v>
      </c>
      <c r="D7307">
        <v>12.42</v>
      </c>
      <c r="E7307">
        <v>2.39</v>
      </c>
      <c r="F7307" s="24">
        <v>2.58</v>
      </c>
    </row>
    <row r="7308" spans="1:6" x14ac:dyDescent="0.35">
      <c r="A7308">
        <v>2014</v>
      </c>
      <c r="B7308" s="1">
        <v>358</v>
      </c>
      <c r="C7308" s="18">
        <v>5.28</v>
      </c>
      <c r="D7308">
        <v>13.4</v>
      </c>
      <c r="E7308">
        <v>3.32</v>
      </c>
      <c r="F7308" s="24">
        <v>0.08</v>
      </c>
    </row>
    <row r="7309" spans="1:6" x14ac:dyDescent="0.35">
      <c r="A7309">
        <v>2014</v>
      </c>
      <c r="B7309" s="1">
        <v>359</v>
      </c>
      <c r="C7309" s="18">
        <v>5.03</v>
      </c>
      <c r="D7309">
        <v>12.6</v>
      </c>
      <c r="E7309">
        <v>5.27</v>
      </c>
      <c r="F7309" s="24">
        <v>0</v>
      </c>
    </row>
    <row r="7310" spans="1:6" x14ac:dyDescent="0.35">
      <c r="A7310">
        <v>2014</v>
      </c>
      <c r="B7310" s="1">
        <v>360</v>
      </c>
      <c r="C7310" s="18">
        <v>6.03</v>
      </c>
      <c r="D7310">
        <v>11.66</v>
      </c>
      <c r="E7310">
        <v>4.2</v>
      </c>
      <c r="F7310" s="24">
        <v>0</v>
      </c>
    </row>
    <row r="7311" spans="1:6" x14ac:dyDescent="0.35">
      <c r="A7311">
        <v>2014</v>
      </c>
      <c r="B7311" s="1">
        <v>361</v>
      </c>
      <c r="C7311" s="18">
        <v>3.16</v>
      </c>
      <c r="D7311">
        <v>9.7899999999999991</v>
      </c>
      <c r="E7311">
        <v>3.75</v>
      </c>
      <c r="F7311" s="24">
        <v>0.73</v>
      </c>
    </row>
    <row r="7312" spans="1:6" x14ac:dyDescent="0.35">
      <c r="A7312">
        <v>2014</v>
      </c>
      <c r="B7312" s="1">
        <v>362</v>
      </c>
      <c r="C7312" s="18">
        <v>0.14000000000000001</v>
      </c>
      <c r="D7312">
        <v>9.84</v>
      </c>
      <c r="E7312">
        <v>5.3</v>
      </c>
      <c r="F7312" s="24">
        <v>20.39</v>
      </c>
    </row>
    <row r="7313" spans="1:6" x14ac:dyDescent="0.35">
      <c r="A7313">
        <v>2014</v>
      </c>
      <c r="B7313" s="1">
        <v>363</v>
      </c>
      <c r="C7313" s="18">
        <v>5.84</v>
      </c>
      <c r="D7313">
        <v>14.25</v>
      </c>
      <c r="E7313">
        <v>4.1900000000000004</v>
      </c>
      <c r="F7313" s="24">
        <v>0</v>
      </c>
    </row>
    <row r="7314" spans="1:6" x14ac:dyDescent="0.35">
      <c r="A7314">
        <v>2014</v>
      </c>
      <c r="B7314" s="1">
        <v>364</v>
      </c>
      <c r="C7314" s="18">
        <v>5.54</v>
      </c>
      <c r="D7314">
        <v>13.09</v>
      </c>
      <c r="E7314">
        <v>2.27</v>
      </c>
      <c r="F7314" s="24">
        <v>0.02</v>
      </c>
    </row>
    <row r="7315" spans="1:6" x14ac:dyDescent="0.35">
      <c r="A7315">
        <v>2014</v>
      </c>
      <c r="B7315" s="1">
        <v>365</v>
      </c>
      <c r="C7315" s="25">
        <v>5.54</v>
      </c>
      <c r="D7315" s="13">
        <v>13.09</v>
      </c>
      <c r="E7315" s="13">
        <v>2.27</v>
      </c>
      <c r="F7315" s="24">
        <v>0.02</v>
      </c>
    </row>
    <row r="7316" spans="1:6" x14ac:dyDescent="0.35">
      <c r="A7316">
        <v>2015</v>
      </c>
      <c r="B7316" s="17">
        <v>1</v>
      </c>
      <c r="C7316" s="25">
        <v>0.52</v>
      </c>
      <c r="D7316" s="13">
        <v>13.4</v>
      </c>
      <c r="E7316" s="13">
        <v>11.2</v>
      </c>
      <c r="F7316" s="24">
        <v>8.8699999999999992</v>
      </c>
    </row>
    <row r="7317" spans="1:6" x14ac:dyDescent="0.35">
      <c r="A7317">
        <v>2015</v>
      </c>
      <c r="B7317" s="17">
        <v>2</v>
      </c>
      <c r="C7317" s="25">
        <v>6.01</v>
      </c>
      <c r="D7317" s="13">
        <v>14.65</v>
      </c>
      <c r="E7317" s="13">
        <v>4.55</v>
      </c>
      <c r="F7317" s="24">
        <v>0.17</v>
      </c>
    </row>
    <row r="7318" spans="1:6" x14ac:dyDescent="0.35">
      <c r="A7318">
        <v>2015</v>
      </c>
      <c r="B7318" s="17">
        <v>3</v>
      </c>
      <c r="C7318" s="25">
        <v>2.87</v>
      </c>
      <c r="D7318" s="13">
        <v>13.84</v>
      </c>
      <c r="E7318" s="13">
        <v>4.91</v>
      </c>
      <c r="F7318" s="24">
        <v>0.24</v>
      </c>
    </row>
    <row r="7319" spans="1:6" x14ac:dyDescent="0.35">
      <c r="A7319">
        <v>2015</v>
      </c>
      <c r="B7319" s="17">
        <v>4</v>
      </c>
      <c r="C7319" s="25">
        <v>4.46</v>
      </c>
      <c r="D7319" s="13">
        <v>15.6</v>
      </c>
      <c r="E7319" s="13">
        <v>9.4600000000000009</v>
      </c>
      <c r="F7319" s="24">
        <v>0.27</v>
      </c>
    </row>
    <row r="7320" spans="1:6" x14ac:dyDescent="0.35">
      <c r="A7320">
        <v>2015</v>
      </c>
      <c r="B7320" s="17">
        <v>5</v>
      </c>
      <c r="C7320" s="25">
        <v>4.76</v>
      </c>
      <c r="D7320" s="13">
        <v>16.239999999999998</v>
      </c>
      <c r="E7320" s="13">
        <v>9.61</v>
      </c>
      <c r="F7320" s="24">
        <v>0.28000000000000003</v>
      </c>
    </row>
    <row r="7321" spans="1:6" x14ac:dyDescent="0.35">
      <c r="A7321">
        <v>2015</v>
      </c>
      <c r="B7321" s="17">
        <v>6</v>
      </c>
      <c r="C7321" s="25">
        <v>3.83</v>
      </c>
      <c r="D7321" s="13">
        <v>14.99</v>
      </c>
      <c r="E7321" s="13">
        <v>8.9600000000000009</v>
      </c>
      <c r="F7321" s="24">
        <v>0.54</v>
      </c>
    </row>
    <row r="7322" spans="1:6" x14ac:dyDescent="0.35">
      <c r="A7322">
        <v>2015</v>
      </c>
      <c r="B7322" s="17">
        <v>7</v>
      </c>
      <c r="C7322" s="25">
        <v>4.66</v>
      </c>
      <c r="D7322" s="13">
        <v>15.54</v>
      </c>
      <c r="E7322" s="13">
        <v>5.05</v>
      </c>
      <c r="F7322" s="24">
        <v>2.34</v>
      </c>
    </row>
    <row r="7323" spans="1:6" x14ac:dyDescent="0.35">
      <c r="A7323">
        <v>2015</v>
      </c>
      <c r="B7323" s="17">
        <v>8</v>
      </c>
      <c r="C7323" s="25">
        <v>4.8600000000000003</v>
      </c>
      <c r="D7323" s="13">
        <v>8.74</v>
      </c>
      <c r="E7323" s="13">
        <v>3.67</v>
      </c>
      <c r="F7323" s="24">
        <v>0</v>
      </c>
    </row>
    <row r="7324" spans="1:6" x14ac:dyDescent="0.35">
      <c r="A7324">
        <v>2015</v>
      </c>
      <c r="B7324" s="17">
        <v>9</v>
      </c>
      <c r="C7324" s="25">
        <v>6.37</v>
      </c>
      <c r="D7324" s="13">
        <v>9.68</v>
      </c>
      <c r="E7324" s="13">
        <v>2.13</v>
      </c>
      <c r="F7324" s="24">
        <v>0.01</v>
      </c>
    </row>
    <row r="7325" spans="1:6" x14ac:dyDescent="0.35">
      <c r="A7325">
        <v>2015</v>
      </c>
      <c r="B7325" s="17">
        <v>10</v>
      </c>
      <c r="C7325" s="25">
        <v>2.84</v>
      </c>
      <c r="D7325" s="13">
        <v>10.199999999999999</v>
      </c>
      <c r="E7325" s="13">
        <v>-0.03</v>
      </c>
      <c r="F7325" s="24">
        <v>0.04</v>
      </c>
    </row>
    <row r="7326" spans="1:6" x14ac:dyDescent="0.35">
      <c r="A7326">
        <v>2015</v>
      </c>
      <c r="B7326" s="17">
        <v>11</v>
      </c>
      <c r="C7326" s="25">
        <v>6.47</v>
      </c>
      <c r="D7326" s="13">
        <v>12.84</v>
      </c>
      <c r="E7326" s="13">
        <v>2.11</v>
      </c>
      <c r="F7326" s="24">
        <v>0</v>
      </c>
    </row>
    <row r="7327" spans="1:6" x14ac:dyDescent="0.35">
      <c r="A7327">
        <v>2015</v>
      </c>
      <c r="B7327" s="17">
        <v>12</v>
      </c>
      <c r="C7327" s="25">
        <v>2.74</v>
      </c>
      <c r="D7327" s="13">
        <v>12.13</v>
      </c>
      <c r="E7327" s="13">
        <v>0.71</v>
      </c>
      <c r="F7327" s="24">
        <v>18.059999999999999</v>
      </c>
    </row>
    <row r="7328" spans="1:6" x14ac:dyDescent="0.35">
      <c r="A7328">
        <v>2015</v>
      </c>
      <c r="B7328" s="17">
        <v>13</v>
      </c>
      <c r="C7328" s="25">
        <v>0.86</v>
      </c>
      <c r="D7328" s="13">
        <v>7.91</v>
      </c>
      <c r="E7328" s="13">
        <v>4.08</v>
      </c>
      <c r="F7328" s="24">
        <v>2.82</v>
      </c>
    </row>
    <row r="7329" spans="1:6" x14ac:dyDescent="0.35">
      <c r="A7329">
        <v>2015</v>
      </c>
      <c r="B7329" s="17">
        <v>14</v>
      </c>
      <c r="C7329" s="25">
        <v>6.94</v>
      </c>
      <c r="D7329" s="13">
        <v>6.7</v>
      </c>
      <c r="E7329" s="13">
        <v>0.82</v>
      </c>
      <c r="F7329" s="24">
        <v>0</v>
      </c>
    </row>
    <row r="7330" spans="1:6" x14ac:dyDescent="0.35">
      <c r="A7330">
        <v>2015</v>
      </c>
      <c r="B7330" s="17">
        <v>15</v>
      </c>
      <c r="C7330" s="25">
        <v>6.68</v>
      </c>
      <c r="D7330" s="13">
        <v>5.98</v>
      </c>
      <c r="E7330" s="13">
        <v>-0.03</v>
      </c>
      <c r="F7330" s="24">
        <v>0</v>
      </c>
    </row>
    <row r="7331" spans="1:6" x14ac:dyDescent="0.35">
      <c r="A7331">
        <v>2015</v>
      </c>
      <c r="B7331" s="17">
        <v>16</v>
      </c>
      <c r="C7331" s="25">
        <v>7.28</v>
      </c>
      <c r="D7331" s="13">
        <v>5.77</v>
      </c>
      <c r="E7331" s="13">
        <v>-1.57</v>
      </c>
      <c r="F7331" s="24">
        <v>0</v>
      </c>
    </row>
    <row r="7332" spans="1:6" x14ac:dyDescent="0.35">
      <c r="A7332">
        <v>2015</v>
      </c>
      <c r="B7332" s="17">
        <v>17</v>
      </c>
      <c r="C7332" s="25">
        <v>7.26</v>
      </c>
      <c r="D7332" s="13">
        <v>3.79</v>
      </c>
      <c r="E7332" s="13">
        <v>-3.54</v>
      </c>
      <c r="F7332" s="24">
        <v>0</v>
      </c>
    </row>
    <row r="7333" spans="1:6" x14ac:dyDescent="0.35">
      <c r="A7333">
        <v>2015</v>
      </c>
      <c r="B7333" s="17">
        <v>18</v>
      </c>
      <c r="C7333" s="25">
        <v>7.18</v>
      </c>
      <c r="D7333" s="13">
        <v>6.17</v>
      </c>
      <c r="E7333" s="13">
        <v>-3.81</v>
      </c>
      <c r="F7333" s="24">
        <v>0</v>
      </c>
    </row>
    <row r="7334" spans="1:6" x14ac:dyDescent="0.35">
      <c r="A7334">
        <v>2015</v>
      </c>
      <c r="B7334" s="17">
        <v>19</v>
      </c>
      <c r="C7334" s="25">
        <v>7.08</v>
      </c>
      <c r="D7334" s="13">
        <v>8.48</v>
      </c>
      <c r="E7334" s="13">
        <v>-3.32</v>
      </c>
      <c r="F7334" s="24">
        <v>0</v>
      </c>
    </row>
    <row r="7335" spans="1:6" x14ac:dyDescent="0.35">
      <c r="A7335">
        <v>2015</v>
      </c>
      <c r="B7335" s="17">
        <v>20</v>
      </c>
      <c r="C7335" s="25">
        <v>7.27</v>
      </c>
      <c r="D7335" s="13">
        <v>9.39</v>
      </c>
      <c r="E7335" s="13">
        <v>-1.85</v>
      </c>
      <c r="F7335" s="24">
        <v>0</v>
      </c>
    </row>
    <row r="7336" spans="1:6" x14ac:dyDescent="0.35">
      <c r="A7336">
        <v>2015</v>
      </c>
      <c r="B7336" s="17">
        <v>21</v>
      </c>
      <c r="C7336" s="25">
        <v>7.31</v>
      </c>
      <c r="D7336" s="13">
        <v>11.76</v>
      </c>
      <c r="E7336" s="13">
        <v>0.55000000000000004</v>
      </c>
      <c r="F7336" s="24">
        <v>0</v>
      </c>
    </row>
    <row r="7337" spans="1:6" x14ac:dyDescent="0.35">
      <c r="A7337">
        <v>2015</v>
      </c>
      <c r="B7337" s="17">
        <v>22</v>
      </c>
      <c r="C7337" s="25">
        <v>7.04</v>
      </c>
      <c r="D7337" s="13">
        <v>11.56</v>
      </c>
      <c r="E7337" s="13">
        <v>-2.41</v>
      </c>
      <c r="F7337" s="24">
        <v>3.64</v>
      </c>
    </row>
    <row r="7338" spans="1:6" x14ac:dyDescent="0.35">
      <c r="A7338">
        <v>2015</v>
      </c>
      <c r="B7338" s="17">
        <v>23</v>
      </c>
      <c r="C7338" s="25">
        <v>0.26</v>
      </c>
      <c r="D7338" s="13">
        <v>11.03</v>
      </c>
      <c r="E7338" s="13">
        <v>7.82</v>
      </c>
      <c r="F7338" s="24">
        <v>38.35</v>
      </c>
    </row>
    <row r="7339" spans="1:6" x14ac:dyDescent="0.35">
      <c r="A7339">
        <v>2015</v>
      </c>
      <c r="B7339" s="17">
        <v>24</v>
      </c>
      <c r="C7339" s="25">
        <v>7.22</v>
      </c>
      <c r="D7339" s="13">
        <v>11.52</v>
      </c>
      <c r="E7339" s="13">
        <v>6.49</v>
      </c>
      <c r="F7339" s="24">
        <v>0.01</v>
      </c>
    </row>
    <row r="7340" spans="1:6" x14ac:dyDescent="0.35">
      <c r="A7340">
        <v>2015</v>
      </c>
      <c r="B7340" s="17">
        <v>25</v>
      </c>
      <c r="C7340" s="25">
        <v>7.58</v>
      </c>
      <c r="D7340" s="13">
        <v>11.89</v>
      </c>
      <c r="E7340" s="13">
        <v>5.86</v>
      </c>
      <c r="F7340" s="24">
        <v>0</v>
      </c>
    </row>
    <row r="7341" spans="1:6" x14ac:dyDescent="0.35">
      <c r="A7341">
        <v>2015</v>
      </c>
      <c r="B7341" s="17">
        <v>26</v>
      </c>
      <c r="C7341" s="25">
        <v>7.4</v>
      </c>
      <c r="D7341" s="13">
        <v>13.35</v>
      </c>
      <c r="E7341" s="13">
        <v>3.53</v>
      </c>
      <c r="F7341" s="24">
        <v>0.01</v>
      </c>
    </row>
    <row r="7342" spans="1:6" x14ac:dyDescent="0.35">
      <c r="A7342">
        <v>2015</v>
      </c>
      <c r="B7342" s="17">
        <v>27</v>
      </c>
      <c r="C7342" s="25">
        <v>7.66</v>
      </c>
      <c r="D7342" s="13">
        <v>14.66</v>
      </c>
      <c r="E7342" s="13">
        <v>4.3499999999999996</v>
      </c>
      <c r="F7342" s="24">
        <v>0.01</v>
      </c>
    </row>
    <row r="7343" spans="1:6" x14ac:dyDescent="0.35">
      <c r="A7343">
        <v>2015</v>
      </c>
      <c r="B7343" s="17">
        <v>28</v>
      </c>
      <c r="C7343" s="25">
        <v>5.87</v>
      </c>
      <c r="D7343" s="13">
        <v>14.45</v>
      </c>
      <c r="E7343" s="13">
        <v>3.07</v>
      </c>
      <c r="F7343" s="24">
        <v>0.46</v>
      </c>
    </row>
    <row r="7344" spans="1:6" x14ac:dyDescent="0.35">
      <c r="A7344">
        <v>2015</v>
      </c>
      <c r="B7344" s="17">
        <v>29</v>
      </c>
      <c r="C7344" s="25">
        <v>0.21</v>
      </c>
      <c r="D7344" s="13">
        <v>12.73</v>
      </c>
      <c r="E7344" s="13">
        <v>11.71</v>
      </c>
      <c r="F7344" s="24">
        <v>40.03</v>
      </c>
    </row>
    <row r="7345" spans="1:6" x14ac:dyDescent="0.35">
      <c r="A7345">
        <v>2015</v>
      </c>
      <c r="B7345" s="17">
        <v>30</v>
      </c>
      <c r="C7345" s="25">
        <v>0.86</v>
      </c>
      <c r="D7345" s="13">
        <v>12.68</v>
      </c>
      <c r="E7345" s="13">
        <v>11.79</v>
      </c>
      <c r="F7345" s="24">
        <v>28.24</v>
      </c>
    </row>
    <row r="7346" spans="1:6" x14ac:dyDescent="0.35">
      <c r="A7346">
        <v>2015</v>
      </c>
      <c r="B7346" s="17">
        <v>31</v>
      </c>
      <c r="C7346" s="25">
        <v>0.86</v>
      </c>
      <c r="D7346" s="13">
        <v>12.68</v>
      </c>
      <c r="E7346" s="13">
        <v>11.79</v>
      </c>
      <c r="F7346" s="24">
        <v>28.24</v>
      </c>
    </row>
    <row r="7347" spans="1:6" x14ac:dyDescent="0.35">
      <c r="A7347">
        <v>2015</v>
      </c>
      <c r="B7347" s="17">
        <v>32</v>
      </c>
      <c r="C7347" s="25">
        <v>6.05</v>
      </c>
      <c r="D7347" s="13">
        <v>14.02</v>
      </c>
      <c r="E7347" s="13">
        <v>10.33</v>
      </c>
      <c r="F7347" s="24">
        <v>4.5599999999999996</v>
      </c>
    </row>
    <row r="7348" spans="1:6" x14ac:dyDescent="0.35">
      <c r="A7348">
        <v>2015</v>
      </c>
      <c r="B7348" s="17">
        <v>33</v>
      </c>
      <c r="C7348" s="25">
        <v>0.23</v>
      </c>
      <c r="D7348" s="13">
        <v>12.04</v>
      </c>
      <c r="E7348" s="13">
        <v>10.61</v>
      </c>
      <c r="F7348" s="24">
        <v>29.79</v>
      </c>
    </row>
    <row r="7349" spans="1:6" x14ac:dyDescent="0.35">
      <c r="A7349">
        <v>2015</v>
      </c>
      <c r="B7349" s="17">
        <v>34</v>
      </c>
      <c r="C7349" s="25">
        <v>0.24</v>
      </c>
      <c r="D7349" s="13">
        <v>12.01</v>
      </c>
      <c r="E7349" s="13">
        <v>10.18</v>
      </c>
      <c r="F7349" s="24">
        <v>44.15</v>
      </c>
    </row>
    <row r="7350" spans="1:6" x14ac:dyDescent="0.35">
      <c r="A7350">
        <v>2015</v>
      </c>
      <c r="B7350" s="17">
        <v>35</v>
      </c>
      <c r="C7350" s="25">
        <v>0.43</v>
      </c>
      <c r="D7350" s="13">
        <v>11.81</v>
      </c>
      <c r="E7350" s="13">
        <v>7.65</v>
      </c>
      <c r="F7350" s="24">
        <v>5.14</v>
      </c>
    </row>
    <row r="7351" spans="1:6" x14ac:dyDescent="0.35">
      <c r="A7351">
        <v>2015</v>
      </c>
      <c r="B7351" s="17">
        <v>36</v>
      </c>
      <c r="C7351" s="25">
        <v>6.89</v>
      </c>
      <c r="D7351" s="13">
        <v>13.94</v>
      </c>
      <c r="E7351" s="13">
        <v>4.32</v>
      </c>
      <c r="F7351" s="24">
        <v>0.09</v>
      </c>
    </row>
    <row r="7352" spans="1:6" x14ac:dyDescent="0.35">
      <c r="A7352">
        <v>2015</v>
      </c>
      <c r="B7352" s="17">
        <v>37</v>
      </c>
      <c r="C7352" s="25">
        <v>8.9499999999999993</v>
      </c>
      <c r="D7352" s="13">
        <v>14.07</v>
      </c>
      <c r="E7352" s="13">
        <v>6.52</v>
      </c>
      <c r="F7352" s="24">
        <v>0</v>
      </c>
    </row>
    <row r="7353" spans="1:6" x14ac:dyDescent="0.35">
      <c r="A7353">
        <v>2015</v>
      </c>
      <c r="B7353" s="17">
        <v>38</v>
      </c>
      <c r="C7353" s="25">
        <v>4.3600000000000003</v>
      </c>
      <c r="D7353" s="13">
        <v>10.02</v>
      </c>
      <c r="E7353" s="13">
        <v>2.62</v>
      </c>
      <c r="F7353" s="24">
        <v>0.12</v>
      </c>
    </row>
    <row r="7354" spans="1:6" x14ac:dyDescent="0.35">
      <c r="A7354">
        <v>2015</v>
      </c>
      <c r="B7354" s="17">
        <v>39</v>
      </c>
      <c r="C7354" s="25">
        <v>6.99</v>
      </c>
      <c r="D7354" s="13">
        <v>10.199999999999999</v>
      </c>
      <c r="E7354" s="13">
        <v>-0.06</v>
      </c>
      <c r="F7354" s="24">
        <v>4.2</v>
      </c>
    </row>
    <row r="7355" spans="1:6" x14ac:dyDescent="0.35">
      <c r="A7355">
        <v>2015</v>
      </c>
      <c r="B7355" s="17">
        <v>40</v>
      </c>
      <c r="C7355" s="25">
        <v>9.69</v>
      </c>
      <c r="D7355" s="13">
        <v>10.92</v>
      </c>
      <c r="E7355" s="13">
        <v>-3.13</v>
      </c>
      <c r="F7355" s="24">
        <v>0</v>
      </c>
    </row>
    <row r="7356" spans="1:6" x14ac:dyDescent="0.35">
      <c r="A7356">
        <v>2015</v>
      </c>
      <c r="B7356" s="17">
        <v>41</v>
      </c>
      <c r="C7356" s="25">
        <v>9.6300000000000008</v>
      </c>
      <c r="D7356" s="13">
        <v>11.83</v>
      </c>
      <c r="E7356" s="13">
        <v>-1.63</v>
      </c>
      <c r="F7356" s="24">
        <v>0</v>
      </c>
    </row>
    <row r="7357" spans="1:6" x14ac:dyDescent="0.35">
      <c r="A7357">
        <v>2015</v>
      </c>
      <c r="B7357" s="17">
        <v>42</v>
      </c>
      <c r="C7357" s="25">
        <v>9.7799999999999994</v>
      </c>
      <c r="D7357" s="13">
        <v>15.68</v>
      </c>
      <c r="E7357" s="13">
        <v>0.15</v>
      </c>
      <c r="F7357" s="24">
        <v>0</v>
      </c>
    </row>
    <row r="7358" spans="1:6" x14ac:dyDescent="0.35">
      <c r="A7358">
        <v>2015</v>
      </c>
      <c r="B7358" s="17">
        <v>43</v>
      </c>
      <c r="C7358" s="25">
        <v>10.17</v>
      </c>
      <c r="D7358" s="13">
        <v>17.07</v>
      </c>
      <c r="E7358" s="13">
        <v>4.4800000000000004</v>
      </c>
      <c r="F7358" s="24">
        <v>0</v>
      </c>
    </row>
    <row r="7359" spans="1:6" x14ac:dyDescent="0.35">
      <c r="A7359">
        <v>2015</v>
      </c>
      <c r="B7359" s="17">
        <v>44</v>
      </c>
      <c r="C7359" s="25">
        <v>9.99</v>
      </c>
      <c r="D7359" s="13">
        <v>15.29</v>
      </c>
      <c r="E7359" s="13">
        <v>4.09</v>
      </c>
      <c r="F7359" s="24">
        <v>0</v>
      </c>
    </row>
    <row r="7360" spans="1:6" x14ac:dyDescent="0.35">
      <c r="A7360">
        <v>2015</v>
      </c>
      <c r="B7360" s="17">
        <v>45</v>
      </c>
      <c r="C7360" s="25">
        <v>10.18</v>
      </c>
      <c r="D7360" s="13">
        <v>14.65</v>
      </c>
      <c r="E7360" s="13">
        <v>4.45</v>
      </c>
      <c r="F7360" s="24">
        <v>0</v>
      </c>
    </row>
    <row r="7361" spans="1:6" x14ac:dyDescent="0.35">
      <c r="A7361">
        <v>2015</v>
      </c>
      <c r="B7361" s="17">
        <v>46</v>
      </c>
      <c r="C7361" s="25">
        <v>8.74</v>
      </c>
      <c r="D7361" s="13">
        <v>14.05</v>
      </c>
      <c r="E7361" s="13">
        <v>3.8</v>
      </c>
      <c r="F7361" s="24">
        <v>0</v>
      </c>
    </row>
    <row r="7362" spans="1:6" x14ac:dyDescent="0.35">
      <c r="A7362">
        <v>2015</v>
      </c>
      <c r="B7362" s="17">
        <v>47</v>
      </c>
      <c r="C7362" s="25">
        <v>10.35</v>
      </c>
      <c r="D7362" s="13">
        <v>14.17</v>
      </c>
      <c r="E7362" s="13">
        <v>3.32</v>
      </c>
      <c r="F7362" s="24">
        <v>0</v>
      </c>
    </row>
    <row r="7363" spans="1:6" x14ac:dyDescent="0.35">
      <c r="A7363">
        <v>2015</v>
      </c>
      <c r="B7363" s="17">
        <v>48</v>
      </c>
      <c r="C7363" s="25">
        <v>10.58</v>
      </c>
      <c r="D7363" s="13">
        <v>14.54</v>
      </c>
      <c r="E7363" s="13">
        <v>2.37</v>
      </c>
      <c r="F7363" s="24">
        <v>0</v>
      </c>
    </row>
    <row r="7364" spans="1:6" x14ac:dyDescent="0.35">
      <c r="A7364">
        <v>2015</v>
      </c>
      <c r="B7364" s="17">
        <v>49</v>
      </c>
      <c r="C7364" s="25">
        <v>10.55</v>
      </c>
      <c r="D7364" s="13">
        <v>15.57</v>
      </c>
      <c r="E7364" s="13">
        <v>3.5</v>
      </c>
      <c r="F7364" s="24">
        <v>0</v>
      </c>
    </row>
    <row r="7365" spans="1:6" x14ac:dyDescent="0.35">
      <c r="A7365">
        <v>2015</v>
      </c>
      <c r="B7365" s="17">
        <v>50</v>
      </c>
      <c r="C7365" s="25">
        <v>10.17</v>
      </c>
      <c r="D7365" s="13">
        <v>15.52</v>
      </c>
      <c r="E7365" s="13">
        <v>6.26</v>
      </c>
      <c r="F7365" s="24">
        <v>0.01</v>
      </c>
    </row>
    <row r="7366" spans="1:6" x14ac:dyDescent="0.35">
      <c r="A7366">
        <v>2015</v>
      </c>
      <c r="B7366" s="17">
        <v>51</v>
      </c>
      <c r="C7366" s="25">
        <v>5.0999999999999996</v>
      </c>
      <c r="D7366" s="13">
        <v>15.05</v>
      </c>
      <c r="E7366" s="13">
        <v>10.34</v>
      </c>
      <c r="F7366" s="24">
        <v>0.02</v>
      </c>
    </row>
    <row r="7367" spans="1:6" x14ac:dyDescent="0.35">
      <c r="A7367">
        <v>2015</v>
      </c>
      <c r="B7367" s="17">
        <v>52</v>
      </c>
      <c r="C7367" s="25">
        <v>9.1999999999999993</v>
      </c>
      <c r="D7367" s="13">
        <v>15.96</v>
      </c>
      <c r="E7367" s="13">
        <v>7.02</v>
      </c>
      <c r="F7367" s="24">
        <v>0.06</v>
      </c>
    </row>
    <row r="7368" spans="1:6" x14ac:dyDescent="0.35">
      <c r="A7368">
        <v>2015</v>
      </c>
      <c r="B7368" s="17">
        <v>53</v>
      </c>
      <c r="C7368" s="25">
        <v>2.5099999999999998</v>
      </c>
      <c r="D7368" s="13">
        <v>12.62</v>
      </c>
      <c r="E7368" s="13">
        <v>5.91</v>
      </c>
      <c r="F7368" s="24">
        <v>1.1499999999999999</v>
      </c>
    </row>
    <row r="7369" spans="1:6" x14ac:dyDescent="0.35">
      <c r="A7369">
        <v>2015</v>
      </c>
      <c r="B7369" s="17">
        <v>54</v>
      </c>
      <c r="C7369" s="25">
        <v>0.65</v>
      </c>
      <c r="D7369" s="13">
        <v>11.89</v>
      </c>
      <c r="E7369" s="13">
        <v>11.14</v>
      </c>
      <c r="F7369" s="24">
        <v>11.68</v>
      </c>
    </row>
    <row r="7370" spans="1:6" x14ac:dyDescent="0.35">
      <c r="A7370">
        <v>2015</v>
      </c>
      <c r="B7370" s="17">
        <v>55</v>
      </c>
      <c r="C7370" s="25">
        <v>0.74</v>
      </c>
      <c r="D7370" s="13">
        <v>12.94</v>
      </c>
      <c r="E7370" s="13">
        <v>10.44</v>
      </c>
      <c r="F7370" s="24">
        <v>4.4400000000000004</v>
      </c>
    </row>
    <row r="7371" spans="1:6" x14ac:dyDescent="0.35">
      <c r="A7371">
        <v>2015</v>
      </c>
      <c r="B7371" s="17">
        <v>56</v>
      </c>
      <c r="C7371" s="25">
        <v>12.07</v>
      </c>
      <c r="D7371" s="13">
        <v>16.82</v>
      </c>
      <c r="E7371" s="13">
        <v>6.72</v>
      </c>
      <c r="F7371" s="24">
        <v>0</v>
      </c>
    </row>
    <row r="7372" spans="1:6" x14ac:dyDescent="0.35">
      <c r="A7372">
        <v>2015</v>
      </c>
      <c r="B7372" s="17">
        <v>57</v>
      </c>
      <c r="C7372" s="25">
        <v>11.99</v>
      </c>
      <c r="D7372" s="13">
        <v>18.36</v>
      </c>
      <c r="E7372" s="13">
        <v>6.98</v>
      </c>
      <c r="F7372" s="24">
        <v>0</v>
      </c>
    </row>
    <row r="7373" spans="1:6" x14ac:dyDescent="0.35">
      <c r="A7373">
        <v>2015</v>
      </c>
      <c r="B7373" s="17">
        <v>58</v>
      </c>
      <c r="C7373" s="25">
        <v>12.22</v>
      </c>
      <c r="D7373" s="13">
        <v>15.67</v>
      </c>
      <c r="E7373" s="13">
        <v>4.47</v>
      </c>
      <c r="F7373" s="24">
        <v>0</v>
      </c>
    </row>
    <row r="7374" spans="1:6" x14ac:dyDescent="0.35">
      <c r="A7374">
        <v>2015</v>
      </c>
      <c r="B7374" s="17">
        <v>59</v>
      </c>
      <c r="C7374" s="25">
        <v>10.53</v>
      </c>
      <c r="D7374" s="13">
        <v>14.67</v>
      </c>
      <c r="E7374" s="13">
        <v>3.16</v>
      </c>
      <c r="F7374" s="24">
        <v>0.21</v>
      </c>
    </row>
    <row r="7375" spans="1:6" x14ac:dyDescent="0.35">
      <c r="A7375">
        <v>2015</v>
      </c>
      <c r="B7375" s="17">
        <v>60</v>
      </c>
      <c r="C7375" s="25">
        <v>7.47</v>
      </c>
      <c r="D7375" s="13">
        <v>14.35</v>
      </c>
      <c r="E7375" s="13">
        <v>6.03</v>
      </c>
      <c r="F7375" s="24">
        <v>0.32</v>
      </c>
    </row>
    <row r="7376" spans="1:6" x14ac:dyDescent="0.35">
      <c r="A7376">
        <v>2015</v>
      </c>
      <c r="B7376" s="17">
        <v>61</v>
      </c>
      <c r="C7376" s="25">
        <v>0.66</v>
      </c>
      <c r="D7376" s="13">
        <v>12.16</v>
      </c>
      <c r="E7376" s="13">
        <v>6.33</v>
      </c>
      <c r="F7376" s="24">
        <v>16.47</v>
      </c>
    </row>
    <row r="7377" spans="1:6" x14ac:dyDescent="0.35">
      <c r="A7377">
        <v>2015</v>
      </c>
      <c r="B7377" s="17">
        <v>62</v>
      </c>
      <c r="C7377" s="25">
        <v>11.99</v>
      </c>
      <c r="D7377" s="13">
        <v>14.39</v>
      </c>
      <c r="E7377" s="13">
        <v>2.2799999999999998</v>
      </c>
      <c r="F7377" s="24">
        <v>0.52</v>
      </c>
    </row>
    <row r="7378" spans="1:6" x14ac:dyDescent="0.35">
      <c r="A7378">
        <v>2015</v>
      </c>
      <c r="B7378" s="17">
        <v>63</v>
      </c>
      <c r="C7378" s="25">
        <v>13.58</v>
      </c>
      <c r="D7378" s="13">
        <v>13.77</v>
      </c>
      <c r="E7378" s="13">
        <v>0.4</v>
      </c>
      <c r="F7378" s="24">
        <v>0.28999999999999998</v>
      </c>
    </row>
    <row r="7379" spans="1:6" x14ac:dyDescent="0.35">
      <c r="A7379">
        <v>2015</v>
      </c>
      <c r="B7379" s="17">
        <v>64</v>
      </c>
      <c r="C7379" s="25">
        <v>11.73</v>
      </c>
      <c r="D7379" s="13">
        <v>12.48</v>
      </c>
      <c r="E7379" s="13">
        <v>4.59</v>
      </c>
      <c r="F7379" s="24">
        <v>0.03</v>
      </c>
    </row>
    <row r="7380" spans="1:6" x14ac:dyDescent="0.35">
      <c r="A7380">
        <v>2015</v>
      </c>
      <c r="B7380" s="17">
        <v>65</v>
      </c>
      <c r="C7380" s="25">
        <v>7.16</v>
      </c>
      <c r="D7380" s="13">
        <v>11.5</v>
      </c>
      <c r="E7380" s="13">
        <v>1.77</v>
      </c>
      <c r="F7380" s="24">
        <v>0.01</v>
      </c>
    </row>
    <row r="7381" spans="1:6" x14ac:dyDescent="0.35">
      <c r="A7381">
        <v>2015</v>
      </c>
      <c r="B7381" s="17">
        <v>66</v>
      </c>
      <c r="C7381" s="25">
        <v>3.22</v>
      </c>
      <c r="D7381" s="13">
        <v>11.56</v>
      </c>
      <c r="E7381" s="13">
        <v>-0.6</v>
      </c>
      <c r="F7381" s="24">
        <v>0.27</v>
      </c>
    </row>
    <row r="7382" spans="1:6" x14ac:dyDescent="0.35">
      <c r="A7382">
        <v>2015</v>
      </c>
      <c r="B7382" s="17">
        <v>67</v>
      </c>
      <c r="C7382" s="25">
        <v>7.3</v>
      </c>
      <c r="D7382" s="13">
        <v>15.98</v>
      </c>
      <c r="E7382" s="13">
        <v>10.14</v>
      </c>
      <c r="F7382" s="24">
        <v>0.13</v>
      </c>
    </row>
    <row r="7383" spans="1:6" x14ac:dyDescent="0.35">
      <c r="A7383">
        <v>2015</v>
      </c>
      <c r="B7383" s="17">
        <v>68</v>
      </c>
      <c r="C7383" s="25">
        <v>3.21</v>
      </c>
      <c r="D7383" s="13">
        <v>13.85</v>
      </c>
      <c r="E7383" s="13">
        <v>6.84</v>
      </c>
      <c r="F7383" s="24">
        <v>5.97</v>
      </c>
    </row>
    <row r="7384" spans="1:6" x14ac:dyDescent="0.35">
      <c r="A7384">
        <v>2015</v>
      </c>
      <c r="B7384" s="17">
        <v>69</v>
      </c>
      <c r="C7384" s="25">
        <v>14.52</v>
      </c>
      <c r="D7384" s="13">
        <v>17.45</v>
      </c>
      <c r="E7384" s="13">
        <v>2.78</v>
      </c>
      <c r="F7384" s="24">
        <v>0.08</v>
      </c>
    </row>
    <row r="7385" spans="1:6" x14ac:dyDescent="0.35">
      <c r="A7385">
        <v>2015</v>
      </c>
      <c r="B7385" s="17">
        <v>70</v>
      </c>
      <c r="C7385" s="25">
        <v>12.69</v>
      </c>
      <c r="D7385" s="13">
        <v>14.94</v>
      </c>
      <c r="E7385" s="13">
        <v>1.69</v>
      </c>
      <c r="F7385" s="24">
        <v>0</v>
      </c>
    </row>
    <row r="7386" spans="1:6" x14ac:dyDescent="0.35">
      <c r="A7386">
        <v>2015</v>
      </c>
      <c r="B7386" s="17">
        <v>71</v>
      </c>
      <c r="C7386" s="25">
        <v>13.54</v>
      </c>
      <c r="D7386" s="13">
        <v>17.190000000000001</v>
      </c>
      <c r="E7386" s="13">
        <v>4.25</v>
      </c>
      <c r="F7386" s="24">
        <v>0.01</v>
      </c>
    </row>
    <row r="7387" spans="1:6" x14ac:dyDescent="0.35">
      <c r="A7387">
        <v>2015</v>
      </c>
      <c r="B7387" s="17">
        <v>72</v>
      </c>
      <c r="C7387" s="25">
        <v>14.24</v>
      </c>
      <c r="D7387" s="13">
        <v>15.72</v>
      </c>
      <c r="E7387" s="13">
        <v>5.38</v>
      </c>
      <c r="F7387" s="24">
        <v>0.02</v>
      </c>
    </row>
    <row r="7388" spans="1:6" x14ac:dyDescent="0.35">
      <c r="A7388">
        <v>2015</v>
      </c>
      <c r="B7388" s="17">
        <v>73</v>
      </c>
      <c r="C7388" s="25">
        <v>15.23</v>
      </c>
      <c r="D7388" s="13">
        <v>18.18</v>
      </c>
      <c r="E7388" s="13">
        <v>8.35</v>
      </c>
      <c r="F7388" s="24">
        <v>0</v>
      </c>
    </row>
    <row r="7389" spans="1:6" x14ac:dyDescent="0.35">
      <c r="A7389">
        <v>2015</v>
      </c>
      <c r="B7389" s="17">
        <v>74</v>
      </c>
      <c r="C7389" s="25">
        <v>15.12</v>
      </c>
      <c r="D7389" s="13">
        <v>17.47</v>
      </c>
      <c r="E7389" s="13">
        <v>4.07</v>
      </c>
      <c r="F7389" s="24">
        <v>0.26</v>
      </c>
    </row>
    <row r="7390" spans="1:6" x14ac:dyDescent="0.35">
      <c r="A7390">
        <v>2015</v>
      </c>
      <c r="B7390" s="17">
        <v>75</v>
      </c>
      <c r="C7390" s="25">
        <v>8.8000000000000007</v>
      </c>
      <c r="D7390" s="13">
        <v>18</v>
      </c>
      <c r="E7390" s="13">
        <v>8.33</v>
      </c>
      <c r="F7390" s="24">
        <v>11.54</v>
      </c>
    </row>
    <row r="7391" spans="1:6" x14ac:dyDescent="0.35">
      <c r="A7391">
        <v>2015</v>
      </c>
      <c r="B7391" s="17">
        <v>76</v>
      </c>
      <c r="C7391" s="25">
        <v>14.3</v>
      </c>
      <c r="D7391" s="13">
        <v>20.8</v>
      </c>
      <c r="E7391" s="13">
        <v>8.58</v>
      </c>
      <c r="F7391" s="24">
        <v>1.75</v>
      </c>
    </row>
    <row r="7392" spans="1:6" x14ac:dyDescent="0.35">
      <c r="A7392">
        <v>2015</v>
      </c>
      <c r="B7392" s="17">
        <v>77</v>
      </c>
      <c r="C7392" s="25">
        <v>9.4600000000000009</v>
      </c>
      <c r="D7392" s="13">
        <v>17.52</v>
      </c>
      <c r="E7392" s="13">
        <v>12.63</v>
      </c>
      <c r="F7392" s="24">
        <v>10.17</v>
      </c>
    </row>
    <row r="7393" spans="1:6" x14ac:dyDescent="0.35">
      <c r="A7393">
        <v>2015</v>
      </c>
      <c r="B7393" s="17">
        <v>78</v>
      </c>
      <c r="C7393" s="25">
        <v>0.2</v>
      </c>
      <c r="D7393" s="13">
        <v>14.42</v>
      </c>
      <c r="E7393" s="13">
        <v>8.1199999999999992</v>
      </c>
      <c r="F7393" s="24">
        <v>68.319999999999993</v>
      </c>
    </row>
    <row r="7394" spans="1:6" x14ac:dyDescent="0.35">
      <c r="A7394">
        <v>2015</v>
      </c>
      <c r="B7394" s="17">
        <v>79</v>
      </c>
      <c r="C7394" s="25">
        <v>7.79</v>
      </c>
      <c r="D7394" s="13">
        <v>16</v>
      </c>
      <c r="E7394" s="13">
        <v>5.71</v>
      </c>
      <c r="F7394" s="24">
        <v>7.55</v>
      </c>
    </row>
    <row r="7395" spans="1:6" x14ac:dyDescent="0.35">
      <c r="A7395">
        <v>2015</v>
      </c>
      <c r="B7395" s="17">
        <v>80</v>
      </c>
      <c r="C7395" s="25">
        <v>14.69</v>
      </c>
      <c r="D7395" s="13">
        <v>16.690000000000001</v>
      </c>
      <c r="E7395" s="13">
        <v>3.66</v>
      </c>
      <c r="F7395" s="24">
        <v>0.25</v>
      </c>
    </row>
    <row r="7396" spans="1:6" x14ac:dyDescent="0.35">
      <c r="A7396">
        <v>2015</v>
      </c>
      <c r="B7396" s="17">
        <v>81</v>
      </c>
      <c r="C7396" s="25">
        <v>14.91</v>
      </c>
      <c r="D7396" s="13">
        <v>18.329999999999998</v>
      </c>
      <c r="E7396" s="13">
        <v>7.91</v>
      </c>
      <c r="F7396" s="24">
        <v>0.12</v>
      </c>
    </row>
    <row r="7397" spans="1:6" x14ac:dyDescent="0.35">
      <c r="A7397">
        <v>2015</v>
      </c>
      <c r="B7397" s="17">
        <v>82</v>
      </c>
      <c r="C7397" s="25">
        <v>12.63</v>
      </c>
      <c r="D7397" s="13">
        <v>16.149999999999999</v>
      </c>
      <c r="E7397" s="13">
        <v>5.22</v>
      </c>
      <c r="F7397" s="24">
        <v>0.25</v>
      </c>
    </row>
    <row r="7398" spans="1:6" x14ac:dyDescent="0.35">
      <c r="A7398">
        <v>2015</v>
      </c>
      <c r="B7398" s="17">
        <v>83</v>
      </c>
      <c r="C7398" s="25">
        <v>12.56</v>
      </c>
      <c r="D7398" s="13">
        <v>15.61</v>
      </c>
      <c r="E7398" s="13">
        <v>2.5099999999999998</v>
      </c>
      <c r="F7398" s="24">
        <v>0.14000000000000001</v>
      </c>
    </row>
    <row r="7399" spans="1:6" x14ac:dyDescent="0.35">
      <c r="A7399">
        <v>2015</v>
      </c>
      <c r="B7399" s="17">
        <v>84</v>
      </c>
      <c r="C7399" s="25">
        <v>6.58</v>
      </c>
      <c r="D7399" s="13">
        <v>14.38</v>
      </c>
      <c r="E7399" s="13">
        <v>8.1</v>
      </c>
      <c r="F7399" s="24">
        <v>9.48</v>
      </c>
    </row>
    <row r="7400" spans="1:6" x14ac:dyDescent="0.35">
      <c r="A7400">
        <v>2015</v>
      </c>
      <c r="B7400" s="17">
        <v>85</v>
      </c>
      <c r="C7400" s="25">
        <v>6.49</v>
      </c>
      <c r="D7400" s="13">
        <v>15.24</v>
      </c>
      <c r="E7400" s="13">
        <v>12.31</v>
      </c>
      <c r="F7400" s="24">
        <v>14.88</v>
      </c>
    </row>
    <row r="7401" spans="1:6" x14ac:dyDescent="0.35">
      <c r="A7401">
        <v>2015</v>
      </c>
      <c r="B7401" s="17">
        <v>86</v>
      </c>
      <c r="C7401" s="25">
        <v>16.04</v>
      </c>
      <c r="D7401" s="13">
        <v>18.309999999999999</v>
      </c>
      <c r="E7401" s="13">
        <v>9.52</v>
      </c>
      <c r="F7401" s="24">
        <v>1.18</v>
      </c>
    </row>
    <row r="7402" spans="1:6" x14ac:dyDescent="0.35">
      <c r="A7402">
        <v>2015</v>
      </c>
      <c r="B7402" s="17">
        <v>87</v>
      </c>
      <c r="C7402" s="25">
        <v>17.96</v>
      </c>
      <c r="D7402" s="13">
        <v>18.829999999999998</v>
      </c>
      <c r="E7402" s="13">
        <v>7.6</v>
      </c>
      <c r="F7402" s="24">
        <v>0</v>
      </c>
    </row>
    <row r="7403" spans="1:6" x14ac:dyDescent="0.35">
      <c r="A7403">
        <v>2015</v>
      </c>
      <c r="B7403" s="17">
        <v>88</v>
      </c>
      <c r="C7403" s="25">
        <v>12.38</v>
      </c>
      <c r="D7403" s="13">
        <v>18.7</v>
      </c>
      <c r="E7403" s="13">
        <v>6.97</v>
      </c>
      <c r="F7403" s="24">
        <v>0.39</v>
      </c>
    </row>
    <row r="7404" spans="1:6" x14ac:dyDescent="0.35">
      <c r="A7404">
        <v>2015</v>
      </c>
      <c r="B7404" s="17">
        <v>89</v>
      </c>
      <c r="C7404" s="25">
        <v>0.9</v>
      </c>
      <c r="D7404" s="13">
        <v>11.79</v>
      </c>
      <c r="E7404" s="13">
        <v>9.8000000000000007</v>
      </c>
      <c r="F7404" s="24">
        <v>2.56</v>
      </c>
    </row>
    <row r="7405" spans="1:6" x14ac:dyDescent="0.35">
      <c r="A7405">
        <v>2015</v>
      </c>
      <c r="B7405" s="17">
        <v>90</v>
      </c>
      <c r="C7405" s="25">
        <v>0.9</v>
      </c>
      <c r="D7405" s="13">
        <v>11.79</v>
      </c>
      <c r="E7405" s="13">
        <v>9.8000000000000007</v>
      </c>
      <c r="F7405" s="24">
        <v>2.56</v>
      </c>
    </row>
    <row r="7406" spans="1:6" x14ac:dyDescent="0.35">
      <c r="A7406">
        <v>2015</v>
      </c>
      <c r="B7406" s="17">
        <v>91</v>
      </c>
      <c r="C7406" s="25">
        <v>4.3099999999999996</v>
      </c>
      <c r="D7406" s="13">
        <v>16.05</v>
      </c>
      <c r="E7406" s="13">
        <v>9.17</v>
      </c>
      <c r="F7406" s="24">
        <v>0.37</v>
      </c>
    </row>
    <row r="7407" spans="1:6" x14ac:dyDescent="0.35">
      <c r="A7407">
        <v>2015</v>
      </c>
      <c r="B7407" s="17">
        <v>92</v>
      </c>
      <c r="C7407" s="25">
        <v>6.98</v>
      </c>
      <c r="D7407" s="13">
        <v>16.32</v>
      </c>
      <c r="E7407" s="13">
        <v>8.84</v>
      </c>
      <c r="F7407" s="24">
        <v>0.56000000000000005</v>
      </c>
    </row>
    <row r="7408" spans="1:6" x14ac:dyDescent="0.35">
      <c r="A7408">
        <v>2015</v>
      </c>
      <c r="B7408" s="17">
        <v>93</v>
      </c>
      <c r="C7408" s="25">
        <v>5.59</v>
      </c>
      <c r="D7408" s="13">
        <v>16.72</v>
      </c>
      <c r="E7408" s="13">
        <v>10.01</v>
      </c>
      <c r="F7408" s="24">
        <v>0.22</v>
      </c>
    </row>
    <row r="7409" spans="1:6" x14ac:dyDescent="0.35">
      <c r="A7409">
        <v>2015</v>
      </c>
      <c r="B7409" s="17">
        <v>94</v>
      </c>
      <c r="C7409" s="25">
        <v>19.36</v>
      </c>
      <c r="D7409" s="13">
        <v>18.84</v>
      </c>
      <c r="E7409" s="13">
        <v>6.35</v>
      </c>
      <c r="F7409" s="24">
        <v>0</v>
      </c>
    </row>
    <row r="7410" spans="1:6" x14ac:dyDescent="0.35">
      <c r="A7410">
        <v>2015</v>
      </c>
      <c r="B7410" s="17">
        <v>95</v>
      </c>
      <c r="C7410" s="25">
        <v>10.36</v>
      </c>
      <c r="D7410" s="13">
        <v>16.53</v>
      </c>
      <c r="E7410" s="13">
        <v>5.07</v>
      </c>
      <c r="F7410" s="24">
        <v>0.45</v>
      </c>
    </row>
    <row r="7411" spans="1:6" x14ac:dyDescent="0.35">
      <c r="A7411">
        <v>2015</v>
      </c>
      <c r="B7411" s="17">
        <v>96</v>
      </c>
      <c r="C7411" s="25">
        <v>8.1</v>
      </c>
      <c r="D7411" s="13">
        <v>18.32</v>
      </c>
      <c r="E7411" s="13">
        <v>8.9499999999999993</v>
      </c>
      <c r="F7411" s="24">
        <v>4.7699999999999996</v>
      </c>
    </row>
    <row r="7412" spans="1:6" x14ac:dyDescent="0.35">
      <c r="A7412">
        <v>2015</v>
      </c>
      <c r="B7412" s="17">
        <v>97</v>
      </c>
      <c r="C7412" s="25">
        <v>19.91</v>
      </c>
      <c r="D7412" s="13">
        <v>17.27</v>
      </c>
      <c r="E7412" s="13">
        <v>6.73</v>
      </c>
      <c r="F7412" s="24">
        <v>0</v>
      </c>
    </row>
    <row r="7413" spans="1:6" x14ac:dyDescent="0.35">
      <c r="A7413">
        <v>2015</v>
      </c>
      <c r="B7413" s="17">
        <v>98</v>
      </c>
      <c r="C7413" s="25">
        <v>19.89</v>
      </c>
      <c r="D7413" s="13">
        <v>18.14</v>
      </c>
      <c r="E7413" s="13">
        <v>3.35</v>
      </c>
      <c r="F7413" s="24">
        <v>0</v>
      </c>
    </row>
    <row r="7414" spans="1:6" x14ac:dyDescent="0.35">
      <c r="A7414">
        <v>2015</v>
      </c>
      <c r="B7414" s="17">
        <v>99</v>
      </c>
      <c r="C7414" s="25">
        <v>1.05</v>
      </c>
      <c r="D7414" s="13">
        <v>13.03</v>
      </c>
      <c r="E7414" s="13">
        <v>7.35</v>
      </c>
      <c r="F7414" s="24">
        <v>11.71</v>
      </c>
    </row>
    <row r="7415" spans="1:6" x14ac:dyDescent="0.35">
      <c r="A7415">
        <v>2015</v>
      </c>
      <c r="B7415" s="17">
        <v>100</v>
      </c>
      <c r="C7415" s="25">
        <v>20.21</v>
      </c>
      <c r="D7415" s="13">
        <v>17.489999999999998</v>
      </c>
      <c r="E7415" s="13">
        <v>6.46</v>
      </c>
      <c r="F7415" s="24">
        <v>0</v>
      </c>
    </row>
    <row r="7416" spans="1:6" x14ac:dyDescent="0.35">
      <c r="A7416">
        <v>2015</v>
      </c>
      <c r="B7416" s="17">
        <v>101</v>
      </c>
      <c r="C7416" s="25">
        <v>19.03</v>
      </c>
      <c r="D7416" s="13">
        <v>17.43</v>
      </c>
      <c r="E7416" s="13">
        <v>7.72</v>
      </c>
      <c r="F7416" s="24">
        <v>0.14000000000000001</v>
      </c>
    </row>
    <row r="7417" spans="1:6" x14ac:dyDescent="0.35">
      <c r="A7417">
        <v>2015</v>
      </c>
      <c r="B7417" s="17">
        <v>102</v>
      </c>
      <c r="C7417" s="25">
        <v>3.57</v>
      </c>
      <c r="D7417" s="13">
        <v>14.07</v>
      </c>
      <c r="E7417" s="13">
        <v>9.3699999999999992</v>
      </c>
      <c r="F7417" s="24">
        <v>5.65</v>
      </c>
    </row>
    <row r="7418" spans="1:6" x14ac:dyDescent="0.35">
      <c r="A7418">
        <v>2015</v>
      </c>
      <c r="B7418" s="17">
        <v>103</v>
      </c>
      <c r="C7418" s="25">
        <v>19.11</v>
      </c>
      <c r="D7418" s="13">
        <v>17.72</v>
      </c>
      <c r="E7418" s="13">
        <v>6.29</v>
      </c>
      <c r="F7418" s="24">
        <v>0.22</v>
      </c>
    </row>
    <row r="7419" spans="1:6" x14ac:dyDescent="0.35">
      <c r="A7419">
        <v>2015</v>
      </c>
      <c r="B7419" s="17">
        <v>104</v>
      </c>
      <c r="C7419" s="25">
        <v>17.29</v>
      </c>
      <c r="D7419" s="13">
        <v>17.3</v>
      </c>
      <c r="E7419" s="13">
        <v>4.17</v>
      </c>
      <c r="F7419" s="24">
        <v>1.03</v>
      </c>
    </row>
    <row r="7420" spans="1:6" x14ac:dyDescent="0.35">
      <c r="A7420">
        <v>2015</v>
      </c>
      <c r="B7420" s="17">
        <v>105</v>
      </c>
      <c r="C7420" s="25">
        <v>2.9</v>
      </c>
      <c r="D7420" s="13">
        <v>16.010000000000002</v>
      </c>
      <c r="E7420" s="13">
        <v>11.86</v>
      </c>
      <c r="F7420" s="24">
        <v>1.1000000000000001</v>
      </c>
    </row>
    <row r="7421" spans="1:6" x14ac:dyDescent="0.35">
      <c r="A7421">
        <v>2015</v>
      </c>
      <c r="B7421" s="17">
        <v>106</v>
      </c>
      <c r="C7421" s="25">
        <v>0.83</v>
      </c>
      <c r="D7421" s="13">
        <v>15.46</v>
      </c>
      <c r="E7421" s="13">
        <v>10.97</v>
      </c>
      <c r="F7421" s="24">
        <v>20.43</v>
      </c>
    </row>
    <row r="7422" spans="1:6" x14ac:dyDescent="0.35">
      <c r="A7422">
        <v>2015</v>
      </c>
      <c r="B7422" s="17">
        <v>107</v>
      </c>
      <c r="C7422" s="25">
        <v>5.87</v>
      </c>
      <c r="D7422" s="13">
        <v>13.51</v>
      </c>
      <c r="E7422" s="13">
        <v>5.81</v>
      </c>
      <c r="F7422" s="24">
        <v>24.12</v>
      </c>
    </row>
    <row r="7423" spans="1:6" x14ac:dyDescent="0.35">
      <c r="A7423">
        <v>2015</v>
      </c>
      <c r="B7423" s="17">
        <v>108</v>
      </c>
      <c r="C7423" s="25">
        <v>21.05</v>
      </c>
      <c r="D7423" s="13">
        <v>19.059999999999999</v>
      </c>
      <c r="E7423" s="13">
        <v>4.93</v>
      </c>
      <c r="F7423" s="24">
        <v>0.01</v>
      </c>
    </row>
    <row r="7424" spans="1:6" x14ac:dyDescent="0.35">
      <c r="A7424">
        <v>2015</v>
      </c>
      <c r="B7424" s="17">
        <v>109</v>
      </c>
      <c r="C7424" s="25">
        <v>20.77</v>
      </c>
      <c r="D7424" s="13">
        <v>19.899999999999999</v>
      </c>
      <c r="E7424" s="13">
        <v>9.7200000000000006</v>
      </c>
      <c r="F7424" s="24">
        <v>0</v>
      </c>
    </row>
    <row r="7425" spans="1:6" x14ac:dyDescent="0.35">
      <c r="A7425">
        <v>2015</v>
      </c>
      <c r="B7425" s="17">
        <v>110</v>
      </c>
      <c r="C7425" s="25">
        <v>21.48</v>
      </c>
      <c r="D7425" s="13">
        <v>20.58</v>
      </c>
      <c r="E7425" s="13">
        <v>9.19</v>
      </c>
      <c r="F7425" s="24">
        <v>0</v>
      </c>
    </row>
    <row r="7426" spans="1:6" x14ac:dyDescent="0.35">
      <c r="A7426">
        <v>2015</v>
      </c>
      <c r="B7426" s="17">
        <v>111</v>
      </c>
      <c r="C7426" s="25">
        <v>22.34</v>
      </c>
      <c r="D7426" s="13">
        <v>21.71</v>
      </c>
      <c r="E7426" s="13">
        <v>8.36</v>
      </c>
      <c r="F7426" s="24">
        <v>0</v>
      </c>
    </row>
    <row r="7427" spans="1:6" x14ac:dyDescent="0.35">
      <c r="A7427">
        <v>2015</v>
      </c>
      <c r="B7427" s="17">
        <v>112</v>
      </c>
      <c r="C7427" s="25">
        <v>22.25</v>
      </c>
      <c r="D7427" s="13">
        <v>23.02</v>
      </c>
      <c r="E7427" s="13">
        <v>10.16</v>
      </c>
      <c r="F7427" s="24">
        <v>0</v>
      </c>
    </row>
    <row r="7428" spans="1:6" x14ac:dyDescent="0.35">
      <c r="A7428">
        <v>2015</v>
      </c>
      <c r="B7428" s="17">
        <v>113</v>
      </c>
      <c r="C7428" s="25">
        <v>22.29</v>
      </c>
      <c r="D7428" s="13">
        <v>24.14</v>
      </c>
      <c r="E7428" s="13">
        <v>11.42</v>
      </c>
      <c r="F7428" s="24">
        <v>0</v>
      </c>
    </row>
    <row r="7429" spans="1:6" x14ac:dyDescent="0.35">
      <c r="A7429">
        <v>2015</v>
      </c>
      <c r="B7429" s="17">
        <v>114</v>
      </c>
      <c r="C7429" s="25">
        <v>21.42</v>
      </c>
      <c r="D7429" s="13">
        <v>22.92</v>
      </c>
      <c r="E7429" s="13">
        <v>10.63</v>
      </c>
      <c r="F7429" s="24">
        <v>0.01</v>
      </c>
    </row>
    <row r="7430" spans="1:6" x14ac:dyDescent="0.35">
      <c r="A7430">
        <v>2015</v>
      </c>
      <c r="B7430" s="17">
        <v>115</v>
      </c>
      <c r="C7430" s="25">
        <v>8.99</v>
      </c>
      <c r="D7430" s="13">
        <v>18.739999999999998</v>
      </c>
      <c r="E7430" s="13">
        <v>10.91</v>
      </c>
      <c r="F7430" s="24">
        <v>2.77</v>
      </c>
    </row>
    <row r="7431" spans="1:6" x14ac:dyDescent="0.35">
      <c r="A7431">
        <v>2015</v>
      </c>
      <c r="B7431" s="17">
        <v>116</v>
      </c>
      <c r="C7431" s="25">
        <v>22.58</v>
      </c>
      <c r="D7431" s="13">
        <v>21.71</v>
      </c>
      <c r="E7431" s="13">
        <v>8.84</v>
      </c>
      <c r="F7431" s="24">
        <v>0</v>
      </c>
    </row>
    <row r="7432" spans="1:6" x14ac:dyDescent="0.35">
      <c r="A7432">
        <v>2015</v>
      </c>
      <c r="B7432" s="17">
        <v>117</v>
      </c>
      <c r="C7432" s="25">
        <v>14.26</v>
      </c>
      <c r="D7432" s="13">
        <v>20.88</v>
      </c>
      <c r="E7432" s="13">
        <v>7.79</v>
      </c>
      <c r="F7432" s="24">
        <v>0.15</v>
      </c>
    </row>
    <row r="7433" spans="1:6" x14ac:dyDescent="0.35">
      <c r="A7433">
        <v>2015</v>
      </c>
      <c r="B7433" s="17">
        <v>118</v>
      </c>
      <c r="C7433" s="25">
        <v>23.01</v>
      </c>
      <c r="D7433" s="13">
        <v>21.66</v>
      </c>
      <c r="E7433" s="13">
        <v>9.75</v>
      </c>
      <c r="F7433" s="24">
        <v>0</v>
      </c>
    </row>
    <row r="7434" spans="1:6" x14ac:dyDescent="0.35">
      <c r="A7434">
        <v>2015</v>
      </c>
      <c r="B7434" s="17">
        <v>119</v>
      </c>
      <c r="C7434" s="25">
        <v>22.97</v>
      </c>
      <c r="D7434" s="13">
        <v>23.32</v>
      </c>
      <c r="E7434" s="13">
        <v>10.95</v>
      </c>
      <c r="F7434" s="24">
        <v>0.01</v>
      </c>
    </row>
    <row r="7435" spans="1:6" x14ac:dyDescent="0.35">
      <c r="A7435">
        <v>2015</v>
      </c>
      <c r="B7435" s="17">
        <v>120</v>
      </c>
      <c r="C7435" s="25">
        <v>22.59</v>
      </c>
      <c r="D7435" s="13">
        <v>25.97</v>
      </c>
      <c r="E7435" s="13">
        <v>13.69</v>
      </c>
      <c r="F7435" s="24">
        <v>0</v>
      </c>
    </row>
    <row r="7436" spans="1:6" x14ac:dyDescent="0.35">
      <c r="A7436">
        <v>2015</v>
      </c>
      <c r="B7436" s="17">
        <v>121</v>
      </c>
      <c r="C7436" s="25">
        <v>22.39</v>
      </c>
      <c r="D7436" s="13">
        <v>27.01</v>
      </c>
      <c r="E7436" s="13">
        <v>14.73</v>
      </c>
      <c r="F7436" s="24">
        <v>0</v>
      </c>
    </row>
    <row r="7437" spans="1:6" x14ac:dyDescent="0.35">
      <c r="A7437">
        <v>2015</v>
      </c>
      <c r="B7437" s="17">
        <v>122</v>
      </c>
      <c r="C7437" s="25">
        <v>12.16</v>
      </c>
      <c r="D7437" s="13">
        <v>25.08</v>
      </c>
      <c r="E7437" s="13">
        <v>13.9</v>
      </c>
      <c r="F7437" s="24">
        <v>0.79</v>
      </c>
    </row>
    <row r="7438" spans="1:6" x14ac:dyDescent="0.35">
      <c r="A7438">
        <v>2015</v>
      </c>
      <c r="B7438" s="17">
        <v>123</v>
      </c>
      <c r="C7438" s="25">
        <v>23.53</v>
      </c>
      <c r="D7438" s="13">
        <v>22.46</v>
      </c>
      <c r="E7438" s="13">
        <v>11</v>
      </c>
      <c r="F7438" s="24">
        <v>0</v>
      </c>
    </row>
    <row r="7439" spans="1:6" x14ac:dyDescent="0.35">
      <c r="A7439">
        <v>2015</v>
      </c>
      <c r="B7439" s="17">
        <v>124</v>
      </c>
      <c r="C7439" s="25">
        <v>22.92</v>
      </c>
      <c r="D7439" s="13">
        <v>22.68</v>
      </c>
      <c r="E7439" s="13">
        <v>9.6300000000000008</v>
      </c>
      <c r="F7439" s="24">
        <v>0</v>
      </c>
    </row>
    <row r="7440" spans="1:6" x14ac:dyDescent="0.35">
      <c r="A7440">
        <v>2015</v>
      </c>
      <c r="B7440" s="17">
        <v>125</v>
      </c>
      <c r="C7440" s="25">
        <v>21.74</v>
      </c>
      <c r="D7440" s="13">
        <v>23.15</v>
      </c>
      <c r="E7440" s="13">
        <v>9.4499999999999993</v>
      </c>
      <c r="F7440" s="24">
        <v>0</v>
      </c>
    </row>
    <row r="7441" spans="1:6" x14ac:dyDescent="0.35">
      <c r="A7441">
        <v>2015</v>
      </c>
      <c r="B7441" s="17">
        <v>126</v>
      </c>
      <c r="C7441" s="25">
        <v>22.91</v>
      </c>
      <c r="D7441" s="13">
        <v>25</v>
      </c>
      <c r="E7441" s="13">
        <v>11.07</v>
      </c>
      <c r="F7441" s="24">
        <v>0</v>
      </c>
    </row>
    <row r="7442" spans="1:6" x14ac:dyDescent="0.35">
      <c r="A7442">
        <v>2015</v>
      </c>
      <c r="B7442" s="17">
        <v>127</v>
      </c>
      <c r="C7442" s="25">
        <v>23.86</v>
      </c>
      <c r="D7442" s="13">
        <v>24.77</v>
      </c>
      <c r="E7442" s="13">
        <v>12.05</v>
      </c>
      <c r="F7442" s="24">
        <v>0</v>
      </c>
    </row>
    <row r="7443" spans="1:6" x14ac:dyDescent="0.35">
      <c r="A7443">
        <v>2015</v>
      </c>
      <c r="B7443" s="17">
        <v>128</v>
      </c>
      <c r="C7443" s="25">
        <v>23.95</v>
      </c>
      <c r="D7443" s="13">
        <v>25.03</v>
      </c>
      <c r="E7443" s="13">
        <v>13.75</v>
      </c>
      <c r="F7443" s="24">
        <v>0</v>
      </c>
    </row>
    <row r="7444" spans="1:6" x14ac:dyDescent="0.35">
      <c r="A7444">
        <v>2015</v>
      </c>
      <c r="B7444" s="17">
        <v>129</v>
      </c>
      <c r="C7444" s="25">
        <v>23.85</v>
      </c>
      <c r="D7444" s="13">
        <v>24.91</v>
      </c>
      <c r="E7444" s="13">
        <v>11.48</v>
      </c>
      <c r="F7444" s="24">
        <v>0</v>
      </c>
    </row>
    <row r="7445" spans="1:6" x14ac:dyDescent="0.35">
      <c r="A7445">
        <v>2015</v>
      </c>
      <c r="B7445" s="17">
        <v>130</v>
      </c>
      <c r="C7445" s="25">
        <v>22.34</v>
      </c>
      <c r="D7445" s="13">
        <v>26.42</v>
      </c>
      <c r="E7445" s="13">
        <v>9.56</v>
      </c>
      <c r="F7445" s="24">
        <v>0.16</v>
      </c>
    </row>
    <row r="7446" spans="1:6" x14ac:dyDescent="0.35">
      <c r="A7446">
        <v>2015</v>
      </c>
      <c r="B7446" s="17">
        <v>131</v>
      </c>
      <c r="C7446" s="25">
        <v>23.81</v>
      </c>
      <c r="D7446" s="13">
        <v>24.78</v>
      </c>
      <c r="E7446" s="13">
        <v>11.82</v>
      </c>
      <c r="F7446" s="24">
        <v>0</v>
      </c>
    </row>
    <row r="7447" spans="1:6" x14ac:dyDescent="0.35">
      <c r="A7447">
        <v>2015</v>
      </c>
      <c r="B7447" s="17">
        <v>132</v>
      </c>
      <c r="C7447" s="25">
        <v>19.29</v>
      </c>
      <c r="D7447" s="13">
        <v>23.35</v>
      </c>
      <c r="E7447" s="13">
        <v>12.84</v>
      </c>
      <c r="F7447" s="24">
        <v>0.01</v>
      </c>
    </row>
    <row r="7448" spans="1:6" x14ac:dyDescent="0.35">
      <c r="A7448">
        <v>2015</v>
      </c>
      <c r="B7448" s="17">
        <v>133</v>
      </c>
      <c r="C7448" s="25">
        <v>24.64</v>
      </c>
      <c r="D7448" s="13">
        <v>22.13</v>
      </c>
      <c r="E7448" s="13">
        <v>10.25</v>
      </c>
      <c r="F7448" s="24">
        <v>0</v>
      </c>
    </row>
    <row r="7449" spans="1:6" x14ac:dyDescent="0.35">
      <c r="A7449">
        <v>2015</v>
      </c>
      <c r="B7449" s="17">
        <v>134</v>
      </c>
      <c r="C7449" s="25">
        <v>20.37</v>
      </c>
      <c r="D7449" s="13">
        <v>22.12</v>
      </c>
      <c r="E7449" s="13">
        <v>10.68</v>
      </c>
      <c r="F7449" s="24">
        <v>0.21</v>
      </c>
    </row>
    <row r="7450" spans="1:6" x14ac:dyDescent="0.35">
      <c r="A7450">
        <v>2015</v>
      </c>
      <c r="B7450" s="17">
        <v>135</v>
      </c>
      <c r="C7450" s="25">
        <v>24.54</v>
      </c>
      <c r="D7450" s="13">
        <v>20.420000000000002</v>
      </c>
      <c r="E7450" s="13">
        <v>10.01</v>
      </c>
      <c r="F7450" s="24">
        <v>0.96</v>
      </c>
    </row>
    <row r="7451" spans="1:6" x14ac:dyDescent="0.35">
      <c r="A7451">
        <v>2015</v>
      </c>
      <c r="B7451" s="17">
        <v>136</v>
      </c>
      <c r="C7451" s="25">
        <v>9.66</v>
      </c>
      <c r="D7451" s="13">
        <v>18.239999999999998</v>
      </c>
      <c r="E7451" s="13">
        <v>8.11</v>
      </c>
      <c r="F7451" s="24">
        <v>1.0900000000000001</v>
      </c>
    </row>
    <row r="7452" spans="1:6" x14ac:dyDescent="0.35">
      <c r="A7452">
        <v>2015</v>
      </c>
      <c r="B7452" s="17">
        <v>137</v>
      </c>
      <c r="C7452" s="25">
        <v>8.31</v>
      </c>
      <c r="D7452" s="13">
        <v>18.829999999999998</v>
      </c>
      <c r="E7452" s="13">
        <v>7.43</v>
      </c>
      <c r="F7452" s="24">
        <v>0.02</v>
      </c>
    </row>
    <row r="7453" spans="1:6" x14ac:dyDescent="0.35">
      <c r="A7453">
        <v>2015</v>
      </c>
      <c r="B7453" s="17">
        <v>138</v>
      </c>
      <c r="C7453" s="25">
        <v>24.01</v>
      </c>
      <c r="D7453" s="13">
        <v>22.53</v>
      </c>
      <c r="E7453" s="13">
        <v>11.72</v>
      </c>
      <c r="F7453" s="24">
        <v>0</v>
      </c>
    </row>
    <row r="7454" spans="1:6" x14ac:dyDescent="0.35">
      <c r="A7454">
        <v>2015</v>
      </c>
      <c r="B7454" s="17">
        <v>139</v>
      </c>
      <c r="C7454" s="25">
        <v>25.07</v>
      </c>
      <c r="D7454" s="13">
        <v>22.13</v>
      </c>
      <c r="E7454" s="13">
        <v>9.15</v>
      </c>
      <c r="F7454" s="24">
        <v>0</v>
      </c>
    </row>
    <row r="7455" spans="1:6" x14ac:dyDescent="0.35">
      <c r="A7455">
        <v>2015</v>
      </c>
      <c r="B7455" s="17">
        <v>140</v>
      </c>
      <c r="C7455" s="25">
        <v>16.100000000000001</v>
      </c>
      <c r="D7455" s="13">
        <v>19.98</v>
      </c>
      <c r="E7455" s="13">
        <v>7.07</v>
      </c>
      <c r="F7455" s="24">
        <v>6.55</v>
      </c>
    </row>
    <row r="7456" spans="1:6" x14ac:dyDescent="0.35">
      <c r="A7456">
        <v>2015</v>
      </c>
      <c r="B7456" s="17">
        <v>141</v>
      </c>
      <c r="C7456" s="25">
        <v>22.68</v>
      </c>
      <c r="D7456" s="13">
        <v>21.8</v>
      </c>
      <c r="E7456" s="13">
        <v>13.29</v>
      </c>
      <c r="F7456" s="24">
        <v>0.71</v>
      </c>
    </row>
    <row r="7457" spans="1:6" x14ac:dyDescent="0.35">
      <c r="A7457">
        <v>2015</v>
      </c>
      <c r="B7457" s="17">
        <v>142</v>
      </c>
      <c r="C7457" s="25">
        <v>17.8</v>
      </c>
      <c r="D7457" s="13">
        <v>20.48</v>
      </c>
      <c r="E7457" s="13">
        <v>10.210000000000001</v>
      </c>
      <c r="F7457" s="24">
        <v>8.94</v>
      </c>
    </row>
    <row r="7458" spans="1:6" x14ac:dyDescent="0.35">
      <c r="A7458">
        <v>2015</v>
      </c>
      <c r="B7458" s="17">
        <v>143</v>
      </c>
      <c r="C7458" s="25">
        <v>19.989999999999998</v>
      </c>
      <c r="D7458" s="13">
        <v>21.17</v>
      </c>
      <c r="E7458" s="13">
        <v>11.36</v>
      </c>
      <c r="F7458" s="24">
        <v>1.58</v>
      </c>
    </row>
    <row r="7459" spans="1:6" x14ac:dyDescent="0.35">
      <c r="A7459">
        <v>2015</v>
      </c>
      <c r="B7459" s="17">
        <v>144</v>
      </c>
      <c r="C7459" s="25">
        <v>25.13</v>
      </c>
      <c r="D7459" s="13">
        <v>22.28</v>
      </c>
      <c r="E7459" s="13">
        <v>9.51</v>
      </c>
      <c r="F7459" s="24">
        <v>0.01</v>
      </c>
    </row>
    <row r="7460" spans="1:6" x14ac:dyDescent="0.35">
      <c r="A7460">
        <v>2015</v>
      </c>
      <c r="B7460" s="17">
        <v>145</v>
      </c>
      <c r="C7460" s="25">
        <v>25.35</v>
      </c>
      <c r="D7460" s="13">
        <v>24.46</v>
      </c>
      <c r="E7460" s="13">
        <v>11.74</v>
      </c>
      <c r="F7460" s="24">
        <v>0</v>
      </c>
    </row>
    <row r="7461" spans="1:6" x14ac:dyDescent="0.35">
      <c r="A7461">
        <v>2015</v>
      </c>
      <c r="B7461" s="17">
        <v>146</v>
      </c>
      <c r="C7461" s="25">
        <v>23.23</v>
      </c>
      <c r="D7461" s="13">
        <v>24.42</v>
      </c>
      <c r="E7461" s="13">
        <v>12.53</v>
      </c>
      <c r="F7461" s="24">
        <v>0.28000000000000003</v>
      </c>
    </row>
    <row r="7462" spans="1:6" x14ac:dyDescent="0.35">
      <c r="A7462">
        <v>2015</v>
      </c>
      <c r="B7462" s="17">
        <v>147</v>
      </c>
      <c r="C7462" s="25">
        <v>24.93</v>
      </c>
      <c r="D7462" s="13">
        <v>24.21</v>
      </c>
      <c r="E7462" s="13">
        <v>13.05</v>
      </c>
      <c r="F7462" s="24">
        <v>0.01</v>
      </c>
    </row>
    <row r="7463" spans="1:6" x14ac:dyDescent="0.35">
      <c r="A7463">
        <v>2015</v>
      </c>
      <c r="B7463" s="17">
        <v>148</v>
      </c>
      <c r="C7463" s="25">
        <v>17.03</v>
      </c>
      <c r="D7463" s="13">
        <v>22.78</v>
      </c>
      <c r="E7463" s="13">
        <v>12.44</v>
      </c>
      <c r="F7463" s="24">
        <v>2.27</v>
      </c>
    </row>
    <row r="7464" spans="1:6" x14ac:dyDescent="0.35">
      <c r="A7464">
        <v>2015</v>
      </c>
      <c r="B7464" s="17">
        <v>149</v>
      </c>
      <c r="C7464" s="25">
        <v>20.11</v>
      </c>
      <c r="D7464" s="13">
        <v>25.33</v>
      </c>
      <c r="E7464" s="13">
        <v>11.66</v>
      </c>
      <c r="F7464" s="24">
        <v>0.68</v>
      </c>
    </row>
    <row r="7465" spans="1:6" x14ac:dyDescent="0.35">
      <c r="A7465">
        <v>2015</v>
      </c>
      <c r="B7465" s="17">
        <v>150</v>
      </c>
      <c r="C7465" s="25">
        <v>22.39</v>
      </c>
      <c r="D7465" s="13">
        <v>23.4</v>
      </c>
      <c r="E7465" s="13">
        <v>14.85</v>
      </c>
      <c r="F7465" s="24">
        <v>0.09</v>
      </c>
    </row>
    <row r="7466" spans="1:6" x14ac:dyDescent="0.35">
      <c r="A7466">
        <v>2015</v>
      </c>
      <c r="B7466" s="17">
        <v>151</v>
      </c>
      <c r="C7466" s="25">
        <v>22.39</v>
      </c>
      <c r="D7466" s="13">
        <v>23.4</v>
      </c>
      <c r="E7466" s="13">
        <v>14.85</v>
      </c>
      <c r="F7466" s="24">
        <v>0.09</v>
      </c>
    </row>
    <row r="7467" spans="1:6" x14ac:dyDescent="0.35">
      <c r="A7467">
        <v>2015</v>
      </c>
      <c r="B7467" s="17">
        <v>152</v>
      </c>
      <c r="C7467" s="25">
        <v>25.93</v>
      </c>
      <c r="D7467" s="13">
        <v>24.68</v>
      </c>
      <c r="E7467" s="13">
        <v>12.31</v>
      </c>
      <c r="F7467" s="24">
        <v>0</v>
      </c>
    </row>
    <row r="7468" spans="1:6" x14ac:dyDescent="0.35">
      <c r="A7468">
        <v>2015</v>
      </c>
      <c r="B7468" s="17">
        <v>153</v>
      </c>
      <c r="C7468" s="25">
        <v>22.65</v>
      </c>
      <c r="D7468" s="13">
        <v>24.19</v>
      </c>
      <c r="E7468" s="13">
        <v>10.99</v>
      </c>
      <c r="F7468" s="24">
        <v>0.15</v>
      </c>
    </row>
    <row r="7469" spans="1:6" x14ac:dyDescent="0.35">
      <c r="A7469">
        <v>2015</v>
      </c>
      <c r="B7469" s="17">
        <v>154</v>
      </c>
      <c r="C7469" s="25">
        <v>25.69</v>
      </c>
      <c r="D7469" s="13">
        <v>25.23</v>
      </c>
      <c r="E7469" s="13">
        <v>13.66</v>
      </c>
      <c r="F7469" s="24">
        <v>0</v>
      </c>
    </row>
    <row r="7470" spans="1:6" x14ac:dyDescent="0.35">
      <c r="A7470">
        <v>2015</v>
      </c>
      <c r="B7470" s="17">
        <v>155</v>
      </c>
      <c r="C7470" s="25">
        <v>2.93</v>
      </c>
      <c r="D7470" s="13">
        <v>16.5</v>
      </c>
      <c r="E7470" s="13">
        <v>12.9</v>
      </c>
      <c r="F7470" s="24">
        <v>13.37</v>
      </c>
    </row>
    <row r="7471" spans="1:6" x14ac:dyDescent="0.35">
      <c r="A7471">
        <v>2015</v>
      </c>
      <c r="B7471" s="17">
        <v>156</v>
      </c>
      <c r="C7471" s="25">
        <v>21.22</v>
      </c>
      <c r="D7471" s="13">
        <v>20.57</v>
      </c>
      <c r="E7471" s="13">
        <v>11.91</v>
      </c>
      <c r="F7471" s="24">
        <v>2.97</v>
      </c>
    </row>
    <row r="7472" spans="1:6" x14ac:dyDescent="0.35">
      <c r="A7472">
        <v>2015</v>
      </c>
      <c r="B7472" s="17">
        <v>157</v>
      </c>
      <c r="C7472" s="25">
        <v>22.63</v>
      </c>
      <c r="D7472" s="13">
        <v>20.97</v>
      </c>
      <c r="E7472" s="13">
        <v>11.88</v>
      </c>
      <c r="F7472" s="24">
        <v>1.91</v>
      </c>
    </row>
    <row r="7473" spans="1:6" x14ac:dyDescent="0.35">
      <c r="A7473">
        <v>2015</v>
      </c>
      <c r="B7473" s="17">
        <v>158</v>
      </c>
      <c r="C7473" s="25">
        <v>20.32</v>
      </c>
      <c r="D7473" s="13">
        <v>21.74</v>
      </c>
      <c r="E7473" s="13">
        <v>10.62</v>
      </c>
      <c r="F7473" s="24">
        <v>1.87</v>
      </c>
    </row>
    <row r="7474" spans="1:6" x14ac:dyDescent="0.35">
      <c r="A7474">
        <v>2015</v>
      </c>
      <c r="B7474" s="17">
        <v>159</v>
      </c>
      <c r="C7474" s="25">
        <v>13.01</v>
      </c>
      <c r="D7474" s="13">
        <v>18.32</v>
      </c>
      <c r="E7474" s="13">
        <v>12.08</v>
      </c>
      <c r="F7474" s="24">
        <v>0</v>
      </c>
    </row>
    <row r="7475" spans="1:6" x14ac:dyDescent="0.35">
      <c r="A7475">
        <v>2015</v>
      </c>
      <c r="B7475" s="17">
        <v>160</v>
      </c>
      <c r="C7475" s="25">
        <v>23.16</v>
      </c>
      <c r="D7475" s="13">
        <v>21.65</v>
      </c>
      <c r="E7475" s="13">
        <v>9.2100000000000009</v>
      </c>
      <c r="F7475" s="24">
        <v>2.39</v>
      </c>
    </row>
    <row r="7476" spans="1:6" x14ac:dyDescent="0.35">
      <c r="A7476">
        <v>2015</v>
      </c>
      <c r="B7476" s="17">
        <v>161</v>
      </c>
      <c r="C7476" s="25">
        <v>26.08</v>
      </c>
      <c r="D7476" s="13">
        <v>24.3</v>
      </c>
      <c r="E7476" s="13">
        <v>12</v>
      </c>
      <c r="F7476" s="24">
        <v>0</v>
      </c>
    </row>
    <row r="7477" spans="1:6" x14ac:dyDescent="0.35">
      <c r="A7477">
        <v>2015</v>
      </c>
      <c r="B7477" s="17">
        <v>162</v>
      </c>
      <c r="C7477" s="25">
        <v>25.84</v>
      </c>
      <c r="D7477" s="13">
        <v>25.55</v>
      </c>
      <c r="E7477" s="13">
        <v>11.39</v>
      </c>
      <c r="F7477" s="24">
        <v>0.02</v>
      </c>
    </row>
    <row r="7478" spans="1:6" x14ac:dyDescent="0.35">
      <c r="A7478">
        <v>2015</v>
      </c>
      <c r="B7478" s="17">
        <v>163</v>
      </c>
      <c r="C7478" s="25">
        <v>25.34</v>
      </c>
      <c r="D7478" s="13">
        <v>25.26</v>
      </c>
      <c r="E7478" s="13">
        <v>13.79</v>
      </c>
      <c r="F7478" s="24">
        <v>0.01</v>
      </c>
    </row>
    <row r="7479" spans="1:6" x14ac:dyDescent="0.35">
      <c r="A7479">
        <v>2015</v>
      </c>
      <c r="B7479" s="17">
        <v>164</v>
      </c>
      <c r="C7479" s="25">
        <v>22.33</v>
      </c>
      <c r="D7479" s="13">
        <v>26.13</v>
      </c>
      <c r="E7479" s="13">
        <v>12.31</v>
      </c>
      <c r="F7479" s="24">
        <v>0.01</v>
      </c>
    </row>
    <row r="7480" spans="1:6" x14ac:dyDescent="0.35">
      <c r="A7480">
        <v>2015</v>
      </c>
      <c r="B7480" s="17">
        <v>165</v>
      </c>
      <c r="C7480" s="25">
        <v>23.36</v>
      </c>
      <c r="D7480" s="13">
        <v>27.62</v>
      </c>
      <c r="E7480" s="13">
        <v>12.78</v>
      </c>
      <c r="F7480" s="24">
        <v>1.06</v>
      </c>
    </row>
    <row r="7481" spans="1:6" x14ac:dyDescent="0.35">
      <c r="A7481">
        <v>2015</v>
      </c>
      <c r="B7481" s="17">
        <v>166</v>
      </c>
      <c r="C7481" s="25">
        <v>13.95</v>
      </c>
      <c r="D7481" s="13">
        <v>25.77</v>
      </c>
      <c r="E7481" s="13">
        <v>15.08</v>
      </c>
      <c r="F7481" s="24">
        <v>1.03</v>
      </c>
    </row>
    <row r="7482" spans="1:6" x14ac:dyDescent="0.35">
      <c r="A7482">
        <v>2015</v>
      </c>
      <c r="B7482" s="17">
        <v>167</v>
      </c>
      <c r="C7482" s="25">
        <v>2.64</v>
      </c>
      <c r="D7482" s="13">
        <v>20.6</v>
      </c>
      <c r="E7482" s="13">
        <v>16.64</v>
      </c>
      <c r="F7482" s="24">
        <v>0.73</v>
      </c>
    </row>
    <row r="7483" spans="1:6" x14ac:dyDescent="0.35">
      <c r="A7483">
        <v>2015</v>
      </c>
      <c r="B7483" s="17">
        <v>168</v>
      </c>
      <c r="C7483" s="25">
        <v>25.05</v>
      </c>
      <c r="D7483" s="13">
        <v>30.28</v>
      </c>
      <c r="E7483" s="13">
        <v>14.37</v>
      </c>
      <c r="F7483" s="24">
        <v>0</v>
      </c>
    </row>
    <row r="7484" spans="1:6" x14ac:dyDescent="0.35">
      <c r="A7484">
        <v>2015</v>
      </c>
      <c r="B7484" s="17">
        <v>169</v>
      </c>
      <c r="C7484" s="25">
        <v>25.19</v>
      </c>
      <c r="D7484" s="13">
        <v>29.8</v>
      </c>
      <c r="E7484" s="13">
        <v>19.29</v>
      </c>
      <c r="F7484" s="24">
        <v>0</v>
      </c>
    </row>
    <row r="7485" spans="1:6" x14ac:dyDescent="0.35">
      <c r="A7485">
        <v>2015</v>
      </c>
      <c r="B7485" s="17">
        <v>170</v>
      </c>
      <c r="C7485" s="25">
        <v>25.24</v>
      </c>
      <c r="D7485" s="13">
        <v>28.86</v>
      </c>
      <c r="E7485" s="13">
        <v>18.12</v>
      </c>
      <c r="F7485" s="24">
        <v>0</v>
      </c>
    </row>
    <row r="7486" spans="1:6" x14ac:dyDescent="0.35">
      <c r="A7486">
        <v>2015</v>
      </c>
      <c r="B7486" s="17">
        <v>171</v>
      </c>
      <c r="C7486" s="25">
        <v>25.8</v>
      </c>
      <c r="D7486" s="13">
        <v>26.6</v>
      </c>
      <c r="E7486" s="13">
        <v>16.43</v>
      </c>
      <c r="F7486" s="24">
        <v>0</v>
      </c>
    </row>
    <row r="7487" spans="1:6" x14ac:dyDescent="0.35">
      <c r="A7487">
        <v>2015</v>
      </c>
      <c r="B7487" s="17">
        <v>172</v>
      </c>
      <c r="C7487" s="25">
        <v>25.88</v>
      </c>
      <c r="D7487" s="13">
        <v>26.95</v>
      </c>
      <c r="E7487" s="13">
        <v>16.559999999999999</v>
      </c>
      <c r="F7487" s="24">
        <v>0</v>
      </c>
    </row>
    <row r="7488" spans="1:6" x14ac:dyDescent="0.35">
      <c r="A7488">
        <v>2015</v>
      </c>
      <c r="B7488" s="17">
        <v>173</v>
      </c>
      <c r="C7488" s="25">
        <v>26.05</v>
      </c>
      <c r="D7488" s="13">
        <v>27.47</v>
      </c>
      <c r="E7488" s="13">
        <v>16.66</v>
      </c>
      <c r="F7488" s="24">
        <v>0</v>
      </c>
    </row>
    <row r="7489" spans="1:6" x14ac:dyDescent="0.35">
      <c r="A7489">
        <v>2015</v>
      </c>
      <c r="B7489" s="17">
        <v>174</v>
      </c>
      <c r="C7489" s="25">
        <v>26.04</v>
      </c>
      <c r="D7489" s="13">
        <v>27.05</v>
      </c>
      <c r="E7489" s="13">
        <v>16.27</v>
      </c>
      <c r="F7489" s="24">
        <v>0</v>
      </c>
    </row>
    <row r="7490" spans="1:6" x14ac:dyDescent="0.35">
      <c r="A7490">
        <v>2015</v>
      </c>
      <c r="B7490" s="17">
        <v>175</v>
      </c>
      <c r="C7490" s="25">
        <v>25.23</v>
      </c>
      <c r="D7490" s="13">
        <v>26.39</v>
      </c>
      <c r="E7490" s="13">
        <v>14.67</v>
      </c>
      <c r="F7490" s="24">
        <v>0.05</v>
      </c>
    </row>
    <row r="7491" spans="1:6" x14ac:dyDescent="0.35">
      <c r="A7491">
        <v>2015</v>
      </c>
      <c r="B7491" s="17">
        <v>176</v>
      </c>
      <c r="C7491" s="25">
        <v>25.93</v>
      </c>
      <c r="D7491" s="13">
        <v>26.18</v>
      </c>
      <c r="E7491" s="13">
        <v>12.31</v>
      </c>
      <c r="F7491" s="24">
        <v>0</v>
      </c>
    </row>
    <row r="7492" spans="1:6" x14ac:dyDescent="0.35">
      <c r="A7492">
        <v>2015</v>
      </c>
      <c r="B7492" s="17">
        <v>177</v>
      </c>
      <c r="C7492" s="25">
        <v>14.39</v>
      </c>
      <c r="D7492" s="13">
        <v>22.82</v>
      </c>
      <c r="E7492" s="13">
        <v>14.26</v>
      </c>
      <c r="F7492" s="24">
        <v>1.78</v>
      </c>
    </row>
    <row r="7493" spans="1:6" x14ac:dyDescent="0.35">
      <c r="A7493">
        <v>2015</v>
      </c>
      <c r="B7493" s="17">
        <v>178</v>
      </c>
      <c r="C7493" s="25">
        <v>25.4</v>
      </c>
      <c r="D7493" s="13">
        <v>27.83</v>
      </c>
      <c r="E7493" s="13">
        <v>12.97</v>
      </c>
      <c r="F7493" s="24">
        <v>0</v>
      </c>
    </row>
    <row r="7494" spans="1:6" x14ac:dyDescent="0.35">
      <c r="A7494">
        <v>2015</v>
      </c>
      <c r="B7494" s="17">
        <v>179</v>
      </c>
      <c r="C7494" s="25">
        <v>25.39</v>
      </c>
      <c r="D7494" s="13">
        <v>29.55</v>
      </c>
      <c r="E7494" s="13">
        <v>16.73</v>
      </c>
      <c r="F7494" s="24">
        <v>0</v>
      </c>
    </row>
    <row r="7495" spans="1:6" x14ac:dyDescent="0.35">
      <c r="A7495">
        <v>2015</v>
      </c>
      <c r="B7495" s="17">
        <v>180</v>
      </c>
      <c r="C7495" s="25">
        <v>25.34</v>
      </c>
      <c r="D7495" s="13">
        <v>29.15</v>
      </c>
      <c r="E7495" s="13">
        <v>16.329999999999998</v>
      </c>
      <c r="F7495" s="24">
        <v>0</v>
      </c>
    </row>
    <row r="7496" spans="1:6" x14ac:dyDescent="0.35">
      <c r="A7496">
        <v>2015</v>
      </c>
      <c r="B7496" s="17">
        <v>181</v>
      </c>
      <c r="C7496" s="25">
        <v>25.29</v>
      </c>
      <c r="D7496" s="13">
        <v>29.07</v>
      </c>
      <c r="E7496" s="13">
        <v>16.05</v>
      </c>
      <c r="F7496" s="24">
        <v>0</v>
      </c>
    </row>
    <row r="7497" spans="1:6" x14ac:dyDescent="0.35">
      <c r="A7497">
        <v>2015</v>
      </c>
      <c r="B7497" s="17">
        <v>182</v>
      </c>
      <c r="C7497" s="25">
        <v>21.59</v>
      </c>
      <c r="D7497" s="13">
        <v>27.32</v>
      </c>
      <c r="E7497" s="13">
        <v>17.5</v>
      </c>
      <c r="F7497" s="24">
        <v>3.27</v>
      </c>
    </row>
    <row r="7498" spans="1:6" x14ac:dyDescent="0.35">
      <c r="A7498">
        <v>2015</v>
      </c>
      <c r="B7498" s="17">
        <v>183</v>
      </c>
      <c r="C7498" s="25">
        <v>23.43</v>
      </c>
      <c r="D7498" s="13">
        <v>26.92</v>
      </c>
      <c r="E7498" s="13">
        <v>14.45</v>
      </c>
      <c r="F7498" s="24">
        <v>0.28000000000000003</v>
      </c>
    </row>
    <row r="7499" spans="1:6" x14ac:dyDescent="0.35">
      <c r="A7499">
        <v>2015</v>
      </c>
      <c r="B7499" s="17">
        <v>184</v>
      </c>
      <c r="C7499" s="25">
        <v>18.27</v>
      </c>
      <c r="D7499" s="13">
        <v>23.7</v>
      </c>
      <c r="E7499" s="13">
        <v>13.18</v>
      </c>
      <c r="F7499" s="24">
        <v>0.04</v>
      </c>
    </row>
    <row r="7500" spans="1:6" x14ac:dyDescent="0.35">
      <c r="A7500">
        <v>2015</v>
      </c>
      <c r="B7500" s="17">
        <v>185</v>
      </c>
      <c r="C7500" s="25">
        <v>24.66</v>
      </c>
      <c r="D7500" s="13">
        <v>25.92</v>
      </c>
      <c r="E7500" s="13">
        <v>15.7</v>
      </c>
      <c r="F7500" s="24">
        <v>0</v>
      </c>
    </row>
    <row r="7501" spans="1:6" x14ac:dyDescent="0.35">
      <c r="A7501">
        <v>2015</v>
      </c>
      <c r="B7501" s="17">
        <v>186</v>
      </c>
      <c r="C7501" s="25">
        <v>25.63</v>
      </c>
      <c r="D7501" s="13">
        <v>28.85</v>
      </c>
      <c r="E7501" s="13">
        <v>14.64</v>
      </c>
      <c r="F7501" s="24">
        <v>0</v>
      </c>
    </row>
    <row r="7502" spans="1:6" x14ac:dyDescent="0.35">
      <c r="A7502">
        <v>2015</v>
      </c>
      <c r="B7502" s="17">
        <v>187</v>
      </c>
      <c r="C7502" s="25">
        <v>24.83</v>
      </c>
      <c r="D7502" s="13">
        <v>28.91</v>
      </c>
      <c r="E7502" s="13">
        <v>14.85</v>
      </c>
      <c r="F7502" s="24">
        <v>0</v>
      </c>
    </row>
    <row r="7503" spans="1:6" x14ac:dyDescent="0.35">
      <c r="A7503">
        <v>2015</v>
      </c>
      <c r="B7503" s="17">
        <v>188</v>
      </c>
      <c r="C7503" s="25">
        <v>24.94</v>
      </c>
      <c r="D7503" s="13">
        <v>29.89</v>
      </c>
      <c r="E7503" s="13">
        <v>16.55</v>
      </c>
      <c r="F7503" s="24">
        <v>0</v>
      </c>
    </row>
    <row r="7504" spans="1:6" x14ac:dyDescent="0.35">
      <c r="A7504">
        <v>2015</v>
      </c>
      <c r="B7504" s="17">
        <v>189</v>
      </c>
      <c r="C7504" s="25">
        <v>23.86</v>
      </c>
      <c r="D7504" s="13">
        <v>30.43</v>
      </c>
      <c r="E7504" s="13">
        <v>17.93</v>
      </c>
      <c r="F7504" s="24">
        <v>0</v>
      </c>
    </row>
    <row r="7505" spans="1:6" x14ac:dyDescent="0.35">
      <c r="A7505">
        <v>2015</v>
      </c>
      <c r="B7505" s="17">
        <v>190</v>
      </c>
      <c r="C7505" s="25">
        <v>16.899999999999999</v>
      </c>
      <c r="D7505" s="13">
        <v>27.07</v>
      </c>
      <c r="E7505" s="13">
        <v>15.16</v>
      </c>
      <c r="F7505" s="24">
        <v>0</v>
      </c>
    </row>
    <row r="7506" spans="1:6" x14ac:dyDescent="0.35">
      <c r="A7506">
        <v>2015</v>
      </c>
      <c r="B7506" s="17">
        <v>191</v>
      </c>
      <c r="C7506" s="25">
        <v>25.74</v>
      </c>
      <c r="D7506" s="13">
        <v>28.62</v>
      </c>
      <c r="E7506" s="13">
        <v>14.73</v>
      </c>
      <c r="F7506" s="24">
        <v>0</v>
      </c>
    </row>
    <row r="7507" spans="1:6" x14ac:dyDescent="0.35">
      <c r="A7507">
        <v>2015</v>
      </c>
      <c r="B7507" s="17">
        <v>192</v>
      </c>
      <c r="C7507" s="25">
        <v>25.66</v>
      </c>
      <c r="D7507" s="13">
        <v>28.49</v>
      </c>
      <c r="E7507" s="13">
        <v>14.19</v>
      </c>
      <c r="F7507" s="24">
        <v>0</v>
      </c>
    </row>
    <row r="7508" spans="1:6" x14ac:dyDescent="0.35">
      <c r="A7508">
        <v>2015</v>
      </c>
      <c r="B7508" s="17">
        <v>193</v>
      </c>
      <c r="C7508" s="25">
        <v>25.27</v>
      </c>
      <c r="D7508" s="13">
        <v>29.62</v>
      </c>
      <c r="E7508" s="13">
        <v>13.3</v>
      </c>
      <c r="F7508" s="24">
        <v>0</v>
      </c>
    </row>
    <row r="7509" spans="1:6" x14ac:dyDescent="0.35">
      <c r="A7509">
        <v>2015</v>
      </c>
      <c r="B7509" s="17">
        <v>194</v>
      </c>
      <c r="C7509" s="25">
        <v>24.06</v>
      </c>
      <c r="D7509" s="13">
        <v>32.96</v>
      </c>
      <c r="E7509" s="13">
        <v>16.690000000000001</v>
      </c>
      <c r="F7509" s="24">
        <v>0</v>
      </c>
    </row>
    <row r="7510" spans="1:6" x14ac:dyDescent="0.35">
      <c r="A7510">
        <v>2015</v>
      </c>
      <c r="B7510" s="17">
        <v>195</v>
      </c>
      <c r="C7510" s="25">
        <v>22.78</v>
      </c>
      <c r="D7510" s="13">
        <v>33.43</v>
      </c>
      <c r="E7510" s="13">
        <v>17.899999999999999</v>
      </c>
      <c r="F7510" s="24">
        <v>1.1100000000000001</v>
      </c>
    </row>
    <row r="7511" spans="1:6" x14ac:dyDescent="0.35">
      <c r="A7511">
        <v>2015</v>
      </c>
      <c r="B7511" s="17">
        <v>196</v>
      </c>
      <c r="C7511" s="25">
        <v>20.64</v>
      </c>
      <c r="D7511" s="13">
        <v>31.79</v>
      </c>
      <c r="E7511" s="13">
        <v>19.97</v>
      </c>
      <c r="F7511" s="24">
        <v>2.2599999999999998</v>
      </c>
    </row>
    <row r="7512" spans="1:6" x14ac:dyDescent="0.35">
      <c r="A7512">
        <v>2015</v>
      </c>
      <c r="B7512" s="17">
        <v>197</v>
      </c>
      <c r="C7512" s="25">
        <v>20.2</v>
      </c>
      <c r="D7512" s="13">
        <v>31.78</v>
      </c>
      <c r="E7512" s="13">
        <v>17.989999999999998</v>
      </c>
      <c r="F7512" s="24">
        <v>0.79</v>
      </c>
    </row>
    <row r="7513" spans="1:6" x14ac:dyDescent="0.35">
      <c r="A7513">
        <v>2015</v>
      </c>
      <c r="B7513" s="17">
        <v>198</v>
      </c>
      <c r="C7513" s="25">
        <v>24.69</v>
      </c>
      <c r="D7513" s="13">
        <v>35.450000000000003</v>
      </c>
      <c r="E7513" s="13">
        <v>18.690000000000001</v>
      </c>
      <c r="F7513" s="24">
        <v>0</v>
      </c>
    </row>
    <row r="7514" spans="1:6" x14ac:dyDescent="0.35">
      <c r="A7514">
        <v>2015</v>
      </c>
      <c r="B7514" s="17">
        <v>199</v>
      </c>
      <c r="C7514" s="25">
        <v>24.2</v>
      </c>
      <c r="D7514" s="13">
        <v>36.28</v>
      </c>
      <c r="E7514" s="13">
        <v>19.100000000000001</v>
      </c>
      <c r="F7514" s="24">
        <v>0</v>
      </c>
    </row>
    <row r="7515" spans="1:6" x14ac:dyDescent="0.35">
      <c r="A7515">
        <v>2015</v>
      </c>
      <c r="B7515" s="17">
        <v>200</v>
      </c>
      <c r="C7515" s="25">
        <v>24.11</v>
      </c>
      <c r="D7515" s="13">
        <v>34.18</v>
      </c>
      <c r="E7515" s="13">
        <v>17.54</v>
      </c>
      <c r="F7515" s="24">
        <v>0.15</v>
      </c>
    </row>
    <row r="7516" spans="1:6" x14ac:dyDescent="0.35">
      <c r="A7516">
        <v>2015</v>
      </c>
      <c r="B7516" s="17">
        <v>201</v>
      </c>
      <c r="C7516" s="25">
        <v>24.51</v>
      </c>
      <c r="D7516" s="13">
        <v>27.03</v>
      </c>
      <c r="E7516" s="13">
        <v>16.399999999999999</v>
      </c>
      <c r="F7516" s="24">
        <v>0</v>
      </c>
    </row>
    <row r="7517" spans="1:6" x14ac:dyDescent="0.35">
      <c r="A7517">
        <v>2015</v>
      </c>
      <c r="B7517" s="17">
        <v>202</v>
      </c>
      <c r="C7517" s="25">
        <v>24.45</v>
      </c>
      <c r="D7517" s="13">
        <v>29.43</v>
      </c>
      <c r="E7517" s="13">
        <v>17.399999999999999</v>
      </c>
      <c r="F7517" s="24">
        <v>0</v>
      </c>
    </row>
    <row r="7518" spans="1:6" x14ac:dyDescent="0.35">
      <c r="A7518">
        <v>2015</v>
      </c>
      <c r="B7518" s="17">
        <v>203</v>
      </c>
      <c r="C7518" s="25">
        <v>24.98</v>
      </c>
      <c r="D7518" s="13">
        <v>33.590000000000003</v>
      </c>
      <c r="E7518" s="13">
        <v>18.2</v>
      </c>
      <c r="F7518" s="24">
        <v>0</v>
      </c>
    </row>
    <row r="7519" spans="1:6" x14ac:dyDescent="0.35">
      <c r="A7519">
        <v>2015</v>
      </c>
      <c r="B7519" s="17">
        <v>204</v>
      </c>
      <c r="C7519" s="25">
        <v>24.88</v>
      </c>
      <c r="D7519" s="13">
        <v>35.590000000000003</v>
      </c>
      <c r="E7519" s="13">
        <v>18.16</v>
      </c>
      <c r="F7519" s="24">
        <v>0</v>
      </c>
    </row>
    <row r="7520" spans="1:6" x14ac:dyDescent="0.35">
      <c r="A7520">
        <v>2015</v>
      </c>
      <c r="B7520" s="17">
        <v>205</v>
      </c>
      <c r="C7520" s="25">
        <v>23.6</v>
      </c>
      <c r="D7520" s="13">
        <v>36.1</v>
      </c>
      <c r="E7520" s="13">
        <v>18.32</v>
      </c>
      <c r="F7520" s="24">
        <v>0.04</v>
      </c>
    </row>
    <row r="7521" spans="1:6" x14ac:dyDescent="0.35">
      <c r="A7521">
        <v>2015</v>
      </c>
      <c r="B7521" s="17">
        <v>206</v>
      </c>
      <c r="C7521" s="25">
        <v>24.26</v>
      </c>
      <c r="D7521" s="13">
        <v>37.14</v>
      </c>
      <c r="E7521" s="13">
        <v>21.56</v>
      </c>
      <c r="F7521" s="24">
        <v>0</v>
      </c>
    </row>
    <row r="7522" spans="1:6" x14ac:dyDescent="0.35">
      <c r="A7522">
        <v>2015</v>
      </c>
      <c r="B7522" s="17">
        <v>207</v>
      </c>
      <c r="C7522" s="25">
        <v>24.66</v>
      </c>
      <c r="D7522" s="13">
        <v>38.880000000000003</v>
      </c>
      <c r="E7522" s="13">
        <v>21.97</v>
      </c>
      <c r="F7522" s="24">
        <v>0</v>
      </c>
    </row>
    <row r="7523" spans="1:6" x14ac:dyDescent="0.35">
      <c r="A7523">
        <v>2015</v>
      </c>
      <c r="B7523" s="17">
        <v>208</v>
      </c>
      <c r="C7523" s="25">
        <v>24.46</v>
      </c>
      <c r="D7523" s="13">
        <v>40</v>
      </c>
      <c r="E7523" s="13">
        <v>18.84</v>
      </c>
      <c r="F7523" s="24">
        <v>0</v>
      </c>
    </row>
    <row r="7524" spans="1:6" x14ac:dyDescent="0.35">
      <c r="A7524">
        <v>2015</v>
      </c>
      <c r="B7524" s="17">
        <v>209</v>
      </c>
      <c r="C7524" s="25">
        <v>24.14</v>
      </c>
      <c r="D7524" s="13">
        <v>37.99</v>
      </c>
      <c r="E7524" s="13">
        <v>17.55</v>
      </c>
      <c r="F7524" s="24">
        <v>0</v>
      </c>
    </row>
    <row r="7525" spans="1:6" x14ac:dyDescent="0.35">
      <c r="A7525">
        <v>2015</v>
      </c>
      <c r="B7525" s="17">
        <v>210</v>
      </c>
      <c r="C7525" s="25">
        <v>23.26</v>
      </c>
      <c r="D7525" s="13">
        <v>33.32</v>
      </c>
      <c r="E7525" s="13">
        <v>18.66</v>
      </c>
      <c r="F7525" s="24">
        <v>0</v>
      </c>
    </row>
    <row r="7526" spans="1:6" x14ac:dyDescent="0.35">
      <c r="A7526">
        <v>2015</v>
      </c>
      <c r="B7526" s="17">
        <v>211</v>
      </c>
      <c r="C7526" s="25">
        <v>22.96</v>
      </c>
      <c r="D7526" s="13">
        <v>36.090000000000003</v>
      </c>
      <c r="E7526" s="13">
        <v>19.7</v>
      </c>
      <c r="F7526" s="24">
        <v>0</v>
      </c>
    </row>
    <row r="7527" spans="1:6" x14ac:dyDescent="0.35">
      <c r="A7527">
        <v>2015</v>
      </c>
      <c r="B7527" s="17">
        <v>212</v>
      </c>
      <c r="C7527" s="25">
        <v>22.96</v>
      </c>
      <c r="D7527" s="13">
        <v>36.090000000000003</v>
      </c>
      <c r="E7527" s="13">
        <v>19.7</v>
      </c>
      <c r="F7527" s="24">
        <v>0</v>
      </c>
    </row>
    <row r="7528" spans="1:6" x14ac:dyDescent="0.35">
      <c r="A7528">
        <v>2015</v>
      </c>
      <c r="B7528" s="17">
        <v>213</v>
      </c>
      <c r="C7528" s="25">
        <v>22.93</v>
      </c>
      <c r="D7528" s="13">
        <v>38.74</v>
      </c>
      <c r="E7528" s="13">
        <v>25.79</v>
      </c>
      <c r="F7528" s="24">
        <v>0</v>
      </c>
    </row>
    <row r="7529" spans="1:6" x14ac:dyDescent="0.35">
      <c r="A7529">
        <v>2015</v>
      </c>
      <c r="B7529" s="17">
        <v>214</v>
      </c>
      <c r="C7529" s="25">
        <v>23.28</v>
      </c>
      <c r="D7529" s="13">
        <v>39.93</v>
      </c>
      <c r="E7529" s="13">
        <v>21.13</v>
      </c>
      <c r="F7529" s="24">
        <v>0</v>
      </c>
    </row>
    <row r="7530" spans="1:6" x14ac:dyDescent="0.35">
      <c r="A7530">
        <v>2015</v>
      </c>
      <c r="B7530" s="17">
        <v>215</v>
      </c>
      <c r="C7530" s="25">
        <v>22.91</v>
      </c>
      <c r="D7530" s="13">
        <v>39.299999999999997</v>
      </c>
      <c r="E7530" s="13">
        <v>21.16</v>
      </c>
      <c r="F7530" s="24">
        <v>0</v>
      </c>
    </row>
    <row r="7531" spans="1:6" x14ac:dyDescent="0.35">
      <c r="A7531">
        <v>2015</v>
      </c>
      <c r="B7531" s="17">
        <v>216</v>
      </c>
      <c r="C7531" s="25">
        <v>22.64</v>
      </c>
      <c r="D7531" s="13">
        <v>36.21</v>
      </c>
      <c r="E7531" s="13">
        <v>20.72</v>
      </c>
      <c r="F7531" s="24">
        <v>4.4000000000000004</v>
      </c>
    </row>
    <row r="7532" spans="1:6" x14ac:dyDescent="0.35">
      <c r="A7532">
        <v>2015</v>
      </c>
      <c r="B7532" s="17">
        <v>217</v>
      </c>
      <c r="C7532" s="25">
        <v>19.32</v>
      </c>
      <c r="D7532" s="13">
        <v>26.51</v>
      </c>
      <c r="E7532" s="13">
        <v>17.86</v>
      </c>
      <c r="F7532" s="24">
        <v>2.87</v>
      </c>
    </row>
    <row r="7533" spans="1:6" x14ac:dyDescent="0.35">
      <c r="A7533">
        <v>2015</v>
      </c>
      <c r="B7533" s="17">
        <v>218</v>
      </c>
      <c r="C7533" s="25">
        <v>23.11</v>
      </c>
      <c r="D7533" s="13">
        <v>26.99</v>
      </c>
      <c r="E7533" s="13">
        <v>14.71</v>
      </c>
      <c r="F7533" s="24">
        <v>0</v>
      </c>
    </row>
    <row r="7534" spans="1:6" x14ac:dyDescent="0.35">
      <c r="A7534">
        <v>2015</v>
      </c>
      <c r="B7534" s="17">
        <v>219</v>
      </c>
      <c r="C7534" s="25">
        <v>21.33</v>
      </c>
      <c r="D7534" s="13">
        <v>28.75</v>
      </c>
      <c r="E7534" s="13">
        <v>16.579999999999998</v>
      </c>
      <c r="F7534" s="24">
        <v>11.54</v>
      </c>
    </row>
    <row r="7535" spans="1:6" x14ac:dyDescent="0.35">
      <c r="A7535">
        <v>2015</v>
      </c>
      <c r="B7535" s="17">
        <v>220</v>
      </c>
      <c r="C7535" s="25">
        <v>22.24</v>
      </c>
      <c r="D7535" s="13">
        <v>30.98</v>
      </c>
      <c r="E7535" s="13">
        <v>17.79</v>
      </c>
      <c r="F7535" s="24">
        <v>1.87</v>
      </c>
    </row>
    <row r="7536" spans="1:6" x14ac:dyDescent="0.35">
      <c r="A7536">
        <v>2015</v>
      </c>
      <c r="B7536" s="17">
        <v>221</v>
      </c>
      <c r="C7536" s="25">
        <v>22.17</v>
      </c>
      <c r="D7536" s="13">
        <v>32.590000000000003</v>
      </c>
      <c r="E7536" s="13">
        <v>18.66</v>
      </c>
      <c r="F7536" s="24">
        <v>0</v>
      </c>
    </row>
    <row r="7537" spans="1:6" x14ac:dyDescent="0.35">
      <c r="A7537">
        <v>2015</v>
      </c>
      <c r="B7537" s="17">
        <v>222</v>
      </c>
      <c r="C7537" s="25">
        <v>21.88</v>
      </c>
      <c r="D7537" s="13">
        <v>30.7</v>
      </c>
      <c r="E7537" s="13">
        <v>17.350000000000001</v>
      </c>
      <c r="F7537" s="24">
        <v>0.74</v>
      </c>
    </row>
    <row r="7538" spans="1:6" x14ac:dyDescent="0.35">
      <c r="A7538">
        <v>2015</v>
      </c>
      <c r="B7538" s="17">
        <v>223</v>
      </c>
      <c r="C7538" s="25">
        <v>19.87</v>
      </c>
      <c r="D7538" s="13">
        <v>26.5</v>
      </c>
      <c r="E7538" s="13">
        <v>17.170000000000002</v>
      </c>
      <c r="F7538" s="24">
        <v>0.03</v>
      </c>
    </row>
    <row r="7539" spans="1:6" x14ac:dyDescent="0.35">
      <c r="A7539">
        <v>2015</v>
      </c>
      <c r="B7539" s="17">
        <v>224</v>
      </c>
      <c r="C7539" s="25">
        <v>22.19</v>
      </c>
      <c r="D7539" s="13">
        <v>28.89</v>
      </c>
      <c r="E7539" s="13">
        <v>15.07</v>
      </c>
      <c r="F7539" s="24">
        <v>0</v>
      </c>
    </row>
    <row r="7540" spans="1:6" x14ac:dyDescent="0.35">
      <c r="A7540">
        <v>2015</v>
      </c>
      <c r="B7540" s="17">
        <v>225</v>
      </c>
      <c r="C7540" s="25">
        <v>11.23</v>
      </c>
      <c r="D7540" s="13">
        <v>26.54</v>
      </c>
      <c r="E7540" s="13">
        <v>16.059999999999999</v>
      </c>
      <c r="F7540" s="24">
        <v>0.05</v>
      </c>
    </row>
    <row r="7541" spans="1:6" x14ac:dyDescent="0.35">
      <c r="A7541">
        <v>2015</v>
      </c>
      <c r="B7541" s="17">
        <v>226</v>
      </c>
      <c r="C7541" s="25">
        <v>21.68</v>
      </c>
      <c r="D7541" s="13">
        <v>30.74</v>
      </c>
      <c r="E7541" s="13">
        <v>14.06</v>
      </c>
      <c r="F7541" s="24">
        <v>0</v>
      </c>
    </row>
    <row r="7542" spans="1:6" x14ac:dyDescent="0.35">
      <c r="A7542">
        <v>2015</v>
      </c>
      <c r="B7542" s="17">
        <v>227</v>
      </c>
      <c r="C7542" s="25">
        <v>21.76</v>
      </c>
      <c r="D7542" s="13">
        <v>31.21</v>
      </c>
      <c r="E7542" s="13">
        <v>17.989999999999998</v>
      </c>
      <c r="F7542" s="24">
        <v>0</v>
      </c>
    </row>
    <row r="7543" spans="1:6" x14ac:dyDescent="0.35">
      <c r="A7543">
        <v>2015</v>
      </c>
      <c r="B7543" s="17">
        <v>228</v>
      </c>
      <c r="C7543" s="25">
        <v>21.83</v>
      </c>
      <c r="D7543" s="13">
        <v>32.18</v>
      </c>
      <c r="E7543" s="13">
        <v>19.11</v>
      </c>
      <c r="F7543" s="24">
        <v>0</v>
      </c>
    </row>
    <row r="7544" spans="1:6" x14ac:dyDescent="0.35">
      <c r="A7544">
        <v>2015</v>
      </c>
      <c r="B7544" s="17">
        <v>229</v>
      </c>
      <c r="C7544" s="25">
        <v>21.79</v>
      </c>
      <c r="D7544" s="13">
        <v>31.42</v>
      </c>
      <c r="E7544" s="13">
        <v>16.62</v>
      </c>
      <c r="F7544" s="24">
        <v>0</v>
      </c>
    </row>
    <row r="7545" spans="1:6" x14ac:dyDescent="0.35">
      <c r="A7545">
        <v>2015</v>
      </c>
      <c r="B7545" s="17">
        <v>230</v>
      </c>
      <c r="C7545" s="25">
        <v>20.95</v>
      </c>
      <c r="D7545" s="13">
        <v>28.75</v>
      </c>
      <c r="E7545" s="13">
        <v>14.71</v>
      </c>
      <c r="F7545" s="24">
        <v>1.69</v>
      </c>
    </row>
    <row r="7546" spans="1:6" x14ac:dyDescent="0.35">
      <c r="A7546">
        <v>2015</v>
      </c>
      <c r="B7546" s="17">
        <v>231</v>
      </c>
      <c r="C7546" s="25">
        <v>13.62</v>
      </c>
      <c r="D7546" s="13">
        <v>30.3</v>
      </c>
      <c r="E7546" s="13">
        <v>18.510000000000002</v>
      </c>
      <c r="F7546" s="24">
        <v>7.74</v>
      </c>
    </row>
    <row r="7547" spans="1:6" x14ac:dyDescent="0.35">
      <c r="A7547">
        <v>2015</v>
      </c>
      <c r="B7547" s="17">
        <v>232</v>
      </c>
      <c r="C7547" s="25">
        <v>21.52</v>
      </c>
      <c r="D7547" s="13">
        <v>28.44</v>
      </c>
      <c r="E7547" s="13">
        <v>15.41</v>
      </c>
      <c r="F7547" s="24">
        <v>0</v>
      </c>
    </row>
    <row r="7548" spans="1:6" x14ac:dyDescent="0.35">
      <c r="A7548">
        <v>2015</v>
      </c>
      <c r="B7548" s="17">
        <v>233</v>
      </c>
      <c r="C7548" s="25">
        <v>21.35</v>
      </c>
      <c r="D7548" s="13">
        <v>29.72</v>
      </c>
      <c r="E7548" s="13">
        <v>15.1</v>
      </c>
      <c r="F7548" s="24">
        <v>0</v>
      </c>
    </row>
    <row r="7549" spans="1:6" x14ac:dyDescent="0.35">
      <c r="A7549">
        <v>2015</v>
      </c>
      <c r="B7549" s="17">
        <v>234</v>
      </c>
      <c r="C7549" s="25">
        <v>20.9</v>
      </c>
      <c r="D7549" s="13">
        <v>31.87</v>
      </c>
      <c r="E7549" s="13">
        <v>18.98</v>
      </c>
      <c r="F7549" s="24">
        <v>0</v>
      </c>
    </row>
    <row r="7550" spans="1:6" x14ac:dyDescent="0.35">
      <c r="A7550">
        <v>2015</v>
      </c>
      <c r="B7550" s="17">
        <v>235</v>
      </c>
      <c r="C7550" s="25">
        <v>20.62</v>
      </c>
      <c r="D7550" s="13">
        <v>31.34</v>
      </c>
      <c r="E7550" s="13">
        <v>16.77</v>
      </c>
      <c r="F7550" s="24">
        <v>0</v>
      </c>
    </row>
    <row r="7551" spans="1:6" x14ac:dyDescent="0.35">
      <c r="A7551">
        <v>2015</v>
      </c>
      <c r="B7551" s="17">
        <v>236</v>
      </c>
      <c r="C7551" s="25">
        <v>18.43</v>
      </c>
      <c r="D7551" s="13">
        <v>34.200000000000003</v>
      </c>
      <c r="E7551" s="13">
        <v>15.07</v>
      </c>
      <c r="F7551" s="24">
        <v>0.59</v>
      </c>
    </row>
    <row r="7552" spans="1:6" x14ac:dyDescent="0.35">
      <c r="A7552">
        <v>2015</v>
      </c>
      <c r="B7552" s="17">
        <v>237</v>
      </c>
      <c r="C7552" s="25">
        <v>20.91</v>
      </c>
      <c r="D7552" s="13">
        <v>28.62</v>
      </c>
      <c r="E7552" s="13">
        <v>18.12</v>
      </c>
      <c r="F7552" s="24">
        <v>0</v>
      </c>
    </row>
    <row r="7553" spans="1:6" x14ac:dyDescent="0.35">
      <c r="A7553">
        <v>2015</v>
      </c>
      <c r="B7553" s="17">
        <v>238</v>
      </c>
      <c r="C7553" s="25">
        <v>20.41</v>
      </c>
      <c r="D7553" s="13">
        <v>27.03</v>
      </c>
      <c r="E7553" s="13">
        <v>15.9</v>
      </c>
      <c r="F7553" s="24">
        <v>0</v>
      </c>
    </row>
    <row r="7554" spans="1:6" x14ac:dyDescent="0.35">
      <c r="A7554">
        <v>2015</v>
      </c>
      <c r="B7554" s="17">
        <v>239</v>
      </c>
      <c r="C7554" s="25">
        <v>19.8</v>
      </c>
      <c r="D7554" s="13">
        <v>30.55</v>
      </c>
      <c r="E7554" s="13">
        <v>16.36</v>
      </c>
      <c r="F7554" s="24">
        <v>0</v>
      </c>
    </row>
    <row r="7555" spans="1:6" x14ac:dyDescent="0.35">
      <c r="A7555">
        <v>2015</v>
      </c>
      <c r="B7555" s="17">
        <v>240</v>
      </c>
      <c r="C7555" s="25">
        <v>19.899999999999999</v>
      </c>
      <c r="D7555" s="13">
        <v>31.55</v>
      </c>
      <c r="E7555" s="13">
        <v>17.010000000000002</v>
      </c>
      <c r="F7555" s="24">
        <v>0</v>
      </c>
    </row>
    <row r="7556" spans="1:6" x14ac:dyDescent="0.35">
      <c r="A7556">
        <v>2015</v>
      </c>
      <c r="B7556" s="17">
        <v>241</v>
      </c>
      <c r="C7556" s="25">
        <v>8.65</v>
      </c>
      <c r="D7556" s="13">
        <v>28.09</v>
      </c>
      <c r="E7556" s="13">
        <v>17.239999999999998</v>
      </c>
      <c r="F7556" s="24">
        <v>0.02</v>
      </c>
    </row>
    <row r="7557" spans="1:6" x14ac:dyDescent="0.35">
      <c r="A7557">
        <v>2015</v>
      </c>
      <c r="B7557" s="17">
        <v>242</v>
      </c>
      <c r="C7557" s="25">
        <v>16.8</v>
      </c>
      <c r="D7557" s="13">
        <v>28.04</v>
      </c>
      <c r="E7557" s="13">
        <v>16.84</v>
      </c>
      <c r="F7557" s="24">
        <v>1.42</v>
      </c>
    </row>
    <row r="7558" spans="1:6" x14ac:dyDescent="0.35">
      <c r="A7558">
        <v>2015</v>
      </c>
      <c r="B7558" s="17">
        <v>243</v>
      </c>
      <c r="C7558" s="25">
        <v>16.8</v>
      </c>
      <c r="D7558" s="13">
        <v>28.04</v>
      </c>
      <c r="E7558" s="13">
        <v>16.84</v>
      </c>
      <c r="F7558" s="24">
        <v>1.42</v>
      </c>
    </row>
    <row r="7559" spans="1:6" x14ac:dyDescent="0.35">
      <c r="A7559">
        <v>2015</v>
      </c>
      <c r="B7559" s="17">
        <v>244</v>
      </c>
      <c r="C7559" s="25">
        <v>17.7</v>
      </c>
      <c r="D7559" s="13">
        <v>29.03</v>
      </c>
      <c r="E7559" s="13">
        <v>17.39</v>
      </c>
      <c r="F7559" s="24">
        <v>0.65</v>
      </c>
    </row>
    <row r="7560" spans="1:6" x14ac:dyDescent="0.35">
      <c r="A7560">
        <v>2015</v>
      </c>
      <c r="B7560" s="17">
        <v>245</v>
      </c>
      <c r="C7560" s="25">
        <v>18.5</v>
      </c>
      <c r="D7560" s="13">
        <v>30.14</v>
      </c>
      <c r="E7560" s="13">
        <v>19.72</v>
      </c>
      <c r="F7560" s="24">
        <v>5.09</v>
      </c>
    </row>
    <row r="7561" spans="1:6" x14ac:dyDescent="0.35">
      <c r="A7561">
        <v>2015</v>
      </c>
      <c r="B7561" s="17">
        <v>246</v>
      </c>
      <c r="C7561" s="25">
        <v>19.28</v>
      </c>
      <c r="D7561" s="13">
        <v>30.59</v>
      </c>
      <c r="E7561" s="13">
        <v>16.36</v>
      </c>
      <c r="F7561" s="24">
        <v>0.2</v>
      </c>
    </row>
    <row r="7562" spans="1:6" x14ac:dyDescent="0.35">
      <c r="A7562">
        <v>2015</v>
      </c>
      <c r="B7562" s="17">
        <v>247</v>
      </c>
      <c r="C7562" s="25">
        <v>19.190000000000001</v>
      </c>
      <c r="D7562" s="13">
        <v>30.73</v>
      </c>
      <c r="E7562" s="13">
        <v>15.45</v>
      </c>
      <c r="F7562" s="24">
        <v>0</v>
      </c>
    </row>
    <row r="7563" spans="1:6" x14ac:dyDescent="0.35">
      <c r="A7563">
        <v>2015</v>
      </c>
      <c r="B7563" s="17">
        <v>248</v>
      </c>
      <c r="C7563" s="25">
        <v>18.829999999999998</v>
      </c>
      <c r="D7563" s="13">
        <v>31.88</v>
      </c>
      <c r="E7563" s="13">
        <v>16.989999999999998</v>
      </c>
      <c r="F7563" s="24">
        <v>0</v>
      </c>
    </row>
    <row r="7564" spans="1:6" x14ac:dyDescent="0.35">
      <c r="A7564">
        <v>2015</v>
      </c>
      <c r="B7564" s="17">
        <v>249</v>
      </c>
      <c r="C7564" s="25">
        <v>18.190000000000001</v>
      </c>
      <c r="D7564" s="13">
        <v>31.03</v>
      </c>
      <c r="E7564" s="13">
        <v>17.12</v>
      </c>
      <c r="F7564" s="24">
        <v>1.53</v>
      </c>
    </row>
    <row r="7565" spans="1:6" x14ac:dyDescent="0.35">
      <c r="A7565">
        <v>2015</v>
      </c>
      <c r="B7565" s="17">
        <v>250</v>
      </c>
      <c r="C7565" s="25">
        <v>13.12</v>
      </c>
      <c r="D7565" s="13">
        <v>30.19</v>
      </c>
      <c r="E7565" s="13">
        <v>18.16</v>
      </c>
      <c r="F7565" s="24">
        <v>1.53</v>
      </c>
    </row>
    <row r="7566" spans="1:6" x14ac:dyDescent="0.35">
      <c r="A7566">
        <v>2015</v>
      </c>
      <c r="B7566" s="17">
        <v>251</v>
      </c>
      <c r="C7566" s="25">
        <v>18.59</v>
      </c>
      <c r="D7566" s="13">
        <v>24.65</v>
      </c>
      <c r="E7566" s="13">
        <v>16</v>
      </c>
      <c r="F7566" s="24">
        <v>0</v>
      </c>
    </row>
    <row r="7567" spans="1:6" x14ac:dyDescent="0.35">
      <c r="A7567">
        <v>2015</v>
      </c>
      <c r="B7567" s="17">
        <v>252</v>
      </c>
      <c r="C7567" s="25">
        <v>18.440000000000001</v>
      </c>
      <c r="D7567" s="13">
        <v>23.63</v>
      </c>
      <c r="E7567" s="13">
        <v>13.45</v>
      </c>
      <c r="F7567" s="24">
        <v>0</v>
      </c>
    </row>
    <row r="7568" spans="1:6" x14ac:dyDescent="0.35">
      <c r="A7568">
        <v>2015</v>
      </c>
      <c r="B7568" s="17">
        <v>253</v>
      </c>
      <c r="C7568" s="25">
        <v>18.28</v>
      </c>
      <c r="D7568" s="13">
        <v>26.59</v>
      </c>
      <c r="E7568" s="13">
        <v>13.12</v>
      </c>
      <c r="F7568" s="24">
        <v>0</v>
      </c>
    </row>
    <row r="7569" spans="1:6" x14ac:dyDescent="0.35">
      <c r="A7569">
        <v>2015</v>
      </c>
      <c r="B7569" s="17">
        <v>254</v>
      </c>
      <c r="C7569" s="25">
        <v>9.2200000000000006</v>
      </c>
      <c r="D7569" s="13">
        <v>24.25</v>
      </c>
      <c r="E7569" s="13">
        <v>12.27</v>
      </c>
      <c r="F7569" s="24">
        <v>0.33</v>
      </c>
    </row>
    <row r="7570" spans="1:6" x14ac:dyDescent="0.35">
      <c r="A7570">
        <v>2015</v>
      </c>
      <c r="B7570" s="17">
        <v>255</v>
      </c>
      <c r="C7570" s="25">
        <v>17.22</v>
      </c>
      <c r="D7570" s="13">
        <v>26.1</v>
      </c>
      <c r="E7570" s="13">
        <v>15.22</v>
      </c>
      <c r="F7570" s="24">
        <v>0.02</v>
      </c>
    </row>
    <row r="7571" spans="1:6" x14ac:dyDescent="0.35">
      <c r="A7571">
        <v>2015</v>
      </c>
      <c r="B7571" s="17">
        <v>256</v>
      </c>
      <c r="C7571" s="25">
        <v>14.96</v>
      </c>
      <c r="D7571" s="13">
        <v>28.22</v>
      </c>
      <c r="E7571" s="13">
        <v>12.75</v>
      </c>
      <c r="F7571" s="24">
        <v>1.22</v>
      </c>
    </row>
    <row r="7572" spans="1:6" x14ac:dyDescent="0.35">
      <c r="A7572">
        <v>2015</v>
      </c>
      <c r="B7572" s="17">
        <v>257</v>
      </c>
      <c r="C7572" s="25">
        <v>1.24</v>
      </c>
      <c r="D7572" s="13">
        <v>20.47</v>
      </c>
      <c r="E7572" s="13">
        <v>17.39</v>
      </c>
      <c r="F7572" s="24">
        <v>45.63</v>
      </c>
    </row>
    <row r="7573" spans="1:6" x14ac:dyDescent="0.35">
      <c r="A7573">
        <v>2015</v>
      </c>
      <c r="B7573" s="17">
        <v>258</v>
      </c>
      <c r="C7573" s="25">
        <v>0.23</v>
      </c>
      <c r="D7573" s="13">
        <v>20</v>
      </c>
      <c r="E7573" s="13">
        <v>17.579999999999998</v>
      </c>
      <c r="F7573" s="24">
        <v>35.869999999999997</v>
      </c>
    </row>
    <row r="7574" spans="1:6" x14ac:dyDescent="0.35">
      <c r="A7574">
        <v>2015</v>
      </c>
      <c r="B7574" s="17">
        <v>259</v>
      </c>
      <c r="C7574" s="25">
        <v>9.5399999999999991</v>
      </c>
      <c r="D7574" s="13">
        <v>23.93</v>
      </c>
      <c r="E7574" s="13">
        <v>16.27</v>
      </c>
      <c r="F7574" s="24">
        <v>0.73</v>
      </c>
    </row>
    <row r="7575" spans="1:6" x14ac:dyDescent="0.35">
      <c r="A7575">
        <v>2015</v>
      </c>
      <c r="B7575" s="17">
        <v>260</v>
      </c>
      <c r="C7575" s="25">
        <v>17.239999999999998</v>
      </c>
      <c r="D7575" s="13">
        <v>25.19</v>
      </c>
      <c r="E7575" s="13">
        <v>14.09</v>
      </c>
      <c r="F7575" s="24">
        <v>0</v>
      </c>
    </row>
    <row r="7576" spans="1:6" x14ac:dyDescent="0.35">
      <c r="A7576">
        <v>2015</v>
      </c>
      <c r="B7576" s="17">
        <v>261</v>
      </c>
      <c r="C7576" s="25">
        <v>2.61</v>
      </c>
      <c r="D7576" s="13">
        <v>16.36</v>
      </c>
      <c r="E7576" s="13">
        <v>9.3800000000000008</v>
      </c>
      <c r="F7576" s="24">
        <v>4.79</v>
      </c>
    </row>
    <row r="7577" spans="1:6" x14ac:dyDescent="0.35">
      <c r="A7577">
        <v>2015</v>
      </c>
      <c r="B7577" s="17">
        <v>262</v>
      </c>
      <c r="C7577" s="25">
        <v>15.46</v>
      </c>
      <c r="D7577" s="13">
        <v>22.96</v>
      </c>
      <c r="E7577" s="13">
        <v>5.99</v>
      </c>
      <c r="F7577" s="24">
        <v>0.12</v>
      </c>
    </row>
    <row r="7578" spans="1:6" x14ac:dyDescent="0.35">
      <c r="A7578">
        <v>2015</v>
      </c>
      <c r="B7578" s="17">
        <v>263</v>
      </c>
      <c r="C7578" s="25">
        <v>7.74</v>
      </c>
      <c r="D7578" s="13">
        <v>20.22</v>
      </c>
      <c r="E7578" s="13">
        <v>12.38</v>
      </c>
      <c r="F7578" s="24">
        <v>22.68</v>
      </c>
    </row>
    <row r="7579" spans="1:6" x14ac:dyDescent="0.35">
      <c r="A7579">
        <v>2015</v>
      </c>
      <c r="B7579" s="17">
        <v>264</v>
      </c>
      <c r="C7579" s="25">
        <v>14.61</v>
      </c>
      <c r="D7579" s="13">
        <v>21.79</v>
      </c>
      <c r="E7579" s="13">
        <v>11.54</v>
      </c>
      <c r="F7579" s="24">
        <v>0.01</v>
      </c>
    </row>
    <row r="7580" spans="1:6" x14ac:dyDescent="0.35">
      <c r="A7580">
        <v>2015</v>
      </c>
      <c r="B7580" s="17">
        <v>265</v>
      </c>
      <c r="C7580" s="25">
        <v>14.6</v>
      </c>
      <c r="D7580" s="13">
        <v>20.59</v>
      </c>
      <c r="E7580" s="13">
        <v>11.53</v>
      </c>
      <c r="F7580" s="24">
        <v>0</v>
      </c>
    </row>
    <row r="7581" spans="1:6" x14ac:dyDescent="0.35">
      <c r="A7581">
        <v>2015</v>
      </c>
      <c r="B7581" s="17">
        <v>266</v>
      </c>
      <c r="C7581" s="25">
        <v>8.1</v>
      </c>
      <c r="D7581" s="13">
        <v>20.61</v>
      </c>
      <c r="E7581" s="13">
        <v>12.99</v>
      </c>
      <c r="F7581" s="24">
        <v>1.9</v>
      </c>
    </row>
    <row r="7582" spans="1:6" x14ac:dyDescent="0.35">
      <c r="A7582">
        <v>2015</v>
      </c>
      <c r="B7582" s="17">
        <v>267</v>
      </c>
      <c r="C7582" s="25">
        <v>5.43</v>
      </c>
      <c r="D7582" s="13">
        <v>24.24</v>
      </c>
      <c r="E7582" s="13">
        <v>15.41</v>
      </c>
      <c r="F7582" s="24">
        <v>0.2</v>
      </c>
    </row>
    <row r="7583" spans="1:6" x14ac:dyDescent="0.35">
      <c r="A7583">
        <v>2015</v>
      </c>
      <c r="B7583" s="17">
        <v>268</v>
      </c>
      <c r="C7583" s="25">
        <v>15.52</v>
      </c>
      <c r="D7583" s="13">
        <v>22.59</v>
      </c>
      <c r="E7583" s="13">
        <v>11.58</v>
      </c>
      <c r="F7583" s="24">
        <v>0</v>
      </c>
    </row>
    <row r="7584" spans="1:6" x14ac:dyDescent="0.35">
      <c r="A7584">
        <v>2015</v>
      </c>
      <c r="B7584" s="17">
        <v>269</v>
      </c>
      <c r="C7584" s="25">
        <v>4.0199999999999996</v>
      </c>
      <c r="D7584" s="13">
        <v>19.829999999999998</v>
      </c>
      <c r="E7584" s="13">
        <v>10.01</v>
      </c>
      <c r="F7584" s="24">
        <v>1.38</v>
      </c>
    </row>
    <row r="7585" spans="1:6" x14ac:dyDescent="0.35">
      <c r="A7585">
        <v>2015</v>
      </c>
      <c r="B7585" s="17">
        <v>270</v>
      </c>
      <c r="C7585" s="25">
        <v>10.3</v>
      </c>
      <c r="D7585" s="13">
        <v>23.53</v>
      </c>
      <c r="E7585" s="13">
        <v>13.02</v>
      </c>
      <c r="F7585" s="24">
        <v>1.79</v>
      </c>
    </row>
    <row r="7586" spans="1:6" x14ac:dyDescent="0.35">
      <c r="A7586">
        <v>2015</v>
      </c>
      <c r="B7586" s="17">
        <v>271</v>
      </c>
      <c r="C7586" s="25">
        <v>12.69</v>
      </c>
      <c r="D7586" s="13">
        <v>23.11</v>
      </c>
      <c r="E7586" s="13">
        <v>10.24</v>
      </c>
      <c r="F7586" s="24">
        <v>0.1</v>
      </c>
    </row>
    <row r="7587" spans="1:6" x14ac:dyDescent="0.35">
      <c r="A7587">
        <v>2015</v>
      </c>
      <c r="B7587" s="17">
        <v>272</v>
      </c>
      <c r="C7587" s="25">
        <v>13.59</v>
      </c>
      <c r="D7587" s="13">
        <v>23.61</v>
      </c>
      <c r="E7587" s="13">
        <v>17.329999999999998</v>
      </c>
      <c r="F7587" s="24">
        <v>0.11</v>
      </c>
    </row>
    <row r="7588" spans="1:6" x14ac:dyDescent="0.35">
      <c r="A7588">
        <v>2015</v>
      </c>
      <c r="B7588" s="17">
        <v>273</v>
      </c>
      <c r="C7588" s="25">
        <v>9.99</v>
      </c>
      <c r="D7588" s="13">
        <v>24.08</v>
      </c>
      <c r="E7588" s="13">
        <v>17.98</v>
      </c>
      <c r="F7588" s="24">
        <v>2.2000000000000002</v>
      </c>
    </row>
    <row r="7589" spans="1:6" x14ac:dyDescent="0.35">
      <c r="A7589">
        <v>2015</v>
      </c>
      <c r="B7589" s="17">
        <v>274</v>
      </c>
      <c r="C7589" s="25">
        <v>10.45</v>
      </c>
      <c r="D7589" s="13">
        <v>24.29</v>
      </c>
      <c r="E7589" s="13">
        <v>17.73</v>
      </c>
      <c r="F7589" s="24">
        <v>6.87</v>
      </c>
    </row>
    <row r="7590" spans="1:6" x14ac:dyDescent="0.35">
      <c r="A7590">
        <v>2015</v>
      </c>
      <c r="B7590" s="17">
        <v>275</v>
      </c>
      <c r="C7590" s="25">
        <v>5.38</v>
      </c>
      <c r="D7590" s="13">
        <v>22.11</v>
      </c>
      <c r="E7590" s="13">
        <v>17.420000000000002</v>
      </c>
      <c r="F7590" s="24">
        <v>3.41</v>
      </c>
    </row>
    <row r="7591" spans="1:6" x14ac:dyDescent="0.35">
      <c r="A7591">
        <v>2015</v>
      </c>
      <c r="B7591" s="17">
        <v>276</v>
      </c>
      <c r="C7591" s="25">
        <v>7.8</v>
      </c>
      <c r="D7591" s="13">
        <v>24.03</v>
      </c>
      <c r="E7591" s="13">
        <v>14.76</v>
      </c>
      <c r="F7591" s="24">
        <v>1.45</v>
      </c>
    </row>
    <row r="7592" spans="1:6" x14ac:dyDescent="0.35">
      <c r="A7592">
        <v>2015</v>
      </c>
      <c r="B7592" s="17">
        <v>277</v>
      </c>
      <c r="C7592" s="25">
        <v>14.12</v>
      </c>
      <c r="D7592" s="13">
        <v>22.63</v>
      </c>
      <c r="E7592" s="13">
        <v>12.09</v>
      </c>
      <c r="F7592" s="24">
        <v>0</v>
      </c>
    </row>
    <row r="7593" spans="1:6" x14ac:dyDescent="0.35">
      <c r="A7593">
        <v>2015</v>
      </c>
      <c r="B7593" s="17">
        <v>278</v>
      </c>
      <c r="C7593" s="25">
        <v>13.81</v>
      </c>
      <c r="D7593" s="13">
        <v>22.48</v>
      </c>
      <c r="E7593" s="13">
        <v>10.72</v>
      </c>
      <c r="F7593" s="24">
        <v>0</v>
      </c>
    </row>
    <row r="7594" spans="1:6" x14ac:dyDescent="0.35">
      <c r="A7594">
        <v>2015</v>
      </c>
      <c r="B7594" s="17">
        <v>279</v>
      </c>
      <c r="C7594" s="25">
        <v>1.21</v>
      </c>
      <c r="D7594" s="13">
        <v>17.100000000000001</v>
      </c>
      <c r="E7594" s="13">
        <v>11.73</v>
      </c>
      <c r="F7594" s="24">
        <v>16.440000000000001</v>
      </c>
    </row>
    <row r="7595" spans="1:6" x14ac:dyDescent="0.35">
      <c r="A7595">
        <v>2015</v>
      </c>
      <c r="B7595" s="17">
        <v>280</v>
      </c>
      <c r="C7595" s="25">
        <v>13.02</v>
      </c>
      <c r="D7595" s="13">
        <v>22.06</v>
      </c>
      <c r="E7595" s="13">
        <v>11.29</v>
      </c>
      <c r="F7595" s="24">
        <v>0</v>
      </c>
    </row>
    <row r="7596" spans="1:6" x14ac:dyDescent="0.35">
      <c r="A7596">
        <v>2015</v>
      </c>
      <c r="B7596" s="17">
        <v>281</v>
      </c>
      <c r="C7596" s="25">
        <v>13.29</v>
      </c>
      <c r="D7596" s="13">
        <v>20.420000000000002</v>
      </c>
      <c r="E7596" s="13">
        <v>12.89</v>
      </c>
      <c r="F7596" s="24">
        <v>0</v>
      </c>
    </row>
    <row r="7597" spans="1:6" x14ac:dyDescent="0.35">
      <c r="A7597">
        <v>2015</v>
      </c>
      <c r="B7597" s="17">
        <v>282</v>
      </c>
      <c r="C7597" s="25">
        <v>12.93</v>
      </c>
      <c r="D7597" s="13">
        <v>19.059999999999999</v>
      </c>
      <c r="E7597" s="13">
        <v>10.36</v>
      </c>
      <c r="F7597" s="24">
        <v>0</v>
      </c>
    </row>
    <row r="7598" spans="1:6" x14ac:dyDescent="0.35">
      <c r="A7598">
        <v>2015</v>
      </c>
      <c r="B7598" s="17">
        <v>283</v>
      </c>
      <c r="C7598" s="25">
        <v>13.18</v>
      </c>
      <c r="D7598" s="13">
        <v>16.39</v>
      </c>
      <c r="E7598" s="13">
        <v>6.83</v>
      </c>
      <c r="F7598" s="24">
        <v>0.01</v>
      </c>
    </row>
    <row r="7599" spans="1:6" x14ac:dyDescent="0.35">
      <c r="A7599">
        <v>2015</v>
      </c>
      <c r="B7599" s="17">
        <v>284</v>
      </c>
      <c r="C7599" s="25">
        <v>12.22</v>
      </c>
      <c r="D7599" s="13">
        <v>16.760000000000002</v>
      </c>
      <c r="E7599" s="13">
        <v>3.21</v>
      </c>
      <c r="F7599" s="24">
        <v>0</v>
      </c>
    </row>
    <row r="7600" spans="1:6" x14ac:dyDescent="0.35">
      <c r="A7600">
        <v>2015</v>
      </c>
      <c r="B7600" s="17">
        <v>285</v>
      </c>
      <c r="C7600" s="25">
        <v>4.09</v>
      </c>
      <c r="D7600" s="13">
        <v>18.579999999999998</v>
      </c>
      <c r="E7600" s="13">
        <v>7.58</v>
      </c>
      <c r="F7600" s="24">
        <v>0.15</v>
      </c>
    </row>
    <row r="7601" spans="1:6" x14ac:dyDescent="0.35">
      <c r="A7601">
        <v>2015</v>
      </c>
      <c r="B7601" s="17">
        <v>286</v>
      </c>
      <c r="C7601" s="25">
        <v>6.79</v>
      </c>
      <c r="D7601" s="13">
        <v>19.47</v>
      </c>
      <c r="E7601" s="13">
        <v>12.23</v>
      </c>
      <c r="F7601" s="24">
        <v>0.1</v>
      </c>
    </row>
    <row r="7602" spans="1:6" x14ac:dyDescent="0.35">
      <c r="A7602">
        <v>2015</v>
      </c>
      <c r="B7602" s="17">
        <v>287</v>
      </c>
      <c r="C7602" s="25">
        <v>6.89</v>
      </c>
      <c r="D7602" s="13">
        <v>20.190000000000001</v>
      </c>
      <c r="E7602" s="13">
        <v>12.95</v>
      </c>
      <c r="F7602" s="24">
        <v>7.0000000000000007E-2</v>
      </c>
    </row>
    <row r="7603" spans="1:6" x14ac:dyDescent="0.35">
      <c r="A7603">
        <v>2015</v>
      </c>
      <c r="B7603" s="17">
        <v>288</v>
      </c>
      <c r="C7603" s="25">
        <v>6.93</v>
      </c>
      <c r="D7603" s="13">
        <v>21.65</v>
      </c>
      <c r="E7603" s="13">
        <v>16.809999999999999</v>
      </c>
      <c r="F7603" s="24">
        <v>0.39</v>
      </c>
    </row>
    <row r="7604" spans="1:6" x14ac:dyDescent="0.35">
      <c r="A7604">
        <v>2015</v>
      </c>
      <c r="B7604" s="17">
        <v>289</v>
      </c>
      <c r="C7604" s="25">
        <v>8.3000000000000007</v>
      </c>
      <c r="D7604" s="13">
        <v>21.62</v>
      </c>
      <c r="E7604" s="13">
        <v>17.13</v>
      </c>
      <c r="F7604" s="24">
        <v>0.2</v>
      </c>
    </row>
    <row r="7605" spans="1:6" x14ac:dyDescent="0.35">
      <c r="A7605">
        <v>2015</v>
      </c>
      <c r="B7605" s="17">
        <v>290</v>
      </c>
      <c r="C7605" s="25">
        <v>6.78</v>
      </c>
      <c r="D7605" s="13">
        <v>20.92</v>
      </c>
      <c r="E7605" s="13">
        <v>15.41</v>
      </c>
      <c r="F7605" s="24">
        <v>0.13</v>
      </c>
    </row>
    <row r="7606" spans="1:6" x14ac:dyDescent="0.35">
      <c r="A7606">
        <v>2015</v>
      </c>
      <c r="B7606" s="17">
        <v>291</v>
      </c>
      <c r="C7606" s="25">
        <v>10.15</v>
      </c>
      <c r="D7606" s="13">
        <v>22.74</v>
      </c>
      <c r="E7606" s="13">
        <v>11.15</v>
      </c>
      <c r="F7606" s="24">
        <v>0</v>
      </c>
    </row>
    <row r="7607" spans="1:6" x14ac:dyDescent="0.35">
      <c r="A7607">
        <v>2015</v>
      </c>
      <c r="B7607" s="17">
        <v>292</v>
      </c>
      <c r="C7607" s="25">
        <v>11.28</v>
      </c>
      <c r="D7607" s="13">
        <v>20.66</v>
      </c>
      <c r="E7607" s="13">
        <v>10.34</v>
      </c>
      <c r="F7607" s="24">
        <v>0.01</v>
      </c>
    </row>
    <row r="7608" spans="1:6" x14ac:dyDescent="0.35">
      <c r="A7608">
        <v>2015</v>
      </c>
      <c r="B7608" s="17">
        <v>293</v>
      </c>
      <c r="C7608" s="25">
        <v>11.97</v>
      </c>
      <c r="D7608" s="13">
        <v>13.67</v>
      </c>
      <c r="E7608" s="13">
        <v>3.08</v>
      </c>
      <c r="F7608" s="24">
        <v>0</v>
      </c>
    </row>
    <row r="7609" spans="1:6" x14ac:dyDescent="0.35">
      <c r="A7609">
        <v>2015</v>
      </c>
      <c r="B7609" s="17">
        <v>294</v>
      </c>
      <c r="C7609" s="25">
        <v>11.62</v>
      </c>
      <c r="D7609" s="13">
        <v>13.15</v>
      </c>
      <c r="E7609" s="13">
        <v>0.36</v>
      </c>
      <c r="F7609" s="24">
        <v>0</v>
      </c>
    </row>
    <row r="7610" spans="1:6" x14ac:dyDescent="0.35">
      <c r="A7610">
        <v>2015</v>
      </c>
      <c r="B7610" s="17">
        <v>295</v>
      </c>
      <c r="C7610" s="25">
        <v>11.49</v>
      </c>
      <c r="D7610" s="13">
        <v>16.059999999999999</v>
      </c>
      <c r="E7610" s="13">
        <v>2.97</v>
      </c>
      <c r="F7610" s="24">
        <v>0</v>
      </c>
    </row>
    <row r="7611" spans="1:6" x14ac:dyDescent="0.35">
      <c r="A7611">
        <v>2015</v>
      </c>
      <c r="B7611" s="17">
        <v>296</v>
      </c>
      <c r="C7611" s="25">
        <v>1.42</v>
      </c>
      <c r="D7611" s="13">
        <v>11.15</v>
      </c>
      <c r="E7611" s="13">
        <v>5.99</v>
      </c>
      <c r="F7611" s="24">
        <v>0.34</v>
      </c>
    </row>
    <row r="7612" spans="1:6" x14ac:dyDescent="0.35">
      <c r="A7612">
        <v>2015</v>
      </c>
      <c r="B7612" s="17">
        <v>297</v>
      </c>
      <c r="C7612" s="25">
        <v>8.85</v>
      </c>
      <c r="D7612" s="13">
        <v>15.55</v>
      </c>
      <c r="E7612" s="13">
        <v>6.85</v>
      </c>
      <c r="F7612" s="24">
        <v>0.2</v>
      </c>
    </row>
    <row r="7613" spans="1:6" x14ac:dyDescent="0.35">
      <c r="A7613">
        <v>2015</v>
      </c>
      <c r="B7613" s="17">
        <v>298</v>
      </c>
      <c r="C7613" s="25">
        <v>10.84</v>
      </c>
      <c r="D7613" s="13">
        <v>13.65</v>
      </c>
      <c r="E7613" s="13">
        <v>4.59</v>
      </c>
      <c r="F7613" s="24">
        <v>0</v>
      </c>
    </row>
    <row r="7614" spans="1:6" x14ac:dyDescent="0.35">
      <c r="A7614">
        <v>2015</v>
      </c>
      <c r="B7614" s="17">
        <v>299</v>
      </c>
      <c r="C7614" s="25">
        <v>10.69</v>
      </c>
      <c r="D7614" s="13">
        <v>12.88</v>
      </c>
      <c r="E7614" s="13">
        <v>2.1800000000000002</v>
      </c>
      <c r="F7614" s="24">
        <v>0</v>
      </c>
    </row>
    <row r="7615" spans="1:6" x14ac:dyDescent="0.35">
      <c r="A7615">
        <v>2015</v>
      </c>
      <c r="B7615" s="17">
        <v>300</v>
      </c>
      <c r="C7615" s="25">
        <v>10.3</v>
      </c>
      <c r="D7615" s="13">
        <v>15.55</v>
      </c>
      <c r="E7615" s="13">
        <v>0.24</v>
      </c>
      <c r="F7615" s="24">
        <v>0</v>
      </c>
    </row>
    <row r="7616" spans="1:6" x14ac:dyDescent="0.35">
      <c r="A7616">
        <v>2015</v>
      </c>
      <c r="B7616" s="17">
        <v>301</v>
      </c>
      <c r="C7616" s="25">
        <v>7.94</v>
      </c>
      <c r="D7616" s="13">
        <v>15.81</v>
      </c>
      <c r="E7616" s="13">
        <v>2.4700000000000002</v>
      </c>
      <c r="F7616" s="24">
        <v>0.01</v>
      </c>
    </row>
    <row r="7617" spans="1:6" x14ac:dyDescent="0.35">
      <c r="A7617">
        <v>2015</v>
      </c>
      <c r="B7617" s="17">
        <v>302</v>
      </c>
      <c r="C7617" s="25">
        <v>1.1200000000000001</v>
      </c>
      <c r="D7617" s="13">
        <v>13.2</v>
      </c>
      <c r="E7617" s="13">
        <v>7.49</v>
      </c>
      <c r="F7617" s="24">
        <v>1.87</v>
      </c>
    </row>
    <row r="7618" spans="1:6" x14ac:dyDescent="0.35">
      <c r="A7618">
        <v>2015</v>
      </c>
      <c r="B7618" s="17">
        <v>303</v>
      </c>
      <c r="C7618" s="25">
        <v>5.16</v>
      </c>
      <c r="D7618" s="13">
        <v>18.66</v>
      </c>
      <c r="E7618" s="13">
        <v>12.77</v>
      </c>
      <c r="F7618" s="24">
        <v>6.18</v>
      </c>
    </row>
    <row r="7619" spans="1:6" x14ac:dyDescent="0.35">
      <c r="A7619">
        <v>2015</v>
      </c>
      <c r="B7619" s="17">
        <v>304</v>
      </c>
      <c r="C7619" s="25">
        <v>5.16</v>
      </c>
      <c r="D7619" s="13">
        <v>18.66</v>
      </c>
      <c r="E7619" s="13">
        <v>12.77</v>
      </c>
      <c r="F7619" s="24">
        <v>6.18</v>
      </c>
    </row>
    <row r="7620" spans="1:6" x14ac:dyDescent="0.35">
      <c r="A7620">
        <v>2015</v>
      </c>
      <c r="B7620" s="17">
        <v>305</v>
      </c>
      <c r="C7620" s="25">
        <v>0.38</v>
      </c>
      <c r="D7620" s="13">
        <v>17.43</v>
      </c>
      <c r="E7620" s="13">
        <v>14.52</v>
      </c>
      <c r="F7620" s="24">
        <v>27.37</v>
      </c>
    </row>
    <row r="7621" spans="1:6" x14ac:dyDescent="0.35">
      <c r="A7621">
        <v>2015</v>
      </c>
      <c r="B7621" s="17">
        <v>306</v>
      </c>
      <c r="C7621" s="25">
        <v>1.97</v>
      </c>
      <c r="D7621" s="13">
        <v>17.940000000000001</v>
      </c>
      <c r="E7621" s="13">
        <v>16.41</v>
      </c>
      <c r="F7621" s="24">
        <v>6.74</v>
      </c>
    </row>
    <row r="7622" spans="1:6" x14ac:dyDescent="0.35">
      <c r="A7622">
        <v>2015</v>
      </c>
      <c r="B7622" s="17">
        <v>307</v>
      </c>
      <c r="C7622" s="25">
        <v>2.16</v>
      </c>
      <c r="D7622" s="13">
        <v>17.93</v>
      </c>
      <c r="E7622" s="13">
        <v>13.21</v>
      </c>
      <c r="F7622" s="24">
        <v>12.65</v>
      </c>
    </row>
    <row r="7623" spans="1:6" x14ac:dyDescent="0.35">
      <c r="A7623">
        <v>2015</v>
      </c>
      <c r="B7623" s="17">
        <v>308</v>
      </c>
      <c r="C7623" s="25">
        <v>8.02</v>
      </c>
      <c r="D7623" s="13">
        <v>18.45</v>
      </c>
      <c r="E7623" s="13">
        <v>8.3800000000000008</v>
      </c>
      <c r="F7623" s="24">
        <v>0.33</v>
      </c>
    </row>
    <row r="7624" spans="1:6" x14ac:dyDescent="0.35">
      <c r="A7624">
        <v>2015</v>
      </c>
      <c r="B7624" s="17">
        <v>309</v>
      </c>
      <c r="C7624" s="25">
        <v>5.36</v>
      </c>
      <c r="D7624" s="13">
        <v>16.329999999999998</v>
      </c>
      <c r="E7624" s="13">
        <v>6.39</v>
      </c>
      <c r="F7624" s="24">
        <v>0.1</v>
      </c>
    </row>
    <row r="7625" spans="1:6" x14ac:dyDescent="0.35">
      <c r="A7625">
        <v>2015</v>
      </c>
      <c r="B7625" s="17">
        <v>310</v>
      </c>
      <c r="C7625" s="25">
        <v>8.93</v>
      </c>
      <c r="D7625" s="13">
        <v>17.11</v>
      </c>
      <c r="E7625" s="13">
        <v>7.09</v>
      </c>
      <c r="F7625" s="24">
        <v>0.04</v>
      </c>
    </row>
    <row r="7626" spans="1:6" x14ac:dyDescent="0.35">
      <c r="A7626">
        <v>2015</v>
      </c>
      <c r="B7626" s="17">
        <v>311</v>
      </c>
      <c r="C7626" s="25">
        <v>8.06</v>
      </c>
      <c r="D7626" s="13">
        <v>15.75</v>
      </c>
      <c r="E7626" s="13">
        <v>4.49</v>
      </c>
      <c r="F7626" s="24">
        <v>6.38</v>
      </c>
    </row>
    <row r="7627" spans="1:6" x14ac:dyDescent="0.35">
      <c r="A7627">
        <v>2015</v>
      </c>
      <c r="B7627" s="17">
        <v>312</v>
      </c>
      <c r="C7627" s="25">
        <v>1.59</v>
      </c>
      <c r="D7627" s="13">
        <v>13.35</v>
      </c>
      <c r="E7627" s="13">
        <v>7.22</v>
      </c>
      <c r="F7627" s="24">
        <v>19.52</v>
      </c>
    </row>
    <row r="7628" spans="1:6" x14ac:dyDescent="0.35">
      <c r="A7628">
        <v>2015</v>
      </c>
      <c r="B7628" s="17">
        <v>313</v>
      </c>
      <c r="C7628" s="25">
        <v>8.18</v>
      </c>
      <c r="D7628" s="13">
        <v>15.83</v>
      </c>
      <c r="E7628" s="13">
        <v>3.03</v>
      </c>
      <c r="F7628" s="24">
        <v>0</v>
      </c>
    </row>
    <row r="7629" spans="1:6" x14ac:dyDescent="0.35">
      <c r="A7629">
        <v>2015</v>
      </c>
      <c r="B7629" s="17">
        <v>314</v>
      </c>
      <c r="C7629" s="25">
        <v>3.16</v>
      </c>
      <c r="D7629" s="13">
        <v>12.27</v>
      </c>
      <c r="E7629" s="13">
        <v>7.35</v>
      </c>
      <c r="F7629" s="24">
        <v>2.2400000000000002</v>
      </c>
    </row>
    <row r="7630" spans="1:6" x14ac:dyDescent="0.35">
      <c r="A7630">
        <v>2015</v>
      </c>
      <c r="B7630" s="17">
        <v>315</v>
      </c>
      <c r="C7630" s="25">
        <v>5.27</v>
      </c>
      <c r="D7630" s="13">
        <v>13.22</v>
      </c>
      <c r="E7630" s="13">
        <v>3.24</v>
      </c>
      <c r="F7630" s="24">
        <v>1.35</v>
      </c>
    </row>
    <row r="7631" spans="1:6" x14ac:dyDescent="0.35">
      <c r="A7631">
        <v>2015</v>
      </c>
      <c r="B7631" s="17">
        <v>316</v>
      </c>
      <c r="C7631" s="25">
        <v>8.49</v>
      </c>
      <c r="D7631" s="13">
        <v>12.23</v>
      </c>
      <c r="E7631" s="13">
        <v>0.96</v>
      </c>
      <c r="F7631" s="24">
        <v>0</v>
      </c>
    </row>
    <row r="7632" spans="1:6" x14ac:dyDescent="0.35">
      <c r="A7632">
        <v>2015</v>
      </c>
      <c r="B7632" s="17">
        <v>317</v>
      </c>
      <c r="C7632" s="25">
        <v>7.99</v>
      </c>
      <c r="D7632" s="13">
        <v>12.62</v>
      </c>
      <c r="E7632" s="13">
        <v>-2.15</v>
      </c>
      <c r="F7632" s="24">
        <v>0.42</v>
      </c>
    </row>
    <row r="7633" spans="1:6" x14ac:dyDescent="0.35">
      <c r="A7633">
        <v>2015</v>
      </c>
      <c r="B7633" s="17">
        <v>318</v>
      </c>
      <c r="C7633" s="25">
        <v>7.45</v>
      </c>
      <c r="D7633" s="13">
        <v>12.79</v>
      </c>
      <c r="E7633" s="13">
        <v>2.8</v>
      </c>
      <c r="F7633" s="24">
        <v>0.01</v>
      </c>
    </row>
    <row r="7634" spans="1:6" x14ac:dyDescent="0.35">
      <c r="A7634">
        <v>2015</v>
      </c>
      <c r="B7634" s="17">
        <v>319</v>
      </c>
      <c r="C7634" s="25">
        <v>7.85</v>
      </c>
      <c r="D7634" s="13">
        <v>10.130000000000001</v>
      </c>
      <c r="E7634" s="13">
        <v>0.55000000000000004</v>
      </c>
      <c r="F7634" s="24">
        <v>0</v>
      </c>
    </row>
    <row r="7635" spans="1:6" x14ac:dyDescent="0.35">
      <c r="A7635">
        <v>2015</v>
      </c>
      <c r="B7635" s="17">
        <v>320</v>
      </c>
      <c r="C7635" s="25">
        <v>7.44</v>
      </c>
      <c r="D7635" s="13">
        <v>14.09</v>
      </c>
      <c r="E7635" s="13">
        <v>1.33</v>
      </c>
      <c r="F7635" s="24">
        <v>0.01</v>
      </c>
    </row>
    <row r="7636" spans="1:6" x14ac:dyDescent="0.35">
      <c r="A7636">
        <v>2015</v>
      </c>
      <c r="B7636" s="17">
        <v>321</v>
      </c>
      <c r="C7636" s="25">
        <v>6.09</v>
      </c>
      <c r="D7636" s="13">
        <v>15.34</v>
      </c>
      <c r="E7636" s="13">
        <v>7.05</v>
      </c>
      <c r="F7636" s="24">
        <v>7.85</v>
      </c>
    </row>
    <row r="7637" spans="1:6" x14ac:dyDescent="0.35">
      <c r="A7637">
        <v>2015</v>
      </c>
      <c r="B7637" s="17">
        <v>322</v>
      </c>
      <c r="C7637" s="25">
        <v>7.39</v>
      </c>
      <c r="D7637" s="13">
        <v>14.16</v>
      </c>
      <c r="E7637" s="13">
        <v>3.39</v>
      </c>
      <c r="F7637" s="24">
        <v>2.85</v>
      </c>
    </row>
    <row r="7638" spans="1:6" x14ac:dyDescent="0.35">
      <c r="A7638">
        <v>2015</v>
      </c>
      <c r="B7638" s="17">
        <v>323</v>
      </c>
      <c r="C7638" s="25">
        <v>7.43</v>
      </c>
      <c r="D7638" s="13">
        <v>12.9</v>
      </c>
      <c r="E7638" s="13">
        <v>2.68</v>
      </c>
      <c r="F7638" s="24">
        <v>0</v>
      </c>
    </row>
    <row r="7639" spans="1:6" x14ac:dyDescent="0.35">
      <c r="A7639">
        <v>2015</v>
      </c>
      <c r="B7639" s="17">
        <v>324</v>
      </c>
      <c r="C7639" s="25">
        <v>6.55</v>
      </c>
      <c r="D7639" s="13">
        <v>10.98</v>
      </c>
      <c r="E7639" s="13">
        <v>2</v>
      </c>
      <c r="F7639" s="24">
        <v>0.02</v>
      </c>
    </row>
    <row r="7640" spans="1:6" x14ac:dyDescent="0.35">
      <c r="A7640">
        <v>2015</v>
      </c>
      <c r="B7640" s="17">
        <v>325</v>
      </c>
      <c r="C7640" s="25">
        <v>7.43</v>
      </c>
      <c r="D7640" s="13">
        <v>11.66</v>
      </c>
      <c r="E7640" s="13">
        <v>2.77</v>
      </c>
      <c r="F7640" s="24">
        <v>0</v>
      </c>
    </row>
    <row r="7641" spans="1:6" x14ac:dyDescent="0.35">
      <c r="A7641">
        <v>2015</v>
      </c>
      <c r="B7641" s="17">
        <v>326</v>
      </c>
      <c r="C7641" s="25">
        <v>7.4</v>
      </c>
      <c r="D7641" s="13">
        <v>12.47</v>
      </c>
      <c r="E7641" s="13">
        <v>6.96</v>
      </c>
      <c r="F7641" s="24">
        <v>0</v>
      </c>
    </row>
    <row r="7642" spans="1:6" x14ac:dyDescent="0.35">
      <c r="A7642">
        <v>2015</v>
      </c>
      <c r="B7642" s="17">
        <v>327</v>
      </c>
      <c r="C7642" s="25">
        <v>7.25</v>
      </c>
      <c r="D7642" s="13">
        <v>16.23</v>
      </c>
      <c r="E7642" s="13">
        <v>7.71</v>
      </c>
      <c r="F7642" s="24">
        <v>0</v>
      </c>
    </row>
    <row r="7643" spans="1:6" x14ac:dyDescent="0.35">
      <c r="A7643">
        <v>2015</v>
      </c>
      <c r="B7643" s="17">
        <v>328</v>
      </c>
      <c r="C7643" s="25">
        <v>6.66</v>
      </c>
      <c r="D7643" s="13">
        <v>15.78</v>
      </c>
      <c r="E7643" s="13">
        <v>6.92</v>
      </c>
      <c r="F7643" s="24">
        <v>0</v>
      </c>
    </row>
    <row r="7644" spans="1:6" x14ac:dyDescent="0.35">
      <c r="A7644">
        <v>2015</v>
      </c>
      <c r="B7644" s="17">
        <v>329</v>
      </c>
      <c r="C7644" s="25">
        <v>6.92</v>
      </c>
      <c r="D7644" s="13">
        <v>13.93</v>
      </c>
      <c r="E7644" s="13">
        <v>4.75</v>
      </c>
      <c r="F7644" s="24">
        <v>0</v>
      </c>
    </row>
    <row r="7645" spans="1:6" x14ac:dyDescent="0.35">
      <c r="A7645">
        <v>2015</v>
      </c>
      <c r="B7645" s="17">
        <v>330</v>
      </c>
      <c r="C7645" s="25">
        <v>6.75</v>
      </c>
      <c r="D7645" s="13">
        <v>18.84</v>
      </c>
      <c r="E7645" s="13">
        <v>6.1</v>
      </c>
      <c r="F7645" s="24">
        <v>0</v>
      </c>
    </row>
    <row r="7646" spans="1:6" x14ac:dyDescent="0.35">
      <c r="A7646">
        <v>2015</v>
      </c>
      <c r="B7646" s="17">
        <v>331</v>
      </c>
      <c r="C7646" s="25">
        <v>6.92</v>
      </c>
      <c r="D7646" s="13">
        <v>17.22</v>
      </c>
      <c r="E7646" s="13">
        <v>6.74</v>
      </c>
      <c r="F7646" s="24">
        <v>0</v>
      </c>
    </row>
    <row r="7647" spans="1:6" x14ac:dyDescent="0.35">
      <c r="A7647">
        <v>2015</v>
      </c>
      <c r="B7647" s="17">
        <v>332</v>
      </c>
      <c r="C7647" s="25">
        <v>3.43</v>
      </c>
      <c r="D7647" s="13">
        <v>15.58</v>
      </c>
      <c r="E7647" s="13">
        <v>9.3699999999999992</v>
      </c>
      <c r="F7647" s="24">
        <v>0.92</v>
      </c>
    </row>
    <row r="7648" spans="1:6" x14ac:dyDescent="0.35">
      <c r="A7648">
        <v>2015</v>
      </c>
      <c r="B7648" s="17">
        <v>333</v>
      </c>
      <c r="C7648" s="25">
        <v>6.8</v>
      </c>
      <c r="D7648" s="13">
        <v>12.66</v>
      </c>
      <c r="E7648" s="13">
        <v>5.58</v>
      </c>
      <c r="F7648" s="24">
        <v>0</v>
      </c>
    </row>
    <row r="7649" spans="1:6" x14ac:dyDescent="0.35">
      <c r="A7649">
        <v>2015</v>
      </c>
      <c r="B7649" s="17">
        <v>334</v>
      </c>
      <c r="C7649" s="25">
        <v>1.77</v>
      </c>
      <c r="D7649" s="13">
        <v>9.27</v>
      </c>
      <c r="E7649" s="13">
        <v>2.25</v>
      </c>
      <c r="F7649" s="24">
        <v>1.1399999999999999</v>
      </c>
    </row>
    <row r="7650" spans="1:6" x14ac:dyDescent="0.35">
      <c r="A7650">
        <v>2015</v>
      </c>
      <c r="B7650" s="17">
        <v>335</v>
      </c>
      <c r="C7650" s="25">
        <v>5.52</v>
      </c>
      <c r="D7650" s="13">
        <v>11.28</v>
      </c>
      <c r="E7650" s="13">
        <v>5.57</v>
      </c>
      <c r="F7650" s="24">
        <v>4.91</v>
      </c>
    </row>
    <row r="7651" spans="1:6" x14ac:dyDescent="0.35">
      <c r="A7651">
        <v>2015</v>
      </c>
      <c r="B7651" s="17">
        <v>336</v>
      </c>
      <c r="C7651" s="25">
        <v>6.54</v>
      </c>
      <c r="D7651" s="13">
        <v>10.01</v>
      </c>
      <c r="E7651" s="13">
        <v>4.4400000000000004</v>
      </c>
      <c r="F7651" s="24">
        <v>0</v>
      </c>
    </row>
    <row r="7652" spans="1:6" x14ac:dyDescent="0.35">
      <c r="A7652">
        <v>2015</v>
      </c>
      <c r="B7652" s="17">
        <v>337</v>
      </c>
      <c r="C7652" s="25">
        <v>5.8</v>
      </c>
      <c r="D7652" s="13">
        <v>8.06</v>
      </c>
      <c r="E7652" s="13">
        <v>4.5199999999999996</v>
      </c>
      <c r="F7652" s="24">
        <v>0.05</v>
      </c>
    </row>
    <row r="7653" spans="1:6" x14ac:dyDescent="0.35">
      <c r="A7653">
        <v>2015</v>
      </c>
      <c r="B7653" s="17">
        <v>338</v>
      </c>
      <c r="C7653" s="25">
        <v>4.58</v>
      </c>
      <c r="D7653" s="13">
        <v>13.52</v>
      </c>
      <c r="E7653" s="13">
        <v>5.58</v>
      </c>
      <c r="F7653" s="24">
        <v>0.03</v>
      </c>
    </row>
    <row r="7654" spans="1:6" x14ac:dyDescent="0.35">
      <c r="A7654">
        <v>2015</v>
      </c>
      <c r="B7654" s="17">
        <v>339</v>
      </c>
      <c r="C7654" s="25">
        <v>6.03</v>
      </c>
      <c r="D7654" s="13">
        <v>11.65</v>
      </c>
      <c r="E7654" s="13">
        <v>3.87</v>
      </c>
      <c r="F7654" s="24">
        <v>0</v>
      </c>
    </row>
    <row r="7655" spans="1:6" x14ac:dyDescent="0.35">
      <c r="A7655">
        <v>2015</v>
      </c>
      <c r="B7655" s="17">
        <v>340</v>
      </c>
      <c r="C7655" s="25">
        <v>6.09</v>
      </c>
      <c r="D7655" s="13">
        <v>11.77</v>
      </c>
      <c r="E7655" s="13">
        <v>4.37</v>
      </c>
      <c r="F7655" s="24">
        <v>0</v>
      </c>
    </row>
    <row r="7656" spans="1:6" x14ac:dyDescent="0.35">
      <c r="A7656">
        <v>2015</v>
      </c>
      <c r="B7656" s="17">
        <v>341</v>
      </c>
      <c r="C7656" s="25">
        <v>6.26</v>
      </c>
      <c r="D7656" s="13">
        <v>11.27</v>
      </c>
      <c r="E7656" s="13">
        <v>5.73</v>
      </c>
      <c r="F7656" s="24">
        <v>0</v>
      </c>
    </row>
    <row r="7657" spans="1:6" x14ac:dyDescent="0.35">
      <c r="A7657">
        <v>2015</v>
      </c>
      <c r="B7657" s="17">
        <v>342</v>
      </c>
      <c r="C7657" s="25">
        <v>3.75</v>
      </c>
      <c r="D7657" s="13">
        <v>13.41</v>
      </c>
      <c r="E7657" s="13">
        <v>6.2</v>
      </c>
      <c r="F7657" s="24">
        <v>0.02</v>
      </c>
    </row>
    <row r="7658" spans="1:6" x14ac:dyDescent="0.35">
      <c r="A7658">
        <v>2015</v>
      </c>
      <c r="B7658" s="17">
        <v>343</v>
      </c>
      <c r="C7658" s="25">
        <v>5.65</v>
      </c>
      <c r="D7658" s="13">
        <v>15.83</v>
      </c>
      <c r="E7658" s="13">
        <v>6.18</v>
      </c>
      <c r="F7658" s="24">
        <v>0</v>
      </c>
    </row>
    <row r="7659" spans="1:6" x14ac:dyDescent="0.35">
      <c r="A7659">
        <v>2015</v>
      </c>
      <c r="B7659" s="17">
        <v>344</v>
      </c>
      <c r="C7659" s="25">
        <v>6.05</v>
      </c>
      <c r="D7659" s="13">
        <v>10.75</v>
      </c>
      <c r="E7659" s="13">
        <v>2.93</v>
      </c>
      <c r="F7659" s="24">
        <v>0</v>
      </c>
    </row>
    <row r="7660" spans="1:6" x14ac:dyDescent="0.35">
      <c r="A7660">
        <v>2015</v>
      </c>
      <c r="B7660" s="17">
        <v>345</v>
      </c>
      <c r="C7660" s="25">
        <v>5.68</v>
      </c>
      <c r="D7660" s="13">
        <v>8.1999999999999993</v>
      </c>
      <c r="E7660" s="13">
        <v>-0.26</v>
      </c>
      <c r="F7660" s="24">
        <v>0.04</v>
      </c>
    </row>
    <row r="7661" spans="1:6" x14ac:dyDescent="0.35">
      <c r="A7661">
        <v>2015</v>
      </c>
      <c r="B7661" s="17">
        <v>346</v>
      </c>
      <c r="C7661" s="25">
        <v>6.26</v>
      </c>
      <c r="D7661" s="13">
        <v>6.32</v>
      </c>
      <c r="E7661" s="13">
        <v>-2.5</v>
      </c>
      <c r="F7661" s="24">
        <v>0</v>
      </c>
    </row>
    <row r="7662" spans="1:6" x14ac:dyDescent="0.35">
      <c r="A7662">
        <v>2015</v>
      </c>
      <c r="B7662" s="17">
        <v>347</v>
      </c>
      <c r="C7662" s="25">
        <v>6.27</v>
      </c>
      <c r="D7662" s="13">
        <v>6.58</v>
      </c>
      <c r="E7662" s="13">
        <v>-3.4</v>
      </c>
      <c r="F7662" s="24">
        <v>0</v>
      </c>
    </row>
    <row r="7663" spans="1:6" x14ac:dyDescent="0.35">
      <c r="A7663">
        <v>2015</v>
      </c>
      <c r="B7663" s="17">
        <v>348</v>
      </c>
      <c r="C7663" s="25">
        <v>0.3</v>
      </c>
      <c r="D7663" s="13">
        <v>7.64</v>
      </c>
      <c r="E7663" s="13">
        <v>-3.14</v>
      </c>
      <c r="F7663" s="24">
        <v>3.17</v>
      </c>
    </row>
    <row r="7664" spans="1:6" x14ac:dyDescent="0.35">
      <c r="A7664">
        <v>2015</v>
      </c>
      <c r="B7664" s="17">
        <v>349</v>
      </c>
      <c r="C7664" s="25">
        <v>3.81</v>
      </c>
      <c r="D7664" s="13">
        <v>12.76</v>
      </c>
      <c r="E7664" s="13">
        <v>5.15</v>
      </c>
      <c r="F7664" s="24">
        <v>0.03</v>
      </c>
    </row>
    <row r="7665" spans="1:6" x14ac:dyDescent="0.35">
      <c r="A7665">
        <v>2015</v>
      </c>
      <c r="B7665" s="17">
        <v>350</v>
      </c>
      <c r="C7665" s="25">
        <v>5.88</v>
      </c>
      <c r="D7665" s="13">
        <v>12.2</v>
      </c>
      <c r="E7665" s="13">
        <v>-0.69</v>
      </c>
      <c r="F7665" s="24">
        <v>0</v>
      </c>
    </row>
    <row r="7666" spans="1:6" x14ac:dyDescent="0.35">
      <c r="A7666">
        <v>2015</v>
      </c>
      <c r="B7666" s="17">
        <v>351</v>
      </c>
      <c r="C7666" s="25">
        <v>0.43</v>
      </c>
      <c r="D7666" s="13">
        <v>10.73</v>
      </c>
      <c r="E7666" s="13">
        <v>-1.77</v>
      </c>
      <c r="F7666" s="24">
        <v>2.56</v>
      </c>
    </row>
    <row r="7667" spans="1:6" x14ac:dyDescent="0.35">
      <c r="A7667">
        <v>2015</v>
      </c>
      <c r="B7667" s="17">
        <v>352</v>
      </c>
      <c r="C7667" s="25">
        <v>5.3</v>
      </c>
      <c r="D7667" s="13">
        <v>15</v>
      </c>
      <c r="E7667" s="13">
        <v>9.32</v>
      </c>
      <c r="F7667" s="24">
        <v>0.03</v>
      </c>
    </row>
    <row r="7668" spans="1:6" x14ac:dyDescent="0.35">
      <c r="A7668">
        <v>2015</v>
      </c>
      <c r="B7668" s="17">
        <v>353</v>
      </c>
      <c r="C7668" s="25">
        <v>0.16</v>
      </c>
      <c r="D7668" s="13">
        <v>13.84</v>
      </c>
      <c r="E7668" s="13">
        <v>6.86</v>
      </c>
      <c r="F7668" s="24">
        <v>17.71</v>
      </c>
    </row>
    <row r="7669" spans="1:6" x14ac:dyDescent="0.35">
      <c r="A7669">
        <v>2015</v>
      </c>
      <c r="B7669" s="17">
        <v>354</v>
      </c>
      <c r="C7669" s="25">
        <v>6.13</v>
      </c>
      <c r="D7669" s="13">
        <v>10.07</v>
      </c>
      <c r="E7669" s="13">
        <v>2.4</v>
      </c>
      <c r="F7669" s="24">
        <v>0</v>
      </c>
    </row>
    <row r="7670" spans="1:6" x14ac:dyDescent="0.35">
      <c r="A7670">
        <v>2015</v>
      </c>
      <c r="B7670" s="17">
        <v>355</v>
      </c>
      <c r="C7670" s="25">
        <v>5.86</v>
      </c>
      <c r="D7670" s="13">
        <v>11.05</v>
      </c>
      <c r="E7670" s="13">
        <v>0.93</v>
      </c>
      <c r="F7670" s="24">
        <v>0</v>
      </c>
    </row>
    <row r="7671" spans="1:6" x14ac:dyDescent="0.35">
      <c r="A7671">
        <v>2015</v>
      </c>
      <c r="B7671" s="17">
        <v>356</v>
      </c>
      <c r="C7671" s="25">
        <v>5.65</v>
      </c>
      <c r="D7671" s="13">
        <v>11.88</v>
      </c>
      <c r="E7671" s="13">
        <v>1.38</v>
      </c>
      <c r="F7671" s="24">
        <v>0</v>
      </c>
    </row>
    <row r="7672" spans="1:6" x14ac:dyDescent="0.35">
      <c r="A7672">
        <v>2015</v>
      </c>
      <c r="B7672" s="17">
        <v>357</v>
      </c>
      <c r="C7672" s="25">
        <v>5.92</v>
      </c>
      <c r="D7672" s="13">
        <v>14.55</v>
      </c>
      <c r="E7672" s="13">
        <v>2.64</v>
      </c>
      <c r="F7672" s="24">
        <v>0</v>
      </c>
    </row>
    <row r="7673" spans="1:6" x14ac:dyDescent="0.35">
      <c r="A7673">
        <v>2015</v>
      </c>
      <c r="B7673" s="17">
        <v>358</v>
      </c>
      <c r="C7673" s="25">
        <v>4.18</v>
      </c>
      <c r="D7673" s="13">
        <v>11.75</v>
      </c>
      <c r="E7673" s="13">
        <v>4.1500000000000004</v>
      </c>
      <c r="F7673" s="24">
        <v>0.03</v>
      </c>
    </row>
    <row r="7674" spans="1:6" x14ac:dyDescent="0.35">
      <c r="A7674">
        <v>2015</v>
      </c>
      <c r="B7674" s="17">
        <v>359</v>
      </c>
      <c r="C7674" s="25">
        <v>5.63</v>
      </c>
      <c r="D7674" s="13">
        <v>14.91</v>
      </c>
      <c r="E7674" s="13">
        <v>1.42</v>
      </c>
      <c r="F7674" s="24">
        <v>0</v>
      </c>
    </row>
    <row r="7675" spans="1:6" x14ac:dyDescent="0.35">
      <c r="A7675">
        <v>2015</v>
      </c>
      <c r="B7675" s="17">
        <v>360</v>
      </c>
      <c r="C7675" s="25">
        <v>4.7699999999999996</v>
      </c>
      <c r="D7675" s="13">
        <v>15.49</v>
      </c>
      <c r="E7675" s="13">
        <v>2.5499999999999998</v>
      </c>
      <c r="F7675" s="24">
        <v>0</v>
      </c>
    </row>
    <row r="7676" spans="1:6" x14ac:dyDescent="0.35">
      <c r="A7676">
        <v>2015</v>
      </c>
      <c r="B7676" s="17">
        <v>361</v>
      </c>
      <c r="C7676" s="25">
        <v>5.3</v>
      </c>
      <c r="D7676" s="13">
        <v>15.6</v>
      </c>
      <c r="E7676" s="13">
        <v>3.36</v>
      </c>
      <c r="F7676" s="24">
        <v>0</v>
      </c>
    </row>
    <row r="7677" spans="1:6" x14ac:dyDescent="0.35">
      <c r="A7677">
        <v>2015</v>
      </c>
      <c r="B7677" s="17">
        <v>362</v>
      </c>
      <c r="C7677" s="25">
        <v>0.92</v>
      </c>
      <c r="D7677" s="13">
        <v>9.83</v>
      </c>
      <c r="E7677" s="13">
        <v>6.09</v>
      </c>
      <c r="F7677" s="24">
        <v>0.51</v>
      </c>
    </row>
    <row r="7678" spans="1:6" x14ac:dyDescent="0.35">
      <c r="A7678">
        <v>2015</v>
      </c>
      <c r="B7678" s="17">
        <v>363</v>
      </c>
      <c r="C7678" s="25">
        <v>4.21</v>
      </c>
      <c r="D7678" s="13">
        <v>12.93</v>
      </c>
      <c r="E7678" s="13">
        <v>5.61</v>
      </c>
      <c r="F7678" s="24">
        <v>0.43</v>
      </c>
    </row>
    <row r="7679" spans="1:6" x14ac:dyDescent="0.35">
      <c r="A7679" s="1">
        <v>2015</v>
      </c>
      <c r="B7679" s="1">
        <v>364</v>
      </c>
      <c r="C7679" s="1">
        <v>5.6</v>
      </c>
      <c r="D7679" s="13">
        <v>16.66</v>
      </c>
      <c r="E7679" s="13">
        <v>3.45</v>
      </c>
      <c r="F7679" s="24">
        <v>0.02</v>
      </c>
    </row>
    <row r="7680" spans="1:6" x14ac:dyDescent="0.35">
      <c r="A7680" s="1">
        <v>2015</v>
      </c>
      <c r="B7680" s="1">
        <v>365</v>
      </c>
      <c r="C7680" s="1">
        <v>5.6</v>
      </c>
      <c r="D7680" s="1">
        <v>16.66</v>
      </c>
      <c r="E7680" s="1">
        <v>3.45</v>
      </c>
      <c r="F7680" s="24">
        <v>0.02</v>
      </c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802D-21C9-4178-9DF6-31C82C9C1074}">
  <dimension ref="A1:F7954"/>
  <sheetViews>
    <sheetView workbookViewId="0">
      <selection activeCell="I9" sqref="I9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18</v>
      </c>
      <c r="C1" s="1"/>
      <c r="D1" s="1"/>
      <c r="E1" s="1"/>
      <c r="F1" s="1"/>
    </row>
    <row r="2" spans="1:6" x14ac:dyDescent="0.35">
      <c r="A2" s="12" t="s">
        <v>7</v>
      </c>
      <c r="B2" s="14">
        <v>37.293300000000002</v>
      </c>
      <c r="C2" s="1"/>
      <c r="D2" s="1"/>
      <c r="E2" s="1"/>
      <c r="F2" s="1"/>
    </row>
    <row r="3" spans="1:6" x14ac:dyDescent="0.35">
      <c r="A3" s="12" t="s">
        <v>8</v>
      </c>
      <c r="B3" s="14">
        <v>9.7606999999999999</v>
      </c>
      <c r="C3" s="1"/>
      <c r="D3" s="1"/>
      <c r="E3" s="1"/>
      <c r="F3" s="1"/>
    </row>
    <row r="4" spans="1:6" x14ac:dyDescent="0.35">
      <c r="A4" s="12" t="s">
        <v>9</v>
      </c>
      <c r="B4" s="12">
        <v>2</v>
      </c>
      <c r="C4" s="1"/>
      <c r="D4" s="1"/>
      <c r="E4" s="1"/>
      <c r="F4" s="1"/>
    </row>
    <row r="5" spans="1:6" x14ac:dyDescent="0.35">
      <c r="A5" s="12" t="s">
        <v>10</v>
      </c>
      <c r="B5" s="12">
        <v>1.5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 s="1">
        <v>1</v>
      </c>
      <c r="C11" s="18">
        <v>7.43</v>
      </c>
      <c r="D11">
        <v>21.56</v>
      </c>
      <c r="E11">
        <v>13.17</v>
      </c>
      <c r="F11">
        <v>0</v>
      </c>
    </row>
    <row r="12" spans="1:6" x14ac:dyDescent="0.35">
      <c r="A12">
        <v>1995</v>
      </c>
      <c r="B12" s="1">
        <v>2</v>
      </c>
      <c r="C12" s="18">
        <v>7.02</v>
      </c>
      <c r="D12">
        <v>24.6</v>
      </c>
      <c r="E12">
        <v>12.58</v>
      </c>
      <c r="F12">
        <v>0</v>
      </c>
    </row>
    <row r="13" spans="1:6" x14ac:dyDescent="0.35">
      <c r="A13">
        <v>1995</v>
      </c>
      <c r="B13" s="1">
        <v>3</v>
      </c>
      <c r="C13" s="18">
        <v>7.36</v>
      </c>
      <c r="D13">
        <v>20.96</v>
      </c>
      <c r="E13">
        <v>11.31</v>
      </c>
      <c r="F13">
        <v>0</v>
      </c>
    </row>
    <row r="14" spans="1:6" x14ac:dyDescent="0.35">
      <c r="A14">
        <v>1995</v>
      </c>
      <c r="B14" s="1">
        <v>4</v>
      </c>
      <c r="C14" s="18">
        <v>5.05</v>
      </c>
      <c r="D14">
        <v>17.68</v>
      </c>
      <c r="E14">
        <v>11.78</v>
      </c>
      <c r="F14">
        <v>0.28000000000000003</v>
      </c>
    </row>
    <row r="15" spans="1:6" x14ac:dyDescent="0.35">
      <c r="A15">
        <v>1995</v>
      </c>
      <c r="B15" s="1">
        <v>5</v>
      </c>
      <c r="C15" s="18">
        <v>7.69</v>
      </c>
      <c r="D15">
        <v>14.58</v>
      </c>
      <c r="E15">
        <v>10.16</v>
      </c>
      <c r="F15">
        <v>0</v>
      </c>
    </row>
    <row r="16" spans="1:6" x14ac:dyDescent="0.35">
      <c r="A16">
        <v>1995</v>
      </c>
      <c r="B16" s="1">
        <v>6</v>
      </c>
      <c r="C16" s="18">
        <v>8.08</v>
      </c>
      <c r="D16">
        <v>13.9</v>
      </c>
      <c r="E16">
        <v>7.07</v>
      </c>
      <c r="F16">
        <v>0</v>
      </c>
    </row>
    <row r="17" spans="1:6" x14ac:dyDescent="0.35">
      <c r="A17">
        <v>1995</v>
      </c>
      <c r="B17" s="1">
        <v>7</v>
      </c>
      <c r="C17" s="18">
        <v>6.87</v>
      </c>
      <c r="D17">
        <v>10.79</v>
      </c>
      <c r="E17">
        <v>3.11</v>
      </c>
      <c r="F17">
        <v>0</v>
      </c>
    </row>
    <row r="18" spans="1:6" x14ac:dyDescent="0.35">
      <c r="A18">
        <v>1995</v>
      </c>
      <c r="B18" s="1">
        <v>8</v>
      </c>
      <c r="C18" s="18">
        <v>8.3000000000000007</v>
      </c>
      <c r="D18">
        <v>12.89</v>
      </c>
      <c r="E18">
        <v>2.04</v>
      </c>
      <c r="F18">
        <v>0</v>
      </c>
    </row>
    <row r="19" spans="1:6" x14ac:dyDescent="0.35">
      <c r="A19">
        <v>1995</v>
      </c>
      <c r="B19" s="1">
        <v>9</v>
      </c>
      <c r="C19" s="18">
        <v>7.99</v>
      </c>
      <c r="D19">
        <v>16.16</v>
      </c>
      <c r="E19">
        <v>5.31</v>
      </c>
      <c r="F19">
        <v>0.01</v>
      </c>
    </row>
    <row r="20" spans="1:6" x14ac:dyDescent="0.35">
      <c r="A20">
        <v>1995</v>
      </c>
      <c r="B20" s="1">
        <v>10</v>
      </c>
      <c r="C20" s="18">
        <v>6.23</v>
      </c>
      <c r="D20">
        <v>15.91</v>
      </c>
      <c r="E20">
        <v>5.75</v>
      </c>
      <c r="F20">
        <v>0.01</v>
      </c>
    </row>
    <row r="21" spans="1:6" x14ac:dyDescent="0.35">
      <c r="A21">
        <v>1995</v>
      </c>
      <c r="B21" s="1">
        <v>11</v>
      </c>
      <c r="C21" s="18">
        <v>4.88</v>
      </c>
      <c r="D21">
        <v>13.42</v>
      </c>
      <c r="E21">
        <v>5.27</v>
      </c>
      <c r="F21">
        <v>4.82</v>
      </c>
    </row>
    <row r="22" spans="1:6" x14ac:dyDescent="0.35">
      <c r="A22">
        <v>1995</v>
      </c>
      <c r="B22" s="1">
        <v>12</v>
      </c>
      <c r="C22" s="18">
        <v>3.68</v>
      </c>
      <c r="D22">
        <v>12.22</v>
      </c>
      <c r="E22">
        <v>7.73</v>
      </c>
      <c r="F22">
        <v>2.27</v>
      </c>
    </row>
    <row r="23" spans="1:6" x14ac:dyDescent="0.35">
      <c r="A23">
        <v>1995</v>
      </c>
      <c r="B23" s="1">
        <v>13</v>
      </c>
      <c r="C23" s="18">
        <v>2.65</v>
      </c>
      <c r="D23">
        <v>14.68</v>
      </c>
      <c r="E23">
        <v>7.04</v>
      </c>
      <c r="F23">
        <v>5.54</v>
      </c>
    </row>
    <row r="24" spans="1:6" x14ac:dyDescent="0.35">
      <c r="A24">
        <v>1995</v>
      </c>
      <c r="B24" s="1">
        <v>14</v>
      </c>
      <c r="C24" s="18">
        <v>4.2699999999999996</v>
      </c>
      <c r="D24">
        <v>9.52</v>
      </c>
      <c r="E24">
        <v>4.91</v>
      </c>
      <c r="F24">
        <v>1.79</v>
      </c>
    </row>
    <row r="25" spans="1:6" x14ac:dyDescent="0.35">
      <c r="A25">
        <v>1995</v>
      </c>
      <c r="B25" s="1">
        <v>15</v>
      </c>
      <c r="C25" s="18">
        <v>3.13</v>
      </c>
      <c r="D25">
        <v>9.11</v>
      </c>
      <c r="E25">
        <v>6.88</v>
      </c>
      <c r="F25">
        <v>0.89</v>
      </c>
    </row>
    <row r="26" spans="1:6" x14ac:dyDescent="0.35">
      <c r="A26">
        <v>1995</v>
      </c>
      <c r="B26" s="1">
        <v>16</v>
      </c>
      <c r="C26" s="18">
        <v>8.74</v>
      </c>
      <c r="D26">
        <v>12.89</v>
      </c>
      <c r="E26">
        <v>5.0599999999999996</v>
      </c>
      <c r="F26">
        <v>0</v>
      </c>
    </row>
    <row r="27" spans="1:6" x14ac:dyDescent="0.35">
      <c r="A27">
        <v>1995</v>
      </c>
      <c r="B27" s="1">
        <v>17</v>
      </c>
      <c r="C27" s="18">
        <v>4.21</v>
      </c>
      <c r="D27">
        <v>11.83</v>
      </c>
      <c r="E27">
        <v>6.01</v>
      </c>
      <c r="F27">
        <v>1.02</v>
      </c>
    </row>
    <row r="28" spans="1:6" x14ac:dyDescent="0.35">
      <c r="A28">
        <v>1995</v>
      </c>
      <c r="B28" s="1">
        <v>18</v>
      </c>
      <c r="C28" s="18">
        <v>8.66</v>
      </c>
      <c r="D28">
        <v>15.81</v>
      </c>
      <c r="E28">
        <v>6.49</v>
      </c>
      <c r="F28">
        <v>0</v>
      </c>
    </row>
    <row r="29" spans="1:6" x14ac:dyDescent="0.35">
      <c r="A29">
        <v>1995</v>
      </c>
      <c r="B29" s="1">
        <v>19</v>
      </c>
      <c r="C29" s="18">
        <v>8.2899999999999991</v>
      </c>
      <c r="D29">
        <v>16.36</v>
      </c>
      <c r="E29">
        <v>7.85</v>
      </c>
      <c r="F29">
        <v>0.49</v>
      </c>
    </row>
    <row r="30" spans="1:6" x14ac:dyDescent="0.35">
      <c r="A30">
        <v>1995</v>
      </c>
      <c r="B30" s="1">
        <v>20</v>
      </c>
      <c r="C30" s="18">
        <v>8.5500000000000007</v>
      </c>
      <c r="D30">
        <v>15.44</v>
      </c>
      <c r="E30">
        <v>9.5500000000000007</v>
      </c>
      <c r="F30">
        <v>0.08</v>
      </c>
    </row>
    <row r="31" spans="1:6" x14ac:dyDescent="0.35">
      <c r="A31">
        <v>1995</v>
      </c>
      <c r="B31" s="1">
        <v>21</v>
      </c>
      <c r="C31" s="18">
        <v>6.9</v>
      </c>
      <c r="D31">
        <v>14.01</v>
      </c>
      <c r="E31">
        <v>6.34</v>
      </c>
      <c r="F31">
        <v>0.28000000000000003</v>
      </c>
    </row>
    <row r="32" spans="1:6" x14ac:dyDescent="0.35">
      <c r="A32">
        <v>1995</v>
      </c>
      <c r="B32" s="1">
        <v>22</v>
      </c>
      <c r="C32" s="18">
        <v>8.73</v>
      </c>
      <c r="D32">
        <v>14.13</v>
      </c>
      <c r="E32">
        <v>3.91</v>
      </c>
      <c r="F32">
        <v>0.02</v>
      </c>
    </row>
    <row r="33" spans="1:6" x14ac:dyDescent="0.35">
      <c r="A33">
        <v>1995</v>
      </c>
      <c r="B33" s="1">
        <v>23</v>
      </c>
      <c r="C33" s="18">
        <v>8.23</v>
      </c>
      <c r="D33">
        <v>14.79</v>
      </c>
      <c r="E33">
        <v>4.1399999999999997</v>
      </c>
      <c r="F33">
        <v>0</v>
      </c>
    </row>
    <row r="34" spans="1:6" x14ac:dyDescent="0.35">
      <c r="A34">
        <v>1995</v>
      </c>
      <c r="B34" s="1">
        <v>24</v>
      </c>
      <c r="C34" s="18">
        <v>1.33</v>
      </c>
      <c r="D34">
        <v>11.62</v>
      </c>
      <c r="E34">
        <v>5.71</v>
      </c>
      <c r="F34">
        <v>6.92</v>
      </c>
    </row>
    <row r="35" spans="1:6" x14ac:dyDescent="0.35">
      <c r="A35">
        <v>1995</v>
      </c>
      <c r="B35" s="1">
        <v>25</v>
      </c>
      <c r="C35" s="18">
        <v>8.64</v>
      </c>
      <c r="D35">
        <v>14.12</v>
      </c>
      <c r="E35">
        <v>4.79</v>
      </c>
      <c r="F35">
        <v>0.12</v>
      </c>
    </row>
    <row r="36" spans="1:6" x14ac:dyDescent="0.35">
      <c r="A36">
        <v>1995</v>
      </c>
      <c r="B36" s="1">
        <v>26</v>
      </c>
      <c r="C36" s="18">
        <v>8.93</v>
      </c>
      <c r="D36">
        <v>15.92</v>
      </c>
      <c r="E36">
        <v>4.1900000000000004</v>
      </c>
      <c r="F36">
        <v>0</v>
      </c>
    </row>
    <row r="37" spans="1:6" x14ac:dyDescent="0.35">
      <c r="A37">
        <v>1995</v>
      </c>
      <c r="B37" s="1">
        <v>27</v>
      </c>
      <c r="C37" s="18">
        <v>9.5500000000000007</v>
      </c>
      <c r="D37">
        <v>17.260000000000002</v>
      </c>
      <c r="E37">
        <v>7.62</v>
      </c>
      <c r="F37">
        <v>0</v>
      </c>
    </row>
    <row r="38" spans="1:6" x14ac:dyDescent="0.35">
      <c r="A38">
        <v>1995</v>
      </c>
      <c r="B38" s="1">
        <v>28</v>
      </c>
      <c r="C38" s="18">
        <v>9.07</v>
      </c>
      <c r="D38">
        <v>16.350000000000001</v>
      </c>
      <c r="E38">
        <v>7.8</v>
      </c>
      <c r="F38">
        <v>0.03</v>
      </c>
    </row>
    <row r="39" spans="1:6" x14ac:dyDescent="0.35">
      <c r="A39">
        <v>1995</v>
      </c>
      <c r="B39" s="1">
        <v>29</v>
      </c>
      <c r="C39" s="18">
        <v>8.7799999999999994</v>
      </c>
      <c r="D39">
        <v>17.29</v>
      </c>
      <c r="E39">
        <v>10.88</v>
      </c>
      <c r="F39">
        <v>0</v>
      </c>
    </row>
    <row r="40" spans="1:6" x14ac:dyDescent="0.35">
      <c r="A40">
        <v>1995</v>
      </c>
      <c r="B40" s="1">
        <v>30</v>
      </c>
      <c r="C40" s="18">
        <v>7.57</v>
      </c>
      <c r="D40">
        <v>17.149999999999999</v>
      </c>
      <c r="E40">
        <v>10.23</v>
      </c>
      <c r="F40">
        <v>0</v>
      </c>
    </row>
    <row r="41" spans="1:6" x14ac:dyDescent="0.35">
      <c r="A41">
        <v>1995</v>
      </c>
      <c r="B41" s="1">
        <v>31</v>
      </c>
      <c r="C41" s="18">
        <v>7.57</v>
      </c>
      <c r="D41">
        <v>17.149999999999999</v>
      </c>
      <c r="E41">
        <v>10.23</v>
      </c>
      <c r="F41">
        <v>0</v>
      </c>
    </row>
    <row r="42" spans="1:6" x14ac:dyDescent="0.35">
      <c r="A42">
        <v>1995</v>
      </c>
      <c r="B42" s="1">
        <v>32</v>
      </c>
      <c r="C42" s="18">
        <v>9.92</v>
      </c>
      <c r="D42">
        <v>18.89</v>
      </c>
      <c r="E42">
        <v>8.4600000000000009</v>
      </c>
      <c r="F42">
        <v>0.02</v>
      </c>
    </row>
    <row r="43" spans="1:6" x14ac:dyDescent="0.35">
      <c r="A43">
        <v>1995</v>
      </c>
      <c r="B43" s="1">
        <v>33</v>
      </c>
      <c r="C43" s="18">
        <v>5.0199999999999996</v>
      </c>
      <c r="D43">
        <v>15.43</v>
      </c>
      <c r="E43">
        <v>10.69</v>
      </c>
      <c r="F43">
        <v>0.05</v>
      </c>
    </row>
    <row r="44" spans="1:6" x14ac:dyDescent="0.35">
      <c r="A44">
        <v>1995</v>
      </c>
      <c r="B44" s="1">
        <v>34</v>
      </c>
      <c r="C44" s="18">
        <v>8.68</v>
      </c>
      <c r="D44">
        <v>17.68</v>
      </c>
      <c r="E44">
        <v>11.67</v>
      </c>
      <c r="F44">
        <v>0.01</v>
      </c>
    </row>
    <row r="45" spans="1:6" x14ac:dyDescent="0.35">
      <c r="A45">
        <v>1995</v>
      </c>
      <c r="B45" s="1">
        <v>35</v>
      </c>
      <c r="C45" s="18">
        <v>8.6300000000000008</v>
      </c>
      <c r="D45">
        <v>16.36</v>
      </c>
      <c r="E45">
        <v>7.85</v>
      </c>
      <c r="F45">
        <v>0</v>
      </c>
    </row>
    <row r="46" spans="1:6" x14ac:dyDescent="0.35">
      <c r="A46">
        <v>1995</v>
      </c>
      <c r="B46" s="1">
        <v>36</v>
      </c>
      <c r="C46" s="18">
        <v>6.09</v>
      </c>
      <c r="D46">
        <v>14.76</v>
      </c>
      <c r="E46">
        <v>7.02</v>
      </c>
      <c r="F46">
        <v>0.14000000000000001</v>
      </c>
    </row>
    <row r="47" spans="1:6" x14ac:dyDescent="0.35">
      <c r="A47">
        <v>1995</v>
      </c>
      <c r="B47" s="1">
        <v>37</v>
      </c>
      <c r="C47" s="18">
        <v>10.210000000000001</v>
      </c>
      <c r="D47">
        <v>16.3</v>
      </c>
      <c r="E47">
        <v>5.83</v>
      </c>
      <c r="F47">
        <v>0.01</v>
      </c>
    </row>
    <row r="48" spans="1:6" x14ac:dyDescent="0.35">
      <c r="A48">
        <v>1995</v>
      </c>
      <c r="B48" s="1">
        <v>38</v>
      </c>
      <c r="C48" s="18">
        <v>7.79</v>
      </c>
      <c r="D48">
        <v>14.33</v>
      </c>
      <c r="E48">
        <v>3.49</v>
      </c>
      <c r="F48">
        <v>0.08</v>
      </c>
    </row>
    <row r="49" spans="1:6" x14ac:dyDescent="0.35">
      <c r="A49">
        <v>1995</v>
      </c>
      <c r="B49" s="1">
        <v>39</v>
      </c>
      <c r="C49" s="18">
        <v>9.9700000000000006</v>
      </c>
      <c r="D49">
        <v>15.78</v>
      </c>
      <c r="E49">
        <v>6.77</v>
      </c>
      <c r="F49">
        <v>0</v>
      </c>
    </row>
    <row r="50" spans="1:6" x14ac:dyDescent="0.35">
      <c r="A50">
        <v>1995</v>
      </c>
      <c r="B50" s="1">
        <v>40</v>
      </c>
      <c r="C50" s="18">
        <v>6.32</v>
      </c>
      <c r="D50">
        <v>14.44</v>
      </c>
      <c r="E50">
        <v>6.96</v>
      </c>
      <c r="F50">
        <v>0.3</v>
      </c>
    </row>
    <row r="51" spans="1:6" x14ac:dyDescent="0.35">
      <c r="A51">
        <v>1995</v>
      </c>
      <c r="B51" s="1">
        <v>41</v>
      </c>
      <c r="C51" s="18">
        <v>6.12</v>
      </c>
      <c r="D51">
        <v>15.1</v>
      </c>
      <c r="E51">
        <v>9.24</v>
      </c>
      <c r="F51">
        <v>0.15</v>
      </c>
    </row>
    <row r="52" spans="1:6" x14ac:dyDescent="0.35">
      <c r="A52">
        <v>1995</v>
      </c>
      <c r="B52" s="1">
        <v>42</v>
      </c>
      <c r="C52" s="18">
        <v>10.58</v>
      </c>
      <c r="D52">
        <v>14.96</v>
      </c>
      <c r="E52">
        <v>7.66</v>
      </c>
      <c r="F52">
        <v>0</v>
      </c>
    </row>
    <row r="53" spans="1:6" x14ac:dyDescent="0.35">
      <c r="A53">
        <v>1995</v>
      </c>
      <c r="B53" s="1">
        <v>43</v>
      </c>
      <c r="C53" s="18">
        <v>8</v>
      </c>
      <c r="D53">
        <v>12.09</v>
      </c>
      <c r="E53">
        <v>6.59</v>
      </c>
      <c r="F53">
        <v>1.93</v>
      </c>
    </row>
    <row r="54" spans="1:6" x14ac:dyDescent="0.35">
      <c r="A54">
        <v>1995</v>
      </c>
      <c r="B54" s="1">
        <v>44</v>
      </c>
      <c r="C54" s="18">
        <v>10.28</v>
      </c>
      <c r="D54">
        <v>12.27</v>
      </c>
      <c r="E54">
        <v>3.75</v>
      </c>
      <c r="F54">
        <v>0.03</v>
      </c>
    </row>
    <row r="55" spans="1:6" x14ac:dyDescent="0.35">
      <c r="A55">
        <v>1995</v>
      </c>
      <c r="B55" s="1">
        <v>45</v>
      </c>
      <c r="C55" s="18">
        <v>10.75</v>
      </c>
      <c r="D55">
        <v>14.02</v>
      </c>
      <c r="E55">
        <v>3.88</v>
      </c>
      <c r="F55">
        <v>0</v>
      </c>
    </row>
    <row r="56" spans="1:6" x14ac:dyDescent="0.35">
      <c r="A56">
        <v>1995</v>
      </c>
      <c r="B56" s="1">
        <v>46</v>
      </c>
      <c r="C56" s="18">
        <v>10.37</v>
      </c>
      <c r="D56">
        <v>14.42</v>
      </c>
      <c r="E56">
        <v>6.8</v>
      </c>
      <c r="F56">
        <v>0.01</v>
      </c>
    </row>
    <row r="57" spans="1:6" x14ac:dyDescent="0.35">
      <c r="A57">
        <v>1995</v>
      </c>
      <c r="B57" s="1">
        <v>47</v>
      </c>
      <c r="C57" s="18">
        <v>11.21</v>
      </c>
      <c r="D57">
        <v>14.73</v>
      </c>
      <c r="E57">
        <v>6.1</v>
      </c>
      <c r="F57">
        <v>0.01</v>
      </c>
    </row>
    <row r="58" spans="1:6" x14ac:dyDescent="0.35">
      <c r="A58">
        <v>1995</v>
      </c>
      <c r="B58" s="1">
        <v>48</v>
      </c>
      <c r="C58" s="18">
        <v>4.99</v>
      </c>
      <c r="D58">
        <v>13.45</v>
      </c>
      <c r="E58">
        <v>6.33</v>
      </c>
      <c r="F58">
        <v>0.17</v>
      </c>
    </row>
    <row r="59" spans="1:6" x14ac:dyDescent="0.35">
      <c r="A59">
        <v>1995</v>
      </c>
      <c r="B59" s="1">
        <v>49</v>
      </c>
      <c r="C59" s="18">
        <v>10.8</v>
      </c>
      <c r="D59">
        <v>15.51</v>
      </c>
      <c r="E59">
        <v>8.2100000000000009</v>
      </c>
      <c r="F59">
        <v>0</v>
      </c>
    </row>
    <row r="60" spans="1:6" x14ac:dyDescent="0.35">
      <c r="A60">
        <v>1995</v>
      </c>
      <c r="B60" s="1">
        <v>50</v>
      </c>
      <c r="C60" s="18">
        <v>11.67</v>
      </c>
      <c r="D60">
        <v>15.8</v>
      </c>
      <c r="E60">
        <v>6.95</v>
      </c>
      <c r="F60">
        <v>0</v>
      </c>
    </row>
    <row r="61" spans="1:6" x14ac:dyDescent="0.35">
      <c r="A61">
        <v>1995</v>
      </c>
      <c r="B61" s="1">
        <v>51</v>
      </c>
      <c r="C61" s="18">
        <v>11.07</v>
      </c>
      <c r="D61">
        <v>15.82</v>
      </c>
      <c r="E61">
        <v>3.65</v>
      </c>
      <c r="F61">
        <v>0.03</v>
      </c>
    </row>
    <row r="62" spans="1:6" x14ac:dyDescent="0.35">
      <c r="A62">
        <v>1995</v>
      </c>
      <c r="B62" s="1">
        <v>52</v>
      </c>
      <c r="C62" s="18">
        <v>12.62</v>
      </c>
      <c r="D62">
        <v>16.23</v>
      </c>
      <c r="E62">
        <v>3.54</v>
      </c>
      <c r="F62">
        <v>0</v>
      </c>
    </row>
    <row r="63" spans="1:6" x14ac:dyDescent="0.35">
      <c r="A63">
        <v>1995</v>
      </c>
      <c r="B63" s="1">
        <v>53</v>
      </c>
      <c r="C63" s="18">
        <v>12.79</v>
      </c>
      <c r="D63">
        <v>18.09</v>
      </c>
      <c r="E63">
        <v>7.71</v>
      </c>
      <c r="F63">
        <v>0</v>
      </c>
    </row>
    <row r="64" spans="1:6" x14ac:dyDescent="0.35">
      <c r="A64">
        <v>1995</v>
      </c>
      <c r="B64" s="1">
        <v>54</v>
      </c>
      <c r="C64" s="18">
        <v>9.83</v>
      </c>
      <c r="D64">
        <v>17.89</v>
      </c>
      <c r="E64">
        <v>11.03</v>
      </c>
      <c r="F64">
        <v>0.06</v>
      </c>
    </row>
    <row r="65" spans="1:6" x14ac:dyDescent="0.35">
      <c r="A65">
        <v>1995</v>
      </c>
      <c r="B65" s="1">
        <v>55</v>
      </c>
      <c r="C65" s="18">
        <v>11.64</v>
      </c>
      <c r="D65">
        <v>15.52</v>
      </c>
      <c r="E65">
        <v>10.6</v>
      </c>
      <c r="F65">
        <v>0</v>
      </c>
    </row>
    <row r="66" spans="1:6" x14ac:dyDescent="0.35">
      <c r="A66">
        <v>1995</v>
      </c>
      <c r="B66" s="1">
        <v>56</v>
      </c>
      <c r="C66" s="18">
        <v>13.13</v>
      </c>
      <c r="D66">
        <v>15.32</v>
      </c>
      <c r="E66">
        <v>9.7799999999999994</v>
      </c>
      <c r="F66">
        <v>0.01</v>
      </c>
    </row>
    <row r="67" spans="1:6" x14ac:dyDescent="0.35">
      <c r="A67">
        <v>1995</v>
      </c>
      <c r="B67" s="1">
        <v>57</v>
      </c>
      <c r="C67" s="18">
        <v>11.04</v>
      </c>
      <c r="D67">
        <v>15.8</v>
      </c>
      <c r="E67">
        <v>7.33</v>
      </c>
      <c r="F67">
        <v>0.19</v>
      </c>
    </row>
    <row r="68" spans="1:6" x14ac:dyDescent="0.35">
      <c r="A68">
        <v>1995</v>
      </c>
      <c r="B68" s="1">
        <v>58</v>
      </c>
      <c r="C68" s="18">
        <v>13.52</v>
      </c>
      <c r="D68">
        <v>19.940000000000001</v>
      </c>
      <c r="E68">
        <v>6.43</v>
      </c>
      <c r="F68">
        <v>0</v>
      </c>
    </row>
    <row r="69" spans="1:6" x14ac:dyDescent="0.35">
      <c r="A69">
        <v>1995</v>
      </c>
      <c r="B69" s="1">
        <v>59</v>
      </c>
      <c r="C69" s="18">
        <v>13.41</v>
      </c>
      <c r="D69">
        <v>24.4</v>
      </c>
      <c r="E69">
        <v>9.82</v>
      </c>
      <c r="F69">
        <v>0</v>
      </c>
    </row>
    <row r="70" spans="1:6" x14ac:dyDescent="0.35">
      <c r="A70">
        <v>1995</v>
      </c>
      <c r="B70" s="1">
        <v>60</v>
      </c>
      <c r="C70" s="18">
        <v>12.25</v>
      </c>
      <c r="D70">
        <v>23.81</v>
      </c>
      <c r="E70">
        <v>11.81</v>
      </c>
      <c r="F70">
        <v>0.09</v>
      </c>
    </row>
    <row r="71" spans="1:6" x14ac:dyDescent="0.35">
      <c r="A71">
        <v>1995</v>
      </c>
      <c r="B71" s="1">
        <v>61</v>
      </c>
      <c r="C71" s="18">
        <v>14.1</v>
      </c>
      <c r="D71">
        <v>19.88</v>
      </c>
      <c r="E71">
        <v>10.07</v>
      </c>
      <c r="F71">
        <v>0</v>
      </c>
    </row>
    <row r="72" spans="1:6" x14ac:dyDescent="0.35">
      <c r="A72">
        <v>1995</v>
      </c>
      <c r="B72" s="1">
        <v>62</v>
      </c>
      <c r="C72" s="18">
        <v>13.85</v>
      </c>
      <c r="D72">
        <v>27.76</v>
      </c>
      <c r="E72">
        <v>10.050000000000001</v>
      </c>
      <c r="F72">
        <v>0</v>
      </c>
    </row>
    <row r="73" spans="1:6" x14ac:dyDescent="0.35">
      <c r="A73">
        <v>1995</v>
      </c>
      <c r="B73" s="1">
        <v>63</v>
      </c>
      <c r="C73" s="18">
        <v>14.24</v>
      </c>
      <c r="D73">
        <v>18.489999999999998</v>
      </c>
      <c r="E73">
        <v>10.130000000000001</v>
      </c>
      <c r="F73">
        <v>10.35</v>
      </c>
    </row>
    <row r="74" spans="1:6" x14ac:dyDescent="0.35">
      <c r="A74">
        <v>1995</v>
      </c>
      <c r="B74" s="1">
        <v>64</v>
      </c>
      <c r="C74" s="18">
        <v>11.45</v>
      </c>
      <c r="D74">
        <v>14.2</v>
      </c>
      <c r="E74">
        <v>8.52</v>
      </c>
      <c r="F74">
        <v>3.77</v>
      </c>
    </row>
    <row r="75" spans="1:6" x14ac:dyDescent="0.35">
      <c r="A75">
        <v>1995</v>
      </c>
      <c r="B75" s="1">
        <v>65</v>
      </c>
      <c r="C75" s="18">
        <v>5.15</v>
      </c>
      <c r="D75">
        <v>11.52</v>
      </c>
      <c r="E75">
        <v>4.88</v>
      </c>
      <c r="F75">
        <v>1.61</v>
      </c>
    </row>
    <row r="76" spans="1:6" x14ac:dyDescent="0.35">
      <c r="A76">
        <v>1995</v>
      </c>
      <c r="B76" s="1">
        <v>66</v>
      </c>
      <c r="C76" s="18">
        <v>12.26</v>
      </c>
      <c r="D76">
        <v>10.91</v>
      </c>
      <c r="E76">
        <v>4.24</v>
      </c>
      <c r="F76">
        <v>0.74</v>
      </c>
    </row>
    <row r="77" spans="1:6" x14ac:dyDescent="0.35">
      <c r="A77">
        <v>1995</v>
      </c>
      <c r="B77" s="1">
        <v>67</v>
      </c>
      <c r="C77" s="18">
        <v>6.53</v>
      </c>
      <c r="D77">
        <v>11.27</v>
      </c>
      <c r="E77">
        <v>4.01</v>
      </c>
      <c r="F77">
        <v>6.09</v>
      </c>
    </row>
    <row r="78" spans="1:6" x14ac:dyDescent="0.35">
      <c r="A78">
        <v>1995</v>
      </c>
      <c r="B78" s="1">
        <v>68</v>
      </c>
      <c r="C78" s="18">
        <v>11.23</v>
      </c>
      <c r="D78">
        <v>9.2200000000000006</v>
      </c>
      <c r="E78">
        <v>6.08</v>
      </c>
      <c r="F78">
        <v>5.54</v>
      </c>
    </row>
    <row r="79" spans="1:6" x14ac:dyDescent="0.35">
      <c r="A79">
        <v>1995</v>
      </c>
      <c r="B79" s="1">
        <v>69</v>
      </c>
      <c r="C79" s="18">
        <v>10.39</v>
      </c>
      <c r="D79">
        <v>10.199999999999999</v>
      </c>
      <c r="E79">
        <v>5.8</v>
      </c>
      <c r="F79">
        <v>0.65</v>
      </c>
    </row>
    <row r="80" spans="1:6" x14ac:dyDescent="0.35">
      <c r="A80">
        <v>1995</v>
      </c>
      <c r="B80" s="1">
        <v>70</v>
      </c>
      <c r="C80" s="18">
        <v>15.87</v>
      </c>
      <c r="D80">
        <v>13.9</v>
      </c>
      <c r="E80">
        <v>6.13</v>
      </c>
      <c r="F80">
        <v>0</v>
      </c>
    </row>
    <row r="81" spans="1:6" x14ac:dyDescent="0.35">
      <c r="A81">
        <v>1995</v>
      </c>
      <c r="B81" s="1">
        <v>71</v>
      </c>
      <c r="C81" s="18">
        <v>11.93</v>
      </c>
      <c r="D81">
        <v>14.92</v>
      </c>
      <c r="E81">
        <v>7.99</v>
      </c>
      <c r="F81">
        <v>2.27</v>
      </c>
    </row>
    <row r="82" spans="1:6" x14ac:dyDescent="0.35">
      <c r="A82">
        <v>1995</v>
      </c>
      <c r="B82" s="1">
        <v>72</v>
      </c>
      <c r="C82" s="18">
        <v>14.09</v>
      </c>
      <c r="D82">
        <v>15.45</v>
      </c>
      <c r="E82">
        <v>4.82</v>
      </c>
      <c r="F82">
        <v>0.17</v>
      </c>
    </row>
    <row r="83" spans="1:6" x14ac:dyDescent="0.35">
      <c r="A83">
        <v>1995</v>
      </c>
      <c r="B83" s="1">
        <v>73</v>
      </c>
      <c r="C83" s="18">
        <v>13.41</v>
      </c>
      <c r="D83">
        <v>15.68</v>
      </c>
      <c r="E83">
        <v>5.38</v>
      </c>
      <c r="F83">
        <v>0.21</v>
      </c>
    </row>
    <row r="84" spans="1:6" x14ac:dyDescent="0.35">
      <c r="A84">
        <v>1995</v>
      </c>
      <c r="B84" s="1">
        <v>74</v>
      </c>
      <c r="C84" s="18">
        <v>14.94</v>
      </c>
      <c r="D84">
        <v>16.39</v>
      </c>
      <c r="E84">
        <v>5.93</v>
      </c>
      <c r="F84">
        <v>0.03</v>
      </c>
    </row>
    <row r="85" spans="1:6" x14ac:dyDescent="0.35">
      <c r="A85">
        <v>1995</v>
      </c>
      <c r="B85" s="1">
        <v>75</v>
      </c>
      <c r="C85" s="18">
        <v>16.47</v>
      </c>
      <c r="D85">
        <v>15.24</v>
      </c>
      <c r="E85">
        <v>4.59</v>
      </c>
      <c r="F85">
        <v>0.51</v>
      </c>
    </row>
    <row r="86" spans="1:6" x14ac:dyDescent="0.35">
      <c r="A86">
        <v>1995</v>
      </c>
      <c r="B86" s="1">
        <v>76</v>
      </c>
      <c r="C86" s="18">
        <v>16.71</v>
      </c>
      <c r="D86">
        <v>14.94</v>
      </c>
      <c r="E86">
        <v>2.93</v>
      </c>
      <c r="F86">
        <v>0</v>
      </c>
    </row>
    <row r="87" spans="1:6" x14ac:dyDescent="0.35">
      <c r="A87">
        <v>1995</v>
      </c>
      <c r="B87" s="1">
        <v>77</v>
      </c>
      <c r="C87" s="18">
        <v>16.760000000000002</v>
      </c>
      <c r="D87">
        <v>16.78</v>
      </c>
      <c r="E87">
        <v>5.2</v>
      </c>
      <c r="F87">
        <v>0</v>
      </c>
    </row>
    <row r="88" spans="1:6" x14ac:dyDescent="0.35">
      <c r="A88">
        <v>1995</v>
      </c>
      <c r="B88" s="1">
        <v>78</v>
      </c>
      <c r="C88" s="18">
        <v>17.11</v>
      </c>
      <c r="D88">
        <v>17.96</v>
      </c>
      <c r="E88">
        <v>7.2</v>
      </c>
      <c r="F88">
        <v>0</v>
      </c>
    </row>
    <row r="89" spans="1:6" x14ac:dyDescent="0.35">
      <c r="A89">
        <v>1995</v>
      </c>
      <c r="B89" s="1">
        <v>79</v>
      </c>
      <c r="C89" s="18">
        <v>17.53</v>
      </c>
      <c r="D89">
        <v>19.45</v>
      </c>
      <c r="E89">
        <v>5.99</v>
      </c>
      <c r="F89">
        <v>0</v>
      </c>
    </row>
    <row r="90" spans="1:6" x14ac:dyDescent="0.35">
      <c r="A90">
        <v>1995</v>
      </c>
      <c r="B90" s="1">
        <v>80</v>
      </c>
      <c r="C90" s="18">
        <v>16.920000000000002</v>
      </c>
      <c r="D90">
        <v>17.21</v>
      </c>
      <c r="E90">
        <v>7.72</v>
      </c>
      <c r="F90">
        <v>0</v>
      </c>
    </row>
    <row r="91" spans="1:6" x14ac:dyDescent="0.35">
      <c r="A91">
        <v>1995</v>
      </c>
      <c r="B91" s="1">
        <v>81</v>
      </c>
      <c r="C91" s="18">
        <v>17.68</v>
      </c>
      <c r="D91">
        <v>16.260000000000002</v>
      </c>
      <c r="E91">
        <v>4.66</v>
      </c>
      <c r="F91">
        <v>0</v>
      </c>
    </row>
    <row r="92" spans="1:6" x14ac:dyDescent="0.35">
      <c r="A92">
        <v>1995</v>
      </c>
      <c r="B92" s="1">
        <v>82</v>
      </c>
      <c r="C92" s="18">
        <v>6.47</v>
      </c>
      <c r="D92">
        <v>13.59</v>
      </c>
      <c r="E92">
        <v>7.82</v>
      </c>
      <c r="F92">
        <v>0.01</v>
      </c>
    </row>
    <row r="93" spans="1:6" x14ac:dyDescent="0.35">
      <c r="A93">
        <v>1995</v>
      </c>
      <c r="B93" s="1">
        <v>83</v>
      </c>
      <c r="C93" s="18">
        <v>17.98</v>
      </c>
      <c r="D93">
        <v>14.26</v>
      </c>
      <c r="E93">
        <v>3.68</v>
      </c>
      <c r="F93">
        <v>0</v>
      </c>
    </row>
    <row r="94" spans="1:6" x14ac:dyDescent="0.35">
      <c r="A94">
        <v>1995</v>
      </c>
      <c r="B94" s="1">
        <v>84</v>
      </c>
      <c r="C94" s="18">
        <v>18.28</v>
      </c>
      <c r="D94">
        <v>16.53</v>
      </c>
      <c r="E94">
        <v>2.21</v>
      </c>
      <c r="F94">
        <v>0</v>
      </c>
    </row>
    <row r="95" spans="1:6" x14ac:dyDescent="0.35">
      <c r="A95">
        <v>1995</v>
      </c>
      <c r="B95" s="1">
        <v>85</v>
      </c>
      <c r="C95" s="18">
        <v>18.010000000000002</v>
      </c>
      <c r="D95">
        <v>21.06</v>
      </c>
      <c r="E95">
        <v>4.04</v>
      </c>
      <c r="F95">
        <v>0.01</v>
      </c>
    </row>
    <row r="96" spans="1:6" x14ac:dyDescent="0.35">
      <c r="A96">
        <v>1995</v>
      </c>
      <c r="B96" s="1">
        <v>86</v>
      </c>
      <c r="C96" s="18">
        <v>17.2</v>
      </c>
      <c r="D96">
        <v>22.15</v>
      </c>
      <c r="E96">
        <v>10.76</v>
      </c>
      <c r="F96">
        <v>0.82</v>
      </c>
    </row>
    <row r="97" spans="1:6" x14ac:dyDescent="0.35">
      <c r="A97">
        <v>1995</v>
      </c>
      <c r="B97" s="1">
        <v>87</v>
      </c>
      <c r="C97" s="18">
        <v>7.64</v>
      </c>
      <c r="D97">
        <v>22.14</v>
      </c>
      <c r="E97">
        <v>12.53</v>
      </c>
      <c r="F97">
        <v>0.24</v>
      </c>
    </row>
    <row r="98" spans="1:6" x14ac:dyDescent="0.35">
      <c r="A98">
        <v>1995</v>
      </c>
      <c r="B98" s="1">
        <v>88</v>
      </c>
      <c r="C98" s="18">
        <v>14.83</v>
      </c>
      <c r="D98">
        <v>17.89</v>
      </c>
      <c r="E98">
        <v>10.3</v>
      </c>
      <c r="F98">
        <v>0.93</v>
      </c>
    </row>
    <row r="99" spans="1:6" x14ac:dyDescent="0.35">
      <c r="A99">
        <v>1995</v>
      </c>
      <c r="B99" s="1">
        <v>89</v>
      </c>
      <c r="C99" s="18">
        <v>17.329999999999998</v>
      </c>
      <c r="D99">
        <v>18.690000000000001</v>
      </c>
      <c r="E99">
        <v>8.1199999999999992</v>
      </c>
      <c r="F99">
        <v>0</v>
      </c>
    </row>
    <row r="100" spans="1:6" x14ac:dyDescent="0.35">
      <c r="A100">
        <v>1995</v>
      </c>
      <c r="B100" s="1">
        <v>90</v>
      </c>
      <c r="C100" s="18">
        <v>17.329999999999998</v>
      </c>
      <c r="D100">
        <v>18.690000000000001</v>
      </c>
      <c r="E100">
        <v>8.1199999999999992</v>
      </c>
      <c r="F100">
        <v>0</v>
      </c>
    </row>
    <row r="101" spans="1:6" x14ac:dyDescent="0.35">
      <c r="A101">
        <v>1995</v>
      </c>
      <c r="B101" s="1">
        <v>91</v>
      </c>
      <c r="C101" s="18">
        <v>18.260000000000002</v>
      </c>
      <c r="D101">
        <v>22.26</v>
      </c>
      <c r="E101">
        <v>7.67</v>
      </c>
      <c r="F101">
        <v>0</v>
      </c>
    </row>
    <row r="102" spans="1:6" x14ac:dyDescent="0.35">
      <c r="A102">
        <v>1995</v>
      </c>
      <c r="B102" s="1">
        <v>92</v>
      </c>
      <c r="C102" s="18">
        <v>18.72</v>
      </c>
      <c r="D102">
        <v>21.36</v>
      </c>
      <c r="E102">
        <v>10.57</v>
      </c>
      <c r="F102">
        <v>0</v>
      </c>
    </row>
    <row r="103" spans="1:6" x14ac:dyDescent="0.35">
      <c r="A103">
        <v>1995</v>
      </c>
      <c r="B103" s="1">
        <v>93</v>
      </c>
      <c r="C103" s="18">
        <v>10.050000000000001</v>
      </c>
      <c r="D103">
        <v>17.920000000000002</v>
      </c>
      <c r="E103">
        <v>11.4</v>
      </c>
      <c r="F103">
        <v>2.65</v>
      </c>
    </row>
    <row r="104" spans="1:6" x14ac:dyDescent="0.35">
      <c r="A104">
        <v>1995</v>
      </c>
      <c r="B104" s="1">
        <v>94</v>
      </c>
      <c r="C104" s="18">
        <v>18.239999999999998</v>
      </c>
      <c r="D104">
        <v>22.05</v>
      </c>
      <c r="E104">
        <v>10.93</v>
      </c>
      <c r="F104">
        <v>0.01</v>
      </c>
    </row>
    <row r="105" spans="1:6" x14ac:dyDescent="0.35">
      <c r="A105">
        <v>1995</v>
      </c>
      <c r="B105" s="1">
        <v>95</v>
      </c>
      <c r="C105" s="18">
        <v>17.32</v>
      </c>
      <c r="D105">
        <v>22.55</v>
      </c>
      <c r="E105">
        <v>10.84</v>
      </c>
      <c r="F105">
        <v>0.05</v>
      </c>
    </row>
    <row r="106" spans="1:6" x14ac:dyDescent="0.35">
      <c r="A106">
        <v>1995</v>
      </c>
      <c r="B106" s="1">
        <v>96</v>
      </c>
      <c r="C106" s="18">
        <v>8.8699999999999992</v>
      </c>
      <c r="D106">
        <v>19.97</v>
      </c>
      <c r="E106">
        <v>13.87</v>
      </c>
      <c r="F106">
        <v>0.09</v>
      </c>
    </row>
    <row r="107" spans="1:6" x14ac:dyDescent="0.35">
      <c r="A107">
        <v>1995</v>
      </c>
      <c r="B107" s="1">
        <v>97</v>
      </c>
      <c r="C107" s="18">
        <v>14.85</v>
      </c>
      <c r="D107">
        <v>22.19</v>
      </c>
      <c r="E107">
        <v>10.51</v>
      </c>
      <c r="F107">
        <v>0</v>
      </c>
    </row>
    <row r="108" spans="1:6" x14ac:dyDescent="0.35">
      <c r="A108">
        <v>1995</v>
      </c>
      <c r="B108" s="1">
        <v>98</v>
      </c>
      <c r="C108" s="18">
        <v>19.29</v>
      </c>
      <c r="D108">
        <v>22.4</v>
      </c>
      <c r="E108">
        <v>9.8000000000000007</v>
      </c>
      <c r="F108">
        <v>0</v>
      </c>
    </row>
    <row r="109" spans="1:6" x14ac:dyDescent="0.35">
      <c r="A109">
        <v>1995</v>
      </c>
      <c r="B109" s="1">
        <v>99</v>
      </c>
      <c r="C109" s="18">
        <v>19.63</v>
      </c>
      <c r="D109">
        <v>23.13</v>
      </c>
      <c r="E109">
        <v>9.4700000000000006</v>
      </c>
      <c r="F109">
        <v>0</v>
      </c>
    </row>
    <row r="110" spans="1:6" x14ac:dyDescent="0.35">
      <c r="A110">
        <v>1995</v>
      </c>
      <c r="B110" s="1">
        <v>100</v>
      </c>
      <c r="C110" s="18">
        <v>19.68</v>
      </c>
      <c r="D110">
        <v>30.71</v>
      </c>
      <c r="E110">
        <v>13.55</v>
      </c>
      <c r="F110">
        <v>0</v>
      </c>
    </row>
    <row r="111" spans="1:6" x14ac:dyDescent="0.35">
      <c r="A111">
        <v>1995</v>
      </c>
      <c r="B111" s="1">
        <v>101</v>
      </c>
      <c r="C111" s="18">
        <v>17.53</v>
      </c>
      <c r="D111">
        <v>25.49</v>
      </c>
      <c r="E111">
        <v>12</v>
      </c>
      <c r="F111">
        <v>0.01</v>
      </c>
    </row>
    <row r="112" spans="1:6" x14ac:dyDescent="0.35">
      <c r="A112">
        <v>1995</v>
      </c>
      <c r="B112" s="1">
        <v>102</v>
      </c>
      <c r="C112" s="18">
        <v>15.86</v>
      </c>
      <c r="D112">
        <v>20.95</v>
      </c>
      <c r="E112">
        <v>9.98</v>
      </c>
      <c r="F112">
        <v>0.11</v>
      </c>
    </row>
    <row r="113" spans="1:6" x14ac:dyDescent="0.35">
      <c r="A113">
        <v>1995</v>
      </c>
      <c r="B113" s="1">
        <v>103</v>
      </c>
      <c r="C113" s="18">
        <v>19.190000000000001</v>
      </c>
      <c r="D113">
        <v>23.89</v>
      </c>
      <c r="E113">
        <v>6.57</v>
      </c>
      <c r="F113">
        <v>0</v>
      </c>
    </row>
    <row r="114" spans="1:6" x14ac:dyDescent="0.35">
      <c r="A114">
        <v>1995</v>
      </c>
      <c r="B114" s="1">
        <v>104</v>
      </c>
      <c r="C114" s="18">
        <v>19.28</v>
      </c>
      <c r="D114">
        <v>31.11</v>
      </c>
      <c r="E114">
        <v>15.5</v>
      </c>
      <c r="F114">
        <v>0</v>
      </c>
    </row>
    <row r="115" spans="1:6" x14ac:dyDescent="0.35">
      <c r="A115">
        <v>1995</v>
      </c>
      <c r="B115" s="1">
        <v>105</v>
      </c>
      <c r="C115" s="18">
        <v>17.420000000000002</v>
      </c>
      <c r="D115">
        <v>26.66</v>
      </c>
      <c r="E115">
        <v>14.02</v>
      </c>
      <c r="F115">
        <v>0.01</v>
      </c>
    </row>
    <row r="116" spans="1:6" x14ac:dyDescent="0.35">
      <c r="A116">
        <v>1995</v>
      </c>
      <c r="B116" s="1">
        <v>106</v>
      </c>
      <c r="C116" s="18">
        <v>20.82</v>
      </c>
      <c r="D116">
        <v>22.19</v>
      </c>
      <c r="E116">
        <v>11.09</v>
      </c>
      <c r="F116">
        <v>0</v>
      </c>
    </row>
    <row r="117" spans="1:6" x14ac:dyDescent="0.35">
      <c r="A117">
        <v>1995</v>
      </c>
      <c r="B117" s="1">
        <v>107</v>
      </c>
      <c r="C117" s="18">
        <v>18.16</v>
      </c>
      <c r="D117">
        <v>26.52</v>
      </c>
      <c r="E117">
        <v>8.6199999999999992</v>
      </c>
      <c r="F117">
        <v>0.24</v>
      </c>
    </row>
    <row r="118" spans="1:6" x14ac:dyDescent="0.35">
      <c r="A118">
        <v>1995</v>
      </c>
      <c r="B118" s="1">
        <v>108</v>
      </c>
      <c r="C118" s="18">
        <v>18.829999999999998</v>
      </c>
      <c r="D118">
        <v>23.86</v>
      </c>
      <c r="E118">
        <v>11.74</v>
      </c>
      <c r="F118">
        <v>0.35</v>
      </c>
    </row>
    <row r="119" spans="1:6" x14ac:dyDescent="0.35">
      <c r="A119">
        <v>1995</v>
      </c>
      <c r="B119" s="1">
        <v>109</v>
      </c>
      <c r="C119" s="18">
        <v>19.5</v>
      </c>
      <c r="D119">
        <v>25.04</v>
      </c>
      <c r="E119">
        <v>9.59</v>
      </c>
      <c r="F119">
        <v>0.28000000000000003</v>
      </c>
    </row>
    <row r="120" spans="1:6" x14ac:dyDescent="0.35">
      <c r="A120">
        <v>1995</v>
      </c>
      <c r="B120" s="1">
        <v>110</v>
      </c>
      <c r="C120" s="18">
        <v>15.86</v>
      </c>
      <c r="D120">
        <v>29.1</v>
      </c>
      <c r="E120">
        <v>11.74</v>
      </c>
      <c r="F120">
        <v>0.05</v>
      </c>
    </row>
    <row r="121" spans="1:6" x14ac:dyDescent="0.35">
      <c r="A121">
        <v>1995</v>
      </c>
      <c r="B121" s="1">
        <v>111</v>
      </c>
      <c r="C121" s="18">
        <v>20.69</v>
      </c>
      <c r="D121">
        <v>27.89</v>
      </c>
      <c r="E121">
        <v>14.33</v>
      </c>
      <c r="F121">
        <v>0.01</v>
      </c>
    </row>
    <row r="122" spans="1:6" x14ac:dyDescent="0.35">
      <c r="A122">
        <v>1995</v>
      </c>
      <c r="B122" s="1">
        <v>112</v>
      </c>
      <c r="C122" s="18">
        <v>16.11</v>
      </c>
      <c r="D122">
        <v>21.76</v>
      </c>
      <c r="E122">
        <v>12.11</v>
      </c>
      <c r="F122">
        <v>0.37</v>
      </c>
    </row>
    <row r="123" spans="1:6" x14ac:dyDescent="0.35">
      <c r="A123">
        <v>1995</v>
      </c>
      <c r="B123" s="1">
        <v>113</v>
      </c>
      <c r="C123" s="18">
        <v>8.86</v>
      </c>
      <c r="D123">
        <v>20.329999999999998</v>
      </c>
      <c r="E123">
        <v>9.9700000000000006</v>
      </c>
      <c r="F123">
        <v>0.41</v>
      </c>
    </row>
    <row r="124" spans="1:6" x14ac:dyDescent="0.35">
      <c r="A124">
        <v>1995</v>
      </c>
      <c r="B124" s="1">
        <v>114</v>
      </c>
      <c r="C124" s="18">
        <v>12.76</v>
      </c>
      <c r="D124">
        <v>22.29</v>
      </c>
      <c r="E124">
        <v>9.3800000000000008</v>
      </c>
      <c r="F124">
        <v>12.03</v>
      </c>
    </row>
    <row r="125" spans="1:6" x14ac:dyDescent="0.35">
      <c r="A125">
        <v>1995</v>
      </c>
      <c r="B125" s="1">
        <v>115</v>
      </c>
      <c r="C125" s="18">
        <v>21.47</v>
      </c>
      <c r="D125">
        <v>18.829999999999998</v>
      </c>
      <c r="E125">
        <v>11.01</v>
      </c>
      <c r="F125">
        <v>0.8</v>
      </c>
    </row>
    <row r="126" spans="1:6" x14ac:dyDescent="0.35">
      <c r="A126">
        <v>1995</v>
      </c>
      <c r="B126" s="1">
        <v>116</v>
      </c>
      <c r="C126" s="18">
        <v>14.76</v>
      </c>
      <c r="D126">
        <v>14.78</v>
      </c>
      <c r="E126">
        <v>9.89</v>
      </c>
      <c r="F126">
        <v>3.08</v>
      </c>
    </row>
    <row r="127" spans="1:6" x14ac:dyDescent="0.35">
      <c r="A127">
        <v>1995</v>
      </c>
      <c r="B127" s="1">
        <v>117</v>
      </c>
      <c r="C127" s="18">
        <v>17.68</v>
      </c>
      <c r="D127">
        <v>17.36</v>
      </c>
      <c r="E127">
        <v>11.4</v>
      </c>
      <c r="F127">
        <v>3.11</v>
      </c>
    </row>
    <row r="128" spans="1:6" x14ac:dyDescent="0.35">
      <c r="A128">
        <v>1995</v>
      </c>
      <c r="B128" s="1">
        <v>118</v>
      </c>
      <c r="C128" s="18">
        <v>21.6</v>
      </c>
      <c r="D128">
        <v>21.58</v>
      </c>
      <c r="E128">
        <v>10.24</v>
      </c>
      <c r="F128">
        <v>0</v>
      </c>
    </row>
    <row r="129" spans="1:6" x14ac:dyDescent="0.35">
      <c r="A129">
        <v>1995</v>
      </c>
      <c r="B129" s="1">
        <v>119</v>
      </c>
      <c r="C129" s="18">
        <v>21.65</v>
      </c>
      <c r="D129">
        <v>21.84</v>
      </c>
      <c r="E129">
        <v>10.52</v>
      </c>
      <c r="F129">
        <v>0.66</v>
      </c>
    </row>
    <row r="130" spans="1:6" x14ac:dyDescent="0.35">
      <c r="A130">
        <v>1995</v>
      </c>
      <c r="B130" s="1">
        <v>120</v>
      </c>
      <c r="C130" s="18">
        <v>20.010000000000002</v>
      </c>
      <c r="D130">
        <v>20.329999999999998</v>
      </c>
      <c r="E130">
        <v>10.52</v>
      </c>
      <c r="F130">
        <v>1.25</v>
      </c>
    </row>
    <row r="131" spans="1:6" x14ac:dyDescent="0.35">
      <c r="A131">
        <v>1995</v>
      </c>
      <c r="B131" s="1">
        <v>121</v>
      </c>
      <c r="C131" s="18">
        <v>21.82</v>
      </c>
      <c r="D131">
        <v>21.49</v>
      </c>
      <c r="E131">
        <v>10.92</v>
      </c>
      <c r="F131">
        <v>0</v>
      </c>
    </row>
    <row r="132" spans="1:6" x14ac:dyDescent="0.35">
      <c r="A132">
        <v>1995</v>
      </c>
      <c r="B132" s="1">
        <v>122</v>
      </c>
      <c r="C132" s="18">
        <v>20.71</v>
      </c>
      <c r="D132">
        <v>18.78</v>
      </c>
      <c r="E132">
        <v>9.15</v>
      </c>
      <c r="F132">
        <v>0.34</v>
      </c>
    </row>
    <row r="133" spans="1:6" x14ac:dyDescent="0.35">
      <c r="A133">
        <v>1995</v>
      </c>
      <c r="B133" s="1">
        <v>123</v>
      </c>
      <c r="C133" s="18">
        <v>19.88</v>
      </c>
      <c r="D133">
        <v>19.190000000000001</v>
      </c>
      <c r="E133">
        <v>10.43</v>
      </c>
      <c r="F133">
        <v>0.52</v>
      </c>
    </row>
    <row r="134" spans="1:6" x14ac:dyDescent="0.35">
      <c r="A134">
        <v>1995</v>
      </c>
      <c r="B134" s="1">
        <v>124</v>
      </c>
      <c r="C134" s="18">
        <v>22.47</v>
      </c>
      <c r="D134">
        <v>20.010000000000002</v>
      </c>
      <c r="E134">
        <v>10.09</v>
      </c>
      <c r="F134">
        <v>0</v>
      </c>
    </row>
    <row r="135" spans="1:6" x14ac:dyDescent="0.35">
      <c r="A135">
        <v>1995</v>
      </c>
      <c r="B135" s="1">
        <v>125</v>
      </c>
      <c r="C135" s="18">
        <v>22.31</v>
      </c>
      <c r="D135">
        <v>21.1</v>
      </c>
      <c r="E135">
        <v>7.73</v>
      </c>
      <c r="F135">
        <v>0</v>
      </c>
    </row>
    <row r="136" spans="1:6" x14ac:dyDescent="0.35">
      <c r="A136">
        <v>1995</v>
      </c>
      <c r="B136" s="1">
        <v>126</v>
      </c>
      <c r="C136" s="18">
        <v>15.34</v>
      </c>
      <c r="D136">
        <v>28.4</v>
      </c>
      <c r="E136">
        <v>11.22</v>
      </c>
      <c r="F136">
        <v>0.19</v>
      </c>
    </row>
    <row r="137" spans="1:6" x14ac:dyDescent="0.35">
      <c r="A137">
        <v>1995</v>
      </c>
      <c r="B137" s="1">
        <v>127</v>
      </c>
      <c r="C137" s="18">
        <v>20.32</v>
      </c>
      <c r="D137">
        <v>38.54</v>
      </c>
      <c r="E137">
        <v>17.04</v>
      </c>
      <c r="F137">
        <v>0.46</v>
      </c>
    </row>
    <row r="138" spans="1:6" x14ac:dyDescent="0.35">
      <c r="A138">
        <v>1995</v>
      </c>
      <c r="B138" s="1">
        <v>128</v>
      </c>
      <c r="C138" s="18">
        <v>21.8</v>
      </c>
      <c r="D138">
        <v>26.33</v>
      </c>
      <c r="E138">
        <v>14.82</v>
      </c>
      <c r="F138">
        <v>0</v>
      </c>
    </row>
    <row r="139" spans="1:6" x14ac:dyDescent="0.35">
      <c r="A139">
        <v>1995</v>
      </c>
      <c r="B139" s="1">
        <v>129</v>
      </c>
      <c r="C139" s="18">
        <v>22.53</v>
      </c>
      <c r="D139">
        <v>23.32</v>
      </c>
      <c r="E139">
        <v>12.14</v>
      </c>
      <c r="F139">
        <v>0</v>
      </c>
    </row>
    <row r="140" spans="1:6" x14ac:dyDescent="0.35">
      <c r="A140">
        <v>1995</v>
      </c>
      <c r="B140" s="1">
        <v>130</v>
      </c>
      <c r="C140" s="18">
        <v>19.489999999999998</v>
      </c>
      <c r="D140">
        <v>19.7</v>
      </c>
      <c r="E140">
        <v>12.99</v>
      </c>
      <c r="F140">
        <v>0.06</v>
      </c>
    </row>
    <row r="141" spans="1:6" x14ac:dyDescent="0.35">
      <c r="A141">
        <v>1995</v>
      </c>
      <c r="B141" s="1">
        <v>131</v>
      </c>
      <c r="C141" s="18">
        <v>23.09</v>
      </c>
      <c r="D141">
        <v>22.84</v>
      </c>
      <c r="E141">
        <v>12.49</v>
      </c>
      <c r="F141">
        <v>0</v>
      </c>
    </row>
    <row r="142" spans="1:6" x14ac:dyDescent="0.35">
      <c r="A142">
        <v>1995</v>
      </c>
      <c r="B142" s="1">
        <v>132</v>
      </c>
      <c r="C142" s="18">
        <v>22.92</v>
      </c>
      <c r="D142">
        <v>26.97</v>
      </c>
      <c r="E142">
        <v>12.65</v>
      </c>
      <c r="F142">
        <v>0</v>
      </c>
    </row>
    <row r="143" spans="1:6" x14ac:dyDescent="0.35">
      <c r="A143">
        <v>1995</v>
      </c>
      <c r="B143" s="1">
        <v>133</v>
      </c>
      <c r="C143" s="18">
        <v>22.7</v>
      </c>
      <c r="D143">
        <v>25.57</v>
      </c>
      <c r="E143">
        <v>10.38</v>
      </c>
      <c r="F143">
        <v>0.13</v>
      </c>
    </row>
    <row r="144" spans="1:6" x14ac:dyDescent="0.35">
      <c r="A144">
        <v>1995</v>
      </c>
      <c r="B144" s="1">
        <v>134</v>
      </c>
      <c r="C144" s="18">
        <v>13.15</v>
      </c>
      <c r="D144">
        <v>20.59</v>
      </c>
      <c r="E144">
        <v>11.34</v>
      </c>
      <c r="F144">
        <v>1.42</v>
      </c>
    </row>
    <row r="145" spans="1:6" x14ac:dyDescent="0.35">
      <c r="A145">
        <v>1995</v>
      </c>
      <c r="B145" s="1">
        <v>135</v>
      </c>
      <c r="C145" s="18">
        <v>17.02</v>
      </c>
      <c r="D145">
        <v>17.739999999999998</v>
      </c>
      <c r="E145">
        <v>11.83</v>
      </c>
      <c r="F145">
        <v>7.22</v>
      </c>
    </row>
    <row r="146" spans="1:6" x14ac:dyDescent="0.35">
      <c r="A146">
        <v>1995</v>
      </c>
      <c r="B146" s="1">
        <v>136</v>
      </c>
      <c r="C146" s="18">
        <v>17.739999999999998</v>
      </c>
      <c r="D146">
        <v>16.97</v>
      </c>
      <c r="E146">
        <v>13</v>
      </c>
      <c r="F146">
        <v>4.87</v>
      </c>
    </row>
    <row r="147" spans="1:6" x14ac:dyDescent="0.35">
      <c r="A147">
        <v>1995</v>
      </c>
      <c r="B147" s="1">
        <v>137</v>
      </c>
      <c r="C147" s="18">
        <v>23</v>
      </c>
      <c r="D147">
        <v>21.58</v>
      </c>
      <c r="E147">
        <v>12.67</v>
      </c>
      <c r="F147">
        <v>0</v>
      </c>
    </row>
    <row r="148" spans="1:6" x14ac:dyDescent="0.35">
      <c r="A148">
        <v>1995</v>
      </c>
      <c r="B148" s="1">
        <v>138</v>
      </c>
      <c r="C148" s="18">
        <v>23</v>
      </c>
      <c r="D148">
        <v>24.56</v>
      </c>
      <c r="E148">
        <v>10.86</v>
      </c>
      <c r="F148">
        <v>0</v>
      </c>
    </row>
    <row r="149" spans="1:6" x14ac:dyDescent="0.35">
      <c r="A149">
        <v>1995</v>
      </c>
      <c r="B149" s="1">
        <v>139</v>
      </c>
      <c r="C149" s="18">
        <v>23.09</v>
      </c>
      <c r="D149">
        <v>32.28</v>
      </c>
      <c r="E149">
        <v>15.21</v>
      </c>
      <c r="F149">
        <v>0.01</v>
      </c>
    </row>
    <row r="150" spans="1:6" x14ac:dyDescent="0.35">
      <c r="A150">
        <v>1995</v>
      </c>
      <c r="B150" s="1">
        <v>140</v>
      </c>
      <c r="C150" s="18">
        <v>18.95</v>
      </c>
      <c r="D150">
        <v>32.15</v>
      </c>
      <c r="E150">
        <v>17.690000000000001</v>
      </c>
      <c r="F150">
        <v>1.2</v>
      </c>
    </row>
    <row r="151" spans="1:6" x14ac:dyDescent="0.35">
      <c r="A151">
        <v>1995</v>
      </c>
      <c r="B151" s="1">
        <v>141</v>
      </c>
      <c r="C151" s="18">
        <v>12.03</v>
      </c>
      <c r="D151">
        <v>33.29</v>
      </c>
      <c r="E151">
        <v>18.079999999999998</v>
      </c>
      <c r="F151">
        <v>0.9</v>
      </c>
    </row>
    <row r="152" spans="1:6" x14ac:dyDescent="0.35">
      <c r="A152">
        <v>1995</v>
      </c>
      <c r="B152" s="1">
        <v>142</v>
      </c>
      <c r="C152" s="18">
        <v>5.58</v>
      </c>
      <c r="D152">
        <v>22.13</v>
      </c>
      <c r="E152">
        <v>16.329999999999998</v>
      </c>
      <c r="F152">
        <v>1.1599999999999999</v>
      </c>
    </row>
    <row r="153" spans="1:6" x14ac:dyDescent="0.35">
      <c r="A153">
        <v>1995</v>
      </c>
      <c r="B153" s="1">
        <v>143</v>
      </c>
      <c r="C153" s="18">
        <v>20.97</v>
      </c>
      <c r="D153">
        <v>28.11</v>
      </c>
      <c r="E153">
        <v>15.98</v>
      </c>
      <c r="F153">
        <v>3.07</v>
      </c>
    </row>
    <row r="154" spans="1:6" x14ac:dyDescent="0.35">
      <c r="A154">
        <v>1995</v>
      </c>
      <c r="B154" s="1">
        <v>144</v>
      </c>
      <c r="C154" s="18">
        <v>19.87</v>
      </c>
      <c r="D154">
        <v>26.99</v>
      </c>
      <c r="E154">
        <v>15.57</v>
      </c>
      <c r="F154">
        <v>0.64</v>
      </c>
    </row>
    <row r="155" spans="1:6" x14ac:dyDescent="0.35">
      <c r="A155">
        <v>1995</v>
      </c>
      <c r="B155" s="1">
        <v>145</v>
      </c>
      <c r="C155" s="18">
        <v>18.97</v>
      </c>
      <c r="D155">
        <v>24.96</v>
      </c>
      <c r="E155">
        <v>15.31</v>
      </c>
      <c r="F155">
        <v>0.01</v>
      </c>
    </row>
    <row r="156" spans="1:6" x14ac:dyDescent="0.35">
      <c r="A156">
        <v>1995</v>
      </c>
      <c r="B156" s="1">
        <v>146</v>
      </c>
      <c r="C156" s="18">
        <v>22.18</v>
      </c>
      <c r="D156">
        <v>24.23</v>
      </c>
      <c r="E156">
        <v>13.85</v>
      </c>
      <c r="F156">
        <v>0</v>
      </c>
    </row>
    <row r="157" spans="1:6" x14ac:dyDescent="0.35">
      <c r="A157">
        <v>1995</v>
      </c>
      <c r="B157" s="1">
        <v>147</v>
      </c>
      <c r="C157" s="18">
        <v>21.81</v>
      </c>
      <c r="D157">
        <v>23.62</v>
      </c>
      <c r="E157">
        <v>13.81</v>
      </c>
      <c r="F157">
        <v>0</v>
      </c>
    </row>
    <row r="158" spans="1:6" x14ac:dyDescent="0.35">
      <c r="A158">
        <v>1995</v>
      </c>
      <c r="B158" s="1">
        <v>148</v>
      </c>
      <c r="C158" s="18">
        <v>21.14</v>
      </c>
      <c r="D158">
        <v>23.61</v>
      </c>
      <c r="E158">
        <v>15.27</v>
      </c>
      <c r="F158">
        <v>0.03</v>
      </c>
    </row>
    <row r="159" spans="1:6" x14ac:dyDescent="0.35">
      <c r="A159">
        <v>1995</v>
      </c>
      <c r="B159" s="1">
        <v>149</v>
      </c>
      <c r="C159" s="18">
        <v>23.08</v>
      </c>
      <c r="D159">
        <v>26.47</v>
      </c>
      <c r="E159">
        <v>14.19</v>
      </c>
      <c r="F159">
        <v>0</v>
      </c>
    </row>
    <row r="160" spans="1:6" x14ac:dyDescent="0.35">
      <c r="A160">
        <v>1995</v>
      </c>
      <c r="B160" s="1">
        <v>150</v>
      </c>
      <c r="C160" s="18">
        <v>23.3</v>
      </c>
      <c r="D160">
        <v>29.55</v>
      </c>
      <c r="E160">
        <v>14.09</v>
      </c>
      <c r="F160">
        <v>0</v>
      </c>
    </row>
    <row r="161" spans="1:6" x14ac:dyDescent="0.35">
      <c r="A161">
        <v>1995</v>
      </c>
      <c r="B161" s="1">
        <v>151</v>
      </c>
      <c r="C161" s="18">
        <v>23.3</v>
      </c>
      <c r="D161">
        <v>29.55</v>
      </c>
      <c r="E161">
        <v>14.09</v>
      </c>
      <c r="F161">
        <v>0</v>
      </c>
    </row>
    <row r="162" spans="1:6" x14ac:dyDescent="0.35">
      <c r="A162">
        <v>1995</v>
      </c>
      <c r="B162" s="1">
        <v>152</v>
      </c>
      <c r="C162" s="18">
        <v>23.13</v>
      </c>
      <c r="D162">
        <v>37.130000000000003</v>
      </c>
      <c r="E162">
        <v>19.670000000000002</v>
      </c>
      <c r="F162">
        <v>0</v>
      </c>
    </row>
    <row r="163" spans="1:6" x14ac:dyDescent="0.35">
      <c r="A163">
        <v>1995</v>
      </c>
      <c r="B163" s="1">
        <v>153</v>
      </c>
      <c r="C163" s="18">
        <v>23.45</v>
      </c>
      <c r="D163">
        <v>37.32</v>
      </c>
      <c r="E163">
        <v>21.39</v>
      </c>
      <c r="F163">
        <v>0</v>
      </c>
    </row>
    <row r="164" spans="1:6" x14ac:dyDescent="0.35">
      <c r="A164">
        <v>1995</v>
      </c>
      <c r="B164" s="1">
        <v>154</v>
      </c>
      <c r="C164" s="18">
        <v>23.65</v>
      </c>
      <c r="D164">
        <v>41.74</v>
      </c>
      <c r="E164">
        <v>24.7</v>
      </c>
      <c r="F164">
        <v>0</v>
      </c>
    </row>
    <row r="165" spans="1:6" x14ac:dyDescent="0.35">
      <c r="A165">
        <v>1995</v>
      </c>
      <c r="B165" s="1">
        <v>155</v>
      </c>
      <c r="C165" s="18">
        <v>24.19</v>
      </c>
      <c r="D165">
        <v>42.76</v>
      </c>
      <c r="E165">
        <v>25.91</v>
      </c>
      <c r="F165">
        <v>0</v>
      </c>
    </row>
    <row r="166" spans="1:6" x14ac:dyDescent="0.35">
      <c r="A166">
        <v>1995</v>
      </c>
      <c r="B166" s="1">
        <v>156</v>
      </c>
      <c r="C166" s="18">
        <v>24.36</v>
      </c>
      <c r="D166">
        <v>42.84</v>
      </c>
      <c r="E166">
        <v>25.03</v>
      </c>
      <c r="F166">
        <v>0</v>
      </c>
    </row>
    <row r="167" spans="1:6" x14ac:dyDescent="0.35">
      <c r="A167">
        <v>1995</v>
      </c>
      <c r="B167" s="1">
        <v>157</v>
      </c>
      <c r="C167" s="18">
        <v>23.88</v>
      </c>
      <c r="D167">
        <v>41.07</v>
      </c>
      <c r="E167">
        <v>24.03</v>
      </c>
      <c r="F167">
        <v>0</v>
      </c>
    </row>
    <row r="168" spans="1:6" x14ac:dyDescent="0.35">
      <c r="A168">
        <v>1995</v>
      </c>
      <c r="B168" s="1">
        <v>158</v>
      </c>
      <c r="C168" s="18">
        <v>23.83</v>
      </c>
      <c r="D168">
        <v>41.43</v>
      </c>
      <c r="E168">
        <v>23.49</v>
      </c>
      <c r="F168">
        <v>0</v>
      </c>
    </row>
    <row r="169" spans="1:6" x14ac:dyDescent="0.35">
      <c r="A169">
        <v>1995</v>
      </c>
      <c r="B169" s="1">
        <v>159</v>
      </c>
      <c r="C169" s="18">
        <v>23.68</v>
      </c>
      <c r="D169">
        <v>31.31</v>
      </c>
      <c r="E169">
        <v>17.989999999999998</v>
      </c>
      <c r="F169">
        <v>0</v>
      </c>
    </row>
    <row r="170" spans="1:6" x14ac:dyDescent="0.35">
      <c r="A170">
        <v>1995</v>
      </c>
      <c r="B170" s="1">
        <v>160</v>
      </c>
      <c r="C170" s="18">
        <v>22.36</v>
      </c>
      <c r="D170">
        <v>24.51</v>
      </c>
      <c r="E170">
        <v>17.36</v>
      </c>
      <c r="F170">
        <v>0.02</v>
      </c>
    </row>
    <row r="171" spans="1:6" x14ac:dyDescent="0.35">
      <c r="A171">
        <v>1995</v>
      </c>
      <c r="B171" s="1">
        <v>161</v>
      </c>
      <c r="C171" s="18">
        <v>24.25</v>
      </c>
      <c r="D171">
        <v>26.73</v>
      </c>
      <c r="E171">
        <v>14.7</v>
      </c>
      <c r="F171">
        <v>0</v>
      </c>
    </row>
    <row r="172" spans="1:6" x14ac:dyDescent="0.35">
      <c r="A172">
        <v>1995</v>
      </c>
      <c r="B172" s="1">
        <v>162</v>
      </c>
      <c r="C172" s="18">
        <v>24.26</v>
      </c>
      <c r="D172">
        <v>34.93</v>
      </c>
      <c r="E172">
        <v>12.13</v>
      </c>
      <c r="F172">
        <v>0</v>
      </c>
    </row>
    <row r="173" spans="1:6" x14ac:dyDescent="0.35">
      <c r="A173">
        <v>1995</v>
      </c>
      <c r="B173" s="1">
        <v>163</v>
      </c>
      <c r="C173" s="18">
        <v>19.66</v>
      </c>
      <c r="D173">
        <v>39.51</v>
      </c>
      <c r="E173">
        <v>20.9</v>
      </c>
      <c r="F173">
        <v>0.31</v>
      </c>
    </row>
    <row r="174" spans="1:6" x14ac:dyDescent="0.35">
      <c r="A174">
        <v>1995</v>
      </c>
      <c r="B174" s="1">
        <v>164</v>
      </c>
      <c r="C174" s="18">
        <v>23.72</v>
      </c>
      <c r="D174">
        <v>37.909999999999997</v>
      </c>
      <c r="E174">
        <v>20.64</v>
      </c>
      <c r="F174">
        <v>0.19</v>
      </c>
    </row>
    <row r="175" spans="1:6" x14ac:dyDescent="0.35">
      <c r="A175">
        <v>1995</v>
      </c>
      <c r="B175" s="1">
        <v>165</v>
      </c>
      <c r="C175" s="18">
        <v>18.16</v>
      </c>
      <c r="D175">
        <v>28.24</v>
      </c>
      <c r="E175">
        <v>19.38</v>
      </c>
      <c r="F175">
        <v>0.22</v>
      </c>
    </row>
    <row r="176" spans="1:6" x14ac:dyDescent="0.35">
      <c r="A176">
        <v>1995</v>
      </c>
      <c r="B176" s="1">
        <v>166</v>
      </c>
      <c r="C176" s="18">
        <v>22.3</v>
      </c>
      <c r="D176">
        <v>25.92</v>
      </c>
      <c r="E176">
        <v>17.77</v>
      </c>
      <c r="F176">
        <v>1.1100000000000001</v>
      </c>
    </row>
    <row r="177" spans="1:6" x14ac:dyDescent="0.35">
      <c r="A177">
        <v>1995</v>
      </c>
      <c r="B177" s="1">
        <v>167</v>
      </c>
      <c r="C177" s="18">
        <v>23.91</v>
      </c>
      <c r="D177">
        <v>25.93</v>
      </c>
      <c r="E177">
        <v>16.579999999999998</v>
      </c>
      <c r="F177">
        <v>0</v>
      </c>
    </row>
    <row r="178" spans="1:6" x14ac:dyDescent="0.35">
      <c r="A178">
        <v>1995</v>
      </c>
      <c r="B178" s="1">
        <v>168</v>
      </c>
      <c r="C178" s="18">
        <v>24.19</v>
      </c>
      <c r="D178">
        <v>27.25</v>
      </c>
      <c r="E178">
        <v>14.86</v>
      </c>
      <c r="F178">
        <v>0</v>
      </c>
    </row>
    <row r="179" spans="1:6" x14ac:dyDescent="0.35">
      <c r="A179">
        <v>1995</v>
      </c>
      <c r="B179" s="1">
        <v>169</v>
      </c>
      <c r="C179" s="18">
        <v>23.95</v>
      </c>
      <c r="D179">
        <v>28.52</v>
      </c>
      <c r="E179">
        <v>15.63</v>
      </c>
      <c r="F179">
        <v>0</v>
      </c>
    </row>
    <row r="180" spans="1:6" x14ac:dyDescent="0.35">
      <c r="A180">
        <v>1995</v>
      </c>
      <c r="B180" s="1">
        <v>170</v>
      </c>
      <c r="C180" s="18">
        <v>23.5</v>
      </c>
      <c r="D180">
        <v>27.73</v>
      </c>
      <c r="E180">
        <v>17.829999999999998</v>
      </c>
      <c r="F180">
        <v>0</v>
      </c>
    </row>
    <row r="181" spans="1:6" x14ac:dyDescent="0.35">
      <c r="A181">
        <v>1995</v>
      </c>
      <c r="B181" s="1">
        <v>171</v>
      </c>
      <c r="C181" s="18">
        <v>23.62</v>
      </c>
      <c r="D181">
        <v>29.19</v>
      </c>
      <c r="E181">
        <v>17.63</v>
      </c>
      <c r="F181">
        <v>0</v>
      </c>
    </row>
    <row r="182" spans="1:6" x14ac:dyDescent="0.35">
      <c r="A182">
        <v>1995</v>
      </c>
      <c r="B182" s="1">
        <v>172</v>
      </c>
      <c r="C182" s="18">
        <v>23.65</v>
      </c>
      <c r="D182">
        <v>29.78</v>
      </c>
      <c r="E182">
        <v>17.690000000000001</v>
      </c>
      <c r="F182">
        <v>0</v>
      </c>
    </row>
    <row r="183" spans="1:6" x14ac:dyDescent="0.35">
      <c r="A183">
        <v>1995</v>
      </c>
      <c r="B183" s="1">
        <v>173</v>
      </c>
      <c r="C183" s="18">
        <v>23.35</v>
      </c>
      <c r="D183">
        <v>30.1</v>
      </c>
      <c r="E183">
        <v>17.12</v>
      </c>
      <c r="F183">
        <v>0</v>
      </c>
    </row>
    <row r="184" spans="1:6" x14ac:dyDescent="0.35">
      <c r="A184">
        <v>1995</v>
      </c>
      <c r="B184" s="1">
        <v>174</v>
      </c>
      <c r="C184" s="18">
        <v>23.25</v>
      </c>
      <c r="D184">
        <v>31.01</v>
      </c>
      <c r="E184">
        <v>16.53</v>
      </c>
      <c r="F184">
        <v>0</v>
      </c>
    </row>
    <row r="185" spans="1:6" x14ac:dyDescent="0.35">
      <c r="A185">
        <v>1995</v>
      </c>
      <c r="B185" s="1">
        <v>175</v>
      </c>
      <c r="C185" s="18">
        <v>22.99</v>
      </c>
      <c r="D185">
        <v>32.880000000000003</v>
      </c>
      <c r="E185">
        <v>18.510000000000002</v>
      </c>
      <c r="F185">
        <v>0</v>
      </c>
    </row>
    <row r="186" spans="1:6" x14ac:dyDescent="0.35">
      <c r="A186">
        <v>1995</v>
      </c>
      <c r="B186" s="1">
        <v>176</v>
      </c>
      <c r="C186" s="18">
        <v>23.48</v>
      </c>
      <c r="D186">
        <v>32.56</v>
      </c>
      <c r="E186">
        <v>17.34</v>
      </c>
      <c r="F186">
        <v>0</v>
      </c>
    </row>
    <row r="187" spans="1:6" x14ac:dyDescent="0.35">
      <c r="A187">
        <v>1995</v>
      </c>
      <c r="B187" s="1">
        <v>177</v>
      </c>
      <c r="C187" s="18">
        <v>23.98</v>
      </c>
      <c r="D187">
        <v>32.83</v>
      </c>
      <c r="E187">
        <v>16.18</v>
      </c>
      <c r="F187">
        <v>0</v>
      </c>
    </row>
    <row r="188" spans="1:6" x14ac:dyDescent="0.35">
      <c r="A188">
        <v>1995</v>
      </c>
      <c r="B188" s="1">
        <v>178</v>
      </c>
      <c r="C188" s="18">
        <v>23.69</v>
      </c>
      <c r="D188">
        <v>32.61</v>
      </c>
      <c r="E188">
        <v>15.18</v>
      </c>
      <c r="F188">
        <v>0</v>
      </c>
    </row>
    <row r="189" spans="1:6" x14ac:dyDescent="0.35">
      <c r="A189">
        <v>1995</v>
      </c>
      <c r="B189" s="1">
        <v>179</v>
      </c>
      <c r="C189" s="18">
        <v>23.47</v>
      </c>
      <c r="D189">
        <v>32.18</v>
      </c>
      <c r="E189">
        <v>16.649999999999999</v>
      </c>
      <c r="F189">
        <v>0</v>
      </c>
    </row>
    <row r="190" spans="1:6" x14ac:dyDescent="0.35">
      <c r="A190">
        <v>1995</v>
      </c>
      <c r="B190" s="1">
        <v>180</v>
      </c>
      <c r="C190" s="18">
        <v>23.37</v>
      </c>
      <c r="D190">
        <v>32.200000000000003</v>
      </c>
      <c r="E190">
        <v>18.59</v>
      </c>
      <c r="F190">
        <v>0</v>
      </c>
    </row>
    <row r="191" spans="1:6" x14ac:dyDescent="0.35">
      <c r="A191">
        <v>1995</v>
      </c>
      <c r="B191" s="1">
        <v>181</v>
      </c>
      <c r="C191" s="18">
        <v>23.49</v>
      </c>
      <c r="D191">
        <v>33.270000000000003</v>
      </c>
      <c r="E191">
        <v>18.39</v>
      </c>
      <c r="F191">
        <v>0</v>
      </c>
    </row>
    <row r="192" spans="1:6" x14ac:dyDescent="0.35">
      <c r="A192">
        <v>1995</v>
      </c>
      <c r="B192" s="1">
        <v>182</v>
      </c>
      <c r="C192" s="18">
        <v>23.33</v>
      </c>
      <c r="D192">
        <v>38.19</v>
      </c>
      <c r="E192">
        <v>20.85</v>
      </c>
      <c r="F192">
        <v>0</v>
      </c>
    </row>
    <row r="193" spans="1:6" x14ac:dyDescent="0.35">
      <c r="A193">
        <v>1995</v>
      </c>
      <c r="B193" s="1">
        <v>183</v>
      </c>
      <c r="C193" s="18">
        <v>23.01</v>
      </c>
      <c r="D193">
        <v>39.549999999999997</v>
      </c>
      <c r="E193">
        <v>23.98</v>
      </c>
      <c r="F193">
        <v>0</v>
      </c>
    </row>
    <row r="194" spans="1:6" x14ac:dyDescent="0.35">
      <c r="A194">
        <v>1995</v>
      </c>
      <c r="B194" s="1">
        <v>184</v>
      </c>
      <c r="C194" s="18">
        <v>23.19</v>
      </c>
      <c r="D194">
        <v>42.09</v>
      </c>
      <c r="E194">
        <v>21.09</v>
      </c>
      <c r="F194">
        <v>0.32</v>
      </c>
    </row>
    <row r="195" spans="1:6" x14ac:dyDescent="0.35">
      <c r="A195">
        <v>1995</v>
      </c>
      <c r="B195" s="1">
        <v>185</v>
      </c>
      <c r="C195" s="18">
        <v>23.14</v>
      </c>
      <c r="D195">
        <v>31.9</v>
      </c>
      <c r="E195">
        <v>22.56</v>
      </c>
      <c r="F195">
        <v>0.21</v>
      </c>
    </row>
    <row r="196" spans="1:6" x14ac:dyDescent="0.35">
      <c r="A196">
        <v>1995</v>
      </c>
      <c r="B196" s="1">
        <v>186</v>
      </c>
      <c r="C196" s="18">
        <v>23.76</v>
      </c>
      <c r="D196">
        <v>33.130000000000003</v>
      </c>
      <c r="E196">
        <v>20.16</v>
      </c>
      <c r="F196">
        <v>0</v>
      </c>
    </row>
    <row r="197" spans="1:6" x14ac:dyDescent="0.35">
      <c r="A197">
        <v>1995</v>
      </c>
      <c r="B197" s="1">
        <v>187</v>
      </c>
      <c r="C197" s="18">
        <v>23.66</v>
      </c>
      <c r="D197">
        <v>33.549999999999997</v>
      </c>
      <c r="E197">
        <v>19.86</v>
      </c>
      <c r="F197">
        <v>0</v>
      </c>
    </row>
    <row r="198" spans="1:6" x14ac:dyDescent="0.35">
      <c r="A198">
        <v>1995</v>
      </c>
      <c r="B198" s="1">
        <v>188</v>
      </c>
      <c r="C198" s="18">
        <v>24.24</v>
      </c>
      <c r="D198">
        <v>34.880000000000003</v>
      </c>
      <c r="E198">
        <v>19.23</v>
      </c>
      <c r="F198">
        <v>0</v>
      </c>
    </row>
    <row r="199" spans="1:6" x14ac:dyDescent="0.35">
      <c r="A199">
        <v>1995</v>
      </c>
      <c r="B199" s="1">
        <v>189</v>
      </c>
      <c r="C199" s="18">
        <v>23.62</v>
      </c>
      <c r="D199">
        <v>31.93</v>
      </c>
      <c r="E199">
        <v>20.34</v>
      </c>
      <c r="F199">
        <v>0</v>
      </c>
    </row>
    <row r="200" spans="1:6" x14ac:dyDescent="0.35">
      <c r="A200">
        <v>1995</v>
      </c>
      <c r="B200" s="1">
        <v>190</v>
      </c>
      <c r="C200" s="18">
        <v>23.41</v>
      </c>
      <c r="D200">
        <v>27.97</v>
      </c>
      <c r="E200">
        <v>19.47</v>
      </c>
      <c r="F200">
        <v>0</v>
      </c>
    </row>
    <row r="201" spans="1:6" x14ac:dyDescent="0.35">
      <c r="A201">
        <v>1995</v>
      </c>
      <c r="B201" s="1">
        <v>191</v>
      </c>
      <c r="C201" s="18">
        <v>23.28</v>
      </c>
      <c r="D201">
        <v>27.2</v>
      </c>
      <c r="E201">
        <v>19.12</v>
      </c>
      <c r="F201">
        <v>0</v>
      </c>
    </row>
    <row r="202" spans="1:6" x14ac:dyDescent="0.35">
      <c r="A202">
        <v>1995</v>
      </c>
      <c r="B202" s="1">
        <v>192</v>
      </c>
      <c r="C202" s="18">
        <v>23.65</v>
      </c>
      <c r="D202">
        <v>28.54</v>
      </c>
      <c r="E202">
        <v>17.23</v>
      </c>
      <c r="F202">
        <v>0</v>
      </c>
    </row>
    <row r="203" spans="1:6" x14ac:dyDescent="0.35">
      <c r="A203">
        <v>1995</v>
      </c>
      <c r="B203" s="1">
        <v>193</v>
      </c>
      <c r="C203" s="18">
        <v>23.21</v>
      </c>
      <c r="D203">
        <v>34.08</v>
      </c>
      <c r="E203">
        <v>14.72</v>
      </c>
      <c r="F203">
        <v>0</v>
      </c>
    </row>
    <row r="204" spans="1:6" x14ac:dyDescent="0.35">
      <c r="A204">
        <v>1995</v>
      </c>
      <c r="B204" s="1">
        <v>194</v>
      </c>
      <c r="C204" s="18">
        <v>23.24</v>
      </c>
      <c r="D204">
        <v>34.82</v>
      </c>
      <c r="E204">
        <v>19.88</v>
      </c>
      <c r="F204">
        <v>0</v>
      </c>
    </row>
    <row r="205" spans="1:6" x14ac:dyDescent="0.35">
      <c r="A205">
        <v>1995</v>
      </c>
      <c r="B205" s="1">
        <v>195</v>
      </c>
      <c r="C205" s="18">
        <v>23.39</v>
      </c>
      <c r="D205">
        <v>32.89</v>
      </c>
      <c r="E205">
        <v>17.78</v>
      </c>
      <c r="F205">
        <v>0</v>
      </c>
    </row>
    <row r="206" spans="1:6" x14ac:dyDescent="0.35">
      <c r="A206">
        <v>1995</v>
      </c>
      <c r="B206" s="1">
        <v>196</v>
      </c>
      <c r="C206" s="18">
        <v>23.19</v>
      </c>
      <c r="D206">
        <v>28.45</v>
      </c>
      <c r="E206">
        <v>17.989999999999998</v>
      </c>
      <c r="F206">
        <v>0</v>
      </c>
    </row>
    <row r="207" spans="1:6" x14ac:dyDescent="0.35">
      <c r="A207">
        <v>1995</v>
      </c>
      <c r="B207" s="1">
        <v>197</v>
      </c>
      <c r="C207" s="18">
        <v>22.94</v>
      </c>
      <c r="D207">
        <v>29.29</v>
      </c>
      <c r="E207">
        <v>17.77</v>
      </c>
      <c r="F207">
        <v>0</v>
      </c>
    </row>
    <row r="208" spans="1:6" x14ac:dyDescent="0.35">
      <c r="A208">
        <v>1995</v>
      </c>
      <c r="B208" s="1">
        <v>198</v>
      </c>
      <c r="C208" s="18">
        <v>23.27</v>
      </c>
      <c r="D208">
        <v>32.200000000000003</v>
      </c>
      <c r="E208">
        <v>15.08</v>
      </c>
      <c r="F208">
        <v>0</v>
      </c>
    </row>
    <row r="209" spans="1:6" x14ac:dyDescent="0.35">
      <c r="A209">
        <v>1995</v>
      </c>
      <c r="B209" s="1">
        <v>199</v>
      </c>
      <c r="C209" s="18">
        <v>23.11</v>
      </c>
      <c r="D209">
        <v>32.9</v>
      </c>
      <c r="E209">
        <v>15.52</v>
      </c>
      <c r="F209">
        <v>0</v>
      </c>
    </row>
    <row r="210" spans="1:6" x14ac:dyDescent="0.35">
      <c r="A210">
        <v>1995</v>
      </c>
      <c r="B210" s="1">
        <v>200</v>
      </c>
      <c r="C210" s="18">
        <v>23.06</v>
      </c>
      <c r="D210">
        <v>33.6</v>
      </c>
      <c r="E210">
        <v>18.670000000000002</v>
      </c>
      <c r="F210">
        <v>0</v>
      </c>
    </row>
    <row r="211" spans="1:6" x14ac:dyDescent="0.35">
      <c r="A211">
        <v>1995</v>
      </c>
      <c r="B211" s="1">
        <v>201</v>
      </c>
      <c r="C211" s="18">
        <v>22.95</v>
      </c>
      <c r="D211">
        <v>34.35</v>
      </c>
      <c r="E211">
        <v>19</v>
      </c>
      <c r="F211">
        <v>0</v>
      </c>
    </row>
    <row r="212" spans="1:6" x14ac:dyDescent="0.35">
      <c r="A212">
        <v>1995</v>
      </c>
      <c r="B212" s="1">
        <v>202</v>
      </c>
      <c r="C212" s="18">
        <v>22.5</v>
      </c>
      <c r="D212">
        <v>34.08</v>
      </c>
      <c r="E212">
        <v>21.33</v>
      </c>
      <c r="F212">
        <v>0</v>
      </c>
    </row>
    <row r="213" spans="1:6" x14ac:dyDescent="0.35">
      <c r="A213">
        <v>1995</v>
      </c>
      <c r="B213" s="1">
        <v>203</v>
      </c>
      <c r="C213" s="18">
        <v>19.78</v>
      </c>
      <c r="D213">
        <v>32.42</v>
      </c>
      <c r="E213">
        <v>22.37</v>
      </c>
      <c r="F213">
        <v>0</v>
      </c>
    </row>
    <row r="214" spans="1:6" x14ac:dyDescent="0.35">
      <c r="A214">
        <v>1995</v>
      </c>
      <c r="B214" s="1">
        <v>204</v>
      </c>
      <c r="C214" s="18">
        <v>17.43</v>
      </c>
      <c r="D214">
        <v>32.549999999999997</v>
      </c>
      <c r="E214">
        <v>21.69</v>
      </c>
      <c r="F214">
        <v>0</v>
      </c>
    </row>
    <row r="215" spans="1:6" x14ac:dyDescent="0.35">
      <c r="A215">
        <v>1995</v>
      </c>
      <c r="B215" s="1">
        <v>205</v>
      </c>
      <c r="C215" s="18">
        <v>22.31</v>
      </c>
      <c r="D215">
        <v>33.26</v>
      </c>
      <c r="E215">
        <v>19.100000000000001</v>
      </c>
      <c r="F215">
        <v>0</v>
      </c>
    </row>
    <row r="216" spans="1:6" x14ac:dyDescent="0.35">
      <c r="A216">
        <v>1995</v>
      </c>
      <c r="B216" s="1">
        <v>206</v>
      </c>
      <c r="C216" s="18">
        <v>21.96</v>
      </c>
      <c r="D216">
        <v>35.79</v>
      </c>
      <c r="E216">
        <v>18.98</v>
      </c>
      <c r="F216">
        <v>0</v>
      </c>
    </row>
    <row r="217" spans="1:6" x14ac:dyDescent="0.35">
      <c r="A217">
        <v>1995</v>
      </c>
      <c r="B217" s="1">
        <v>207</v>
      </c>
      <c r="C217" s="18">
        <v>22.35</v>
      </c>
      <c r="D217">
        <v>37.479999999999997</v>
      </c>
      <c r="E217">
        <v>19.22</v>
      </c>
      <c r="F217">
        <v>0</v>
      </c>
    </row>
    <row r="218" spans="1:6" x14ac:dyDescent="0.35">
      <c r="A218">
        <v>1995</v>
      </c>
      <c r="B218" s="1">
        <v>208</v>
      </c>
      <c r="C218" s="18">
        <v>22.35</v>
      </c>
      <c r="D218">
        <v>38.76</v>
      </c>
      <c r="E218">
        <v>20.9</v>
      </c>
      <c r="F218">
        <v>0</v>
      </c>
    </row>
    <row r="219" spans="1:6" x14ac:dyDescent="0.35">
      <c r="A219">
        <v>1995</v>
      </c>
      <c r="B219" s="1">
        <v>209</v>
      </c>
      <c r="C219" s="18">
        <v>22.26</v>
      </c>
      <c r="D219">
        <v>35.1</v>
      </c>
      <c r="E219">
        <v>20.239999999999998</v>
      </c>
      <c r="F219">
        <v>0</v>
      </c>
    </row>
    <row r="220" spans="1:6" x14ac:dyDescent="0.35">
      <c r="A220">
        <v>1995</v>
      </c>
      <c r="B220" s="1">
        <v>210</v>
      </c>
      <c r="C220" s="18">
        <v>22.39</v>
      </c>
      <c r="D220">
        <v>35.06</v>
      </c>
      <c r="E220">
        <v>21.06</v>
      </c>
      <c r="F220">
        <v>0</v>
      </c>
    </row>
    <row r="221" spans="1:6" x14ac:dyDescent="0.35">
      <c r="A221">
        <v>1995</v>
      </c>
      <c r="B221" s="1">
        <v>211</v>
      </c>
      <c r="C221" s="18">
        <v>22.41</v>
      </c>
      <c r="D221">
        <v>35.01</v>
      </c>
      <c r="E221">
        <v>20.54</v>
      </c>
      <c r="F221">
        <v>0</v>
      </c>
    </row>
    <row r="222" spans="1:6" x14ac:dyDescent="0.35">
      <c r="A222">
        <v>1995</v>
      </c>
      <c r="B222" s="1">
        <v>212</v>
      </c>
      <c r="C222" s="18">
        <v>22.41</v>
      </c>
      <c r="D222">
        <v>35.01</v>
      </c>
      <c r="E222">
        <v>20.54</v>
      </c>
      <c r="F222">
        <v>0</v>
      </c>
    </row>
    <row r="223" spans="1:6" x14ac:dyDescent="0.35">
      <c r="A223">
        <v>1995</v>
      </c>
      <c r="B223" s="1">
        <v>213</v>
      </c>
      <c r="C223" s="18">
        <v>22.31</v>
      </c>
      <c r="D223">
        <v>40.369999999999997</v>
      </c>
      <c r="E223">
        <v>19.05</v>
      </c>
      <c r="F223">
        <v>0.02</v>
      </c>
    </row>
    <row r="224" spans="1:6" x14ac:dyDescent="0.35">
      <c r="A224">
        <v>1995</v>
      </c>
      <c r="B224" s="1">
        <v>214</v>
      </c>
      <c r="C224" s="18">
        <v>21.14</v>
      </c>
      <c r="D224">
        <v>45.71</v>
      </c>
      <c r="E224">
        <v>25.35</v>
      </c>
      <c r="F224">
        <v>0.01</v>
      </c>
    </row>
    <row r="225" spans="1:6" x14ac:dyDescent="0.35">
      <c r="A225">
        <v>1995</v>
      </c>
      <c r="B225" s="1">
        <v>215</v>
      </c>
      <c r="C225" s="18">
        <v>21.94</v>
      </c>
      <c r="D225">
        <v>35.92</v>
      </c>
      <c r="E225">
        <v>23.74</v>
      </c>
      <c r="F225">
        <v>0</v>
      </c>
    </row>
    <row r="226" spans="1:6" x14ac:dyDescent="0.35">
      <c r="A226">
        <v>1995</v>
      </c>
      <c r="B226" s="1">
        <v>216</v>
      </c>
      <c r="C226" s="18">
        <v>21.32</v>
      </c>
      <c r="D226">
        <v>33.69</v>
      </c>
      <c r="E226">
        <v>22.7</v>
      </c>
      <c r="F226">
        <v>0</v>
      </c>
    </row>
    <row r="227" spans="1:6" x14ac:dyDescent="0.35">
      <c r="A227">
        <v>1995</v>
      </c>
      <c r="B227" s="1">
        <v>217</v>
      </c>
      <c r="C227" s="18">
        <v>21.35</v>
      </c>
      <c r="D227">
        <v>33.49</v>
      </c>
      <c r="E227">
        <v>22.2</v>
      </c>
      <c r="F227">
        <v>0</v>
      </c>
    </row>
    <row r="228" spans="1:6" x14ac:dyDescent="0.35">
      <c r="A228">
        <v>1995</v>
      </c>
      <c r="B228" s="1">
        <v>218</v>
      </c>
      <c r="C228" s="18">
        <v>21.62</v>
      </c>
      <c r="D228">
        <v>37.24</v>
      </c>
      <c r="E228">
        <v>20.88</v>
      </c>
      <c r="F228">
        <v>0</v>
      </c>
    </row>
    <row r="229" spans="1:6" x14ac:dyDescent="0.35">
      <c r="A229">
        <v>1995</v>
      </c>
      <c r="B229" s="1">
        <v>219</v>
      </c>
      <c r="C229" s="18">
        <v>17.82</v>
      </c>
      <c r="D229">
        <v>42.64</v>
      </c>
      <c r="E229">
        <v>25.51</v>
      </c>
      <c r="F229">
        <v>0.71</v>
      </c>
    </row>
    <row r="230" spans="1:6" x14ac:dyDescent="0.35">
      <c r="A230">
        <v>1995</v>
      </c>
      <c r="B230" s="1">
        <v>220</v>
      </c>
      <c r="C230" s="18">
        <v>21.27</v>
      </c>
      <c r="D230">
        <v>35.82</v>
      </c>
      <c r="E230">
        <v>22.82</v>
      </c>
      <c r="F230">
        <v>0.01</v>
      </c>
    </row>
    <row r="231" spans="1:6" x14ac:dyDescent="0.35">
      <c r="A231">
        <v>1995</v>
      </c>
      <c r="B231" s="1">
        <v>221</v>
      </c>
      <c r="C231" s="18">
        <v>21.42</v>
      </c>
      <c r="D231">
        <v>32.03</v>
      </c>
      <c r="E231">
        <v>20.99</v>
      </c>
      <c r="F231">
        <v>0</v>
      </c>
    </row>
    <row r="232" spans="1:6" x14ac:dyDescent="0.35">
      <c r="A232">
        <v>1995</v>
      </c>
      <c r="B232" s="1">
        <v>222</v>
      </c>
      <c r="C232" s="18">
        <v>21.27</v>
      </c>
      <c r="D232">
        <v>33.869999999999997</v>
      </c>
      <c r="E232">
        <v>21.77</v>
      </c>
      <c r="F232">
        <v>0</v>
      </c>
    </row>
    <row r="233" spans="1:6" x14ac:dyDescent="0.35">
      <c r="A233">
        <v>1995</v>
      </c>
      <c r="B233" s="1">
        <v>223</v>
      </c>
      <c r="C233" s="18">
        <v>21</v>
      </c>
      <c r="D233">
        <v>35.97</v>
      </c>
      <c r="E233">
        <v>19.73</v>
      </c>
      <c r="F233">
        <v>0.37</v>
      </c>
    </row>
    <row r="234" spans="1:6" x14ac:dyDescent="0.35">
      <c r="A234">
        <v>1995</v>
      </c>
      <c r="B234" s="1">
        <v>224</v>
      </c>
      <c r="C234" s="18">
        <v>9.32</v>
      </c>
      <c r="D234">
        <v>31.94</v>
      </c>
      <c r="E234">
        <v>21.79</v>
      </c>
      <c r="F234">
        <v>1.62</v>
      </c>
    </row>
    <row r="235" spans="1:6" x14ac:dyDescent="0.35">
      <c r="A235">
        <v>1995</v>
      </c>
      <c r="B235" s="1">
        <v>225</v>
      </c>
      <c r="C235" s="18">
        <v>20.84</v>
      </c>
      <c r="D235">
        <v>34.31</v>
      </c>
      <c r="E235">
        <v>20.38</v>
      </c>
      <c r="F235">
        <v>0</v>
      </c>
    </row>
    <row r="236" spans="1:6" x14ac:dyDescent="0.35">
      <c r="A236">
        <v>1995</v>
      </c>
      <c r="B236" s="1">
        <v>226</v>
      </c>
      <c r="C236" s="18">
        <v>21.1</v>
      </c>
      <c r="D236">
        <v>36.200000000000003</v>
      </c>
      <c r="E236">
        <v>18.55</v>
      </c>
      <c r="F236">
        <v>0</v>
      </c>
    </row>
    <row r="237" spans="1:6" x14ac:dyDescent="0.35">
      <c r="A237">
        <v>1995</v>
      </c>
      <c r="B237" s="1">
        <v>227</v>
      </c>
      <c r="C237" s="18">
        <v>20.91</v>
      </c>
      <c r="D237">
        <v>36.39</v>
      </c>
      <c r="E237">
        <v>18.82</v>
      </c>
      <c r="F237">
        <v>0</v>
      </c>
    </row>
    <row r="238" spans="1:6" x14ac:dyDescent="0.35">
      <c r="A238">
        <v>1995</v>
      </c>
      <c r="B238" s="1">
        <v>228</v>
      </c>
      <c r="C238" s="18">
        <v>20.82</v>
      </c>
      <c r="D238">
        <v>37.229999999999997</v>
      </c>
      <c r="E238">
        <v>19.48</v>
      </c>
      <c r="F238">
        <v>0</v>
      </c>
    </row>
    <row r="239" spans="1:6" x14ac:dyDescent="0.35">
      <c r="A239">
        <v>1995</v>
      </c>
      <c r="B239" s="1">
        <v>229</v>
      </c>
      <c r="C239" s="18">
        <v>20.83</v>
      </c>
      <c r="D239">
        <v>38.75</v>
      </c>
      <c r="E239">
        <v>20.29</v>
      </c>
      <c r="F239">
        <v>0</v>
      </c>
    </row>
    <row r="240" spans="1:6" x14ac:dyDescent="0.35">
      <c r="A240">
        <v>1995</v>
      </c>
      <c r="B240" s="1">
        <v>230</v>
      </c>
      <c r="C240" s="18">
        <v>20.81</v>
      </c>
      <c r="D240">
        <v>40.1</v>
      </c>
      <c r="E240">
        <v>20.78</v>
      </c>
      <c r="F240">
        <v>0</v>
      </c>
    </row>
    <row r="241" spans="1:6" x14ac:dyDescent="0.35">
      <c r="A241">
        <v>1995</v>
      </c>
      <c r="B241" s="1">
        <v>231</v>
      </c>
      <c r="C241" s="18">
        <v>20.63</v>
      </c>
      <c r="D241">
        <v>41.52</v>
      </c>
      <c r="E241">
        <v>20.7</v>
      </c>
      <c r="F241">
        <v>0.22</v>
      </c>
    </row>
    <row r="242" spans="1:6" x14ac:dyDescent="0.35">
      <c r="A242">
        <v>1995</v>
      </c>
      <c r="B242" s="1">
        <v>232</v>
      </c>
      <c r="C242" s="18">
        <v>20.37</v>
      </c>
      <c r="D242">
        <v>34.4</v>
      </c>
      <c r="E242">
        <v>21.54</v>
      </c>
      <c r="F242">
        <v>0</v>
      </c>
    </row>
    <row r="243" spans="1:6" x14ac:dyDescent="0.35">
      <c r="A243">
        <v>1995</v>
      </c>
      <c r="B243" s="1">
        <v>233</v>
      </c>
      <c r="C243" s="18">
        <v>19.93</v>
      </c>
      <c r="D243">
        <v>32.33</v>
      </c>
      <c r="E243">
        <v>19.62</v>
      </c>
      <c r="F243">
        <v>0</v>
      </c>
    </row>
    <row r="244" spans="1:6" x14ac:dyDescent="0.35">
      <c r="A244">
        <v>1995</v>
      </c>
      <c r="B244" s="1">
        <v>234</v>
      </c>
      <c r="C244" s="18">
        <v>19.739999999999998</v>
      </c>
      <c r="D244">
        <v>38.700000000000003</v>
      </c>
      <c r="E244">
        <v>21.99</v>
      </c>
      <c r="F244">
        <v>0</v>
      </c>
    </row>
    <row r="245" spans="1:6" x14ac:dyDescent="0.35">
      <c r="A245">
        <v>1995</v>
      </c>
      <c r="B245" s="1">
        <v>235</v>
      </c>
      <c r="C245" s="18">
        <v>16.39</v>
      </c>
      <c r="D245">
        <v>39.5</v>
      </c>
      <c r="E245">
        <v>23.92</v>
      </c>
      <c r="F245">
        <v>0.01</v>
      </c>
    </row>
    <row r="246" spans="1:6" x14ac:dyDescent="0.35">
      <c r="A246">
        <v>1995</v>
      </c>
      <c r="B246" s="1">
        <v>236</v>
      </c>
      <c r="C246" s="18">
        <v>19.559999999999999</v>
      </c>
      <c r="D246">
        <v>40.42</v>
      </c>
      <c r="E246">
        <v>23.46</v>
      </c>
      <c r="F246">
        <v>0</v>
      </c>
    </row>
    <row r="247" spans="1:6" x14ac:dyDescent="0.35">
      <c r="A247">
        <v>1995</v>
      </c>
      <c r="B247" s="1">
        <v>237</v>
      </c>
      <c r="C247" s="18">
        <v>19.440000000000001</v>
      </c>
      <c r="D247">
        <v>39.93</v>
      </c>
      <c r="E247">
        <v>23.53</v>
      </c>
      <c r="F247">
        <v>0.05</v>
      </c>
    </row>
    <row r="248" spans="1:6" x14ac:dyDescent="0.35">
      <c r="A248">
        <v>1995</v>
      </c>
      <c r="B248" s="1">
        <v>238</v>
      </c>
      <c r="C248" s="18">
        <v>19.71</v>
      </c>
      <c r="D248">
        <v>37.479999999999997</v>
      </c>
      <c r="E248">
        <v>20.13</v>
      </c>
      <c r="F248">
        <v>0</v>
      </c>
    </row>
    <row r="249" spans="1:6" x14ac:dyDescent="0.35">
      <c r="A249">
        <v>1995</v>
      </c>
      <c r="B249" s="1">
        <v>239</v>
      </c>
      <c r="C249" s="18">
        <v>19.739999999999998</v>
      </c>
      <c r="D249">
        <v>34.35</v>
      </c>
      <c r="E249">
        <v>18</v>
      </c>
      <c r="F249">
        <v>0</v>
      </c>
    </row>
    <row r="250" spans="1:6" x14ac:dyDescent="0.35">
      <c r="A250">
        <v>1995</v>
      </c>
      <c r="B250" s="1">
        <v>240</v>
      </c>
      <c r="C250" s="18">
        <v>19.45</v>
      </c>
      <c r="D250">
        <v>35.03</v>
      </c>
      <c r="E250">
        <v>17.440000000000001</v>
      </c>
      <c r="F250">
        <v>0</v>
      </c>
    </row>
    <row r="251" spans="1:6" x14ac:dyDescent="0.35">
      <c r="A251">
        <v>1995</v>
      </c>
      <c r="B251" s="1">
        <v>241</v>
      </c>
      <c r="C251" s="18">
        <v>17.149999999999999</v>
      </c>
      <c r="D251">
        <v>36.049999999999997</v>
      </c>
      <c r="E251">
        <v>19.899999999999999</v>
      </c>
      <c r="F251">
        <v>0.23</v>
      </c>
    </row>
    <row r="252" spans="1:6" x14ac:dyDescent="0.35">
      <c r="A252">
        <v>1995</v>
      </c>
      <c r="B252" s="1">
        <v>242</v>
      </c>
      <c r="C252" s="18">
        <v>19.149999999999999</v>
      </c>
      <c r="D252">
        <v>35.03</v>
      </c>
      <c r="E252">
        <v>19.32</v>
      </c>
      <c r="F252">
        <v>0</v>
      </c>
    </row>
    <row r="253" spans="1:6" x14ac:dyDescent="0.35">
      <c r="A253">
        <v>1995</v>
      </c>
      <c r="B253" s="1">
        <v>243</v>
      </c>
      <c r="C253" s="18">
        <v>19.149999999999999</v>
      </c>
      <c r="D253">
        <v>35.03</v>
      </c>
      <c r="E253">
        <v>19.32</v>
      </c>
      <c r="F253">
        <v>0</v>
      </c>
    </row>
    <row r="254" spans="1:6" x14ac:dyDescent="0.35">
      <c r="A254">
        <v>1995</v>
      </c>
      <c r="B254" s="1">
        <v>244</v>
      </c>
      <c r="C254" s="18">
        <v>19.309999999999999</v>
      </c>
      <c r="D254">
        <v>39.590000000000003</v>
      </c>
      <c r="E254">
        <v>20.260000000000002</v>
      </c>
      <c r="F254">
        <v>0</v>
      </c>
    </row>
    <row r="255" spans="1:6" x14ac:dyDescent="0.35">
      <c r="A255">
        <v>1995</v>
      </c>
      <c r="B255" s="1">
        <v>245</v>
      </c>
      <c r="C255" s="18">
        <v>19.170000000000002</v>
      </c>
      <c r="D255">
        <v>41.67</v>
      </c>
      <c r="E255">
        <v>23.29</v>
      </c>
      <c r="F255">
        <v>0</v>
      </c>
    </row>
    <row r="256" spans="1:6" x14ac:dyDescent="0.35">
      <c r="A256">
        <v>1995</v>
      </c>
      <c r="B256" s="1">
        <v>246</v>
      </c>
      <c r="C256" s="18">
        <v>19</v>
      </c>
      <c r="D256">
        <v>39.450000000000003</v>
      </c>
      <c r="E256">
        <v>22.53</v>
      </c>
      <c r="F256">
        <v>0</v>
      </c>
    </row>
    <row r="257" spans="1:6" x14ac:dyDescent="0.35">
      <c r="A257">
        <v>1995</v>
      </c>
      <c r="B257" s="1">
        <v>247</v>
      </c>
      <c r="C257" s="18">
        <v>18.649999999999999</v>
      </c>
      <c r="D257">
        <v>31.43</v>
      </c>
      <c r="E257">
        <v>20.010000000000002</v>
      </c>
      <c r="F257">
        <v>0</v>
      </c>
    </row>
    <row r="258" spans="1:6" x14ac:dyDescent="0.35">
      <c r="A258">
        <v>1995</v>
      </c>
      <c r="B258" s="1">
        <v>248</v>
      </c>
      <c r="C258" s="18">
        <v>18.34</v>
      </c>
      <c r="D258">
        <v>28.53</v>
      </c>
      <c r="E258">
        <v>19.68</v>
      </c>
      <c r="F258">
        <v>0</v>
      </c>
    </row>
    <row r="259" spans="1:6" x14ac:dyDescent="0.35">
      <c r="A259">
        <v>1995</v>
      </c>
      <c r="B259" s="1">
        <v>249</v>
      </c>
      <c r="C259" s="18">
        <v>17.43</v>
      </c>
      <c r="D259">
        <v>27.99</v>
      </c>
      <c r="E259">
        <v>18.670000000000002</v>
      </c>
      <c r="F259">
        <v>0.85</v>
      </c>
    </row>
    <row r="260" spans="1:6" x14ac:dyDescent="0.35">
      <c r="A260">
        <v>1995</v>
      </c>
      <c r="B260" s="1">
        <v>250</v>
      </c>
      <c r="C260" s="18">
        <v>18.21</v>
      </c>
      <c r="D260">
        <v>28.92</v>
      </c>
      <c r="E260">
        <v>17.57</v>
      </c>
      <c r="F260">
        <v>0</v>
      </c>
    </row>
    <row r="261" spans="1:6" x14ac:dyDescent="0.35">
      <c r="A261">
        <v>1995</v>
      </c>
      <c r="B261" s="1">
        <v>251</v>
      </c>
      <c r="C261" s="18">
        <v>18.239999999999998</v>
      </c>
      <c r="D261">
        <v>29.67</v>
      </c>
      <c r="E261">
        <v>17.690000000000001</v>
      </c>
      <c r="F261">
        <v>0</v>
      </c>
    </row>
    <row r="262" spans="1:6" x14ac:dyDescent="0.35">
      <c r="A262">
        <v>1995</v>
      </c>
      <c r="B262" s="1">
        <v>252</v>
      </c>
      <c r="C262" s="18">
        <v>17.47</v>
      </c>
      <c r="D262">
        <v>34.86</v>
      </c>
      <c r="E262">
        <v>17.41</v>
      </c>
      <c r="F262">
        <v>1.76</v>
      </c>
    </row>
    <row r="263" spans="1:6" x14ac:dyDescent="0.35">
      <c r="A263">
        <v>1995</v>
      </c>
      <c r="B263" s="1">
        <v>253</v>
      </c>
      <c r="C263" s="18">
        <v>15.23</v>
      </c>
      <c r="D263">
        <v>37.5</v>
      </c>
      <c r="E263">
        <v>23.06</v>
      </c>
      <c r="F263">
        <v>0.64</v>
      </c>
    </row>
    <row r="264" spans="1:6" x14ac:dyDescent="0.35">
      <c r="A264">
        <v>1995</v>
      </c>
      <c r="B264" s="1">
        <v>254</v>
      </c>
      <c r="C264" s="18">
        <v>11.14</v>
      </c>
      <c r="D264">
        <v>25.96</v>
      </c>
      <c r="E264">
        <v>20.75</v>
      </c>
      <c r="F264">
        <v>16.38</v>
      </c>
    </row>
    <row r="265" spans="1:6" x14ac:dyDescent="0.35">
      <c r="A265">
        <v>1995</v>
      </c>
      <c r="B265" s="1">
        <v>255</v>
      </c>
      <c r="C265" s="18">
        <v>12.35</v>
      </c>
      <c r="D265">
        <v>26.08</v>
      </c>
      <c r="E265">
        <v>18.87</v>
      </c>
      <c r="F265">
        <v>1.29</v>
      </c>
    </row>
    <row r="266" spans="1:6" x14ac:dyDescent="0.35">
      <c r="A266">
        <v>1995</v>
      </c>
      <c r="B266" s="1">
        <v>256</v>
      </c>
      <c r="C266" s="18">
        <v>10.74</v>
      </c>
      <c r="D266">
        <v>28.58</v>
      </c>
      <c r="E266">
        <v>18.989999999999998</v>
      </c>
      <c r="F266">
        <v>1.34</v>
      </c>
    </row>
    <row r="267" spans="1:6" x14ac:dyDescent="0.35">
      <c r="A267">
        <v>1995</v>
      </c>
      <c r="B267" s="1">
        <v>257</v>
      </c>
      <c r="C267" s="18">
        <v>16.350000000000001</v>
      </c>
      <c r="D267">
        <v>29.49</v>
      </c>
      <c r="E267">
        <v>21.19</v>
      </c>
      <c r="F267">
        <v>7.0000000000000007E-2</v>
      </c>
    </row>
    <row r="268" spans="1:6" x14ac:dyDescent="0.35">
      <c r="A268">
        <v>1995</v>
      </c>
      <c r="B268" s="1">
        <v>258</v>
      </c>
      <c r="C268" s="18">
        <v>11.14</v>
      </c>
      <c r="D268">
        <v>26.73</v>
      </c>
      <c r="E268">
        <v>21.58</v>
      </c>
      <c r="F268">
        <v>1.88</v>
      </c>
    </row>
    <row r="269" spans="1:6" x14ac:dyDescent="0.35">
      <c r="A269">
        <v>1995</v>
      </c>
      <c r="B269" s="1">
        <v>259</v>
      </c>
      <c r="C269" s="18">
        <v>15.57</v>
      </c>
      <c r="D269">
        <v>27.29</v>
      </c>
      <c r="E269">
        <v>20.37</v>
      </c>
      <c r="F269">
        <v>1.36</v>
      </c>
    </row>
    <row r="270" spans="1:6" x14ac:dyDescent="0.35">
      <c r="A270">
        <v>1995</v>
      </c>
      <c r="B270" s="1">
        <v>260</v>
      </c>
      <c r="C270" s="18">
        <v>16.8</v>
      </c>
      <c r="D270">
        <v>28.1</v>
      </c>
      <c r="E270">
        <v>19.37</v>
      </c>
      <c r="F270">
        <v>0</v>
      </c>
    </row>
    <row r="271" spans="1:6" x14ac:dyDescent="0.35">
      <c r="A271">
        <v>1995</v>
      </c>
      <c r="B271" s="1">
        <v>261</v>
      </c>
      <c r="C271" s="18">
        <v>17.079999999999998</v>
      </c>
      <c r="D271">
        <v>28.55</v>
      </c>
      <c r="E271">
        <v>18.39</v>
      </c>
      <c r="F271">
        <v>0</v>
      </c>
    </row>
    <row r="272" spans="1:6" x14ac:dyDescent="0.35">
      <c r="A272">
        <v>1995</v>
      </c>
      <c r="B272" s="1">
        <v>262</v>
      </c>
      <c r="C272" s="18">
        <v>16.690000000000001</v>
      </c>
      <c r="D272">
        <v>26.68</v>
      </c>
      <c r="E272">
        <v>17.559999999999999</v>
      </c>
      <c r="F272">
        <v>0</v>
      </c>
    </row>
    <row r="273" spans="1:6" x14ac:dyDescent="0.35">
      <c r="A273">
        <v>1995</v>
      </c>
      <c r="B273" s="1">
        <v>263</v>
      </c>
      <c r="C273" s="18">
        <v>16.63</v>
      </c>
      <c r="D273">
        <v>26.85</v>
      </c>
      <c r="E273">
        <v>16.93</v>
      </c>
      <c r="F273">
        <v>0</v>
      </c>
    </row>
    <row r="274" spans="1:6" x14ac:dyDescent="0.35">
      <c r="A274">
        <v>1995</v>
      </c>
      <c r="B274" s="1">
        <v>264</v>
      </c>
      <c r="C274" s="18">
        <v>16.39</v>
      </c>
      <c r="D274">
        <v>27.01</v>
      </c>
      <c r="E274">
        <v>16.649999999999999</v>
      </c>
      <c r="F274">
        <v>0</v>
      </c>
    </row>
    <row r="275" spans="1:6" x14ac:dyDescent="0.35">
      <c r="A275">
        <v>1995</v>
      </c>
      <c r="B275" s="1">
        <v>265</v>
      </c>
      <c r="C275" s="18">
        <v>14.89</v>
      </c>
      <c r="D275">
        <v>26.47</v>
      </c>
      <c r="E275">
        <v>15.2</v>
      </c>
      <c r="F275">
        <v>0.03</v>
      </c>
    </row>
    <row r="276" spans="1:6" x14ac:dyDescent="0.35">
      <c r="A276">
        <v>1995</v>
      </c>
      <c r="B276" s="1">
        <v>266</v>
      </c>
      <c r="C276" s="18">
        <v>15.69</v>
      </c>
      <c r="D276">
        <v>26.77</v>
      </c>
      <c r="E276">
        <v>13.47</v>
      </c>
      <c r="F276">
        <v>0</v>
      </c>
    </row>
    <row r="277" spans="1:6" x14ac:dyDescent="0.35">
      <c r="A277">
        <v>1995</v>
      </c>
      <c r="B277" s="1">
        <v>267</v>
      </c>
      <c r="C277" s="18">
        <v>15.78</v>
      </c>
      <c r="D277">
        <v>28.49</v>
      </c>
      <c r="E277">
        <v>14.16</v>
      </c>
      <c r="F277">
        <v>0</v>
      </c>
    </row>
    <row r="278" spans="1:6" x14ac:dyDescent="0.35">
      <c r="A278">
        <v>1995</v>
      </c>
      <c r="B278" s="1">
        <v>268</v>
      </c>
      <c r="C278" s="18">
        <v>15.2</v>
      </c>
      <c r="D278">
        <v>32.51</v>
      </c>
      <c r="E278">
        <v>20.58</v>
      </c>
      <c r="F278">
        <v>0</v>
      </c>
    </row>
    <row r="279" spans="1:6" x14ac:dyDescent="0.35">
      <c r="A279">
        <v>1995</v>
      </c>
      <c r="B279" s="1">
        <v>269</v>
      </c>
      <c r="C279" s="18">
        <v>14.5</v>
      </c>
      <c r="D279">
        <v>33.54</v>
      </c>
      <c r="E279">
        <v>22.52</v>
      </c>
      <c r="F279">
        <v>0</v>
      </c>
    </row>
    <row r="280" spans="1:6" x14ac:dyDescent="0.35">
      <c r="A280">
        <v>1995</v>
      </c>
      <c r="B280" s="1">
        <v>270</v>
      </c>
      <c r="C280" s="18">
        <v>10.87</v>
      </c>
      <c r="D280">
        <v>30.42</v>
      </c>
      <c r="E280">
        <v>21.34</v>
      </c>
      <c r="F280">
        <v>0.01</v>
      </c>
    </row>
    <row r="281" spans="1:6" x14ac:dyDescent="0.35">
      <c r="A281">
        <v>1995</v>
      </c>
      <c r="B281" s="1">
        <v>271</v>
      </c>
      <c r="C281" s="18">
        <v>15.4</v>
      </c>
      <c r="D281">
        <v>33.4</v>
      </c>
      <c r="E281">
        <v>20.67</v>
      </c>
      <c r="F281">
        <v>0.01</v>
      </c>
    </row>
    <row r="282" spans="1:6" x14ac:dyDescent="0.35">
      <c r="A282">
        <v>1995</v>
      </c>
      <c r="B282" s="1">
        <v>272</v>
      </c>
      <c r="C282" s="18">
        <v>13.84</v>
      </c>
      <c r="D282">
        <v>25.84</v>
      </c>
      <c r="E282">
        <v>18.55</v>
      </c>
      <c r="F282">
        <v>2.46</v>
      </c>
    </row>
    <row r="283" spans="1:6" x14ac:dyDescent="0.35">
      <c r="A283">
        <v>1995</v>
      </c>
      <c r="B283" s="1">
        <v>273</v>
      </c>
      <c r="C283" s="18">
        <v>15.32</v>
      </c>
      <c r="D283">
        <v>25.65</v>
      </c>
      <c r="E283">
        <v>17.39</v>
      </c>
      <c r="F283">
        <v>0</v>
      </c>
    </row>
    <row r="284" spans="1:6" x14ac:dyDescent="0.35">
      <c r="A284">
        <v>1995</v>
      </c>
      <c r="B284" s="1">
        <v>274</v>
      </c>
      <c r="C284" s="18">
        <v>15.33</v>
      </c>
      <c r="D284">
        <v>23.21</v>
      </c>
      <c r="E284">
        <v>16.32</v>
      </c>
      <c r="F284">
        <v>0</v>
      </c>
    </row>
    <row r="285" spans="1:6" x14ac:dyDescent="0.35">
      <c r="A285">
        <v>1995</v>
      </c>
      <c r="B285" s="1">
        <v>275</v>
      </c>
      <c r="C285" s="18">
        <v>13.13</v>
      </c>
      <c r="D285">
        <v>23.8</v>
      </c>
      <c r="E285">
        <v>14.91</v>
      </c>
      <c r="F285">
        <v>0.26</v>
      </c>
    </row>
    <row r="286" spans="1:6" x14ac:dyDescent="0.35">
      <c r="A286">
        <v>1995</v>
      </c>
      <c r="B286" s="1">
        <v>276</v>
      </c>
      <c r="C286" s="18">
        <v>12.83</v>
      </c>
      <c r="D286">
        <v>24.63</v>
      </c>
      <c r="E286">
        <v>13.05</v>
      </c>
      <c r="F286">
        <v>0</v>
      </c>
    </row>
    <row r="287" spans="1:6" x14ac:dyDescent="0.35">
      <c r="A287">
        <v>1995</v>
      </c>
      <c r="B287" s="1">
        <v>277</v>
      </c>
      <c r="C287" s="18">
        <v>2.5</v>
      </c>
      <c r="D287">
        <v>20.100000000000001</v>
      </c>
      <c r="E287">
        <v>15.91</v>
      </c>
      <c r="F287">
        <v>16.2</v>
      </c>
    </row>
    <row r="288" spans="1:6" x14ac:dyDescent="0.35">
      <c r="A288">
        <v>1995</v>
      </c>
      <c r="B288" s="1">
        <v>278</v>
      </c>
      <c r="C288" s="18">
        <v>13.71</v>
      </c>
      <c r="D288">
        <v>24.95</v>
      </c>
      <c r="E288">
        <v>18.920000000000002</v>
      </c>
      <c r="F288">
        <v>1.75</v>
      </c>
    </row>
    <row r="289" spans="1:6" x14ac:dyDescent="0.35">
      <c r="A289">
        <v>1995</v>
      </c>
      <c r="B289" s="1">
        <v>279</v>
      </c>
      <c r="C289" s="18">
        <v>10.14</v>
      </c>
      <c r="D289">
        <v>22.02</v>
      </c>
      <c r="E289">
        <v>18.11</v>
      </c>
      <c r="F289">
        <v>1.65</v>
      </c>
    </row>
    <row r="290" spans="1:6" x14ac:dyDescent="0.35">
      <c r="A290">
        <v>1995</v>
      </c>
      <c r="B290" s="1">
        <v>280</v>
      </c>
      <c r="C290" s="18">
        <v>12.33</v>
      </c>
      <c r="D290">
        <v>20.36</v>
      </c>
      <c r="E290">
        <v>14.03</v>
      </c>
      <c r="F290">
        <v>0.14000000000000001</v>
      </c>
    </row>
    <row r="291" spans="1:6" x14ac:dyDescent="0.35">
      <c r="A291">
        <v>1995</v>
      </c>
      <c r="B291" s="1">
        <v>281</v>
      </c>
      <c r="C291" s="18">
        <v>12.06</v>
      </c>
      <c r="D291">
        <v>25.69</v>
      </c>
      <c r="E291">
        <v>12.02</v>
      </c>
      <c r="F291">
        <v>1.66</v>
      </c>
    </row>
    <row r="292" spans="1:6" x14ac:dyDescent="0.35">
      <c r="A292">
        <v>1995</v>
      </c>
      <c r="B292" s="1">
        <v>282</v>
      </c>
      <c r="C292" s="18">
        <v>10.19</v>
      </c>
      <c r="D292">
        <v>20.21</v>
      </c>
      <c r="E292">
        <v>15.09</v>
      </c>
      <c r="F292">
        <v>0</v>
      </c>
    </row>
    <row r="293" spans="1:6" x14ac:dyDescent="0.35">
      <c r="A293">
        <v>1995</v>
      </c>
      <c r="B293" s="1">
        <v>283</v>
      </c>
      <c r="C293" s="18">
        <v>11.42</v>
      </c>
      <c r="D293">
        <v>20.51</v>
      </c>
      <c r="E293">
        <v>14.88</v>
      </c>
      <c r="F293">
        <v>1.96</v>
      </c>
    </row>
    <row r="294" spans="1:6" x14ac:dyDescent="0.35">
      <c r="A294">
        <v>1995</v>
      </c>
      <c r="B294" s="1">
        <v>284</v>
      </c>
      <c r="C294" s="18">
        <v>13.4</v>
      </c>
      <c r="D294">
        <v>22.8</v>
      </c>
      <c r="E294">
        <v>12.37</v>
      </c>
      <c r="F294">
        <v>0.49</v>
      </c>
    </row>
    <row r="295" spans="1:6" x14ac:dyDescent="0.35">
      <c r="A295">
        <v>1995</v>
      </c>
      <c r="B295" s="1">
        <v>285</v>
      </c>
      <c r="C295" s="18">
        <v>13.54</v>
      </c>
      <c r="D295">
        <v>23.88</v>
      </c>
      <c r="E295">
        <v>12.7</v>
      </c>
      <c r="F295">
        <v>0</v>
      </c>
    </row>
    <row r="296" spans="1:6" x14ac:dyDescent="0.35">
      <c r="A296">
        <v>1995</v>
      </c>
      <c r="B296" s="1">
        <v>286</v>
      </c>
      <c r="C296" s="18">
        <v>13.29</v>
      </c>
      <c r="D296">
        <v>22.68</v>
      </c>
      <c r="E296">
        <v>13.74</v>
      </c>
      <c r="F296">
        <v>0</v>
      </c>
    </row>
    <row r="297" spans="1:6" x14ac:dyDescent="0.35">
      <c r="A297">
        <v>1995</v>
      </c>
      <c r="B297" s="1">
        <v>287</v>
      </c>
      <c r="C297" s="18">
        <v>12.8</v>
      </c>
      <c r="D297">
        <v>23.23</v>
      </c>
      <c r="E297">
        <v>14.49</v>
      </c>
      <c r="F297">
        <v>0</v>
      </c>
    </row>
    <row r="298" spans="1:6" x14ac:dyDescent="0.35">
      <c r="A298">
        <v>1995</v>
      </c>
      <c r="B298" s="1">
        <v>288</v>
      </c>
      <c r="C298" s="18">
        <v>9.15</v>
      </c>
      <c r="D298">
        <v>23.78</v>
      </c>
      <c r="E298">
        <v>16.13</v>
      </c>
      <c r="F298">
        <v>2.12</v>
      </c>
    </row>
    <row r="299" spans="1:6" x14ac:dyDescent="0.35">
      <c r="A299">
        <v>1995</v>
      </c>
      <c r="B299" s="1">
        <v>289</v>
      </c>
      <c r="C299" s="18">
        <v>12.28</v>
      </c>
      <c r="D299">
        <v>22</v>
      </c>
      <c r="E299">
        <v>13.61</v>
      </c>
      <c r="F299">
        <v>0.04</v>
      </c>
    </row>
    <row r="300" spans="1:6" x14ac:dyDescent="0.35">
      <c r="A300">
        <v>1995</v>
      </c>
      <c r="B300" s="1">
        <v>290</v>
      </c>
      <c r="C300" s="18">
        <v>13.11</v>
      </c>
      <c r="D300">
        <v>24.78</v>
      </c>
      <c r="E300">
        <v>10.81</v>
      </c>
      <c r="F300">
        <v>0</v>
      </c>
    </row>
    <row r="301" spans="1:6" x14ac:dyDescent="0.35">
      <c r="A301">
        <v>1995</v>
      </c>
      <c r="B301" s="1">
        <v>291</v>
      </c>
      <c r="C301" s="18">
        <v>12.78</v>
      </c>
      <c r="D301">
        <v>24.69</v>
      </c>
      <c r="E301">
        <v>12.87</v>
      </c>
      <c r="F301">
        <v>0</v>
      </c>
    </row>
    <row r="302" spans="1:6" x14ac:dyDescent="0.35">
      <c r="A302">
        <v>1995</v>
      </c>
      <c r="B302" s="1">
        <v>292</v>
      </c>
      <c r="C302" s="18">
        <v>4.46</v>
      </c>
      <c r="D302">
        <v>22.47</v>
      </c>
      <c r="E302">
        <v>10.27</v>
      </c>
      <c r="F302">
        <v>0.48</v>
      </c>
    </row>
    <row r="303" spans="1:6" x14ac:dyDescent="0.35">
      <c r="A303">
        <v>1995</v>
      </c>
      <c r="B303" s="1">
        <v>293</v>
      </c>
      <c r="C303" s="18">
        <v>10.48</v>
      </c>
      <c r="D303">
        <v>25.9</v>
      </c>
      <c r="E303">
        <v>18.91</v>
      </c>
      <c r="F303">
        <v>0.08</v>
      </c>
    </row>
    <row r="304" spans="1:6" x14ac:dyDescent="0.35">
      <c r="A304">
        <v>1995</v>
      </c>
      <c r="B304" s="1">
        <v>294</v>
      </c>
      <c r="C304" s="18">
        <v>5.5</v>
      </c>
      <c r="D304">
        <v>23.27</v>
      </c>
      <c r="E304">
        <v>18.96</v>
      </c>
      <c r="F304">
        <v>0.36</v>
      </c>
    </row>
    <row r="305" spans="1:6" x14ac:dyDescent="0.35">
      <c r="A305">
        <v>1995</v>
      </c>
      <c r="B305" s="1">
        <v>295</v>
      </c>
      <c r="C305" s="18">
        <v>8.65</v>
      </c>
      <c r="D305">
        <v>25.97</v>
      </c>
      <c r="E305">
        <v>19.190000000000001</v>
      </c>
      <c r="F305">
        <v>0</v>
      </c>
    </row>
    <row r="306" spans="1:6" x14ac:dyDescent="0.35">
      <c r="A306">
        <v>1995</v>
      </c>
      <c r="B306" s="1">
        <v>296</v>
      </c>
      <c r="C306" s="18">
        <v>5.73</v>
      </c>
      <c r="D306">
        <v>25.1</v>
      </c>
      <c r="E306">
        <v>19.350000000000001</v>
      </c>
      <c r="F306">
        <v>0.01</v>
      </c>
    </row>
    <row r="307" spans="1:6" x14ac:dyDescent="0.35">
      <c r="A307">
        <v>1995</v>
      </c>
      <c r="B307" s="1">
        <v>297</v>
      </c>
      <c r="C307" s="18">
        <v>5.17</v>
      </c>
      <c r="D307">
        <v>25.31</v>
      </c>
      <c r="E307">
        <v>18.88</v>
      </c>
      <c r="F307">
        <v>2.54</v>
      </c>
    </row>
    <row r="308" spans="1:6" x14ac:dyDescent="0.35">
      <c r="A308">
        <v>1995</v>
      </c>
      <c r="B308" s="1">
        <v>298</v>
      </c>
      <c r="C308" s="18">
        <v>1.68</v>
      </c>
      <c r="D308">
        <v>20.49</v>
      </c>
      <c r="E308">
        <v>16.739999999999998</v>
      </c>
      <c r="F308">
        <v>16.32</v>
      </c>
    </row>
    <row r="309" spans="1:6" x14ac:dyDescent="0.35">
      <c r="A309">
        <v>1995</v>
      </c>
      <c r="B309" s="1">
        <v>299</v>
      </c>
      <c r="C309" s="18">
        <v>10.09</v>
      </c>
      <c r="D309">
        <v>21.8</v>
      </c>
      <c r="E309">
        <v>15.27</v>
      </c>
      <c r="F309">
        <v>1.04</v>
      </c>
    </row>
    <row r="310" spans="1:6" x14ac:dyDescent="0.35">
      <c r="A310">
        <v>1995</v>
      </c>
      <c r="B310" s="1">
        <v>300</v>
      </c>
      <c r="C310" s="18">
        <v>10.9</v>
      </c>
      <c r="D310">
        <v>20.97</v>
      </c>
      <c r="E310">
        <v>14.76</v>
      </c>
      <c r="F310">
        <v>0</v>
      </c>
    </row>
    <row r="311" spans="1:6" x14ac:dyDescent="0.35">
      <c r="A311">
        <v>1995</v>
      </c>
      <c r="B311" s="1">
        <v>301</v>
      </c>
      <c r="C311" s="18">
        <v>9.99</v>
      </c>
      <c r="D311">
        <v>20.92</v>
      </c>
      <c r="E311">
        <v>13.88</v>
      </c>
      <c r="F311">
        <v>0.94</v>
      </c>
    </row>
    <row r="312" spans="1:6" x14ac:dyDescent="0.35">
      <c r="A312">
        <v>1995</v>
      </c>
      <c r="B312" s="1">
        <v>302</v>
      </c>
      <c r="C312" s="18">
        <v>8.8800000000000008</v>
      </c>
      <c r="D312">
        <v>19.46</v>
      </c>
      <c r="E312">
        <v>13.41</v>
      </c>
      <c r="F312">
        <v>1.55</v>
      </c>
    </row>
    <row r="313" spans="1:6" x14ac:dyDescent="0.35">
      <c r="A313">
        <v>1995</v>
      </c>
      <c r="B313" s="1">
        <v>303</v>
      </c>
      <c r="C313" s="18">
        <v>7.99</v>
      </c>
      <c r="D313">
        <v>19.41</v>
      </c>
      <c r="E313">
        <v>14.21</v>
      </c>
      <c r="F313">
        <v>2.6</v>
      </c>
    </row>
    <row r="314" spans="1:6" x14ac:dyDescent="0.35">
      <c r="A314">
        <v>1995</v>
      </c>
      <c r="B314" s="1">
        <v>304</v>
      </c>
      <c r="C314" s="18">
        <v>7.99</v>
      </c>
      <c r="D314">
        <v>19.41</v>
      </c>
      <c r="E314">
        <v>14.21</v>
      </c>
      <c r="F314">
        <v>2.6</v>
      </c>
    </row>
    <row r="315" spans="1:6" x14ac:dyDescent="0.35">
      <c r="A315">
        <v>1995</v>
      </c>
      <c r="B315" s="1">
        <v>305</v>
      </c>
      <c r="C315" s="18">
        <v>8.85</v>
      </c>
      <c r="D315">
        <v>20.57</v>
      </c>
      <c r="E315">
        <v>13.71</v>
      </c>
      <c r="F315">
        <v>14.38</v>
      </c>
    </row>
    <row r="316" spans="1:6" x14ac:dyDescent="0.35">
      <c r="A316">
        <v>1995</v>
      </c>
      <c r="B316" s="1">
        <v>306</v>
      </c>
      <c r="C316" s="18">
        <v>1.19</v>
      </c>
      <c r="D316">
        <v>17.739999999999998</v>
      </c>
      <c r="E316">
        <v>11.71</v>
      </c>
      <c r="F316">
        <v>17.010000000000002</v>
      </c>
    </row>
    <row r="317" spans="1:6" x14ac:dyDescent="0.35">
      <c r="A317">
        <v>1995</v>
      </c>
      <c r="B317" s="1">
        <v>307</v>
      </c>
      <c r="C317" s="18">
        <v>9.25</v>
      </c>
      <c r="D317">
        <v>19.97</v>
      </c>
      <c r="E317">
        <v>10.61</v>
      </c>
      <c r="F317">
        <v>0.83</v>
      </c>
    </row>
    <row r="318" spans="1:6" x14ac:dyDescent="0.35">
      <c r="A318">
        <v>1995</v>
      </c>
      <c r="B318" s="1">
        <v>308</v>
      </c>
      <c r="C318" s="18">
        <v>5.0599999999999996</v>
      </c>
      <c r="D318">
        <v>18.72</v>
      </c>
      <c r="E318">
        <v>11.86</v>
      </c>
      <c r="F318">
        <v>1</v>
      </c>
    </row>
    <row r="319" spans="1:6" x14ac:dyDescent="0.35">
      <c r="A319">
        <v>1995</v>
      </c>
      <c r="B319" s="1">
        <v>309</v>
      </c>
      <c r="C319" s="18">
        <v>8.8699999999999992</v>
      </c>
      <c r="D319">
        <v>20.18</v>
      </c>
      <c r="E319">
        <v>12.76</v>
      </c>
      <c r="F319">
        <v>0.89</v>
      </c>
    </row>
    <row r="320" spans="1:6" x14ac:dyDescent="0.35">
      <c r="A320">
        <v>1995</v>
      </c>
      <c r="B320" s="1">
        <v>310</v>
      </c>
      <c r="C320" s="18">
        <v>10.35</v>
      </c>
      <c r="D320">
        <v>19.75</v>
      </c>
      <c r="E320">
        <v>11.19</v>
      </c>
      <c r="F320">
        <v>0</v>
      </c>
    </row>
    <row r="321" spans="1:6" x14ac:dyDescent="0.35">
      <c r="A321">
        <v>1995</v>
      </c>
      <c r="B321" s="1">
        <v>311</v>
      </c>
      <c r="C321" s="18">
        <v>3.35</v>
      </c>
      <c r="D321">
        <v>17.89</v>
      </c>
      <c r="E321">
        <v>12.41</v>
      </c>
      <c r="F321">
        <v>0.08</v>
      </c>
    </row>
    <row r="322" spans="1:6" x14ac:dyDescent="0.35">
      <c r="A322">
        <v>1995</v>
      </c>
      <c r="B322" s="1">
        <v>312</v>
      </c>
      <c r="C322" s="18">
        <v>10.220000000000001</v>
      </c>
      <c r="D322">
        <v>18.41</v>
      </c>
      <c r="E322">
        <v>8.5500000000000007</v>
      </c>
      <c r="F322">
        <v>0</v>
      </c>
    </row>
    <row r="323" spans="1:6" x14ac:dyDescent="0.35">
      <c r="A323">
        <v>1995</v>
      </c>
      <c r="B323" s="1">
        <v>313</v>
      </c>
      <c r="C323" s="18">
        <v>9.0500000000000007</v>
      </c>
      <c r="D323">
        <v>19.72</v>
      </c>
      <c r="E323">
        <v>10.93</v>
      </c>
      <c r="F323">
        <v>0.01</v>
      </c>
    </row>
    <row r="324" spans="1:6" x14ac:dyDescent="0.35">
      <c r="A324">
        <v>1995</v>
      </c>
      <c r="B324" s="1">
        <v>314</v>
      </c>
      <c r="C324" s="18">
        <v>9.19</v>
      </c>
      <c r="D324">
        <v>21.08</v>
      </c>
      <c r="E324">
        <v>12.79</v>
      </c>
      <c r="F324">
        <v>0</v>
      </c>
    </row>
    <row r="325" spans="1:6" x14ac:dyDescent="0.35">
      <c r="A325">
        <v>1995</v>
      </c>
      <c r="B325" s="1">
        <v>315</v>
      </c>
      <c r="C325" s="18">
        <v>6.53</v>
      </c>
      <c r="D325">
        <v>19.7</v>
      </c>
      <c r="E325">
        <v>14.73</v>
      </c>
      <c r="F325">
        <v>1.65</v>
      </c>
    </row>
    <row r="326" spans="1:6" x14ac:dyDescent="0.35">
      <c r="A326">
        <v>1995</v>
      </c>
      <c r="B326" s="1">
        <v>316</v>
      </c>
      <c r="C326" s="18">
        <v>8.77</v>
      </c>
      <c r="D326">
        <v>19.41</v>
      </c>
      <c r="E326">
        <v>11.58</v>
      </c>
      <c r="F326">
        <v>0</v>
      </c>
    </row>
    <row r="327" spans="1:6" x14ac:dyDescent="0.35">
      <c r="A327">
        <v>1995</v>
      </c>
      <c r="B327" s="1">
        <v>317</v>
      </c>
      <c r="C327" s="18">
        <v>7.31</v>
      </c>
      <c r="D327">
        <v>18.38</v>
      </c>
      <c r="E327">
        <v>11.47</v>
      </c>
      <c r="F327">
        <v>4.1100000000000003</v>
      </c>
    </row>
    <row r="328" spans="1:6" x14ac:dyDescent="0.35">
      <c r="A328">
        <v>1995</v>
      </c>
      <c r="B328" s="1">
        <v>318</v>
      </c>
      <c r="C328" s="18">
        <v>7.61</v>
      </c>
      <c r="D328">
        <v>17.920000000000002</v>
      </c>
      <c r="E328">
        <v>9.91</v>
      </c>
      <c r="F328">
        <v>1.33</v>
      </c>
    </row>
    <row r="329" spans="1:6" x14ac:dyDescent="0.35">
      <c r="A329">
        <v>1995</v>
      </c>
      <c r="B329" s="1">
        <v>319</v>
      </c>
      <c r="C329" s="18">
        <v>9.08</v>
      </c>
      <c r="D329">
        <v>19.21</v>
      </c>
      <c r="E329">
        <v>10.45</v>
      </c>
      <c r="F329">
        <v>0.03</v>
      </c>
    </row>
    <row r="330" spans="1:6" x14ac:dyDescent="0.35">
      <c r="A330">
        <v>1995</v>
      </c>
      <c r="B330" s="1">
        <v>320</v>
      </c>
      <c r="C330" s="18">
        <v>5.63</v>
      </c>
      <c r="D330">
        <v>22.37</v>
      </c>
      <c r="E330">
        <v>12.85</v>
      </c>
      <c r="F330">
        <v>7.0000000000000007E-2</v>
      </c>
    </row>
    <row r="331" spans="1:6" x14ac:dyDescent="0.35">
      <c r="A331">
        <v>1995</v>
      </c>
      <c r="B331" s="1">
        <v>321</v>
      </c>
      <c r="C331" s="18">
        <v>7.86</v>
      </c>
      <c r="D331">
        <v>22.43</v>
      </c>
      <c r="E331">
        <v>15.21</v>
      </c>
      <c r="F331">
        <v>0.1</v>
      </c>
    </row>
    <row r="332" spans="1:6" x14ac:dyDescent="0.35">
      <c r="A332">
        <v>1995</v>
      </c>
      <c r="B332" s="1">
        <v>322</v>
      </c>
      <c r="C332" s="18">
        <v>5.8</v>
      </c>
      <c r="D332">
        <v>20.11</v>
      </c>
      <c r="E332">
        <v>13.64</v>
      </c>
      <c r="F332">
        <v>6.51</v>
      </c>
    </row>
    <row r="333" spans="1:6" x14ac:dyDescent="0.35">
      <c r="A333">
        <v>1995</v>
      </c>
      <c r="B333" s="1">
        <v>323</v>
      </c>
      <c r="C333" s="18">
        <v>4.45</v>
      </c>
      <c r="D333">
        <v>18.670000000000002</v>
      </c>
      <c r="E333">
        <v>14.13</v>
      </c>
      <c r="F333">
        <v>9.01</v>
      </c>
    </row>
    <row r="334" spans="1:6" x14ac:dyDescent="0.35">
      <c r="A334">
        <v>1995</v>
      </c>
      <c r="B334" s="1">
        <v>324</v>
      </c>
      <c r="C334" s="18">
        <v>6.8</v>
      </c>
      <c r="D334">
        <v>15.23</v>
      </c>
      <c r="E334">
        <v>11.7</v>
      </c>
      <c r="F334">
        <v>1.99</v>
      </c>
    </row>
    <row r="335" spans="1:6" x14ac:dyDescent="0.35">
      <c r="A335">
        <v>1995</v>
      </c>
      <c r="B335" s="1">
        <v>325</v>
      </c>
      <c r="C335" s="18">
        <v>8.9600000000000009</v>
      </c>
      <c r="D335">
        <v>17.63</v>
      </c>
      <c r="E335">
        <v>8.0500000000000007</v>
      </c>
      <c r="F335">
        <v>0</v>
      </c>
    </row>
    <row r="336" spans="1:6" x14ac:dyDescent="0.35">
      <c r="A336">
        <v>1995</v>
      </c>
      <c r="B336" s="1">
        <v>326</v>
      </c>
      <c r="C336" s="18">
        <v>9.33</v>
      </c>
      <c r="D336">
        <v>18.68</v>
      </c>
      <c r="E336">
        <v>6.45</v>
      </c>
      <c r="F336">
        <v>0</v>
      </c>
    </row>
    <row r="337" spans="1:6" x14ac:dyDescent="0.35">
      <c r="A337">
        <v>1995</v>
      </c>
      <c r="B337" s="1">
        <v>327</v>
      </c>
      <c r="C337" s="18">
        <v>5.4</v>
      </c>
      <c r="D337">
        <v>19.09</v>
      </c>
      <c r="E337">
        <v>10.39</v>
      </c>
      <c r="F337">
        <v>0.13</v>
      </c>
    </row>
    <row r="338" spans="1:6" x14ac:dyDescent="0.35">
      <c r="A338">
        <v>1995</v>
      </c>
      <c r="B338" s="1">
        <v>328</v>
      </c>
      <c r="C338" s="18">
        <v>8.4600000000000009</v>
      </c>
      <c r="D338">
        <v>20.239999999999998</v>
      </c>
      <c r="E338">
        <v>11.29</v>
      </c>
      <c r="F338">
        <v>0</v>
      </c>
    </row>
    <row r="339" spans="1:6" x14ac:dyDescent="0.35">
      <c r="A339">
        <v>1995</v>
      </c>
      <c r="B339" s="1">
        <v>329</v>
      </c>
      <c r="C339" s="18">
        <v>1.66</v>
      </c>
      <c r="D339">
        <v>16.600000000000001</v>
      </c>
      <c r="E339">
        <v>13.23</v>
      </c>
      <c r="F339">
        <v>1.21</v>
      </c>
    </row>
    <row r="340" spans="1:6" x14ac:dyDescent="0.35">
      <c r="A340">
        <v>1995</v>
      </c>
      <c r="B340" s="1">
        <v>330</v>
      </c>
      <c r="C340" s="18">
        <v>3.83</v>
      </c>
      <c r="D340">
        <v>18.149999999999999</v>
      </c>
      <c r="E340">
        <v>12.55</v>
      </c>
      <c r="F340">
        <v>3.22</v>
      </c>
    </row>
    <row r="341" spans="1:6" x14ac:dyDescent="0.35">
      <c r="A341">
        <v>1995</v>
      </c>
      <c r="B341" s="1">
        <v>331</v>
      </c>
      <c r="C341" s="18">
        <v>6.97</v>
      </c>
      <c r="D341">
        <v>22.44</v>
      </c>
      <c r="E341">
        <v>15.39</v>
      </c>
      <c r="F341">
        <v>0.32</v>
      </c>
    </row>
    <row r="342" spans="1:6" x14ac:dyDescent="0.35">
      <c r="A342">
        <v>1995</v>
      </c>
      <c r="B342" s="1">
        <v>332</v>
      </c>
      <c r="C342" s="18">
        <v>8.07</v>
      </c>
      <c r="D342">
        <v>20.53</v>
      </c>
      <c r="E342">
        <v>13.84</v>
      </c>
      <c r="F342">
        <v>0.14000000000000001</v>
      </c>
    </row>
    <row r="343" spans="1:6" x14ac:dyDescent="0.35">
      <c r="A343">
        <v>1995</v>
      </c>
      <c r="B343" s="1">
        <v>333</v>
      </c>
      <c r="C343" s="18">
        <v>0.22</v>
      </c>
      <c r="D343">
        <v>14.67</v>
      </c>
      <c r="E343">
        <v>12.9</v>
      </c>
      <c r="F343">
        <v>25.33</v>
      </c>
    </row>
    <row r="344" spans="1:6" x14ac:dyDescent="0.35">
      <c r="A344">
        <v>1995</v>
      </c>
      <c r="B344" s="1">
        <v>334</v>
      </c>
      <c r="C344" s="18">
        <v>7.82</v>
      </c>
      <c r="D344">
        <v>16.03</v>
      </c>
      <c r="E344">
        <v>12.04</v>
      </c>
      <c r="F344">
        <v>0.36</v>
      </c>
    </row>
    <row r="345" spans="1:6" x14ac:dyDescent="0.35">
      <c r="A345">
        <v>1995</v>
      </c>
      <c r="B345" s="1">
        <v>335</v>
      </c>
      <c r="C345" s="18">
        <v>7.53</v>
      </c>
      <c r="D345">
        <v>16.96</v>
      </c>
      <c r="E345">
        <v>10.19</v>
      </c>
      <c r="F345">
        <v>0</v>
      </c>
    </row>
    <row r="346" spans="1:6" x14ac:dyDescent="0.35">
      <c r="A346">
        <v>1995</v>
      </c>
      <c r="B346" s="1">
        <v>336</v>
      </c>
      <c r="C346" s="18">
        <v>8.25</v>
      </c>
      <c r="D346">
        <v>18.27</v>
      </c>
      <c r="E346">
        <v>7.58</v>
      </c>
      <c r="F346">
        <v>0</v>
      </c>
    </row>
    <row r="347" spans="1:6" x14ac:dyDescent="0.35">
      <c r="A347">
        <v>1995</v>
      </c>
      <c r="B347" s="1">
        <v>337</v>
      </c>
      <c r="C347" s="18">
        <v>7.63</v>
      </c>
      <c r="D347">
        <v>17.04</v>
      </c>
      <c r="E347">
        <v>9.42</v>
      </c>
      <c r="F347">
        <v>0</v>
      </c>
    </row>
    <row r="348" spans="1:6" x14ac:dyDescent="0.35">
      <c r="A348">
        <v>1995</v>
      </c>
      <c r="B348" s="1">
        <v>338</v>
      </c>
      <c r="C348" s="18">
        <v>8.1999999999999993</v>
      </c>
      <c r="D348">
        <v>16.73</v>
      </c>
      <c r="E348">
        <v>6.73</v>
      </c>
      <c r="F348">
        <v>0</v>
      </c>
    </row>
    <row r="349" spans="1:6" x14ac:dyDescent="0.35">
      <c r="A349">
        <v>1995</v>
      </c>
      <c r="B349" s="1">
        <v>339</v>
      </c>
      <c r="C349" s="18">
        <v>7.85</v>
      </c>
      <c r="D349">
        <v>18.440000000000001</v>
      </c>
      <c r="E349">
        <v>8.4</v>
      </c>
      <c r="F349">
        <v>0</v>
      </c>
    </row>
    <row r="350" spans="1:6" x14ac:dyDescent="0.35">
      <c r="A350">
        <v>1995</v>
      </c>
      <c r="B350" s="1">
        <v>340</v>
      </c>
      <c r="C350" s="18">
        <v>7.79</v>
      </c>
      <c r="D350">
        <v>20.11</v>
      </c>
      <c r="E350">
        <v>8.59</v>
      </c>
      <c r="F350">
        <v>0.02</v>
      </c>
    </row>
    <row r="351" spans="1:6" x14ac:dyDescent="0.35">
      <c r="A351">
        <v>1995</v>
      </c>
      <c r="B351" s="1">
        <v>341</v>
      </c>
      <c r="C351" s="18">
        <v>7.48</v>
      </c>
      <c r="D351">
        <v>19.940000000000001</v>
      </c>
      <c r="E351">
        <v>14.34</v>
      </c>
      <c r="F351">
        <v>0</v>
      </c>
    </row>
    <row r="352" spans="1:6" x14ac:dyDescent="0.35">
      <c r="A352">
        <v>1995</v>
      </c>
      <c r="B352" s="1">
        <v>342</v>
      </c>
      <c r="C352" s="18">
        <v>7.69</v>
      </c>
      <c r="D352">
        <v>19.78</v>
      </c>
      <c r="E352">
        <v>12.24</v>
      </c>
      <c r="F352">
        <v>0</v>
      </c>
    </row>
    <row r="353" spans="1:6" x14ac:dyDescent="0.35">
      <c r="A353">
        <v>1995</v>
      </c>
      <c r="B353" s="1">
        <v>343</v>
      </c>
      <c r="C353" s="18">
        <v>7.47</v>
      </c>
      <c r="D353">
        <v>20.85</v>
      </c>
      <c r="E353">
        <v>10.39</v>
      </c>
      <c r="F353">
        <v>0</v>
      </c>
    </row>
    <row r="354" spans="1:6" x14ac:dyDescent="0.35">
      <c r="A354">
        <v>1995</v>
      </c>
      <c r="B354" s="1">
        <v>344</v>
      </c>
      <c r="C354" s="18">
        <v>6.77</v>
      </c>
      <c r="D354">
        <v>17.55</v>
      </c>
      <c r="E354">
        <v>10.15</v>
      </c>
      <c r="F354">
        <v>0.01</v>
      </c>
    </row>
    <row r="355" spans="1:6" x14ac:dyDescent="0.35">
      <c r="A355">
        <v>1995</v>
      </c>
      <c r="B355" s="1">
        <v>345</v>
      </c>
      <c r="C355" s="18">
        <v>7.67</v>
      </c>
      <c r="D355">
        <v>17.75</v>
      </c>
      <c r="E355">
        <v>8.07</v>
      </c>
      <c r="F355">
        <v>0</v>
      </c>
    </row>
    <row r="356" spans="1:6" x14ac:dyDescent="0.35">
      <c r="A356">
        <v>1995</v>
      </c>
      <c r="B356" s="1">
        <v>346</v>
      </c>
      <c r="C356" s="18">
        <v>7.13</v>
      </c>
      <c r="D356">
        <v>17.329999999999998</v>
      </c>
      <c r="E356">
        <v>10.42</v>
      </c>
      <c r="F356">
        <v>0</v>
      </c>
    </row>
    <row r="357" spans="1:6" x14ac:dyDescent="0.35">
      <c r="A357">
        <v>1995</v>
      </c>
      <c r="B357" s="1">
        <v>347</v>
      </c>
      <c r="C357" s="18">
        <v>5.13</v>
      </c>
      <c r="D357">
        <v>15.38</v>
      </c>
      <c r="E357">
        <v>8.68</v>
      </c>
      <c r="F357">
        <v>1.45</v>
      </c>
    </row>
    <row r="358" spans="1:6" x14ac:dyDescent="0.35">
      <c r="A358">
        <v>1995</v>
      </c>
      <c r="B358" s="1">
        <v>348</v>
      </c>
      <c r="C358" s="18">
        <v>6.17</v>
      </c>
      <c r="D358">
        <v>13.14</v>
      </c>
      <c r="E358">
        <v>5.61</v>
      </c>
      <c r="F358">
        <v>0.13</v>
      </c>
    </row>
    <row r="359" spans="1:6" x14ac:dyDescent="0.35">
      <c r="A359">
        <v>1995</v>
      </c>
      <c r="B359" s="1">
        <v>349</v>
      </c>
      <c r="C359" s="18">
        <v>0.85</v>
      </c>
      <c r="D359">
        <v>9.99</v>
      </c>
      <c r="E359">
        <v>6.82</v>
      </c>
      <c r="F359">
        <v>13.97</v>
      </c>
    </row>
    <row r="360" spans="1:6" x14ac:dyDescent="0.35">
      <c r="A360">
        <v>1995</v>
      </c>
      <c r="B360" s="1">
        <v>350</v>
      </c>
      <c r="C360" s="18">
        <v>7.68</v>
      </c>
      <c r="D360">
        <v>13.64</v>
      </c>
      <c r="E360">
        <v>5.16</v>
      </c>
      <c r="F360">
        <v>1.59</v>
      </c>
    </row>
    <row r="361" spans="1:6" x14ac:dyDescent="0.35">
      <c r="A361">
        <v>1995</v>
      </c>
      <c r="B361" s="1">
        <v>351</v>
      </c>
      <c r="C361" s="18">
        <v>6.35</v>
      </c>
      <c r="D361">
        <v>15.13</v>
      </c>
      <c r="E361">
        <v>4.5999999999999996</v>
      </c>
      <c r="F361">
        <v>0</v>
      </c>
    </row>
    <row r="362" spans="1:6" x14ac:dyDescent="0.35">
      <c r="A362">
        <v>1995</v>
      </c>
      <c r="B362" s="1">
        <v>352</v>
      </c>
      <c r="C362" s="18">
        <v>4.6500000000000004</v>
      </c>
      <c r="D362">
        <v>17.45</v>
      </c>
      <c r="E362">
        <v>9.67</v>
      </c>
      <c r="F362">
        <v>0.03</v>
      </c>
    </row>
    <row r="363" spans="1:6" x14ac:dyDescent="0.35">
      <c r="A363">
        <v>1995</v>
      </c>
      <c r="B363" s="1">
        <v>353</v>
      </c>
      <c r="C363" s="18">
        <v>7.71</v>
      </c>
      <c r="D363">
        <v>16.48</v>
      </c>
      <c r="E363">
        <v>11.48</v>
      </c>
      <c r="F363">
        <v>0.02</v>
      </c>
    </row>
    <row r="364" spans="1:6" x14ac:dyDescent="0.35">
      <c r="A364">
        <v>1995</v>
      </c>
      <c r="B364" s="1">
        <v>354</v>
      </c>
      <c r="C364" s="18">
        <v>7.45</v>
      </c>
      <c r="D364">
        <v>15.61</v>
      </c>
      <c r="E364">
        <v>9.41</v>
      </c>
      <c r="F364">
        <v>0.01</v>
      </c>
    </row>
    <row r="365" spans="1:6" x14ac:dyDescent="0.35">
      <c r="A365">
        <v>1995</v>
      </c>
      <c r="B365" s="1">
        <v>355</v>
      </c>
      <c r="C365" s="18">
        <v>7.23</v>
      </c>
      <c r="D365">
        <v>18.98</v>
      </c>
      <c r="E365">
        <v>10.09</v>
      </c>
      <c r="F365">
        <v>0.11</v>
      </c>
    </row>
    <row r="366" spans="1:6" x14ac:dyDescent="0.35">
      <c r="A366">
        <v>1995</v>
      </c>
      <c r="B366" s="1">
        <v>356</v>
      </c>
      <c r="C366" s="18">
        <v>5.88</v>
      </c>
      <c r="D366">
        <v>13.41</v>
      </c>
      <c r="E366">
        <v>9.33</v>
      </c>
      <c r="F366">
        <v>0.87</v>
      </c>
    </row>
    <row r="367" spans="1:6" x14ac:dyDescent="0.35">
      <c r="A367">
        <v>1995</v>
      </c>
      <c r="B367" s="1">
        <v>357</v>
      </c>
      <c r="C367" s="18">
        <v>6.66</v>
      </c>
      <c r="D367">
        <v>13.25</v>
      </c>
      <c r="E367">
        <v>9.44</v>
      </c>
      <c r="F367">
        <v>1.44</v>
      </c>
    </row>
    <row r="368" spans="1:6" x14ac:dyDescent="0.35">
      <c r="A368">
        <v>1995</v>
      </c>
      <c r="B368" s="1">
        <v>358</v>
      </c>
      <c r="C368" s="18">
        <v>7.52</v>
      </c>
      <c r="D368">
        <v>14.44</v>
      </c>
      <c r="E368">
        <v>6.37</v>
      </c>
      <c r="F368">
        <v>0.04</v>
      </c>
    </row>
    <row r="369" spans="1:6" x14ac:dyDescent="0.35">
      <c r="A369">
        <v>1995</v>
      </c>
      <c r="B369" s="1">
        <v>359</v>
      </c>
      <c r="C369" s="18">
        <v>0.51</v>
      </c>
      <c r="D369">
        <v>11</v>
      </c>
      <c r="E369">
        <v>7.15</v>
      </c>
      <c r="F369">
        <v>2.06</v>
      </c>
    </row>
    <row r="370" spans="1:6" x14ac:dyDescent="0.35">
      <c r="A370">
        <v>1995</v>
      </c>
      <c r="B370" s="1">
        <v>360</v>
      </c>
      <c r="C370" s="18">
        <v>5.49</v>
      </c>
      <c r="D370">
        <v>14.96</v>
      </c>
      <c r="E370">
        <v>9.06</v>
      </c>
      <c r="F370">
        <v>2.46</v>
      </c>
    </row>
    <row r="371" spans="1:6" x14ac:dyDescent="0.35">
      <c r="A371">
        <v>1995</v>
      </c>
      <c r="B371" s="1">
        <v>361</v>
      </c>
      <c r="C371" s="18">
        <v>3.24</v>
      </c>
      <c r="D371">
        <v>14.11</v>
      </c>
      <c r="E371">
        <v>9.68</v>
      </c>
      <c r="F371">
        <v>8.4499999999999993</v>
      </c>
    </row>
    <row r="372" spans="1:6" x14ac:dyDescent="0.35">
      <c r="A372">
        <v>1995</v>
      </c>
      <c r="B372" s="1">
        <v>362</v>
      </c>
      <c r="C372" s="18">
        <v>6.02</v>
      </c>
      <c r="D372">
        <v>11.88</v>
      </c>
      <c r="E372">
        <v>9.14</v>
      </c>
      <c r="F372">
        <v>1.83</v>
      </c>
    </row>
    <row r="373" spans="1:6" x14ac:dyDescent="0.35">
      <c r="A373">
        <v>1995</v>
      </c>
      <c r="B373" s="1">
        <v>363</v>
      </c>
      <c r="C373" s="18">
        <v>6.76</v>
      </c>
      <c r="D373">
        <v>12.23</v>
      </c>
      <c r="E373">
        <v>8.7799999999999994</v>
      </c>
      <c r="F373">
        <v>0.77</v>
      </c>
    </row>
    <row r="374" spans="1:6" x14ac:dyDescent="0.35">
      <c r="A374">
        <v>1995</v>
      </c>
      <c r="B374" s="1">
        <v>364</v>
      </c>
      <c r="C374" s="18">
        <v>6.43</v>
      </c>
      <c r="D374">
        <v>14.26</v>
      </c>
      <c r="E374">
        <v>9.0299999999999994</v>
      </c>
      <c r="F374">
        <v>0.06</v>
      </c>
    </row>
    <row r="375" spans="1:6" x14ac:dyDescent="0.35">
      <c r="A375">
        <v>1995</v>
      </c>
      <c r="B375" s="1">
        <v>365</v>
      </c>
      <c r="C375" s="18">
        <v>6.43</v>
      </c>
      <c r="D375">
        <v>14.26</v>
      </c>
      <c r="E375">
        <v>9.0299999999999994</v>
      </c>
      <c r="F375">
        <v>0.06</v>
      </c>
    </row>
    <row r="376" spans="1:6" x14ac:dyDescent="0.35">
      <c r="A376">
        <v>1996</v>
      </c>
      <c r="B376" s="1">
        <v>1</v>
      </c>
      <c r="C376" s="18">
        <v>7.55</v>
      </c>
      <c r="D376">
        <v>16.93</v>
      </c>
      <c r="E376">
        <v>9.66</v>
      </c>
      <c r="F376">
        <v>0.02</v>
      </c>
    </row>
    <row r="377" spans="1:6" x14ac:dyDescent="0.35">
      <c r="A377">
        <v>1996</v>
      </c>
      <c r="B377" s="1">
        <v>2</v>
      </c>
      <c r="C377" s="18">
        <v>7.75</v>
      </c>
      <c r="D377">
        <v>19.04</v>
      </c>
      <c r="E377">
        <v>7.92</v>
      </c>
      <c r="F377">
        <v>0</v>
      </c>
    </row>
    <row r="378" spans="1:6" x14ac:dyDescent="0.35">
      <c r="A378">
        <v>1996</v>
      </c>
      <c r="B378" s="1">
        <v>3</v>
      </c>
      <c r="C378" s="18">
        <v>7.68</v>
      </c>
      <c r="D378">
        <v>17.53</v>
      </c>
      <c r="E378">
        <v>7.38</v>
      </c>
      <c r="F378">
        <v>0</v>
      </c>
    </row>
    <row r="379" spans="1:6" x14ac:dyDescent="0.35">
      <c r="A379">
        <v>1996</v>
      </c>
      <c r="B379" s="1">
        <v>4</v>
      </c>
      <c r="C379" s="18">
        <v>7.87</v>
      </c>
      <c r="D379">
        <v>18.329999999999998</v>
      </c>
      <c r="E379">
        <v>8.4499999999999993</v>
      </c>
      <c r="F379">
        <v>0</v>
      </c>
    </row>
    <row r="380" spans="1:6" x14ac:dyDescent="0.35">
      <c r="A380">
        <v>1996</v>
      </c>
      <c r="B380" s="1">
        <v>5</v>
      </c>
      <c r="C380" s="18">
        <v>5.92</v>
      </c>
      <c r="D380">
        <v>18.48</v>
      </c>
      <c r="E380">
        <v>9.16</v>
      </c>
      <c r="F380">
        <v>0.02</v>
      </c>
    </row>
    <row r="381" spans="1:6" x14ac:dyDescent="0.35">
      <c r="A381">
        <v>1996</v>
      </c>
      <c r="B381" s="1">
        <v>6</v>
      </c>
      <c r="C381" s="18">
        <v>7.94</v>
      </c>
      <c r="D381">
        <v>15.74</v>
      </c>
      <c r="E381">
        <v>7.67</v>
      </c>
      <c r="F381">
        <v>0.35</v>
      </c>
    </row>
    <row r="382" spans="1:6" x14ac:dyDescent="0.35">
      <c r="A382">
        <v>1996</v>
      </c>
      <c r="B382" s="1">
        <v>7</v>
      </c>
      <c r="C382" s="18">
        <v>3.16</v>
      </c>
      <c r="D382">
        <v>13.16</v>
      </c>
      <c r="E382">
        <v>8.66</v>
      </c>
      <c r="F382">
        <v>0.9</v>
      </c>
    </row>
    <row r="383" spans="1:6" x14ac:dyDescent="0.35">
      <c r="A383">
        <v>1996</v>
      </c>
      <c r="B383" s="1">
        <v>8</v>
      </c>
      <c r="C383" s="18">
        <v>3.27</v>
      </c>
      <c r="D383">
        <v>13.96</v>
      </c>
      <c r="E383">
        <v>8</v>
      </c>
      <c r="F383">
        <v>10.48</v>
      </c>
    </row>
    <row r="384" spans="1:6" x14ac:dyDescent="0.35">
      <c r="A384">
        <v>1996</v>
      </c>
      <c r="B384" s="1">
        <v>9</v>
      </c>
      <c r="C384" s="18">
        <v>6.33</v>
      </c>
      <c r="D384">
        <v>9.17</v>
      </c>
      <c r="E384">
        <v>5.96</v>
      </c>
      <c r="F384">
        <v>3.87</v>
      </c>
    </row>
    <row r="385" spans="1:6" x14ac:dyDescent="0.35">
      <c r="A385">
        <v>1996</v>
      </c>
      <c r="B385" s="1">
        <v>10</v>
      </c>
      <c r="C385" s="18">
        <v>8.34</v>
      </c>
      <c r="D385">
        <v>10.72</v>
      </c>
      <c r="E385">
        <v>5.62</v>
      </c>
      <c r="F385">
        <v>0.5</v>
      </c>
    </row>
    <row r="386" spans="1:6" x14ac:dyDescent="0.35">
      <c r="A386">
        <v>1996</v>
      </c>
      <c r="B386" s="1">
        <v>11</v>
      </c>
      <c r="C386" s="18">
        <v>6.56</v>
      </c>
      <c r="D386">
        <v>12.57</v>
      </c>
      <c r="E386">
        <v>5.25</v>
      </c>
      <c r="F386">
        <v>1.67</v>
      </c>
    </row>
    <row r="387" spans="1:6" x14ac:dyDescent="0.35">
      <c r="A387">
        <v>1996</v>
      </c>
      <c r="B387" s="1">
        <v>12</v>
      </c>
      <c r="C387" s="18">
        <v>8.32</v>
      </c>
      <c r="D387">
        <v>13.32</v>
      </c>
      <c r="E387">
        <v>3.4</v>
      </c>
      <c r="F387">
        <v>0.01</v>
      </c>
    </row>
    <row r="388" spans="1:6" x14ac:dyDescent="0.35">
      <c r="A388">
        <v>1996</v>
      </c>
      <c r="B388" s="1">
        <v>13</v>
      </c>
      <c r="C388" s="18">
        <v>8.52</v>
      </c>
      <c r="D388">
        <v>14.31</v>
      </c>
      <c r="E388">
        <v>2.3199999999999998</v>
      </c>
      <c r="F388">
        <v>0</v>
      </c>
    </row>
    <row r="389" spans="1:6" x14ac:dyDescent="0.35">
      <c r="A389">
        <v>1996</v>
      </c>
      <c r="B389" s="1">
        <v>14</v>
      </c>
      <c r="C389" s="18">
        <v>8.36</v>
      </c>
      <c r="D389">
        <v>15.42</v>
      </c>
      <c r="E389">
        <v>9.69</v>
      </c>
      <c r="F389">
        <v>0.26</v>
      </c>
    </row>
    <row r="390" spans="1:6" x14ac:dyDescent="0.35">
      <c r="A390">
        <v>1996</v>
      </c>
      <c r="B390" s="1">
        <v>15</v>
      </c>
      <c r="C390" s="18">
        <v>0.76</v>
      </c>
      <c r="D390">
        <v>13.73</v>
      </c>
      <c r="E390">
        <v>11.83</v>
      </c>
      <c r="F390">
        <v>7.21</v>
      </c>
    </row>
    <row r="391" spans="1:6" x14ac:dyDescent="0.35">
      <c r="A391">
        <v>1996</v>
      </c>
      <c r="B391" s="1">
        <v>16</v>
      </c>
      <c r="C391" s="18">
        <v>7.48</v>
      </c>
      <c r="D391">
        <v>14.53</v>
      </c>
      <c r="E391">
        <v>9.85</v>
      </c>
      <c r="F391">
        <v>1.82</v>
      </c>
    </row>
    <row r="392" spans="1:6" x14ac:dyDescent="0.35">
      <c r="A392">
        <v>1996</v>
      </c>
      <c r="B392" s="1">
        <v>17</v>
      </c>
      <c r="C392" s="18">
        <v>6.84</v>
      </c>
      <c r="D392">
        <v>14.3</v>
      </c>
      <c r="E392">
        <v>9.16</v>
      </c>
      <c r="F392">
        <v>2.83</v>
      </c>
    </row>
    <row r="393" spans="1:6" x14ac:dyDescent="0.35">
      <c r="A393">
        <v>1996</v>
      </c>
      <c r="B393" s="1">
        <v>18</v>
      </c>
      <c r="C393" s="18">
        <v>7.86</v>
      </c>
      <c r="D393">
        <v>15.2</v>
      </c>
      <c r="E393">
        <v>11.1</v>
      </c>
      <c r="F393">
        <v>0.56999999999999995</v>
      </c>
    </row>
    <row r="394" spans="1:6" x14ac:dyDescent="0.35">
      <c r="A394">
        <v>1996</v>
      </c>
      <c r="B394" s="1">
        <v>19</v>
      </c>
      <c r="C394" s="18">
        <v>8.59</v>
      </c>
      <c r="D394">
        <v>18.489999999999998</v>
      </c>
      <c r="E394">
        <v>11.64</v>
      </c>
      <c r="F394">
        <v>0.01</v>
      </c>
    </row>
    <row r="395" spans="1:6" x14ac:dyDescent="0.35">
      <c r="A395">
        <v>1996</v>
      </c>
      <c r="B395" s="1">
        <v>20</v>
      </c>
      <c r="C395" s="18">
        <v>1.26</v>
      </c>
      <c r="D395">
        <v>16.8</v>
      </c>
      <c r="E395">
        <v>8.83</v>
      </c>
      <c r="F395">
        <v>1.96</v>
      </c>
    </row>
    <row r="396" spans="1:6" x14ac:dyDescent="0.35">
      <c r="A396">
        <v>1996</v>
      </c>
      <c r="B396" s="1">
        <v>21</v>
      </c>
      <c r="C396" s="18">
        <v>7.81</v>
      </c>
      <c r="D396">
        <v>11.68</v>
      </c>
      <c r="E396">
        <v>8.3800000000000008</v>
      </c>
      <c r="F396">
        <v>2.04</v>
      </c>
    </row>
    <row r="397" spans="1:6" x14ac:dyDescent="0.35">
      <c r="A397">
        <v>1996</v>
      </c>
      <c r="B397" s="1">
        <v>22</v>
      </c>
      <c r="C397" s="18">
        <v>7.98</v>
      </c>
      <c r="D397">
        <v>13.54</v>
      </c>
      <c r="E397">
        <v>5.94</v>
      </c>
      <c r="F397">
        <v>0.27</v>
      </c>
    </row>
    <row r="398" spans="1:6" x14ac:dyDescent="0.35">
      <c r="A398">
        <v>1996</v>
      </c>
      <c r="B398" s="1">
        <v>23</v>
      </c>
      <c r="C398" s="18">
        <v>9.0500000000000007</v>
      </c>
      <c r="D398">
        <v>15.38</v>
      </c>
      <c r="E398">
        <v>5.0999999999999996</v>
      </c>
      <c r="F398">
        <v>0</v>
      </c>
    </row>
    <row r="399" spans="1:6" x14ac:dyDescent="0.35">
      <c r="A399">
        <v>1996</v>
      </c>
      <c r="B399" s="1">
        <v>24</v>
      </c>
      <c r="C399" s="18">
        <v>6.13</v>
      </c>
      <c r="D399">
        <v>17.39</v>
      </c>
      <c r="E399">
        <v>7.12</v>
      </c>
      <c r="F399">
        <v>0.09</v>
      </c>
    </row>
    <row r="400" spans="1:6" x14ac:dyDescent="0.35">
      <c r="A400">
        <v>1996</v>
      </c>
      <c r="B400" s="1">
        <v>25</v>
      </c>
      <c r="C400" s="18">
        <v>6.79</v>
      </c>
      <c r="D400">
        <v>14.43</v>
      </c>
      <c r="E400">
        <v>10.17</v>
      </c>
      <c r="F400">
        <v>2.2599999999999998</v>
      </c>
    </row>
    <row r="401" spans="1:6" x14ac:dyDescent="0.35">
      <c r="A401">
        <v>1996</v>
      </c>
      <c r="B401" s="1">
        <v>26</v>
      </c>
      <c r="C401" s="18">
        <v>8.56</v>
      </c>
      <c r="D401">
        <v>13.44</v>
      </c>
      <c r="E401">
        <v>6.72</v>
      </c>
      <c r="F401">
        <v>0.02</v>
      </c>
    </row>
    <row r="402" spans="1:6" x14ac:dyDescent="0.35">
      <c r="A402">
        <v>1996</v>
      </c>
      <c r="B402" s="1">
        <v>27</v>
      </c>
      <c r="C402" s="18">
        <v>7.51</v>
      </c>
      <c r="D402">
        <v>12.56</v>
      </c>
      <c r="E402">
        <v>4.79</v>
      </c>
      <c r="F402">
        <v>13.43</v>
      </c>
    </row>
    <row r="403" spans="1:6" x14ac:dyDescent="0.35">
      <c r="A403">
        <v>1996</v>
      </c>
      <c r="B403" s="1">
        <v>28</v>
      </c>
      <c r="C403" s="18">
        <v>5.21</v>
      </c>
      <c r="D403">
        <v>12.56</v>
      </c>
      <c r="E403">
        <v>8.9</v>
      </c>
      <c r="F403">
        <v>8.7100000000000009</v>
      </c>
    </row>
    <row r="404" spans="1:6" x14ac:dyDescent="0.35">
      <c r="A404">
        <v>1996</v>
      </c>
      <c r="B404" s="1">
        <v>29</v>
      </c>
      <c r="C404" s="18">
        <v>5.15</v>
      </c>
      <c r="D404">
        <v>13.57</v>
      </c>
      <c r="E404">
        <v>5.67</v>
      </c>
      <c r="F404">
        <v>17.3</v>
      </c>
    </row>
    <row r="405" spans="1:6" x14ac:dyDescent="0.35">
      <c r="A405">
        <v>1996</v>
      </c>
      <c r="B405" s="1">
        <v>30</v>
      </c>
      <c r="C405" s="18">
        <v>9.17</v>
      </c>
      <c r="D405">
        <v>13.14</v>
      </c>
      <c r="E405">
        <v>3.52</v>
      </c>
      <c r="F405">
        <v>6.75</v>
      </c>
    </row>
    <row r="406" spans="1:6" x14ac:dyDescent="0.35">
      <c r="A406">
        <v>1996</v>
      </c>
      <c r="B406" s="1">
        <v>31</v>
      </c>
      <c r="C406" s="18">
        <v>9.17</v>
      </c>
      <c r="D406">
        <v>13.14</v>
      </c>
      <c r="E406">
        <v>3.52</v>
      </c>
      <c r="F406">
        <v>6.75</v>
      </c>
    </row>
    <row r="407" spans="1:6" x14ac:dyDescent="0.35">
      <c r="A407">
        <v>1996</v>
      </c>
      <c r="B407" s="1">
        <v>32</v>
      </c>
      <c r="C407" s="18">
        <v>8.4499999999999993</v>
      </c>
      <c r="D407">
        <v>11.26</v>
      </c>
      <c r="E407">
        <v>8.09</v>
      </c>
      <c r="F407">
        <v>2.04</v>
      </c>
    </row>
    <row r="408" spans="1:6" x14ac:dyDescent="0.35">
      <c r="A408">
        <v>1996</v>
      </c>
      <c r="B408" s="1">
        <v>33</v>
      </c>
      <c r="C408" s="18">
        <v>7.68</v>
      </c>
      <c r="D408">
        <v>12.75</v>
      </c>
      <c r="E408">
        <v>8.1300000000000008</v>
      </c>
      <c r="F408">
        <v>1.51</v>
      </c>
    </row>
    <row r="409" spans="1:6" x14ac:dyDescent="0.35">
      <c r="A409">
        <v>1996</v>
      </c>
      <c r="B409" s="1">
        <v>34</v>
      </c>
      <c r="C409" s="18">
        <v>10.45</v>
      </c>
      <c r="D409">
        <v>13.85</v>
      </c>
      <c r="E409">
        <v>5.63</v>
      </c>
      <c r="F409">
        <v>0</v>
      </c>
    </row>
    <row r="410" spans="1:6" x14ac:dyDescent="0.35">
      <c r="A410">
        <v>1996</v>
      </c>
      <c r="B410" s="1">
        <v>35</v>
      </c>
      <c r="C410" s="18">
        <v>10.43</v>
      </c>
      <c r="D410">
        <v>17.739999999999998</v>
      </c>
      <c r="E410">
        <v>4.9800000000000004</v>
      </c>
      <c r="F410">
        <v>0</v>
      </c>
    </row>
    <row r="411" spans="1:6" x14ac:dyDescent="0.35">
      <c r="A411">
        <v>1996</v>
      </c>
      <c r="B411" s="1">
        <v>36</v>
      </c>
      <c r="C411" s="18">
        <v>10.62</v>
      </c>
      <c r="D411">
        <v>19</v>
      </c>
      <c r="E411">
        <v>7.58</v>
      </c>
      <c r="F411">
        <v>0</v>
      </c>
    </row>
    <row r="412" spans="1:6" x14ac:dyDescent="0.35">
      <c r="A412">
        <v>1996</v>
      </c>
      <c r="B412" s="1">
        <v>37</v>
      </c>
      <c r="C412" s="18">
        <v>10.220000000000001</v>
      </c>
      <c r="D412">
        <v>18.13</v>
      </c>
      <c r="E412">
        <v>6.56</v>
      </c>
      <c r="F412">
        <v>0.01</v>
      </c>
    </row>
    <row r="413" spans="1:6" x14ac:dyDescent="0.35">
      <c r="A413">
        <v>1996</v>
      </c>
      <c r="B413" s="1">
        <v>38</v>
      </c>
      <c r="C413" s="18">
        <v>11.06</v>
      </c>
      <c r="D413">
        <v>19.05</v>
      </c>
      <c r="E413">
        <v>5.47</v>
      </c>
      <c r="F413">
        <v>0</v>
      </c>
    </row>
    <row r="414" spans="1:6" x14ac:dyDescent="0.35">
      <c r="A414">
        <v>1996</v>
      </c>
      <c r="B414" s="1">
        <v>39</v>
      </c>
      <c r="C414" s="18">
        <v>10.97</v>
      </c>
      <c r="D414">
        <v>19.62</v>
      </c>
      <c r="E414">
        <v>5.61</v>
      </c>
      <c r="F414">
        <v>0</v>
      </c>
    </row>
    <row r="415" spans="1:6" x14ac:dyDescent="0.35">
      <c r="A415">
        <v>1996</v>
      </c>
      <c r="B415" s="1">
        <v>40</v>
      </c>
      <c r="C415" s="18">
        <v>10.82</v>
      </c>
      <c r="D415">
        <v>20.54</v>
      </c>
      <c r="E415">
        <v>6.32</v>
      </c>
      <c r="F415">
        <v>0</v>
      </c>
    </row>
    <row r="416" spans="1:6" x14ac:dyDescent="0.35">
      <c r="A416">
        <v>1996</v>
      </c>
      <c r="B416" s="1">
        <v>41</v>
      </c>
      <c r="C416" s="18">
        <v>11.13</v>
      </c>
      <c r="D416">
        <v>20.72</v>
      </c>
      <c r="E416">
        <v>6.47</v>
      </c>
      <c r="F416">
        <v>0</v>
      </c>
    </row>
    <row r="417" spans="1:6" x14ac:dyDescent="0.35">
      <c r="A417">
        <v>1996</v>
      </c>
      <c r="B417" s="1">
        <v>42</v>
      </c>
      <c r="C417" s="18">
        <v>11.39</v>
      </c>
      <c r="D417">
        <v>18.95</v>
      </c>
      <c r="E417">
        <v>7.14</v>
      </c>
      <c r="F417">
        <v>0</v>
      </c>
    </row>
    <row r="418" spans="1:6" x14ac:dyDescent="0.35">
      <c r="A418">
        <v>1996</v>
      </c>
      <c r="B418" s="1">
        <v>43</v>
      </c>
      <c r="C418" s="18">
        <v>11.59</v>
      </c>
      <c r="D418">
        <v>14.82</v>
      </c>
      <c r="E418">
        <v>4.67</v>
      </c>
      <c r="F418">
        <v>0</v>
      </c>
    </row>
    <row r="419" spans="1:6" x14ac:dyDescent="0.35">
      <c r="A419">
        <v>1996</v>
      </c>
      <c r="B419" s="1">
        <v>44</v>
      </c>
      <c r="C419" s="18">
        <v>10.77</v>
      </c>
      <c r="D419">
        <v>14.84</v>
      </c>
      <c r="E419">
        <v>4.9000000000000004</v>
      </c>
      <c r="F419">
        <v>0</v>
      </c>
    </row>
    <row r="420" spans="1:6" x14ac:dyDescent="0.35">
      <c r="A420">
        <v>1996</v>
      </c>
      <c r="B420" s="1">
        <v>45</v>
      </c>
      <c r="C420" s="18">
        <v>9.99</v>
      </c>
      <c r="D420">
        <v>15.09</v>
      </c>
      <c r="E420">
        <v>8.67</v>
      </c>
      <c r="F420">
        <v>0.1</v>
      </c>
    </row>
    <row r="421" spans="1:6" x14ac:dyDescent="0.35">
      <c r="A421">
        <v>1996</v>
      </c>
      <c r="B421" s="1">
        <v>46</v>
      </c>
      <c r="C421" s="18">
        <v>11.43</v>
      </c>
      <c r="D421">
        <v>16.88</v>
      </c>
      <c r="E421">
        <v>11.36</v>
      </c>
      <c r="F421">
        <v>0.02</v>
      </c>
    </row>
    <row r="422" spans="1:6" x14ac:dyDescent="0.35">
      <c r="A422">
        <v>1996</v>
      </c>
      <c r="B422" s="1">
        <v>47</v>
      </c>
      <c r="C422" s="18">
        <v>10.88</v>
      </c>
      <c r="D422">
        <v>13.9</v>
      </c>
      <c r="E422">
        <v>8.26</v>
      </c>
      <c r="F422">
        <v>0</v>
      </c>
    </row>
    <row r="423" spans="1:6" x14ac:dyDescent="0.35">
      <c r="A423">
        <v>1996</v>
      </c>
      <c r="B423" s="1">
        <v>48</v>
      </c>
      <c r="C423" s="18">
        <v>12.16</v>
      </c>
      <c r="D423">
        <v>16.100000000000001</v>
      </c>
      <c r="E423">
        <v>6.51</v>
      </c>
      <c r="F423">
        <v>0</v>
      </c>
    </row>
    <row r="424" spans="1:6" x14ac:dyDescent="0.35">
      <c r="A424">
        <v>1996</v>
      </c>
      <c r="B424" s="1">
        <v>49</v>
      </c>
      <c r="C424" s="18">
        <v>12.29</v>
      </c>
      <c r="D424">
        <v>20.02</v>
      </c>
      <c r="E424">
        <v>5.34</v>
      </c>
      <c r="F424">
        <v>0</v>
      </c>
    </row>
    <row r="425" spans="1:6" x14ac:dyDescent="0.35">
      <c r="A425">
        <v>1996</v>
      </c>
      <c r="B425" s="1">
        <v>50</v>
      </c>
      <c r="C425" s="18">
        <v>10.42</v>
      </c>
      <c r="D425">
        <v>13.22</v>
      </c>
      <c r="E425">
        <v>7.94</v>
      </c>
      <c r="F425">
        <v>0.01</v>
      </c>
    </row>
    <row r="426" spans="1:6" x14ac:dyDescent="0.35">
      <c r="A426">
        <v>1996</v>
      </c>
      <c r="B426" s="1">
        <v>51</v>
      </c>
      <c r="C426" s="18">
        <v>10.5</v>
      </c>
      <c r="D426">
        <v>12.14</v>
      </c>
      <c r="E426">
        <v>4.3</v>
      </c>
      <c r="F426">
        <v>0.2</v>
      </c>
    </row>
    <row r="427" spans="1:6" x14ac:dyDescent="0.35">
      <c r="A427">
        <v>1996</v>
      </c>
      <c r="B427" s="1">
        <v>52</v>
      </c>
      <c r="C427" s="18">
        <v>9.2799999999999994</v>
      </c>
      <c r="D427">
        <v>11.38</v>
      </c>
      <c r="E427">
        <v>2.39</v>
      </c>
      <c r="F427">
        <v>1.32</v>
      </c>
    </row>
    <row r="428" spans="1:6" x14ac:dyDescent="0.35">
      <c r="A428">
        <v>1996</v>
      </c>
      <c r="B428" s="1">
        <v>53</v>
      </c>
      <c r="C428" s="18">
        <v>9.99</v>
      </c>
      <c r="D428">
        <v>14.5</v>
      </c>
      <c r="E428">
        <v>2.5099999999999998</v>
      </c>
      <c r="F428">
        <v>0.08</v>
      </c>
    </row>
    <row r="429" spans="1:6" x14ac:dyDescent="0.35">
      <c r="A429">
        <v>1996</v>
      </c>
      <c r="B429" s="1">
        <v>54</v>
      </c>
      <c r="C429" s="18">
        <v>5.29</v>
      </c>
      <c r="D429">
        <v>13.76</v>
      </c>
      <c r="E429">
        <v>8.9</v>
      </c>
      <c r="F429">
        <v>0.02</v>
      </c>
    </row>
    <row r="430" spans="1:6" x14ac:dyDescent="0.35">
      <c r="A430">
        <v>1996</v>
      </c>
      <c r="B430" s="1">
        <v>55</v>
      </c>
      <c r="C430" s="18">
        <v>3.54</v>
      </c>
      <c r="D430">
        <v>13.26</v>
      </c>
      <c r="E430">
        <v>7.45</v>
      </c>
      <c r="F430">
        <v>0.56000000000000005</v>
      </c>
    </row>
    <row r="431" spans="1:6" x14ac:dyDescent="0.35">
      <c r="A431">
        <v>1996</v>
      </c>
      <c r="B431" s="1">
        <v>56</v>
      </c>
      <c r="C431" s="18">
        <v>13.15</v>
      </c>
      <c r="D431">
        <v>15.99</v>
      </c>
      <c r="E431">
        <v>6.11</v>
      </c>
      <c r="F431">
        <v>0</v>
      </c>
    </row>
    <row r="432" spans="1:6" x14ac:dyDescent="0.35">
      <c r="A432">
        <v>1996</v>
      </c>
      <c r="B432" s="1">
        <v>57</v>
      </c>
      <c r="C432" s="18">
        <v>13.47</v>
      </c>
      <c r="D432">
        <v>15.53</v>
      </c>
      <c r="E432">
        <v>5.31</v>
      </c>
      <c r="F432">
        <v>0</v>
      </c>
    </row>
    <row r="433" spans="1:6" x14ac:dyDescent="0.35">
      <c r="A433">
        <v>1996</v>
      </c>
      <c r="B433" s="1">
        <v>58</v>
      </c>
      <c r="C433" s="18">
        <v>12.07</v>
      </c>
      <c r="D433">
        <v>14.96</v>
      </c>
      <c r="E433">
        <v>6.15</v>
      </c>
      <c r="F433">
        <v>0</v>
      </c>
    </row>
    <row r="434" spans="1:6" x14ac:dyDescent="0.35">
      <c r="A434">
        <v>1996</v>
      </c>
      <c r="B434" s="1">
        <v>59</v>
      </c>
      <c r="C434" s="18">
        <v>10.85</v>
      </c>
      <c r="D434">
        <v>15.1</v>
      </c>
      <c r="E434">
        <v>4.1399999999999997</v>
      </c>
      <c r="F434">
        <v>0.06</v>
      </c>
    </row>
    <row r="435" spans="1:6" x14ac:dyDescent="0.35">
      <c r="A435">
        <v>1996</v>
      </c>
      <c r="B435" s="1">
        <v>60</v>
      </c>
      <c r="C435" s="18">
        <v>13.9</v>
      </c>
      <c r="D435">
        <v>17.54</v>
      </c>
      <c r="E435">
        <v>3.98</v>
      </c>
      <c r="F435">
        <v>0</v>
      </c>
    </row>
    <row r="436" spans="1:6" x14ac:dyDescent="0.35">
      <c r="A436">
        <v>1996</v>
      </c>
      <c r="B436" s="1">
        <v>61</v>
      </c>
      <c r="C436" s="18">
        <v>14.26</v>
      </c>
      <c r="D436">
        <v>21.41</v>
      </c>
      <c r="E436">
        <v>5.31</v>
      </c>
      <c r="F436">
        <v>0</v>
      </c>
    </row>
    <row r="437" spans="1:6" x14ac:dyDescent="0.35">
      <c r="A437">
        <v>1996</v>
      </c>
      <c r="B437" s="1">
        <v>62</v>
      </c>
      <c r="C437" s="18">
        <v>13.53</v>
      </c>
      <c r="D437">
        <v>24.63</v>
      </c>
      <c r="E437">
        <v>9.0500000000000007</v>
      </c>
      <c r="F437">
        <v>0</v>
      </c>
    </row>
    <row r="438" spans="1:6" x14ac:dyDescent="0.35">
      <c r="A438">
        <v>1996</v>
      </c>
      <c r="B438" s="1">
        <v>63</v>
      </c>
      <c r="C438" s="18">
        <v>12.13</v>
      </c>
      <c r="D438">
        <v>16.940000000000001</v>
      </c>
      <c r="E438">
        <v>9.6</v>
      </c>
      <c r="F438">
        <v>0.03</v>
      </c>
    </row>
    <row r="439" spans="1:6" x14ac:dyDescent="0.35">
      <c r="A439">
        <v>1996</v>
      </c>
      <c r="B439" s="1">
        <v>64</v>
      </c>
      <c r="C439" s="18">
        <v>14.36</v>
      </c>
      <c r="D439">
        <v>15.79</v>
      </c>
      <c r="E439">
        <v>9.25</v>
      </c>
      <c r="F439">
        <v>0</v>
      </c>
    </row>
    <row r="440" spans="1:6" x14ac:dyDescent="0.35">
      <c r="A440">
        <v>1996</v>
      </c>
      <c r="B440" s="1">
        <v>65</v>
      </c>
      <c r="C440" s="18">
        <v>14.54</v>
      </c>
      <c r="D440">
        <v>17.45</v>
      </c>
      <c r="E440">
        <v>8.76</v>
      </c>
      <c r="F440">
        <v>0</v>
      </c>
    </row>
    <row r="441" spans="1:6" x14ac:dyDescent="0.35">
      <c r="A441">
        <v>1996</v>
      </c>
      <c r="B441" s="1">
        <v>66</v>
      </c>
      <c r="C441" s="18">
        <v>14.82</v>
      </c>
      <c r="D441">
        <v>20.67</v>
      </c>
      <c r="E441">
        <v>6.67</v>
      </c>
      <c r="F441">
        <v>0</v>
      </c>
    </row>
    <row r="442" spans="1:6" x14ac:dyDescent="0.35">
      <c r="A442">
        <v>1996</v>
      </c>
      <c r="B442" s="1">
        <v>67</v>
      </c>
      <c r="C442" s="18">
        <v>15.01</v>
      </c>
      <c r="D442">
        <v>22.97</v>
      </c>
      <c r="E442">
        <v>7.7</v>
      </c>
      <c r="F442">
        <v>0</v>
      </c>
    </row>
    <row r="443" spans="1:6" x14ac:dyDescent="0.35">
      <c r="A443">
        <v>1996</v>
      </c>
      <c r="B443" s="1">
        <v>68</v>
      </c>
      <c r="C443" s="18">
        <v>15.42</v>
      </c>
      <c r="D443">
        <v>16.600000000000001</v>
      </c>
      <c r="E443">
        <v>6.03</v>
      </c>
      <c r="F443">
        <v>0</v>
      </c>
    </row>
    <row r="444" spans="1:6" x14ac:dyDescent="0.35">
      <c r="A444">
        <v>1996</v>
      </c>
      <c r="B444" s="1">
        <v>69</v>
      </c>
      <c r="C444" s="18">
        <v>15.47</v>
      </c>
      <c r="D444">
        <v>17.55</v>
      </c>
      <c r="E444">
        <v>3.65</v>
      </c>
      <c r="F444">
        <v>0</v>
      </c>
    </row>
    <row r="445" spans="1:6" x14ac:dyDescent="0.35">
      <c r="A445">
        <v>1996</v>
      </c>
      <c r="B445" s="1">
        <v>70</v>
      </c>
      <c r="C445" s="18">
        <v>15.68</v>
      </c>
      <c r="D445">
        <v>21.95</v>
      </c>
      <c r="E445">
        <v>4.71</v>
      </c>
      <c r="F445">
        <v>0</v>
      </c>
    </row>
    <row r="446" spans="1:6" x14ac:dyDescent="0.35">
      <c r="A446">
        <v>1996</v>
      </c>
      <c r="B446" s="1">
        <v>71</v>
      </c>
      <c r="C446" s="18">
        <v>15.44</v>
      </c>
      <c r="D446">
        <v>25.07</v>
      </c>
      <c r="E446">
        <v>12.78</v>
      </c>
      <c r="F446">
        <v>0</v>
      </c>
    </row>
    <row r="447" spans="1:6" x14ac:dyDescent="0.35">
      <c r="A447">
        <v>1996</v>
      </c>
      <c r="B447" s="1">
        <v>72</v>
      </c>
      <c r="C447" s="18">
        <v>16.239999999999998</v>
      </c>
      <c r="D447">
        <v>27.04</v>
      </c>
      <c r="E447">
        <v>11.81</v>
      </c>
      <c r="F447">
        <v>0</v>
      </c>
    </row>
    <row r="448" spans="1:6" x14ac:dyDescent="0.35">
      <c r="A448">
        <v>1996</v>
      </c>
      <c r="B448" s="1">
        <v>73</v>
      </c>
      <c r="C448" s="18">
        <v>16.239999999999998</v>
      </c>
      <c r="D448">
        <v>27.29</v>
      </c>
      <c r="E448">
        <v>12.52</v>
      </c>
      <c r="F448">
        <v>0</v>
      </c>
    </row>
    <row r="449" spans="1:6" x14ac:dyDescent="0.35">
      <c r="A449">
        <v>1996</v>
      </c>
      <c r="B449" s="1">
        <v>74</v>
      </c>
      <c r="C449" s="18">
        <v>16.190000000000001</v>
      </c>
      <c r="D449">
        <v>29.34</v>
      </c>
      <c r="E449">
        <v>14.38</v>
      </c>
      <c r="F449">
        <v>0</v>
      </c>
    </row>
    <row r="450" spans="1:6" x14ac:dyDescent="0.35">
      <c r="A450">
        <v>1996</v>
      </c>
      <c r="B450" s="1">
        <v>75</v>
      </c>
      <c r="C450" s="18">
        <v>15.59</v>
      </c>
      <c r="D450">
        <v>34.47</v>
      </c>
      <c r="E450">
        <v>19.22</v>
      </c>
      <c r="F450">
        <v>0.01</v>
      </c>
    </row>
    <row r="451" spans="1:6" x14ac:dyDescent="0.35">
      <c r="A451">
        <v>1996</v>
      </c>
      <c r="B451" s="1">
        <v>76</v>
      </c>
      <c r="C451" s="18">
        <v>1.54</v>
      </c>
      <c r="D451">
        <v>22.6</v>
      </c>
      <c r="E451">
        <v>17.98</v>
      </c>
      <c r="F451">
        <v>1.05</v>
      </c>
    </row>
    <row r="452" spans="1:6" x14ac:dyDescent="0.35">
      <c r="A452">
        <v>1996</v>
      </c>
      <c r="B452" s="1">
        <v>77</v>
      </c>
      <c r="C452" s="18">
        <v>7.73</v>
      </c>
      <c r="D452">
        <v>20.56</v>
      </c>
      <c r="E452">
        <v>11.58</v>
      </c>
      <c r="F452">
        <v>0.12</v>
      </c>
    </row>
    <row r="453" spans="1:6" x14ac:dyDescent="0.35">
      <c r="A453">
        <v>1996</v>
      </c>
      <c r="B453" s="1">
        <v>78</v>
      </c>
      <c r="C453" s="18">
        <v>16.5</v>
      </c>
      <c r="D453">
        <v>15.99</v>
      </c>
      <c r="E453">
        <v>8.7899999999999991</v>
      </c>
      <c r="F453">
        <v>0</v>
      </c>
    </row>
    <row r="454" spans="1:6" x14ac:dyDescent="0.35">
      <c r="A454">
        <v>1996</v>
      </c>
      <c r="B454" s="1">
        <v>79</v>
      </c>
      <c r="C454" s="18">
        <v>15.21</v>
      </c>
      <c r="D454">
        <v>15.72</v>
      </c>
      <c r="E454">
        <v>6.56</v>
      </c>
      <c r="F454">
        <v>0.63</v>
      </c>
    </row>
    <row r="455" spans="1:6" x14ac:dyDescent="0.35">
      <c r="A455">
        <v>1996</v>
      </c>
      <c r="B455" s="1">
        <v>80</v>
      </c>
      <c r="C455" s="18">
        <v>16.2</v>
      </c>
      <c r="D455">
        <v>16.75</v>
      </c>
      <c r="E455">
        <v>7.01</v>
      </c>
      <c r="F455">
        <v>0.11</v>
      </c>
    </row>
    <row r="456" spans="1:6" x14ac:dyDescent="0.35">
      <c r="A456">
        <v>1996</v>
      </c>
      <c r="B456" s="1">
        <v>81</v>
      </c>
      <c r="C456" s="18">
        <v>5.09</v>
      </c>
      <c r="D456">
        <v>20.48</v>
      </c>
      <c r="E456">
        <v>8.18</v>
      </c>
      <c r="F456">
        <v>0.1</v>
      </c>
    </row>
    <row r="457" spans="1:6" x14ac:dyDescent="0.35">
      <c r="A457">
        <v>1996</v>
      </c>
      <c r="B457" s="1">
        <v>82</v>
      </c>
      <c r="C457" s="18">
        <v>17.3</v>
      </c>
      <c r="D457">
        <v>19.86</v>
      </c>
      <c r="E457">
        <v>6.65</v>
      </c>
      <c r="F457">
        <v>0</v>
      </c>
    </row>
    <row r="458" spans="1:6" x14ac:dyDescent="0.35">
      <c r="A458">
        <v>1996</v>
      </c>
      <c r="B458" s="1">
        <v>83</v>
      </c>
      <c r="C458" s="18">
        <v>17.829999999999998</v>
      </c>
      <c r="D458">
        <v>34.01</v>
      </c>
      <c r="E458">
        <v>13.05</v>
      </c>
      <c r="F458">
        <v>0</v>
      </c>
    </row>
    <row r="459" spans="1:6" x14ac:dyDescent="0.35">
      <c r="A459">
        <v>1996</v>
      </c>
      <c r="B459" s="1">
        <v>84</v>
      </c>
      <c r="C459" s="18">
        <v>17.809999999999999</v>
      </c>
      <c r="D459">
        <v>19.53</v>
      </c>
      <c r="E459">
        <v>9.48</v>
      </c>
      <c r="F459">
        <v>0.01</v>
      </c>
    </row>
    <row r="460" spans="1:6" x14ac:dyDescent="0.35">
      <c r="A460">
        <v>1996</v>
      </c>
      <c r="B460" s="1">
        <v>85</v>
      </c>
      <c r="C460" s="18">
        <v>17.829999999999998</v>
      </c>
      <c r="D460">
        <v>23.41</v>
      </c>
      <c r="E460">
        <v>7.46</v>
      </c>
      <c r="F460">
        <v>0</v>
      </c>
    </row>
    <row r="461" spans="1:6" x14ac:dyDescent="0.35">
      <c r="A461">
        <v>1996</v>
      </c>
      <c r="B461" s="1">
        <v>86</v>
      </c>
      <c r="C461" s="18">
        <v>17.86</v>
      </c>
      <c r="D461">
        <v>27.06</v>
      </c>
      <c r="E461">
        <v>12.61</v>
      </c>
      <c r="F461">
        <v>0</v>
      </c>
    </row>
    <row r="462" spans="1:6" x14ac:dyDescent="0.35">
      <c r="A462">
        <v>1996</v>
      </c>
      <c r="B462" s="1">
        <v>87</v>
      </c>
      <c r="C462" s="18">
        <v>18.41</v>
      </c>
      <c r="D462">
        <v>25.29</v>
      </c>
      <c r="E462">
        <v>11.33</v>
      </c>
      <c r="F462">
        <v>0.01</v>
      </c>
    </row>
    <row r="463" spans="1:6" x14ac:dyDescent="0.35">
      <c r="A463">
        <v>1996</v>
      </c>
      <c r="B463" s="1">
        <v>88</v>
      </c>
      <c r="C463" s="18">
        <v>17.399999999999999</v>
      </c>
      <c r="D463">
        <v>23.15</v>
      </c>
      <c r="E463">
        <v>12.66</v>
      </c>
      <c r="F463">
        <v>0.53</v>
      </c>
    </row>
    <row r="464" spans="1:6" x14ac:dyDescent="0.35">
      <c r="A464">
        <v>1996</v>
      </c>
      <c r="B464" s="1">
        <v>89</v>
      </c>
      <c r="C464" s="18">
        <v>2.72</v>
      </c>
      <c r="D464">
        <v>15.16</v>
      </c>
      <c r="E464">
        <v>12.99</v>
      </c>
      <c r="F464">
        <v>17.600000000000001</v>
      </c>
    </row>
    <row r="465" spans="1:6" x14ac:dyDescent="0.35">
      <c r="A465">
        <v>1996</v>
      </c>
      <c r="B465" s="1">
        <v>90</v>
      </c>
      <c r="C465" s="18">
        <v>14.5</v>
      </c>
      <c r="D465">
        <v>20.03</v>
      </c>
      <c r="E465">
        <v>12.5</v>
      </c>
      <c r="F465">
        <v>2.6</v>
      </c>
    </row>
    <row r="466" spans="1:6" x14ac:dyDescent="0.35">
      <c r="A466">
        <v>1996</v>
      </c>
      <c r="B466" s="1">
        <v>91</v>
      </c>
      <c r="C466" s="18">
        <v>14.5</v>
      </c>
      <c r="D466">
        <v>20.03</v>
      </c>
      <c r="E466">
        <v>12.5</v>
      </c>
      <c r="F466">
        <v>2.6</v>
      </c>
    </row>
    <row r="467" spans="1:6" x14ac:dyDescent="0.35">
      <c r="A467">
        <v>1996</v>
      </c>
      <c r="B467" s="1">
        <v>92</v>
      </c>
      <c r="C467" s="18">
        <v>18.350000000000001</v>
      </c>
      <c r="D467">
        <v>20.23</v>
      </c>
      <c r="E467">
        <v>10.93</v>
      </c>
      <c r="F467">
        <v>0</v>
      </c>
    </row>
    <row r="468" spans="1:6" x14ac:dyDescent="0.35">
      <c r="A468">
        <v>1996</v>
      </c>
      <c r="B468" s="1">
        <v>93</v>
      </c>
      <c r="C468" s="18">
        <v>18.579999999999998</v>
      </c>
      <c r="D468">
        <v>21.65</v>
      </c>
      <c r="E468">
        <v>10.61</v>
      </c>
      <c r="F468">
        <v>0</v>
      </c>
    </row>
    <row r="469" spans="1:6" x14ac:dyDescent="0.35">
      <c r="A469">
        <v>1996</v>
      </c>
      <c r="B469" s="1">
        <v>94</v>
      </c>
      <c r="C469" s="18">
        <v>18.59</v>
      </c>
      <c r="D469">
        <v>20.51</v>
      </c>
      <c r="E469">
        <v>12.08</v>
      </c>
      <c r="F469">
        <v>0</v>
      </c>
    </row>
    <row r="470" spans="1:6" x14ac:dyDescent="0.35">
      <c r="A470">
        <v>1996</v>
      </c>
      <c r="B470" s="1">
        <v>95</v>
      </c>
      <c r="C470" s="18">
        <v>17.63</v>
      </c>
      <c r="D470">
        <v>22.22</v>
      </c>
      <c r="E470">
        <v>11.65</v>
      </c>
      <c r="F470">
        <v>0.01</v>
      </c>
    </row>
    <row r="471" spans="1:6" x14ac:dyDescent="0.35">
      <c r="A471">
        <v>1996</v>
      </c>
      <c r="B471" s="1">
        <v>96</v>
      </c>
      <c r="C471" s="18">
        <v>18.98</v>
      </c>
      <c r="D471">
        <v>24.2</v>
      </c>
      <c r="E471">
        <v>12.03</v>
      </c>
      <c r="F471">
        <v>0</v>
      </c>
    </row>
    <row r="472" spans="1:6" x14ac:dyDescent="0.35">
      <c r="A472">
        <v>1996</v>
      </c>
      <c r="B472" s="1">
        <v>97</v>
      </c>
      <c r="C472" s="18">
        <v>19.07</v>
      </c>
      <c r="D472">
        <v>21.94</v>
      </c>
      <c r="E472">
        <v>12.54</v>
      </c>
      <c r="F472">
        <v>0</v>
      </c>
    </row>
    <row r="473" spans="1:6" x14ac:dyDescent="0.35">
      <c r="A473">
        <v>1996</v>
      </c>
      <c r="B473" s="1">
        <v>98</v>
      </c>
      <c r="C473" s="18">
        <v>15.34</v>
      </c>
      <c r="D473">
        <v>30.11</v>
      </c>
      <c r="E473">
        <v>11.83</v>
      </c>
      <c r="F473">
        <v>0.01</v>
      </c>
    </row>
    <row r="474" spans="1:6" x14ac:dyDescent="0.35">
      <c r="A474">
        <v>1996</v>
      </c>
      <c r="B474" s="1">
        <v>99</v>
      </c>
      <c r="C474" s="18">
        <v>18.3</v>
      </c>
      <c r="D474">
        <v>26.58</v>
      </c>
      <c r="E474">
        <v>12.05</v>
      </c>
      <c r="F474">
        <v>0.02</v>
      </c>
    </row>
    <row r="475" spans="1:6" x14ac:dyDescent="0.35">
      <c r="A475">
        <v>1996</v>
      </c>
      <c r="B475" s="1">
        <v>100</v>
      </c>
      <c r="C475" s="18">
        <v>10.220000000000001</v>
      </c>
      <c r="D475">
        <v>30.02</v>
      </c>
      <c r="E475">
        <v>15.99</v>
      </c>
      <c r="F475">
        <v>0.01</v>
      </c>
    </row>
    <row r="476" spans="1:6" x14ac:dyDescent="0.35">
      <c r="A476">
        <v>1996</v>
      </c>
      <c r="B476" s="1">
        <v>101</v>
      </c>
      <c r="C476" s="18">
        <v>15.53</v>
      </c>
      <c r="D476">
        <v>20.059999999999999</v>
      </c>
      <c r="E476">
        <v>13.32</v>
      </c>
      <c r="F476">
        <v>0.92</v>
      </c>
    </row>
    <row r="477" spans="1:6" x14ac:dyDescent="0.35">
      <c r="A477">
        <v>1996</v>
      </c>
      <c r="B477" s="1">
        <v>102</v>
      </c>
      <c r="C477" s="18">
        <v>17.16</v>
      </c>
      <c r="D477">
        <v>20.41</v>
      </c>
      <c r="E477">
        <v>13.34</v>
      </c>
      <c r="F477">
        <v>2.2000000000000002</v>
      </c>
    </row>
    <row r="478" spans="1:6" x14ac:dyDescent="0.35">
      <c r="A478">
        <v>1996</v>
      </c>
      <c r="B478" s="1">
        <v>103</v>
      </c>
      <c r="C478" s="18">
        <v>19.84</v>
      </c>
      <c r="D478">
        <v>22.95</v>
      </c>
      <c r="E478">
        <v>12.92</v>
      </c>
      <c r="F478">
        <v>0</v>
      </c>
    </row>
    <row r="479" spans="1:6" x14ac:dyDescent="0.35">
      <c r="A479">
        <v>1996</v>
      </c>
      <c r="B479" s="1">
        <v>104</v>
      </c>
      <c r="C479" s="18">
        <v>4.59</v>
      </c>
      <c r="D479">
        <v>19.059999999999999</v>
      </c>
      <c r="E479">
        <v>12.85</v>
      </c>
      <c r="F479">
        <v>2.34</v>
      </c>
    </row>
    <row r="480" spans="1:6" x14ac:dyDescent="0.35">
      <c r="A480">
        <v>1996</v>
      </c>
      <c r="B480" s="1">
        <v>105</v>
      </c>
      <c r="C480" s="18">
        <v>16.36</v>
      </c>
      <c r="D480">
        <v>18.88</v>
      </c>
      <c r="E480">
        <v>10.17</v>
      </c>
      <c r="F480">
        <v>0.96</v>
      </c>
    </row>
    <row r="481" spans="1:6" x14ac:dyDescent="0.35">
      <c r="A481">
        <v>1996</v>
      </c>
      <c r="B481" s="1">
        <v>106</v>
      </c>
      <c r="C481" s="18">
        <v>16.59</v>
      </c>
      <c r="D481">
        <v>17.95</v>
      </c>
      <c r="E481">
        <v>10.97</v>
      </c>
      <c r="F481">
        <v>2.25</v>
      </c>
    </row>
    <row r="482" spans="1:6" x14ac:dyDescent="0.35">
      <c r="A482">
        <v>1996</v>
      </c>
      <c r="B482" s="1">
        <v>107</v>
      </c>
      <c r="C482" s="18">
        <v>13.8</v>
      </c>
      <c r="D482">
        <v>16.22</v>
      </c>
      <c r="E482">
        <v>11.24</v>
      </c>
      <c r="F482">
        <v>12.4</v>
      </c>
    </row>
    <row r="483" spans="1:6" x14ac:dyDescent="0.35">
      <c r="A483">
        <v>1996</v>
      </c>
      <c r="B483" s="1">
        <v>108</v>
      </c>
      <c r="C483" s="18">
        <v>12.72</v>
      </c>
      <c r="D483">
        <v>16.38</v>
      </c>
      <c r="E483">
        <v>11.56</v>
      </c>
      <c r="F483">
        <v>9.73</v>
      </c>
    </row>
    <row r="484" spans="1:6" x14ac:dyDescent="0.35">
      <c r="A484">
        <v>1996</v>
      </c>
      <c r="B484" s="1">
        <v>109</v>
      </c>
      <c r="C484" s="18">
        <v>16.61</v>
      </c>
      <c r="D484">
        <v>18.13</v>
      </c>
      <c r="E484">
        <v>10.56</v>
      </c>
      <c r="F484">
        <v>1.96</v>
      </c>
    </row>
    <row r="485" spans="1:6" x14ac:dyDescent="0.35">
      <c r="A485">
        <v>1996</v>
      </c>
      <c r="B485" s="1">
        <v>110</v>
      </c>
      <c r="C485" s="18">
        <v>17.61</v>
      </c>
      <c r="D485">
        <v>23.83</v>
      </c>
      <c r="E485">
        <v>9.84</v>
      </c>
      <c r="F485">
        <v>0.42</v>
      </c>
    </row>
    <row r="486" spans="1:6" x14ac:dyDescent="0.35">
      <c r="A486">
        <v>1996</v>
      </c>
      <c r="B486" s="1">
        <v>111</v>
      </c>
      <c r="C486" s="18">
        <v>20.87</v>
      </c>
      <c r="D486">
        <v>19.89</v>
      </c>
      <c r="E486">
        <v>8.81</v>
      </c>
      <c r="F486">
        <v>0</v>
      </c>
    </row>
    <row r="487" spans="1:6" x14ac:dyDescent="0.35">
      <c r="A487">
        <v>1996</v>
      </c>
      <c r="B487" s="1">
        <v>112</v>
      </c>
      <c r="C487" s="18">
        <v>21.02</v>
      </c>
      <c r="D487">
        <v>20.34</v>
      </c>
      <c r="E487">
        <v>10.68</v>
      </c>
      <c r="F487">
        <v>0</v>
      </c>
    </row>
    <row r="488" spans="1:6" x14ac:dyDescent="0.35">
      <c r="A488">
        <v>1996</v>
      </c>
      <c r="B488" s="1">
        <v>113</v>
      </c>
      <c r="C488" s="18">
        <v>20.25</v>
      </c>
      <c r="D488">
        <v>21.7</v>
      </c>
      <c r="E488">
        <v>9.1</v>
      </c>
      <c r="F488">
        <v>0.02</v>
      </c>
    </row>
    <row r="489" spans="1:6" x14ac:dyDescent="0.35">
      <c r="A489">
        <v>1996</v>
      </c>
      <c r="B489" s="1">
        <v>114</v>
      </c>
      <c r="C489" s="18">
        <v>20.98</v>
      </c>
      <c r="D489">
        <v>21.39</v>
      </c>
      <c r="E489">
        <v>9.89</v>
      </c>
      <c r="F489">
        <v>0</v>
      </c>
    </row>
    <row r="490" spans="1:6" x14ac:dyDescent="0.35">
      <c r="A490">
        <v>1996</v>
      </c>
      <c r="B490" s="1">
        <v>115</v>
      </c>
      <c r="C490" s="18">
        <v>20.83</v>
      </c>
      <c r="D490">
        <v>21.37</v>
      </c>
      <c r="E490">
        <v>7.59</v>
      </c>
      <c r="F490">
        <v>0</v>
      </c>
    </row>
    <row r="491" spans="1:6" x14ac:dyDescent="0.35">
      <c r="A491">
        <v>1996</v>
      </c>
      <c r="B491" s="1">
        <v>116</v>
      </c>
      <c r="C491" s="18">
        <v>21.5</v>
      </c>
      <c r="D491">
        <v>19.309999999999999</v>
      </c>
      <c r="E491">
        <v>11.68</v>
      </c>
      <c r="F491">
        <v>7.0000000000000007E-2</v>
      </c>
    </row>
    <row r="492" spans="1:6" x14ac:dyDescent="0.35">
      <c r="A492">
        <v>1996</v>
      </c>
      <c r="B492" s="1">
        <v>117</v>
      </c>
      <c r="C492" s="18">
        <v>11.31</v>
      </c>
      <c r="D492">
        <v>24.16</v>
      </c>
      <c r="E492">
        <v>13.36</v>
      </c>
      <c r="F492">
        <v>3.04</v>
      </c>
    </row>
    <row r="493" spans="1:6" x14ac:dyDescent="0.35">
      <c r="A493">
        <v>1996</v>
      </c>
      <c r="B493" s="1">
        <v>118</v>
      </c>
      <c r="C493" s="18">
        <v>9.66</v>
      </c>
      <c r="D493">
        <v>22.33</v>
      </c>
      <c r="E493">
        <v>11.87</v>
      </c>
      <c r="F493">
        <v>10.29</v>
      </c>
    </row>
    <row r="494" spans="1:6" x14ac:dyDescent="0.35">
      <c r="A494">
        <v>1996</v>
      </c>
      <c r="B494" s="1">
        <v>119</v>
      </c>
      <c r="C494" s="18">
        <v>17.25</v>
      </c>
      <c r="D494">
        <v>21.49</v>
      </c>
      <c r="E494">
        <v>12.9</v>
      </c>
      <c r="F494">
        <v>6.97</v>
      </c>
    </row>
    <row r="495" spans="1:6" x14ac:dyDescent="0.35">
      <c r="A495">
        <v>1996</v>
      </c>
      <c r="B495" s="1">
        <v>120</v>
      </c>
      <c r="C495" s="18">
        <v>19.86</v>
      </c>
      <c r="D495">
        <v>19.22</v>
      </c>
      <c r="E495">
        <v>12.38</v>
      </c>
      <c r="F495">
        <v>1.4</v>
      </c>
    </row>
    <row r="496" spans="1:6" x14ac:dyDescent="0.35">
      <c r="A496">
        <v>1996</v>
      </c>
      <c r="B496" s="1">
        <v>121</v>
      </c>
      <c r="C496" s="18">
        <v>16.399999999999999</v>
      </c>
      <c r="D496">
        <v>19.64</v>
      </c>
      <c r="E496">
        <v>11.86</v>
      </c>
      <c r="F496">
        <v>0.71</v>
      </c>
    </row>
    <row r="497" spans="1:6" x14ac:dyDescent="0.35">
      <c r="A497">
        <v>1996</v>
      </c>
      <c r="B497" s="1">
        <v>122</v>
      </c>
      <c r="C497" s="18">
        <v>22.02</v>
      </c>
      <c r="D497">
        <v>20.399999999999999</v>
      </c>
      <c r="E497">
        <v>11.71</v>
      </c>
      <c r="F497">
        <v>0</v>
      </c>
    </row>
    <row r="498" spans="1:6" x14ac:dyDescent="0.35">
      <c r="A498">
        <v>1996</v>
      </c>
      <c r="B498" s="1">
        <v>123</v>
      </c>
      <c r="C498" s="18">
        <v>21.89</v>
      </c>
      <c r="D498">
        <v>21.81</v>
      </c>
      <c r="E498">
        <v>9.65</v>
      </c>
      <c r="F498">
        <v>0</v>
      </c>
    </row>
    <row r="499" spans="1:6" x14ac:dyDescent="0.35">
      <c r="A499">
        <v>1996</v>
      </c>
      <c r="B499" s="1">
        <v>124</v>
      </c>
      <c r="C499" s="18">
        <v>15.32</v>
      </c>
      <c r="D499">
        <v>27.95</v>
      </c>
      <c r="E499">
        <v>13.39</v>
      </c>
      <c r="F499">
        <v>0.18</v>
      </c>
    </row>
    <row r="500" spans="1:6" x14ac:dyDescent="0.35">
      <c r="A500">
        <v>1996</v>
      </c>
      <c r="B500" s="1">
        <v>125</v>
      </c>
      <c r="C500" s="18">
        <v>19.55</v>
      </c>
      <c r="D500">
        <v>22</v>
      </c>
      <c r="E500">
        <v>12.85</v>
      </c>
      <c r="F500">
        <v>0</v>
      </c>
    </row>
    <row r="501" spans="1:6" x14ac:dyDescent="0.35">
      <c r="A501">
        <v>1996</v>
      </c>
      <c r="B501" s="1">
        <v>126</v>
      </c>
      <c r="C501" s="18">
        <v>22.19</v>
      </c>
      <c r="D501">
        <v>27.6</v>
      </c>
      <c r="E501">
        <v>10.33</v>
      </c>
      <c r="F501">
        <v>0.09</v>
      </c>
    </row>
    <row r="502" spans="1:6" x14ac:dyDescent="0.35">
      <c r="A502">
        <v>1996</v>
      </c>
      <c r="B502" s="1">
        <v>127</v>
      </c>
      <c r="C502" s="18">
        <v>21.27</v>
      </c>
      <c r="D502">
        <v>30.47</v>
      </c>
      <c r="E502">
        <v>17.09</v>
      </c>
      <c r="F502">
        <v>0.35</v>
      </c>
    </row>
    <row r="503" spans="1:6" x14ac:dyDescent="0.35">
      <c r="A503">
        <v>1996</v>
      </c>
      <c r="B503" s="1">
        <v>128</v>
      </c>
      <c r="C503" s="18">
        <v>22.19</v>
      </c>
      <c r="D503">
        <v>29.89</v>
      </c>
      <c r="E503">
        <v>15.89</v>
      </c>
      <c r="F503">
        <v>0</v>
      </c>
    </row>
    <row r="504" spans="1:6" x14ac:dyDescent="0.35">
      <c r="A504">
        <v>1996</v>
      </c>
      <c r="B504" s="1">
        <v>129</v>
      </c>
      <c r="C504" s="18">
        <v>13.65</v>
      </c>
      <c r="D504">
        <v>23.93</v>
      </c>
      <c r="E504">
        <v>14.52</v>
      </c>
      <c r="F504">
        <v>0.21</v>
      </c>
    </row>
    <row r="505" spans="1:6" x14ac:dyDescent="0.35">
      <c r="A505">
        <v>1996</v>
      </c>
      <c r="B505" s="1">
        <v>130</v>
      </c>
      <c r="C505" s="18">
        <v>22.8</v>
      </c>
      <c r="D505">
        <v>22.77</v>
      </c>
      <c r="E505">
        <v>13.99</v>
      </c>
      <c r="F505">
        <v>0.06</v>
      </c>
    </row>
    <row r="506" spans="1:6" x14ac:dyDescent="0.35">
      <c r="A506">
        <v>1996</v>
      </c>
      <c r="B506" s="1">
        <v>131</v>
      </c>
      <c r="C506" s="18">
        <v>22.45</v>
      </c>
      <c r="D506">
        <v>23.31</v>
      </c>
      <c r="E506">
        <v>11.2</v>
      </c>
      <c r="F506">
        <v>0</v>
      </c>
    </row>
    <row r="507" spans="1:6" x14ac:dyDescent="0.35">
      <c r="A507">
        <v>1996</v>
      </c>
      <c r="B507" s="1">
        <v>132</v>
      </c>
      <c r="C507" s="18">
        <v>20.83</v>
      </c>
      <c r="D507">
        <v>29.98</v>
      </c>
      <c r="E507">
        <v>11.01</v>
      </c>
      <c r="F507">
        <v>0.85</v>
      </c>
    </row>
    <row r="508" spans="1:6" x14ac:dyDescent="0.35">
      <c r="A508">
        <v>1996</v>
      </c>
      <c r="B508" s="1">
        <v>133</v>
      </c>
      <c r="C508" s="18">
        <v>16.66</v>
      </c>
      <c r="D508">
        <v>20.34</v>
      </c>
      <c r="E508">
        <v>14.03</v>
      </c>
      <c r="F508">
        <v>7.55</v>
      </c>
    </row>
    <row r="509" spans="1:6" x14ac:dyDescent="0.35">
      <c r="A509">
        <v>1996</v>
      </c>
      <c r="B509" s="1">
        <v>134</v>
      </c>
      <c r="C509" s="18">
        <v>22.77</v>
      </c>
      <c r="D509">
        <v>23.1</v>
      </c>
      <c r="E509">
        <v>15.07</v>
      </c>
      <c r="F509">
        <v>0</v>
      </c>
    </row>
    <row r="510" spans="1:6" x14ac:dyDescent="0.35">
      <c r="A510">
        <v>1996</v>
      </c>
      <c r="B510" s="1">
        <v>135</v>
      </c>
      <c r="C510" s="18">
        <v>22.79</v>
      </c>
      <c r="D510">
        <v>23.23</v>
      </c>
      <c r="E510">
        <v>16.16</v>
      </c>
      <c r="F510">
        <v>0.01</v>
      </c>
    </row>
    <row r="511" spans="1:6" x14ac:dyDescent="0.35">
      <c r="A511">
        <v>1996</v>
      </c>
      <c r="B511" s="1">
        <v>136</v>
      </c>
      <c r="C511" s="18">
        <v>22.46</v>
      </c>
      <c r="D511">
        <v>25.11</v>
      </c>
      <c r="E511">
        <v>15.03</v>
      </c>
      <c r="F511">
        <v>0</v>
      </c>
    </row>
    <row r="512" spans="1:6" x14ac:dyDescent="0.35">
      <c r="A512">
        <v>1996</v>
      </c>
      <c r="B512" s="1">
        <v>137</v>
      </c>
      <c r="C512" s="18">
        <v>22.01</v>
      </c>
      <c r="D512">
        <v>30.07</v>
      </c>
      <c r="E512">
        <v>12.83</v>
      </c>
      <c r="F512">
        <v>0.05</v>
      </c>
    </row>
    <row r="513" spans="1:6" x14ac:dyDescent="0.35">
      <c r="A513">
        <v>1996</v>
      </c>
      <c r="B513" s="1">
        <v>138</v>
      </c>
      <c r="C513" s="18">
        <v>19.22</v>
      </c>
      <c r="D513">
        <v>30.13</v>
      </c>
      <c r="E513">
        <v>17.100000000000001</v>
      </c>
      <c r="F513">
        <v>0.06</v>
      </c>
    </row>
    <row r="514" spans="1:6" x14ac:dyDescent="0.35">
      <c r="A514">
        <v>1996</v>
      </c>
      <c r="B514" s="1">
        <v>139</v>
      </c>
      <c r="C514" s="18">
        <v>22.72</v>
      </c>
      <c r="D514">
        <v>27.77</v>
      </c>
      <c r="E514">
        <v>15.55</v>
      </c>
      <c r="F514">
        <v>0</v>
      </c>
    </row>
    <row r="515" spans="1:6" x14ac:dyDescent="0.35">
      <c r="A515">
        <v>1996</v>
      </c>
      <c r="B515" s="1">
        <v>140</v>
      </c>
      <c r="C515" s="18">
        <v>22.24</v>
      </c>
      <c r="D515">
        <v>35.020000000000003</v>
      </c>
      <c r="E515">
        <v>17.45</v>
      </c>
      <c r="F515">
        <v>0.15</v>
      </c>
    </row>
    <row r="516" spans="1:6" x14ac:dyDescent="0.35">
      <c r="A516">
        <v>1996</v>
      </c>
      <c r="B516" s="1">
        <v>141</v>
      </c>
      <c r="C516" s="18">
        <v>19.63</v>
      </c>
      <c r="D516">
        <v>29.51</v>
      </c>
      <c r="E516">
        <v>17.84</v>
      </c>
      <c r="F516">
        <v>2.02</v>
      </c>
    </row>
    <row r="517" spans="1:6" x14ac:dyDescent="0.35">
      <c r="A517">
        <v>1996</v>
      </c>
      <c r="B517" s="1">
        <v>142</v>
      </c>
      <c r="C517" s="18">
        <v>21.44</v>
      </c>
      <c r="D517">
        <v>24.87</v>
      </c>
      <c r="E517">
        <v>16.09</v>
      </c>
      <c r="F517">
        <v>0</v>
      </c>
    </row>
    <row r="518" spans="1:6" x14ac:dyDescent="0.35">
      <c r="A518">
        <v>1996</v>
      </c>
      <c r="B518" s="1">
        <v>143</v>
      </c>
      <c r="C518" s="18">
        <v>21.34</v>
      </c>
      <c r="D518">
        <v>25.17</v>
      </c>
      <c r="E518">
        <v>15</v>
      </c>
      <c r="F518">
        <v>0.01</v>
      </c>
    </row>
    <row r="519" spans="1:6" x14ac:dyDescent="0.35">
      <c r="A519">
        <v>1996</v>
      </c>
      <c r="B519" s="1">
        <v>144</v>
      </c>
      <c r="C519" s="18">
        <v>21.62</v>
      </c>
      <c r="D519">
        <v>23.53</v>
      </c>
      <c r="E519">
        <v>15.32</v>
      </c>
      <c r="F519">
        <v>0</v>
      </c>
    </row>
    <row r="520" spans="1:6" x14ac:dyDescent="0.35">
      <c r="A520">
        <v>1996</v>
      </c>
      <c r="B520" s="1">
        <v>145</v>
      </c>
      <c r="C520" s="18">
        <v>23.31</v>
      </c>
      <c r="D520">
        <v>26.17</v>
      </c>
      <c r="E520">
        <v>14</v>
      </c>
      <c r="F520">
        <v>0</v>
      </c>
    </row>
    <row r="521" spans="1:6" x14ac:dyDescent="0.35">
      <c r="A521">
        <v>1996</v>
      </c>
      <c r="B521" s="1">
        <v>146</v>
      </c>
      <c r="C521" s="18">
        <v>22.52</v>
      </c>
      <c r="D521">
        <v>37.22</v>
      </c>
      <c r="E521">
        <v>17.55</v>
      </c>
      <c r="F521">
        <v>2.41</v>
      </c>
    </row>
    <row r="522" spans="1:6" x14ac:dyDescent="0.35">
      <c r="A522">
        <v>1996</v>
      </c>
      <c r="B522" s="1">
        <v>147</v>
      </c>
      <c r="C522" s="18">
        <v>16.27</v>
      </c>
      <c r="D522">
        <v>24.34</v>
      </c>
      <c r="E522">
        <v>17.09</v>
      </c>
      <c r="F522">
        <v>7.58</v>
      </c>
    </row>
    <row r="523" spans="1:6" x14ac:dyDescent="0.35">
      <c r="A523">
        <v>1996</v>
      </c>
      <c r="B523" s="1">
        <v>148</v>
      </c>
      <c r="C523" s="18">
        <v>23.53</v>
      </c>
      <c r="D523">
        <v>24.9</v>
      </c>
      <c r="E523">
        <v>16.14</v>
      </c>
      <c r="F523">
        <v>0.24</v>
      </c>
    </row>
    <row r="524" spans="1:6" x14ac:dyDescent="0.35">
      <c r="A524">
        <v>1996</v>
      </c>
      <c r="B524" s="1">
        <v>149</v>
      </c>
      <c r="C524" s="18">
        <v>23.59</v>
      </c>
      <c r="D524">
        <v>29.26</v>
      </c>
      <c r="E524">
        <v>15.59</v>
      </c>
      <c r="F524">
        <v>0.1</v>
      </c>
    </row>
    <row r="525" spans="1:6" x14ac:dyDescent="0.35">
      <c r="A525">
        <v>1996</v>
      </c>
      <c r="B525" s="1">
        <v>150</v>
      </c>
      <c r="C525" s="18">
        <v>21.64</v>
      </c>
      <c r="D525">
        <v>28.48</v>
      </c>
      <c r="E525">
        <v>17.27</v>
      </c>
      <c r="F525">
        <v>10.14</v>
      </c>
    </row>
    <row r="526" spans="1:6" x14ac:dyDescent="0.35">
      <c r="A526">
        <v>1996</v>
      </c>
      <c r="B526" s="1">
        <v>151</v>
      </c>
      <c r="C526" s="18">
        <v>21.53</v>
      </c>
      <c r="D526">
        <v>27.27</v>
      </c>
      <c r="E526">
        <v>17.440000000000001</v>
      </c>
      <c r="F526">
        <v>0.16</v>
      </c>
    </row>
    <row r="527" spans="1:6" x14ac:dyDescent="0.35">
      <c r="A527">
        <v>1996</v>
      </c>
      <c r="B527" s="1">
        <v>152</v>
      </c>
      <c r="C527" s="18">
        <v>21.53</v>
      </c>
      <c r="D527">
        <v>27.27</v>
      </c>
      <c r="E527">
        <v>17.440000000000001</v>
      </c>
      <c r="F527">
        <v>0.16</v>
      </c>
    </row>
    <row r="528" spans="1:6" x14ac:dyDescent="0.35">
      <c r="A528">
        <v>1996</v>
      </c>
      <c r="B528" s="1">
        <v>153</v>
      </c>
      <c r="C528" s="18">
        <v>17.68</v>
      </c>
      <c r="D528">
        <v>27.7</v>
      </c>
      <c r="E528">
        <v>19.850000000000001</v>
      </c>
      <c r="F528">
        <v>1.07</v>
      </c>
    </row>
    <row r="529" spans="1:6" x14ac:dyDescent="0.35">
      <c r="A529">
        <v>1996</v>
      </c>
      <c r="B529" s="1">
        <v>154</v>
      </c>
      <c r="C529" s="18">
        <v>3.87</v>
      </c>
      <c r="D529">
        <v>21.28</v>
      </c>
      <c r="E529">
        <v>18.16</v>
      </c>
      <c r="F529">
        <v>7.8</v>
      </c>
    </row>
    <row r="530" spans="1:6" x14ac:dyDescent="0.35">
      <c r="A530">
        <v>1996</v>
      </c>
      <c r="B530" s="1">
        <v>155</v>
      </c>
      <c r="C530" s="18">
        <v>23</v>
      </c>
      <c r="D530">
        <v>25.09</v>
      </c>
      <c r="E530">
        <v>16.98</v>
      </c>
      <c r="F530">
        <v>0.11</v>
      </c>
    </row>
    <row r="531" spans="1:6" x14ac:dyDescent="0.35">
      <c r="A531">
        <v>1996</v>
      </c>
      <c r="B531" s="1">
        <v>156</v>
      </c>
      <c r="C531" s="18">
        <v>23.58</v>
      </c>
      <c r="D531">
        <v>25.82</v>
      </c>
      <c r="E531">
        <v>16.59</v>
      </c>
      <c r="F531">
        <v>0.1</v>
      </c>
    </row>
    <row r="532" spans="1:6" x14ac:dyDescent="0.35">
      <c r="A532">
        <v>1996</v>
      </c>
      <c r="B532" s="1">
        <v>157</v>
      </c>
      <c r="C532" s="18">
        <v>14.61</v>
      </c>
      <c r="D532">
        <v>20.420000000000002</v>
      </c>
      <c r="E532">
        <v>15.93</v>
      </c>
      <c r="F532">
        <v>9.2200000000000006</v>
      </c>
    </row>
    <row r="533" spans="1:6" x14ac:dyDescent="0.35">
      <c r="A533">
        <v>1996</v>
      </c>
      <c r="B533" s="1">
        <v>158</v>
      </c>
      <c r="C533" s="18">
        <v>21.16</v>
      </c>
      <c r="D533">
        <v>25.4</v>
      </c>
      <c r="E533">
        <v>17.27</v>
      </c>
      <c r="F533">
        <v>0.4</v>
      </c>
    </row>
    <row r="534" spans="1:6" x14ac:dyDescent="0.35">
      <c r="A534">
        <v>1996</v>
      </c>
      <c r="B534" s="1">
        <v>159</v>
      </c>
      <c r="C534" s="18">
        <v>23.72</v>
      </c>
      <c r="D534">
        <v>27.18</v>
      </c>
      <c r="E534">
        <v>15.78</v>
      </c>
      <c r="F534">
        <v>0</v>
      </c>
    </row>
    <row r="535" spans="1:6" x14ac:dyDescent="0.35">
      <c r="A535">
        <v>1996</v>
      </c>
      <c r="B535" s="1">
        <v>160</v>
      </c>
      <c r="C535" s="18">
        <v>20.14</v>
      </c>
      <c r="D535">
        <v>35.71</v>
      </c>
      <c r="E535">
        <v>19.11</v>
      </c>
      <c r="F535">
        <v>0</v>
      </c>
    </row>
    <row r="536" spans="1:6" x14ac:dyDescent="0.35">
      <c r="A536">
        <v>1996</v>
      </c>
      <c r="B536" s="1">
        <v>161</v>
      </c>
      <c r="C536" s="18">
        <v>13.58</v>
      </c>
      <c r="D536">
        <v>33.549999999999997</v>
      </c>
      <c r="E536">
        <v>19.489999999999998</v>
      </c>
      <c r="F536">
        <v>0.04</v>
      </c>
    </row>
    <row r="537" spans="1:6" x14ac:dyDescent="0.35">
      <c r="A537">
        <v>1996</v>
      </c>
      <c r="B537" s="1">
        <v>162</v>
      </c>
      <c r="C537" s="18">
        <v>13.88</v>
      </c>
      <c r="D537">
        <v>33.11</v>
      </c>
      <c r="E537">
        <v>22.08</v>
      </c>
      <c r="F537">
        <v>0.27</v>
      </c>
    </row>
    <row r="538" spans="1:6" x14ac:dyDescent="0.35">
      <c r="A538">
        <v>1996</v>
      </c>
      <c r="B538" s="1">
        <v>163</v>
      </c>
      <c r="C538" s="18">
        <v>22.36</v>
      </c>
      <c r="D538">
        <v>28.07</v>
      </c>
      <c r="E538">
        <v>17.059999999999999</v>
      </c>
      <c r="F538">
        <v>0.06</v>
      </c>
    </row>
    <row r="539" spans="1:6" x14ac:dyDescent="0.35">
      <c r="A539">
        <v>1996</v>
      </c>
      <c r="B539" s="1">
        <v>164</v>
      </c>
      <c r="C539" s="18">
        <v>23.9</v>
      </c>
      <c r="D539">
        <v>31.88</v>
      </c>
      <c r="E539">
        <v>15.01</v>
      </c>
      <c r="F539">
        <v>0</v>
      </c>
    </row>
    <row r="540" spans="1:6" x14ac:dyDescent="0.35">
      <c r="A540">
        <v>1996</v>
      </c>
      <c r="B540" s="1">
        <v>165</v>
      </c>
      <c r="C540" s="18">
        <v>23.73</v>
      </c>
      <c r="D540">
        <v>37.57</v>
      </c>
      <c r="E540">
        <v>18.27</v>
      </c>
      <c r="F540">
        <v>0</v>
      </c>
    </row>
    <row r="541" spans="1:6" x14ac:dyDescent="0.35">
      <c r="A541">
        <v>1996</v>
      </c>
      <c r="B541" s="1">
        <v>166</v>
      </c>
      <c r="C541" s="18">
        <v>23.61</v>
      </c>
      <c r="D541">
        <v>39.299999999999997</v>
      </c>
      <c r="E541">
        <v>23.11</v>
      </c>
      <c r="F541">
        <v>0</v>
      </c>
    </row>
    <row r="542" spans="1:6" x14ac:dyDescent="0.35">
      <c r="A542">
        <v>1996</v>
      </c>
      <c r="B542" s="1">
        <v>167</v>
      </c>
      <c r="C542" s="18">
        <v>23.46</v>
      </c>
      <c r="D542">
        <v>40.51</v>
      </c>
      <c r="E542">
        <v>24.44</v>
      </c>
      <c r="F542">
        <v>0</v>
      </c>
    </row>
    <row r="543" spans="1:6" x14ac:dyDescent="0.35">
      <c r="A543">
        <v>1996</v>
      </c>
      <c r="B543" s="1">
        <v>168</v>
      </c>
      <c r="C543" s="18">
        <v>14.82</v>
      </c>
      <c r="D543">
        <v>37.9</v>
      </c>
      <c r="E543">
        <v>27.77</v>
      </c>
      <c r="F543">
        <v>2.11</v>
      </c>
    </row>
    <row r="544" spans="1:6" x14ac:dyDescent="0.35">
      <c r="A544">
        <v>1996</v>
      </c>
      <c r="B544" s="1">
        <v>169</v>
      </c>
      <c r="C544" s="18">
        <v>23.02</v>
      </c>
      <c r="D544">
        <v>41.47</v>
      </c>
      <c r="E544">
        <v>26.7</v>
      </c>
      <c r="F544">
        <v>0</v>
      </c>
    </row>
    <row r="545" spans="1:6" x14ac:dyDescent="0.35">
      <c r="A545">
        <v>1996</v>
      </c>
      <c r="B545" s="1">
        <v>170</v>
      </c>
      <c r="C545" s="18">
        <v>23.35</v>
      </c>
      <c r="D545">
        <v>43.24</v>
      </c>
      <c r="E545">
        <v>28.54</v>
      </c>
      <c r="F545">
        <v>0</v>
      </c>
    </row>
    <row r="546" spans="1:6" x14ac:dyDescent="0.35">
      <c r="A546">
        <v>1996</v>
      </c>
      <c r="B546" s="1">
        <v>171</v>
      </c>
      <c r="C546" s="18">
        <v>23.03</v>
      </c>
      <c r="D546">
        <v>39.46</v>
      </c>
      <c r="E546">
        <v>24.63</v>
      </c>
      <c r="F546">
        <v>0.16</v>
      </c>
    </row>
    <row r="547" spans="1:6" x14ac:dyDescent="0.35">
      <c r="A547">
        <v>1996</v>
      </c>
      <c r="B547" s="1">
        <v>172</v>
      </c>
      <c r="C547" s="18">
        <v>19.22</v>
      </c>
      <c r="D547">
        <v>35.19</v>
      </c>
      <c r="E547">
        <v>22.39</v>
      </c>
      <c r="F547">
        <v>0.37</v>
      </c>
    </row>
    <row r="548" spans="1:6" x14ac:dyDescent="0.35">
      <c r="A548">
        <v>1996</v>
      </c>
      <c r="B548" s="1">
        <v>173</v>
      </c>
      <c r="C548" s="18">
        <v>13.01</v>
      </c>
      <c r="D548">
        <v>30.77</v>
      </c>
      <c r="E548">
        <v>22.71</v>
      </c>
      <c r="F548">
        <v>1.45</v>
      </c>
    </row>
    <row r="549" spans="1:6" x14ac:dyDescent="0.35">
      <c r="A549">
        <v>1996</v>
      </c>
      <c r="B549" s="1">
        <v>174</v>
      </c>
      <c r="C549" s="18">
        <v>19.04</v>
      </c>
      <c r="D549">
        <v>32.06</v>
      </c>
      <c r="E549">
        <v>20.8</v>
      </c>
      <c r="F549">
        <v>0.22</v>
      </c>
    </row>
    <row r="550" spans="1:6" x14ac:dyDescent="0.35">
      <c r="A550">
        <v>1996</v>
      </c>
      <c r="B550" s="1">
        <v>175</v>
      </c>
      <c r="C550" s="18">
        <v>23.87</v>
      </c>
      <c r="D550">
        <v>33.619999999999997</v>
      </c>
      <c r="E550">
        <v>17.87</v>
      </c>
      <c r="F550">
        <v>0</v>
      </c>
    </row>
    <row r="551" spans="1:6" x14ac:dyDescent="0.35">
      <c r="A551">
        <v>1996</v>
      </c>
      <c r="B551" s="1">
        <v>176</v>
      </c>
      <c r="C551" s="18">
        <v>24.43</v>
      </c>
      <c r="D551">
        <v>32.82</v>
      </c>
      <c r="E551">
        <v>14.32</v>
      </c>
      <c r="F551">
        <v>0</v>
      </c>
    </row>
    <row r="552" spans="1:6" x14ac:dyDescent="0.35">
      <c r="A552">
        <v>1996</v>
      </c>
      <c r="B552" s="1">
        <v>177</v>
      </c>
      <c r="C552" s="18">
        <v>22.79</v>
      </c>
      <c r="D552">
        <v>32.83</v>
      </c>
      <c r="E552">
        <v>20.47</v>
      </c>
      <c r="F552">
        <v>0</v>
      </c>
    </row>
    <row r="553" spans="1:6" x14ac:dyDescent="0.35">
      <c r="A553">
        <v>1996</v>
      </c>
      <c r="B553" s="1">
        <v>178</v>
      </c>
      <c r="C553" s="18">
        <v>23.58</v>
      </c>
      <c r="D553">
        <v>32.89</v>
      </c>
      <c r="E553">
        <v>20.02</v>
      </c>
      <c r="F553">
        <v>0</v>
      </c>
    </row>
    <row r="554" spans="1:6" x14ac:dyDescent="0.35">
      <c r="A554">
        <v>1996</v>
      </c>
      <c r="B554" s="1">
        <v>179</v>
      </c>
      <c r="C554" s="18">
        <v>23.69</v>
      </c>
      <c r="D554">
        <v>33.28</v>
      </c>
      <c r="E554">
        <v>19.04</v>
      </c>
      <c r="F554">
        <v>0</v>
      </c>
    </row>
    <row r="555" spans="1:6" x14ac:dyDescent="0.35">
      <c r="A555">
        <v>1996</v>
      </c>
      <c r="B555" s="1">
        <v>180</v>
      </c>
      <c r="C555" s="18">
        <v>23.32</v>
      </c>
      <c r="D555">
        <v>32.75</v>
      </c>
      <c r="E555">
        <v>17.739999999999998</v>
      </c>
      <c r="F555">
        <v>0</v>
      </c>
    </row>
    <row r="556" spans="1:6" x14ac:dyDescent="0.35">
      <c r="A556">
        <v>1996</v>
      </c>
      <c r="B556" s="1">
        <v>181</v>
      </c>
      <c r="C556" s="18">
        <v>23.29</v>
      </c>
      <c r="D556">
        <v>34.32</v>
      </c>
      <c r="E556">
        <v>18.77</v>
      </c>
      <c r="F556">
        <v>0</v>
      </c>
    </row>
    <row r="557" spans="1:6" x14ac:dyDescent="0.35">
      <c r="A557">
        <v>1996</v>
      </c>
      <c r="B557" s="1">
        <v>182</v>
      </c>
      <c r="C557" s="18">
        <v>23.61</v>
      </c>
      <c r="D557">
        <v>36.25</v>
      </c>
      <c r="E557">
        <v>19.010000000000002</v>
      </c>
      <c r="F557">
        <v>0</v>
      </c>
    </row>
    <row r="558" spans="1:6" x14ac:dyDescent="0.35">
      <c r="A558">
        <v>1996</v>
      </c>
      <c r="B558" s="1">
        <v>183</v>
      </c>
      <c r="C558" s="18">
        <v>23.8</v>
      </c>
      <c r="D558">
        <v>38.29</v>
      </c>
      <c r="E558">
        <v>20.25</v>
      </c>
      <c r="F558">
        <v>0</v>
      </c>
    </row>
    <row r="559" spans="1:6" x14ac:dyDescent="0.35">
      <c r="A559">
        <v>1996</v>
      </c>
      <c r="B559" s="1">
        <v>184</v>
      </c>
      <c r="C559" s="18">
        <v>23.66</v>
      </c>
      <c r="D559">
        <v>37.81</v>
      </c>
      <c r="E559">
        <v>21.27</v>
      </c>
      <c r="F559">
        <v>0</v>
      </c>
    </row>
    <row r="560" spans="1:6" x14ac:dyDescent="0.35">
      <c r="A560">
        <v>1996</v>
      </c>
      <c r="B560" s="1">
        <v>185</v>
      </c>
      <c r="C560" s="18">
        <v>23.39</v>
      </c>
      <c r="D560">
        <v>34.950000000000003</v>
      </c>
      <c r="E560">
        <v>17.95</v>
      </c>
      <c r="F560">
        <v>0</v>
      </c>
    </row>
    <row r="561" spans="1:6" x14ac:dyDescent="0.35">
      <c r="A561">
        <v>1996</v>
      </c>
      <c r="B561" s="1">
        <v>186</v>
      </c>
      <c r="C561" s="18">
        <v>23.4</v>
      </c>
      <c r="D561">
        <v>33.840000000000003</v>
      </c>
      <c r="E561">
        <v>18.97</v>
      </c>
      <c r="F561">
        <v>0</v>
      </c>
    </row>
    <row r="562" spans="1:6" x14ac:dyDescent="0.35">
      <c r="A562">
        <v>1996</v>
      </c>
      <c r="B562" s="1">
        <v>187</v>
      </c>
      <c r="C562" s="18">
        <v>23.47</v>
      </c>
      <c r="D562">
        <v>33.130000000000003</v>
      </c>
      <c r="E562">
        <v>18.579999999999998</v>
      </c>
      <c r="F562">
        <v>0</v>
      </c>
    </row>
    <row r="563" spans="1:6" x14ac:dyDescent="0.35">
      <c r="A563">
        <v>1996</v>
      </c>
      <c r="B563" s="1">
        <v>188</v>
      </c>
      <c r="C563" s="18">
        <v>23.55</v>
      </c>
      <c r="D563">
        <v>34.340000000000003</v>
      </c>
      <c r="E563">
        <v>17.18</v>
      </c>
      <c r="F563">
        <v>0</v>
      </c>
    </row>
    <row r="564" spans="1:6" x14ac:dyDescent="0.35">
      <c r="A564">
        <v>1996</v>
      </c>
      <c r="B564" s="1">
        <v>189</v>
      </c>
      <c r="C564" s="18">
        <v>23.23</v>
      </c>
      <c r="D564">
        <v>37.85</v>
      </c>
      <c r="E564">
        <v>19.850000000000001</v>
      </c>
      <c r="F564">
        <v>0</v>
      </c>
    </row>
    <row r="565" spans="1:6" x14ac:dyDescent="0.35">
      <c r="A565">
        <v>1996</v>
      </c>
      <c r="B565" s="1">
        <v>190</v>
      </c>
      <c r="C565" s="18">
        <v>23.27</v>
      </c>
      <c r="D565">
        <v>39.08</v>
      </c>
      <c r="E565">
        <v>21.19</v>
      </c>
      <c r="F565">
        <v>0</v>
      </c>
    </row>
    <row r="566" spans="1:6" x14ac:dyDescent="0.35">
      <c r="A566">
        <v>1996</v>
      </c>
      <c r="B566" s="1">
        <v>191</v>
      </c>
      <c r="C566" s="18">
        <v>22.84</v>
      </c>
      <c r="D566">
        <v>39.450000000000003</v>
      </c>
      <c r="E566">
        <v>24.86</v>
      </c>
      <c r="F566">
        <v>0</v>
      </c>
    </row>
    <row r="567" spans="1:6" x14ac:dyDescent="0.35">
      <c r="A567">
        <v>1996</v>
      </c>
      <c r="B567" s="1">
        <v>192</v>
      </c>
      <c r="C567" s="18">
        <v>22.81</v>
      </c>
      <c r="D567">
        <v>38.630000000000003</v>
      </c>
      <c r="E567">
        <v>24.38</v>
      </c>
      <c r="F567">
        <v>0</v>
      </c>
    </row>
    <row r="568" spans="1:6" x14ac:dyDescent="0.35">
      <c r="A568">
        <v>1996</v>
      </c>
      <c r="B568" s="1">
        <v>193</v>
      </c>
      <c r="C568" s="18">
        <v>23.18</v>
      </c>
      <c r="D568">
        <v>36.619999999999997</v>
      </c>
      <c r="E568">
        <v>20.94</v>
      </c>
      <c r="F568">
        <v>0</v>
      </c>
    </row>
    <row r="569" spans="1:6" x14ac:dyDescent="0.35">
      <c r="A569">
        <v>1996</v>
      </c>
      <c r="B569" s="1">
        <v>194</v>
      </c>
      <c r="C569" s="18">
        <v>23</v>
      </c>
      <c r="D569">
        <v>34.14</v>
      </c>
      <c r="E569">
        <v>20.83</v>
      </c>
      <c r="F569">
        <v>0</v>
      </c>
    </row>
    <row r="570" spans="1:6" x14ac:dyDescent="0.35">
      <c r="A570">
        <v>1996</v>
      </c>
      <c r="B570" s="1">
        <v>195</v>
      </c>
      <c r="C570" s="18">
        <v>22.77</v>
      </c>
      <c r="D570">
        <v>34.9</v>
      </c>
      <c r="E570">
        <v>21.2</v>
      </c>
      <c r="F570">
        <v>0</v>
      </c>
    </row>
    <row r="571" spans="1:6" x14ac:dyDescent="0.35">
      <c r="A571">
        <v>1996</v>
      </c>
      <c r="B571" s="1">
        <v>196</v>
      </c>
      <c r="C571" s="18">
        <v>22.55</v>
      </c>
      <c r="D571">
        <v>34.57</v>
      </c>
      <c r="E571">
        <v>22.64</v>
      </c>
      <c r="F571">
        <v>0</v>
      </c>
    </row>
    <row r="572" spans="1:6" x14ac:dyDescent="0.35">
      <c r="A572">
        <v>1996</v>
      </c>
      <c r="B572" s="1">
        <v>197</v>
      </c>
      <c r="C572" s="18">
        <v>22.44</v>
      </c>
      <c r="D572">
        <v>35.51</v>
      </c>
      <c r="E572">
        <v>23.14</v>
      </c>
      <c r="F572">
        <v>0</v>
      </c>
    </row>
    <row r="573" spans="1:6" x14ac:dyDescent="0.35">
      <c r="A573">
        <v>1996</v>
      </c>
      <c r="B573" s="1">
        <v>198</v>
      </c>
      <c r="C573" s="18">
        <v>22.24</v>
      </c>
      <c r="D573">
        <v>36.409999999999997</v>
      </c>
      <c r="E573">
        <v>24.18</v>
      </c>
      <c r="F573">
        <v>0</v>
      </c>
    </row>
    <row r="574" spans="1:6" x14ac:dyDescent="0.35">
      <c r="A574">
        <v>1996</v>
      </c>
      <c r="B574" s="1">
        <v>199</v>
      </c>
      <c r="C574" s="18">
        <v>22.26</v>
      </c>
      <c r="D574">
        <v>35.520000000000003</v>
      </c>
      <c r="E574">
        <v>23.01</v>
      </c>
      <c r="F574">
        <v>0</v>
      </c>
    </row>
    <row r="575" spans="1:6" x14ac:dyDescent="0.35">
      <c r="A575">
        <v>1996</v>
      </c>
      <c r="B575" s="1">
        <v>200</v>
      </c>
      <c r="C575" s="18">
        <v>22.25</v>
      </c>
      <c r="D575">
        <v>36.99</v>
      </c>
      <c r="E575">
        <v>22.2</v>
      </c>
      <c r="F575">
        <v>0</v>
      </c>
    </row>
    <row r="576" spans="1:6" x14ac:dyDescent="0.35">
      <c r="A576">
        <v>1996</v>
      </c>
      <c r="B576" s="1">
        <v>201</v>
      </c>
      <c r="C576" s="18">
        <v>22.58</v>
      </c>
      <c r="D576">
        <v>38.520000000000003</v>
      </c>
      <c r="E576">
        <v>22.92</v>
      </c>
      <c r="F576">
        <v>0</v>
      </c>
    </row>
    <row r="577" spans="1:6" x14ac:dyDescent="0.35">
      <c r="A577">
        <v>1996</v>
      </c>
      <c r="B577" s="1">
        <v>202</v>
      </c>
      <c r="C577" s="18">
        <v>22.6</v>
      </c>
      <c r="D577">
        <v>39.57</v>
      </c>
      <c r="E577">
        <v>22.61</v>
      </c>
      <c r="F577">
        <v>0</v>
      </c>
    </row>
    <row r="578" spans="1:6" x14ac:dyDescent="0.35">
      <c r="A578">
        <v>1996</v>
      </c>
      <c r="B578" s="1">
        <v>203</v>
      </c>
      <c r="C578" s="18">
        <v>22.66</v>
      </c>
      <c r="D578">
        <v>41.5</v>
      </c>
      <c r="E578">
        <v>23.19</v>
      </c>
      <c r="F578">
        <v>0</v>
      </c>
    </row>
    <row r="579" spans="1:6" x14ac:dyDescent="0.35">
      <c r="A579">
        <v>1996</v>
      </c>
      <c r="B579" s="1">
        <v>204</v>
      </c>
      <c r="C579" s="18">
        <v>22.7</v>
      </c>
      <c r="D579">
        <v>41.88</v>
      </c>
      <c r="E579">
        <v>23.53</v>
      </c>
      <c r="F579">
        <v>0</v>
      </c>
    </row>
    <row r="580" spans="1:6" x14ac:dyDescent="0.35">
      <c r="A580">
        <v>1996</v>
      </c>
      <c r="B580" s="1">
        <v>205</v>
      </c>
      <c r="C580" s="18">
        <v>22.43</v>
      </c>
      <c r="D580">
        <v>41.92</v>
      </c>
      <c r="E580">
        <v>24.09</v>
      </c>
      <c r="F580">
        <v>0</v>
      </c>
    </row>
    <row r="581" spans="1:6" x14ac:dyDescent="0.35">
      <c r="A581">
        <v>1996</v>
      </c>
      <c r="B581" s="1">
        <v>206</v>
      </c>
      <c r="C581" s="18">
        <v>22.29</v>
      </c>
      <c r="D581">
        <v>40.14</v>
      </c>
      <c r="E581">
        <v>23.81</v>
      </c>
      <c r="F581">
        <v>0</v>
      </c>
    </row>
    <row r="582" spans="1:6" x14ac:dyDescent="0.35">
      <c r="A582">
        <v>1996</v>
      </c>
      <c r="B582" s="1">
        <v>207</v>
      </c>
      <c r="C582" s="18">
        <v>22.39</v>
      </c>
      <c r="D582">
        <v>39.43</v>
      </c>
      <c r="E582">
        <v>22.84</v>
      </c>
      <c r="F582">
        <v>0</v>
      </c>
    </row>
    <row r="583" spans="1:6" x14ac:dyDescent="0.35">
      <c r="A583">
        <v>1996</v>
      </c>
      <c r="B583" s="1">
        <v>208</v>
      </c>
      <c r="C583" s="18">
        <v>22.42</v>
      </c>
      <c r="D583">
        <v>43.15</v>
      </c>
      <c r="E583">
        <v>25.83</v>
      </c>
      <c r="F583">
        <v>0</v>
      </c>
    </row>
    <row r="584" spans="1:6" x14ac:dyDescent="0.35">
      <c r="A584">
        <v>1996</v>
      </c>
      <c r="B584" s="1">
        <v>209</v>
      </c>
      <c r="C584" s="18">
        <v>22.39</v>
      </c>
      <c r="D584">
        <v>39</v>
      </c>
      <c r="E584">
        <v>22.83</v>
      </c>
      <c r="F584">
        <v>0</v>
      </c>
    </row>
    <row r="585" spans="1:6" x14ac:dyDescent="0.35">
      <c r="A585">
        <v>1996</v>
      </c>
      <c r="B585" s="1">
        <v>210</v>
      </c>
      <c r="C585" s="18">
        <v>22.07</v>
      </c>
      <c r="D585">
        <v>37.979999999999997</v>
      </c>
      <c r="E585">
        <v>22.67</v>
      </c>
      <c r="F585">
        <v>0</v>
      </c>
    </row>
    <row r="586" spans="1:6" x14ac:dyDescent="0.35">
      <c r="A586">
        <v>1996</v>
      </c>
      <c r="B586" s="1">
        <v>211</v>
      </c>
      <c r="C586" s="18">
        <v>21.26</v>
      </c>
      <c r="D586">
        <v>37.65</v>
      </c>
      <c r="E586">
        <v>23.19</v>
      </c>
      <c r="F586">
        <v>0.18</v>
      </c>
    </row>
    <row r="587" spans="1:6" x14ac:dyDescent="0.35">
      <c r="A587">
        <v>1996</v>
      </c>
      <c r="B587" s="1">
        <v>212</v>
      </c>
      <c r="C587" s="18">
        <v>22.63</v>
      </c>
      <c r="D587">
        <v>37.520000000000003</v>
      </c>
      <c r="E587">
        <v>20.47</v>
      </c>
      <c r="F587">
        <v>0</v>
      </c>
    </row>
    <row r="588" spans="1:6" x14ac:dyDescent="0.35">
      <c r="A588">
        <v>1996</v>
      </c>
      <c r="B588" s="1">
        <v>213</v>
      </c>
      <c r="C588" s="18">
        <v>22.63</v>
      </c>
      <c r="D588">
        <v>37.520000000000003</v>
      </c>
      <c r="E588">
        <v>20.47</v>
      </c>
      <c r="F588">
        <v>0</v>
      </c>
    </row>
    <row r="589" spans="1:6" x14ac:dyDescent="0.35">
      <c r="A589">
        <v>1996</v>
      </c>
      <c r="B589" s="1">
        <v>214</v>
      </c>
      <c r="C589" s="18">
        <v>21.92</v>
      </c>
      <c r="D589">
        <v>37.4</v>
      </c>
      <c r="E589">
        <v>20.55</v>
      </c>
      <c r="F589">
        <v>0</v>
      </c>
    </row>
    <row r="590" spans="1:6" x14ac:dyDescent="0.35">
      <c r="A590">
        <v>1996</v>
      </c>
      <c r="B590" s="1">
        <v>215</v>
      </c>
      <c r="C590" s="18">
        <v>21.98</v>
      </c>
      <c r="D590">
        <v>34.409999999999997</v>
      </c>
      <c r="E590">
        <v>22.2</v>
      </c>
      <c r="F590">
        <v>0</v>
      </c>
    </row>
    <row r="591" spans="1:6" x14ac:dyDescent="0.35">
      <c r="A591">
        <v>1996</v>
      </c>
      <c r="B591" s="1">
        <v>216</v>
      </c>
      <c r="C591" s="18">
        <v>22.11</v>
      </c>
      <c r="D591">
        <v>36.42</v>
      </c>
      <c r="E591">
        <v>19.62</v>
      </c>
      <c r="F591">
        <v>0</v>
      </c>
    </row>
    <row r="592" spans="1:6" x14ac:dyDescent="0.35">
      <c r="A592">
        <v>1996</v>
      </c>
      <c r="B592" s="1">
        <v>217</v>
      </c>
      <c r="C592" s="18">
        <v>21.93</v>
      </c>
      <c r="D592">
        <v>38.090000000000003</v>
      </c>
      <c r="E592">
        <v>21.95</v>
      </c>
      <c r="F592">
        <v>0</v>
      </c>
    </row>
    <row r="593" spans="1:6" x14ac:dyDescent="0.35">
      <c r="A593">
        <v>1996</v>
      </c>
      <c r="B593" s="1">
        <v>218</v>
      </c>
      <c r="C593" s="18">
        <v>21.55</v>
      </c>
      <c r="D593">
        <v>41.35</v>
      </c>
      <c r="E593">
        <v>22.17</v>
      </c>
      <c r="F593">
        <v>0</v>
      </c>
    </row>
    <row r="594" spans="1:6" x14ac:dyDescent="0.35">
      <c r="A594">
        <v>1996</v>
      </c>
      <c r="B594" s="1">
        <v>219</v>
      </c>
      <c r="C594" s="18">
        <v>21.61</v>
      </c>
      <c r="D594">
        <v>43.55</v>
      </c>
      <c r="E594">
        <v>24.76</v>
      </c>
      <c r="F594">
        <v>0</v>
      </c>
    </row>
    <row r="595" spans="1:6" x14ac:dyDescent="0.35">
      <c r="A595">
        <v>1996</v>
      </c>
      <c r="B595" s="1">
        <v>220</v>
      </c>
      <c r="C595" s="18">
        <v>21.45</v>
      </c>
      <c r="D595">
        <v>44.66</v>
      </c>
      <c r="E595">
        <v>26.05</v>
      </c>
      <c r="F595">
        <v>0</v>
      </c>
    </row>
    <row r="596" spans="1:6" x14ac:dyDescent="0.35">
      <c r="A596">
        <v>1996</v>
      </c>
      <c r="B596" s="1">
        <v>221</v>
      </c>
      <c r="C596" s="18">
        <v>21.48</v>
      </c>
      <c r="D596">
        <v>45.37</v>
      </c>
      <c r="E596">
        <v>26.37</v>
      </c>
      <c r="F596">
        <v>0</v>
      </c>
    </row>
    <row r="597" spans="1:6" x14ac:dyDescent="0.35">
      <c r="A597">
        <v>1996</v>
      </c>
      <c r="B597" s="1">
        <v>222</v>
      </c>
      <c r="C597" s="18">
        <v>21.29</v>
      </c>
      <c r="D597">
        <v>41.37</v>
      </c>
      <c r="E597">
        <v>25.43</v>
      </c>
      <c r="F597">
        <v>0.01</v>
      </c>
    </row>
    <row r="598" spans="1:6" x14ac:dyDescent="0.35">
      <c r="A598">
        <v>1996</v>
      </c>
      <c r="B598" s="1">
        <v>223</v>
      </c>
      <c r="C598" s="18">
        <v>19.77</v>
      </c>
      <c r="D598">
        <v>35.86</v>
      </c>
      <c r="E598">
        <v>24.85</v>
      </c>
      <c r="F598">
        <v>0.17</v>
      </c>
    </row>
    <row r="599" spans="1:6" x14ac:dyDescent="0.35">
      <c r="A599">
        <v>1996</v>
      </c>
      <c r="B599" s="1">
        <v>224</v>
      </c>
      <c r="C599" s="18">
        <v>20.93</v>
      </c>
      <c r="D599">
        <v>33.86</v>
      </c>
      <c r="E599">
        <v>22.21</v>
      </c>
      <c r="F599">
        <v>0</v>
      </c>
    </row>
    <row r="600" spans="1:6" x14ac:dyDescent="0.35">
      <c r="A600">
        <v>1996</v>
      </c>
      <c r="B600" s="1">
        <v>225</v>
      </c>
      <c r="C600" s="18">
        <v>20.8</v>
      </c>
      <c r="D600">
        <v>38.26</v>
      </c>
      <c r="E600">
        <v>20.05</v>
      </c>
      <c r="F600">
        <v>0</v>
      </c>
    </row>
    <row r="601" spans="1:6" x14ac:dyDescent="0.35">
      <c r="A601">
        <v>1996</v>
      </c>
      <c r="B601" s="1">
        <v>226</v>
      </c>
      <c r="C601" s="18">
        <v>18.3</v>
      </c>
      <c r="D601">
        <v>42.31</v>
      </c>
      <c r="E601">
        <v>26.49</v>
      </c>
      <c r="F601">
        <v>0.11</v>
      </c>
    </row>
    <row r="602" spans="1:6" x14ac:dyDescent="0.35">
      <c r="A602">
        <v>1996</v>
      </c>
      <c r="B602" s="1">
        <v>227</v>
      </c>
      <c r="C602" s="18">
        <v>20.64</v>
      </c>
      <c r="D602">
        <v>39.86</v>
      </c>
      <c r="E602">
        <v>24.37</v>
      </c>
      <c r="F602">
        <v>0</v>
      </c>
    </row>
    <row r="603" spans="1:6" x14ac:dyDescent="0.35">
      <c r="A603">
        <v>1996</v>
      </c>
      <c r="B603" s="1">
        <v>228</v>
      </c>
      <c r="C603" s="18">
        <v>21.2</v>
      </c>
      <c r="D603">
        <v>38.950000000000003</v>
      </c>
      <c r="E603">
        <v>20.97</v>
      </c>
      <c r="F603">
        <v>0</v>
      </c>
    </row>
    <row r="604" spans="1:6" x14ac:dyDescent="0.35">
      <c r="A604">
        <v>1996</v>
      </c>
      <c r="B604" s="1">
        <v>229</v>
      </c>
      <c r="C604" s="18">
        <v>20.93</v>
      </c>
      <c r="D604">
        <v>39.119999999999997</v>
      </c>
      <c r="E604">
        <v>20.22</v>
      </c>
      <c r="F604">
        <v>0</v>
      </c>
    </row>
    <row r="605" spans="1:6" x14ac:dyDescent="0.35">
      <c r="A605">
        <v>1996</v>
      </c>
      <c r="B605" s="1">
        <v>230</v>
      </c>
      <c r="C605" s="18">
        <v>20.68</v>
      </c>
      <c r="D605">
        <v>41.85</v>
      </c>
      <c r="E605">
        <v>22.01</v>
      </c>
      <c r="F605">
        <v>0</v>
      </c>
    </row>
    <row r="606" spans="1:6" x14ac:dyDescent="0.35">
      <c r="A606">
        <v>1996</v>
      </c>
      <c r="B606" s="1">
        <v>231</v>
      </c>
      <c r="C606" s="18">
        <v>20.74</v>
      </c>
      <c r="D606">
        <v>41.31</v>
      </c>
      <c r="E606">
        <v>22.84</v>
      </c>
      <c r="F606">
        <v>0</v>
      </c>
    </row>
    <row r="607" spans="1:6" x14ac:dyDescent="0.35">
      <c r="A607">
        <v>1996</v>
      </c>
      <c r="B607" s="1">
        <v>232</v>
      </c>
      <c r="C607" s="18">
        <v>20.45</v>
      </c>
      <c r="D607">
        <v>39.24</v>
      </c>
      <c r="E607">
        <v>23.19</v>
      </c>
      <c r="F607">
        <v>0</v>
      </c>
    </row>
    <row r="608" spans="1:6" x14ac:dyDescent="0.35">
      <c r="A608">
        <v>1996</v>
      </c>
      <c r="B608" s="1">
        <v>233</v>
      </c>
      <c r="C608" s="18">
        <v>20.46</v>
      </c>
      <c r="D608">
        <v>39.33</v>
      </c>
      <c r="E608">
        <v>21.24</v>
      </c>
      <c r="F608">
        <v>0</v>
      </c>
    </row>
    <row r="609" spans="1:6" x14ac:dyDescent="0.35">
      <c r="A609">
        <v>1996</v>
      </c>
      <c r="B609" s="1">
        <v>234</v>
      </c>
      <c r="C609" s="18">
        <v>20.58</v>
      </c>
      <c r="D609">
        <v>44.24</v>
      </c>
      <c r="E609">
        <v>23.84</v>
      </c>
      <c r="F609">
        <v>0</v>
      </c>
    </row>
    <row r="610" spans="1:6" x14ac:dyDescent="0.35">
      <c r="A610">
        <v>1996</v>
      </c>
      <c r="B610" s="1">
        <v>235</v>
      </c>
      <c r="C610" s="18">
        <v>15.62</v>
      </c>
      <c r="D610">
        <v>36.729999999999997</v>
      </c>
      <c r="E610">
        <v>24.49</v>
      </c>
      <c r="F610">
        <v>0.22</v>
      </c>
    </row>
    <row r="611" spans="1:6" x14ac:dyDescent="0.35">
      <c r="A611">
        <v>1996</v>
      </c>
      <c r="B611" s="1">
        <v>236</v>
      </c>
      <c r="C611" s="18">
        <v>19.190000000000001</v>
      </c>
      <c r="D611">
        <v>38.229999999999997</v>
      </c>
      <c r="E611">
        <v>22.78</v>
      </c>
      <c r="F611">
        <v>0.09</v>
      </c>
    </row>
    <row r="612" spans="1:6" x14ac:dyDescent="0.35">
      <c r="A612">
        <v>1996</v>
      </c>
      <c r="B612" s="1">
        <v>237</v>
      </c>
      <c r="C612" s="18">
        <v>19.73</v>
      </c>
      <c r="D612">
        <v>37.299999999999997</v>
      </c>
      <c r="E612">
        <v>21.32</v>
      </c>
      <c r="F612">
        <v>0</v>
      </c>
    </row>
    <row r="613" spans="1:6" x14ac:dyDescent="0.35">
      <c r="A613">
        <v>1996</v>
      </c>
      <c r="B613" s="1">
        <v>238</v>
      </c>
      <c r="C613" s="18">
        <v>19.77</v>
      </c>
      <c r="D613">
        <v>39.24</v>
      </c>
      <c r="E613">
        <v>20.05</v>
      </c>
      <c r="F613">
        <v>0</v>
      </c>
    </row>
    <row r="614" spans="1:6" x14ac:dyDescent="0.35">
      <c r="A614">
        <v>1996</v>
      </c>
      <c r="B614" s="1">
        <v>239</v>
      </c>
      <c r="C614" s="18">
        <v>19.98</v>
      </c>
      <c r="D614">
        <v>42</v>
      </c>
      <c r="E614">
        <v>22.07</v>
      </c>
      <c r="F614">
        <v>0</v>
      </c>
    </row>
    <row r="615" spans="1:6" x14ac:dyDescent="0.35">
      <c r="A615">
        <v>1996</v>
      </c>
      <c r="B615" s="1">
        <v>240</v>
      </c>
      <c r="C615" s="18">
        <v>19.97</v>
      </c>
      <c r="D615">
        <v>42.89</v>
      </c>
      <c r="E615">
        <v>22.63</v>
      </c>
      <c r="F615">
        <v>0</v>
      </c>
    </row>
    <row r="616" spans="1:6" x14ac:dyDescent="0.35">
      <c r="A616">
        <v>1996</v>
      </c>
      <c r="B616" s="1">
        <v>241</v>
      </c>
      <c r="C616" s="18">
        <v>19.440000000000001</v>
      </c>
      <c r="D616">
        <v>35.31</v>
      </c>
      <c r="E616">
        <v>22.05</v>
      </c>
      <c r="F616">
        <v>0</v>
      </c>
    </row>
    <row r="617" spans="1:6" x14ac:dyDescent="0.35">
      <c r="A617">
        <v>1996</v>
      </c>
      <c r="B617" s="1">
        <v>242</v>
      </c>
      <c r="C617" s="18">
        <v>19.23</v>
      </c>
      <c r="D617">
        <v>35.11</v>
      </c>
      <c r="E617">
        <v>20.92</v>
      </c>
      <c r="F617">
        <v>0</v>
      </c>
    </row>
    <row r="618" spans="1:6" x14ac:dyDescent="0.35">
      <c r="A618">
        <v>1996</v>
      </c>
      <c r="B618" s="1">
        <v>243</v>
      </c>
      <c r="C618" s="18">
        <v>19.149999999999999</v>
      </c>
      <c r="D618">
        <v>40.090000000000003</v>
      </c>
      <c r="E618">
        <v>21.27</v>
      </c>
      <c r="F618">
        <v>0</v>
      </c>
    </row>
    <row r="619" spans="1:6" x14ac:dyDescent="0.35">
      <c r="A619">
        <v>1996</v>
      </c>
      <c r="B619" s="1">
        <v>244</v>
      </c>
      <c r="C619" s="18">
        <v>19.149999999999999</v>
      </c>
      <c r="D619">
        <v>40.090000000000003</v>
      </c>
      <c r="E619">
        <v>21.27</v>
      </c>
      <c r="F619">
        <v>0</v>
      </c>
    </row>
    <row r="620" spans="1:6" x14ac:dyDescent="0.35">
      <c r="A620">
        <v>1996</v>
      </c>
      <c r="B620" s="1">
        <v>245</v>
      </c>
      <c r="C620" s="18">
        <v>18.29</v>
      </c>
      <c r="D620">
        <v>42.31</v>
      </c>
      <c r="E620">
        <v>26.56</v>
      </c>
      <c r="F620">
        <v>0</v>
      </c>
    </row>
    <row r="621" spans="1:6" x14ac:dyDescent="0.35">
      <c r="A621">
        <v>1996</v>
      </c>
      <c r="B621" s="1">
        <v>246</v>
      </c>
      <c r="C621" s="18">
        <v>18.78</v>
      </c>
      <c r="D621">
        <v>41.27</v>
      </c>
      <c r="E621">
        <v>23.93</v>
      </c>
      <c r="F621">
        <v>0</v>
      </c>
    </row>
    <row r="622" spans="1:6" x14ac:dyDescent="0.35">
      <c r="A622">
        <v>1996</v>
      </c>
      <c r="B622" s="1">
        <v>247</v>
      </c>
      <c r="C622" s="18">
        <v>18.86</v>
      </c>
      <c r="D622">
        <v>43.53</v>
      </c>
      <c r="E622">
        <v>24.68</v>
      </c>
      <c r="F622">
        <v>0</v>
      </c>
    </row>
    <row r="623" spans="1:6" x14ac:dyDescent="0.35">
      <c r="A623">
        <v>1996</v>
      </c>
      <c r="B623" s="1">
        <v>248</v>
      </c>
      <c r="C623" s="18">
        <v>18.79</v>
      </c>
      <c r="D623">
        <v>44.71</v>
      </c>
      <c r="E623">
        <v>24.14</v>
      </c>
      <c r="F623">
        <v>0</v>
      </c>
    </row>
    <row r="624" spans="1:6" x14ac:dyDescent="0.35">
      <c r="A624">
        <v>1996</v>
      </c>
      <c r="B624" s="1">
        <v>249</v>
      </c>
      <c r="C624" s="18">
        <v>18.579999999999998</v>
      </c>
      <c r="D624">
        <v>39.32</v>
      </c>
      <c r="E624">
        <v>20.47</v>
      </c>
      <c r="F624">
        <v>0.01</v>
      </c>
    </row>
    <row r="625" spans="1:6" x14ac:dyDescent="0.35">
      <c r="A625">
        <v>1996</v>
      </c>
      <c r="B625" s="1">
        <v>250</v>
      </c>
      <c r="C625" s="18">
        <v>18.63</v>
      </c>
      <c r="D625">
        <v>39.93</v>
      </c>
      <c r="E625">
        <v>25.81</v>
      </c>
      <c r="F625">
        <v>0</v>
      </c>
    </row>
    <row r="626" spans="1:6" x14ac:dyDescent="0.35">
      <c r="A626">
        <v>1996</v>
      </c>
      <c r="B626" s="1">
        <v>251</v>
      </c>
      <c r="C626" s="18">
        <v>17.739999999999998</v>
      </c>
      <c r="D626">
        <v>34.909999999999997</v>
      </c>
      <c r="E626">
        <v>21.43</v>
      </c>
      <c r="F626">
        <v>0</v>
      </c>
    </row>
    <row r="627" spans="1:6" x14ac:dyDescent="0.35">
      <c r="A627">
        <v>1996</v>
      </c>
      <c r="B627" s="1">
        <v>252</v>
      </c>
      <c r="C627" s="18">
        <v>17.62</v>
      </c>
      <c r="D627">
        <v>37.29</v>
      </c>
      <c r="E627">
        <v>21.93</v>
      </c>
      <c r="F627">
        <v>0</v>
      </c>
    </row>
    <row r="628" spans="1:6" x14ac:dyDescent="0.35">
      <c r="A628">
        <v>1996</v>
      </c>
      <c r="B628" s="1">
        <v>253</v>
      </c>
      <c r="C628" s="18">
        <v>17.690000000000001</v>
      </c>
      <c r="D628">
        <v>42.23</v>
      </c>
      <c r="E628">
        <v>24.1</v>
      </c>
      <c r="F628">
        <v>0</v>
      </c>
    </row>
    <row r="629" spans="1:6" x14ac:dyDescent="0.35">
      <c r="A629">
        <v>1996</v>
      </c>
      <c r="B629" s="1">
        <v>254</v>
      </c>
      <c r="C629" s="18">
        <v>17.75</v>
      </c>
      <c r="D629">
        <v>30.23</v>
      </c>
      <c r="E629">
        <v>22.25</v>
      </c>
      <c r="F629">
        <v>0</v>
      </c>
    </row>
    <row r="630" spans="1:6" x14ac:dyDescent="0.35">
      <c r="A630">
        <v>1996</v>
      </c>
      <c r="B630" s="1">
        <v>255</v>
      </c>
      <c r="C630" s="18">
        <v>17.66</v>
      </c>
      <c r="D630">
        <v>29.6</v>
      </c>
      <c r="E630">
        <v>19.350000000000001</v>
      </c>
      <c r="F630">
        <v>0</v>
      </c>
    </row>
    <row r="631" spans="1:6" x14ac:dyDescent="0.35">
      <c r="A631">
        <v>1996</v>
      </c>
      <c r="B631" s="1">
        <v>256</v>
      </c>
      <c r="C631" s="18">
        <v>17.079999999999998</v>
      </c>
      <c r="D631">
        <v>31.48</v>
      </c>
      <c r="E631">
        <v>20.170000000000002</v>
      </c>
      <c r="F631">
        <v>0</v>
      </c>
    </row>
    <row r="632" spans="1:6" x14ac:dyDescent="0.35">
      <c r="A632">
        <v>1996</v>
      </c>
      <c r="B632" s="1">
        <v>257</v>
      </c>
      <c r="C632" s="18">
        <v>17.05</v>
      </c>
      <c r="D632">
        <v>33.75</v>
      </c>
      <c r="E632">
        <v>22.17</v>
      </c>
      <c r="F632">
        <v>0</v>
      </c>
    </row>
    <row r="633" spans="1:6" x14ac:dyDescent="0.35">
      <c r="A633">
        <v>1996</v>
      </c>
      <c r="B633" s="1">
        <v>258</v>
      </c>
      <c r="C633" s="18">
        <v>17.170000000000002</v>
      </c>
      <c r="D633">
        <v>38.729999999999997</v>
      </c>
      <c r="E633">
        <v>23.95</v>
      </c>
      <c r="F633">
        <v>0</v>
      </c>
    </row>
    <row r="634" spans="1:6" x14ac:dyDescent="0.35">
      <c r="A634">
        <v>1996</v>
      </c>
      <c r="B634" s="1">
        <v>259</v>
      </c>
      <c r="C634" s="18">
        <v>17.2</v>
      </c>
      <c r="D634">
        <v>41.02</v>
      </c>
      <c r="E634">
        <v>26.03</v>
      </c>
      <c r="F634">
        <v>0</v>
      </c>
    </row>
    <row r="635" spans="1:6" x14ac:dyDescent="0.35">
      <c r="A635">
        <v>1996</v>
      </c>
      <c r="B635" s="1">
        <v>260</v>
      </c>
      <c r="C635" s="18">
        <v>17.149999999999999</v>
      </c>
      <c r="D635">
        <v>40.840000000000003</v>
      </c>
      <c r="E635">
        <v>25.69</v>
      </c>
      <c r="F635">
        <v>0</v>
      </c>
    </row>
    <row r="636" spans="1:6" x14ac:dyDescent="0.35">
      <c r="A636">
        <v>1996</v>
      </c>
      <c r="B636" s="1">
        <v>261</v>
      </c>
      <c r="C636" s="18">
        <v>17.88</v>
      </c>
      <c r="D636">
        <v>39.32</v>
      </c>
      <c r="E636">
        <v>23.13</v>
      </c>
      <c r="F636">
        <v>0</v>
      </c>
    </row>
    <row r="637" spans="1:6" x14ac:dyDescent="0.35">
      <c r="A637">
        <v>1996</v>
      </c>
      <c r="B637" s="1">
        <v>262</v>
      </c>
      <c r="C637" s="18">
        <v>16.600000000000001</v>
      </c>
      <c r="D637">
        <v>33</v>
      </c>
      <c r="E637">
        <v>21.52</v>
      </c>
      <c r="F637">
        <v>0</v>
      </c>
    </row>
    <row r="638" spans="1:6" x14ac:dyDescent="0.35">
      <c r="A638">
        <v>1996</v>
      </c>
      <c r="B638" s="1">
        <v>263</v>
      </c>
      <c r="C638" s="18">
        <v>16.559999999999999</v>
      </c>
      <c r="D638">
        <v>26.76</v>
      </c>
      <c r="E638">
        <v>18.13</v>
      </c>
      <c r="F638">
        <v>0</v>
      </c>
    </row>
    <row r="639" spans="1:6" x14ac:dyDescent="0.35">
      <c r="A639">
        <v>1996</v>
      </c>
      <c r="B639" s="1">
        <v>264</v>
      </c>
      <c r="C639" s="18">
        <v>16.57</v>
      </c>
      <c r="D639">
        <v>29.5</v>
      </c>
      <c r="E639">
        <v>15.98</v>
      </c>
      <c r="F639">
        <v>0</v>
      </c>
    </row>
    <row r="640" spans="1:6" x14ac:dyDescent="0.35">
      <c r="A640">
        <v>1996</v>
      </c>
      <c r="B640" s="1">
        <v>265</v>
      </c>
      <c r="C640" s="18">
        <v>16.2</v>
      </c>
      <c r="D640">
        <v>33.78</v>
      </c>
      <c r="E640">
        <v>20.6</v>
      </c>
      <c r="F640">
        <v>0.92</v>
      </c>
    </row>
    <row r="641" spans="1:6" x14ac:dyDescent="0.35">
      <c r="A641">
        <v>1996</v>
      </c>
      <c r="B641" s="1">
        <v>266</v>
      </c>
      <c r="C641" s="18">
        <v>12.84</v>
      </c>
      <c r="D641">
        <v>32.07</v>
      </c>
      <c r="E641">
        <v>20.82</v>
      </c>
      <c r="F641">
        <v>0.25</v>
      </c>
    </row>
    <row r="642" spans="1:6" x14ac:dyDescent="0.35">
      <c r="A642">
        <v>1996</v>
      </c>
      <c r="B642" s="1">
        <v>267</v>
      </c>
      <c r="C642" s="18">
        <v>13.57</v>
      </c>
      <c r="D642">
        <v>29.69</v>
      </c>
      <c r="E642">
        <v>19.850000000000001</v>
      </c>
      <c r="F642">
        <v>0</v>
      </c>
    </row>
    <row r="643" spans="1:6" x14ac:dyDescent="0.35">
      <c r="A643">
        <v>1996</v>
      </c>
      <c r="B643" s="1">
        <v>268</v>
      </c>
      <c r="C643" s="18">
        <v>13.38</v>
      </c>
      <c r="D643">
        <v>28.38</v>
      </c>
      <c r="E643">
        <v>20.28</v>
      </c>
      <c r="F643">
        <v>0.22</v>
      </c>
    </row>
    <row r="644" spans="1:6" x14ac:dyDescent="0.35">
      <c r="A644">
        <v>1996</v>
      </c>
      <c r="B644" s="1">
        <v>269</v>
      </c>
      <c r="C644" s="18">
        <v>8.64</v>
      </c>
      <c r="D644">
        <v>24.98</v>
      </c>
      <c r="E644">
        <v>14.61</v>
      </c>
      <c r="F644">
        <v>7.58</v>
      </c>
    </row>
    <row r="645" spans="1:6" x14ac:dyDescent="0.35">
      <c r="A645">
        <v>1996</v>
      </c>
      <c r="B645" s="1">
        <v>270</v>
      </c>
      <c r="C645" s="18">
        <v>3.86</v>
      </c>
      <c r="D645">
        <v>18.7</v>
      </c>
      <c r="E645">
        <v>13.77</v>
      </c>
      <c r="F645">
        <v>40.119999999999997</v>
      </c>
    </row>
    <row r="646" spans="1:6" x14ac:dyDescent="0.35">
      <c r="A646">
        <v>1996</v>
      </c>
      <c r="B646" s="1">
        <v>271</v>
      </c>
      <c r="C646" s="18">
        <v>12.08</v>
      </c>
      <c r="D646">
        <v>24.77</v>
      </c>
      <c r="E646">
        <v>17.850000000000001</v>
      </c>
      <c r="F646">
        <v>4.95</v>
      </c>
    </row>
    <row r="647" spans="1:6" x14ac:dyDescent="0.35">
      <c r="A647">
        <v>1996</v>
      </c>
      <c r="B647" s="1">
        <v>272</v>
      </c>
      <c r="C647" s="18">
        <v>15.35</v>
      </c>
      <c r="D647">
        <v>25.71</v>
      </c>
      <c r="E647">
        <v>17</v>
      </c>
      <c r="F647">
        <v>0</v>
      </c>
    </row>
    <row r="648" spans="1:6" x14ac:dyDescent="0.35">
      <c r="A648">
        <v>1996</v>
      </c>
      <c r="B648" s="1">
        <v>273</v>
      </c>
      <c r="C648" s="18">
        <v>15.28</v>
      </c>
      <c r="D648">
        <v>27.63</v>
      </c>
      <c r="E648">
        <v>16.75</v>
      </c>
      <c r="F648">
        <v>0</v>
      </c>
    </row>
    <row r="649" spans="1:6" x14ac:dyDescent="0.35">
      <c r="A649">
        <v>1996</v>
      </c>
      <c r="B649" s="1">
        <v>274</v>
      </c>
      <c r="C649" s="18">
        <v>14.71</v>
      </c>
      <c r="D649">
        <v>29.76</v>
      </c>
      <c r="E649">
        <v>20.99</v>
      </c>
      <c r="F649">
        <v>0.01</v>
      </c>
    </row>
    <row r="650" spans="1:6" x14ac:dyDescent="0.35">
      <c r="A650">
        <v>1996</v>
      </c>
      <c r="B650" s="1">
        <v>275</v>
      </c>
      <c r="C650" s="18">
        <v>13.96</v>
      </c>
      <c r="D650">
        <v>28.93</v>
      </c>
      <c r="E650">
        <v>20.11</v>
      </c>
      <c r="F650">
        <v>0.06</v>
      </c>
    </row>
    <row r="651" spans="1:6" x14ac:dyDescent="0.35">
      <c r="A651">
        <v>1996</v>
      </c>
      <c r="B651" s="1">
        <v>276</v>
      </c>
      <c r="C651" s="18">
        <v>10.199999999999999</v>
      </c>
      <c r="D651">
        <v>26.65</v>
      </c>
      <c r="E651">
        <v>20.420000000000002</v>
      </c>
      <c r="F651">
        <v>0.39</v>
      </c>
    </row>
    <row r="652" spans="1:6" x14ac:dyDescent="0.35">
      <c r="A652">
        <v>1996</v>
      </c>
      <c r="B652" s="1">
        <v>277</v>
      </c>
      <c r="C652" s="18">
        <v>11.44</v>
      </c>
      <c r="D652">
        <v>26.13</v>
      </c>
      <c r="E652">
        <v>20.63</v>
      </c>
      <c r="F652">
        <v>0.01</v>
      </c>
    </row>
    <row r="653" spans="1:6" x14ac:dyDescent="0.35">
      <c r="A653">
        <v>1996</v>
      </c>
      <c r="B653" s="1">
        <v>278</v>
      </c>
      <c r="C653" s="18">
        <v>12.7</v>
      </c>
      <c r="D653">
        <v>26.51</v>
      </c>
      <c r="E653">
        <v>19.420000000000002</v>
      </c>
      <c r="F653">
        <v>0.1</v>
      </c>
    </row>
    <row r="654" spans="1:6" x14ac:dyDescent="0.35">
      <c r="A654">
        <v>1996</v>
      </c>
      <c r="B654" s="1">
        <v>279</v>
      </c>
      <c r="C654" s="18">
        <v>12.88</v>
      </c>
      <c r="D654">
        <v>25.5</v>
      </c>
      <c r="E654">
        <v>19.47</v>
      </c>
      <c r="F654">
        <v>0.09</v>
      </c>
    </row>
    <row r="655" spans="1:6" x14ac:dyDescent="0.35">
      <c r="A655">
        <v>1996</v>
      </c>
      <c r="B655" s="1">
        <v>280</v>
      </c>
      <c r="C655" s="18">
        <v>13.2</v>
      </c>
      <c r="D655">
        <v>25</v>
      </c>
      <c r="E655">
        <v>16.71</v>
      </c>
      <c r="F655">
        <v>0.11</v>
      </c>
    </row>
    <row r="656" spans="1:6" x14ac:dyDescent="0.35">
      <c r="A656">
        <v>1996</v>
      </c>
      <c r="B656" s="1">
        <v>281</v>
      </c>
      <c r="C656" s="18">
        <v>14.15</v>
      </c>
      <c r="D656">
        <v>26.1</v>
      </c>
      <c r="E656">
        <v>15.13</v>
      </c>
      <c r="F656">
        <v>0</v>
      </c>
    </row>
    <row r="657" spans="1:6" x14ac:dyDescent="0.35">
      <c r="A657">
        <v>1996</v>
      </c>
      <c r="B657" s="1">
        <v>282</v>
      </c>
      <c r="C657" s="18">
        <v>13.94</v>
      </c>
      <c r="D657">
        <v>30.36</v>
      </c>
      <c r="E657">
        <v>18.48</v>
      </c>
      <c r="F657">
        <v>0</v>
      </c>
    </row>
    <row r="658" spans="1:6" x14ac:dyDescent="0.35">
      <c r="A658">
        <v>1996</v>
      </c>
      <c r="B658" s="1">
        <v>283</v>
      </c>
      <c r="C658" s="18">
        <v>13.71</v>
      </c>
      <c r="D658">
        <v>32.97</v>
      </c>
      <c r="E658">
        <v>20.11</v>
      </c>
      <c r="F658">
        <v>0.14000000000000001</v>
      </c>
    </row>
    <row r="659" spans="1:6" x14ac:dyDescent="0.35">
      <c r="A659">
        <v>1996</v>
      </c>
      <c r="B659" s="1">
        <v>284</v>
      </c>
      <c r="C659" s="18">
        <v>7.77</v>
      </c>
      <c r="D659">
        <v>34.020000000000003</v>
      </c>
      <c r="E659">
        <v>22.63</v>
      </c>
      <c r="F659">
        <v>1.05</v>
      </c>
    </row>
    <row r="660" spans="1:6" x14ac:dyDescent="0.35">
      <c r="A660">
        <v>1996</v>
      </c>
      <c r="B660" s="1">
        <v>285</v>
      </c>
      <c r="C660" s="18">
        <v>13.46</v>
      </c>
      <c r="D660">
        <v>34.049999999999997</v>
      </c>
      <c r="E660">
        <v>20.87</v>
      </c>
      <c r="F660">
        <v>0.26</v>
      </c>
    </row>
    <row r="661" spans="1:6" x14ac:dyDescent="0.35">
      <c r="A661">
        <v>1996</v>
      </c>
      <c r="B661" s="1">
        <v>286</v>
      </c>
      <c r="C661" s="18">
        <v>13.45</v>
      </c>
      <c r="D661">
        <v>30.35</v>
      </c>
      <c r="E661">
        <v>16.66</v>
      </c>
      <c r="F661">
        <v>0</v>
      </c>
    </row>
    <row r="662" spans="1:6" x14ac:dyDescent="0.35">
      <c r="A662">
        <v>1996</v>
      </c>
      <c r="B662" s="1">
        <v>287</v>
      </c>
      <c r="C662" s="18">
        <v>13.27</v>
      </c>
      <c r="D662">
        <v>33.5</v>
      </c>
      <c r="E662">
        <v>16</v>
      </c>
      <c r="F662">
        <v>0</v>
      </c>
    </row>
    <row r="663" spans="1:6" x14ac:dyDescent="0.35">
      <c r="A663">
        <v>1996</v>
      </c>
      <c r="B663" s="1">
        <v>288</v>
      </c>
      <c r="C663" s="18">
        <v>13.15</v>
      </c>
      <c r="D663">
        <v>33.159999999999997</v>
      </c>
      <c r="E663">
        <v>19.079999999999998</v>
      </c>
      <c r="F663">
        <v>0.06</v>
      </c>
    </row>
    <row r="664" spans="1:6" x14ac:dyDescent="0.35">
      <c r="A664">
        <v>1996</v>
      </c>
      <c r="B664" s="1">
        <v>289</v>
      </c>
      <c r="C664" s="18">
        <v>12.94</v>
      </c>
      <c r="D664">
        <v>38.229999999999997</v>
      </c>
      <c r="E664">
        <v>16.260000000000002</v>
      </c>
      <c r="F664">
        <v>0.01</v>
      </c>
    </row>
    <row r="665" spans="1:6" x14ac:dyDescent="0.35">
      <c r="A665">
        <v>1996</v>
      </c>
      <c r="B665" s="1">
        <v>290</v>
      </c>
      <c r="C665" s="18">
        <v>11.98</v>
      </c>
      <c r="D665">
        <v>28.04</v>
      </c>
      <c r="E665">
        <v>20.239999999999998</v>
      </c>
      <c r="F665">
        <v>0.06</v>
      </c>
    </row>
    <row r="666" spans="1:6" x14ac:dyDescent="0.35">
      <c r="A666">
        <v>1996</v>
      </c>
      <c r="B666" s="1">
        <v>291</v>
      </c>
      <c r="C666" s="18">
        <v>12.53</v>
      </c>
      <c r="D666">
        <v>26.72</v>
      </c>
      <c r="E666">
        <v>16.93</v>
      </c>
      <c r="F666">
        <v>0</v>
      </c>
    </row>
    <row r="667" spans="1:6" x14ac:dyDescent="0.35">
      <c r="A667">
        <v>1996</v>
      </c>
      <c r="B667" s="1">
        <v>292</v>
      </c>
      <c r="C667" s="18">
        <v>12.55</v>
      </c>
      <c r="D667">
        <v>29.25</v>
      </c>
      <c r="E667">
        <v>15.95</v>
      </c>
      <c r="F667">
        <v>0</v>
      </c>
    </row>
    <row r="668" spans="1:6" x14ac:dyDescent="0.35">
      <c r="A668">
        <v>1996</v>
      </c>
      <c r="B668" s="1">
        <v>293</v>
      </c>
      <c r="C668" s="18">
        <v>12.29</v>
      </c>
      <c r="D668">
        <v>37.450000000000003</v>
      </c>
      <c r="E668">
        <v>20.88</v>
      </c>
      <c r="F668">
        <v>0.01</v>
      </c>
    </row>
    <row r="669" spans="1:6" x14ac:dyDescent="0.35">
      <c r="A669">
        <v>1996</v>
      </c>
      <c r="B669" s="1">
        <v>294</v>
      </c>
      <c r="C669" s="18">
        <v>7.15</v>
      </c>
      <c r="D669">
        <v>25.33</v>
      </c>
      <c r="E669">
        <v>18.649999999999999</v>
      </c>
      <c r="F669">
        <v>0.5</v>
      </c>
    </row>
    <row r="670" spans="1:6" x14ac:dyDescent="0.35">
      <c r="A670">
        <v>1996</v>
      </c>
      <c r="B670" s="1">
        <v>295</v>
      </c>
      <c r="C670" s="18">
        <v>9.41</v>
      </c>
      <c r="D670">
        <v>27.62</v>
      </c>
      <c r="E670">
        <v>18.899999999999999</v>
      </c>
      <c r="F670">
        <v>3.64</v>
      </c>
    </row>
    <row r="671" spans="1:6" x14ac:dyDescent="0.35">
      <c r="A671">
        <v>1996</v>
      </c>
      <c r="B671" s="1">
        <v>296</v>
      </c>
      <c r="C671" s="18">
        <v>11.89</v>
      </c>
      <c r="D671">
        <v>23.71</v>
      </c>
      <c r="E671">
        <v>17.23</v>
      </c>
      <c r="F671">
        <v>0.03</v>
      </c>
    </row>
    <row r="672" spans="1:6" x14ac:dyDescent="0.35">
      <c r="A672">
        <v>1996</v>
      </c>
      <c r="B672" s="1">
        <v>297</v>
      </c>
      <c r="C672" s="18">
        <v>10.32</v>
      </c>
      <c r="D672">
        <v>23.57</v>
      </c>
      <c r="E672">
        <v>16.72</v>
      </c>
      <c r="F672">
        <v>1.37</v>
      </c>
    </row>
    <row r="673" spans="1:6" x14ac:dyDescent="0.35">
      <c r="A673">
        <v>1996</v>
      </c>
      <c r="B673" s="1">
        <v>298</v>
      </c>
      <c r="C673" s="18">
        <v>8.92</v>
      </c>
      <c r="D673">
        <v>21.19</v>
      </c>
      <c r="E673">
        <v>14.35</v>
      </c>
      <c r="F673">
        <v>4.0599999999999996</v>
      </c>
    </row>
    <row r="674" spans="1:6" x14ac:dyDescent="0.35">
      <c r="A674">
        <v>1996</v>
      </c>
      <c r="B674" s="1">
        <v>299</v>
      </c>
      <c r="C674" s="18">
        <v>10.58</v>
      </c>
      <c r="D674">
        <v>22.46</v>
      </c>
      <c r="E674">
        <v>14.11</v>
      </c>
      <c r="F674">
        <v>1.48</v>
      </c>
    </row>
    <row r="675" spans="1:6" x14ac:dyDescent="0.35">
      <c r="A675">
        <v>1996</v>
      </c>
      <c r="B675" s="1">
        <v>300</v>
      </c>
      <c r="C675" s="18">
        <v>11.53</v>
      </c>
      <c r="D675">
        <v>25.59</v>
      </c>
      <c r="E675">
        <v>13.54</v>
      </c>
      <c r="F675">
        <v>0.32</v>
      </c>
    </row>
    <row r="676" spans="1:6" x14ac:dyDescent="0.35">
      <c r="A676">
        <v>1996</v>
      </c>
      <c r="B676" s="1">
        <v>301</v>
      </c>
      <c r="C676" s="18">
        <v>9.1999999999999993</v>
      </c>
      <c r="D676">
        <v>21.1</v>
      </c>
      <c r="E676">
        <v>14</v>
      </c>
      <c r="F676">
        <v>1.36</v>
      </c>
    </row>
    <row r="677" spans="1:6" x14ac:dyDescent="0.35">
      <c r="A677">
        <v>1996</v>
      </c>
      <c r="B677" s="1">
        <v>302</v>
      </c>
      <c r="C677" s="18">
        <v>11.38</v>
      </c>
      <c r="D677">
        <v>25.07</v>
      </c>
      <c r="E677">
        <v>11.3</v>
      </c>
      <c r="F677">
        <v>0</v>
      </c>
    </row>
    <row r="678" spans="1:6" x14ac:dyDescent="0.35">
      <c r="A678">
        <v>1996</v>
      </c>
      <c r="B678" s="1">
        <v>303</v>
      </c>
      <c r="C678" s="18">
        <v>11.26</v>
      </c>
      <c r="D678">
        <v>29.41</v>
      </c>
      <c r="E678">
        <v>13.69</v>
      </c>
      <c r="F678">
        <v>0</v>
      </c>
    </row>
    <row r="679" spans="1:6" x14ac:dyDescent="0.35">
      <c r="A679">
        <v>1996</v>
      </c>
      <c r="B679" s="1">
        <v>304</v>
      </c>
      <c r="C679" s="18">
        <v>11.26</v>
      </c>
      <c r="D679">
        <v>31.22</v>
      </c>
      <c r="E679">
        <v>16.59</v>
      </c>
      <c r="F679">
        <v>0</v>
      </c>
    </row>
    <row r="680" spans="1:6" x14ac:dyDescent="0.35">
      <c r="A680">
        <v>1996</v>
      </c>
      <c r="B680" s="1">
        <v>305</v>
      </c>
      <c r="C680" s="18">
        <v>11.26</v>
      </c>
      <c r="D680">
        <v>31.22</v>
      </c>
      <c r="E680">
        <v>16.59</v>
      </c>
      <c r="F680">
        <v>0</v>
      </c>
    </row>
    <row r="681" spans="1:6" x14ac:dyDescent="0.35">
      <c r="A681">
        <v>1996</v>
      </c>
      <c r="B681" s="1">
        <v>306</v>
      </c>
      <c r="C681" s="18">
        <v>10.85</v>
      </c>
      <c r="D681">
        <v>31</v>
      </c>
      <c r="E681">
        <v>18.88</v>
      </c>
      <c r="F681">
        <v>0.03</v>
      </c>
    </row>
    <row r="682" spans="1:6" x14ac:dyDescent="0.35">
      <c r="A682">
        <v>1996</v>
      </c>
      <c r="B682" s="1">
        <v>307</v>
      </c>
      <c r="C682" s="18">
        <v>10.59</v>
      </c>
      <c r="D682">
        <v>24.37</v>
      </c>
      <c r="E682">
        <v>14.93</v>
      </c>
      <c r="F682">
        <v>0</v>
      </c>
    </row>
    <row r="683" spans="1:6" x14ac:dyDescent="0.35">
      <c r="A683">
        <v>1996</v>
      </c>
      <c r="B683" s="1">
        <v>308</v>
      </c>
      <c r="C683" s="18">
        <v>8.31</v>
      </c>
      <c r="D683">
        <v>27.15</v>
      </c>
      <c r="E683">
        <v>13.93</v>
      </c>
      <c r="F683">
        <v>0.52</v>
      </c>
    </row>
    <row r="684" spans="1:6" x14ac:dyDescent="0.35">
      <c r="A684">
        <v>1996</v>
      </c>
      <c r="B684" s="1">
        <v>309</v>
      </c>
      <c r="C684" s="18">
        <v>9.08</v>
      </c>
      <c r="D684">
        <v>29.67</v>
      </c>
      <c r="E684">
        <v>16.510000000000002</v>
      </c>
      <c r="F684">
        <v>1</v>
      </c>
    </row>
    <row r="685" spans="1:6" x14ac:dyDescent="0.35">
      <c r="A685">
        <v>1996</v>
      </c>
      <c r="B685" s="1">
        <v>310</v>
      </c>
      <c r="C685" s="18">
        <v>1.96</v>
      </c>
      <c r="D685">
        <v>21.37</v>
      </c>
      <c r="E685">
        <v>17.63</v>
      </c>
      <c r="F685">
        <v>1.73</v>
      </c>
    </row>
    <row r="686" spans="1:6" x14ac:dyDescent="0.35">
      <c r="A686">
        <v>1996</v>
      </c>
      <c r="B686" s="1">
        <v>311</v>
      </c>
      <c r="C686" s="18">
        <v>10.37</v>
      </c>
      <c r="D686">
        <v>23.14</v>
      </c>
      <c r="E686">
        <v>14.41</v>
      </c>
      <c r="F686">
        <v>0</v>
      </c>
    </row>
    <row r="687" spans="1:6" x14ac:dyDescent="0.35">
      <c r="A687">
        <v>1996</v>
      </c>
      <c r="B687" s="1">
        <v>312</v>
      </c>
      <c r="C687" s="18">
        <v>6.46</v>
      </c>
      <c r="D687">
        <v>19.27</v>
      </c>
      <c r="E687">
        <v>13.21</v>
      </c>
      <c r="F687">
        <v>0.72</v>
      </c>
    </row>
    <row r="688" spans="1:6" x14ac:dyDescent="0.35">
      <c r="A688">
        <v>1996</v>
      </c>
      <c r="B688" s="1">
        <v>313</v>
      </c>
      <c r="C688" s="18">
        <v>2.65</v>
      </c>
      <c r="D688">
        <v>14.13</v>
      </c>
      <c r="E688">
        <v>11.16</v>
      </c>
      <c r="F688">
        <v>0</v>
      </c>
    </row>
    <row r="689" spans="1:6" x14ac:dyDescent="0.35">
      <c r="A689">
        <v>1996</v>
      </c>
      <c r="B689" s="1">
        <v>314</v>
      </c>
      <c r="C689" s="18">
        <v>8.86</v>
      </c>
      <c r="D689">
        <v>16.420000000000002</v>
      </c>
      <c r="E689">
        <v>8.6</v>
      </c>
      <c r="F689">
        <v>0</v>
      </c>
    </row>
    <row r="690" spans="1:6" x14ac:dyDescent="0.35">
      <c r="A690">
        <v>1996</v>
      </c>
      <c r="B690" s="1">
        <v>315</v>
      </c>
      <c r="C690" s="18">
        <v>9.9499999999999993</v>
      </c>
      <c r="D690">
        <v>17.899999999999999</v>
      </c>
      <c r="E690">
        <v>8.56</v>
      </c>
      <c r="F690">
        <v>0</v>
      </c>
    </row>
    <row r="691" spans="1:6" x14ac:dyDescent="0.35">
      <c r="A691">
        <v>1996</v>
      </c>
      <c r="B691" s="1">
        <v>316</v>
      </c>
      <c r="C691" s="18">
        <v>9.69</v>
      </c>
      <c r="D691">
        <v>24.46</v>
      </c>
      <c r="E691">
        <v>11.72</v>
      </c>
      <c r="F691">
        <v>0.01</v>
      </c>
    </row>
    <row r="692" spans="1:6" x14ac:dyDescent="0.35">
      <c r="A692">
        <v>1996</v>
      </c>
      <c r="B692" s="1">
        <v>317</v>
      </c>
      <c r="C692" s="18">
        <v>7.06</v>
      </c>
      <c r="D692">
        <v>25.44</v>
      </c>
      <c r="E692">
        <v>17.66</v>
      </c>
      <c r="F692">
        <v>0.46</v>
      </c>
    </row>
    <row r="693" spans="1:6" x14ac:dyDescent="0.35">
      <c r="A693">
        <v>1996</v>
      </c>
      <c r="B693" s="1">
        <v>318</v>
      </c>
      <c r="C693" s="18">
        <v>7.85</v>
      </c>
      <c r="D693">
        <v>30.85</v>
      </c>
      <c r="E693">
        <v>19.22</v>
      </c>
      <c r="F693">
        <v>0</v>
      </c>
    </row>
    <row r="694" spans="1:6" x14ac:dyDescent="0.35">
      <c r="A694">
        <v>1996</v>
      </c>
      <c r="B694" s="1">
        <v>319</v>
      </c>
      <c r="C694" s="18">
        <v>4.7699999999999996</v>
      </c>
      <c r="D694">
        <v>24.95</v>
      </c>
      <c r="E694">
        <v>14.4</v>
      </c>
      <c r="F694">
        <v>0</v>
      </c>
    </row>
    <row r="695" spans="1:6" x14ac:dyDescent="0.35">
      <c r="A695">
        <v>1996</v>
      </c>
      <c r="B695" s="1">
        <v>320</v>
      </c>
      <c r="C695" s="18">
        <v>7.19</v>
      </c>
      <c r="D695">
        <v>28.81</v>
      </c>
      <c r="E695">
        <v>13.65</v>
      </c>
      <c r="F695">
        <v>0.01</v>
      </c>
    </row>
    <row r="696" spans="1:6" x14ac:dyDescent="0.35">
      <c r="A696">
        <v>1996</v>
      </c>
      <c r="B696" s="1">
        <v>321</v>
      </c>
      <c r="C696" s="18">
        <v>5.32</v>
      </c>
      <c r="D696">
        <v>21.84</v>
      </c>
      <c r="E696">
        <v>14.32</v>
      </c>
      <c r="F696">
        <v>1.44</v>
      </c>
    </row>
    <row r="697" spans="1:6" x14ac:dyDescent="0.35">
      <c r="A697">
        <v>1996</v>
      </c>
      <c r="B697" s="1">
        <v>322</v>
      </c>
      <c r="C697" s="18">
        <v>9.14</v>
      </c>
      <c r="D697">
        <v>19.989999999999998</v>
      </c>
      <c r="E697">
        <v>13.9</v>
      </c>
      <c r="F697">
        <v>0</v>
      </c>
    </row>
    <row r="698" spans="1:6" x14ac:dyDescent="0.35">
      <c r="A698">
        <v>1996</v>
      </c>
      <c r="B698" s="1">
        <v>323</v>
      </c>
      <c r="C698" s="18">
        <v>8.19</v>
      </c>
      <c r="D698">
        <v>18.760000000000002</v>
      </c>
      <c r="E698">
        <v>14.45</v>
      </c>
      <c r="F698">
        <v>0</v>
      </c>
    </row>
    <row r="699" spans="1:6" x14ac:dyDescent="0.35">
      <c r="A699">
        <v>1996</v>
      </c>
      <c r="B699" s="1">
        <v>324</v>
      </c>
      <c r="C699" s="18">
        <v>9.01</v>
      </c>
      <c r="D699">
        <v>19.36</v>
      </c>
      <c r="E699">
        <v>13.81</v>
      </c>
      <c r="F699">
        <v>0</v>
      </c>
    </row>
    <row r="700" spans="1:6" x14ac:dyDescent="0.35">
      <c r="A700">
        <v>1996</v>
      </c>
      <c r="B700" s="1">
        <v>325</v>
      </c>
      <c r="C700" s="18">
        <v>7.18</v>
      </c>
      <c r="D700">
        <v>18.440000000000001</v>
      </c>
      <c r="E700">
        <v>13.16</v>
      </c>
      <c r="F700">
        <v>1.34</v>
      </c>
    </row>
    <row r="701" spans="1:6" x14ac:dyDescent="0.35">
      <c r="A701">
        <v>1996</v>
      </c>
      <c r="B701" s="1">
        <v>326</v>
      </c>
      <c r="C701" s="18">
        <v>6.94</v>
      </c>
      <c r="D701">
        <v>16.72</v>
      </c>
      <c r="E701">
        <v>11.35</v>
      </c>
      <c r="F701">
        <v>1.98</v>
      </c>
    </row>
    <row r="702" spans="1:6" x14ac:dyDescent="0.35">
      <c r="A702">
        <v>1996</v>
      </c>
      <c r="B702" s="1">
        <v>327</v>
      </c>
      <c r="C702" s="18">
        <v>7.28</v>
      </c>
      <c r="D702">
        <v>17.96</v>
      </c>
      <c r="E702">
        <v>10.17</v>
      </c>
      <c r="F702">
        <v>0.56999999999999995</v>
      </c>
    </row>
    <row r="703" spans="1:6" x14ac:dyDescent="0.35">
      <c r="A703">
        <v>1996</v>
      </c>
      <c r="B703" s="1">
        <v>328</v>
      </c>
      <c r="C703" s="18">
        <v>8.4600000000000009</v>
      </c>
      <c r="D703">
        <v>19.3</v>
      </c>
      <c r="E703">
        <v>10.28</v>
      </c>
      <c r="F703">
        <v>0</v>
      </c>
    </row>
    <row r="704" spans="1:6" x14ac:dyDescent="0.35">
      <c r="A704">
        <v>1996</v>
      </c>
      <c r="B704" s="1">
        <v>329</v>
      </c>
      <c r="C704" s="18">
        <v>7.56</v>
      </c>
      <c r="D704">
        <v>18.02</v>
      </c>
      <c r="E704">
        <v>10.93</v>
      </c>
      <c r="F704">
        <v>0.18</v>
      </c>
    </row>
    <row r="705" spans="1:6" x14ac:dyDescent="0.35">
      <c r="A705">
        <v>1996</v>
      </c>
      <c r="B705" s="1">
        <v>330</v>
      </c>
      <c r="C705" s="18">
        <v>6.33</v>
      </c>
      <c r="D705">
        <v>17.13</v>
      </c>
      <c r="E705">
        <v>6.65</v>
      </c>
      <c r="F705">
        <v>0</v>
      </c>
    </row>
    <row r="706" spans="1:6" x14ac:dyDescent="0.35">
      <c r="A706">
        <v>1996</v>
      </c>
      <c r="B706" s="1">
        <v>331</v>
      </c>
      <c r="C706" s="18">
        <v>7.51</v>
      </c>
      <c r="D706">
        <v>18.27</v>
      </c>
      <c r="E706">
        <v>9.67</v>
      </c>
      <c r="F706">
        <v>1.32</v>
      </c>
    </row>
    <row r="707" spans="1:6" x14ac:dyDescent="0.35">
      <c r="A707">
        <v>1996</v>
      </c>
      <c r="B707" s="1">
        <v>332</v>
      </c>
      <c r="C707" s="18">
        <v>7.61</v>
      </c>
      <c r="D707">
        <v>18.63</v>
      </c>
      <c r="E707">
        <v>9.01</v>
      </c>
      <c r="F707">
        <v>0</v>
      </c>
    </row>
    <row r="708" spans="1:6" x14ac:dyDescent="0.35">
      <c r="A708">
        <v>1996</v>
      </c>
      <c r="B708" s="1">
        <v>333</v>
      </c>
      <c r="C708" s="18">
        <v>7.83</v>
      </c>
      <c r="D708">
        <v>18.72</v>
      </c>
      <c r="E708">
        <v>8.98</v>
      </c>
      <c r="F708">
        <v>0.01</v>
      </c>
    </row>
    <row r="709" spans="1:6" x14ac:dyDescent="0.35">
      <c r="A709">
        <v>1996</v>
      </c>
      <c r="B709" s="1">
        <v>334</v>
      </c>
      <c r="C709" s="18">
        <v>7.62</v>
      </c>
      <c r="D709">
        <v>18.239999999999998</v>
      </c>
      <c r="E709">
        <v>8.5500000000000007</v>
      </c>
      <c r="F709">
        <v>0</v>
      </c>
    </row>
    <row r="710" spans="1:6" x14ac:dyDescent="0.35">
      <c r="A710">
        <v>1996</v>
      </c>
      <c r="B710" s="1">
        <v>335</v>
      </c>
      <c r="C710" s="18">
        <v>6.61</v>
      </c>
      <c r="D710">
        <v>18.27</v>
      </c>
      <c r="E710">
        <v>7.89</v>
      </c>
      <c r="F710">
        <v>0.02</v>
      </c>
    </row>
    <row r="711" spans="1:6" x14ac:dyDescent="0.35">
      <c r="A711">
        <v>1996</v>
      </c>
      <c r="B711" s="1">
        <v>336</v>
      </c>
      <c r="C711" s="18">
        <v>8.19</v>
      </c>
      <c r="D711">
        <v>19.25</v>
      </c>
      <c r="E711">
        <v>9.5500000000000007</v>
      </c>
      <c r="F711">
        <v>0</v>
      </c>
    </row>
    <row r="712" spans="1:6" x14ac:dyDescent="0.35">
      <c r="A712">
        <v>1996</v>
      </c>
      <c r="B712" s="1">
        <v>337</v>
      </c>
      <c r="C712" s="18">
        <v>8.08</v>
      </c>
      <c r="D712">
        <v>18.399999999999999</v>
      </c>
      <c r="E712">
        <v>9.19</v>
      </c>
      <c r="F712">
        <v>0</v>
      </c>
    </row>
    <row r="713" spans="1:6" x14ac:dyDescent="0.35">
      <c r="A713">
        <v>1996</v>
      </c>
      <c r="B713" s="1">
        <v>338</v>
      </c>
      <c r="C713" s="18">
        <v>8.0299999999999994</v>
      </c>
      <c r="D713">
        <v>19.829999999999998</v>
      </c>
      <c r="E713">
        <v>10.63</v>
      </c>
      <c r="F713">
        <v>0</v>
      </c>
    </row>
    <row r="714" spans="1:6" x14ac:dyDescent="0.35">
      <c r="A714">
        <v>1996</v>
      </c>
      <c r="B714" s="1">
        <v>339</v>
      </c>
      <c r="C714" s="18">
        <v>7.2</v>
      </c>
      <c r="D714">
        <v>18.559999999999999</v>
      </c>
      <c r="E714">
        <v>13.81</v>
      </c>
      <c r="F714">
        <v>0.15</v>
      </c>
    </row>
    <row r="715" spans="1:6" x14ac:dyDescent="0.35">
      <c r="A715">
        <v>1996</v>
      </c>
      <c r="B715" s="1">
        <v>340</v>
      </c>
      <c r="C715" s="18">
        <v>3.09</v>
      </c>
      <c r="D715">
        <v>18.170000000000002</v>
      </c>
      <c r="E715">
        <v>13.93</v>
      </c>
      <c r="F715">
        <v>1.58</v>
      </c>
    </row>
    <row r="716" spans="1:6" x14ac:dyDescent="0.35">
      <c r="A716">
        <v>1996</v>
      </c>
      <c r="B716" s="1">
        <v>341</v>
      </c>
      <c r="C716" s="18">
        <v>6.65</v>
      </c>
      <c r="D716">
        <v>18.7</v>
      </c>
      <c r="E716">
        <v>15.18</v>
      </c>
      <c r="F716">
        <v>0</v>
      </c>
    </row>
    <row r="717" spans="1:6" x14ac:dyDescent="0.35">
      <c r="A717">
        <v>1996</v>
      </c>
      <c r="B717" s="1">
        <v>342</v>
      </c>
      <c r="C717" s="18">
        <v>6.87</v>
      </c>
      <c r="D717">
        <v>18.579999999999998</v>
      </c>
      <c r="E717">
        <v>10.75</v>
      </c>
      <c r="F717">
        <v>0</v>
      </c>
    </row>
    <row r="718" spans="1:6" x14ac:dyDescent="0.35">
      <c r="A718">
        <v>1996</v>
      </c>
      <c r="B718" s="1">
        <v>343</v>
      </c>
      <c r="C718" s="18">
        <v>6.76</v>
      </c>
      <c r="D718">
        <v>17.170000000000002</v>
      </c>
      <c r="E718">
        <v>9.84</v>
      </c>
      <c r="F718">
        <v>2.58</v>
      </c>
    </row>
    <row r="719" spans="1:6" x14ac:dyDescent="0.35">
      <c r="A719">
        <v>1996</v>
      </c>
      <c r="B719" s="1">
        <v>344</v>
      </c>
      <c r="C719" s="18">
        <v>6.05</v>
      </c>
      <c r="D719">
        <v>17.75</v>
      </c>
      <c r="E719">
        <v>10.62</v>
      </c>
      <c r="F719">
        <v>0.24</v>
      </c>
    </row>
    <row r="720" spans="1:6" x14ac:dyDescent="0.35">
      <c r="A720">
        <v>1996</v>
      </c>
      <c r="B720" s="1">
        <v>345</v>
      </c>
      <c r="C720" s="18">
        <v>6.98</v>
      </c>
      <c r="D720">
        <v>18.309999999999999</v>
      </c>
      <c r="E720">
        <v>9</v>
      </c>
      <c r="F720">
        <v>0.01</v>
      </c>
    </row>
    <row r="721" spans="1:6" x14ac:dyDescent="0.35">
      <c r="A721">
        <v>1996</v>
      </c>
      <c r="B721" s="1">
        <v>346</v>
      </c>
      <c r="C721" s="18">
        <v>7.41</v>
      </c>
      <c r="D721">
        <v>17.420000000000002</v>
      </c>
      <c r="E721">
        <v>7.51</v>
      </c>
      <c r="F721">
        <v>0.4</v>
      </c>
    </row>
    <row r="722" spans="1:6" x14ac:dyDescent="0.35">
      <c r="A722">
        <v>1996</v>
      </c>
      <c r="B722" s="1">
        <v>347</v>
      </c>
      <c r="C722" s="18">
        <v>4.75</v>
      </c>
      <c r="D722">
        <v>14.9</v>
      </c>
      <c r="E722">
        <v>7.44</v>
      </c>
      <c r="F722">
        <v>3.69</v>
      </c>
    </row>
    <row r="723" spans="1:6" x14ac:dyDescent="0.35">
      <c r="A723">
        <v>1996</v>
      </c>
      <c r="B723" s="1">
        <v>348</v>
      </c>
      <c r="C723" s="18">
        <v>7.66</v>
      </c>
      <c r="D723">
        <v>16.55</v>
      </c>
      <c r="E723">
        <v>10.37</v>
      </c>
      <c r="F723">
        <v>0.04</v>
      </c>
    </row>
    <row r="724" spans="1:6" x14ac:dyDescent="0.35">
      <c r="A724">
        <v>1996</v>
      </c>
      <c r="B724" s="1">
        <v>349</v>
      </c>
      <c r="C724" s="18">
        <v>7.72</v>
      </c>
      <c r="D724">
        <v>16.61</v>
      </c>
      <c r="E724">
        <v>8.4499999999999993</v>
      </c>
      <c r="F724">
        <v>0</v>
      </c>
    </row>
    <row r="725" spans="1:6" x14ac:dyDescent="0.35">
      <c r="A725">
        <v>1996</v>
      </c>
      <c r="B725" s="1">
        <v>350</v>
      </c>
      <c r="C725" s="18">
        <v>7.66</v>
      </c>
      <c r="D725">
        <v>16.96</v>
      </c>
      <c r="E725">
        <v>7.95</v>
      </c>
      <c r="F725">
        <v>0</v>
      </c>
    </row>
    <row r="726" spans="1:6" x14ac:dyDescent="0.35">
      <c r="A726">
        <v>1996</v>
      </c>
      <c r="B726" s="1">
        <v>351</v>
      </c>
      <c r="C726" s="18">
        <v>6.87</v>
      </c>
      <c r="D726">
        <v>17.39</v>
      </c>
      <c r="E726">
        <v>11.26</v>
      </c>
      <c r="F726">
        <v>0</v>
      </c>
    </row>
    <row r="727" spans="1:6" x14ac:dyDescent="0.35">
      <c r="A727">
        <v>1996</v>
      </c>
      <c r="B727" s="1">
        <v>352</v>
      </c>
      <c r="C727" s="18">
        <v>6.74</v>
      </c>
      <c r="D727">
        <v>17.190000000000001</v>
      </c>
      <c r="E727">
        <v>12.37</v>
      </c>
      <c r="F727">
        <v>0</v>
      </c>
    </row>
    <row r="728" spans="1:6" x14ac:dyDescent="0.35">
      <c r="A728">
        <v>1996</v>
      </c>
      <c r="B728" s="1">
        <v>353</v>
      </c>
      <c r="C728" s="18">
        <v>6.95</v>
      </c>
      <c r="D728">
        <v>17.690000000000001</v>
      </c>
      <c r="E728">
        <v>13.32</v>
      </c>
      <c r="F728">
        <v>0</v>
      </c>
    </row>
    <row r="729" spans="1:6" x14ac:dyDescent="0.35">
      <c r="A729">
        <v>1996</v>
      </c>
      <c r="B729" s="1">
        <v>354</v>
      </c>
      <c r="C729" s="18">
        <v>4.9000000000000004</v>
      </c>
      <c r="D729">
        <v>17.850000000000001</v>
      </c>
      <c r="E729">
        <v>12.46</v>
      </c>
      <c r="F729">
        <v>0.1</v>
      </c>
    </row>
    <row r="730" spans="1:6" x14ac:dyDescent="0.35">
      <c r="A730">
        <v>1996</v>
      </c>
      <c r="B730" s="1">
        <v>355</v>
      </c>
      <c r="C730" s="18">
        <v>7.6</v>
      </c>
      <c r="D730">
        <v>18.39</v>
      </c>
      <c r="E730">
        <v>12</v>
      </c>
      <c r="F730">
        <v>0</v>
      </c>
    </row>
    <row r="731" spans="1:6" x14ac:dyDescent="0.35">
      <c r="A731">
        <v>1996</v>
      </c>
      <c r="B731" s="1">
        <v>356</v>
      </c>
      <c r="C731" s="18">
        <v>5.68</v>
      </c>
      <c r="D731">
        <v>16.38</v>
      </c>
      <c r="E731">
        <v>10.57</v>
      </c>
      <c r="F731">
        <v>0.01</v>
      </c>
    </row>
    <row r="732" spans="1:6" x14ac:dyDescent="0.35">
      <c r="A732">
        <v>1996</v>
      </c>
      <c r="B732" s="1">
        <v>357</v>
      </c>
      <c r="C732" s="18">
        <v>7.69</v>
      </c>
      <c r="D732">
        <v>15.48</v>
      </c>
      <c r="E732">
        <v>6.59</v>
      </c>
      <c r="F732">
        <v>0</v>
      </c>
    </row>
    <row r="733" spans="1:6" x14ac:dyDescent="0.35">
      <c r="A733">
        <v>1996</v>
      </c>
      <c r="B733" s="1">
        <v>358</v>
      </c>
      <c r="C733" s="18">
        <v>7.81</v>
      </c>
      <c r="D733">
        <v>15.13</v>
      </c>
      <c r="E733">
        <v>5.48</v>
      </c>
      <c r="F733">
        <v>0</v>
      </c>
    </row>
    <row r="734" spans="1:6" x14ac:dyDescent="0.35">
      <c r="A734">
        <v>1996</v>
      </c>
      <c r="B734" s="1">
        <v>359</v>
      </c>
      <c r="C734" s="18">
        <v>7.57</v>
      </c>
      <c r="D734">
        <v>15.81</v>
      </c>
      <c r="E734">
        <v>6.45</v>
      </c>
      <c r="F734">
        <v>0</v>
      </c>
    </row>
    <row r="735" spans="1:6" x14ac:dyDescent="0.35">
      <c r="A735">
        <v>1996</v>
      </c>
      <c r="B735" s="1">
        <v>360</v>
      </c>
      <c r="C735" s="18">
        <v>7.62</v>
      </c>
      <c r="D735">
        <v>17.34</v>
      </c>
      <c r="E735">
        <v>7.82</v>
      </c>
      <c r="F735">
        <v>0</v>
      </c>
    </row>
    <row r="736" spans="1:6" x14ac:dyDescent="0.35">
      <c r="A736">
        <v>1996</v>
      </c>
      <c r="B736" s="1">
        <v>361</v>
      </c>
      <c r="C736" s="18">
        <v>7.83</v>
      </c>
      <c r="D736">
        <v>18.010000000000002</v>
      </c>
      <c r="E736">
        <v>5.88</v>
      </c>
      <c r="F736">
        <v>0</v>
      </c>
    </row>
    <row r="737" spans="1:6" x14ac:dyDescent="0.35">
      <c r="A737">
        <v>1996</v>
      </c>
      <c r="B737" s="1">
        <v>362</v>
      </c>
      <c r="C737" s="18">
        <v>7.78</v>
      </c>
      <c r="D737">
        <v>19.45</v>
      </c>
      <c r="E737">
        <v>4.41</v>
      </c>
      <c r="F737">
        <v>0</v>
      </c>
    </row>
    <row r="738" spans="1:6" x14ac:dyDescent="0.35">
      <c r="A738">
        <v>1996</v>
      </c>
      <c r="B738" s="1">
        <v>363</v>
      </c>
      <c r="C738" s="18">
        <v>5.81</v>
      </c>
      <c r="D738">
        <v>17.32</v>
      </c>
      <c r="E738">
        <v>8.02</v>
      </c>
      <c r="F738">
        <v>0</v>
      </c>
    </row>
    <row r="739" spans="1:6" x14ac:dyDescent="0.35">
      <c r="A739">
        <v>1996</v>
      </c>
      <c r="B739" s="1">
        <v>364</v>
      </c>
      <c r="C739" s="18">
        <v>6.56</v>
      </c>
      <c r="D739">
        <v>15.12</v>
      </c>
      <c r="E739">
        <v>7.5</v>
      </c>
      <c r="F739">
        <v>0.91</v>
      </c>
    </row>
    <row r="740" spans="1:6" x14ac:dyDescent="0.35">
      <c r="A740">
        <v>1996</v>
      </c>
      <c r="B740" s="1">
        <v>365</v>
      </c>
      <c r="C740" s="18">
        <v>7.59</v>
      </c>
      <c r="D740">
        <v>15.6</v>
      </c>
      <c r="E740">
        <v>6.06</v>
      </c>
      <c r="F740">
        <v>0.01</v>
      </c>
    </row>
    <row r="741" spans="1:6" x14ac:dyDescent="0.35">
      <c r="A741">
        <v>1996</v>
      </c>
      <c r="B741" s="1">
        <v>366</v>
      </c>
      <c r="C741" s="18">
        <v>7.59</v>
      </c>
      <c r="D741">
        <v>15.6</v>
      </c>
      <c r="E741">
        <v>6.06</v>
      </c>
      <c r="F741">
        <v>0.01</v>
      </c>
    </row>
    <row r="742" spans="1:6" x14ac:dyDescent="0.35">
      <c r="A742">
        <v>1997</v>
      </c>
      <c r="B742" s="1">
        <v>1</v>
      </c>
      <c r="C742" s="18">
        <v>3.17</v>
      </c>
      <c r="D742">
        <v>16.68</v>
      </c>
      <c r="E742">
        <v>9.9700000000000006</v>
      </c>
      <c r="F742">
        <v>2.17</v>
      </c>
    </row>
    <row r="743" spans="1:6" x14ac:dyDescent="0.35">
      <c r="A743">
        <v>1997</v>
      </c>
      <c r="B743" s="1">
        <v>2</v>
      </c>
      <c r="C743" s="18">
        <v>6.69</v>
      </c>
      <c r="D743">
        <v>18.63</v>
      </c>
      <c r="E743">
        <v>14.78</v>
      </c>
      <c r="F743">
        <v>0</v>
      </c>
    </row>
    <row r="744" spans="1:6" x14ac:dyDescent="0.35">
      <c r="A744">
        <v>1997</v>
      </c>
      <c r="B744" s="1">
        <v>3</v>
      </c>
      <c r="C744" s="18">
        <v>7.55</v>
      </c>
      <c r="D744">
        <v>19.850000000000001</v>
      </c>
      <c r="E744">
        <v>13.7</v>
      </c>
      <c r="F744">
        <v>0.04</v>
      </c>
    </row>
    <row r="745" spans="1:6" x14ac:dyDescent="0.35">
      <c r="A745">
        <v>1997</v>
      </c>
      <c r="B745" s="1">
        <v>4</v>
      </c>
      <c r="C745" s="18">
        <v>3.41</v>
      </c>
      <c r="D745">
        <v>15.02</v>
      </c>
      <c r="E745">
        <v>8.49</v>
      </c>
      <c r="F745">
        <v>1.08</v>
      </c>
    </row>
    <row r="746" spans="1:6" x14ac:dyDescent="0.35">
      <c r="A746">
        <v>1997</v>
      </c>
      <c r="B746" s="1">
        <v>5</v>
      </c>
      <c r="C746" s="18">
        <v>7.19</v>
      </c>
      <c r="D746">
        <v>19.670000000000002</v>
      </c>
      <c r="E746">
        <v>7.65</v>
      </c>
      <c r="F746">
        <v>0.01</v>
      </c>
    </row>
    <row r="747" spans="1:6" x14ac:dyDescent="0.35">
      <c r="A747">
        <v>1997</v>
      </c>
      <c r="B747" s="1">
        <v>6</v>
      </c>
      <c r="C747" s="18">
        <v>2.76</v>
      </c>
      <c r="D747">
        <v>14.17</v>
      </c>
      <c r="E747">
        <v>10.26</v>
      </c>
      <c r="F747">
        <v>8.31</v>
      </c>
    </row>
    <row r="748" spans="1:6" x14ac:dyDescent="0.35">
      <c r="A748">
        <v>1997</v>
      </c>
      <c r="B748" s="1">
        <v>7</v>
      </c>
      <c r="C748" s="18">
        <v>4.3</v>
      </c>
      <c r="D748">
        <v>13.63</v>
      </c>
      <c r="E748">
        <v>7.56</v>
      </c>
      <c r="F748">
        <v>0.36</v>
      </c>
    </row>
    <row r="749" spans="1:6" x14ac:dyDescent="0.35">
      <c r="A749">
        <v>1997</v>
      </c>
      <c r="B749" s="1">
        <v>8</v>
      </c>
      <c r="C749" s="18">
        <v>7.27</v>
      </c>
      <c r="D749">
        <v>13.43</v>
      </c>
      <c r="E749">
        <v>3.19</v>
      </c>
      <c r="F749">
        <v>0</v>
      </c>
    </row>
    <row r="750" spans="1:6" x14ac:dyDescent="0.35">
      <c r="A750">
        <v>1997</v>
      </c>
      <c r="B750" s="1">
        <v>9</v>
      </c>
      <c r="C750" s="18">
        <v>7.83</v>
      </c>
      <c r="D750">
        <v>20.190000000000001</v>
      </c>
      <c r="E750">
        <v>9.41</v>
      </c>
      <c r="F750">
        <v>0</v>
      </c>
    </row>
    <row r="751" spans="1:6" x14ac:dyDescent="0.35">
      <c r="A751">
        <v>1997</v>
      </c>
      <c r="B751" s="1">
        <v>10</v>
      </c>
      <c r="C751" s="18">
        <v>4.99</v>
      </c>
      <c r="D751">
        <v>20.440000000000001</v>
      </c>
      <c r="E751">
        <v>11.99</v>
      </c>
      <c r="F751">
        <v>0.02</v>
      </c>
    </row>
    <row r="752" spans="1:6" x14ac:dyDescent="0.35">
      <c r="A752">
        <v>1997</v>
      </c>
      <c r="B752" s="1">
        <v>11</v>
      </c>
      <c r="C752" s="18">
        <v>8.24</v>
      </c>
      <c r="D752">
        <v>16.88</v>
      </c>
      <c r="E752">
        <v>9.7899999999999991</v>
      </c>
      <c r="F752">
        <v>0</v>
      </c>
    </row>
    <row r="753" spans="1:6" x14ac:dyDescent="0.35">
      <c r="A753">
        <v>1997</v>
      </c>
      <c r="B753" s="1">
        <v>12</v>
      </c>
      <c r="C753" s="18">
        <v>8.2100000000000009</v>
      </c>
      <c r="D753">
        <v>17.71</v>
      </c>
      <c r="E753">
        <v>11.18</v>
      </c>
      <c r="F753">
        <v>0.01</v>
      </c>
    </row>
    <row r="754" spans="1:6" x14ac:dyDescent="0.35">
      <c r="A754">
        <v>1997</v>
      </c>
      <c r="B754" s="1">
        <v>13</v>
      </c>
      <c r="C754" s="18">
        <v>7.74</v>
      </c>
      <c r="D754">
        <v>17.55</v>
      </c>
      <c r="E754">
        <v>9.35</v>
      </c>
      <c r="F754">
        <v>0.3</v>
      </c>
    </row>
    <row r="755" spans="1:6" x14ac:dyDescent="0.35">
      <c r="A755">
        <v>1997</v>
      </c>
      <c r="B755" s="1">
        <v>14</v>
      </c>
      <c r="C755" s="18">
        <v>7.84</v>
      </c>
      <c r="D755">
        <v>16.13</v>
      </c>
      <c r="E755">
        <v>5.81</v>
      </c>
      <c r="F755">
        <v>0</v>
      </c>
    </row>
    <row r="756" spans="1:6" x14ac:dyDescent="0.35">
      <c r="A756">
        <v>1997</v>
      </c>
      <c r="B756" s="1">
        <v>15</v>
      </c>
      <c r="C756" s="18">
        <v>8.5</v>
      </c>
      <c r="D756">
        <v>21.37</v>
      </c>
      <c r="E756">
        <v>10.45</v>
      </c>
      <c r="F756">
        <v>0.01</v>
      </c>
    </row>
    <row r="757" spans="1:6" x14ac:dyDescent="0.35">
      <c r="A757">
        <v>1997</v>
      </c>
      <c r="B757" s="1">
        <v>16</v>
      </c>
      <c r="C757" s="18">
        <v>4.5</v>
      </c>
      <c r="D757">
        <v>19.809999999999999</v>
      </c>
      <c r="E757">
        <v>12.78</v>
      </c>
      <c r="F757">
        <v>0.13</v>
      </c>
    </row>
    <row r="758" spans="1:6" x14ac:dyDescent="0.35">
      <c r="A758">
        <v>1997</v>
      </c>
      <c r="B758" s="1">
        <v>17</v>
      </c>
      <c r="C758" s="18">
        <v>6.23</v>
      </c>
      <c r="D758">
        <v>16.96</v>
      </c>
      <c r="E758">
        <v>8.69</v>
      </c>
      <c r="F758">
        <v>0.01</v>
      </c>
    </row>
    <row r="759" spans="1:6" x14ac:dyDescent="0.35">
      <c r="A759">
        <v>1997</v>
      </c>
      <c r="B759" s="1">
        <v>18</v>
      </c>
      <c r="C759" s="18">
        <v>8.59</v>
      </c>
      <c r="D759">
        <v>18.28</v>
      </c>
      <c r="E759">
        <v>5.74</v>
      </c>
      <c r="F759">
        <v>0.04</v>
      </c>
    </row>
    <row r="760" spans="1:6" x14ac:dyDescent="0.35">
      <c r="A760">
        <v>1997</v>
      </c>
      <c r="B760" s="1">
        <v>19</v>
      </c>
      <c r="C760" s="18">
        <v>5.86</v>
      </c>
      <c r="D760">
        <v>14.39</v>
      </c>
      <c r="E760">
        <v>8.9600000000000009</v>
      </c>
      <c r="F760">
        <v>6.15</v>
      </c>
    </row>
    <row r="761" spans="1:6" x14ac:dyDescent="0.35">
      <c r="A761">
        <v>1997</v>
      </c>
      <c r="B761" s="1">
        <v>20</v>
      </c>
      <c r="C761" s="18">
        <v>8.61</v>
      </c>
      <c r="D761">
        <v>17.72</v>
      </c>
      <c r="E761">
        <v>8.01</v>
      </c>
      <c r="F761">
        <v>0</v>
      </c>
    </row>
    <row r="762" spans="1:6" x14ac:dyDescent="0.35">
      <c r="A762">
        <v>1997</v>
      </c>
      <c r="B762" s="1">
        <v>21</v>
      </c>
      <c r="C762" s="18">
        <v>4.28</v>
      </c>
      <c r="D762">
        <v>16.3</v>
      </c>
      <c r="E762">
        <v>7.43</v>
      </c>
      <c r="F762">
        <v>0.44</v>
      </c>
    </row>
    <row r="763" spans="1:6" x14ac:dyDescent="0.35">
      <c r="A763">
        <v>1997</v>
      </c>
      <c r="B763" s="1">
        <v>22</v>
      </c>
      <c r="C763" s="18">
        <v>8.5399999999999991</v>
      </c>
      <c r="D763">
        <v>16.93</v>
      </c>
      <c r="E763">
        <v>6.16</v>
      </c>
      <c r="F763">
        <v>0</v>
      </c>
    </row>
    <row r="764" spans="1:6" x14ac:dyDescent="0.35">
      <c r="A764">
        <v>1997</v>
      </c>
      <c r="B764" s="1">
        <v>23</v>
      </c>
      <c r="C764" s="18">
        <v>6.66</v>
      </c>
      <c r="D764">
        <v>13.68</v>
      </c>
      <c r="E764">
        <v>5.94</v>
      </c>
      <c r="F764">
        <v>2.67</v>
      </c>
    </row>
    <row r="765" spans="1:6" x14ac:dyDescent="0.35">
      <c r="A765">
        <v>1997</v>
      </c>
      <c r="B765" s="1">
        <v>24</v>
      </c>
      <c r="C765" s="18">
        <v>5.29</v>
      </c>
      <c r="D765">
        <v>11.46</v>
      </c>
      <c r="E765">
        <v>8.33</v>
      </c>
      <c r="F765">
        <v>1.59</v>
      </c>
    </row>
    <row r="766" spans="1:6" x14ac:dyDescent="0.35">
      <c r="A766">
        <v>1997</v>
      </c>
      <c r="B766" s="1">
        <v>25</v>
      </c>
      <c r="C766" s="18">
        <v>7.03</v>
      </c>
      <c r="D766">
        <v>11.96</v>
      </c>
      <c r="E766">
        <v>8.1199999999999992</v>
      </c>
      <c r="F766">
        <v>3.94</v>
      </c>
    </row>
    <row r="767" spans="1:6" x14ac:dyDescent="0.35">
      <c r="A767">
        <v>1997</v>
      </c>
      <c r="B767" s="1">
        <v>26</v>
      </c>
      <c r="C767" s="18">
        <v>8.15</v>
      </c>
      <c r="D767">
        <v>14.86</v>
      </c>
      <c r="E767">
        <v>6.92</v>
      </c>
      <c r="F767">
        <v>0.11</v>
      </c>
    </row>
    <row r="768" spans="1:6" x14ac:dyDescent="0.35">
      <c r="A768">
        <v>1997</v>
      </c>
      <c r="B768" s="1">
        <v>27</v>
      </c>
      <c r="C768" s="18">
        <v>7.35</v>
      </c>
      <c r="D768">
        <v>19.059999999999999</v>
      </c>
      <c r="E768">
        <v>12.72</v>
      </c>
      <c r="F768">
        <v>0.75</v>
      </c>
    </row>
    <row r="769" spans="1:6" x14ac:dyDescent="0.35">
      <c r="A769">
        <v>1997</v>
      </c>
      <c r="B769" s="1">
        <v>28</v>
      </c>
      <c r="C769" s="18">
        <v>8.34</v>
      </c>
      <c r="D769">
        <v>15.77</v>
      </c>
      <c r="E769">
        <v>8.85</v>
      </c>
      <c r="F769">
        <v>1.49</v>
      </c>
    </row>
    <row r="770" spans="1:6" x14ac:dyDescent="0.35">
      <c r="A770">
        <v>1997</v>
      </c>
      <c r="B770" s="1">
        <v>29</v>
      </c>
      <c r="C770" s="18">
        <v>3.89</v>
      </c>
      <c r="D770">
        <v>15.21</v>
      </c>
      <c r="E770">
        <v>8.2899999999999991</v>
      </c>
      <c r="F770">
        <v>7.0000000000000007E-2</v>
      </c>
    </row>
    <row r="771" spans="1:6" x14ac:dyDescent="0.35">
      <c r="A771">
        <v>1997</v>
      </c>
      <c r="B771" s="1">
        <v>30</v>
      </c>
      <c r="C771" s="18">
        <v>7.92</v>
      </c>
      <c r="D771">
        <v>24.45</v>
      </c>
      <c r="E771">
        <v>9.44</v>
      </c>
      <c r="F771">
        <v>0.19</v>
      </c>
    </row>
    <row r="772" spans="1:6" x14ac:dyDescent="0.35">
      <c r="A772">
        <v>1997</v>
      </c>
      <c r="B772" s="1">
        <v>31</v>
      </c>
      <c r="C772" s="18">
        <v>7.92</v>
      </c>
      <c r="D772">
        <v>24.45</v>
      </c>
      <c r="E772">
        <v>9.44</v>
      </c>
      <c r="F772">
        <v>0.19</v>
      </c>
    </row>
    <row r="773" spans="1:6" x14ac:dyDescent="0.35">
      <c r="A773">
        <v>1997</v>
      </c>
      <c r="B773" s="1">
        <v>32</v>
      </c>
      <c r="C773" s="18">
        <v>7.99</v>
      </c>
      <c r="D773">
        <v>16.170000000000002</v>
      </c>
      <c r="E773">
        <v>10.84</v>
      </c>
      <c r="F773">
        <v>5.98</v>
      </c>
    </row>
    <row r="774" spans="1:6" x14ac:dyDescent="0.35">
      <c r="A774">
        <v>1997</v>
      </c>
      <c r="B774" s="1">
        <v>33</v>
      </c>
      <c r="C774" s="18">
        <v>6.85</v>
      </c>
      <c r="D774">
        <v>14.67</v>
      </c>
      <c r="E774">
        <v>11.29</v>
      </c>
      <c r="F774">
        <v>0.32</v>
      </c>
    </row>
    <row r="775" spans="1:6" x14ac:dyDescent="0.35">
      <c r="A775">
        <v>1997</v>
      </c>
      <c r="B775" s="1">
        <v>34</v>
      </c>
      <c r="C775" s="18">
        <v>9.85</v>
      </c>
      <c r="D775">
        <v>17.11</v>
      </c>
      <c r="E775">
        <v>8.58</v>
      </c>
      <c r="F775">
        <v>0</v>
      </c>
    </row>
    <row r="776" spans="1:6" x14ac:dyDescent="0.35">
      <c r="A776">
        <v>1997</v>
      </c>
      <c r="B776" s="1">
        <v>35</v>
      </c>
      <c r="C776" s="18">
        <v>10.31</v>
      </c>
      <c r="D776">
        <v>16.73</v>
      </c>
      <c r="E776">
        <v>6.51</v>
      </c>
      <c r="F776">
        <v>0</v>
      </c>
    </row>
    <row r="777" spans="1:6" x14ac:dyDescent="0.35">
      <c r="A777">
        <v>1997</v>
      </c>
      <c r="B777" s="1">
        <v>36</v>
      </c>
      <c r="C777" s="18">
        <v>10.55</v>
      </c>
      <c r="D777">
        <v>20.56</v>
      </c>
      <c r="E777">
        <v>7.24</v>
      </c>
      <c r="F777">
        <v>0</v>
      </c>
    </row>
    <row r="778" spans="1:6" x14ac:dyDescent="0.35">
      <c r="A778">
        <v>1997</v>
      </c>
      <c r="B778" s="1">
        <v>37</v>
      </c>
      <c r="C778" s="18">
        <v>10.75</v>
      </c>
      <c r="D778">
        <v>19.34</v>
      </c>
      <c r="E778">
        <v>7.33</v>
      </c>
      <c r="F778">
        <v>0</v>
      </c>
    </row>
    <row r="779" spans="1:6" x14ac:dyDescent="0.35">
      <c r="A779">
        <v>1997</v>
      </c>
      <c r="B779" s="1">
        <v>38</v>
      </c>
      <c r="C779" s="18">
        <v>10.94</v>
      </c>
      <c r="D779">
        <v>18.84</v>
      </c>
      <c r="E779">
        <v>5</v>
      </c>
      <c r="F779">
        <v>0</v>
      </c>
    </row>
    <row r="780" spans="1:6" x14ac:dyDescent="0.35">
      <c r="A780">
        <v>1997</v>
      </c>
      <c r="B780" s="1">
        <v>39</v>
      </c>
      <c r="C780" s="18">
        <v>11.15</v>
      </c>
      <c r="D780">
        <v>19.63</v>
      </c>
      <c r="E780">
        <v>4.05</v>
      </c>
      <c r="F780">
        <v>0</v>
      </c>
    </row>
    <row r="781" spans="1:6" x14ac:dyDescent="0.35">
      <c r="A781">
        <v>1997</v>
      </c>
      <c r="B781" s="1">
        <v>40</v>
      </c>
      <c r="C781" s="18">
        <v>11.13</v>
      </c>
      <c r="D781">
        <v>20.73</v>
      </c>
      <c r="E781">
        <v>5.62</v>
      </c>
      <c r="F781">
        <v>0</v>
      </c>
    </row>
    <row r="782" spans="1:6" x14ac:dyDescent="0.35">
      <c r="A782">
        <v>1997</v>
      </c>
      <c r="B782" s="1">
        <v>41</v>
      </c>
      <c r="C782" s="18">
        <v>2.27</v>
      </c>
      <c r="D782">
        <v>15</v>
      </c>
      <c r="E782">
        <v>7.41</v>
      </c>
      <c r="F782">
        <v>0.89</v>
      </c>
    </row>
    <row r="783" spans="1:6" x14ac:dyDescent="0.35">
      <c r="A783">
        <v>1997</v>
      </c>
      <c r="B783" s="1">
        <v>42</v>
      </c>
      <c r="C783" s="18">
        <v>6.17</v>
      </c>
      <c r="D783">
        <v>16.73</v>
      </c>
      <c r="E783">
        <v>11.68</v>
      </c>
      <c r="F783">
        <v>4.62</v>
      </c>
    </row>
    <row r="784" spans="1:6" x14ac:dyDescent="0.35">
      <c r="A784">
        <v>1997</v>
      </c>
      <c r="B784" s="1">
        <v>43</v>
      </c>
      <c r="C784" s="18">
        <v>7.97</v>
      </c>
      <c r="D784">
        <v>12.07</v>
      </c>
      <c r="E784">
        <v>9.9700000000000006</v>
      </c>
      <c r="F784">
        <v>2.71</v>
      </c>
    </row>
    <row r="785" spans="1:6" x14ac:dyDescent="0.35">
      <c r="A785">
        <v>1997</v>
      </c>
      <c r="B785" s="1">
        <v>44</v>
      </c>
      <c r="C785" s="18">
        <v>11.44</v>
      </c>
      <c r="D785">
        <v>16.07</v>
      </c>
      <c r="E785">
        <v>9.06</v>
      </c>
      <c r="F785">
        <v>0.02</v>
      </c>
    </row>
    <row r="786" spans="1:6" x14ac:dyDescent="0.35">
      <c r="A786">
        <v>1997</v>
      </c>
      <c r="B786" s="1">
        <v>45</v>
      </c>
      <c r="C786" s="18">
        <v>11.36</v>
      </c>
      <c r="D786">
        <v>18.72</v>
      </c>
      <c r="E786">
        <v>8.4600000000000009</v>
      </c>
      <c r="F786">
        <v>0</v>
      </c>
    </row>
    <row r="787" spans="1:6" x14ac:dyDescent="0.35">
      <c r="A787">
        <v>1997</v>
      </c>
      <c r="B787" s="1">
        <v>46</v>
      </c>
      <c r="C787" s="18">
        <v>11.81</v>
      </c>
      <c r="D787">
        <v>24.63</v>
      </c>
      <c r="E787">
        <v>6.91</v>
      </c>
      <c r="F787">
        <v>0</v>
      </c>
    </row>
    <row r="788" spans="1:6" x14ac:dyDescent="0.35">
      <c r="A788">
        <v>1997</v>
      </c>
      <c r="B788" s="1">
        <v>47</v>
      </c>
      <c r="C788" s="18">
        <v>11.92</v>
      </c>
      <c r="D788">
        <v>19.03</v>
      </c>
      <c r="E788">
        <v>9.16</v>
      </c>
      <c r="F788">
        <v>0.13</v>
      </c>
    </row>
    <row r="789" spans="1:6" x14ac:dyDescent="0.35">
      <c r="A789">
        <v>1997</v>
      </c>
      <c r="B789" s="1">
        <v>48</v>
      </c>
      <c r="C789" s="18">
        <v>11.05</v>
      </c>
      <c r="D789">
        <v>14.42</v>
      </c>
      <c r="E789">
        <v>7.98</v>
      </c>
      <c r="F789">
        <v>0.56999999999999995</v>
      </c>
    </row>
    <row r="790" spans="1:6" x14ac:dyDescent="0.35">
      <c r="A790">
        <v>1997</v>
      </c>
      <c r="B790" s="1">
        <v>49</v>
      </c>
      <c r="C790" s="18">
        <v>6.15</v>
      </c>
      <c r="D790">
        <v>8.5</v>
      </c>
      <c r="E790">
        <v>7</v>
      </c>
      <c r="F790">
        <v>1.44</v>
      </c>
    </row>
    <row r="791" spans="1:6" x14ac:dyDescent="0.35">
      <c r="A791">
        <v>1997</v>
      </c>
      <c r="B791" s="1">
        <v>50</v>
      </c>
      <c r="C791" s="18">
        <v>11.03</v>
      </c>
      <c r="D791">
        <v>13.39</v>
      </c>
      <c r="E791">
        <v>7.82</v>
      </c>
      <c r="F791">
        <v>0</v>
      </c>
    </row>
    <row r="792" spans="1:6" x14ac:dyDescent="0.35">
      <c r="A792">
        <v>1997</v>
      </c>
      <c r="B792" s="1">
        <v>51</v>
      </c>
      <c r="C792" s="18">
        <v>1.69</v>
      </c>
      <c r="D792">
        <v>13.8</v>
      </c>
      <c r="E792">
        <v>6.9</v>
      </c>
      <c r="F792">
        <v>1.07</v>
      </c>
    </row>
    <row r="793" spans="1:6" x14ac:dyDescent="0.35">
      <c r="A793">
        <v>1997</v>
      </c>
      <c r="B793" s="1">
        <v>52</v>
      </c>
      <c r="C793" s="18">
        <v>12.54</v>
      </c>
      <c r="D793">
        <v>18.96</v>
      </c>
      <c r="E793">
        <v>9.64</v>
      </c>
      <c r="F793">
        <v>0</v>
      </c>
    </row>
    <row r="794" spans="1:6" x14ac:dyDescent="0.35">
      <c r="A794">
        <v>1997</v>
      </c>
      <c r="B794" s="1">
        <v>53</v>
      </c>
      <c r="C794" s="18">
        <v>12.47</v>
      </c>
      <c r="D794">
        <v>17</v>
      </c>
      <c r="E794">
        <v>8.81</v>
      </c>
      <c r="F794">
        <v>0</v>
      </c>
    </row>
    <row r="795" spans="1:6" x14ac:dyDescent="0.35">
      <c r="A795">
        <v>1997</v>
      </c>
      <c r="B795" s="1">
        <v>54</v>
      </c>
      <c r="C795" s="18">
        <v>11.02</v>
      </c>
      <c r="D795">
        <v>13.35</v>
      </c>
      <c r="E795">
        <v>6.71</v>
      </c>
      <c r="F795">
        <v>1.36</v>
      </c>
    </row>
    <row r="796" spans="1:6" x14ac:dyDescent="0.35">
      <c r="A796">
        <v>1997</v>
      </c>
      <c r="B796" s="1">
        <v>55</v>
      </c>
      <c r="C796" s="18">
        <v>11.46</v>
      </c>
      <c r="D796">
        <v>14.61</v>
      </c>
      <c r="E796">
        <v>9.23</v>
      </c>
      <c r="F796">
        <v>0.05</v>
      </c>
    </row>
    <row r="797" spans="1:6" x14ac:dyDescent="0.35">
      <c r="A797">
        <v>1997</v>
      </c>
      <c r="B797" s="1">
        <v>56</v>
      </c>
      <c r="C797" s="18">
        <v>10.24</v>
      </c>
      <c r="D797">
        <v>18.14</v>
      </c>
      <c r="E797">
        <v>10.98</v>
      </c>
      <c r="F797">
        <v>7.0000000000000007E-2</v>
      </c>
    </row>
    <row r="798" spans="1:6" x14ac:dyDescent="0.35">
      <c r="A798">
        <v>1997</v>
      </c>
      <c r="B798" s="1">
        <v>57</v>
      </c>
      <c r="C798" s="18">
        <v>9.91</v>
      </c>
      <c r="D798">
        <v>14.7</v>
      </c>
      <c r="E798">
        <v>10.91</v>
      </c>
      <c r="F798">
        <v>0.69</v>
      </c>
    </row>
    <row r="799" spans="1:6" x14ac:dyDescent="0.35">
      <c r="A799">
        <v>1997</v>
      </c>
      <c r="B799" s="1">
        <v>58</v>
      </c>
      <c r="C799" s="18">
        <v>5.97</v>
      </c>
      <c r="D799">
        <v>15.25</v>
      </c>
      <c r="E799">
        <v>9.7100000000000009</v>
      </c>
      <c r="F799">
        <v>0.1</v>
      </c>
    </row>
    <row r="800" spans="1:6" x14ac:dyDescent="0.35">
      <c r="A800">
        <v>1997</v>
      </c>
      <c r="B800" s="1">
        <v>59</v>
      </c>
      <c r="C800" s="18">
        <v>10.99</v>
      </c>
      <c r="D800">
        <v>16.760000000000002</v>
      </c>
      <c r="E800">
        <v>11.52</v>
      </c>
      <c r="F800">
        <v>0.33</v>
      </c>
    </row>
    <row r="801" spans="1:6" x14ac:dyDescent="0.35">
      <c r="A801">
        <v>1997</v>
      </c>
      <c r="B801" s="1">
        <v>60</v>
      </c>
      <c r="C801" s="18">
        <v>14.38</v>
      </c>
      <c r="D801">
        <v>17.13</v>
      </c>
      <c r="E801">
        <v>4.05</v>
      </c>
      <c r="F801">
        <v>0</v>
      </c>
    </row>
    <row r="802" spans="1:6" x14ac:dyDescent="0.35">
      <c r="A802">
        <v>1997</v>
      </c>
      <c r="B802" s="1">
        <v>61</v>
      </c>
      <c r="C802" s="18">
        <v>10.68</v>
      </c>
      <c r="D802">
        <v>21.71</v>
      </c>
      <c r="E802">
        <v>8.1300000000000008</v>
      </c>
      <c r="F802">
        <v>0.18</v>
      </c>
    </row>
    <row r="803" spans="1:6" x14ac:dyDescent="0.35">
      <c r="A803">
        <v>1997</v>
      </c>
      <c r="B803" s="1">
        <v>62</v>
      </c>
      <c r="C803" s="18">
        <v>6.49</v>
      </c>
      <c r="D803">
        <v>15.75</v>
      </c>
      <c r="E803">
        <v>10.17</v>
      </c>
      <c r="F803">
        <v>1.41</v>
      </c>
    </row>
    <row r="804" spans="1:6" x14ac:dyDescent="0.35">
      <c r="A804">
        <v>1997</v>
      </c>
      <c r="B804" s="1">
        <v>63</v>
      </c>
      <c r="C804" s="18">
        <v>13.45</v>
      </c>
      <c r="D804">
        <v>16.46</v>
      </c>
      <c r="E804">
        <v>9.1</v>
      </c>
      <c r="F804">
        <v>0.02</v>
      </c>
    </row>
    <row r="805" spans="1:6" x14ac:dyDescent="0.35">
      <c r="A805">
        <v>1997</v>
      </c>
      <c r="B805" s="1">
        <v>64</v>
      </c>
      <c r="C805" s="18">
        <v>12.27</v>
      </c>
      <c r="D805">
        <v>16.37</v>
      </c>
      <c r="E805">
        <v>7.39</v>
      </c>
      <c r="F805">
        <v>0</v>
      </c>
    </row>
    <row r="806" spans="1:6" x14ac:dyDescent="0.35">
      <c r="A806">
        <v>1997</v>
      </c>
      <c r="B806" s="1">
        <v>65</v>
      </c>
      <c r="C806" s="18">
        <v>15.17</v>
      </c>
      <c r="D806">
        <v>20.81</v>
      </c>
      <c r="E806">
        <v>5.08</v>
      </c>
      <c r="F806">
        <v>0</v>
      </c>
    </row>
    <row r="807" spans="1:6" x14ac:dyDescent="0.35">
      <c r="A807">
        <v>1997</v>
      </c>
      <c r="B807" s="1">
        <v>66</v>
      </c>
      <c r="C807" s="18">
        <v>15.44</v>
      </c>
      <c r="D807">
        <v>22.57</v>
      </c>
      <c r="E807">
        <v>6</v>
      </c>
      <c r="F807">
        <v>0</v>
      </c>
    </row>
    <row r="808" spans="1:6" x14ac:dyDescent="0.35">
      <c r="A808">
        <v>1997</v>
      </c>
      <c r="B808" s="1">
        <v>67</v>
      </c>
      <c r="C808" s="18">
        <v>15.66</v>
      </c>
      <c r="D808">
        <v>24.46</v>
      </c>
      <c r="E808">
        <v>6.74</v>
      </c>
      <c r="F808">
        <v>0</v>
      </c>
    </row>
    <row r="809" spans="1:6" x14ac:dyDescent="0.35">
      <c r="A809">
        <v>1997</v>
      </c>
      <c r="B809" s="1">
        <v>68</v>
      </c>
      <c r="C809" s="18">
        <v>13.01</v>
      </c>
      <c r="D809">
        <v>25.9</v>
      </c>
      <c r="E809">
        <v>9.9700000000000006</v>
      </c>
      <c r="F809">
        <v>0.01</v>
      </c>
    </row>
    <row r="810" spans="1:6" x14ac:dyDescent="0.35">
      <c r="A810">
        <v>1997</v>
      </c>
      <c r="B810" s="1">
        <v>69</v>
      </c>
      <c r="C810" s="18">
        <v>15.3</v>
      </c>
      <c r="D810">
        <v>26.76</v>
      </c>
      <c r="E810">
        <v>13.55</v>
      </c>
      <c r="F810">
        <v>0</v>
      </c>
    </row>
    <row r="811" spans="1:6" x14ac:dyDescent="0.35">
      <c r="A811">
        <v>1997</v>
      </c>
      <c r="B811" s="1">
        <v>70</v>
      </c>
      <c r="C811" s="18">
        <v>15.6</v>
      </c>
      <c r="D811">
        <v>28.13</v>
      </c>
      <c r="E811">
        <v>13.69</v>
      </c>
      <c r="F811">
        <v>0</v>
      </c>
    </row>
    <row r="812" spans="1:6" x14ac:dyDescent="0.35">
      <c r="A812">
        <v>1997</v>
      </c>
      <c r="B812" s="1">
        <v>71</v>
      </c>
      <c r="C812" s="18">
        <v>15.82</v>
      </c>
      <c r="D812">
        <v>26.47</v>
      </c>
      <c r="E812">
        <v>14.2</v>
      </c>
      <c r="F812">
        <v>0</v>
      </c>
    </row>
    <row r="813" spans="1:6" x14ac:dyDescent="0.35">
      <c r="A813">
        <v>1997</v>
      </c>
      <c r="B813" s="1">
        <v>72</v>
      </c>
      <c r="C813" s="18">
        <v>10.99</v>
      </c>
      <c r="D813">
        <v>28.94</v>
      </c>
      <c r="E813">
        <v>14.12</v>
      </c>
      <c r="F813">
        <v>0.15</v>
      </c>
    </row>
    <row r="814" spans="1:6" x14ac:dyDescent="0.35">
      <c r="A814">
        <v>1997</v>
      </c>
      <c r="B814" s="1">
        <v>73</v>
      </c>
      <c r="C814" s="18">
        <v>8.11</v>
      </c>
      <c r="D814">
        <v>16.760000000000002</v>
      </c>
      <c r="E814">
        <v>11.35</v>
      </c>
      <c r="F814">
        <v>1.1299999999999999</v>
      </c>
    </row>
    <row r="815" spans="1:6" x14ac:dyDescent="0.35">
      <c r="A815">
        <v>1997</v>
      </c>
      <c r="B815" s="1">
        <v>74</v>
      </c>
      <c r="C815" s="18">
        <v>16.39</v>
      </c>
      <c r="D815">
        <v>17.48</v>
      </c>
      <c r="E815">
        <v>9.3800000000000008</v>
      </c>
      <c r="F815">
        <v>0</v>
      </c>
    </row>
    <row r="816" spans="1:6" x14ac:dyDescent="0.35">
      <c r="A816">
        <v>1997</v>
      </c>
      <c r="B816" s="1">
        <v>75</v>
      </c>
      <c r="C816" s="18">
        <v>15.67</v>
      </c>
      <c r="D816">
        <v>16.399999999999999</v>
      </c>
      <c r="E816">
        <v>9.02</v>
      </c>
      <c r="F816">
        <v>0.09</v>
      </c>
    </row>
    <row r="817" spans="1:6" x14ac:dyDescent="0.35">
      <c r="A817">
        <v>1997</v>
      </c>
      <c r="B817" s="1">
        <v>76</v>
      </c>
      <c r="C817" s="18">
        <v>11.55</v>
      </c>
      <c r="D817">
        <v>13.11</v>
      </c>
      <c r="E817">
        <v>7.95</v>
      </c>
      <c r="F817">
        <v>6.75</v>
      </c>
    </row>
    <row r="818" spans="1:6" x14ac:dyDescent="0.35">
      <c r="A818">
        <v>1997</v>
      </c>
      <c r="B818" s="1">
        <v>77</v>
      </c>
      <c r="C818" s="18">
        <v>17.03</v>
      </c>
      <c r="D818">
        <v>17.02</v>
      </c>
      <c r="E818">
        <v>7.73</v>
      </c>
      <c r="F818">
        <v>0</v>
      </c>
    </row>
    <row r="819" spans="1:6" x14ac:dyDescent="0.35">
      <c r="A819">
        <v>1997</v>
      </c>
      <c r="B819" s="1">
        <v>78</v>
      </c>
      <c r="C819" s="18">
        <v>17.010000000000002</v>
      </c>
      <c r="D819">
        <v>18.57</v>
      </c>
      <c r="E819">
        <v>8.36</v>
      </c>
      <c r="F819">
        <v>0</v>
      </c>
    </row>
    <row r="820" spans="1:6" x14ac:dyDescent="0.35">
      <c r="A820">
        <v>1997</v>
      </c>
      <c r="B820" s="1">
        <v>79</v>
      </c>
      <c r="C820" s="18">
        <v>16.64</v>
      </c>
      <c r="D820">
        <v>27.98</v>
      </c>
      <c r="E820">
        <v>6.38</v>
      </c>
      <c r="F820">
        <v>0</v>
      </c>
    </row>
    <row r="821" spans="1:6" x14ac:dyDescent="0.35">
      <c r="A821">
        <v>1997</v>
      </c>
      <c r="B821" s="1">
        <v>80</v>
      </c>
      <c r="C821" s="18">
        <v>13.53</v>
      </c>
      <c r="D821">
        <v>28.49</v>
      </c>
      <c r="E821">
        <v>14.38</v>
      </c>
      <c r="F821">
        <v>0.14000000000000001</v>
      </c>
    </row>
    <row r="822" spans="1:6" x14ac:dyDescent="0.35">
      <c r="A822">
        <v>1997</v>
      </c>
      <c r="B822" s="1">
        <v>81</v>
      </c>
      <c r="C822" s="18">
        <v>16.190000000000001</v>
      </c>
      <c r="D822">
        <v>20.87</v>
      </c>
      <c r="E822">
        <v>9.44</v>
      </c>
      <c r="F822">
        <v>0.28000000000000003</v>
      </c>
    </row>
    <row r="823" spans="1:6" x14ac:dyDescent="0.35">
      <c r="A823">
        <v>1997</v>
      </c>
      <c r="B823" s="1">
        <v>82</v>
      </c>
      <c r="C823" s="18">
        <v>16.72</v>
      </c>
      <c r="D823">
        <v>22.21</v>
      </c>
      <c r="E823">
        <v>9.5299999999999994</v>
      </c>
      <c r="F823">
        <v>0</v>
      </c>
    </row>
    <row r="824" spans="1:6" x14ac:dyDescent="0.35">
      <c r="A824">
        <v>1997</v>
      </c>
      <c r="B824" s="1">
        <v>83</v>
      </c>
      <c r="C824" s="18">
        <v>17.03</v>
      </c>
      <c r="D824">
        <v>22.37</v>
      </c>
      <c r="E824">
        <v>12.85</v>
      </c>
      <c r="F824">
        <v>0</v>
      </c>
    </row>
    <row r="825" spans="1:6" x14ac:dyDescent="0.35">
      <c r="A825">
        <v>1997</v>
      </c>
      <c r="B825" s="1">
        <v>84</v>
      </c>
      <c r="C825" s="18">
        <v>16.62</v>
      </c>
      <c r="D825">
        <v>23.17</v>
      </c>
      <c r="E825">
        <v>12.33</v>
      </c>
      <c r="F825">
        <v>0</v>
      </c>
    </row>
    <row r="826" spans="1:6" x14ac:dyDescent="0.35">
      <c r="A826">
        <v>1997</v>
      </c>
      <c r="B826" s="1">
        <v>85</v>
      </c>
      <c r="C826" s="18">
        <v>17.329999999999998</v>
      </c>
      <c r="D826">
        <v>26.8</v>
      </c>
      <c r="E826">
        <v>10.42</v>
      </c>
      <c r="F826">
        <v>0</v>
      </c>
    </row>
    <row r="827" spans="1:6" x14ac:dyDescent="0.35">
      <c r="A827">
        <v>1997</v>
      </c>
      <c r="B827" s="1">
        <v>86</v>
      </c>
      <c r="C827" s="18">
        <v>16.920000000000002</v>
      </c>
      <c r="D827">
        <v>24.97</v>
      </c>
      <c r="E827">
        <v>10.75</v>
      </c>
      <c r="F827">
        <v>0.02</v>
      </c>
    </row>
    <row r="828" spans="1:6" x14ac:dyDescent="0.35">
      <c r="A828">
        <v>1997</v>
      </c>
      <c r="B828" s="1">
        <v>87</v>
      </c>
      <c r="C828" s="18">
        <v>16.48</v>
      </c>
      <c r="D828">
        <v>21.49</v>
      </c>
      <c r="E828">
        <v>11.67</v>
      </c>
      <c r="F828">
        <v>0.49</v>
      </c>
    </row>
    <row r="829" spans="1:6" x14ac:dyDescent="0.35">
      <c r="A829">
        <v>1997</v>
      </c>
      <c r="B829" s="1">
        <v>88</v>
      </c>
      <c r="C829" s="18">
        <v>18.29</v>
      </c>
      <c r="D829">
        <v>21.15</v>
      </c>
      <c r="E829">
        <v>10.93</v>
      </c>
      <c r="F829">
        <v>0</v>
      </c>
    </row>
    <row r="830" spans="1:6" x14ac:dyDescent="0.35">
      <c r="A830">
        <v>1997</v>
      </c>
      <c r="B830" s="1">
        <v>89</v>
      </c>
      <c r="C830" s="18">
        <v>18.16</v>
      </c>
      <c r="D830">
        <v>19.23</v>
      </c>
      <c r="E830">
        <v>12.03</v>
      </c>
      <c r="F830">
        <v>0</v>
      </c>
    </row>
    <row r="831" spans="1:6" x14ac:dyDescent="0.35">
      <c r="A831">
        <v>1997</v>
      </c>
      <c r="B831" s="1">
        <v>90</v>
      </c>
      <c r="C831" s="18">
        <v>18.16</v>
      </c>
      <c r="D831">
        <v>19.23</v>
      </c>
      <c r="E831">
        <v>12.03</v>
      </c>
      <c r="F831">
        <v>0</v>
      </c>
    </row>
    <row r="832" spans="1:6" x14ac:dyDescent="0.35">
      <c r="A832">
        <v>1997</v>
      </c>
      <c r="B832" s="1">
        <v>91</v>
      </c>
      <c r="C832" s="18">
        <v>17.66</v>
      </c>
      <c r="D832">
        <v>18.329999999999998</v>
      </c>
      <c r="E832">
        <v>9.84</v>
      </c>
      <c r="F832">
        <v>0</v>
      </c>
    </row>
    <row r="833" spans="1:6" x14ac:dyDescent="0.35">
      <c r="A833">
        <v>1997</v>
      </c>
      <c r="B833" s="1">
        <v>92</v>
      </c>
      <c r="C833" s="18">
        <v>18.23</v>
      </c>
      <c r="D833">
        <v>19.579999999999998</v>
      </c>
      <c r="E833">
        <v>8.5299999999999994</v>
      </c>
      <c r="F833">
        <v>0</v>
      </c>
    </row>
    <row r="834" spans="1:6" x14ac:dyDescent="0.35">
      <c r="A834">
        <v>1997</v>
      </c>
      <c r="B834" s="1">
        <v>93</v>
      </c>
      <c r="C834" s="18">
        <v>16.87</v>
      </c>
      <c r="D834">
        <v>17.61</v>
      </c>
      <c r="E834">
        <v>5.88</v>
      </c>
      <c r="F834">
        <v>0</v>
      </c>
    </row>
    <row r="835" spans="1:6" x14ac:dyDescent="0.35">
      <c r="A835">
        <v>1997</v>
      </c>
      <c r="B835" s="1">
        <v>94</v>
      </c>
      <c r="C835" s="18">
        <v>17.41</v>
      </c>
      <c r="D835">
        <v>17.47</v>
      </c>
      <c r="E835">
        <v>9.39</v>
      </c>
      <c r="F835">
        <v>0.33</v>
      </c>
    </row>
    <row r="836" spans="1:6" x14ac:dyDescent="0.35">
      <c r="A836">
        <v>1997</v>
      </c>
      <c r="B836" s="1">
        <v>95</v>
      </c>
      <c r="C836" s="18">
        <v>17.739999999999998</v>
      </c>
      <c r="D836">
        <v>18.420000000000002</v>
      </c>
      <c r="E836">
        <v>8.23</v>
      </c>
      <c r="F836">
        <v>0.05</v>
      </c>
    </row>
    <row r="837" spans="1:6" x14ac:dyDescent="0.35">
      <c r="A837">
        <v>1997</v>
      </c>
      <c r="B837" s="1">
        <v>96</v>
      </c>
      <c r="C837" s="18">
        <v>19.63</v>
      </c>
      <c r="D837">
        <v>27.78</v>
      </c>
      <c r="E837">
        <v>8.33</v>
      </c>
      <c r="F837">
        <v>0</v>
      </c>
    </row>
    <row r="838" spans="1:6" x14ac:dyDescent="0.35">
      <c r="A838">
        <v>1997</v>
      </c>
      <c r="B838" s="1">
        <v>97</v>
      </c>
      <c r="C838" s="18">
        <v>19.329999999999998</v>
      </c>
      <c r="D838">
        <v>25.43</v>
      </c>
      <c r="E838">
        <v>12.09</v>
      </c>
      <c r="F838">
        <v>0.19</v>
      </c>
    </row>
    <row r="839" spans="1:6" x14ac:dyDescent="0.35">
      <c r="A839">
        <v>1997</v>
      </c>
      <c r="B839" s="1">
        <v>98</v>
      </c>
      <c r="C839" s="18">
        <v>16.64</v>
      </c>
      <c r="D839">
        <v>19.670000000000002</v>
      </c>
      <c r="E839">
        <v>9.7100000000000009</v>
      </c>
      <c r="F839">
        <v>8.73</v>
      </c>
    </row>
    <row r="840" spans="1:6" x14ac:dyDescent="0.35">
      <c r="A840">
        <v>1997</v>
      </c>
      <c r="B840" s="1">
        <v>99</v>
      </c>
      <c r="C840" s="18">
        <v>19.600000000000001</v>
      </c>
      <c r="D840">
        <v>18.600000000000001</v>
      </c>
      <c r="E840">
        <v>9.93</v>
      </c>
      <c r="F840">
        <v>0.24</v>
      </c>
    </row>
    <row r="841" spans="1:6" x14ac:dyDescent="0.35">
      <c r="A841">
        <v>1997</v>
      </c>
      <c r="B841" s="1">
        <v>100</v>
      </c>
      <c r="C841" s="18">
        <v>20.11</v>
      </c>
      <c r="D841">
        <v>22.11</v>
      </c>
      <c r="E841">
        <v>7.25</v>
      </c>
      <c r="F841">
        <v>4.09</v>
      </c>
    </row>
    <row r="842" spans="1:6" x14ac:dyDescent="0.35">
      <c r="A842">
        <v>1997</v>
      </c>
      <c r="B842" s="1">
        <v>101</v>
      </c>
      <c r="C842" s="18">
        <v>18.36</v>
      </c>
      <c r="D842">
        <v>17.7</v>
      </c>
      <c r="E842">
        <v>9.9499999999999993</v>
      </c>
      <c r="F842">
        <v>1.79</v>
      </c>
    </row>
    <row r="843" spans="1:6" x14ac:dyDescent="0.35">
      <c r="A843">
        <v>1997</v>
      </c>
      <c r="B843" s="1">
        <v>102</v>
      </c>
      <c r="C843" s="18">
        <v>19</v>
      </c>
      <c r="D843">
        <v>22.63</v>
      </c>
      <c r="E843">
        <v>7.11</v>
      </c>
      <c r="F843">
        <v>0.49</v>
      </c>
    </row>
    <row r="844" spans="1:6" x14ac:dyDescent="0.35">
      <c r="A844">
        <v>1997</v>
      </c>
      <c r="B844" s="1">
        <v>103</v>
      </c>
      <c r="C844" s="18">
        <v>18.29</v>
      </c>
      <c r="D844">
        <v>19.73</v>
      </c>
      <c r="E844">
        <v>12.09</v>
      </c>
      <c r="F844">
        <v>7.0000000000000007E-2</v>
      </c>
    </row>
    <row r="845" spans="1:6" x14ac:dyDescent="0.35">
      <c r="A845">
        <v>1997</v>
      </c>
      <c r="B845" s="1">
        <v>104</v>
      </c>
      <c r="C845" s="18">
        <v>20.57</v>
      </c>
      <c r="D845">
        <v>20.87</v>
      </c>
      <c r="E845">
        <v>8.48</v>
      </c>
      <c r="F845">
        <v>0.33</v>
      </c>
    </row>
    <row r="846" spans="1:6" x14ac:dyDescent="0.35">
      <c r="A846">
        <v>1997</v>
      </c>
      <c r="B846" s="1">
        <v>105</v>
      </c>
      <c r="C846" s="18">
        <v>18.71</v>
      </c>
      <c r="D846">
        <v>19.75</v>
      </c>
      <c r="E846">
        <v>9.41</v>
      </c>
      <c r="F846">
        <v>1.48</v>
      </c>
    </row>
    <row r="847" spans="1:6" x14ac:dyDescent="0.35">
      <c r="A847">
        <v>1997</v>
      </c>
      <c r="B847" s="1">
        <v>106</v>
      </c>
      <c r="C847" s="18">
        <v>18.100000000000001</v>
      </c>
      <c r="D847">
        <v>19.29</v>
      </c>
      <c r="E847">
        <v>8.68</v>
      </c>
      <c r="F847">
        <v>2.68</v>
      </c>
    </row>
    <row r="848" spans="1:6" x14ac:dyDescent="0.35">
      <c r="A848">
        <v>1997</v>
      </c>
      <c r="B848" s="1">
        <v>107</v>
      </c>
      <c r="C848" s="18">
        <v>15.46</v>
      </c>
      <c r="D848">
        <v>28.68</v>
      </c>
      <c r="E848">
        <v>7.34</v>
      </c>
      <c r="F848">
        <v>0.02</v>
      </c>
    </row>
    <row r="849" spans="1:6" x14ac:dyDescent="0.35">
      <c r="A849">
        <v>1997</v>
      </c>
      <c r="B849" s="1">
        <v>108</v>
      </c>
      <c r="C849" s="18">
        <v>20.62</v>
      </c>
      <c r="D849">
        <v>20.78</v>
      </c>
      <c r="E849">
        <v>11.07</v>
      </c>
      <c r="F849">
        <v>1.3</v>
      </c>
    </row>
    <row r="850" spans="1:6" x14ac:dyDescent="0.35">
      <c r="A850">
        <v>1997</v>
      </c>
      <c r="B850" s="1">
        <v>109</v>
      </c>
      <c r="C850" s="18">
        <v>3.43</v>
      </c>
      <c r="D850">
        <v>13.36</v>
      </c>
      <c r="E850">
        <v>9.76</v>
      </c>
      <c r="F850">
        <v>0.6</v>
      </c>
    </row>
    <row r="851" spans="1:6" x14ac:dyDescent="0.35">
      <c r="A851">
        <v>1997</v>
      </c>
      <c r="B851" s="1">
        <v>110</v>
      </c>
      <c r="C851" s="18">
        <v>16.239999999999998</v>
      </c>
      <c r="D851">
        <v>20.09</v>
      </c>
      <c r="E851">
        <v>7.19</v>
      </c>
      <c r="F851">
        <v>0.36</v>
      </c>
    </row>
    <row r="852" spans="1:6" x14ac:dyDescent="0.35">
      <c r="A852">
        <v>1997</v>
      </c>
      <c r="B852" s="1">
        <v>111</v>
      </c>
      <c r="C852" s="18">
        <v>19.46</v>
      </c>
      <c r="D852">
        <v>26.3</v>
      </c>
      <c r="E852">
        <v>13.05</v>
      </c>
      <c r="F852">
        <v>0</v>
      </c>
    </row>
    <row r="853" spans="1:6" x14ac:dyDescent="0.35">
      <c r="A853">
        <v>1997</v>
      </c>
      <c r="B853" s="1">
        <v>112</v>
      </c>
      <c r="C853" s="18">
        <v>20.9</v>
      </c>
      <c r="D853">
        <v>22.61</v>
      </c>
      <c r="E853">
        <v>12.58</v>
      </c>
      <c r="F853">
        <v>0</v>
      </c>
    </row>
    <row r="854" spans="1:6" x14ac:dyDescent="0.35">
      <c r="A854">
        <v>1997</v>
      </c>
      <c r="B854" s="1">
        <v>113</v>
      </c>
      <c r="C854" s="18">
        <v>20.63</v>
      </c>
      <c r="D854">
        <v>21.32</v>
      </c>
      <c r="E854">
        <v>11.04</v>
      </c>
      <c r="F854">
        <v>0</v>
      </c>
    </row>
    <row r="855" spans="1:6" x14ac:dyDescent="0.35">
      <c r="A855">
        <v>1997</v>
      </c>
      <c r="B855" s="1">
        <v>114</v>
      </c>
      <c r="C855" s="18">
        <v>18.14</v>
      </c>
      <c r="D855">
        <v>20.07</v>
      </c>
      <c r="E855">
        <v>9.18</v>
      </c>
      <c r="F855">
        <v>0.28000000000000003</v>
      </c>
    </row>
    <row r="856" spans="1:6" x14ac:dyDescent="0.35">
      <c r="A856">
        <v>1997</v>
      </c>
      <c r="B856" s="1">
        <v>115</v>
      </c>
      <c r="C856" s="18">
        <v>21.42</v>
      </c>
      <c r="D856">
        <v>20.18</v>
      </c>
      <c r="E856">
        <v>9.85</v>
      </c>
      <c r="F856">
        <v>0.57999999999999996</v>
      </c>
    </row>
    <row r="857" spans="1:6" x14ac:dyDescent="0.35">
      <c r="A857">
        <v>1997</v>
      </c>
      <c r="B857" s="1">
        <v>116</v>
      </c>
      <c r="C857" s="18">
        <v>13.56</v>
      </c>
      <c r="D857">
        <v>16.2</v>
      </c>
      <c r="E857">
        <v>11.83</v>
      </c>
      <c r="F857">
        <v>12.96</v>
      </c>
    </row>
    <row r="858" spans="1:6" x14ac:dyDescent="0.35">
      <c r="A858">
        <v>1997</v>
      </c>
      <c r="B858" s="1">
        <v>117</v>
      </c>
      <c r="C858" s="18">
        <v>17.79</v>
      </c>
      <c r="D858">
        <v>18.98</v>
      </c>
      <c r="E858">
        <v>11.39</v>
      </c>
      <c r="F858">
        <v>1.91</v>
      </c>
    </row>
    <row r="859" spans="1:6" x14ac:dyDescent="0.35">
      <c r="A859">
        <v>1997</v>
      </c>
      <c r="B859" s="1">
        <v>118</v>
      </c>
      <c r="C859" s="18">
        <v>13.44</v>
      </c>
      <c r="D859">
        <v>17.25</v>
      </c>
      <c r="E859">
        <v>12.68</v>
      </c>
      <c r="F859">
        <v>25.9</v>
      </c>
    </row>
    <row r="860" spans="1:6" x14ac:dyDescent="0.35">
      <c r="A860">
        <v>1997</v>
      </c>
      <c r="B860" s="1">
        <v>119</v>
      </c>
      <c r="C860" s="18">
        <v>16.48</v>
      </c>
      <c r="D860">
        <v>17.600000000000001</v>
      </c>
      <c r="E860">
        <v>11.74</v>
      </c>
      <c r="F860">
        <v>13.06</v>
      </c>
    </row>
    <row r="861" spans="1:6" x14ac:dyDescent="0.35">
      <c r="A861">
        <v>1997</v>
      </c>
      <c r="B861" s="1">
        <v>120</v>
      </c>
      <c r="C861" s="18">
        <v>16.420000000000002</v>
      </c>
      <c r="D861">
        <v>17.64</v>
      </c>
      <c r="E861">
        <v>9.6199999999999992</v>
      </c>
      <c r="F861">
        <v>9.73</v>
      </c>
    </row>
    <row r="862" spans="1:6" x14ac:dyDescent="0.35">
      <c r="A862">
        <v>1997</v>
      </c>
      <c r="B862" s="1">
        <v>121</v>
      </c>
      <c r="C862" s="18">
        <v>17.23</v>
      </c>
      <c r="D862">
        <v>17.850000000000001</v>
      </c>
      <c r="E862">
        <v>11.45</v>
      </c>
      <c r="F862">
        <v>2.08</v>
      </c>
    </row>
    <row r="863" spans="1:6" x14ac:dyDescent="0.35">
      <c r="A863">
        <v>1997</v>
      </c>
      <c r="B863" s="1">
        <v>122</v>
      </c>
      <c r="C863" s="18">
        <v>19.23</v>
      </c>
      <c r="D863">
        <v>19.27</v>
      </c>
      <c r="E863">
        <v>11.61</v>
      </c>
      <c r="F863">
        <v>1.07</v>
      </c>
    </row>
    <row r="864" spans="1:6" x14ac:dyDescent="0.35">
      <c r="A864">
        <v>1997</v>
      </c>
      <c r="B864" s="1">
        <v>123</v>
      </c>
      <c r="C864" s="18">
        <v>22.02</v>
      </c>
      <c r="D864">
        <v>20.98</v>
      </c>
      <c r="E864">
        <v>12.07</v>
      </c>
      <c r="F864">
        <v>0</v>
      </c>
    </row>
    <row r="865" spans="1:6" x14ac:dyDescent="0.35">
      <c r="A865">
        <v>1997</v>
      </c>
      <c r="B865" s="1">
        <v>124</v>
      </c>
      <c r="C865" s="18">
        <v>22.46</v>
      </c>
      <c r="D865">
        <v>21.77</v>
      </c>
      <c r="E865">
        <v>10.42</v>
      </c>
      <c r="F865">
        <v>0</v>
      </c>
    </row>
    <row r="866" spans="1:6" x14ac:dyDescent="0.35">
      <c r="A866">
        <v>1997</v>
      </c>
      <c r="B866" s="1">
        <v>125</v>
      </c>
      <c r="C866" s="18">
        <v>22.01</v>
      </c>
      <c r="D866">
        <v>24.52</v>
      </c>
      <c r="E866">
        <v>9.73</v>
      </c>
      <c r="F866">
        <v>0</v>
      </c>
    </row>
    <row r="867" spans="1:6" x14ac:dyDescent="0.35">
      <c r="A867">
        <v>1997</v>
      </c>
      <c r="B867" s="1">
        <v>126</v>
      </c>
      <c r="C867" s="18">
        <v>22.37</v>
      </c>
      <c r="D867">
        <v>23.02</v>
      </c>
      <c r="E867">
        <v>11.83</v>
      </c>
      <c r="F867">
        <v>0</v>
      </c>
    </row>
    <row r="868" spans="1:6" x14ac:dyDescent="0.35">
      <c r="A868">
        <v>1997</v>
      </c>
      <c r="B868" s="1">
        <v>127</v>
      </c>
      <c r="C868" s="18">
        <v>22.12</v>
      </c>
      <c r="D868">
        <v>21.05</v>
      </c>
      <c r="E868">
        <v>13.63</v>
      </c>
      <c r="F868">
        <v>0</v>
      </c>
    </row>
    <row r="869" spans="1:6" x14ac:dyDescent="0.35">
      <c r="A869">
        <v>1997</v>
      </c>
      <c r="B869" s="1">
        <v>128</v>
      </c>
      <c r="C869" s="18">
        <v>21.39</v>
      </c>
      <c r="D869">
        <v>19.84</v>
      </c>
      <c r="E869">
        <v>13.58</v>
      </c>
      <c r="F869">
        <v>0</v>
      </c>
    </row>
    <row r="870" spans="1:6" x14ac:dyDescent="0.35">
      <c r="A870">
        <v>1997</v>
      </c>
      <c r="B870" s="1">
        <v>129</v>
      </c>
      <c r="C870" s="18">
        <v>22.91</v>
      </c>
      <c r="D870">
        <v>20.170000000000002</v>
      </c>
      <c r="E870">
        <v>10.59</v>
      </c>
      <c r="F870">
        <v>0</v>
      </c>
    </row>
    <row r="871" spans="1:6" x14ac:dyDescent="0.35">
      <c r="A871">
        <v>1997</v>
      </c>
      <c r="B871" s="1">
        <v>130</v>
      </c>
      <c r="C871" s="18">
        <v>22.8</v>
      </c>
      <c r="D871">
        <v>27.02</v>
      </c>
      <c r="E871">
        <v>8.73</v>
      </c>
      <c r="F871">
        <v>0</v>
      </c>
    </row>
    <row r="872" spans="1:6" x14ac:dyDescent="0.35">
      <c r="A872">
        <v>1997</v>
      </c>
      <c r="B872" s="1">
        <v>131</v>
      </c>
      <c r="C872" s="18">
        <v>22.94</v>
      </c>
      <c r="D872">
        <v>23.89</v>
      </c>
      <c r="E872">
        <v>12.47</v>
      </c>
      <c r="F872">
        <v>0</v>
      </c>
    </row>
    <row r="873" spans="1:6" x14ac:dyDescent="0.35">
      <c r="A873">
        <v>1997</v>
      </c>
      <c r="B873" s="1">
        <v>132</v>
      </c>
      <c r="C873" s="18">
        <v>22.53</v>
      </c>
      <c r="D873">
        <v>28.47</v>
      </c>
      <c r="E873">
        <v>11.3</v>
      </c>
      <c r="F873">
        <v>0.03</v>
      </c>
    </row>
    <row r="874" spans="1:6" x14ac:dyDescent="0.35">
      <c r="A874">
        <v>1997</v>
      </c>
      <c r="B874" s="1">
        <v>133</v>
      </c>
      <c r="C874" s="18">
        <v>17.45</v>
      </c>
      <c r="D874">
        <v>25.92</v>
      </c>
      <c r="E874">
        <v>15.14</v>
      </c>
      <c r="F874">
        <v>0.03</v>
      </c>
    </row>
    <row r="875" spans="1:6" x14ac:dyDescent="0.35">
      <c r="A875">
        <v>1997</v>
      </c>
      <c r="B875" s="1">
        <v>134</v>
      </c>
      <c r="C875" s="18">
        <v>23.02</v>
      </c>
      <c r="D875">
        <v>30.08</v>
      </c>
      <c r="E875">
        <v>13.06</v>
      </c>
      <c r="F875">
        <v>0</v>
      </c>
    </row>
    <row r="876" spans="1:6" x14ac:dyDescent="0.35">
      <c r="A876">
        <v>1997</v>
      </c>
      <c r="B876" s="1">
        <v>135</v>
      </c>
      <c r="C876" s="18">
        <v>14.95</v>
      </c>
      <c r="D876">
        <v>30.54</v>
      </c>
      <c r="E876">
        <v>17.91</v>
      </c>
      <c r="F876">
        <v>2.63</v>
      </c>
    </row>
    <row r="877" spans="1:6" x14ac:dyDescent="0.35">
      <c r="A877">
        <v>1997</v>
      </c>
      <c r="B877" s="1">
        <v>136</v>
      </c>
      <c r="C877" s="18">
        <v>21.2</v>
      </c>
      <c r="D877">
        <v>24.09</v>
      </c>
      <c r="E877">
        <v>14.6</v>
      </c>
      <c r="F877">
        <v>16.829999999999998</v>
      </c>
    </row>
    <row r="878" spans="1:6" x14ac:dyDescent="0.35">
      <c r="A878">
        <v>1997</v>
      </c>
      <c r="B878" s="1">
        <v>137</v>
      </c>
      <c r="C878" s="18">
        <v>23.47</v>
      </c>
      <c r="D878">
        <v>21.02</v>
      </c>
      <c r="E878">
        <v>13.91</v>
      </c>
      <c r="F878">
        <v>0.01</v>
      </c>
    </row>
    <row r="879" spans="1:6" x14ac:dyDescent="0.35">
      <c r="A879">
        <v>1997</v>
      </c>
      <c r="B879" s="1">
        <v>138</v>
      </c>
      <c r="C879" s="18">
        <v>23.16</v>
      </c>
      <c r="D879">
        <v>23.42</v>
      </c>
      <c r="E879">
        <v>12.57</v>
      </c>
      <c r="F879">
        <v>0</v>
      </c>
    </row>
    <row r="880" spans="1:6" x14ac:dyDescent="0.35">
      <c r="A880">
        <v>1997</v>
      </c>
      <c r="B880" s="1">
        <v>139</v>
      </c>
      <c r="C880" s="18">
        <v>23.36</v>
      </c>
      <c r="D880">
        <v>32.15</v>
      </c>
      <c r="E880">
        <v>12.34</v>
      </c>
      <c r="F880">
        <v>0</v>
      </c>
    </row>
    <row r="881" spans="1:6" x14ac:dyDescent="0.35">
      <c r="A881">
        <v>1997</v>
      </c>
      <c r="B881" s="1">
        <v>140</v>
      </c>
      <c r="C881" s="18">
        <v>23.15</v>
      </c>
      <c r="D881">
        <v>35.950000000000003</v>
      </c>
      <c r="E881">
        <v>20.46</v>
      </c>
      <c r="F881">
        <v>0</v>
      </c>
    </row>
    <row r="882" spans="1:6" x14ac:dyDescent="0.35">
      <c r="A882">
        <v>1997</v>
      </c>
      <c r="B882" s="1">
        <v>141</v>
      </c>
      <c r="C882" s="18">
        <v>11.39</v>
      </c>
      <c r="D882">
        <v>27.41</v>
      </c>
      <c r="E882">
        <v>16.7</v>
      </c>
      <c r="F882">
        <v>0.38</v>
      </c>
    </row>
    <row r="883" spans="1:6" x14ac:dyDescent="0.35">
      <c r="A883">
        <v>1997</v>
      </c>
      <c r="B883" s="1">
        <v>142</v>
      </c>
      <c r="C883" s="18">
        <v>18.54</v>
      </c>
      <c r="D883">
        <v>24.02</v>
      </c>
      <c r="E883">
        <v>14.63</v>
      </c>
      <c r="F883">
        <v>7.0000000000000007E-2</v>
      </c>
    </row>
    <row r="884" spans="1:6" x14ac:dyDescent="0.35">
      <c r="A884">
        <v>1997</v>
      </c>
      <c r="B884" s="1">
        <v>143</v>
      </c>
      <c r="C884" s="18">
        <v>23.82</v>
      </c>
      <c r="D884">
        <v>25.21</v>
      </c>
      <c r="E884">
        <v>12.32</v>
      </c>
      <c r="F884">
        <v>0</v>
      </c>
    </row>
    <row r="885" spans="1:6" x14ac:dyDescent="0.35">
      <c r="A885">
        <v>1997</v>
      </c>
      <c r="B885" s="1">
        <v>144</v>
      </c>
      <c r="C885" s="18">
        <v>23.37</v>
      </c>
      <c r="D885">
        <v>28.13</v>
      </c>
      <c r="E885">
        <v>12.27</v>
      </c>
      <c r="F885">
        <v>0</v>
      </c>
    </row>
    <row r="886" spans="1:6" x14ac:dyDescent="0.35">
      <c r="A886">
        <v>1997</v>
      </c>
      <c r="B886" s="1">
        <v>145</v>
      </c>
      <c r="C886" s="18">
        <v>23.09</v>
      </c>
      <c r="D886">
        <v>24.21</v>
      </c>
      <c r="E886">
        <v>14.59</v>
      </c>
      <c r="F886">
        <v>0.04</v>
      </c>
    </row>
    <row r="887" spans="1:6" x14ac:dyDescent="0.35">
      <c r="A887">
        <v>1997</v>
      </c>
      <c r="B887" s="1">
        <v>146</v>
      </c>
      <c r="C887" s="18">
        <v>23.62</v>
      </c>
      <c r="D887">
        <v>24.33</v>
      </c>
      <c r="E887">
        <v>13.17</v>
      </c>
      <c r="F887">
        <v>0</v>
      </c>
    </row>
    <row r="888" spans="1:6" x14ac:dyDescent="0.35">
      <c r="A888">
        <v>1997</v>
      </c>
      <c r="B888" s="1">
        <v>147</v>
      </c>
      <c r="C888" s="18">
        <v>23.03</v>
      </c>
      <c r="D888">
        <v>38.520000000000003</v>
      </c>
      <c r="E888">
        <v>18.34</v>
      </c>
      <c r="F888">
        <v>0</v>
      </c>
    </row>
    <row r="889" spans="1:6" x14ac:dyDescent="0.35">
      <c r="A889">
        <v>1997</v>
      </c>
      <c r="B889" s="1">
        <v>148</v>
      </c>
      <c r="C889" s="18">
        <v>23.15</v>
      </c>
      <c r="D889">
        <v>29.09</v>
      </c>
      <c r="E889">
        <v>15.78</v>
      </c>
      <c r="F889">
        <v>0.18</v>
      </c>
    </row>
    <row r="890" spans="1:6" x14ac:dyDescent="0.35">
      <c r="A890">
        <v>1997</v>
      </c>
      <c r="B890" s="1">
        <v>149</v>
      </c>
      <c r="C890" s="18">
        <v>23.47</v>
      </c>
      <c r="D890">
        <v>23.08</v>
      </c>
      <c r="E890">
        <v>12.93</v>
      </c>
      <c r="F890">
        <v>0</v>
      </c>
    </row>
    <row r="891" spans="1:6" x14ac:dyDescent="0.35">
      <c r="A891">
        <v>1997</v>
      </c>
      <c r="B891" s="1">
        <v>150</v>
      </c>
      <c r="C891" s="18">
        <v>23.33</v>
      </c>
      <c r="D891">
        <v>25.61</v>
      </c>
      <c r="E891">
        <v>10.99</v>
      </c>
      <c r="F891">
        <v>0.06</v>
      </c>
    </row>
    <row r="892" spans="1:6" x14ac:dyDescent="0.35">
      <c r="A892">
        <v>1997</v>
      </c>
      <c r="B892" s="1">
        <v>151</v>
      </c>
      <c r="C892" s="18">
        <v>23.33</v>
      </c>
      <c r="D892">
        <v>25.61</v>
      </c>
      <c r="E892">
        <v>10.99</v>
      </c>
      <c r="F892">
        <v>0.06</v>
      </c>
    </row>
    <row r="893" spans="1:6" x14ac:dyDescent="0.35">
      <c r="A893">
        <v>1997</v>
      </c>
      <c r="B893" s="1">
        <v>152</v>
      </c>
      <c r="C893" s="18">
        <v>3.98</v>
      </c>
      <c r="D893">
        <v>25.89</v>
      </c>
      <c r="E893">
        <v>15.44</v>
      </c>
      <c r="F893">
        <v>1.82</v>
      </c>
    </row>
    <row r="894" spans="1:6" x14ac:dyDescent="0.35">
      <c r="A894">
        <v>1997</v>
      </c>
      <c r="B894" s="1">
        <v>153</v>
      </c>
      <c r="C894" s="18">
        <v>23.33</v>
      </c>
      <c r="D894">
        <v>30</v>
      </c>
      <c r="E894">
        <v>14.66</v>
      </c>
      <c r="F894">
        <v>0</v>
      </c>
    </row>
    <row r="895" spans="1:6" x14ac:dyDescent="0.35">
      <c r="A895">
        <v>1997</v>
      </c>
      <c r="B895" s="1">
        <v>154</v>
      </c>
      <c r="C895" s="18">
        <v>17.14</v>
      </c>
      <c r="D895">
        <v>32.25</v>
      </c>
      <c r="E895">
        <v>17.14</v>
      </c>
      <c r="F895">
        <v>0</v>
      </c>
    </row>
    <row r="896" spans="1:6" x14ac:dyDescent="0.35">
      <c r="A896">
        <v>1997</v>
      </c>
      <c r="B896" s="1">
        <v>155</v>
      </c>
      <c r="C896" s="18">
        <v>23.19</v>
      </c>
      <c r="D896">
        <v>32.4</v>
      </c>
      <c r="E896">
        <v>17.190000000000001</v>
      </c>
      <c r="F896">
        <v>0</v>
      </c>
    </row>
    <row r="897" spans="1:6" x14ac:dyDescent="0.35">
      <c r="A897">
        <v>1997</v>
      </c>
      <c r="B897" s="1">
        <v>156</v>
      </c>
      <c r="C897" s="18">
        <v>21.99</v>
      </c>
      <c r="D897">
        <v>33.36</v>
      </c>
      <c r="E897">
        <v>18.05</v>
      </c>
      <c r="F897">
        <v>2.34</v>
      </c>
    </row>
    <row r="898" spans="1:6" x14ac:dyDescent="0.35">
      <c r="A898">
        <v>1997</v>
      </c>
      <c r="B898" s="1">
        <v>157</v>
      </c>
      <c r="C898" s="18">
        <v>12.95</v>
      </c>
      <c r="D898">
        <v>26.16</v>
      </c>
      <c r="E898">
        <v>17.14</v>
      </c>
      <c r="F898">
        <v>5.63</v>
      </c>
    </row>
    <row r="899" spans="1:6" x14ac:dyDescent="0.35">
      <c r="A899">
        <v>1997</v>
      </c>
      <c r="B899" s="1">
        <v>158</v>
      </c>
      <c r="C899" s="18">
        <v>23.72</v>
      </c>
      <c r="D899">
        <v>26.67</v>
      </c>
      <c r="E899">
        <v>15.71</v>
      </c>
      <c r="F899">
        <v>0</v>
      </c>
    </row>
    <row r="900" spans="1:6" x14ac:dyDescent="0.35">
      <c r="A900">
        <v>1997</v>
      </c>
      <c r="B900" s="1">
        <v>159</v>
      </c>
      <c r="C900" s="18">
        <v>23.2</v>
      </c>
      <c r="D900">
        <v>33.64</v>
      </c>
      <c r="E900">
        <v>17.78</v>
      </c>
      <c r="F900">
        <v>0</v>
      </c>
    </row>
    <row r="901" spans="1:6" x14ac:dyDescent="0.35">
      <c r="A901">
        <v>1997</v>
      </c>
      <c r="B901" s="1">
        <v>160</v>
      </c>
      <c r="C901" s="18">
        <v>20.48</v>
      </c>
      <c r="D901">
        <v>29.5</v>
      </c>
      <c r="E901">
        <v>20.97</v>
      </c>
      <c r="F901">
        <v>6.59</v>
      </c>
    </row>
    <row r="902" spans="1:6" x14ac:dyDescent="0.35">
      <c r="A902">
        <v>1997</v>
      </c>
      <c r="B902" s="1">
        <v>161</v>
      </c>
      <c r="C902" s="18">
        <v>19.579999999999998</v>
      </c>
      <c r="D902">
        <v>26.63</v>
      </c>
      <c r="E902">
        <v>19.55</v>
      </c>
      <c r="F902">
        <v>0.27</v>
      </c>
    </row>
    <row r="903" spans="1:6" x14ac:dyDescent="0.35">
      <c r="A903">
        <v>1997</v>
      </c>
      <c r="B903" s="1">
        <v>162</v>
      </c>
      <c r="C903" s="18">
        <v>23.2</v>
      </c>
      <c r="D903">
        <v>27.32</v>
      </c>
      <c r="E903">
        <v>18.27</v>
      </c>
      <c r="F903">
        <v>0</v>
      </c>
    </row>
    <row r="904" spans="1:6" x14ac:dyDescent="0.35">
      <c r="A904">
        <v>1997</v>
      </c>
      <c r="B904" s="1">
        <v>163</v>
      </c>
      <c r="C904" s="18">
        <v>23.92</v>
      </c>
      <c r="D904">
        <v>28.53</v>
      </c>
      <c r="E904">
        <v>16.510000000000002</v>
      </c>
      <c r="F904">
        <v>0</v>
      </c>
    </row>
    <row r="905" spans="1:6" x14ac:dyDescent="0.35">
      <c r="A905">
        <v>1997</v>
      </c>
      <c r="B905" s="1">
        <v>164</v>
      </c>
      <c r="C905" s="18">
        <v>23.29</v>
      </c>
      <c r="D905">
        <v>31.18</v>
      </c>
      <c r="E905">
        <v>16.940000000000001</v>
      </c>
      <c r="F905">
        <v>0</v>
      </c>
    </row>
    <row r="906" spans="1:6" x14ac:dyDescent="0.35">
      <c r="A906">
        <v>1997</v>
      </c>
      <c r="B906" s="1">
        <v>165</v>
      </c>
      <c r="C906" s="18">
        <v>20.7</v>
      </c>
      <c r="D906">
        <v>32.69</v>
      </c>
      <c r="E906">
        <v>16.77</v>
      </c>
      <c r="F906">
        <v>1.7</v>
      </c>
    </row>
    <row r="907" spans="1:6" x14ac:dyDescent="0.35">
      <c r="A907">
        <v>1997</v>
      </c>
      <c r="B907" s="1">
        <v>166</v>
      </c>
      <c r="C907" s="18">
        <v>23.42</v>
      </c>
      <c r="D907">
        <v>30.66</v>
      </c>
      <c r="E907">
        <v>18.989999999999998</v>
      </c>
      <c r="F907">
        <v>0.26</v>
      </c>
    </row>
    <row r="908" spans="1:6" x14ac:dyDescent="0.35">
      <c r="A908">
        <v>1997</v>
      </c>
      <c r="B908" s="1">
        <v>167</v>
      </c>
      <c r="C908" s="18">
        <v>23.41</v>
      </c>
      <c r="D908">
        <v>28.37</v>
      </c>
      <c r="E908">
        <v>18.670000000000002</v>
      </c>
      <c r="F908">
        <v>0</v>
      </c>
    </row>
    <row r="909" spans="1:6" x14ac:dyDescent="0.35">
      <c r="A909">
        <v>1997</v>
      </c>
      <c r="B909" s="1">
        <v>168</v>
      </c>
      <c r="C909" s="18">
        <v>23.65</v>
      </c>
      <c r="D909">
        <v>31.9</v>
      </c>
      <c r="E909">
        <v>17.399999999999999</v>
      </c>
      <c r="F909">
        <v>0</v>
      </c>
    </row>
    <row r="910" spans="1:6" x14ac:dyDescent="0.35">
      <c r="A910">
        <v>1997</v>
      </c>
      <c r="B910" s="1">
        <v>169</v>
      </c>
      <c r="C910" s="18">
        <v>15</v>
      </c>
      <c r="D910">
        <v>32.74</v>
      </c>
      <c r="E910">
        <v>22.26</v>
      </c>
      <c r="F910">
        <v>1.77</v>
      </c>
    </row>
    <row r="911" spans="1:6" x14ac:dyDescent="0.35">
      <c r="A911">
        <v>1997</v>
      </c>
      <c r="B911" s="1">
        <v>170</v>
      </c>
      <c r="C911" s="18">
        <v>22.49</v>
      </c>
      <c r="D911">
        <v>37.14</v>
      </c>
      <c r="E911">
        <v>21.16</v>
      </c>
      <c r="F911">
        <v>0.56999999999999995</v>
      </c>
    </row>
    <row r="912" spans="1:6" x14ac:dyDescent="0.35">
      <c r="A912">
        <v>1997</v>
      </c>
      <c r="B912" s="1">
        <v>171</v>
      </c>
      <c r="C912" s="18">
        <v>24.2</v>
      </c>
      <c r="D912">
        <v>31.98</v>
      </c>
      <c r="E912">
        <v>18</v>
      </c>
      <c r="F912">
        <v>0.82</v>
      </c>
    </row>
    <row r="913" spans="1:6" x14ac:dyDescent="0.35">
      <c r="A913">
        <v>1997</v>
      </c>
      <c r="B913" s="1">
        <v>172</v>
      </c>
      <c r="C913" s="18">
        <v>24.05</v>
      </c>
      <c r="D913">
        <v>29.76</v>
      </c>
      <c r="E913">
        <v>16.07</v>
      </c>
      <c r="F913">
        <v>0</v>
      </c>
    </row>
    <row r="914" spans="1:6" x14ac:dyDescent="0.35">
      <c r="A914">
        <v>1997</v>
      </c>
      <c r="B914" s="1">
        <v>173</v>
      </c>
      <c r="C914" s="18">
        <v>23.53</v>
      </c>
      <c r="D914">
        <v>41.19</v>
      </c>
      <c r="E914">
        <v>24.13</v>
      </c>
      <c r="F914">
        <v>0</v>
      </c>
    </row>
    <row r="915" spans="1:6" x14ac:dyDescent="0.35">
      <c r="A915">
        <v>1997</v>
      </c>
      <c r="B915" s="1">
        <v>174</v>
      </c>
      <c r="C915" s="18">
        <v>7.94</v>
      </c>
      <c r="D915">
        <v>33.93</v>
      </c>
      <c r="E915">
        <v>23.58</v>
      </c>
      <c r="F915">
        <v>0.24</v>
      </c>
    </row>
    <row r="916" spans="1:6" x14ac:dyDescent="0.35">
      <c r="A916">
        <v>1997</v>
      </c>
      <c r="B916" s="1">
        <v>175</v>
      </c>
      <c r="C916" s="18">
        <v>23.59</v>
      </c>
      <c r="D916">
        <v>33.090000000000003</v>
      </c>
      <c r="E916">
        <v>20.6</v>
      </c>
      <c r="F916">
        <v>0</v>
      </c>
    </row>
    <row r="917" spans="1:6" x14ac:dyDescent="0.35">
      <c r="A917">
        <v>1997</v>
      </c>
      <c r="B917" s="1">
        <v>176</v>
      </c>
      <c r="C917" s="18">
        <v>23.85</v>
      </c>
      <c r="D917">
        <v>27.1</v>
      </c>
      <c r="E917">
        <v>19.16</v>
      </c>
      <c r="F917">
        <v>0</v>
      </c>
    </row>
    <row r="918" spans="1:6" x14ac:dyDescent="0.35">
      <c r="A918">
        <v>1997</v>
      </c>
      <c r="B918" s="1">
        <v>177</v>
      </c>
      <c r="C918" s="18">
        <v>23.95</v>
      </c>
      <c r="D918">
        <v>27.97</v>
      </c>
      <c r="E918">
        <v>16.46</v>
      </c>
      <c r="F918">
        <v>0</v>
      </c>
    </row>
    <row r="919" spans="1:6" x14ac:dyDescent="0.35">
      <c r="A919">
        <v>1997</v>
      </c>
      <c r="B919" s="1">
        <v>178</v>
      </c>
      <c r="C919" s="18">
        <v>18.329999999999998</v>
      </c>
      <c r="D919">
        <v>35.520000000000003</v>
      </c>
      <c r="E919">
        <v>17.149999999999999</v>
      </c>
      <c r="F919">
        <v>4.2300000000000004</v>
      </c>
    </row>
    <row r="920" spans="1:6" x14ac:dyDescent="0.35">
      <c r="A920">
        <v>1997</v>
      </c>
      <c r="B920" s="1">
        <v>179</v>
      </c>
      <c r="C920" s="18">
        <v>17.489999999999998</v>
      </c>
      <c r="D920">
        <v>23.08</v>
      </c>
      <c r="E920">
        <v>18.09</v>
      </c>
      <c r="F920">
        <v>8.64</v>
      </c>
    </row>
    <row r="921" spans="1:6" x14ac:dyDescent="0.35">
      <c r="A921">
        <v>1997</v>
      </c>
      <c r="B921" s="1">
        <v>180</v>
      </c>
      <c r="C921" s="18">
        <v>20.72</v>
      </c>
      <c r="D921">
        <v>27.3</v>
      </c>
      <c r="E921">
        <v>19.77</v>
      </c>
      <c r="F921">
        <v>3.27</v>
      </c>
    </row>
    <row r="922" spans="1:6" x14ac:dyDescent="0.35">
      <c r="A922">
        <v>1997</v>
      </c>
      <c r="B922" s="1">
        <v>181</v>
      </c>
      <c r="C922" s="18">
        <v>23.46</v>
      </c>
      <c r="D922">
        <v>29.5</v>
      </c>
      <c r="E922">
        <v>19.04</v>
      </c>
      <c r="F922">
        <v>0</v>
      </c>
    </row>
    <row r="923" spans="1:6" x14ac:dyDescent="0.35">
      <c r="A923">
        <v>1997</v>
      </c>
      <c r="B923" s="1">
        <v>182</v>
      </c>
      <c r="C923" s="18">
        <v>23.63</v>
      </c>
      <c r="D923">
        <v>28.8</v>
      </c>
      <c r="E923">
        <v>17.2</v>
      </c>
      <c r="F923">
        <v>0</v>
      </c>
    </row>
    <row r="924" spans="1:6" x14ac:dyDescent="0.35">
      <c r="A924">
        <v>1997</v>
      </c>
      <c r="B924" s="1">
        <v>183</v>
      </c>
      <c r="C924" s="18">
        <v>17.13</v>
      </c>
      <c r="D924">
        <v>29.69</v>
      </c>
      <c r="E924">
        <v>18.100000000000001</v>
      </c>
      <c r="F924">
        <v>0.08</v>
      </c>
    </row>
    <row r="925" spans="1:6" x14ac:dyDescent="0.35">
      <c r="A925">
        <v>1997</v>
      </c>
      <c r="B925" s="1">
        <v>184</v>
      </c>
      <c r="C925" s="18">
        <v>16.3</v>
      </c>
      <c r="D925">
        <v>27.79</v>
      </c>
      <c r="E925">
        <v>19.73</v>
      </c>
      <c r="F925">
        <v>1.27</v>
      </c>
    </row>
    <row r="926" spans="1:6" x14ac:dyDescent="0.35">
      <c r="A926">
        <v>1997</v>
      </c>
      <c r="B926" s="1">
        <v>185</v>
      </c>
      <c r="C926" s="18">
        <v>19.920000000000002</v>
      </c>
      <c r="D926">
        <v>27.78</v>
      </c>
      <c r="E926">
        <v>19.03</v>
      </c>
      <c r="F926">
        <v>0.02</v>
      </c>
    </row>
    <row r="927" spans="1:6" x14ac:dyDescent="0.35">
      <c r="A927">
        <v>1997</v>
      </c>
      <c r="B927" s="1">
        <v>186</v>
      </c>
      <c r="C927" s="18">
        <v>14.74</v>
      </c>
      <c r="D927">
        <v>23.29</v>
      </c>
      <c r="E927">
        <v>19.440000000000001</v>
      </c>
      <c r="F927">
        <v>9.27</v>
      </c>
    </row>
    <row r="928" spans="1:6" x14ac:dyDescent="0.35">
      <c r="A928">
        <v>1997</v>
      </c>
      <c r="B928" s="1">
        <v>187</v>
      </c>
      <c r="C928" s="18">
        <v>19.91</v>
      </c>
      <c r="D928">
        <v>29.73</v>
      </c>
      <c r="E928">
        <v>19.45</v>
      </c>
      <c r="F928">
        <v>0</v>
      </c>
    </row>
    <row r="929" spans="1:6" x14ac:dyDescent="0.35">
      <c r="A929">
        <v>1997</v>
      </c>
      <c r="B929" s="1">
        <v>188</v>
      </c>
      <c r="C929" s="18">
        <v>23.14</v>
      </c>
      <c r="D929">
        <v>28.33</v>
      </c>
      <c r="E929">
        <v>18.29</v>
      </c>
      <c r="F929">
        <v>0.01</v>
      </c>
    </row>
    <row r="930" spans="1:6" x14ac:dyDescent="0.35">
      <c r="A930">
        <v>1997</v>
      </c>
      <c r="B930" s="1">
        <v>189</v>
      </c>
      <c r="C930" s="18">
        <v>23.5</v>
      </c>
      <c r="D930">
        <v>27.27</v>
      </c>
      <c r="E930">
        <v>18.59</v>
      </c>
      <c r="F930">
        <v>0</v>
      </c>
    </row>
    <row r="931" spans="1:6" x14ac:dyDescent="0.35">
      <c r="A931">
        <v>1997</v>
      </c>
      <c r="B931" s="1">
        <v>190</v>
      </c>
      <c r="C931" s="18">
        <v>23.52</v>
      </c>
      <c r="D931">
        <v>27.87</v>
      </c>
      <c r="E931">
        <v>18.64</v>
      </c>
      <c r="F931">
        <v>0</v>
      </c>
    </row>
    <row r="932" spans="1:6" x14ac:dyDescent="0.35">
      <c r="A932">
        <v>1997</v>
      </c>
      <c r="B932" s="1">
        <v>191</v>
      </c>
      <c r="C932" s="18">
        <v>23.15</v>
      </c>
      <c r="D932">
        <v>30.26</v>
      </c>
      <c r="E932">
        <v>18.63</v>
      </c>
      <c r="F932">
        <v>0</v>
      </c>
    </row>
    <row r="933" spans="1:6" x14ac:dyDescent="0.35">
      <c r="A933">
        <v>1997</v>
      </c>
      <c r="B933" s="1">
        <v>192</v>
      </c>
      <c r="C933" s="18">
        <v>23.68</v>
      </c>
      <c r="D933">
        <v>29.76</v>
      </c>
      <c r="E933">
        <v>17.579999999999998</v>
      </c>
      <c r="F933">
        <v>0</v>
      </c>
    </row>
    <row r="934" spans="1:6" x14ac:dyDescent="0.35">
      <c r="A934">
        <v>1997</v>
      </c>
      <c r="B934" s="1">
        <v>193</v>
      </c>
      <c r="C934" s="18">
        <v>23.57</v>
      </c>
      <c r="D934">
        <v>35.450000000000003</v>
      </c>
      <c r="E934">
        <v>16.149999999999999</v>
      </c>
      <c r="F934">
        <v>0</v>
      </c>
    </row>
    <row r="935" spans="1:6" x14ac:dyDescent="0.35">
      <c r="A935">
        <v>1997</v>
      </c>
      <c r="B935" s="1">
        <v>194</v>
      </c>
      <c r="C935" s="18">
        <v>23.42</v>
      </c>
      <c r="D935">
        <v>36.86</v>
      </c>
      <c r="E935">
        <v>18.489999999999998</v>
      </c>
      <c r="F935">
        <v>0</v>
      </c>
    </row>
    <row r="936" spans="1:6" x14ac:dyDescent="0.35">
      <c r="A936">
        <v>1997</v>
      </c>
      <c r="B936" s="1">
        <v>195</v>
      </c>
      <c r="C936" s="18">
        <v>22.89</v>
      </c>
      <c r="D936">
        <v>34.24</v>
      </c>
      <c r="E936">
        <v>19.95</v>
      </c>
      <c r="F936">
        <v>0</v>
      </c>
    </row>
    <row r="937" spans="1:6" x14ac:dyDescent="0.35">
      <c r="A937">
        <v>1997</v>
      </c>
      <c r="B937" s="1">
        <v>196</v>
      </c>
      <c r="C937" s="18">
        <v>23.13</v>
      </c>
      <c r="D937">
        <v>34.24</v>
      </c>
      <c r="E937">
        <v>20.75</v>
      </c>
      <c r="F937">
        <v>0</v>
      </c>
    </row>
    <row r="938" spans="1:6" x14ac:dyDescent="0.35">
      <c r="A938">
        <v>1997</v>
      </c>
      <c r="B938" s="1">
        <v>197</v>
      </c>
      <c r="C938" s="18">
        <v>23.2</v>
      </c>
      <c r="D938">
        <v>37.369999999999997</v>
      </c>
      <c r="E938">
        <v>20.28</v>
      </c>
      <c r="F938">
        <v>0</v>
      </c>
    </row>
    <row r="939" spans="1:6" x14ac:dyDescent="0.35">
      <c r="A939">
        <v>1997</v>
      </c>
      <c r="B939" s="1">
        <v>198</v>
      </c>
      <c r="C939" s="18">
        <v>15.11</v>
      </c>
      <c r="D939">
        <v>42.68</v>
      </c>
      <c r="E939">
        <v>24.94</v>
      </c>
      <c r="F939">
        <v>0</v>
      </c>
    </row>
    <row r="940" spans="1:6" x14ac:dyDescent="0.35">
      <c r="A940">
        <v>1997</v>
      </c>
      <c r="B940" s="1">
        <v>199</v>
      </c>
      <c r="C940" s="18">
        <v>22.69</v>
      </c>
      <c r="D940">
        <v>34.659999999999997</v>
      </c>
      <c r="E940">
        <v>22.39</v>
      </c>
      <c r="F940">
        <v>0</v>
      </c>
    </row>
    <row r="941" spans="1:6" x14ac:dyDescent="0.35">
      <c r="A941">
        <v>1997</v>
      </c>
      <c r="B941" s="1">
        <v>200</v>
      </c>
      <c r="C941" s="18">
        <v>22.72</v>
      </c>
      <c r="D941">
        <v>37.590000000000003</v>
      </c>
      <c r="E941">
        <v>20.149999999999999</v>
      </c>
      <c r="F941">
        <v>0</v>
      </c>
    </row>
    <row r="942" spans="1:6" x14ac:dyDescent="0.35">
      <c r="A942">
        <v>1997</v>
      </c>
      <c r="B942" s="1">
        <v>201</v>
      </c>
      <c r="C942" s="18">
        <v>20.45</v>
      </c>
      <c r="D942">
        <v>45.18</v>
      </c>
      <c r="E942">
        <v>27.06</v>
      </c>
      <c r="F942">
        <v>0</v>
      </c>
    </row>
    <row r="943" spans="1:6" x14ac:dyDescent="0.35">
      <c r="A943">
        <v>1997</v>
      </c>
      <c r="B943" s="1">
        <v>202</v>
      </c>
      <c r="C943" s="18">
        <v>22.62</v>
      </c>
      <c r="D943">
        <v>49.01</v>
      </c>
      <c r="E943">
        <v>30.41</v>
      </c>
      <c r="F943">
        <v>0</v>
      </c>
    </row>
    <row r="944" spans="1:6" x14ac:dyDescent="0.35">
      <c r="A944">
        <v>1997</v>
      </c>
      <c r="B944" s="1">
        <v>203</v>
      </c>
      <c r="C944" s="18">
        <v>22.48</v>
      </c>
      <c r="D944">
        <v>38.96</v>
      </c>
      <c r="E944">
        <v>25.05</v>
      </c>
      <c r="F944">
        <v>0</v>
      </c>
    </row>
    <row r="945" spans="1:6" x14ac:dyDescent="0.35">
      <c r="A945">
        <v>1997</v>
      </c>
      <c r="B945" s="1">
        <v>204</v>
      </c>
      <c r="C945" s="18">
        <v>22.36</v>
      </c>
      <c r="D945">
        <v>39.89</v>
      </c>
      <c r="E945">
        <v>22.11</v>
      </c>
      <c r="F945">
        <v>0</v>
      </c>
    </row>
    <row r="946" spans="1:6" x14ac:dyDescent="0.35">
      <c r="A946">
        <v>1997</v>
      </c>
      <c r="B946" s="1">
        <v>205</v>
      </c>
      <c r="C946" s="18">
        <v>22.16</v>
      </c>
      <c r="D946">
        <v>40.380000000000003</v>
      </c>
      <c r="E946">
        <v>25.33</v>
      </c>
      <c r="F946">
        <v>0</v>
      </c>
    </row>
    <row r="947" spans="1:6" x14ac:dyDescent="0.35">
      <c r="A947">
        <v>1997</v>
      </c>
      <c r="B947" s="1">
        <v>206</v>
      </c>
      <c r="C947" s="18">
        <v>21.89</v>
      </c>
      <c r="D947">
        <v>41.27</v>
      </c>
      <c r="E947">
        <v>24.15</v>
      </c>
      <c r="F947">
        <v>0</v>
      </c>
    </row>
    <row r="948" spans="1:6" x14ac:dyDescent="0.35">
      <c r="A948">
        <v>1997</v>
      </c>
      <c r="B948" s="1">
        <v>207</v>
      </c>
      <c r="C948" s="18">
        <v>22.39</v>
      </c>
      <c r="D948">
        <v>40.119999999999997</v>
      </c>
      <c r="E948">
        <v>22.87</v>
      </c>
      <c r="F948">
        <v>0</v>
      </c>
    </row>
    <row r="949" spans="1:6" x14ac:dyDescent="0.35">
      <c r="A949">
        <v>1997</v>
      </c>
      <c r="B949" s="1">
        <v>208</v>
      </c>
      <c r="C949" s="18">
        <v>22.44</v>
      </c>
      <c r="D949">
        <v>42.97</v>
      </c>
      <c r="E949">
        <v>23.22</v>
      </c>
      <c r="F949">
        <v>0</v>
      </c>
    </row>
    <row r="950" spans="1:6" x14ac:dyDescent="0.35">
      <c r="A950">
        <v>1997</v>
      </c>
      <c r="B950" s="1">
        <v>209</v>
      </c>
      <c r="C950" s="18">
        <v>22.42</v>
      </c>
      <c r="D950">
        <v>43.3</v>
      </c>
      <c r="E950">
        <v>23.52</v>
      </c>
      <c r="F950">
        <v>0</v>
      </c>
    </row>
    <row r="951" spans="1:6" x14ac:dyDescent="0.35">
      <c r="A951">
        <v>1997</v>
      </c>
      <c r="B951" s="1">
        <v>210</v>
      </c>
      <c r="C951" s="18">
        <v>22.5</v>
      </c>
      <c r="D951">
        <v>42.91</v>
      </c>
      <c r="E951">
        <v>24.01</v>
      </c>
      <c r="F951">
        <v>0</v>
      </c>
    </row>
    <row r="952" spans="1:6" x14ac:dyDescent="0.35">
      <c r="A952">
        <v>1997</v>
      </c>
      <c r="B952" s="1">
        <v>211</v>
      </c>
      <c r="C952" s="18">
        <v>22.54</v>
      </c>
      <c r="D952">
        <v>44.85</v>
      </c>
      <c r="E952">
        <v>24.9</v>
      </c>
      <c r="F952">
        <v>0</v>
      </c>
    </row>
    <row r="953" spans="1:6" x14ac:dyDescent="0.35">
      <c r="A953">
        <v>1997</v>
      </c>
      <c r="B953" s="1">
        <v>212</v>
      </c>
      <c r="C953" s="18">
        <v>22.54</v>
      </c>
      <c r="D953">
        <v>44.85</v>
      </c>
      <c r="E953">
        <v>24.9</v>
      </c>
      <c r="F953">
        <v>0</v>
      </c>
    </row>
    <row r="954" spans="1:6" x14ac:dyDescent="0.35">
      <c r="A954">
        <v>1997</v>
      </c>
      <c r="B954" s="1">
        <v>213</v>
      </c>
      <c r="C954" s="18">
        <v>22.25</v>
      </c>
      <c r="D954">
        <v>45.01</v>
      </c>
      <c r="E954">
        <v>27.96</v>
      </c>
      <c r="F954">
        <v>0</v>
      </c>
    </row>
    <row r="955" spans="1:6" x14ac:dyDescent="0.35">
      <c r="A955">
        <v>1997</v>
      </c>
      <c r="B955" s="1">
        <v>214</v>
      </c>
      <c r="C955" s="18">
        <v>22.01</v>
      </c>
      <c r="D955">
        <v>39.42</v>
      </c>
      <c r="E955">
        <v>25.01</v>
      </c>
      <c r="F955">
        <v>0</v>
      </c>
    </row>
    <row r="956" spans="1:6" x14ac:dyDescent="0.35">
      <c r="A956">
        <v>1997</v>
      </c>
      <c r="B956" s="1">
        <v>215</v>
      </c>
      <c r="C956" s="18">
        <v>21.79</v>
      </c>
      <c r="D956">
        <v>37.79</v>
      </c>
      <c r="E956">
        <v>23.82</v>
      </c>
      <c r="F956">
        <v>0</v>
      </c>
    </row>
    <row r="957" spans="1:6" x14ac:dyDescent="0.35">
      <c r="A957">
        <v>1997</v>
      </c>
      <c r="B957" s="1">
        <v>216</v>
      </c>
      <c r="C957" s="18">
        <v>21.86</v>
      </c>
      <c r="D957">
        <v>37.25</v>
      </c>
      <c r="E957">
        <v>23.8</v>
      </c>
      <c r="F957">
        <v>0</v>
      </c>
    </row>
    <row r="958" spans="1:6" x14ac:dyDescent="0.35">
      <c r="A958">
        <v>1997</v>
      </c>
      <c r="B958" s="1">
        <v>217</v>
      </c>
      <c r="C958" s="18">
        <v>21.95</v>
      </c>
      <c r="D958">
        <v>39.54</v>
      </c>
      <c r="E958">
        <v>21.81</v>
      </c>
      <c r="F958">
        <v>0</v>
      </c>
    </row>
    <row r="959" spans="1:6" x14ac:dyDescent="0.35">
      <c r="A959">
        <v>1997</v>
      </c>
      <c r="B959" s="1">
        <v>218</v>
      </c>
      <c r="C959" s="18">
        <v>20</v>
      </c>
      <c r="D959">
        <v>35.799999999999997</v>
      </c>
      <c r="E959">
        <v>23.4</v>
      </c>
      <c r="F959">
        <v>0</v>
      </c>
    </row>
    <row r="960" spans="1:6" x14ac:dyDescent="0.35">
      <c r="A960">
        <v>1997</v>
      </c>
      <c r="B960" s="1">
        <v>219</v>
      </c>
      <c r="C960" s="18">
        <v>21.55</v>
      </c>
      <c r="D960">
        <v>32.46</v>
      </c>
      <c r="E960">
        <v>21.06</v>
      </c>
      <c r="F960">
        <v>0</v>
      </c>
    </row>
    <row r="961" spans="1:6" x14ac:dyDescent="0.35">
      <c r="A961">
        <v>1997</v>
      </c>
      <c r="B961" s="1">
        <v>220</v>
      </c>
      <c r="C961" s="18">
        <v>21.49</v>
      </c>
      <c r="D961">
        <v>30.05</v>
      </c>
      <c r="E961">
        <v>21.01</v>
      </c>
      <c r="F961">
        <v>0</v>
      </c>
    </row>
    <row r="962" spans="1:6" x14ac:dyDescent="0.35">
      <c r="A962">
        <v>1997</v>
      </c>
      <c r="B962" s="1">
        <v>221</v>
      </c>
      <c r="C962" s="18">
        <v>20.97</v>
      </c>
      <c r="D962">
        <v>31.83</v>
      </c>
      <c r="E962">
        <v>21.24</v>
      </c>
      <c r="F962">
        <v>0</v>
      </c>
    </row>
    <row r="963" spans="1:6" x14ac:dyDescent="0.35">
      <c r="A963">
        <v>1997</v>
      </c>
      <c r="B963" s="1">
        <v>222</v>
      </c>
      <c r="C963" s="18">
        <v>20.97</v>
      </c>
      <c r="D963">
        <v>32.51</v>
      </c>
      <c r="E963">
        <v>20.74</v>
      </c>
      <c r="F963">
        <v>0</v>
      </c>
    </row>
    <row r="964" spans="1:6" x14ac:dyDescent="0.35">
      <c r="A964">
        <v>1997</v>
      </c>
      <c r="B964" s="1">
        <v>223</v>
      </c>
      <c r="C964" s="18">
        <v>21.02</v>
      </c>
      <c r="D964">
        <v>33.53</v>
      </c>
      <c r="E964">
        <v>19.55</v>
      </c>
      <c r="F964">
        <v>0</v>
      </c>
    </row>
    <row r="965" spans="1:6" x14ac:dyDescent="0.35">
      <c r="A965">
        <v>1997</v>
      </c>
      <c r="B965" s="1">
        <v>224</v>
      </c>
      <c r="C965" s="18">
        <v>20.67</v>
      </c>
      <c r="D965">
        <v>36.450000000000003</v>
      </c>
      <c r="E965">
        <v>20.11</v>
      </c>
      <c r="F965">
        <v>0</v>
      </c>
    </row>
    <row r="966" spans="1:6" x14ac:dyDescent="0.35">
      <c r="A966">
        <v>1997</v>
      </c>
      <c r="B966" s="1">
        <v>225</v>
      </c>
      <c r="C966" s="18">
        <v>20.57</v>
      </c>
      <c r="D966">
        <v>37.72</v>
      </c>
      <c r="E966">
        <v>21.81</v>
      </c>
      <c r="F966">
        <v>0</v>
      </c>
    </row>
    <row r="967" spans="1:6" x14ac:dyDescent="0.35">
      <c r="A967">
        <v>1997</v>
      </c>
      <c r="B967" s="1">
        <v>226</v>
      </c>
      <c r="C967" s="18">
        <v>20.69</v>
      </c>
      <c r="D967">
        <v>35.96</v>
      </c>
      <c r="E967">
        <v>21.52</v>
      </c>
      <c r="F967">
        <v>0</v>
      </c>
    </row>
    <row r="968" spans="1:6" x14ac:dyDescent="0.35">
      <c r="A968">
        <v>1997</v>
      </c>
      <c r="B968" s="1">
        <v>227</v>
      </c>
      <c r="C968" s="18">
        <v>20.66</v>
      </c>
      <c r="D968">
        <v>35.159999999999997</v>
      </c>
      <c r="E968">
        <v>21.09</v>
      </c>
      <c r="F968">
        <v>0</v>
      </c>
    </row>
    <row r="969" spans="1:6" x14ac:dyDescent="0.35">
      <c r="A969">
        <v>1997</v>
      </c>
      <c r="B969" s="1">
        <v>228</v>
      </c>
      <c r="C969" s="18">
        <v>20.74</v>
      </c>
      <c r="D969">
        <v>32.619999999999997</v>
      </c>
      <c r="E969">
        <v>20.81</v>
      </c>
      <c r="F969">
        <v>0</v>
      </c>
    </row>
    <row r="970" spans="1:6" x14ac:dyDescent="0.35">
      <c r="A970">
        <v>1997</v>
      </c>
      <c r="B970" s="1">
        <v>229</v>
      </c>
      <c r="C970" s="18">
        <v>20.69</v>
      </c>
      <c r="D970">
        <v>32.4</v>
      </c>
      <c r="E970">
        <v>20.190000000000001</v>
      </c>
      <c r="F970">
        <v>0</v>
      </c>
    </row>
    <row r="971" spans="1:6" x14ac:dyDescent="0.35">
      <c r="A971">
        <v>1997</v>
      </c>
      <c r="B971" s="1">
        <v>230</v>
      </c>
      <c r="C971" s="18">
        <v>20.7</v>
      </c>
      <c r="D971">
        <v>31.86</v>
      </c>
      <c r="E971">
        <v>19.309999999999999</v>
      </c>
      <c r="F971">
        <v>0</v>
      </c>
    </row>
    <row r="972" spans="1:6" x14ac:dyDescent="0.35">
      <c r="A972">
        <v>1997</v>
      </c>
      <c r="B972" s="1">
        <v>231</v>
      </c>
      <c r="C972" s="18">
        <v>20.43</v>
      </c>
      <c r="D972">
        <v>37.25</v>
      </c>
      <c r="E972">
        <v>19.28</v>
      </c>
      <c r="F972">
        <v>0.01</v>
      </c>
    </row>
    <row r="973" spans="1:6" x14ac:dyDescent="0.35">
      <c r="A973">
        <v>1997</v>
      </c>
      <c r="B973" s="1">
        <v>232</v>
      </c>
      <c r="C973" s="18">
        <v>16.93</v>
      </c>
      <c r="D973">
        <v>36.159999999999997</v>
      </c>
      <c r="E973">
        <v>23.21</v>
      </c>
      <c r="F973">
        <v>0.55000000000000004</v>
      </c>
    </row>
    <row r="974" spans="1:6" x14ac:dyDescent="0.35">
      <c r="A974">
        <v>1997</v>
      </c>
      <c r="B974" s="1">
        <v>233</v>
      </c>
      <c r="C974" s="18">
        <v>17.059999999999999</v>
      </c>
      <c r="D974">
        <v>30.08</v>
      </c>
      <c r="E974">
        <v>21.52</v>
      </c>
      <c r="F974">
        <v>0.39</v>
      </c>
    </row>
    <row r="975" spans="1:6" x14ac:dyDescent="0.35">
      <c r="A975">
        <v>1997</v>
      </c>
      <c r="B975" s="1">
        <v>234</v>
      </c>
      <c r="C975" s="18">
        <v>12.91</v>
      </c>
      <c r="D975">
        <v>31.39</v>
      </c>
      <c r="E975">
        <v>19.510000000000002</v>
      </c>
      <c r="F975">
        <v>0.4</v>
      </c>
    </row>
    <row r="976" spans="1:6" x14ac:dyDescent="0.35">
      <c r="A976">
        <v>1997</v>
      </c>
      <c r="B976" s="1">
        <v>235</v>
      </c>
      <c r="C976" s="18">
        <v>18.989999999999998</v>
      </c>
      <c r="D976">
        <v>36.32</v>
      </c>
      <c r="E976">
        <v>22.64</v>
      </c>
      <c r="F976">
        <v>0.16</v>
      </c>
    </row>
    <row r="977" spans="1:6" x14ac:dyDescent="0.35">
      <c r="A977">
        <v>1997</v>
      </c>
      <c r="B977" s="1">
        <v>236</v>
      </c>
      <c r="C977" s="18">
        <v>18.04</v>
      </c>
      <c r="D977">
        <v>34.69</v>
      </c>
      <c r="E977">
        <v>20.28</v>
      </c>
      <c r="F977">
        <v>0</v>
      </c>
    </row>
    <row r="978" spans="1:6" x14ac:dyDescent="0.35">
      <c r="A978">
        <v>1997</v>
      </c>
      <c r="B978" s="1">
        <v>237</v>
      </c>
      <c r="C978" s="18">
        <v>20.059999999999999</v>
      </c>
      <c r="D978">
        <v>32.29</v>
      </c>
      <c r="E978">
        <v>16.989999999999998</v>
      </c>
      <c r="F978">
        <v>0</v>
      </c>
    </row>
    <row r="979" spans="1:6" x14ac:dyDescent="0.35">
      <c r="A979">
        <v>1997</v>
      </c>
      <c r="B979" s="1">
        <v>238</v>
      </c>
      <c r="C979" s="18">
        <v>20.27</v>
      </c>
      <c r="D979">
        <v>37.61</v>
      </c>
      <c r="E979">
        <v>16.7</v>
      </c>
      <c r="F979">
        <v>0</v>
      </c>
    </row>
    <row r="980" spans="1:6" x14ac:dyDescent="0.35">
      <c r="A980">
        <v>1997</v>
      </c>
      <c r="B980" s="1">
        <v>239</v>
      </c>
      <c r="C980" s="18">
        <v>19.559999999999999</v>
      </c>
      <c r="D980">
        <v>40.81</v>
      </c>
      <c r="E980">
        <v>20.27</v>
      </c>
      <c r="F980">
        <v>0</v>
      </c>
    </row>
    <row r="981" spans="1:6" x14ac:dyDescent="0.35">
      <c r="A981">
        <v>1997</v>
      </c>
      <c r="B981" s="1">
        <v>240</v>
      </c>
      <c r="C981" s="18">
        <v>19.29</v>
      </c>
      <c r="D981">
        <v>40.68</v>
      </c>
      <c r="E981">
        <v>25.91</v>
      </c>
      <c r="F981">
        <v>0</v>
      </c>
    </row>
    <row r="982" spans="1:6" x14ac:dyDescent="0.35">
      <c r="A982">
        <v>1997</v>
      </c>
      <c r="B982" s="1">
        <v>241</v>
      </c>
      <c r="C982" s="18">
        <v>18.64</v>
      </c>
      <c r="D982">
        <v>42.68</v>
      </c>
      <c r="E982">
        <v>25.35</v>
      </c>
      <c r="F982">
        <v>0</v>
      </c>
    </row>
    <row r="983" spans="1:6" x14ac:dyDescent="0.35">
      <c r="A983">
        <v>1997</v>
      </c>
      <c r="B983" s="1">
        <v>242</v>
      </c>
      <c r="C983" s="18">
        <v>19.010000000000002</v>
      </c>
      <c r="D983">
        <v>32.479999999999997</v>
      </c>
      <c r="E983">
        <v>22.36</v>
      </c>
      <c r="F983">
        <v>0</v>
      </c>
    </row>
    <row r="984" spans="1:6" x14ac:dyDescent="0.35">
      <c r="A984">
        <v>1997</v>
      </c>
      <c r="B984" s="1">
        <v>243</v>
      </c>
      <c r="C984" s="18">
        <v>19.010000000000002</v>
      </c>
      <c r="D984">
        <v>32.479999999999997</v>
      </c>
      <c r="E984">
        <v>22.36</v>
      </c>
      <c r="F984">
        <v>0</v>
      </c>
    </row>
    <row r="985" spans="1:6" x14ac:dyDescent="0.35">
      <c r="A985">
        <v>1997</v>
      </c>
      <c r="B985" s="1">
        <v>244</v>
      </c>
      <c r="C985" s="18">
        <v>19.16</v>
      </c>
      <c r="D985">
        <v>38.51</v>
      </c>
      <c r="E985">
        <v>18.670000000000002</v>
      </c>
      <c r="F985">
        <v>0</v>
      </c>
    </row>
    <row r="986" spans="1:6" x14ac:dyDescent="0.35">
      <c r="A986">
        <v>1997</v>
      </c>
      <c r="B986" s="1">
        <v>245</v>
      </c>
      <c r="C986" s="18">
        <v>18.43</v>
      </c>
      <c r="D986">
        <v>35.590000000000003</v>
      </c>
      <c r="E986">
        <v>24.27</v>
      </c>
      <c r="F986">
        <v>0.06</v>
      </c>
    </row>
    <row r="987" spans="1:6" x14ac:dyDescent="0.35">
      <c r="A987">
        <v>1997</v>
      </c>
      <c r="B987" s="1">
        <v>246</v>
      </c>
      <c r="C987" s="18">
        <v>17.2</v>
      </c>
      <c r="D987">
        <v>31.74</v>
      </c>
      <c r="E987">
        <v>21.95</v>
      </c>
      <c r="F987">
        <v>0.01</v>
      </c>
    </row>
    <row r="988" spans="1:6" x14ac:dyDescent="0.35">
      <c r="A988">
        <v>1997</v>
      </c>
      <c r="B988" s="1">
        <v>247</v>
      </c>
      <c r="C988" s="18">
        <v>18.45</v>
      </c>
      <c r="D988">
        <v>40.9</v>
      </c>
      <c r="E988">
        <v>23.12</v>
      </c>
      <c r="F988">
        <v>0</v>
      </c>
    </row>
    <row r="989" spans="1:6" x14ac:dyDescent="0.35">
      <c r="A989">
        <v>1997</v>
      </c>
      <c r="B989" s="1">
        <v>248</v>
      </c>
      <c r="C989" s="18">
        <v>17.89</v>
      </c>
      <c r="D989">
        <v>44.46</v>
      </c>
      <c r="E989">
        <v>27.2</v>
      </c>
      <c r="F989">
        <v>0</v>
      </c>
    </row>
    <row r="990" spans="1:6" x14ac:dyDescent="0.35">
      <c r="A990">
        <v>1997</v>
      </c>
      <c r="B990" s="1">
        <v>249</v>
      </c>
      <c r="C990" s="18">
        <v>18.350000000000001</v>
      </c>
      <c r="D990">
        <v>39.79</v>
      </c>
      <c r="E990">
        <v>22.75</v>
      </c>
      <c r="F990">
        <v>0</v>
      </c>
    </row>
    <row r="991" spans="1:6" x14ac:dyDescent="0.35">
      <c r="A991">
        <v>1997</v>
      </c>
      <c r="B991" s="1">
        <v>250</v>
      </c>
      <c r="C991" s="18">
        <v>18.11</v>
      </c>
      <c r="D991">
        <v>36.26</v>
      </c>
      <c r="E991">
        <v>21.03</v>
      </c>
      <c r="F991">
        <v>0.05</v>
      </c>
    </row>
    <row r="992" spans="1:6" x14ac:dyDescent="0.35">
      <c r="A992">
        <v>1997</v>
      </c>
      <c r="B992" s="1">
        <v>251</v>
      </c>
      <c r="C992" s="18">
        <v>17.84</v>
      </c>
      <c r="D992">
        <v>35.159999999999997</v>
      </c>
      <c r="E992">
        <v>20.14</v>
      </c>
      <c r="F992">
        <v>0</v>
      </c>
    </row>
    <row r="993" spans="1:6" x14ac:dyDescent="0.35">
      <c r="A993">
        <v>1997</v>
      </c>
      <c r="B993" s="1">
        <v>252</v>
      </c>
      <c r="C993" s="18">
        <v>17.78</v>
      </c>
      <c r="D993">
        <v>35.32</v>
      </c>
      <c r="E993">
        <v>20.67</v>
      </c>
      <c r="F993">
        <v>0</v>
      </c>
    </row>
    <row r="994" spans="1:6" x14ac:dyDescent="0.35">
      <c r="A994">
        <v>1997</v>
      </c>
      <c r="B994" s="1">
        <v>253</v>
      </c>
      <c r="C994" s="18">
        <v>17.850000000000001</v>
      </c>
      <c r="D994">
        <v>38.200000000000003</v>
      </c>
      <c r="E994">
        <v>20.91</v>
      </c>
      <c r="F994">
        <v>0</v>
      </c>
    </row>
    <row r="995" spans="1:6" x14ac:dyDescent="0.35">
      <c r="A995">
        <v>1997</v>
      </c>
      <c r="B995" s="1">
        <v>254</v>
      </c>
      <c r="C995" s="18">
        <v>8.59</v>
      </c>
      <c r="D995">
        <v>35.700000000000003</v>
      </c>
      <c r="E995">
        <v>24.27</v>
      </c>
      <c r="F995">
        <v>1.58</v>
      </c>
    </row>
    <row r="996" spans="1:6" x14ac:dyDescent="0.35">
      <c r="A996">
        <v>1997</v>
      </c>
      <c r="B996" s="1">
        <v>255</v>
      </c>
      <c r="C996" s="18">
        <v>17.100000000000001</v>
      </c>
      <c r="D996">
        <v>34.56</v>
      </c>
      <c r="E996">
        <v>22.34</v>
      </c>
      <c r="F996">
        <v>0</v>
      </c>
    </row>
    <row r="997" spans="1:6" x14ac:dyDescent="0.35">
      <c r="A997">
        <v>1997</v>
      </c>
      <c r="B997" s="1">
        <v>256</v>
      </c>
      <c r="C997" s="18">
        <v>14.01</v>
      </c>
      <c r="D997">
        <v>33.58</v>
      </c>
      <c r="E997">
        <v>22.92</v>
      </c>
      <c r="F997">
        <v>0.78</v>
      </c>
    </row>
    <row r="998" spans="1:6" x14ac:dyDescent="0.35">
      <c r="A998">
        <v>1997</v>
      </c>
      <c r="B998" s="1">
        <v>257</v>
      </c>
      <c r="C998" s="18">
        <v>17.04</v>
      </c>
      <c r="D998">
        <v>36.200000000000003</v>
      </c>
      <c r="E998">
        <v>23.09</v>
      </c>
      <c r="F998">
        <v>0</v>
      </c>
    </row>
    <row r="999" spans="1:6" x14ac:dyDescent="0.35">
      <c r="A999">
        <v>1997</v>
      </c>
      <c r="B999" s="1">
        <v>258</v>
      </c>
      <c r="C999" s="18">
        <v>17.21</v>
      </c>
      <c r="D999">
        <v>37.49</v>
      </c>
      <c r="E999">
        <v>22.45</v>
      </c>
      <c r="F999">
        <v>0</v>
      </c>
    </row>
    <row r="1000" spans="1:6" x14ac:dyDescent="0.35">
      <c r="A1000">
        <v>1997</v>
      </c>
      <c r="B1000" s="1">
        <v>259</v>
      </c>
      <c r="C1000" s="18">
        <v>16.95</v>
      </c>
      <c r="D1000">
        <v>39.75</v>
      </c>
      <c r="E1000">
        <v>23.48</v>
      </c>
      <c r="F1000">
        <v>0</v>
      </c>
    </row>
    <row r="1001" spans="1:6" x14ac:dyDescent="0.35">
      <c r="A1001">
        <v>1997</v>
      </c>
      <c r="B1001" s="1">
        <v>260</v>
      </c>
      <c r="C1001" s="18">
        <v>16.38</v>
      </c>
      <c r="D1001">
        <v>39.26</v>
      </c>
      <c r="E1001">
        <v>21.45</v>
      </c>
      <c r="F1001">
        <v>0.22</v>
      </c>
    </row>
    <row r="1002" spans="1:6" x14ac:dyDescent="0.35">
      <c r="A1002">
        <v>1997</v>
      </c>
      <c r="B1002" s="1">
        <v>261</v>
      </c>
      <c r="C1002" s="18">
        <v>16.78</v>
      </c>
      <c r="D1002">
        <v>30.2</v>
      </c>
      <c r="E1002">
        <v>20.79</v>
      </c>
      <c r="F1002">
        <v>0</v>
      </c>
    </row>
    <row r="1003" spans="1:6" x14ac:dyDescent="0.35">
      <c r="A1003">
        <v>1997</v>
      </c>
      <c r="B1003" s="1">
        <v>262</v>
      </c>
      <c r="C1003" s="18">
        <v>12.77</v>
      </c>
      <c r="D1003">
        <v>25.94</v>
      </c>
      <c r="E1003">
        <v>19.45</v>
      </c>
      <c r="F1003">
        <v>2.0099999999999998</v>
      </c>
    </row>
    <row r="1004" spans="1:6" x14ac:dyDescent="0.35">
      <c r="A1004">
        <v>1997</v>
      </c>
      <c r="B1004" s="1">
        <v>263</v>
      </c>
      <c r="C1004" s="18">
        <v>16.59</v>
      </c>
      <c r="D1004">
        <v>27.24</v>
      </c>
      <c r="E1004">
        <v>18.32</v>
      </c>
      <c r="F1004">
        <v>0</v>
      </c>
    </row>
    <row r="1005" spans="1:6" x14ac:dyDescent="0.35">
      <c r="A1005">
        <v>1997</v>
      </c>
      <c r="B1005" s="1">
        <v>264</v>
      </c>
      <c r="C1005" s="18">
        <v>15.9</v>
      </c>
      <c r="D1005">
        <v>30.49</v>
      </c>
      <c r="E1005">
        <v>17.079999999999998</v>
      </c>
      <c r="F1005">
        <v>0.44</v>
      </c>
    </row>
    <row r="1006" spans="1:6" x14ac:dyDescent="0.35">
      <c r="A1006">
        <v>1997</v>
      </c>
      <c r="B1006" s="1">
        <v>265</v>
      </c>
      <c r="C1006" s="18">
        <v>2.76</v>
      </c>
      <c r="D1006">
        <v>24.66</v>
      </c>
      <c r="E1006">
        <v>20.81</v>
      </c>
      <c r="F1006">
        <v>38.979999999999997</v>
      </c>
    </row>
    <row r="1007" spans="1:6" x14ac:dyDescent="0.35">
      <c r="A1007">
        <v>1997</v>
      </c>
      <c r="B1007" s="1">
        <v>266</v>
      </c>
      <c r="C1007" s="18">
        <v>11.65</v>
      </c>
      <c r="D1007">
        <v>28.38</v>
      </c>
      <c r="E1007">
        <v>20.66</v>
      </c>
      <c r="F1007">
        <v>2.6</v>
      </c>
    </row>
    <row r="1008" spans="1:6" x14ac:dyDescent="0.35">
      <c r="A1008">
        <v>1997</v>
      </c>
      <c r="B1008" s="1">
        <v>267</v>
      </c>
      <c r="C1008" s="18">
        <v>12.48</v>
      </c>
      <c r="D1008">
        <v>27.11</v>
      </c>
      <c r="E1008">
        <v>21.04</v>
      </c>
      <c r="F1008">
        <v>0.11</v>
      </c>
    </row>
    <row r="1009" spans="1:6" x14ac:dyDescent="0.35">
      <c r="A1009">
        <v>1997</v>
      </c>
      <c r="B1009" s="1">
        <v>268</v>
      </c>
      <c r="C1009" s="18">
        <v>15.09</v>
      </c>
      <c r="D1009">
        <v>27.35</v>
      </c>
      <c r="E1009">
        <v>20.239999999999998</v>
      </c>
      <c r="F1009">
        <v>0</v>
      </c>
    </row>
    <row r="1010" spans="1:6" x14ac:dyDescent="0.35">
      <c r="A1010">
        <v>1997</v>
      </c>
      <c r="B1010" s="1">
        <v>269</v>
      </c>
      <c r="C1010" s="18">
        <v>15.22</v>
      </c>
      <c r="D1010">
        <v>28.77</v>
      </c>
      <c r="E1010">
        <v>18.79</v>
      </c>
      <c r="F1010">
        <v>0</v>
      </c>
    </row>
    <row r="1011" spans="1:6" x14ac:dyDescent="0.35">
      <c r="A1011">
        <v>1997</v>
      </c>
      <c r="B1011" s="1">
        <v>270</v>
      </c>
      <c r="C1011" s="18">
        <v>14.4</v>
      </c>
      <c r="D1011">
        <v>28.84</v>
      </c>
      <c r="E1011">
        <v>20.03</v>
      </c>
      <c r="F1011">
        <v>0</v>
      </c>
    </row>
    <row r="1012" spans="1:6" x14ac:dyDescent="0.35">
      <c r="A1012">
        <v>1997</v>
      </c>
      <c r="B1012" s="1">
        <v>271</v>
      </c>
      <c r="C1012" s="18">
        <v>14.55</v>
      </c>
      <c r="D1012">
        <v>31.45</v>
      </c>
      <c r="E1012">
        <v>21.12</v>
      </c>
      <c r="F1012">
        <v>0.22</v>
      </c>
    </row>
    <row r="1013" spans="1:6" x14ac:dyDescent="0.35">
      <c r="A1013">
        <v>1997</v>
      </c>
      <c r="B1013" s="1">
        <v>272</v>
      </c>
      <c r="C1013" s="18">
        <v>14.48</v>
      </c>
      <c r="D1013">
        <v>27.92</v>
      </c>
      <c r="E1013">
        <v>20.43</v>
      </c>
      <c r="F1013">
        <v>0.63</v>
      </c>
    </row>
    <row r="1014" spans="1:6" x14ac:dyDescent="0.35">
      <c r="A1014">
        <v>1997</v>
      </c>
      <c r="B1014" s="1">
        <v>273</v>
      </c>
      <c r="C1014" s="18">
        <v>10.81</v>
      </c>
      <c r="D1014">
        <v>25.84</v>
      </c>
      <c r="E1014">
        <v>19.420000000000002</v>
      </c>
      <c r="F1014">
        <v>2.29</v>
      </c>
    </row>
    <row r="1015" spans="1:6" x14ac:dyDescent="0.35">
      <c r="A1015">
        <v>1997</v>
      </c>
      <c r="B1015" s="1">
        <v>274</v>
      </c>
      <c r="C1015" s="18">
        <v>12.9</v>
      </c>
      <c r="D1015">
        <v>25.28</v>
      </c>
      <c r="E1015">
        <v>17.03</v>
      </c>
      <c r="F1015">
        <v>3.11</v>
      </c>
    </row>
    <row r="1016" spans="1:6" x14ac:dyDescent="0.35">
      <c r="A1016">
        <v>1997</v>
      </c>
      <c r="B1016" s="1">
        <v>275</v>
      </c>
      <c r="C1016" s="18">
        <v>12.39</v>
      </c>
      <c r="D1016">
        <v>25.18</v>
      </c>
      <c r="E1016">
        <v>19.05</v>
      </c>
      <c r="F1016">
        <v>4.18</v>
      </c>
    </row>
    <row r="1017" spans="1:6" x14ac:dyDescent="0.35">
      <c r="A1017">
        <v>1997</v>
      </c>
      <c r="B1017" s="1">
        <v>276</v>
      </c>
      <c r="C1017" s="18">
        <v>14.91</v>
      </c>
      <c r="D1017">
        <v>25.92</v>
      </c>
      <c r="E1017">
        <v>16.68</v>
      </c>
      <c r="F1017">
        <v>0.02</v>
      </c>
    </row>
    <row r="1018" spans="1:6" x14ac:dyDescent="0.35">
      <c r="A1018">
        <v>1997</v>
      </c>
      <c r="B1018" s="1">
        <v>277</v>
      </c>
      <c r="C1018" s="18">
        <v>14.93</v>
      </c>
      <c r="D1018">
        <v>24.84</v>
      </c>
      <c r="E1018">
        <v>15.89</v>
      </c>
      <c r="F1018">
        <v>0</v>
      </c>
    </row>
    <row r="1019" spans="1:6" x14ac:dyDescent="0.35">
      <c r="A1019">
        <v>1997</v>
      </c>
      <c r="B1019" s="1">
        <v>278</v>
      </c>
      <c r="C1019" s="18">
        <v>14.75</v>
      </c>
      <c r="D1019">
        <v>25.44</v>
      </c>
      <c r="E1019">
        <v>15.44</v>
      </c>
      <c r="F1019">
        <v>0</v>
      </c>
    </row>
    <row r="1020" spans="1:6" x14ac:dyDescent="0.35">
      <c r="A1020">
        <v>1997</v>
      </c>
      <c r="B1020" s="1">
        <v>279</v>
      </c>
      <c r="C1020" s="18">
        <v>13.66</v>
      </c>
      <c r="D1020">
        <v>24.05</v>
      </c>
      <c r="E1020">
        <v>13.79</v>
      </c>
      <c r="F1020">
        <v>0.01</v>
      </c>
    </row>
    <row r="1021" spans="1:6" x14ac:dyDescent="0.35">
      <c r="A1021">
        <v>1997</v>
      </c>
      <c r="B1021" s="1">
        <v>280</v>
      </c>
      <c r="C1021" s="18">
        <v>13.49</v>
      </c>
      <c r="D1021">
        <v>24.99</v>
      </c>
      <c r="E1021">
        <v>14.72</v>
      </c>
      <c r="F1021">
        <v>0</v>
      </c>
    </row>
    <row r="1022" spans="1:6" x14ac:dyDescent="0.35">
      <c r="A1022">
        <v>1997</v>
      </c>
      <c r="B1022" s="1">
        <v>281</v>
      </c>
      <c r="C1022" s="18">
        <v>14.08</v>
      </c>
      <c r="D1022">
        <v>25.38</v>
      </c>
      <c r="E1022">
        <v>14.88</v>
      </c>
      <c r="F1022">
        <v>0</v>
      </c>
    </row>
    <row r="1023" spans="1:6" x14ac:dyDescent="0.35">
      <c r="A1023">
        <v>1997</v>
      </c>
      <c r="B1023" s="1">
        <v>282</v>
      </c>
      <c r="C1023" s="18">
        <v>13.89</v>
      </c>
      <c r="D1023">
        <v>25.06</v>
      </c>
      <c r="E1023">
        <v>16.04</v>
      </c>
      <c r="F1023">
        <v>0</v>
      </c>
    </row>
    <row r="1024" spans="1:6" x14ac:dyDescent="0.35">
      <c r="A1024">
        <v>1997</v>
      </c>
      <c r="B1024" s="1">
        <v>283</v>
      </c>
      <c r="C1024" s="18">
        <v>12.61</v>
      </c>
      <c r="D1024">
        <v>24.63</v>
      </c>
      <c r="E1024">
        <v>16.2</v>
      </c>
      <c r="F1024">
        <v>0</v>
      </c>
    </row>
    <row r="1025" spans="1:6" x14ac:dyDescent="0.35">
      <c r="A1025">
        <v>1997</v>
      </c>
      <c r="B1025" s="1">
        <v>284</v>
      </c>
      <c r="C1025" s="18">
        <v>13.48</v>
      </c>
      <c r="D1025">
        <v>24.56</v>
      </c>
      <c r="E1025">
        <v>17.21</v>
      </c>
      <c r="F1025">
        <v>0</v>
      </c>
    </row>
    <row r="1026" spans="1:6" x14ac:dyDescent="0.35">
      <c r="A1026">
        <v>1997</v>
      </c>
      <c r="B1026" s="1">
        <v>285</v>
      </c>
      <c r="C1026" s="18">
        <v>13.46</v>
      </c>
      <c r="D1026">
        <v>25.23</v>
      </c>
      <c r="E1026">
        <v>15.54</v>
      </c>
      <c r="F1026">
        <v>0</v>
      </c>
    </row>
    <row r="1027" spans="1:6" x14ac:dyDescent="0.35">
      <c r="A1027">
        <v>1997</v>
      </c>
      <c r="B1027" s="1">
        <v>286</v>
      </c>
      <c r="C1027" s="18">
        <v>12.49</v>
      </c>
      <c r="D1027">
        <v>28.23</v>
      </c>
      <c r="E1027">
        <v>14.89</v>
      </c>
      <c r="F1027">
        <v>0.01</v>
      </c>
    </row>
    <row r="1028" spans="1:6" x14ac:dyDescent="0.35">
      <c r="A1028">
        <v>1997</v>
      </c>
      <c r="B1028" s="1">
        <v>287</v>
      </c>
      <c r="C1028" s="18">
        <v>13.29</v>
      </c>
      <c r="D1028">
        <v>28.22</v>
      </c>
      <c r="E1028">
        <v>14.41</v>
      </c>
      <c r="F1028">
        <v>0</v>
      </c>
    </row>
    <row r="1029" spans="1:6" x14ac:dyDescent="0.35">
      <c r="A1029">
        <v>1997</v>
      </c>
      <c r="B1029" s="1">
        <v>288</v>
      </c>
      <c r="C1029" s="18">
        <v>13.13</v>
      </c>
      <c r="D1029">
        <v>27.4</v>
      </c>
      <c r="E1029">
        <v>14.27</v>
      </c>
      <c r="F1029">
        <v>0</v>
      </c>
    </row>
    <row r="1030" spans="1:6" x14ac:dyDescent="0.35">
      <c r="A1030">
        <v>1997</v>
      </c>
      <c r="B1030" s="1">
        <v>289</v>
      </c>
      <c r="C1030" s="18">
        <v>13.01</v>
      </c>
      <c r="D1030">
        <v>27.29</v>
      </c>
      <c r="E1030">
        <v>14.46</v>
      </c>
      <c r="F1030">
        <v>0</v>
      </c>
    </row>
    <row r="1031" spans="1:6" x14ac:dyDescent="0.35">
      <c r="A1031">
        <v>1997</v>
      </c>
      <c r="B1031" s="1">
        <v>290</v>
      </c>
      <c r="C1031" s="18">
        <v>8.83</v>
      </c>
      <c r="D1031">
        <v>22.41</v>
      </c>
      <c r="E1031">
        <v>11.11</v>
      </c>
      <c r="F1031">
        <v>0.03</v>
      </c>
    </row>
    <row r="1032" spans="1:6" x14ac:dyDescent="0.35">
      <c r="A1032">
        <v>1997</v>
      </c>
      <c r="B1032" s="1">
        <v>291</v>
      </c>
      <c r="C1032" s="18">
        <v>7.1</v>
      </c>
      <c r="D1032">
        <v>22.46</v>
      </c>
      <c r="E1032">
        <v>11.01</v>
      </c>
      <c r="F1032">
        <v>0.12</v>
      </c>
    </row>
    <row r="1033" spans="1:6" x14ac:dyDescent="0.35">
      <c r="A1033">
        <v>1997</v>
      </c>
      <c r="B1033" s="1">
        <v>292</v>
      </c>
      <c r="C1033" s="18">
        <v>12.24</v>
      </c>
      <c r="D1033">
        <v>24.18</v>
      </c>
      <c r="E1033">
        <v>11.57</v>
      </c>
      <c r="F1033">
        <v>0</v>
      </c>
    </row>
    <row r="1034" spans="1:6" x14ac:dyDescent="0.35">
      <c r="A1034">
        <v>1997</v>
      </c>
      <c r="B1034" s="1">
        <v>293</v>
      </c>
      <c r="C1034" s="18">
        <v>11.45</v>
      </c>
      <c r="D1034">
        <v>25.4</v>
      </c>
      <c r="E1034">
        <v>12.41</v>
      </c>
      <c r="F1034">
        <v>0</v>
      </c>
    </row>
    <row r="1035" spans="1:6" x14ac:dyDescent="0.35">
      <c r="A1035">
        <v>1997</v>
      </c>
      <c r="B1035" s="1">
        <v>294</v>
      </c>
      <c r="C1035" s="18">
        <v>12.63</v>
      </c>
      <c r="D1035">
        <v>25.69</v>
      </c>
      <c r="E1035">
        <v>12.22</v>
      </c>
      <c r="F1035">
        <v>0</v>
      </c>
    </row>
    <row r="1036" spans="1:6" x14ac:dyDescent="0.35">
      <c r="A1036">
        <v>1997</v>
      </c>
      <c r="B1036" s="1">
        <v>295</v>
      </c>
      <c r="C1036" s="18">
        <v>12.61</v>
      </c>
      <c r="D1036">
        <v>28.2</v>
      </c>
      <c r="E1036">
        <v>11.49</v>
      </c>
      <c r="F1036">
        <v>0</v>
      </c>
    </row>
    <row r="1037" spans="1:6" x14ac:dyDescent="0.35">
      <c r="A1037">
        <v>1997</v>
      </c>
      <c r="B1037" s="1">
        <v>296</v>
      </c>
      <c r="C1037" s="18">
        <v>11.8</v>
      </c>
      <c r="D1037">
        <v>26.83</v>
      </c>
      <c r="E1037">
        <v>12.96</v>
      </c>
      <c r="F1037">
        <v>0</v>
      </c>
    </row>
    <row r="1038" spans="1:6" x14ac:dyDescent="0.35">
      <c r="A1038">
        <v>1997</v>
      </c>
      <c r="B1038" s="1">
        <v>297</v>
      </c>
      <c r="C1038" s="18">
        <v>11.19</v>
      </c>
      <c r="D1038">
        <v>26.69</v>
      </c>
      <c r="E1038">
        <v>13.14</v>
      </c>
      <c r="F1038">
        <v>0</v>
      </c>
    </row>
    <row r="1039" spans="1:6" x14ac:dyDescent="0.35">
      <c r="A1039">
        <v>1997</v>
      </c>
      <c r="B1039" s="1">
        <v>298</v>
      </c>
      <c r="C1039" s="18">
        <v>2.38</v>
      </c>
      <c r="D1039">
        <v>24.13</v>
      </c>
      <c r="E1039">
        <v>17.91</v>
      </c>
      <c r="F1039">
        <v>0.14000000000000001</v>
      </c>
    </row>
    <row r="1040" spans="1:6" x14ac:dyDescent="0.35">
      <c r="A1040">
        <v>1997</v>
      </c>
      <c r="B1040" s="1">
        <v>299</v>
      </c>
      <c r="C1040" s="18">
        <v>11.54</v>
      </c>
      <c r="D1040">
        <v>24.32</v>
      </c>
      <c r="E1040">
        <v>14.74</v>
      </c>
      <c r="F1040">
        <v>0.51</v>
      </c>
    </row>
    <row r="1041" spans="1:6" x14ac:dyDescent="0.35">
      <c r="A1041">
        <v>1997</v>
      </c>
      <c r="B1041" s="1">
        <v>300</v>
      </c>
      <c r="C1041" s="18">
        <v>11.34</v>
      </c>
      <c r="D1041">
        <v>23.98</v>
      </c>
      <c r="E1041">
        <v>13.12</v>
      </c>
      <c r="F1041">
        <v>0</v>
      </c>
    </row>
    <row r="1042" spans="1:6" x14ac:dyDescent="0.35">
      <c r="A1042">
        <v>1997</v>
      </c>
      <c r="B1042" s="1">
        <v>301</v>
      </c>
      <c r="C1042" s="18">
        <v>8.83</v>
      </c>
      <c r="D1042">
        <v>21.48</v>
      </c>
      <c r="E1042">
        <v>15.96</v>
      </c>
      <c r="F1042">
        <v>5.03</v>
      </c>
    </row>
    <row r="1043" spans="1:6" x14ac:dyDescent="0.35">
      <c r="A1043">
        <v>1997</v>
      </c>
      <c r="B1043" s="1">
        <v>302</v>
      </c>
      <c r="C1043" s="18">
        <v>11.22</v>
      </c>
      <c r="D1043">
        <v>22.87</v>
      </c>
      <c r="E1043">
        <v>14.08</v>
      </c>
      <c r="F1043">
        <v>0.01</v>
      </c>
    </row>
    <row r="1044" spans="1:6" x14ac:dyDescent="0.35">
      <c r="A1044">
        <v>1997</v>
      </c>
      <c r="B1044" s="1">
        <v>303</v>
      </c>
      <c r="C1044" s="18">
        <v>10.37</v>
      </c>
      <c r="D1044">
        <v>22.83</v>
      </c>
      <c r="E1044">
        <v>12.26</v>
      </c>
      <c r="F1044">
        <v>0.05</v>
      </c>
    </row>
    <row r="1045" spans="1:6" x14ac:dyDescent="0.35">
      <c r="A1045">
        <v>1997</v>
      </c>
      <c r="B1045" s="1">
        <v>304</v>
      </c>
      <c r="C1045" s="18">
        <v>10.37</v>
      </c>
      <c r="D1045">
        <v>22.83</v>
      </c>
      <c r="E1045">
        <v>12.26</v>
      </c>
      <c r="F1045">
        <v>0.05</v>
      </c>
    </row>
    <row r="1046" spans="1:6" x14ac:dyDescent="0.35">
      <c r="A1046">
        <v>1997</v>
      </c>
      <c r="B1046" s="1">
        <v>305</v>
      </c>
      <c r="C1046" s="18">
        <v>11.08</v>
      </c>
      <c r="D1046">
        <v>21.73</v>
      </c>
      <c r="E1046">
        <v>10.6</v>
      </c>
      <c r="F1046">
        <v>0</v>
      </c>
    </row>
    <row r="1047" spans="1:6" x14ac:dyDescent="0.35">
      <c r="A1047">
        <v>1997</v>
      </c>
      <c r="B1047" s="1">
        <v>306</v>
      </c>
      <c r="C1047" s="18">
        <v>10.92</v>
      </c>
      <c r="D1047">
        <v>21.33</v>
      </c>
      <c r="E1047">
        <v>8.94</v>
      </c>
      <c r="F1047">
        <v>0</v>
      </c>
    </row>
    <row r="1048" spans="1:6" x14ac:dyDescent="0.35">
      <c r="A1048">
        <v>1997</v>
      </c>
      <c r="B1048" s="1">
        <v>307</v>
      </c>
      <c r="C1048" s="18">
        <v>3.82</v>
      </c>
      <c r="D1048">
        <v>22.05</v>
      </c>
      <c r="E1048">
        <v>14.16</v>
      </c>
      <c r="F1048">
        <v>0.06</v>
      </c>
    </row>
    <row r="1049" spans="1:6" x14ac:dyDescent="0.35">
      <c r="A1049">
        <v>1997</v>
      </c>
      <c r="B1049" s="1">
        <v>308</v>
      </c>
      <c r="C1049" s="18">
        <v>4.26</v>
      </c>
      <c r="D1049">
        <v>21.69</v>
      </c>
      <c r="E1049">
        <v>15.75</v>
      </c>
      <c r="F1049">
        <v>10.67</v>
      </c>
    </row>
    <row r="1050" spans="1:6" x14ac:dyDescent="0.35">
      <c r="A1050">
        <v>1997</v>
      </c>
      <c r="B1050" s="1">
        <v>309</v>
      </c>
      <c r="C1050" s="18">
        <v>8.58</v>
      </c>
      <c r="D1050">
        <v>20.399999999999999</v>
      </c>
      <c r="E1050">
        <v>16.440000000000001</v>
      </c>
      <c r="F1050">
        <v>1.46</v>
      </c>
    </row>
    <row r="1051" spans="1:6" x14ac:dyDescent="0.35">
      <c r="A1051">
        <v>1997</v>
      </c>
      <c r="B1051" s="1">
        <v>310</v>
      </c>
      <c r="C1051" s="18">
        <v>8.06</v>
      </c>
      <c r="D1051">
        <v>20.37</v>
      </c>
      <c r="E1051">
        <v>16.399999999999999</v>
      </c>
      <c r="F1051">
        <v>1.1399999999999999</v>
      </c>
    </row>
    <row r="1052" spans="1:6" x14ac:dyDescent="0.35">
      <c r="A1052">
        <v>1997</v>
      </c>
      <c r="B1052" s="1">
        <v>311</v>
      </c>
      <c r="C1052" s="18">
        <v>7.08</v>
      </c>
      <c r="D1052">
        <v>19.72</v>
      </c>
      <c r="E1052">
        <v>15.45</v>
      </c>
      <c r="F1052">
        <v>4.3</v>
      </c>
    </row>
    <row r="1053" spans="1:6" x14ac:dyDescent="0.35">
      <c r="A1053">
        <v>1997</v>
      </c>
      <c r="B1053" s="1">
        <v>312</v>
      </c>
      <c r="C1053" s="18">
        <v>9.5299999999999994</v>
      </c>
      <c r="D1053">
        <v>20.79</v>
      </c>
      <c r="E1053">
        <v>12.88</v>
      </c>
      <c r="F1053">
        <v>0</v>
      </c>
    </row>
    <row r="1054" spans="1:6" x14ac:dyDescent="0.35">
      <c r="A1054">
        <v>1997</v>
      </c>
      <c r="B1054" s="1">
        <v>313</v>
      </c>
      <c r="C1054" s="18">
        <v>9.64</v>
      </c>
      <c r="D1054">
        <v>25.2</v>
      </c>
      <c r="E1054">
        <v>14.32</v>
      </c>
      <c r="F1054">
        <v>0.17</v>
      </c>
    </row>
    <row r="1055" spans="1:6" x14ac:dyDescent="0.35">
      <c r="A1055">
        <v>1997</v>
      </c>
      <c r="B1055" s="1">
        <v>314</v>
      </c>
      <c r="C1055" s="18">
        <v>9.5</v>
      </c>
      <c r="D1055">
        <v>22.56</v>
      </c>
      <c r="E1055">
        <v>13.73</v>
      </c>
      <c r="F1055">
        <v>0</v>
      </c>
    </row>
    <row r="1056" spans="1:6" x14ac:dyDescent="0.35">
      <c r="A1056">
        <v>1997</v>
      </c>
      <c r="B1056" s="1">
        <v>315</v>
      </c>
      <c r="C1056" s="18">
        <v>8.01</v>
      </c>
      <c r="D1056">
        <v>23.98</v>
      </c>
      <c r="E1056">
        <v>12.65</v>
      </c>
      <c r="F1056">
        <v>0.06</v>
      </c>
    </row>
    <row r="1057" spans="1:6" x14ac:dyDescent="0.35">
      <c r="A1057">
        <v>1997</v>
      </c>
      <c r="B1057" s="1">
        <v>316</v>
      </c>
      <c r="C1057" s="18">
        <v>9.59</v>
      </c>
      <c r="D1057">
        <v>23.66</v>
      </c>
      <c r="E1057">
        <v>14.64</v>
      </c>
      <c r="F1057">
        <v>0</v>
      </c>
    </row>
    <row r="1058" spans="1:6" x14ac:dyDescent="0.35">
      <c r="A1058">
        <v>1997</v>
      </c>
      <c r="B1058" s="1">
        <v>317</v>
      </c>
      <c r="C1058" s="18">
        <v>9.6199999999999992</v>
      </c>
      <c r="D1058">
        <v>24.65</v>
      </c>
      <c r="E1058">
        <v>12.59</v>
      </c>
      <c r="F1058">
        <v>0</v>
      </c>
    </row>
    <row r="1059" spans="1:6" x14ac:dyDescent="0.35">
      <c r="A1059">
        <v>1997</v>
      </c>
      <c r="B1059" s="1">
        <v>318</v>
      </c>
      <c r="C1059" s="18">
        <v>9.4700000000000006</v>
      </c>
      <c r="D1059">
        <v>26.49</v>
      </c>
      <c r="E1059">
        <v>13.36</v>
      </c>
      <c r="F1059">
        <v>0</v>
      </c>
    </row>
    <row r="1060" spans="1:6" x14ac:dyDescent="0.35">
      <c r="A1060">
        <v>1997</v>
      </c>
      <c r="B1060" s="1">
        <v>319</v>
      </c>
      <c r="C1060" s="18">
        <v>9.2899999999999991</v>
      </c>
      <c r="D1060">
        <v>26.62</v>
      </c>
      <c r="E1060">
        <v>15.26</v>
      </c>
      <c r="F1060">
        <v>0</v>
      </c>
    </row>
    <row r="1061" spans="1:6" x14ac:dyDescent="0.35">
      <c r="A1061">
        <v>1997</v>
      </c>
      <c r="B1061" s="1">
        <v>320</v>
      </c>
      <c r="C1061" s="18">
        <v>7.8</v>
      </c>
      <c r="D1061">
        <v>21.07</v>
      </c>
      <c r="E1061">
        <v>14.8</v>
      </c>
      <c r="F1061">
        <v>0.65</v>
      </c>
    </row>
    <row r="1062" spans="1:6" x14ac:dyDescent="0.35">
      <c r="A1062">
        <v>1997</v>
      </c>
      <c r="B1062" s="1">
        <v>321</v>
      </c>
      <c r="C1062" s="18">
        <v>9.1199999999999992</v>
      </c>
      <c r="D1062">
        <v>21.85</v>
      </c>
      <c r="E1062">
        <v>14.16</v>
      </c>
      <c r="F1062">
        <v>0</v>
      </c>
    </row>
    <row r="1063" spans="1:6" x14ac:dyDescent="0.35">
      <c r="A1063">
        <v>1997</v>
      </c>
      <c r="B1063" s="1">
        <v>322</v>
      </c>
      <c r="C1063" s="18">
        <v>7.01</v>
      </c>
      <c r="D1063">
        <v>20.62</v>
      </c>
      <c r="E1063">
        <v>13.74</v>
      </c>
      <c r="F1063">
        <v>0.86</v>
      </c>
    </row>
    <row r="1064" spans="1:6" x14ac:dyDescent="0.35">
      <c r="A1064">
        <v>1997</v>
      </c>
      <c r="B1064" s="1">
        <v>323</v>
      </c>
      <c r="C1064" s="18">
        <v>7.89</v>
      </c>
      <c r="D1064">
        <v>19.36</v>
      </c>
      <c r="E1064">
        <v>12.03</v>
      </c>
      <c r="F1064">
        <v>2.37</v>
      </c>
    </row>
    <row r="1065" spans="1:6" x14ac:dyDescent="0.35">
      <c r="A1065">
        <v>1997</v>
      </c>
      <c r="B1065" s="1">
        <v>324</v>
      </c>
      <c r="C1065" s="18">
        <v>8.98</v>
      </c>
      <c r="D1065">
        <v>19.22</v>
      </c>
      <c r="E1065">
        <v>10.029999999999999</v>
      </c>
      <c r="F1065">
        <v>0</v>
      </c>
    </row>
    <row r="1066" spans="1:6" x14ac:dyDescent="0.35">
      <c r="A1066">
        <v>1997</v>
      </c>
      <c r="B1066" s="1">
        <v>325</v>
      </c>
      <c r="C1066" s="18">
        <v>8.76</v>
      </c>
      <c r="D1066">
        <v>21.78</v>
      </c>
      <c r="E1066">
        <v>9.34</v>
      </c>
      <c r="F1066">
        <v>0</v>
      </c>
    </row>
    <row r="1067" spans="1:6" x14ac:dyDescent="0.35">
      <c r="A1067">
        <v>1997</v>
      </c>
      <c r="B1067" s="1">
        <v>326</v>
      </c>
      <c r="C1067" s="18">
        <v>8.5299999999999994</v>
      </c>
      <c r="D1067">
        <v>21.25</v>
      </c>
      <c r="E1067">
        <v>12.2</v>
      </c>
      <c r="F1067">
        <v>0</v>
      </c>
    </row>
    <row r="1068" spans="1:6" x14ac:dyDescent="0.35">
      <c r="A1068">
        <v>1997</v>
      </c>
      <c r="B1068" s="1">
        <v>327</v>
      </c>
      <c r="C1068" s="18">
        <v>6.96</v>
      </c>
      <c r="D1068">
        <v>21.92</v>
      </c>
      <c r="E1068">
        <v>12</v>
      </c>
      <c r="F1068">
        <v>0.09</v>
      </c>
    </row>
    <row r="1069" spans="1:6" x14ac:dyDescent="0.35">
      <c r="A1069">
        <v>1997</v>
      </c>
      <c r="B1069" s="1">
        <v>328</v>
      </c>
      <c r="C1069" s="18">
        <v>8.43</v>
      </c>
      <c r="D1069">
        <v>23.98</v>
      </c>
      <c r="E1069">
        <v>10.59</v>
      </c>
      <c r="F1069">
        <v>0</v>
      </c>
    </row>
    <row r="1070" spans="1:6" x14ac:dyDescent="0.35">
      <c r="A1070">
        <v>1997</v>
      </c>
      <c r="B1070" s="1">
        <v>329</v>
      </c>
      <c r="C1070" s="18">
        <v>8.35</v>
      </c>
      <c r="D1070">
        <v>24.78</v>
      </c>
      <c r="E1070">
        <v>11.71</v>
      </c>
      <c r="F1070">
        <v>0</v>
      </c>
    </row>
    <row r="1071" spans="1:6" x14ac:dyDescent="0.35">
      <c r="A1071">
        <v>1997</v>
      </c>
      <c r="B1071" s="1">
        <v>330</v>
      </c>
      <c r="C1071" s="18">
        <v>8.2799999999999994</v>
      </c>
      <c r="D1071">
        <v>22.09</v>
      </c>
      <c r="E1071">
        <v>13.27</v>
      </c>
      <c r="F1071">
        <v>0</v>
      </c>
    </row>
    <row r="1072" spans="1:6" x14ac:dyDescent="0.35">
      <c r="A1072">
        <v>1997</v>
      </c>
      <c r="B1072" s="1">
        <v>331</v>
      </c>
      <c r="C1072" s="18">
        <v>8.6</v>
      </c>
      <c r="D1072">
        <v>23.64</v>
      </c>
      <c r="E1072">
        <v>10.55</v>
      </c>
      <c r="F1072">
        <v>0</v>
      </c>
    </row>
    <row r="1073" spans="1:6" x14ac:dyDescent="0.35">
      <c r="A1073">
        <v>1997</v>
      </c>
      <c r="B1073" s="1">
        <v>332</v>
      </c>
      <c r="C1073" s="18">
        <v>8.5299999999999994</v>
      </c>
      <c r="D1073">
        <v>26.58</v>
      </c>
      <c r="E1073">
        <v>11.55</v>
      </c>
      <c r="F1073">
        <v>0</v>
      </c>
    </row>
    <row r="1074" spans="1:6" x14ac:dyDescent="0.35">
      <c r="A1074">
        <v>1997</v>
      </c>
      <c r="B1074" s="1">
        <v>333</v>
      </c>
      <c r="C1074" s="18">
        <v>8.36</v>
      </c>
      <c r="D1074">
        <v>25.78</v>
      </c>
      <c r="E1074">
        <v>12.4</v>
      </c>
      <c r="F1074">
        <v>0</v>
      </c>
    </row>
    <row r="1075" spans="1:6" x14ac:dyDescent="0.35">
      <c r="A1075">
        <v>1997</v>
      </c>
      <c r="B1075" s="1">
        <v>334</v>
      </c>
      <c r="C1075" s="18">
        <v>7.82</v>
      </c>
      <c r="D1075">
        <v>24.89</v>
      </c>
      <c r="E1075">
        <v>11.45</v>
      </c>
      <c r="F1075">
        <v>0</v>
      </c>
    </row>
    <row r="1076" spans="1:6" x14ac:dyDescent="0.35">
      <c r="A1076">
        <v>1997</v>
      </c>
      <c r="B1076" s="1">
        <v>335</v>
      </c>
      <c r="C1076" s="18">
        <v>8.17</v>
      </c>
      <c r="D1076">
        <v>24.6</v>
      </c>
      <c r="E1076">
        <v>11.05</v>
      </c>
      <c r="F1076">
        <v>0</v>
      </c>
    </row>
    <row r="1077" spans="1:6" x14ac:dyDescent="0.35">
      <c r="A1077">
        <v>1997</v>
      </c>
      <c r="B1077" s="1">
        <v>336</v>
      </c>
      <c r="C1077" s="18">
        <v>8.16</v>
      </c>
      <c r="D1077">
        <v>24.81</v>
      </c>
      <c r="E1077">
        <v>9.51</v>
      </c>
      <c r="F1077">
        <v>0</v>
      </c>
    </row>
    <row r="1078" spans="1:6" x14ac:dyDescent="0.35">
      <c r="A1078">
        <v>1997</v>
      </c>
      <c r="B1078" s="1">
        <v>337</v>
      </c>
      <c r="C1078" s="18">
        <v>8.09</v>
      </c>
      <c r="D1078">
        <v>24.21</v>
      </c>
      <c r="E1078">
        <v>11.73</v>
      </c>
      <c r="F1078">
        <v>0</v>
      </c>
    </row>
    <row r="1079" spans="1:6" x14ac:dyDescent="0.35">
      <c r="A1079">
        <v>1997</v>
      </c>
      <c r="B1079" s="1">
        <v>338</v>
      </c>
      <c r="C1079" s="18">
        <v>7.89</v>
      </c>
      <c r="D1079">
        <v>23.57</v>
      </c>
      <c r="E1079">
        <v>12.39</v>
      </c>
      <c r="F1079">
        <v>0.02</v>
      </c>
    </row>
    <row r="1080" spans="1:6" x14ac:dyDescent="0.35">
      <c r="A1080">
        <v>1997</v>
      </c>
      <c r="B1080" s="1">
        <v>339</v>
      </c>
      <c r="C1080" s="18">
        <v>4.3499999999999996</v>
      </c>
      <c r="D1080">
        <v>20.95</v>
      </c>
      <c r="E1080">
        <v>10.5</v>
      </c>
      <c r="F1080">
        <v>0.21</v>
      </c>
    </row>
    <row r="1081" spans="1:6" x14ac:dyDescent="0.35">
      <c r="A1081">
        <v>1997</v>
      </c>
      <c r="B1081" s="1">
        <v>340</v>
      </c>
      <c r="C1081" s="18">
        <v>8.0299999999999994</v>
      </c>
      <c r="D1081">
        <v>17.64</v>
      </c>
      <c r="E1081">
        <v>9.49</v>
      </c>
      <c r="F1081">
        <v>0.15</v>
      </c>
    </row>
    <row r="1082" spans="1:6" x14ac:dyDescent="0.35">
      <c r="A1082">
        <v>1997</v>
      </c>
      <c r="B1082" s="1">
        <v>341</v>
      </c>
      <c r="C1082" s="18">
        <v>6.68</v>
      </c>
      <c r="D1082">
        <v>15.47</v>
      </c>
      <c r="E1082">
        <v>10.5</v>
      </c>
      <c r="F1082">
        <v>0.96</v>
      </c>
    </row>
    <row r="1083" spans="1:6" x14ac:dyDescent="0.35">
      <c r="A1083">
        <v>1997</v>
      </c>
      <c r="B1083" s="1">
        <v>342</v>
      </c>
      <c r="C1083" s="18">
        <v>5.13</v>
      </c>
      <c r="D1083">
        <v>17.989999999999998</v>
      </c>
      <c r="E1083">
        <v>10.130000000000001</v>
      </c>
      <c r="F1083">
        <v>3.62</v>
      </c>
    </row>
    <row r="1084" spans="1:6" x14ac:dyDescent="0.35">
      <c r="A1084">
        <v>1997</v>
      </c>
      <c r="B1084" s="1">
        <v>343</v>
      </c>
      <c r="C1084" s="18">
        <v>7.01</v>
      </c>
      <c r="D1084">
        <v>15.3</v>
      </c>
      <c r="E1084">
        <v>10.17</v>
      </c>
      <c r="F1084">
        <v>1.57</v>
      </c>
    </row>
    <row r="1085" spans="1:6" x14ac:dyDescent="0.35">
      <c r="A1085">
        <v>1997</v>
      </c>
      <c r="B1085" s="1">
        <v>344</v>
      </c>
      <c r="C1085" s="18">
        <v>7.31</v>
      </c>
      <c r="D1085">
        <v>16.18</v>
      </c>
      <c r="E1085">
        <v>8.35</v>
      </c>
      <c r="F1085">
        <v>0.33</v>
      </c>
    </row>
    <row r="1086" spans="1:6" x14ac:dyDescent="0.35">
      <c r="A1086">
        <v>1997</v>
      </c>
      <c r="B1086" s="1">
        <v>345</v>
      </c>
      <c r="C1086" s="18">
        <v>7.59</v>
      </c>
      <c r="D1086">
        <v>18.45</v>
      </c>
      <c r="E1086">
        <v>5.89</v>
      </c>
      <c r="F1086">
        <v>0</v>
      </c>
    </row>
    <row r="1087" spans="1:6" x14ac:dyDescent="0.35">
      <c r="A1087">
        <v>1997</v>
      </c>
      <c r="B1087" s="1">
        <v>346</v>
      </c>
      <c r="C1087" s="18">
        <v>7.65</v>
      </c>
      <c r="D1087">
        <v>24.56</v>
      </c>
      <c r="E1087">
        <v>15.72</v>
      </c>
      <c r="F1087">
        <v>0.93</v>
      </c>
    </row>
    <row r="1088" spans="1:6" x14ac:dyDescent="0.35">
      <c r="A1088">
        <v>1997</v>
      </c>
      <c r="B1088" s="1">
        <v>347</v>
      </c>
      <c r="C1088" s="18">
        <v>7.48</v>
      </c>
      <c r="D1088">
        <v>19.170000000000002</v>
      </c>
      <c r="E1088">
        <v>11.13</v>
      </c>
      <c r="F1088">
        <v>0.28000000000000003</v>
      </c>
    </row>
    <row r="1089" spans="1:6" x14ac:dyDescent="0.35">
      <c r="A1089">
        <v>1997</v>
      </c>
      <c r="B1089" s="1">
        <v>348</v>
      </c>
      <c r="C1089" s="18">
        <v>7.52</v>
      </c>
      <c r="D1089">
        <v>24.36</v>
      </c>
      <c r="E1089">
        <v>10.76</v>
      </c>
      <c r="F1089">
        <v>0</v>
      </c>
    </row>
    <row r="1090" spans="1:6" x14ac:dyDescent="0.35">
      <c r="A1090">
        <v>1997</v>
      </c>
      <c r="B1090" s="1">
        <v>349</v>
      </c>
      <c r="C1090" s="18">
        <v>7.42</v>
      </c>
      <c r="D1090">
        <v>20.079999999999998</v>
      </c>
      <c r="E1090">
        <v>14.07</v>
      </c>
      <c r="F1090">
        <v>0.01</v>
      </c>
    </row>
    <row r="1091" spans="1:6" x14ac:dyDescent="0.35">
      <c r="A1091">
        <v>1997</v>
      </c>
      <c r="B1091" s="1">
        <v>350</v>
      </c>
      <c r="C1091" s="18">
        <v>7.44</v>
      </c>
      <c r="D1091">
        <v>20.36</v>
      </c>
      <c r="E1091">
        <v>12.42</v>
      </c>
      <c r="F1091">
        <v>0</v>
      </c>
    </row>
    <row r="1092" spans="1:6" x14ac:dyDescent="0.35">
      <c r="A1092">
        <v>1997</v>
      </c>
      <c r="B1092" s="1">
        <v>351</v>
      </c>
      <c r="C1092" s="18">
        <v>6.08</v>
      </c>
      <c r="D1092">
        <v>19.71</v>
      </c>
      <c r="E1092">
        <v>11.71</v>
      </c>
      <c r="F1092">
        <v>0</v>
      </c>
    </row>
    <row r="1093" spans="1:6" x14ac:dyDescent="0.35">
      <c r="A1093">
        <v>1997</v>
      </c>
      <c r="B1093" s="1">
        <v>352</v>
      </c>
      <c r="C1093" s="18">
        <v>3.97</v>
      </c>
      <c r="D1093">
        <v>20.05</v>
      </c>
      <c r="E1093">
        <v>10.94</v>
      </c>
      <c r="F1093">
        <v>0.38</v>
      </c>
    </row>
    <row r="1094" spans="1:6" x14ac:dyDescent="0.35">
      <c r="A1094">
        <v>1997</v>
      </c>
      <c r="B1094" s="1">
        <v>353</v>
      </c>
      <c r="C1094" s="18">
        <v>2.64</v>
      </c>
      <c r="D1094">
        <v>22.55</v>
      </c>
      <c r="E1094">
        <v>11.13</v>
      </c>
      <c r="F1094">
        <v>0.96</v>
      </c>
    </row>
    <row r="1095" spans="1:6" x14ac:dyDescent="0.35">
      <c r="A1095">
        <v>1997</v>
      </c>
      <c r="B1095" s="1">
        <v>354</v>
      </c>
      <c r="C1095" s="18">
        <v>6.8</v>
      </c>
      <c r="D1095">
        <v>25.17</v>
      </c>
      <c r="E1095">
        <v>14.7</v>
      </c>
      <c r="F1095">
        <v>0.02</v>
      </c>
    </row>
    <row r="1096" spans="1:6" x14ac:dyDescent="0.35">
      <c r="A1096">
        <v>1997</v>
      </c>
      <c r="B1096" s="1">
        <v>355</v>
      </c>
      <c r="C1096" s="18">
        <v>4.12</v>
      </c>
      <c r="D1096">
        <v>18.93</v>
      </c>
      <c r="E1096">
        <v>13.16</v>
      </c>
      <c r="F1096">
        <v>0</v>
      </c>
    </row>
    <row r="1097" spans="1:6" x14ac:dyDescent="0.35">
      <c r="A1097">
        <v>1997</v>
      </c>
      <c r="B1097" s="1">
        <v>356</v>
      </c>
      <c r="C1097" s="18">
        <v>5.03</v>
      </c>
      <c r="D1097">
        <v>17</v>
      </c>
      <c r="E1097">
        <v>10.9</v>
      </c>
      <c r="F1097">
        <v>0.02</v>
      </c>
    </row>
    <row r="1098" spans="1:6" x14ac:dyDescent="0.35">
      <c r="A1098">
        <v>1997</v>
      </c>
      <c r="B1098" s="1">
        <v>357</v>
      </c>
      <c r="C1098" s="18">
        <v>6.91</v>
      </c>
      <c r="D1098">
        <v>16.66</v>
      </c>
      <c r="E1098">
        <v>10.220000000000001</v>
      </c>
      <c r="F1098">
        <v>0.18</v>
      </c>
    </row>
    <row r="1099" spans="1:6" x14ac:dyDescent="0.35">
      <c r="A1099">
        <v>1997</v>
      </c>
      <c r="B1099" s="1">
        <v>358</v>
      </c>
      <c r="C1099" s="18">
        <v>7.5</v>
      </c>
      <c r="D1099">
        <v>17.29</v>
      </c>
      <c r="E1099">
        <v>9.64</v>
      </c>
      <c r="F1099">
        <v>0</v>
      </c>
    </row>
    <row r="1100" spans="1:6" x14ac:dyDescent="0.35">
      <c r="A1100">
        <v>1997</v>
      </c>
      <c r="B1100" s="1">
        <v>359</v>
      </c>
      <c r="C1100" s="18">
        <v>6.77</v>
      </c>
      <c r="D1100">
        <v>18.11</v>
      </c>
      <c r="E1100">
        <v>12.71</v>
      </c>
      <c r="F1100">
        <v>0.12</v>
      </c>
    </row>
    <row r="1101" spans="1:6" x14ac:dyDescent="0.35">
      <c r="A1101">
        <v>1997</v>
      </c>
      <c r="B1101" s="1">
        <v>360</v>
      </c>
      <c r="C1101" s="18">
        <v>6.53</v>
      </c>
      <c r="D1101">
        <v>16.41</v>
      </c>
      <c r="E1101">
        <v>8.08</v>
      </c>
      <c r="F1101">
        <v>0.08</v>
      </c>
    </row>
    <row r="1102" spans="1:6" x14ac:dyDescent="0.35">
      <c r="A1102">
        <v>1997</v>
      </c>
      <c r="B1102" s="1">
        <v>361</v>
      </c>
      <c r="C1102" s="18">
        <v>7.69</v>
      </c>
      <c r="D1102">
        <v>19.25</v>
      </c>
      <c r="E1102">
        <v>6.25</v>
      </c>
      <c r="F1102">
        <v>0</v>
      </c>
    </row>
    <row r="1103" spans="1:6" x14ac:dyDescent="0.35">
      <c r="A1103">
        <v>1997</v>
      </c>
      <c r="B1103" s="1">
        <v>362</v>
      </c>
      <c r="C1103" s="18">
        <v>7.85</v>
      </c>
      <c r="D1103">
        <v>19.079999999999998</v>
      </c>
      <c r="E1103">
        <v>5.09</v>
      </c>
      <c r="F1103">
        <v>0</v>
      </c>
    </row>
    <row r="1104" spans="1:6" x14ac:dyDescent="0.35">
      <c r="A1104">
        <v>1997</v>
      </c>
      <c r="B1104" s="1">
        <v>363</v>
      </c>
      <c r="C1104" s="18">
        <v>7.73</v>
      </c>
      <c r="D1104">
        <v>18.79</v>
      </c>
      <c r="E1104">
        <v>5.98</v>
      </c>
      <c r="F1104">
        <v>0</v>
      </c>
    </row>
    <row r="1105" spans="1:6" x14ac:dyDescent="0.35">
      <c r="A1105">
        <v>1997</v>
      </c>
      <c r="B1105" s="1">
        <v>364</v>
      </c>
      <c r="C1105" s="18">
        <v>7.55</v>
      </c>
      <c r="D1105">
        <v>17.440000000000001</v>
      </c>
      <c r="E1105">
        <v>5.8</v>
      </c>
      <c r="F1105">
        <v>0</v>
      </c>
    </row>
    <row r="1106" spans="1:6" x14ac:dyDescent="0.35">
      <c r="A1106">
        <v>1997</v>
      </c>
      <c r="B1106" s="1">
        <v>365</v>
      </c>
      <c r="C1106" s="18">
        <v>7.55</v>
      </c>
      <c r="D1106">
        <v>17.440000000000001</v>
      </c>
      <c r="E1106">
        <v>5.8</v>
      </c>
      <c r="F1106">
        <v>0</v>
      </c>
    </row>
    <row r="1107" spans="1:6" x14ac:dyDescent="0.35">
      <c r="A1107">
        <v>1998</v>
      </c>
      <c r="B1107" s="1">
        <v>1</v>
      </c>
      <c r="C1107" s="18">
        <v>6.15</v>
      </c>
      <c r="D1107">
        <v>15.51</v>
      </c>
      <c r="E1107">
        <v>5.04</v>
      </c>
      <c r="F1107">
        <v>0.11</v>
      </c>
    </row>
    <row r="1108" spans="1:6" x14ac:dyDescent="0.35">
      <c r="A1108">
        <v>1998</v>
      </c>
      <c r="B1108" s="1">
        <v>2</v>
      </c>
      <c r="C1108" s="18">
        <v>7.39</v>
      </c>
      <c r="D1108">
        <v>16.739999999999998</v>
      </c>
      <c r="E1108">
        <v>6.93</v>
      </c>
      <c r="F1108">
        <v>0</v>
      </c>
    </row>
    <row r="1109" spans="1:6" x14ac:dyDescent="0.35">
      <c r="A1109">
        <v>1998</v>
      </c>
      <c r="B1109" s="1">
        <v>3</v>
      </c>
      <c r="C1109" s="18">
        <v>5.31</v>
      </c>
      <c r="D1109">
        <v>16.61</v>
      </c>
      <c r="E1109">
        <v>8.16</v>
      </c>
      <c r="F1109">
        <v>0.02</v>
      </c>
    </row>
    <row r="1110" spans="1:6" x14ac:dyDescent="0.35">
      <c r="A1110">
        <v>1998</v>
      </c>
      <c r="B1110" s="1">
        <v>4</v>
      </c>
      <c r="C1110" s="18">
        <v>7.84</v>
      </c>
      <c r="D1110">
        <v>19.71</v>
      </c>
      <c r="E1110">
        <v>5.36</v>
      </c>
      <c r="F1110">
        <v>0.01</v>
      </c>
    </row>
    <row r="1111" spans="1:6" x14ac:dyDescent="0.35">
      <c r="A1111">
        <v>1998</v>
      </c>
      <c r="B1111" s="1">
        <v>5</v>
      </c>
      <c r="C1111" s="18">
        <v>5.93</v>
      </c>
      <c r="D1111">
        <v>18.440000000000001</v>
      </c>
      <c r="E1111">
        <v>7.36</v>
      </c>
      <c r="F1111">
        <v>0.02</v>
      </c>
    </row>
    <row r="1112" spans="1:6" x14ac:dyDescent="0.35">
      <c r="A1112">
        <v>1998</v>
      </c>
      <c r="B1112" s="1">
        <v>6</v>
      </c>
      <c r="C1112" s="18">
        <v>6.18</v>
      </c>
      <c r="D1112">
        <v>15.16</v>
      </c>
      <c r="E1112">
        <v>8.5500000000000007</v>
      </c>
      <c r="F1112">
        <v>0</v>
      </c>
    </row>
    <row r="1113" spans="1:6" x14ac:dyDescent="0.35">
      <c r="A1113">
        <v>1998</v>
      </c>
      <c r="B1113" s="1">
        <v>7</v>
      </c>
      <c r="C1113" s="18">
        <v>6.53</v>
      </c>
      <c r="D1113">
        <v>15.54</v>
      </c>
      <c r="E1113">
        <v>7.98</v>
      </c>
      <c r="F1113">
        <v>0</v>
      </c>
    </row>
    <row r="1114" spans="1:6" x14ac:dyDescent="0.35">
      <c r="A1114">
        <v>1998</v>
      </c>
      <c r="B1114" s="1">
        <v>8</v>
      </c>
      <c r="C1114" s="18">
        <v>8.27</v>
      </c>
      <c r="D1114">
        <v>13.19</v>
      </c>
      <c r="E1114">
        <v>5.15</v>
      </c>
      <c r="F1114">
        <v>0</v>
      </c>
    </row>
    <row r="1115" spans="1:6" x14ac:dyDescent="0.35">
      <c r="A1115">
        <v>1998</v>
      </c>
      <c r="B1115" s="1">
        <v>9</v>
      </c>
      <c r="C1115" s="18">
        <v>7.94</v>
      </c>
      <c r="D1115">
        <v>15.96</v>
      </c>
      <c r="E1115">
        <v>5.72</v>
      </c>
      <c r="F1115">
        <v>0</v>
      </c>
    </row>
    <row r="1116" spans="1:6" x14ac:dyDescent="0.35">
      <c r="A1116">
        <v>1998</v>
      </c>
      <c r="B1116" s="1">
        <v>10</v>
      </c>
      <c r="C1116" s="18">
        <v>4.87</v>
      </c>
      <c r="D1116">
        <v>14.6</v>
      </c>
      <c r="E1116">
        <v>4.46</v>
      </c>
      <c r="F1116">
        <v>0.2</v>
      </c>
    </row>
    <row r="1117" spans="1:6" x14ac:dyDescent="0.35">
      <c r="A1117">
        <v>1998</v>
      </c>
      <c r="B1117" s="1">
        <v>11</v>
      </c>
      <c r="C1117" s="18">
        <v>7.09</v>
      </c>
      <c r="D1117">
        <v>14.17</v>
      </c>
      <c r="E1117">
        <v>4.95</v>
      </c>
      <c r="F1117">
        <v>2.04</v>
      </c>
    </row>
    <row r="1118" spans="1:6" x14ac:dyDescent="0.35">
      <c r="A1118">
        <v>1998</v>
      </c>
      <c r="B1118" s="1">
        <v>12</v>
      </c>
      <c r="C1118" s="18">
        <v>7.77</v>
      </c>
      <c r="D1118">
        <v>14.21</v>
      </c>
      <c r="E1118">
        <v>2.65</v>
      </c>
      <c r="F1118">
        <v>0.24</v>
      </c>
    </row>
    <row r="1119" spans="1:6" x14ac:dyDescent="0.35">
      <c r="A1119">
        <v>1998</v>
      </c>
      <c r="B1119" s="1">
        <v>13</v>
      </c>
      <c r="C1119" s="18">
        <v>7.56</v>
      </c>
      <c r="D1119">
        <v>13.69</v>
      </c>
      <c r="E1119">
        <v>-0.41</v>
      </c>
      <c r="F1119">
        <v>1.1399999999999999</v>
      </c>
    </row>
    <row r="1120" spans="1:6" x14ac:dyDescent="0.35">
      <c r="A1120">
        <v>1998</v>
      </c>
      <c r="B1120" s="1">
        <v>14</v>
      </c>
      <c r="C1120" s="18">
        <v>8.56</v>
      </c>
      <c r="D1120">
        <v>14.44</v>
      </c>
      <c r="E1120">
        <v>6.78</v>
      </c>
      <c r="F1120">
        <v>0</v>
      </c>
    </row>
    <row r="1121" spans="1:6" x14ac:dyDescent="0.35">
      <c r="A1121">
        <v>1998</v>
      </c>
      <c r="B1121" s="1">
        <v>15</v>
      </c>
      <c r="C1121" s="18">
        <v>8.02</v>
      </c>
      <c r="D1121">
        <v>15.93</v>
      </c>
      <c r="E1121">
        <v>7.5</v>
      </c>
      <c r="F1121">
        <v>0.02</v>
      </c>
    </row>
    <row r="1122" spans="1:6" x14ac:dyDescent="0.35">
      <c r="A1122">
        <v>1998</v>
      </c>
      <c r="B1122" s="1">
        <v>16</v>
      </c>
      <c r="C1122" s="18">
        <v>6.16</v>
      </c>
      <c r="D1122">
        <v>15.5</v>
      </c>
      <c r="E1122">
        <v>6.02</v>
      </c>
      <c r="F1122">
        <v>1.1299999999999999</v>
      </c>
    </row>
    <row r="1123" spans="1:6" x14ac:dyDescent="0.35">
      <c r="A1123">
        <v>1998</v>
      </c>
      <c r="B1123" s="1">
        <v>17</v>
      </c>
      <c r="C1123" s="18">
        <v>8.7899999999999991</v>
      </c>
      <c r="D1123">
        <v>14.44</v>
      </c>
      <c r="E1123">
        <v>1.05</v>
      </c>
      <c r="F1123">
        <v>0</v>
      </c>
    </row>
    <row r="1124" spans="1:6" x14ac:dyDescent="0.35">
      <c r="A1124">
        <v>1998</v>
      </c>
      <c r="B1124" s="1">
        <v>18</v>
      </c>
      <c r="C1124" s="18">
        <v>8.81</v>
      </c>
      <c r="D1124">
        <v>15.93</v>
      </c>
      <c r="E1124">
        <v>2.86</v>
      </c>
      <c r="F1124">
        <v>0</v>
      </c>
    </row>
    <row r="1125" spans="1:6" x14ac:dyDescent="0.35">
      <c r="A1125">
        <v>1998</v>
      </c>
      <c r="B1125" s="1">
        <v>19</v>
      </c>
      <c r="C1125" s="18">
        <v>8.6199999999999992</v>
      </c>
      <c r="D1125">
        <v>14.96</v>
      </c>
      <c r="E1125">
        <v>5.23</v>
      </c>
      <c r="F1125">
        <v>0.01</v>
      </c>
    </row>
    <row r="1126" spans="1:6" x14ac:dyDescent="0.35">
      <c r="A1126">
        <v>1998</v>
      </c>
      <c r="B1126" s="1">
        <v>20</v>
      </c>
      <c r="C1126" s="18">
        <v>8.86</v>
      </c>
      <c r="D1126">
        <v>16.68</v>
      </c>
      <c r="E1126">
        <v>4.08</v>
      </c>
      <c r="F1126">
        <v>0</v>
      </c>
    </row>
    <row r="1127" spans="1:6" x14ac:dyDescent="0.35">
      <c r="A1127">
        <v>1998</v>
      </c>
      <c r="B1127" s="1">
        <v>21</v>
      </c>
      <c r="C1127" s="18">
        <v>4.41</v>
      </c>
      <c r="D1127">
        <v>14.52</v>
      </c>
      <c r="E1127">
        <v>8.75</v>
      </c>
      <c r="F1127">
        <v>3.45</v>
      </c>
    </row>
    <row r="1128" spans="1:6" x14ac:dyDescent="0.35">
      <c r="A1128">
        <v>1998</v>
      </c>
      <c r="B1128" s="1">
        <v>22</v>
      </c>
      <c r="C1128" s="18">
        <v>5.97</v>
      </c>
      <c r="D1128">
        <v>12.84</v>
      </c>
      <c r="E1128">
        <v>5.12</v>
      </c>
      <c r="F1128">
        <v>2.36</v>
      </c>
    </row>
    <row r="1129" spans="1:6" x14ac:dyDescent="0.35">
      <c r="A1129">
        <v>1998</v>
      </c>
      <c r="B1129" s="1">
        <v>23</v>
      </c>
      <c r="C1129" s="18">
        <v>8.36</v>
      </c>
      <c r="D1129">
        <v>11</v>
      </c>
      <c r="E1129">
        <v>4.03</v>
      </c>
      <c r="F1129">
        <v>0.93</v>
      </c>
    </row>
    <row r="1130" spans="1:6" x14ac:dyDescent="0.35">
      <c r="A1130">
        <v>1998</v>
      </c>
      <c r="B1130" s="1">
        <v>24</v>
      </c>
      <c r="C1130" s="18">
        <v>8.26</v>
      </c>
      <c r="D1130">
        <v>10.82</v>
      </c>
      <c r="E1130">
        <v>4.79</v>
      </c>
      <c r="F1130">
        <v>0.39</v>
      </c>
    </row>
    <row r="1131" spans="1:6" x14ac:dyDescent="0.35">
      <c r="A1131">
        <v>1998</v>
      </c>
      <c r="B1131" s="1">
        <v>25</v>
      </c>
      <c r="C1131" s="18">
        <v>5.09</v>
      </c>
      <c r="D1131">
        <v>13.71</v>
      </c>
      <c r="E1131">
        <v>5.07</v>
      </c>
      <c r="F1131">
        <v>0.63</v>
      </c>
    </row>
    <row r="1132" spans="1:6" x14ac:dyDescent="0.35">
      <c r="A1132">
        <v>1998</v>
      </c>
      <c r="B1132" s="1">
        <v>26</v>
      </c>
      <c r="C1132" s="18">
        <v>9.08</v>
      </c>
      <c r="D1132">
        <v>16.579999999999998</v>
      </c>
      <c r="E1132">
        <v>9.1</v>
      </c>
      <c r="F1132">
        <v>1.38</v>
      </c>
    </row>
    <row r="1133" spans="1:6" x14ac:dyDescent="0.35">
      <c r="A1133">
        <v>1998</v>
      </c>
      <c r="B1133" s="1">
        <v>27</v>
      </c>
      <c r="C1133" s="18">
        <v>7.74</v>
      </c>
      <c r="D1133">
        <v>13.77</v>
      </c>
      <c r="E1133">
        <v>9.73</v>
      </c>
      <c r="F1133">
        <v>2.02</v>
      </c>
    </row>
    <row r="1134" spans="1:6" x14ac:dyDescent="0.35">
      <c r="A1134">
        <v>1998</v>
      </c>
      <c r="B1134" s="1">
        <v>28</v>
      </c>
      <c r="C1134" s="18">
        <v>6.69</v>
      </c>
      <c r="D1134">
        <v>15.64</v>
      </c>
      <c r="E1134">
        <v>11.39</v>
      </c>
      <c r="F1134">
        <v>7.41</v>
      </c>
    </row>
    <row r="1135" spans="1:6" x14ac:dyDescent="0.35">
      <c r="A1135">
        <v>1998</v>
      </c>
      <c r="B1135" s="1">
        <v>29</v>
      </c>
      <c r="C1135" s="18">
        <v>9.56</v>
      </c>
      <c r="D1135">
        <v>15.66</v>
      </c>
      <c r="E1135">
        <v>9.69</v>
      </c>
      <c r="F1135">
        <v>0.41</v>
      </c>
    </row>
    <row r="1136" spans="1:6" x14ac:dyDescent="0.35">
      <c r="A1136">
        <v>1998</v>
      </c>
      <c r="B1136" s="1">
        <v>30</v>
      </c>
      <c r="C1136" s="18">
        <v>9.57</v>
      </c>
      <c r="D1136">
        <v>19.66</v>
      </c>
      <c r="E1136">
        <v>9.0500000000000007</v>
      </c>
      <c r="F1136">
        <v>0.94</v>
      </c>
    </row>
    <row r="1137" spans="1:6" x14ac:dyDescent="0.35">
      <c r="A1137">
        <v>1998</v>
      </c>
      <c r="B1137" s="1">
        <v>31</v>
      </c>
      <c r="C1137" s="18">
        <v>9.57</v>
      </c>
      <c r="D1137">
        <v>19.66</v>
      </c>
      <c r="E1137">
        <v>9.0500000000000007</v>
      </c>
      <c r="F1137">
        <v>0.94</v>
      </c>
    </row>
    <row r="1138" spans="1:6" x14ac:dyDescent="0.35">
      <c r="A1138">
        <v>1998</v>
      </c>
      <c r="B1138" s="1">
        <v>32</v>
      </c>
      <c r="C1138" s="18">
        <v>9.32</v>
      </c>
      <c r="D1138">
        <v>16.62</v>
      </c>
      <c r="E1138">
        <v>7.91</v>
      </c>
      <c r="F1138">
        <v>12.62</v>
      </c>
    </row>
    <row r="1139" spans="1:6" x14ac:dyDescent="0.35">
      <c r="A1139">
        <v>1998</v>
      </c>
      <c r="B1139" s="1">
        <v>33</v>
      </c>
      <c r="C1139" s="18">
        <v>10.14</v>
      </c>
      <c r="D1139">
        <v>14.94</v>
      </c>
      <c r="E1139">
        <v>7.4</v>
      </c>
      <c r="F1139">
        <v>0</v>
      </c>
    </row>
    <row r="1140" spans="1:6" x14ac:dyDescent="0.35">
      <c r="A1140">
        <v>1998</v>
      </c>
      <c r="B1140" s="1">
        <v>34</v>
      </c>
      <c r="C1140" s="18">
        <v>4.76</v>
      </c>
      <c r="D1140">
        <v>12.26</v>
      </c>
      <c r="E1140">
        <v>4.96</v>
      </c>
      <c r="F1140">
        <v>0.16</v>
      </c>
    </row>
    <row r="1141" spans="1:6" x14ac:dyDescent="0.35">
      <c r="A1141">
        <v>1998</v>
      </c>
      <c r="B1141" s="1">
        <v>35</v>
      </c>
      <c r="C1141" s="18">
        <v>7.02</v>
      </c>
      <c r="D1141">
        <v>9.98</v>
      </c>
      <c r="E1141">
        <v>6.2</v>
      </c>
      <c r="F1141">
        <v>2.38</v>
      </c>
    </row>
    <row r="1142" spans="1:6" x14ac:dyDescent="0.35">
      <c r="A1142">
        <v>1998</v>
      </c>
      <c r="B1142" s="1">
        <v>36</v>
      </c>
      <c r="C1142" s="18">
        <v>10.06</v>
      </c>
      <c r="D1142">
        <v>14.31</v>
      </c>
      <c r="E1142">
        <v>5.79</v>
      </c>
      <c r="F1142">
        <v>0</v>
      </c>
    </row>
    <row r="1143" spans="1:6" x14ac:dyDescent="0.35">
      <c r="A1143">
        <v>1998</v>
      </c>
      <c r="B1143" s="1">
        <v>37</v>
      </c>
      <c r="C1143" s="18">
        <v>9.8699999999999992</v>
      </c>
      <c r="D1143">
        <v>18.079999999999998</v>
      </c>
      <c r="E1143">
        <v>5.37</v>
      </c>
      <c r="F1143">
        <v>0.01</v>
      </c>
    </row>
    <row r="1144" spans="1:6" x14ac:dyDescent="0.35">
      <c r="A1144">
        <v>1998</v>
      </c>
      <c r="B1144" s="1">
        <v>38</v>
      </c>
      <c r="C1144" s="18">
        <v>5.15</v>
      </c>
      <c r="D1144">
        <v>17.28</v>
      </c>
      <c r="E1144">
        <v>9.2799999999999994</v>
      </c>
      <c r="F1144">
        <v>0.05</v>
      </c>
    </row>
    <row r="1145" spans="1:6" x14ac:dyDescent="0.35">
      <c r="A1145">
        <v>1998</v>
      </c>
      <c r="B1145" s="1">
        <v>39</v>
      </c>
      <c r="C1145" s="18">
        <v>2.6</v>
      </c>
      <c r="D1145">
        <v>15.54</v>
      </c>
      <c r="E1145">
        <v>9.42</v>
      </c>
      <c r="F1145">
        <v>3.08</v>
      </c>
    </row>
    <row r="1146" spans="1:6" x14ac:dyDescent="0.35">
      <c r="A1146">
        <v>1998</v>
      </c>
      <c r="B1146" s="1">
        <v>40</v>
      </c>
      <c r="C1146" s="18">
        <v>7.99</v>
      </c>
      <c r="D1146">
        <v>12.82</v>
      </c>
      <c r="E1146">
        <v>7.67</v>
      </c>
      <c r="F1146">
        <v>4.05</v>
      </c>
    </row>
    <row r="1147" spans="1:6" x14ac:dyDescent="0.35">
      <c r="A1147">
        <v>1998</v>
      </c>
      <c r="B1147" s="1">
        <v>41</v>
      </c>
      <c r="C1147" s="18">
        <v>10.1</v>
      </c>
      <c r="D1147">
        <v>14.51</v>
      </c>
      <c r="E1147">
        <v>9.1300000000000008</v>
      </c>
      <c r="F1147">
        <v>0.06</v>
      </c>
    </row>
    <row r="1148" spans="1:6" x14ac:dyDescent="0.35">
      <c r="A1148">
        <v>1998</v>
      </c>
      <c r="B1148" s="1">
        <v>42</v>
      </c>
      <c r="C1148" s="18">
        <v>11.27</v>
      </c>
      <c r="D1148">
        <v>15.78</v>
      </c>
      <c r="E1148">
        <v>7.55</v>
      </c>
      <c r="F1148">
        <v>0.01</v>
      </c>
    </row>
    <row r="1149" spans="1:6" x14ac:dyDescent="0.35">
      <c r="A1149">
        <v>1998</v>
      </c>
      <c r="B1149" s="1">
        <v>43</v>
      </c>
      <c r="C1149" s="18">
        <v>10.7</v>
      </c>
      <c r="D1149">
        <v>16.78</v>
      </c>
      <c r="E1149">
        <v>7.72</v>
      </c>
      <c r="F1149">
        <v>0.8</v>
      </c>
    </row>
    <row r="1150" spans="1:6" x14ac:dyDescent="0.35">
      <c r="A1150">
        <v>1998</v>
      </c>
      <c r="B1150" s="1">
        <v>44</v>
      </c>
      <c r="C1150" s="18">
        <v>9.35</v>
      </c>
      <c r="D1150">
        <v>12.99</v>
      </c>
      <c r="E1150">
        <v>8.32</v>
      </c>
      <c r="F1150">
        <v>1.21</v>
      </c>
    </row>
    <row r="1151" spans="1:6" x14ac:dyDescent="0.35">
      <c r="A1151">
        <v>1998</v>
      </c>
      <c r="B1151" s="1">
        <v>45</v>
      </c>
      <c r="C1151" s="18">
        <v>11.87</v>
      </c>
      <c r="D1151">
        <v>13.47</v>
      </c>
      <c r="E1151">
        <v>6.53</v>
      </c>
      <c r="F1151">
        <v>0</v>
      </c>
    </row>
    <row r="1152" spans="1:6" x14ac:dyDescent="0.35">
      <c r="A1152">
        <v>1998</v>
      </c>
      <c r="B1152" s="1">
        <v>46</v>
      </c>
      <c r="C1152" s="18">
        <v>12.03</v>
      </c>
      <c r="D1152">
        <v>14.19</v>
      </c>
      <c r="E1152">
        <v>4.55</v>
      </c>
      <c r="F1152">
        <v>0</v>
      </c>
    </row>
    <row r="1153" spans="1:6" x14ac:dyDescent="0.35">
      <c r="A1153">
        <v>1998</v>
      </c>
      <c r="B1153" s="1">
        <v>47</v>
      </c>
      <c r="C1153" s="18">
        <v>7.25</v>
      </c>
      <c r="D1153">
        <v>16.260000000000002</v>
      </c>
      <c r="E1153">
        <v>7.11</v>
      </c>
      <c r="F1153">
        <v>0.75</v>
      </c>
    </row>
    <row r="1154" spans="1:6" x14ac:dyDescent="0.35">
      <c r="A1154">
        <v>1998</v>
      </c>
      <c r="B1154" s="1">
        <v>48</v>
      </c>
      <c r="C1154" s="18">
        <v>11.01</v>
      </c>
      <c r="D1154">
        <v>14.9</v>
      </c>
      <c r="E1154">
        <v>7.62</v>
      </c>
      <c r="F1154">
        <v>7.0000000000000007E-2</v>
      </c>
    </row>
    <row r="1155" spans="1:6" x14ac:dyDescent="0.35">
      <c r="A1155">
        <v>1998</v>
      </c>
      <c r="B1155" s="1">
        <v>49</v>
      </c>
      <c r="C1155" s="18">
        <v>10.8</v>
      </c>
      <c r="D1155">
        <v>13.87</v>
      </c>
      <c r="E1155">
        <v>6.53</v>
      </c>
      <c r="F1155">
        <v>0.03</v>
      </c>
    </row>
    <row r="1156" spans="1:6" x14ac:dyDescent="0.35">
      <c r="A1156">
        <v>1998</v>
      </c>
      <c r="B1156" s="1">
        <v>50</v>
      </c>
      <c r="C1156" s="18">
        <v>12.57</v>
      </c>
      <c r="D1156">
        <v>14.94</v>
      </c>
      <c r="E1156">
        <v>2.5499999999999998</v>
      </c>
      <c r="F1156">
        <v>0</v>
      </c>
    </row>
    <row r="1157" spans="1:6" x14ac:dyDescent="0.35">
      <c r="A1157">
        <v>1998</v>
      </c>
      <c r="B1157" s="1">
        <v>51</v>
      </c>
      <c r="C1157" s="18">
        <v>9.32</v>
      </c>
      <c r="D1157">
        <v>19.739999999999998</v>
      </c>
      <c r="E1157">
        <v>7.11</v>
      </c>
      <c r="F1157">
        <v>0.02</v>
      </c>
    </row>
    <row r="1158" spans="1:6" x14ac:dyDescent="0.35">
      <c r="A1158">
        <v>1998</v>
      </c>
      <c r="B1158" s="1">
        <v>52</v>
      </c>
      <c r="C1158" s="18">
        <v>10.56</v>
      </c>
      <c r="D1158">
        <v>22.49</v>
      </c>
      <c r="E1158">
        <v>9.15</v>
      </c>
      <c r="F1158">
        <v>0.1</v>
      </c>
    </row>
    <row r="1159" spans="1:6" x14ac:dyDescent="0.35">
      <c r="A1159">
        <v>1998</v>
      </c>
      <c r="B1159" s="1">
        <v>53</v>
      </c>
      <c r="C1159" s="18">
        <v>12.74</v>
      </c>
      <c r="D1159">
        <v>23.72</v>
      </c>
      <c r="E1159">
        <v>8.51</v>
      </c>
      <c r="F1159">
        <v>0</v>
      </c>
    </row>
    <row r="1160" spans="1:6" x14ac:dyDescent="0.35">
      <c r="A1160">
        <v>1998</v>
      </c>
      <c r="B1160" s="1">
        <v>54</v>
      </c>
      <c r="C1160" s="18">
        <v>7.54</v>
      </c>
      <c r="D1160">
        <v>17.87</v>
      </c>
      <c r="E1160">
        <v>9.0299999999999994</v>
      </c>
      <c r="F1160">
        <v>0</v>
      </c>
    </row>
    <row r="1161" spans="1:6" x14ac:dyDescent="0.35">
      <c r="A1161">
        <v>1998</v>
      </c>
      <c r="B1161" s="1">
        <v>55</v>
      </c>
      <c r="C1161" s="18">
        <v>10.14</v>
      </c>
      <c r="D1161">
        <v>18.989999999999998</v>
      </c>
      <c r="E1161">
        <v>8.18</v>
      </c>
      <c r="F1161">
        <v>0.05</v>
      </c>
    </row>
    <row r="1162" spans="1:6" x14ac:dyDescent="0.35">
      <c r="A1162">
        <v>1998</v>
      </c>
      <c r="B1162" s="1">
        <v>56</v>
      </c>
      <c r="C1162" s="18">
        <v>13.11</v>
      </c>
      <c r="D1162">
        <v>18.670000000000002</v>
      </c>
      <c r="E1162">
        <v>9.3000000000000007</v>
      </c>
      <c r="F1162">
        <v>0</v>
      </c>
    </row>
    <row r="1163" spans="1:6" x14ac:dyDescent="0.35">
      <c r="A1163">
        <v>1998</v>
      </c>
      <c r="B1163" s="1">
        <v>57</v>
      </c>
      <c r="C1163" s="18">
        <v>13.13</v>
      </c>
      <c r="D1163">
        <v>19.77</v>
      </c>
      <c r="E1163">
        <v>8.7799999999999994</v>
      </c>
      <c r="F1163">
        <v>0</v>
      </c>
    </row>
    <row r="1164" spans="1:6" x14ac:dyDescent="0.35">
      <c r="A1164">
        <v>1998</v>
      </c>
      <c r="B1164" s="1">
        <v>58</v>
      </c>
      <c r="C1164" s="18">
        <v>13.56</v>
      </c>
      <c r="D1164">
        <v>24</v>
      </c>
      <c r="E1164">
        <v>8.33</v>
      </c>
      <c r="F1164">
        <v>0</v>
      </c>
    </row>
    <row r="1165" spans="1:6" x14ac:dyDescent="0.35">
      <c r="A1165">
        <v>1998</v>
      </c>
      <c r="B1165" s="1">
        <v>59</v>
      </c>
      <c r="C1165" s="18">
        <v>13.67</v>
      </c>
      <c r="D1165">
        <v>20.76</v>
      </c>
      <c r="E1165">
        <v>10.62</v>
      </c>
      <c r="F1165">
        <v>0</v>
      </c>
    </row>
    <row r="1166" spans="1:6" x14ac:dyDescent="0.35">
      <c r="A1166">
        <v>1998</v>
      </c>
      <c r="B1166" s="1">
        <v>60</v>
      </c>
      <c r="C1166" s="18">
        <v>14.36</v>
      </c>
      <c r="D1166">
        <v>21.2</v>
      </c>
      <c r="E1166">
        <v>5.12</v>
      </c>
      <c r="F1166">
        <v>0</v>
      </c>
    </row>
    <row r="1167" spans="1:6" x14ac:dyDescent="0.35">
      <c r="A1167">
        <v>1998</v>
      </c>
      <c r="B1167" s="1">
        <v>61</v>
      </c>
      <c r="C1167" s="18">
        <v>14.26</v>
      </c>
      <c r="D1167">
        <v>27.27</v>
      </c>
      <c r="E1167">
        <v>6.6</v>
      </c>
      <c r="F1167">
        <v>0</v>
      </c>
    </row>
    <row r="1168" spans="1:6" x14ac:dyDescent="0.35">
      <c r="A1168">
        <v>1998</v>
      </c>
      <c r="B1168" s="1">
        <v>62</v>
      </c>
      <c r="C1168" s="18">
        <v>12.67</v>
      </c>
      <c r="D1168">
        <v>18.72</v>
      </c>
      <c r="E1168">
        <v>8.69</v>
      </c>
      <c r="F1168">
        <v>0.95</v>
      </c>
    </row>
    <row r="1169" spans="1:6" x14ac:dyDescent="0.35">
      <c r="A1169">
        <v>1998</v>
      </c>
      <c r="B1169" s="1">
        <v>63</v>
      </c>
      <c r="C1169" s="18">
        <v>4.42</v>
      </c>
      <c r="D1169">
        <v>15.43</v>
      </c>
      <c r="E1169">
        <v>7.7</v>
      </c>
      <c r="F1169">
        <v>5.63</v>
      </c>
    </row>
    <row r="1170" spans="1:6" x14ac:dyDescent="0.35">
      <c r="A1170">
        <v>1998</v>
      </c>
      <c r="B1170" s="1">
        <v>64</v>
      </c>
      <c r="C1170" s="18">
        <v>11.03</v>
      </c>
      <c r="D1170">
        <v>15.11</v>
      </c>
      <c r="E1170">
        <v>10.220000000000001</v>
      </c>
      <c r="F1170">
        <v>1.1399999999999999</v>
      </c>
    </row>
    <row r="1171" spans="1:6" x14ac:dyDescent="0.35">
      <c r="A1171">
        <v>1998</v>
      </c>
      <c r="B1171" s="1">
        <v>65</v>
      </c>
      <c r="C1171" s="18">
        <v>10.55</v>
      </c>
      <c r="D1171">
        <v>15.14</v>
      </c>
      <c r="E1171">
        <v>9.25</v>
      </c>
      <c r="F1171">
        <v>2.5</v>
      </c>
    </row>
    <row r="1172" spans="1:6" x14ac:dyDescent="0.35">
      <c r="A1172">
        <v>1998</v>
      </c>
      <c r="B1172" s="1">
        <v>66</v>
      </c>
      <c r="C1172" s="18">
        <v>14.48</v>
      </c>
      <c r="D1172">
        <v>16.63</v>
      </c>
      <c r="E1172">
        <v>8.4700000000000006</v>
      </c>
      <c r="F1172">
        <v>0</v>
      </c>
    </row>
    <row r="1173" spans="1:6" x14ac:dyDescent="0.35">
      <c r="A1173">
        <v>1998</v>
      </c>
      <c r="B1173" s="1">
        <v>67</v>
      </c>
      <c r="C1173" s="18">
        <v>8.1300000000000008</v>
      </c>
      <c r="D1173">
        <v>16.21</v>
      </c>
      <c r="E1173">
        <v>8.6999999999999993</v>
      </c>
      <c r="F1173">
        <v>1.43</v>
      </c>
    </row>
    <row r="1174" spans="1:6" x14ac:dyDescent="0.35">
      <c r="A1174">
        <v>1998</v>
      </c>
      <c r="B1174" s="1">
        <v>68</v>
      </c>
      <c r="C1174" s="18">
        <v>13.3</v>
      </c>
      <c r="D1174">
        <v>18.96</v>
      </c>
      <c r="E1174">
        <v>10.92</v>
      </c>
      <c r="F1174">
        <v>0.25</v>
      </c>
    </row>
    <row r="1175" spans="1:6" x14ac:dyDescent="0.35">
      <c r="A1175">
        <v>1998</v>
      </c>
      <c r="B1175" s="1">
        <v>69</v>
      </c>
      <c r="C1175" s="18">
        <v>8.82</v>
      </c>
      <c r="D1175">
        <v>15.87</v>
      </c>
      <c r="E1175">
        <v>9.67</v>
      </c>
      <c r="F1175">
        <v>6.19</v>
      </c>
    </row>
    <row r="1176" spans="1:6" x14ac:dyDescent="0.35">
      <c r="A1176">
        <v>1998</v>
      </c>
      <c r="B1176" s="1">
        <v>70</v>
      </c>
      <c r="C1176" s="18">
        <v>2.09</v>
      </c>
      <c r="D1176">
        <v>13.38</v>
      </c>
      <c r="E1176">
        <v>10.64</v>
      </c>
      <c r="F1176">
        <v>17.809999999999999</v>
      </c>
    </row>
    <row r="1177" spans="1:6" x14ac:dyDescent="0.35">
      <c r="A1177">
        <v>1998</v>
      </c>
      <c r="B1177" s="1">
        <v>71</v>
      </c>
      <c r="C1177" s="18">
        <v>16.21</v>
      </c>
      <c r="D1177">
        <v>16.57</v>
      </c>
      <c r="E1177">
        <v>9.24</v>
      </c>
      <c r="F1177">
        <v>0</v>
      </c>
    </row>
    <row r="1178" spans="1:6" x14ac:dyDescent="0.35">
      <c r="A1178">
        <v>1998</v>
      </c>
      <c r="B1178" s="1">
        <v>72</v>
      </c>
      <c r="C1178" s="18">
        <v>13.51</v>
      </c>
      <c r="D1178">
        <v>21.21</v>
      </c>
      <c r="E1178">
        <v>10.58</v>
      </c>
      <c r="F1178">
        <v>0.04</v>
      </c>
    </row>
    <row r="1179" spans="1:6" x14ac:dyDescent="0.35">
      <c r="A1179">
        <v>1998</v>
      </c>
      <c r="B1179" s="1">
        <v>73</v>
      </c>
      <c r="C1179" s="18">
        <v>5.59</v>
      </c>
      <c r="D1179">
        <v>15.55</v>
      </c>
      <c r="E1179">
        <v>7.48</v>
      </c>
      <c r="F1179">
        <v>1.67</v>
      </c>
    </row>
    <row r="1180" spans="1:6" x14ac:dyDescent="0.35">
      <c r="A1180">
        <v>1998</v>
      </c>
      <c r="B1180" s="1">
        <v>74</v>
      </c>
      <c r="C1180" s="18">
        <v>5.51</v>
      </c>
      <c r="D1180">
        <v>11.22</v>
      </c>
      <c r="E1180">
        <v>5.47</v>
      </c>
      <c r="F1180">
        <v>11.11</v>
      </c>
    </row>
    <row r="1181" spans="1:6" x14ac:dyDescent="0.35">
      <c r="A1181">
        <v>1998</v>
      </c>
      <c r="B1181" s="1">
        <v>75</v>
      </c>
      <c r="C1181" s="18">
        <v>8.42</v>
      </c>
      <c r="D1181">
        <v>10.28</v>
      </c>
      <c r="E1181">
        <v>7.33</v>
      </c>
      <c r="F1181">
        <v>0.61</v>
      </c>
    </row>
    <row r="1182" spans="1:6" x14ac:dyDescent="0.35">
      <c r="A1182">
        <v>1998</v>
      </c>
      <c r="B1182" s="1">
        <v>76</v>
      </c>
      <c r="C1182" s="18">
        <v>4.54</v>
      </c>
      <c r="D1182">
        <v>11.36</v>
      </c>
      <c r="E1182">
        <v>7.77</v>
      </c>
      <c r="F1182">
        <v>2.15</v>
      </c>
    </row>
    <row r="1183" spans="1:6" x14ac:dyDescent="0.35">
      <c r="A1183">
        <v>1998</v>
      </c>
      <c r="B1183" s="1">
        <v>77</v>
      </c>
      <c r="C1183" s="18">
        <v>14.54</v>
      </c>
      <c r="D1183">
        <v>15.35</v>
      </c>
      <c r="E1183">
        <v>8.2799999999999994</v>
      </c>
      <c r="F1183">
        <v>0.13</v>
      </c>
    </row>
    <row r="1184" spans="1:6" x14ac:dyDescent="0.35">
      <c r="A1184">
        <v>1998</v>
      </c>
      <c r="B1184" s="1">
        <v>78</v>
      </c>
      <c r="C1184" s="18">
        <v>16.98</v>
      </c>
      <c r="D1184">
        <v>16.440000000000001</v>
      </c>
      <c r="E1184">
        <v>8.4</v>
      </c>
      <c r="F1184">
        <v>0</v>
      </c>
    </row>
    <row r="1185" spans="1:6" x14ac:dyDescent="0.35">
      <c r="A1185">
        <v>1998</v>
      </c>
      <c r="B1185" s="1">
        <v>79</v>
      </c>
      <c r="C1185" s="18">
        <v>14.14</v>
      </c>
      <c r="D1185">
        <v>16.670000000000002</v>
      </c>
      <c r="E1185">
        <v>9.82</v>
      </c>
      <c r="F1185">
        <v>0.43</v>
      </c>
    </row>
    <row r="1186" spans="1:6" x14ac:dyDescent="0.35">
      <c r="A1186">
        <v>1998</v>
      </c>
      <c r="B1186" s="1">
        <v>80</v>
      </c>
      <c r="C1186" s="18">
        <v>17.559999999999999</v>
      </c>
      <c r="D1186">
        <v>17.78</v>
      </c>
      <c r="E1186">
        <v>9.85</v>
      </c>
      <c r="F1186">
        <v>0</v>
      </c>
    </row>
    <row r="1187" spans="1:6" x14ac:dyDescent="0.35">
      <c r="A1187">
        <v>1998</v>
      </c>
      <c r="B1187" s="1">
        <v>81</v>
      </c>
      <c r="C1187" s="18">
        <v>17.18</v>
      </c>
      <c r="D1187">
        <v>17.850000000000001</v>
      </c>
      <c r="E1187">
        <v>10.17</v>
      </c>
      <c r="F1187">
        <v>0</v>
      </c>
    </row>
    <row r="1188" spans="1:6" x14ac:dyDescent="0.35">
      <c r="A1188">
        <v>1998</v>
      </c>
      <c r="B1188" s="1">
        <v>82</v>
      </c>
      <c r="C1188" s="18">
        <v>17.21</v>
      </c>
      <c r="D1188">
        <v>17.329999999999998</v>
      </c>
      <c r="E1188">
        <v>10.96</v>
      </c>
      <c r="F1188">
        <v>0</v>
      </c>
    </row>
    <row r="1189" spans="1:6" x14ac:dyDescent="0.35">
      <c r="A1189">
        <v>1998</v>
      </c>
      <c r="B1189" s="1">
        <v>83</v>
      </c>
      <c r="C1189" s="18">
        <v>17.559999999999999</v>
      </c>
      <c r="D1189">
        <v>17.559999999999999</v>
      </c>
      <c r="E1189">
        <v>8.7200000000000006</v>
      </c>
      <c r="F1189">
        <v>0</v>
      </c>
    </row>
    <row r="1190" spans="1:6" x14ac:dyDescent="0.35">
      <c r="A1190">
        <v>1998</v>
      </c>
      <c r="B1190" s="1">
        <v>84</v>
      </c>
      <c r="C1190" s="18">
        <v>17.940000000000001</v>
      </c>
      <c r="D1190">
        <v>23.3</v>
      </c>
      <c r="E1190">
        <v>8.14</v>
      </c>
      <c r="F1190">
        <v>0.01</v>
      </c>
    </row>
    <row r="1191" spans="1:6" x14ac:dyDescent="0.35">
      <c r="A1191">
        <v>1998</v>
      </c>
      <c r="B1191" s="1">
        <v>85</v>
      </c>
      <c r="C1191" s="18">
        <v>9.1300000000000008</v>
      </c>
      <c r="D1191">
        <v>21.64</v>
      </c>
      <c r="E1191">
        <v>11.25</v>
      </c>
      <c r="F1191">
        <v>9.9600000000000009</v>
      </c>
    </row>
    <row r="1192" spans="1:6" x14ac:dyDescent="0.35">
      <c r="A1192">
        <v>1998</v>
      </c>
      <c r="B1192" s="1">
        <v>86</v>
      </c>
      <c r="C1192" s="18">
        <v>10.85</v>
      </c>
      <c r="D1192">
        <v>20.88</v>
      </c>
      <c r="E1192">
        <v>13.25</v>
      </c>
      <c r="F1192">
        <v>2.14</v>
      </c>
    </row>
    <row r="1193" spans="1:6" x14ac:dyDescent="0.35">
      <c r="A1193">
        <v>1998</v>
      </c>
      <c r="B1193" s="1">
        <v>87</v>
      </c>
      <c r="C1193" s="18">
        <v>0.82</v>
      </c>
      <c r="D1193">
        <v>14.64</v>
      </c>
      <c r="E1193">
        <v>13.63</v>
      </c>
      <c r="F1193">
        <v>6.65</v>
      </c>
    </row>
    <row r="1194" spans="1:6" x14ac:dyDescent="0.35">
      <c r="A1194">
        <v>1998</v>
      </c>
      <c r="B1194" s="1">
        <v>88</v>
      </c>
      <c r="C1194" s="18">
        <v>5.4</v>
      </c>
      <c r="D1194">
        <v>16.55</v>
      </c>
      <c r="E1194">
        <v>13.11</v>
      </c>
      <c r="F1194">
        <v>0.39</v>
      </c>
    </row>
    <row r="1195" spans="1:6" x14ac:dyDescent="0.35">
      <c r="A1195">
        <v>1998</v>
      </c>
      <c r="B1195" s="1">
        <v>89</v>
      </c>
      <c r="C1195" s="18">
        <v>9.86</v>
      </c>
      <c r="D1195">
        <v>16.399999999999999</v>
      </c>
      <c r="E1195">
        <v>10.86</v>
      </c>
      <c r="F1195">
        <v>2.08</v>
      </c>
    </row>
    <row r="1196" spans="1:6" x14ac:dyDescent="0.35">
      <c r="A1196">
        <v>1998</v>
      </c>
      <c r="B1196" s="1">
        <v>90</v>
      </c>
      <c r="C1196" s="18">
        <v>9.86</v>
      </c>
      <c r="D1196">
        <v>16.399999999999999</v>
      </c>
      <c r="E1196">
        <v>10.86</v>
      </c>
      <c r="F1196">
        <v>2.08</v>
      </c>
    </row>
    <row r="1197" spans="1:6" x14ac:dyDescent="0.35">
      <c r="A1197">
        <v>1998</v>
      </c>
      <c r="B1197" s="1">
        <v>91</v>
      </c>
      <c r="C1197" s="18">
        <v>18.13</v>
      </c>
      <c r="D1197">
        <v>18.55</v>
      </c>
      <c r="E1197">
        <v>10.28</v>
      </c>
      <c r="F1197">
        <v>0</v>
      </c>
    </row>
    <row r="1198" spans="1:6" x14ac:dyDescent="0.35">
      <c r="A1198">
        <v>1998</v>
      </c>
      <c r="B1198" s="1">
        <v>92</v>
      </c>
      <c r="C1198" s="18">
        <v>18.850000000000001</v>
      </c>
      <c r="D1198">
        <v>22.61</v>
      </c>
      <c r="E1198">
        <v>8.09</v>
      </c>
      <c r="F1198">
        <v>0</v>
      </c>
    </row>
    <row r="1199" spans="1:6" x14ac:dyDescent="0.35">
      <c r="A1199">
        <v>1998</v>
      </c>
      <c r="B1199" s="1">
        <v>93</v>
      </c>
      <c r="C1199" s="18">
        <v>17.96</v>
      </c>
      <c r="D1199">
        <v>20.27</v>
      </c>
      <c r="E1199">
        <v>10.61</v>
      </c>
      <c r="F1199">
        <v>0.08</v>
      </c>
    </row>
    <row r="1200" spans="1:6" x14ac:dyDescent="0.35">
      <c r="A1200">
        <v>1998</v>
      </c>
      <c r="B1200" s="1">
        <v>94</v>
      </c>
      <c r="C1200" s="18">
        <v>19.03</v>
      </c>
      <c r="D1200">
        <v>20.100000000000001</v>
      </c>
      <c r="E1200">
        <v>11.09</v>
      </c>
      <c r="F1200">
        <v>0.06</v>
      </c>
    </row>
    <row r="1201" spans="1:6" x14ac:dyDescent="0.35">
      <c r="A1201">
        <v>1998</v>
      </c>
      <c r="B1201" s="1">
        <v>95</v>
      </c>
      <c r="C1201" s="18">
        <v>19.149999999999999</v>
      </c>
      <c r="D1201">
        <v>20.96</v>
      </c>
      <c r="E1201">
        <v>9.74</v>
      </c>
      <c r="F1201">
        <v>0</v>
      </c>
    </row>
    <row r="1202" spans="1:6" x14ac:dyDescent="0.35">
      <c r="A1202">
        <v>1998</v>
      </c>
      <c r="B1202" s="1">
        <v>96</v>
      </c>
      <c r="C1202" s="18">
        <v>19.54</v>
      </c>
      <c r="D1202">
        <v>21.67</v>
      </c>
      <c r="E1202">
        <v>8.9700000000000006</v>
      </c>
      <c r="F1202">
        <v>0</v>
      </c>
    </row>
    <row r="1203" spans="1:6" x14ac:dyDescent="0.35">
      <c r="A1203">
        <v>1998</v>
      </c>
      <c r="B1203" s="1">
        <v>97</v>
      </c>
      <c r="C1203" s="18">
        <v>19.899999999999999</v>
      </c>
      <c r="D1203">
        <v>23.36</v>
      </c>
      <c r="E1203">
        <v>9.82</v>
      </c>
      <c r="F1203">
        <v>0</v>
      </c>
    </row>
    <row r="1204" spans="1:6" x14ac:dyDescent="0.35">
      <c r="A1204">
        <v>1998</v>
      </c>
      <c r="B1204" s="1">
        <v>98</v>
      </c>
      <c r="C1204" s="18">
        <v>18.91</v>
      </c>
      <c r="D1204">
        <v>23.65</v>
      </c>
      <c r="E1204">
        <v>11.37</v>
      </c>
      <c r="F1204">
        <v>0</v>
      </c>
    </row>
    <row r="1205" spans="1:6" x14ac:dyDescent="0.35">
      <c r="A1205">
        <v>1998</v>
      </c>
      <c r="B1205" s="1">
        <v>99</v>
      </c>
      <c r="C1205" s="18">
        <v>19.399999999999999</v>
      </c>
      <c r="D1205">
        <v>23.75</v>
      </c>
      <c r="E1205">
        <v>11.41</v>
      </c>
      <c r="F1205">
        <v>0.01</v>
      </c>
    </row>
    <row r="1206" spans="1:6" x14ac:dyDescent="0.35">
      <c r="A1206">
        <v>1998</v>
      </c>
      <c r="B1206" s="1">
        <v>100</v>
      </c>
      <c r="C1206" s="18">
        <v>19.579999999999998</v>
      </c>
      <c r="D1206">
        <v>24.94</v>
      </c>
      <c r="E1206">
        <v>11.82</v>
      </c>
      <c r="F1206">
        <v>0</v>
      </c>
    </row>
    <row r="1207" spans="1:6" x14ac:dyDescent="0.35">
      <c r="A1207">
        <v>1998</v>
      </c>
      <c r="B1207" s="1">
        <v>101</v>
      </c>
      <c r="C1207" s="18">
        <v>19.68</v>
      </c>
      <c r="D1207">
        <v>25.64</v>
      </c>
      <c r="E1207">
        <v>10.08</v>
      </c>
      <c r="F1207">
        <v>0</v>
      </c>
    </row>
    <row r="1208" spans="1:6" x14ac:dyDescent="0.35">
      <c r="A1208">
        <v>1998</v>
      </c>
      <c r="B1208" s="1">
        <v>102</v>
      </c>
      <c r="C1208" s="18">
        <v>19.809999999999999</v>
      </c>
      <c r="D1208">
        <v>27.08</v>
      </c>
      <c r="E1208">
        <v>13.36</v>
      </c>
      <c r="F1208">
        <v>0</v>
      </c>
    </row>
    <row r="1209" spans="1:6" x14ac:dyDescent="0.35">
      <c r="A1209">
        <v>1998</v>
      </c>
      <c r="B1209" s="1">
        <v>103</v>
      </c>
      <c r="C1209" s="18">
        <v>17.91</v>
      </c>
      <c r="D1209">
        <v>27.28</v>
      </c>
      <c r="E1209">
        <v>13.84</v>
      </c>
      <c r="F1209">
        <v>0.02</v>
      </c>
    </row>
    <row r="1210" spans="1:6" x14ac:dyDescent="0.35">
      <c r="A1210">
        <v>1998</v>
      </c>
      <c r="B1210" s="1">
        <v>104</v>
      </c>
      <c r="C1210" s="18">
        <v>19.37</v>
      </c>
      <c r="D1210">
        <v>23.19</v>
      </c>
      <c r="E1210">
        <v>12.06</v>
      </c>
      <c r="F1210">
        <v>0.01</v>
      </c>
    </row>
    <row r="1211" spans="1:6" x14ac:dyDescent="0.35">
      <c r="A1211">
        <v>1998</v>
      </c>
      <c r="B1211" s="1">
        <v>105</v>
      </c>
      <c r="C1211" s="18">
        <v>18.96</v>
      </c>
      <c r="D1211">
        <v>27.38</v>
      </c>
      <c r="E1211">
        <v>11.51</v>
      </c>
      <c r="F1211">
        <v>0</v>
      </c>
    </row>
    <row r="1212" spans="1:6" x14ac:dyDescent="0.35">
      <c r="A1212">
        <v>1998</v>
      </c>
      <c r="B1212" s="1">
        <v>106</v>
      </c>
      <c r="C1212" s="18">
        <v>19.29</v>
      </c>
      <c r="D1212">
        <v>28.81</v>
      </c>
      <c r="E1212">
        <v>13.19</v>
      </c>
      <c r="F1212">
        <v>0.05</v>
      </c>
    </row>
    <row r="1213" spans="1:6" x14ac:dyDescent="0.35">
      <c r="A1213">
        <v>1998</v>
      </c>
      <c r="B1213" s="1">
        <v>107</v>
      </c>
      <c r="C1213" s="18">
        <v>15.89</v>
      </c>
      <c r="D1213">
        <v>29.45</v>
      </c>
      <c r="E1213">
        <v>17.149999999999999</v>
      </c>
      <c r="F1213">
        <v>0.03</v>
      </c>
    </row>
    <row r="1214" spans="1:6" x14ac:dyDescent="0.35">
      <c r="A1214">
        <v>1998</v>
      </c>
      <c r="B1214" s="1">
        <v>108</v>
      </c>
      <c r="C1214" s="18">
        <v>16.87</v>
      </c>
      <c r="D1214">
        <v>23.14</v>
      </c>
      <c r="E1214">
        <v>14.67</v>
      </c>
      <c r="F1214">
        <v>1.57</v>
      </c>
    </row>
    <row r="1215" spans="1:6" x14ac:dyDescent="0.35">
      <c r="A1215">
        <v>1998</v>
      </c>
      <c r="B1215" s="1">
        <v>109</v>
      </c>
      <c r="C1215" s="18">
        <v>14.55</v>
      </c>
      <c r="D1215">
        <v>19.68</v>
      </c>
      <c r="E1215">
        <v>11.6</v>
      </c>
      <c r="F1215">
        <v>2.06</v>
      </c>
    </row>
    <row r="1216" spans="1:6" x14ac:dyDescent="0.35">
      <c r="A1216">
        <v>1998</v>
      </c>
      <c r="B1216" s="1">
        <v>110</v>
      </c>
      <c r="C1216" s="18">
        <v>7.25</v>
      </c>
      <c r="D1216">
        <v>17.850000000000001</v>
      </c>
      <c r="E1216">
        <v>10.18</v>
      </c>
      <c r="F1216">
        <v>0.51</v>
      </c>
    </row>
    <row r="1217" spans="1:6" x14ac:dyDescent="0.35">
      <c r="A1217">
        <v>1998</v>
      </c>
      <c r="B1217" s="1">
        <v>111</v>
      </c>
      <c r="C1217" s="18">
        <v>15.18</v>
      </c>
      <c r="D1217">
        <v>20.94</v>
      </c>
      <c r="E1217">
        <v>12.24</v>
      </c>
      <c r="F1217">
        <v>4.13</v>
      </c>
    </row>
    <row r="1218" spans="1:6" x14ac:dyDescent="0.35">
      <c r="A1218">
        <v>1998</v>
      </c>
      <c r="B1218" s="1">
        <v>112</v>
      </c>
      <c r="C1218" s="18">
        <v>18.920000000000002</v>
      </c>
      <c r="D1218">
        <v>20.7</v>
      </c>
      <c r="E1218">
        <v>10.99</v>
      </c>
      <c r="F1218">
        <v>1.92</v>
      </c>
    </row>
    <row r="1219" spans="1:6" x14ac:dyDescent="0.35">
      <c r="A1219">
        <v>1998</v>
      </c>
      <c r="B1219" s="1">
        <v>113</v>
      </c>
      <c r="C1219" s="18">
        <v>13.35</v>
      </c>
      <c r="D1219">
        <v>17.690000000000001</v>
      </c>
      <c r="E1219">
        <v>10.82</v>
      </c>
      <c r="F1219">
        <v>7.63</v>
      </c>
    </row>
    <row r="1220" spans="1:6" x14ac:dyDescent="0.35">
      <c r="A1220">
        <v>1998</v>
      </c>
      <c r="B1220" s="1">
        <v>114</v>
      </c>
      <c r="C1220" s="18">
        <v>16.87</v>
      </c>
      <c r="D1220">
        <v>18.62</v>
      </c>
      <c r="E1220">
        <v>11.08</v>
      </c>
      <c r="F1220">
        <v>3.36</v>
      </c>
    </row>
    <row r="1221" spans="1:6" x14ac:dyDescent="0.35">
      <c r="A1221">
        <v>1998</v>
      </c>
      <c r="B1221" s="1">
        <v>115</v>
      </c>
      <c r="C1221" s="18">
        <v>15.62</v>
      </c>
      <c r="D1221">
        <v>17.62</v>
      </c>
      <c r="E1221">
        <v>12.89</v>
      </c>
      <c r="F1221">
        <v>6.17</v>
      </c>
    </row>
    <row r="1222" spans="1:6" x14ac:dyDescent="0.35">
      <c r="A1222">
        <v>1998</v>
      </c>
      <c r="B1222" s="1">
        <v>116</v>
      </c>
      <c r="C1222" s="18">
        <v>19.2</v>
      </c>
      <c r="D1222">
        <v>19.41</v>
      </c>
      <c r="E1222">
        <v>11.86</v>
      </c>
      <c r="F1222">
        <v>1.58</v>
      </c>
    </row>
    <row r="1223" spans="1:6" x14ac:dyDescent="0.35">
      <c r="A1223">
        <v>1998</v>
      </c>
      <c r="B1223" s="1">
        <v>117</v>
      </c>
      <c r="C1223" s="18">
        <v>16.27</v>
      </c>
      <c r="D1223">
        <v>20.82</v>
      </c>
      <c r="E1223">
        <v>11.24</v>
      </c>
      <c r="F1223">
        <v>0.11</v>
      </c>
    </row>
    <row r="1224" spans="1:6" x14ac:dyDescent="0.35">
      <c r="A1224">
        <v>1998</v>
      </c>
      <c r="B1224" s="1">
        <v>118</v>
      </c>
      <c r="C1224" s="18">
        <v>20.94</v>
      </c>
      <c r="D1224">
        <v>23.03</v>
      </c>
      <c r="E1224">
        <v>12.27</v>
      </c>
      <c r="F1224">
        <v>0</v>
      </c>
    </row>
    <row r="1225" spans="1:6" x14ac:dyDescent="0.35">
      <c r="A1225">
        <v>1998</v>
      </c>
      <c r="B1225" s="1">
        <v>119</v>
      </c>
      <c r="C1225" s="18">
        <v>6.26</v>
      </c>
      <c r="D1225">
        <v>23.29</v>
      </c>
      <c r="E1225">
        <v>14.93</v>
      </c>
      <c r="F1225">
        <v>3.09</v>
      </c>
    </row>
    <row r="1226" spans="1:6" x14ac:dyDescent="0.35">
      <c r="A1226">
        <v>1998</v>
      </c>
      <c r="B1226" s="1">
        <v>120</v>
      </c>
      <c r="C1226" s="18">
        <v>9.4</v>
      </c>
      <c r="D1226">
        <v>19.28</v>
      </c>
      <c r="E1226">
        <v>11.58</v>
      </c>
      <c r="F1226">
        <v>0.01</v>
      </c>
    </row>
    <row r="1227" spans="1:6" x14ac:dyDescent="0.35">
      <c r="A1227">
        <v>1998</v>
      </c>
      <c r="B1227" s="1">
        <v>121</v>
      </c>
      <c r="C1227" s="18">
        <v>13.9</v>
      </c>
      <c r="D1227">
        <v>20.27</v>
      </c>
      <c r="E1227">
        <v>10.32</v>
      </c>
      <c r="F1227">
        <v>0.15</v>
      </c>
    </row>
    <row r="1228" spans="1:6" x14ac:dyDescent="0.35">
      <c r="A1228">
        <v>1998</v>
      </c>
      <c r="B1228" s="1">
        <v>122</v>
      </c>
      <c r="C1228" s="18">
        <v>19.72</v>
      </c>
      <c r="D1228">
        <v>20.45</v>
      </c>
      <c r="E1228">
        <v>11.49</v>
      </c>
      <c r="F1228">
        <v>0.01</v>
      </c>
    </row>
    <row r="1229" spans="1:6" x14ac:dyDescent="0.35">
      <c r="A1229">
        <v>1998</v>
      </c>
      <c r="B1229" s="1">
        <v>123</v>
      </c>
      <c r="C1229" s="18">
        <v>9.33</v>
      </c>
      <c r="D1229">
        <v>18.88</v>
      </c>
      <c r="E1229">
        <v>9.8000000000000007</v>
      </c>
      <c r="F1229">
        <v>0.22</v>
      </c>
    </row>
    <row r="1230" spans="1:6" x14ac:dyDescent="0.35">
      <c r="A1230">
        <v>1998</v>
      </c>
      <c r="B1230" s="1">
        <v>124</v>
      </c>
      <c r="C1230" s="18">
        <v>3.67</v>
      </c>
      <c r="D1230">
        <v>18.34</v>
      </c>
      <c r="E1230">
        <v>13</v>
      </c>
      <c r="F1230">
        <v>14.69</v>
      </c>
    </row>
    <row r="1231" spans="1:6" x14ac:dyDescent="0.35">
      <c r="A1231">
        <v>1998</v>
      </c>
      <c r="B1231" s="1">
        <v>125</v>
      </c>
      <c r="C1231" s="18">
        <v>18.37</v>
      </c>
      <c r="D1231">
        <v>20.22</v>
      </c>
      <c r="E1231">
        <v>13.53</v>
      </c>
      <c r="F1231">
        <v>0.25</v>
      </c>
    </row>
    <row r="1232" spans="1:6" x14ac:dyDescent="0.35">
      <c r="A1232">
        <v>1998</v>
      </c>
      <c r="B1232" s="1">
        <v>126</v>
      </c>
      <c r="C1232" s="18">
        <v>21.5</v>
      </c>
      <c r="D1232">
        <v>22.05</v>
      </c>
      <c r="E1232">
        <v>12.64</v>
      </c>
      <c r="F1232">
        <v>0.14000000000000001</v>
      </c>
    </row>
    <row r="1233" spans="1:6" x14ac:dyDescent="0.35">
      <c r="A1233">
        <v>1998</v>
      </c>
      <c r="B1233" s="1">
        <v>127</v>
      </c>
      <c r="C1233" s="18">
        <v>22.57</v>
      </c>
      <c r="D1233">
        <v>22.23</v>
      </c>
      <c r="E1233">
        <v>13.34</v>
      </c>
      <c r="F1233">
        <v>0.05</v>
      </c>
    </row>
    <row r="1234" spans="1:6" x14ac:dyDescent="0.35">
      <c r="A1234">
        <v>1998</v>
      </c>
      <c r="B1234" s="1">
        <v>128</v>
      </c>
      <c r="C1234" s="18">
        <v>22.46</v>
      </c>
      <c r="D1234">
        <v>21.57</v>
      </c>
      <c r="E1234">
        <v>12.76</v>
      </c>
      <c r="F1234">
        <v>0</v>
      </c>
    </row>
    <row r="1235" spans="1:6" x14ac:dyDescent="0.35">
      <c r="A1235">
        <v>1998</v>
      </c>
      <c r="B1235" s="1">
        <v>129</v>
      </c>
      <c r="C1235" s="18">
        <v>20.54</v>
      </c>
      <c r="D1235">
        <v>22.4</v>
      </c>
      <c r="E1235">
        <v>14.17</v>
      </c>
      <c r="F1235">
        <v>0.14000000000000001</v>
      </c>
    </row>
    <row r="1236" spans="1:6" x14ac:dyDescent="0.35">
      <c r="A1236">
        <v>1998</v>
      </c>
      <c r="B1236" s="1">
        <v>130</v>
      </c>
      <c r="C1236" s="18">
        <v>19.95</v>
      </c>
      <c r="D1236">
        <v>24.2</v>
      </c>
      <c r="E1236">
        <v>15.74</v>
      </c>
      <c r="F1236">
        <v>0.14000000000000001</v>
      </c>
    </row>
    <row r="1237" spans="1:6" x14ac:dyDescent="0.35">
      <c r="A1237">
        <v>1998</v>
      </c>
      <c r="B1237" s="1">
        <v>131</v>
      </c>
      <c r="C1237" s="18">
        <v>22.53</v>
      </c>
      <c r="D1237">
        <v>25.4</v>
      </c>
      <c r="E1237">
        <v>15.02</v>
      </c>
      <c r="F1237">
        <v>0</v>
      </c>
    </row>
    <row r="1238" spans="1:6" x14ac:dyDescent="0.35">
      <c r="A1238">
        <v>1998</v>
      </c>
      <c r="B1238" s="1">
        <v>132</v>
      </c>
      <c r="C1238" s="18">
        <v>22.71</v>
      </c>
      <c r="D1238">
        <v>33.22</v>
      </c>
      <c r="E1238">
        <v>13.48</v>
      </c>
      <c r="F1238">
        <v>0</v>
      </c>
    </row>
    <row r="1239" spans="1:6" x14ac:dyDescent="0.35">
      <c r="A1239">
        <v>1998</v>
      </c>
      <c r="B1239" s="1">
        <v>133</v>
      </c>
      <c r="C1239" s="18">
        <v>22.52</v>
      </c>
      <c r="D1239">
        <v>36.090000000000003</v>
      </c>
      <c r="E1239">
        <v>18.57</v>
      </c>
      <c r="F1239">
        <v>0</v>
      </c>
    </row>
    <row r="1240" spans="1:6" x14ac:dyDescent="0.35">
      <c r="A1240">
        <v>1998</v>
      </c>
      <c r="B1240" s="1">
        <v>134</v>
      </c>
      <c r="C1240" s="18">
        <v>22.93</v>
      </c>
      <c r="D1240">
        <v>37.83</v>
      </c>
      <c r="E1240">
        <v>20.79</v>
      </c>
      <c r="F1240">
        <v>0</v>
      </c>
    </row>
    <row r="1241" spans="1:6" x14ac:dyDescent="0.35">
      <c r="A1241">
        <v>1998</v>
      </c>
      <c r="B1241" s="1">
        <v>135</v>
      </c>
      <c r="C1241" s="18">
        <v>22.16</v>
      </c>
      <c r="D1241">
        <v>36.35</v>
      </c>
      <c r="E1241">
        <v>20.67</v>
      </c>
      <c r="F1241">
        <v>0.01</v>
      </c>
    </row>
    <row r="1242" spans="1:6" x14ac:dyDescent="0.35">
      <c r="A1242">
        <v>1998</v>
      </c>
      <c r="B1242" s="1">
        <v>136</v>
      </c>
      <c r="C1242" s="18">
        <v>21.37</v>
      </c>
      <c r="D1242">
        <v>30.98</v>
      </c>
      <c r="E1242">
        <v>17.59</v>
      </c>
      <c r="F1242">
        <v>0.05</v>
      </c>
    </row>
    <row r="1243" spans="1:6" x14ac:dyDescent="0.35">
      <c r="A1243">
        <v>1998</v>
      </c>
      <c r="B1243" s="1">
        <v>137</v>
      </c>
      <c r="C1243" s="18">
        <v>22.71</v>
      </c>
      <c r="D1243">
        <v>34.94</v>
      </c>
      <c r="E1243">
        <v>15.49</v>
      </c>
      <c r="F1243">
        <v>0.01</v>
      </c>
    </row>
    <row r="1244" spans="1:6" x14ac:dyDescent="0.35">
      <c r="A1244">
        <v>1998</v>
      </c>
      <c r="B1244" s="1">
        <v>138</v>
      </c>
      <c r="C1244" s="18">
        <v>23.26</v>
      </c>
      <c r="D1244">
        <v>33.880000000000003</v>
      </c>
      <c r="E1244">
        <v>19.82</v>
      </c>
      <c r="F1244">
        <v>0</v>
      </c>
    </row>
    <row r="1245" spans="1:6" x14ac:dyDescent="0.35">
      <c r="A1245">
        <v>1998</v>
      </c>
      <c r="B1245" s="1">
        <v>139</v>
      </c>
      <c r="C1245" s="18">
        <v>23.5</v>
      </c>
      <c r="D1245">
        <v>34.159999999999997</v>
      </c>
      <c r="E1245">
        <v>18.41</v>
      </c>
      <c r="F1245">
        <v>0</v>
      </c>
    </row>
    <row r="1246" spans="1:6" x14ac:dyDescent="0.35">
      <c r="A1246">
        <v>1998</v>
      </c>
      <c r="B1246" s="1">
        <v>140</v>
      </c>
      <c r="C1246" s="18">
        <v>21.44</v>
      </c>
      <c r="D1246">
        <v>32.68</v>
      </c>
      <c r="E1246">
        <v>17.04</v>
      </c>
      <c r="F1246">
        <v>0.01</v>
      </c>
    </row>
    <row r="1247" spans="1:6" x14ac:dyDescent="0.35">
      <c r="A1247">
        <v>1998</v>
      </c>
      <c r="B1247" s="1">
        <v>141</v>
      </c>
      <c r="C1247" s="18">
        <v>22.64</v>
      </c>
      <c r="D1247">
        <v>32.14</v>
      </c>
      <c r="E1247">
        <v>15.26</v>
      </c>
      <c r="F1247">
        <v>0.01</v>
      </c>
    </row>
    <row r="1248" spans="1:6" x14ac:dyDescent="0.35">
      <c r="A1248">
        <v>1998</v>
      </c>
      <c r="B1248" s="1">
        <v>142</v>
      </c>
      <c r="C1248" s="18">
        <v>22.47</v>
      </c>
      <c r="D1248">
        <v>36.229999999999997</v>
      </c>
      <c r="E1248">
        <v>16.13</v>
      </c>
      <c r="F1248">
        <v>0.05</v>
      </c>
    </row>
    <row r="1249" spans="1:6" x14ac:dyDescent="0.35">
      <c r="A1249">
        <v>1998</v>
      </c>
      <c r="B1249" s="1">
        <v>143</v>
      </c>
      <c r="C1249" s="18">
        <v>9.86</v>
      </c>
      <c r="D1249">
        <v>24.38</v>
      </c>
      <c r="E1249">
        <v>17.84</v>
      </c>
      <c r="F1249">
        <v>3.11</v>
      </c>
    </row>
    <row r="1250" spans="1:6" x14ac:dyDescent="0.35">
      <c r="A1250">
        <v>1998</v>
      </c>
      <c r="B1250" s="1">
        <v>144</v>
      </c>
      <c r="C1250" s="18">
        <v>22.5</v>
      </c>
      <c r="D1250">
        <v>26.39</v>
      </c>
      <c r="E1250">
        <v>16.760000000000002</v>
      </c>
      <c r="F1250">
        <v>0.33</v>
      </c>
    </row>
    <row r="1251" spans="1:6" x14ac:dyDescent="0.35">
      <c r="A1251">
        <v>1998</v>
      </c>
      <c r="B1251" s="1">
        <v>145</v>
      </c>
      <c r="C1251" s="18">
        <v>23.79</v>
      </c>
      <c r="D1251">
        <v>25.75</v>
      </c>
      <c r="E1251">
        <v>14.62</v>
      </c>
      <c r="F1251">
        <v>0</v>
      </c>
    </row>
    <row r="1252" spans="1:6" x14ac:dyDescent="0.35">
      <c r="A1252">
        <v>1998</v>
      </c>
      <c r="B1252" s="1">
        <v>146</v>
      </c>
      <c r="C1252" s="18">
        <v>23.34</v>
      </c>
      <c r="D1252">
        <v>34.65</v>
      </c>
      <c r="E1252">
        <v>13.46</v>
      </c>
      <c r="F1252">
        <v>0.22</v>
      </c>
    </row>
    <row r="1253" spans="1:6" x14ac:dyDescent="0.35">
      <c r="A1253">
        <v>1998</v>
      </c>
      <c r="B1253" s="1">
        <v>147</v>
      </c>
      <c r="C1253" s="18">
        <v>21.67</v>
      </c>
      <c r="D1253">
        <v>37.19</v>
      </c>
      <c r="E1253">
        <v>20.72</v>
      </c>
      <c r="F1253">
        <v>0.12</v>
      </c>
    </row>
    <row r="1254" spans="1:6" x14ac:dyDescent="0.35">
      <c r="A1254">
        <v>1998</v>
      </c>
      <c r="B1254" s="1">
        <v>148</v>
      </c>
      <c r="C1254" s="18">
        <v>22.65</v>
      </c>
      <c r="D1254">
        <v>35.74</v>
      </c>
      <c r="E1254">
        <v>17.89</v>
      </c>
      <c r="F1254">
        <v>0.28000000000000003</v>
      </c>
    </row>
    <row r="1255" spans="1:6" x14ac:dyDescent="0.35">
      <c r="A1255">
        <v>1998</v>
      </c>
      <c r="B1255" s="1">
        <v>149</v>
      </c>
      <c r="C1255" s="18">
        <v>22.08</v>
      </c>
      <c r="D1255">
        <v>34.21</v>
      </c>
      <c r="E1255">
        <v>19.309999999999999</v>
      </c>
      <c r="F1255">
        <v>0</v>
      </c>
    </row>
    <row r="1256" spans="1:6" x14ac:dyDescent="0.35">
      <c r="A1256">
        <v>1998</v>
      </c>
      <c r="B1256" s="1">
        <v>150</v>
      </c>
      <c r="C1256" s="18">
        <v>18.59</v>
      </c>
      <c r="D1256">
        <v>45.65</v>
      </c>
      <c r="E1256">
        <v>19.170000000000002</v>
      </c>
      <c r="F1256">
        <v>1.33</v>
      </c>
    </row>
    <row r="1257" spans="1:6" x14ac:dyDescent="0.35">
      <c r="A1257">
        <v>1998</v>
      </c>
      <c r="B1257" s="1">
        <v>151</v>
      </c>
      <c r="C1257" s="18">
        <v>18.59</v>
      </c>
      <c r="D1257">
        <v>45.65</v>
      </c>
      <c r="E1257">
        <v>19.170000000000002</v>
      </c>
      <c r="F1257">
        <v>1.33</v>
      </c>
    </row>
    <row r="1258" spans="1:6" x14ac:dyDescent="0.35">
      <c r="A1258">
        <v>1998</v>
      </c>
      <c r="B1258" s="1">
        <v>152</v>
      </c>
      <c r="C1258" s="18">
        <v>23.25</v>
      </c>
      <c r="D1258">
        <v>25.07</v>
      </c>
      <c r="E1258">
        <v>17.87</v>
      </c>
      <c r="F1258">
        <v>0</v>
      </c>
    </row>
    <row r="1259" spans="1:6" x14ac:dyDescent="0.35">
      <c r="A1259">
        <v>1998</v>
      </c>
      <c r="B1259" s="1">
        <v>153</v>
      </c>
      <c r="C1259" s="18">
        <v>23.26</v>
      </c>
      <c r="D1259">
        <v>24.58</v>
      </c>
      <c r="E1259">
        <v>15.93</v>
      </c>
      <c r="F1259">
        <v>0</v>
      </c>
    </row>
    <row r="1260" spans="1:6" x14ac:dyDescent="0.35">
      <c r="A1260">
        <v>1998</v>
      </c>
      <c r="B1260" s="1">
        <v>154</v>
      </c>
      <c r="C1260" s="18">
        <v>24.16</v>
      </c>
      <c r="D1260">
        <v>25.5</v>
      </c>
      <c r="E1260">
        <v>13.89</v>
      </c>
      <c r="F1260">
        <v>0</v>
      </c>
    </row>
    <row r="1261" spans="1:6" x14ac:dyDescent="0.35">
      <c r="A1261">
        <v>1998</v>
      </c>
      <c r="B1261" s="1">
        <v>155</v>
      </c>
      <c r="C1261" s="18">
        <v>20.43</v>
      </c>
      <c r="D1261">
        <v>29.99</v>
      </c>
      <c r="E1261">
        <v>14.2</v>
      </c>
      <c r="F1261">
        <v>0</v>
      </c>
    </row>
    <row r="1262" spans="1:6" x14ac:dyDescent="0.35">
      <c r="A1262">
        <v>1998</v>
      </c>
      <c r="B1262" s="1">
        <v>156</v>
      </c>
      <c r="C1262" s="18">
        <v>24</v>
      </c>
      <c r="D1262">
        <v>30.15</v>
      </c>
      <c r="E1262">
        <v>14.5</v>
      </c>
      <c r="F1262">
        <v>0</v>
      </c>
    </row>
    <row r="1263" spans="1:6" x14ac:dyDescent="0.35">
      <c r="A1263">
        <v>1998</v>
      </c>
      <c r="B1263" s="1">
        <v>157</v>
      </c>
      <c r="C1263" s="18">
        <v>23.86</v>
      </c>
      <c r="D1263">
        <v>35.58</v>
      </c>
      <c r="E1263">
        <v>15.27</v>
      </c>
      <c r="F1263">
        <v>0</v>
      </c>
    </row>
    <row r="1264" spans="1:6" x14ac:dyDescent="0.35">
      <c r="A1264">
        <v>1998</v>
      </c>
      <c r="B1264" s="1">
        <v>158</v>
      </c>
      <c r="C1264" s="18">
        <v>23.52</v>
      </c>
      <c r="D1264">
        <v>41.17</v>
      </c>
      <c r="E1264">
        <v>22.63</v>
      </c>
      <c r="F1264">
        <v>0</v>
      </c>
    </row>
    <row r="1265" spans="1:6" x14ac:dyDescent="0.35">
      <c r="A1265">
        <v>1998</v>
      </c>
      <c r="B1265" s="1">
        <v>159</v>
      </c>
      <c r="C1265" s="18">
        <v>23.7</v>
      </c>
      <c r="D1265">
        <v>41.1</v>
      </c>
      <c r="E1265">
        <v>22.08</v>
      </c>
      <c r="F1265">
        <v>0</v>
      </c>
    </row>
    <row r="1266" spans="1:6" x14ac:dyDescent="0.35">
      <c r="A1266">
        <v>1998</v>
      </c>
      <c r="B1266" s="1">
        <v>160</v>
      </c>
      <c r="C1266" s="18">
        <v>19.649999999999999</v>
      </c>
      <c r="D1266">
        <v>33.07</v>
      </c>
      <c r="E1266">
        <v>19.25</v>
      </c>
      <c r="F1266">
        <v>0</v>
      </c>
    </row>
    <row r="1267" spans="1:6" x14ac:dyDescent="0.35">
      <c r="A1267">
        <v>1998</v>
      </c>
      <c r="B1267" s="1">
        <v>161</v>
      </c>
      <c r="C1267" s="18">
        <v>23.54</v>
      </c>
      <c r="D1267">
        <v>27.28</v>
      </c>
      <c r="E1267">
        <v>17.829999999999998</v>
      </c>
      <c r="F1267">
        <v>0</v>
      </c>
    </row>
    <row r="1268" spans="1:6" x14ac:dyDescent="0.35">
      <c r="A1268">
        <v>1998</v>
      </c>
      <c r="B1268" s="1">
        <v>162</v>
      </c>
      <c r="C1268" s="18">
        <v>23.8</v>
      </c>
      <c r="D1268">
        <v>27.44</v>
      </c>
      <c r="E1268">
        <v>16.149999999999999</v>
      </c>
      <c r="F1268">
        <v>0</v>
      </c>
    </row>
    <row r="1269" spans="1:6" x14ac:dyDescent="0.35">
      <c r="A1269">
        <v>1998</v>
      </c>
      <c r="B1269" s="1">
        <v>163</v>
      </c>
      <c r="C1269" s="18">
        <v>23.62</v>
      </c>
      <c r="D1269">
        <v>26.76</v>
      </c>
      <c r="E1269">
        <v>17.97</v>
      </c>
      <c r="F1269">
        <v>0</v>
      </c>
    </row>
    <row r="1270" spans="1:6" x14ac:dyDescent="0.35">
      <c r="A1270">
        <v>1998</v>
      </c>
      <c r="B1270" s="1">
        <v>164</v>
      </c>
      <c r="C1270" s="18">
        <v>23.63</v>
      </c>
      <c r="D1270">
        <v>27.73</v>
      </c>
      <c r="E1270">
        <v>18.25</v>
      </c>
      <c r="F1270">
        <v>0</v>
      </c>
    </row>
    <row r="1271" spans="1:6" x14ac:dyDescent="0.35">
      <c r="A1271">
        <v>1998</v>
      </c>
      <c r="B1271" s="1">
        <v>165</v>
      </c>
      <c r="C1271" s="18">
        <v>24.22</v>
      </c>
      <c r="D1271">
        <v>33.979999999999997</v>
      </c>
      <c r="E1271">
        <v>16.46</v>
      </c>
      <c r="F1271">
        <v>0</v>
      </c>
    </row>
    <row r="1272" spans="1:6" x14ac:dyDescent="0.35">
      <c r="A1272">
        <v>1998</v>
      </c>
      <c r="B1272" s="1">
        <v>166</v>
      </c>
      <c r="C1272" s="18">
        <v>23.87</v>
      </c>
      <c r="D1272">
        <v>38.93</v>
      </c>
      <c r="E1272">
        <v>21</v>
      </c>
      <c r="F1272">
        <v>0.13</v>
      </c>
    </row>
    <row r="1273" spans="1:6" x14ac:dyDescent="0.35">
      <c r="A1273">
        <v>1998</v>
      </c>
      <c r="B1273" s="1">
        <v>167</v>
      </c>
      <c r="C1273" s="18">
        <v>13.31</v>
      </c>
      <c r="D1273">
        <v>42.08</v>
      </c>
      <c r="E1273">
        <v>26.4</v>
      </c>
      <c r="F1273">
        <v>1.0900000000000001</v>
      </c>
    </row>
    <row r="1274" spans="1:6" x14ac:dyDescent="0.35">
      <c r="A1274">
        <v>1998</v>
      </c>
      <c r="B1274" s="1">
        <v>168</v>
      </c>
      <c r="C1274" s="18">
        <v>18.02</v>
      </c>
      <c r="D1274">
        <v>38.15</v>
      </c>
      <c r="E1274">
        <v>25.47</v>
      </c>
      <c r="F1274">
        <v>0.28000000000000003</v>
      </c>
    </row>
    <row r="1275" spans="1:6" x14ac:dyDescent="0.35">
      <c r="A1275">
        <v>1998</v>
      </c>
      <c r="B1275" s="1">
        <v>169</v>
      </c>
      <c r="C1275" s="18">
        <v>19.25</v>
      </c>
      <c r="D1275">
        <v>39.950000000000003</v>
      </c>
      <c r="E1275">
        <v>23.83</v>
      </c>
      <c r="F1275">
        <v>0.26</v>
      </c>
    </row>
    <row r="1276" spans="1:6" x14ac:dyDescent="0.35">
      <c r="A1276">
        <v>1998</v>
      </c>
      <c r="B1276" s="1">
        <v>170</v>
      </c>
      <c r="C1276" s="18">
        <v>22.74</v>
      </c>
      <c r="D1276">
        <v>42.91</v>
      </c>
      <c r="E1276">
        <v>28.29</v>
      </c>
      <c r="F1276">
        <v>7.0000000000000007E-2</v>
      </c>
    </row>
    <row r="1277" spans="1:6" x14ac:dyDescent="0.35">
      <c r="A1277">
        <v>1998</v>
      </c>
      <c r="B1277" s="1">
        <v>171</v>
      </c>
      <c r="C1277" s="18">
        <v>18.649999999999999</v>
      </c>
      <c r="D1277">
        <v>35.549999999999997</v>
      </c>
      <c r="E1277">
        <v>24.16</v>
      </c>
      <c r="F1277">
        <v>0.56000000000000005</v>
      </c>
    </row>
    <row r="1278" spans="1:6" x14ac:dyDescent="0.35">
      <c r="A1278">
        <v>1998</v>
      </c>
      <c r="B1278" s="1">
        <v>172</v>
      </c>
      <c r="C1278" s="18">
        <v>19.2</v>
      </c>
      <c r="D1278">
        <v>38.18</v>
      </c>
      <c r="E1278">
        <v>24.41</v>
      </c>
      <c r="F1278">
        <v>0.26</v>
      </c>
    </row>
    <row r="1279" spans="1:6" x14ac:dyDescent="0.35">
      <c r="A1279">
        <v>1998</v>
      </c>
      <c r="B1279" s="1">
        <v>173</v>
      </c>
      <c r="C1279" s="18">
        <v>14.5</v>
      </c>
      <c r="D1279">
        <v>40.79</v>
      </c>
      <c r="E1279">
        <v>21.81</v>
      </c>
      <c r="F1279">
        <v>1.24</v>
      </c>
    </row>
    <row r="1280" spans="1:6" x14ac:dyDescent="0.35">
      <c r="A1280">
        <v>1998</v>
      </c>
      <c r="B1280" s="1">
        <v>174</v>
      </c>
      <c r="C1280" s="18">
        <v>23.75</v>
      </c>
      <c r="D1280">
        <v>26.72</v>
      </c>
      <c r="E1280">
        <v>18.78</v>
      </c>
      <c r="F1280">
        <v>0</v>
      </c>
    </row>
    <row r="1281" spans="1:6" x14ac:dyDescent="0.35">
      <c r="A1281">
        <v>1998</v>
      </c>
      <c r="B1281" s="1">
        <v>175</v>
      </c>
      <c r="C1281" s="18">
        <v>24.07</v>
      </c>
      <c r="D1281">
        <v>26.39</v>
      </c>
      <c r="E1281">
        <v>18.690000000000001</v>
      </c>
      <c r="F1281">
        <v>0</v>
      </c>
    </row>
    <row r="1282" spans="1:6" x14ac:dyDescent="0.35">
      <c r="A1282">
        <v>1998</v>
      </c>
      <c r="B1282" s="1">
        <v>176</v>
      </c>
      <c r="C1282" s="18">
        <v>23.96</v>
      </c>
      <c r="D1282">
        <v>27.73</v>
      </c>
      <c r="E1282">
        <v>18.59</v>
      </c>
      <c r="F1282">
        <v>0</v>
      </c>
    </row>
    <row r="1283" spans="1:6" x14ac:dyDescent="0.35">
      <c r="A1283">
        <v>1998</v>
      </c>
      <c r="B1283" s="1">
        <v>177</v>
      </c>
      <c r="C1283" s="18">
        <v>23.87</v>
      </c>
      <c r="D1283">
        <v>28.75</v>
      </c>
      <c r="E1283">
        <v>17.37</v>
      </c>
      <c r="F1283">
        <v>0</v>
      </c>
    </row>
    <row r="1284" spans="1:6" x14ac:dyDescent="0.35">
      <c r="A1284">
        <v>1998</v>
      </c>
      <c r="B1284" s="1">
        <v>178</v>
      </c>
      <c r="C1284" s="18">
        <v>23.85</v>
      </c>
      <c r="D1284">
        <v>34.46</v>
      </c>
      <c r="E1284">
        <v>16.43</v>
      </c>
      <c r="F1284">
        <v>0</v>
      </c>
    </row>
    <row r="1285" spans="1:6" x14ac:dyDescent="0.35">
      <c r="A1285">
        <v>1998</v>
      </c>
      <c r="B1285" s="1">
        <v>179</v>
      </c>
      <c r="C1285" s="18">
        <v>23.92</v>
      </c>
      <c r="D1285">
        <v>34.17</v>
      </c>
      <c r="E1285">
        <v>20.3</v>
      </c>
      <c r="F1285">
        <v>0</v>
      </c>
    </row>
    <row r="1286" spans="1:6" x14ac:dyDescent="0.35">
      <c r="A1286">
        <v>1998</v>
      </c>
      <c r="B1286" s="1">
        <v>180</v>
      </c>
      <c r="C1286" s="18">
        <v>14.03</v>
      </c>
      <c r="D1286">
        <v>31.6</v>
      </c>
      <c r="E1286">
        <v>18.010000000000002</v>
      </c>
      <c r="F1286">
        <v>5.49</v>
      </c>
    </row>
    <row r="1287" spans="1:6" x14ac:dyDescent="0.35">
      <c r="A1287">
        <v>1998</v>
      </c>
      <c r="B1287" s="1">
        <v>181</v>
      </c>
      <c r="C1287" s="18">
        <v>23.78</v>
      </c>
      <c r="D1287">
        <v>29.57</v>
      </c>
      <c r="E1287">
        <v>19.39</v>
      </c>
      <c r="F1287">
        <v>0.74</v>
      </c>
    </row>
    <row r="1288" spans="1:6" x14ac:dyDescent="0.35">
      <c r="A1288">
        <v>1998</v>
      </c>
      <c r="B1288" s="1">
        <v>182</v>
      </c>
      <c r="C1288" s="18">
        <v>23.41</v>
      </c>
      <c r="D1288">
        <v>30.67</v>
      </c>
      <c r="E1288">
        <v>19.71</v>
      </c>
      <c r="F1288">
        <v>0</v>
      </c>
    </row>
    <row r="1289" spans="1:6" x14ac:dyDescent="0.35">
      <c r="A1289">
        <v>1998</v>
      </c>
      <c r="B1289" s="1">
        <v>183</v>
      </c>
      <c r="C1289" s="18">
        <v>23.88</v>
      </c>
      <c r="D1289">
        <v>37.82</v>
      </c>
      <c r="E1289">
        <v>17.55</v>
      </c>
      <c r="F1289">
        <v>0</v>
      </c>
    </row>
    <row r="1290" spans="1:6" x14ac:dyDescent="0.35">
      <c r="A1290">
        <v>1998</v>
      </c>
      <c r="B1290" s="1">
        <v>184</v>
      </c>
      <c r="C1290" s="18">
        <v>20.96</v>
      </c>
      <c r="D1290">
        <v>43.61</v>
      </c>
      <c r="E1290">
        <v>25.66</v>
      </c>
      <c r="F1290">
        <v>0</v>
      </c>
    </row>
    <row r="1291" spans="1:6" x14ac:dyDescent="0.35">
      <c r="A1291">
        <v>1998</v>
      </c>
      <c r="B1291" s="1">
        <v>185</v>
      </c>
      <c r="C1291" s="18">
        <v>23.61</v>
      </c>
      <c r="D1291">
        <v>41.54</v>
      </c>
      <c r="E1291">
        <v>22.75</v>
      </c>
      <c r="F1291">
        <v>0</v>
      </c>
    </row>
    <row r="1292" spans="1:6" x14ac:dyDescent="0.35">
      <c r="A1292">
        <v>1998</v>
      </c>
      <c r="B1292" s="1">
        <v>186</v>
      </c>
      <c r="C1292" s="18">
        <v>23.54</v>
      </c>
      <c r="D1292">
        <v>45.76</v>
      </c>
      <c r="E1292">
        <v>29.19</v>
      </c>
      <c r="F1292">
        <v>0</v>
      </c>
    </row>
    <row r="1293" spans="1:6" x14ac:dyDescent="0.35">
      <c r="A1293">
        <v>1998</v>
      </c>
      <c r="B1293" s="1">
        <v>187</v>
      </c>
      <c r="C1293" s="18">
        <v>23.06</v>
      </c>
      <c r="D1293">
        <v>44.58</v>
      </c>
      <c r="E1293">
        <v>25.34</v>
      </c>
      <c r="F1293">
        <v>0</v>
      </c>
    </row>
    <row r="1294" spans="1:6" x14ac:dyDescent="0.35">
      <c r="A1294">
        <v>1998</v>
      </c>
      <c r="B1294" s="1">
        <v>188</v>
      </c>
      <c r="C1294" s="18">
        <v>23.63</v>
      </c>
      <c r="D1294">
        <v>39.4</v>
      </c>
      <c r="E1294">
        <v>22.45</v>
      </c>
      <c r="F1294">
        <v>0</v>
      </c>
    </row>
    <row r="1295" spans="1:6" x14ac:dyDescent="0.35">
      <c r="A1295">
        <v>1998</v>
      </c>
      <c r="B1295" s="1">
        <v>189</v>
      </c>
      <c r="C1295" s="18">
        <v>23.46</v>
      </c>
      <c r="D1295">
        <v>38.17</v>
      </c>
      <c r="E1295">
        <v>22.54</v>
      </c>
      <c r="F1295">
        <v>0</v>
      </c>
    </row>
    <row r="1296" spans="1:6" x14ac:dyDescent="0.35">
      <c r="A1296">
        <v>1998</v>
      </c>
      <c r="B1296" s="1">
        <v>190</v>
      </c>
      <c r="C1296" s="18">
        <v>23.28</v>
      </c>
      <c r="D1296">
        <v>37.99</v>
      </c>
      <c r="E1296">
        <v>22.46</v>
      </c>
      <c r="F1296">
        <v>0</v>
      </c>
    </row>
    <row r="1297" spans="1:6" x14ac:dyDescent="0.35">
      <c r="A1297">
        <v>1998</v>
      </c>
      <c r="B1297" s="1">
        <v>191</v>
      </c>
      <c r="C1297" s="18">
        <v>23.24</v>
      </c>
      <c r="D1297">
        <v>35.4</v>
      </c>
      <c r="E1297">
        <v>22.48</v>
      </c>
      <c r="F1297">
        <v>0</v>
      </c>
    </row>
    <row r="1298" spans="1:6" x14ac:dyDescent="0.35">
      <c r="A1298">
        <v>1998</v>
      </c>
      <c r="B1298" s="1">
        <v>192</v>
      </c>
      <c r="C1298" s="18">
        <v>23.08</v>
      </c>
      <c r="D1298">
        <v>34.64</v>
      </c>
      <c r="E1298">
        <v>22.88</v>
      </c>
      <c r="F1298">
        <v>0</v>
      </c>
    </row>
    <row r="1299" spans="1:6" x14ac:dyDescent="0.35">
      <c r="A1299">
        <v>1998</v>
      </c>
      <c r="B1299" s="1">
        <v>193</v>
      </c>
      <c r="C1299" s="18">
        <v>23.36</v>
      </c>
      <c r="D1299">
        <v>35.93</v>
      </c>
      <c r="E1299">
        <v>21.06</v>
      </c>
      <c r="F1299">
        <v>0</v>
      </c>
    </row>
    <row r="1300" spans="1:6" x14ac:dyDescent="0.35">
      <c r="A1300">
        <v>1998</v>
      </c>
      <c r="B1300" s="1">
        <v>194</v>
      </c>
      <c r="C1300" s="18">
        <v>23.01</v>
      </c>
      <c r="D1300">
        <v>36.47</v>
      </c>
      <c r="E1300">
        <v>18.2</v>
      </c>
      <c r="F1300">
        <v>0</v>
      </c>
    </row>
    <row r="1301" spans="1:6" x14ac:dyDescent="0.35">
      <c r="A1301">
        <v>1998</v>
      </c>
      <c r="B1301" s="1">
        <v>195</v>
      </c>
      <c r="C1301" s="18">
        <v>22.5</v>
      </c>
      <c r="D1301">
        <v>38.409999999999997</v>
      </c>
      <c r="E1301">
        <v>21.72</v>
      </c>
      <c r="F1301">
        <v>0</v>
      </c>
    </row>
    <row r="1302" spans="1:6" x14ac:dyDescent="0.35">
      <c r="A1302">
        <v>1998</v>
      </c>
      <c r="B1302" s="1">
        <v>196</v>
      </c>
      <c r="C1302" s="18">
        <v>22.87</v>
      </c>
      <c r="D1302">
        <v>40.159999999999997</v>
      </c>
      <c r="E1302">
        <v>25.27</v>
      </c>
      <c r="F1302">
        <v>0</v>
      </c>
    </row>
    <row r="1303" spans="1:6" x14ac:dyDescent="0.35">
      <c r="A1303">
        <v>1998</v>
      </c>
      <c r="B1303" s="1">
        <v>197</v>
      </c>
      <c r="C1303" s="18">
        <v>23</v>
      </c>
      <c r="D1303">
        <v>41.71</v>
      </c>
      <c r="E1303">
        <v>25.28</v>
      </c>
      <c r="F1303">
        <v>0</v>
      </c>
    </row>
    <row r="1304" spans="1:6" x14ac:dyDescent="0.35">
      <c r="A1304">
        <v>1998</v>
      </c>
      <c r="B1304" s="1">
        <v>198</v>
      </c>
      <c r="C1304" s="18">
        <v>23.04</v>
      </c>
      <c r="D1304">
        <v>40.94</v>
      </c>
      <c r="E1304">
        <v>22.37</v>
      </c>
      <c r="F1304">
        <v>0</v>
      </c>
    </row>
    <row r="1305" spans="1:6" x14ac:dyDescent="0.35">
      <c r="A1305">
        <v>1998</v>
      </c>
      <c r="B1305" s="1">
        <v>199</v>
      </c>
      <c r="C1305" s="18">
        <v>22.66</v>
      </c>
      <c r="D1305">
        <v>40.67</v>
      </c>
      <c r="E1305">
        <v>23.98</v>
      </c>
      <c r="F1305">
        <v>0</v>
      </c>
    </row>
    <row r="1306" spans="1:6" x14ac:dyDescent="0.35">
      <c r="A1306">
        <v>1998</v>
      </c>
      <c r="B1306" s="1">
        <v>200</v>
      </c>
      <c r="C1306" s="18">
        <v>22.9</v>
      </c>
      <c r="D1306">
        <v>41.24</v>
      </c>
      <c r="E1306">
        <v>23.95</v>
      </c>
      <c r="F1306">
        <v>0</v>
      </c>
    </row>
    <row r="1307" spans="1:6" x14ac:dyDescent="0.35">
      <c r="A1307">
        <v>1998</v>
      </c>
      <c r="B1307" s="1">
        <v>201</v>
      </c>
      <c r="C1307" s="18">
        <v>21.07</v>
      </c>
      <c r="D1307">
        <v>40.78</v>
      </c>
      <c r="E1307">
        <v>24.62</v>
      </c>
      <c r="F1307">
        <v>0</v>
      </c>
    </row>
    <row r="1308" spans="1:6" x14ac:dyDescent="0.35">
      <c r="A1308">
        <v>1998</v>
      </c>
      <c r="B1308" s="1">
        <v>202</v>
      </c>
      <c r="C1308" s="18">
        <v>22.58</v>
      </c>
      <c r="D1308">
        <v>40.880000000000003</v>
      </c>
      <c r="E1308">
        <v>23.88</v>
      </c>
      <c r="F1308">
        <v>0</v>
      </c>
    </row>
    <row r="1309" spans="1:6" x14ac:dyDescent="0.35">
      <c r="A1309">
        <v>1998</v>
      </c>
      <c r="B1309" s="1">
        <v>203</v>
      </c>
      <c r="C1309" s="18">
        <v>19.87</v>
      </c>
      <c r="D1309">
        <v>46.65</v>
      </c>
      <c r="E1309">
        <v>30.69</v>
      </c>
      <c r="F1309">
        <v>0</v>
      </c>
    </row>
    <row r="1310" spans="1:6" x14ac:dyDescent="0.35">
      <c r="A1310">
        <v>1998</v>
      </c>
      <c r="B1310" s="1">
        <v>204</v>
      </c>
      <c r="C1310" s="18">
        <v>22.44</v>
      </c>
      <c r="D1310">
        <v>48.5</v>
      </c>
      <c r="E1310">
        <v>28.37</v>
      </c>
      <c r="F1310">
        <v>0</v>
      </c>
    </row>
    <row r="1311" spans="1:6" x14ac:dyDescent="0.35">
      <c r="A1311">
        <v>1998</v>
      </c>
      <c r="B1311" s="1">
        <v>205</v>
      </c>
      <c r="C1311" s="18">
        <v>22.04</v>
      </c>
      <c r="D1311">
        <v>35.9</v>
      </c>
      <c r="E1311">
        <v>25.83</v>
      </c>
      <c r="F1311">
        <v>0.01</v>
      </c>
    </row>
    <row r="1312" spans="1:6" x14ac:dyDescent="0.35">
      <c r="A1312">
        <v>1998</v>
      </c>
      <c r="B1312" s="1">
        <v>206</v>
      </c>
      <c r="C1312" s="18">
        <v>22.43</v>
      </c>
      <c r="D1312">
        <v>36.14</v>
      </c>
      <c r="E1312">
        <v>24.02</v>
      </c>
      <c r="F1312">
        <v>0</v>
      </c>
    </row>
    <row r="1313" spans="1:6" x14ac:dyDescent="0.35">
      <c r="A1313">
        <v>1998</v>
      </c>
      <c r="B1313" s="1">
        <v>207</v>
      </c>
      <c r="C1313" s="18">
        <v>22.02</v>
      </c>
      <c r="D1313">
        <v>32.869999999999997</v>
      </c>
      <c r="E1313">
        <v>21.62</v>
      </c>
      <c r="F1313">
        <v>0</v>
      </c>
    </row>
    <row r="1314" spans="1:6" x14ac:dyDescent="0.35">
      <c r="A1314">
        <v>1998</v>
      </c>
      <c r="B1314" s="1">
        <v>208</v>
      </c>
      <c r="C1314" s="18">
        <v>22.44</v>
      </c>
      <c r="D1314">
        <v>31.98</v>
      </c>
      <c r="E1314">
        <v>19.78</v>
      </c>
      <c r="F1314">
        <v>0</v>
      </c>
    </row>
    <row r="1315" spans="1:6" x14ac:dyDescent="0.35">
      <c r="A1315">
        <v>1998</v>
      </c>
      <c r="B1315" s="1">
        <v>209</v>
      </c>
      <c r="C1315" s="18">
        <v>22.28</v>
      </c>
      <c r="D1315">
        <v>35.54</v>
      </c>
      <c r="E1315">
        <v>18.54</v>
      </c>
      <c r="F1315">
        <v>0</v>
      </c>
    </row>
    <row r="1316" spans="1:6" x14ac:dyDescent="0.35">
      <c r="A1316">
        <v>1998</v>
      </c>
      <c r="B1316" s="1">
        <v>210</v>
      </c>
      <c r="C1316" s="18">
        <v>22.13</v>
      </c>
      <c r="D1316">
        <v>40.659999999999997</v>
      </c>
      <c r="E1316">
        <v>24.33</v>
      </c>
      <c r="F1316">
        <v>0</v>
      </c>
    </row>
    <row r="1317" spans="1:6" x14ac:dyDescent="0.35">
      <c r="A1317">
        <v>1998</v>
      </c>
      <c r="B1317" s="1">
        <v>211</v>
      </c>
      <c r="C1317" s="18">
        <v>15.15</v>
      </c>
      <c r="D1317">
        <v>40.090000000000003</v>
      </c>
      <c r="E1317">
        <v>26.45</v>
      </c>
      <c r="F1317">
        <v>0.91</v>
      </c>
    </row>
    <row r="1318" spans="1:6" x14ac:dyDescent="0.35">
      <c r="A1318">
        <v>1998</v>
      </c>
      <c r="B1318" s="1">
        <v>212</v>
      </c>
      <c r="C1318" s="18">
        <v>15.15</v>
      </c>
      <c r="D1318">
        <v>40.090000000000003</v>
      </c>
      <c r="E1318">
        <v>26.45</v>
      </c>
      <c r="F1318">
        <v>0.91</v>
      </c>
    </row>
    <row r="1319" spans="1:6" x14ac:dyDescent="0.35">
      <c r="A1319">
        <v>1998</v>
      </c>
      <c r="B1319" s="1">
        <v>213</v>
      </c>
      <c r="C1319" s="18">
        <v>19.399999999999999</v>
      </c>
      <c r="D1319">
        <v>40.29</v>
      </c>
      <c r="E1319">
        <v>26.05</v>
      </c>
      <c r="F1319">
        <v>1.52</v>
      </c>
    </row>
    <row r="1320" spans="1:6" x14ac:dyDescent="0.35">
      <c r="A1320">
        <v>1998</v>
      </c>
      <c r="B1320" s="1">
        <v>214</v>
      </c>
      <c r="C1320" s="18">
        <v>20.420000000000002</v>
      </c>
      <c r="D1320">
        <v>34.79</v>
      </c>
      <c r="E1320">
        <v>23.66</v>
      </c>
      <c r="F1320">
        <v>1.36</v>
      </c>
    </row>
    <row r="1321" spans="1:6" x14ac:dyDescent="0.35">
      <c r="A1321">
        <v>1998</v>
      </c>
      <c r="B1321" s="1">
        <v>215</v>
      </c>
      <c r="C1321" s="18">
        <v>21.66</v>
      </c>
      <c r="D1321">
        <v>34.020000000000003</v>
      </c>
      <c r="E1321">
        <v>22.38</v>
      </c>
      <c r="F1321">
        <v>0</v>
      </c>
    </row>
    <row r="1322" spans="1:6" x14ac:dyDescent="0.35">
      <c r="A1322">
        <v>1998</v>
      </c>
      <c r="B1322" s="1">
        <v>216</v>
      </c>
      <c r="C1322" s="18">
        <v>21.74</v>
      </c>
      <c r="D1322">
        <v>33.83</v>
      </c>
      <c r="E1322">
        <v>22.74</v>
      </c>
      <c r="F1322">
        <v>0</v>
      </c>
    </row>
    <row r="1323" spans="1:6" x14ac:dyDescent="0.35">
      <c r="A1323">
        <v>1998</v>
      </c>
      <c r="B1323" s="1">
        <v>217</v>
      </c>
      <c r="C1323" s="18">
        <v>21.59</v>
      </c>
      <c r="D1323">
        <v>34.9</v>
      </c>
      <c r="E1323">
        <v>22.81</v>
      </c>
      <c r="F1323">
        <v>0</v>
      </c>
    </row>
    <row r="1324" spans="1:6" x14ac:dyDescent="0.35">
      <c r="A1324">
        <v>1998</v>
      </c>
      <c r="B1324" s="1">
        <v>218</v>
      </c>
      <c r="C1324" s="18">
        <v>21.48</v>
      </c>
      <c r="D1324">
        <v>35.68</v>
      </c>
      <c r="E1324">
        <v>21.93</v>
      </c>
      <c r="F1324">
        <v>0</v>
      </c>
    </row>
    <row r="1325" spans="1:6" x14ac:dyDescent="0.35">
      <c r="A1325">
        <v>1998</v>
      </c>
      <c r="B1325" s="1">
        <v>219</v>
      </c>
      <c r="C1325" s="18">
        <v>21.77</v>
      </c>
      <c r="D1325">
        <v>37.29</v>
      </c>
      <c r="E1325">
        <v>20.78</v>
      </c>
      <c r="F1325">
        <v>0</v>
      </c>
    </row>
    <row r="1326" spans="1:6" x14ac:dyDescent="0.35">
      <c r="A1326">
        <v>1998</v>
      </c>
      <c r="B1326" s="1">
        <v>220</v>
      </c>
      <c r="C1326" s="18">
        <v>21.77</v>
      </c>
      <c r="D1326">
        <v>40</v>
      </c>
      <c r="E1326">
        <v>21.51</v>
      </c>
      <c r="F1326">
        <v>0</v>
      </c>
    </row>
    <row r="1327" spans="1:6" x14ac:dyDescent="0.35">
      <c r="A1327">
        <v>1998</v>
      </c>
      <c r="B1327" s="1">
        <v>221</v>
      </c>
      <c r="C1327" s="18">
        <v>21.13</v>
      </c>
      <c r="D1327">
        <v>43.03</v>
      </c>
      <c r="E1327">
        <v>23.63</v>
      </c>
      <c r="F1327">
        <v>0</v>
      </c>
    </row>
    <row r="1328" spans="1:6" x14ac:dyDescent="0.35">
      <c r="A1328">
        <v>1998</v>
      </c>
      <c r="B1328" s="1">
        <v>222</v>
      </c>
      <c r="C1328" s="18">
        <v>21.49</v>
      </c>
      <c r="D1328">
        <v>44.43</v>
      </c>
      <c r="E1328">
        <v>25.03</v>
      </c>
      <c r="F1328">
        <v>0</v>
      </c>
    </row>
    <row r="1329" spans="1:6" x14ac:dyDescent="0.35">
      <c r="A1329">
        <v>1998</v>
      </c>
      <c r="B1329" s="1">
        <v>223</v>
      </c>
      <c r="C1329" s="18">
        <v>21.51</v>
      </c>
      <c r="D1329">
        <v>45.27</v>
      </c>
      <c r="E1329">
        <v>26.86</v>
      </c>
      <c r="F1329">
        <v>0</v>
      </c>
    </row>
    <row r="1330" spans="1:6" x14ac:dyDescent="0.35">
      <c r="A1330">
        <v>1998</v>
      </c>
      <c r="B1330" s="1">
        <v>224</v>
      </c>
      <c r="C1330" s="18">
        <v>20.62</v>
      </c>
      <c r="D1330">
        <v>38.79</v>
      </c>
      <c r="E1330">
        <v>26.4</v>
      </c>
      <c r="F1330">
        <v>0.01</v>
      </c>
    </row>
    <row r="1331" spans="1:6" x14ac:dyDescent="0.35">
      <c r="A1331">
        <v>1998</v>
      </c>
      <c r="B1331" s="1">
        <v>225</v>
      </c>
      <c r="C1331" s="18">
        <v>15.57</v>
      </c>
      <c r="D1331">
        <v>32.619999999999997</v>
      </c>
      <c r="E1331">
        <v>23.89</v>
      </c>
      <c r="F1331">
        <v>0.55000000000000004</v>
      </c>
    </row>
    <row r="1332" spans="1:6" x14ac:dyDescent="0.35">
      <c r="A1332">
        <v>1998</v>
      </c>
      <c r="B1332" s="1">
        <v>226</v>
      </c>
      <c r="C1332" s="18">
        <v>19.84</v>
      </c>
      <c r="D1332">
        <v>37.090000000000003</v>
      </c>
      <c r="E1332">
        <v>22.25</v>
      </c>
      <c r="F1332">
        <v>0.43</v>
      </c>
    </row>
    <row r="1333" spans="1:6" x14ac:dyDescent="0.35">
      <c r="A1333">
        <v>1998</v>
      </c>
      <c r="B1333" s="1">
        <v>227</v>
      </c>
      <c r="C1333" s="18">
        <v>13.78</v>
      </c>
      <c r="D1333">
        <v>39.56</v>
      </c>
      <c r="E1333">
        <v>24.87</v>
      </c>
      <c r="F1333">
        <v>0.46</v>
      </c>
    </row>
    <row r="1334" spans="1:6" x14ac:dyDescent="0.35">
      <c r="A1334">
        <v>1998</v>
      </c>
      <c r="B1334" s="1">
        <v>228</v>
      </c>
      <c r="C1334" s="18">
        <v>19.149999999999999</v>
      </c>
      <c r="D1334">
        <v>43.57</v>
      </c>
      <c r="E1334">
        <v>25.99</v>
      </c>
      <c r="F1334">
        <v>0</v>
      </c>
    </row>
    <row r="1335" spans="1:6" x14ac:dyDescent="0.35">
      <c r="A1335">
        <v>1998</v>
      </c>
      <c r="B1335" s="1">
        <v>229</v>
      </c>
      <c r="C1335" s="18">
        <v>20.32</v>
      </c>
      <c r="D1335">
        <v>34.31</v>
      </c>
      <c r="E1335">
        <v>23.94</v>
      </c>
      <c r="F1335">
        <v>0</v>
      </c>
    </row>
    <row r="1336" spans="1:6" x14ac:dyDescent="0.35">
      <c r="A1336">
        <v>1998</v>
      </c>
      <c r="B1336" s="1">
        <v>230</v>
      </c>
      <c r="C1336" s="18">
        <v>20.43</v>
      </c>
      <c r="D1336">
        <v>35.79</v>
      </c>
      <c r="E1336">
        <v>22.69</v>
      </c>
      <c r="F1336">
        <v>0</v>
      </c>
    </row>
    <row r="1337" spans="1:6" x14ac:dyDescent="0.35">
      <c r="A1337">
        <v>1998</v>
      </c>
      <c r="B1337" s="1">
        <v>231</v>
      </c>
      <c r="C1337" s="18">
        <v>20.82</v>
      </c>
      <c r="D1337">
        <v>38.47</v>
      </c>
      <c r="E1337">
        <v>20.55</v>
      </c>
      <c r="F1337">
        <v>0</v>
      </c>
    </row>
    <row r="1338" spans="1:6" x14ac:dyDescent="0.35">
      <c r="A1338">
        <v>1998</v>
      </c>
      <c r="B1338" s="1">
        <v>232</v>
      </c>
      <c r="C1338" s="18">
        <v>19.87</v>
      </c>
      <c r="D1338">
        <v>43.19</v>
      </c>
      <c r="E1338">
        <v>21.77</v>
      </c>
      <c r="F1338">
        <v>0.02</v>
      </c>
    </row>
    <row r="1339" spans="1:6" x14ac:dyDescent="0.35">
      <c r="A1339">
        <v>1998</v>
      </c>
      <c r="B1339" s="1">
        <v>233</v>
      </c>
      <c r="C1339" s="18">
        <v>19.149999999999999</v>
      </c>
      <c r="D1339">
        <v>41.89</v>
      </c>
      <c r="E1339">
        <v>24.04</v>
      </c>
      <c r="F1339">
        <v>0.39</v>
      </c>
    </row>
    <row r="1340" spans="1:6" x14ac:dyDescent="0.35">
      <c r="A1340">
        <v>1998</v>
      </c>
      <c r="B1340" s="1">
        <v>234</v>
      </c>
      <c r="C1340" s="18">
        <v>19.23</v>
      </c>
      <c r="D1340">
        <v>37.83</v>
      </c>
      <c r="E1340">
        <v>22.9</v>
      </c>
      <c r="F1340">
        <v>0.24</v>
      </c>
    </row>
    <row r="1341" spans="1:6" x14ac:dyDescent="0.35">
      <c r="A1341">
        <v>1998</v>
      </c>
      <c r="B1341" s="1">
        <v>235</v>
      </c>
      <c r="C1341" s="18">
        <v>20.14</v>
      </c>
      <c r="D1341">
        <v>34.07</v>
      </c>
      <c r="E1341">
        <v>23.07</v>
      </c>
      <c r="F1341">
        <v>0</v>
      </c>
    </row>
    <row r="1342" spans="1:6" x14ac:dyDescent="0.35">
      <c r="A1342">
        <v>1998</v>
      </c>
      <c r="B1342" s="1">
        <v>236</v>
      </c>
      <c r="C1342" s="18">
        <v>19.739999999999998</v>
      </c>
      <c r="D1342">
        <v>32.57</v>
      </c>
      <c r="E1342">
        <v>21.49</v>
      </c>
      <c r="F1342">
        <v>0</v>
      </c>
    </row>
    <row r="1343" spans="1:6" x14ac:dyDescent="0.35">
      <c r="A1343">
        <v>1998</v>
      </c>
      <c r="B1343" s="1">
        <v>237</v>
      </c>
      <c r="C1343" s="18">
        <v>18.8</v>
      </c>
      <c r="D1343">
        <v>39.43</v>
      </c>
      <c r="E1343">
        <v>21.5</v>
      </c>
      <c r="F1343">
        <v>0.35</v>
      </c>
    </row>
    <row r="1344" spans="1:6" x14ac:dyDescent="0.35">
      <c r="A1344">
        <v>1998</v>
      </c>
      <c r="B1344" s="1">
        <v>238</v>
      </c>
      <c r="C1344" s="18">
        <v>19.28</v>
      </c>
      <c r="D1344">
        <v>43.58</v>
      </c>
      <c r="E1344">
        <v>26.24</v>
      </c>
      <c r="F1344">
        <v>0.71</v>
      </c>
    </row>
    <row r="1345" spans="1:6" x14ac:dyDescent="0.35">
      <c r="A1345">
        <v>1998</v>
      </c>
      <c r="B1345" s="1">
        <v>239</v>
      </c>
      <c r="C1345" s="18">
        <v>7.97</v>
      </c>
      <c r="D1345">
        <v>41.68</v>
      </c>
      <c r="E1345">
        <v>25.02</v>
      </c>
      <c r="F1345">
        <v>0.09</v>
      </c>
    </row>
    <row r="1346" spans="1:6" x14ac:dyDescent="0.35">
      <c r="A1346">
        <v>1998</v>
      </c>
      <c r="B1346" s="1">
        <v>240</v>
      </c>
      <c r="C1346" s="18">
        <v>18.920000000000002</v>
      </c>
      <c r="D1346">
        <v>41.85</v>
      </c>
      <c r="E1346">
        <v>25.92</v>
      </c>
      <c r="F1346">
        <v>0.08</v>
      </c>
    </row>
    <row r="1347" spans="1:6" x14ac:dyDescent="0.35">
      <c r="A1347">
        <v>1998</v>
      </c>
      <c r="B1347" s="1">
        <v>241</v>
      </c>
      <c r="C1347" s="18">
        <v>19.32</v>
      </c>
      <c r="D1347">
        <v>40.81</v>
      </c>
      <c r="E1347">
        <v>24.71</v>
      </c>
      <c r="F1347">
        <v>0.08</v>
      </c>
    </row>
    <row r="1348" spans="1:6" x14ac:dyDescent="0.35">
      <c r="A1348">
        <v>1998</v>
      </c>
      <c r="B1348" s="1">
        <v>242</v>
      </c>
      <c r="C1348" s="18">
        <v>19.22</v>
      </c>
      <c r="D1348">
        <v>41.78</v>
      </c>
      <c r="E1348">
        <v>27.05</v>
      </c>
      <c r="F1348">
        <v>0.1</v>
      </c>
    </row>
    <row r="1349" spans="1:6" x14ac:dyDescent="0.35">
      <c r="A1349">
        <v>1998</v>
      </c>
      <c r="B1349" s="1">
        <v>243</v>
      </c>
      <c r="C1349" s="18">
        <v>19.22</v>
      </c>
      <c r="D1349">
        <v>41.78</v>
      </c>
      <c r="E1349">
        <v>27.05</v>
      </c>
      <c r="F1349">
        <v>0.1</v>
      </c>
    </row>
    <row r="1350" spans="1:6" x14ac:dyDescent="0.35">
      <c r="A1350">
        <v>1998</v>
      </c>
      <c r="B1350" s="1">
        <v>244</v>
      </c>
      <c r="C1350" s="18">
        <v>17.600000000000001</v>
      </c>
      <c r="D1350">
        <v>42.42</v>
      </c>
      <c r="E1350">
        <v>29.13</v>
      </c>
      <c r="F1350">
        <v>0.18</v>
      </c>
    </row>
    <row r="1351" spans="1:6" x14ac:dyDescent="0.35">
      <c r="A1351">
        <v>1998</v>
      </c>
      <c r="B1351" s="1">
        <v>245</v>
      </c>
      <c r="C1351" s="18">
        <v>15.08</v>
      </c>
      <c r="D1351">
        <v>40.119999999999997</v>
      </c>
      <c r="E1351">
        <v>26.35</v>
      </c>
      <c r="F1351">
        <v>0.38</v>
      </c>
    </row>
    <row r="1352" spans="1:6" x14ac:dyDescent="0.35">
      <c r="A1352">
        <v>1998</v>
      </c>
      <c r="B1352" s="1">
        <v>246</v>
      </c>
      <c r="C1352" s="18">
        <v>18.29</v>
      </c>
      <c r="D1352">
        <v>36.93</v>
      </c>
      <c r="E1352">
        <v>22.3</v>
      </c>
      <c r="F1352">
        <v>0</v>
      </c>
    </row>
    <row r="1353" spans="1:6" x14ac:dyDescent="0.35">
      <c r="A1353">
        <v>1998</v>
      </c>
      <c r="B1353" s="1">
        <v>247</v>
      </c>
      <c r="C1353" s="18">
        <v>18.72</v>
      </c>
      <c r="D1353">
        <v>37.92</v>
      </c>
      <c r="E1353">
        <v>20.64</v>
      </c>
      <c r="F1353">
        <v>0</v>
      </c>
    </row>
    <row r="1354" spans="1:6" x14ac:dyDescent="0.35">
      <c r="A1354">
        <v>1998</v>
      </c>
      <c r="B1354" s="1">
        <v>248</v>
      </c>
      <c r="C1354" s="18">
        <v>18.329999999999998</v>
      </c>
      <c r="D1354">
        <v>36.9</v>
      </c>
      <c r="E1354">
        <v>20.47</v>
      </c>
      <c r="F1354">
        <v>0</v>
      </c>
    </row>
    <row r="1355" spans="1:6" x14ac:dyDescent="0.35">
      <c r="A1355">
        <v>1998</v>
      </c>
      <c r="B1355" s="1">
        <v>249</v>
      </c>
      <c r="C1355" s="18">
        <v>18.309999999999999</v>
      </c>
      <c r="D1355">
        <v>36.07</v>
      </c>
      <c r="E1355">
        <v>20.47</v>
      </c>
      <c r="F1355">
        <v>0</v>
      </c>
    </row>
    <row r="1356" spans="1:6" x14ac:dyDescent="0.35">
      <c r="A1356">
        <v>1998</v>
      </c>
      <c r="B1356" s="1">
        <v>250</v>
      </c>
      <c r="C1356" s="18">
        <v>18.38</v>
      </c>
      <c r="D1356">
        <v>37.409999999999997</v>
      </c>
      <c r="E1356">
        <v>21.18</v>
      </c>
      <c r="F1356">
        <v>0</v>
      </c>
    </row>
    <row r="1357" spans="1:6" x14ac:dyDescent="0.35">
      <c r="A1357">
        <v>1998</v>
      </c>
      <c r="B1357" s="1">
        <v>251</v>
      </c>
      <c r="C1357" s="18">
        <v>18.260000000000002</v>
      </c>
      <c r="D1357">
        <v>31.21</v>
      </c>
      <c r="E1357">
        <v>20.77</v>
      </c>
      <c r="F1357">
        <v>0</v>
      </c>
    </row>
    <row r="1358" spans="1:6" x14ac:dyDescent="0.35">
      <c r="A1358">
        <v>1998</v>
      </c>
      <c r="B1358" s="1">
        <v>252</v>
      </c>
      <c r="C1358" s="18">
        <v>18.5</v>
      </c>
      <c r="D1358">
        <v>31.56</v>
      </c>
      <c r="E1358">
        <v>19.28</v>
      </c>
      <c r="F1358">
        <v>0</v>
      </c>
    </row>
    <row r="1359" spans="1:6" x14ac:dyDescent="0.35">
      <c r="A1359">
        <v>1998</v>
      </c>
      <c r="B1359" s="1">
        <v>253</v>
      </c>
      <c r="C1359" s="18">
        <v>18.02</v>
      </c>
      <c r="D1359">
        <v>34.18</v>
      </c>
      <c r="E1359">
        <v>21.3</v>
      </c>
      <c r="F1359">
        <v>0</v>
      </c>
    </row>
    <row r="1360" spans="1:6" x14ac:dyDescent="0.35">
      <c r="A1360">
        <v>1998</v>
      </c>
      <c r="B1360" s="1">
        <v>254</v>
      </c>
      <c r="C1360" s="18">
        <v>17.72</v>
      </c>
      <c r="D1360">
        <v>38.409999999999997</v>
      </c>
      <c r="E1360">
        <v>22.91</v>
      </c>
      <c r="F1360">
        <v>0</v>
      </c>
    </row>
    <row r="1361" spans="1:6" x14ac:dyDescent="0.35">
      <c r="A1361">
        <v>1998</v>
      </c>
      <c r="B1361" s="1">
        <v>255</v>
      </c>
      <c r="C1361" s="18">
        <v>17.79</v>
      </c>
      <c r="D1361">
        <v>39.69</v>
      </c>
      <c r="E1361">
        <v>23.93</v>
      </c>
      <c r="F1361">
        <v>0</v>
      </c>
    </row>
    <row r="1362" spans="1:6" x14ac:dyDescent="0.35">
      <c r="A1362">
        <v>1998</v>
      </c>
      <c r="B1362" s="1">
        <v>256</v>
      </c>
      <c r="C1362" s="18">
        <v>17.899999999999999</v>
      </c>
      <c r="D1362">
        <v>38.659999999999997</v>
      </c>
      <c r="E1362">
        <v>22.79</v>
      </c>
      <c r="F1362">
        <v>0</v>
      </c>
    </row>
    <row r="1363" spans="1:6" x14ac:dyDescent="0.35">
      <c r="A1363">
        <v>1998</v>
      </c>
      <c r="B1363" s="1">
        <v>257</v>
      </c>
      <c r="C1363" s="18">
        <v>17.61</v>
      </c>
      <c r="D1363">
        <v>35.93</v>
      </c>
      <c r="E1363">
        <v>21.5</v>
      </c>
      <c r="F1363">
        <v>0</v>
      </c>
    </row>
    <row r="1364" spans="1:6" x14ac:dyDescent="0.35">
      <c r="A1364">
        <v>1998</v>
      </c>
      <c r="B1364" s="1">
        <v>258</v>
      </c>
      <c r="C1364" s="18">
        <v>13.92</v>
      </c>
      <c r="D1364">
        <v>29.38</v>
      </c>
      <c r="E1364">
        <v>20.03</v>
      </c>
      <c r="F1364">
        <v>0</v>
      </c>
    </row>
    <row r="1365" spans="1:6" x14ac:dyDescent="0.35">
      <c r="A1365">
        <v>1998</v>
      </c>
      <c r="B1365" s="1">
        <v>259</v>
      </c>
      <c r="C1365" s="18">
        <v>7.62</v>
      </c>
      <c r="D1365">
        <v>26.67</v>
      </c>
      <c r="E1365">
        <v>17.21</v>
      </c>
      <c r="F1365">
        <v>0.93</v>
      </c>
    </row>
    <row r="1366" spans="1:6" x14ac:dyDescent="0.35">
      <c r="A1366">
        <v>1998</v>
      </c>
      <c r="B1366" s="1">
        <v>260</v>
      </c>
      <c r="C1366" s="18">
        <v>17.14</v>
      </c>
      <c r="D1366">
        <v>27.62</v>
      </c>
      <c r="E1366">
        <v>16.68</v>
      </c>
      <c r="F1366">
        <v>0.06</v>
      </c>
    </row>
    <row r="1367" spans="1:6" x14ac:dyDescent="0.35">
      <c r="A1367">
        <v>1998</v>
      </c>
      <c r="B1367" s="1">
        <v>261</v>
      </c>
      <c r="C1367" s="18">
        <v>15.66</v>
      </c>
      <c r="D1367">
        <v>26.55</v>
      </c>
      <c r="E1367">
        <v>14.7</v>
      </c>
      <c r="F1367">
        <v>0</v>
      </c>
    </row>
    <row r="1368" spans="1:6" x14ac:dyDescent="0.35">
      <c r="A1368">
        <v>1998</v>
      </c>
      <c r="B1368" s="1">
        <v>262</v>
      </c>
      <c r="C1368" s="18">
        <v>9.16</v>
      </c>
      <c r="D1368">
        <v>27.52</v>
      </c>
      <c r="E1368">
        <v>15.85</v>
      </c>
      <c r="F1368">
        <v>0.03</v>
      </c>
    </row>
    <row r="1369" spans="1:6" x14ac:dyDescent="0.35">
      <c r="A1369">
        <v>1998</v>
      </c>
      <c r="B1369" s="1">
        <v>263</v>
      </c>
      <c r="C1369" s="18">
        <v>16.32</v>
      </c>
      <c r="D1369">
        <v>28.86</v>
      </c>
      <c r="E1369">
        <v>18.989999999999998</v>
      </c>
      <c r="F1369">
        <v>0</v>
      </c>
    </row>
    <row r="1370" spans="1:6" x14ac:dyDescent="0.35">
      <c r="A1370">
        <v>1998</v>
      </c>
      <c r="B1370" s="1">
        <v>264</v>
      </c>
      <c r="C1370" s="18">
        <v>15.95</v>
      </c>
      <c r="D1370">
        <v>29.82</v>
      </c>
      <c r="E1370">
        <v>19.760000000000002</v>
      </c>
      <c r="F1370">
        <v>5.01</v>
      </c>
    </row>
    <row r="1371" spans="1:6" x14ac:dyDescent="0.35">
      <c r="A1371">
        <v>1998</v>
      </c>
      <c r="B1371" s="1">
        <v>265</v>
      </c>
      <c r="C1371" s="18">
        <v>15.58</v>
      </c>
      <c r="D1371">
        <v>30.07</v>
      </c>
      <c r="E1371">
        <v>20.87</v>
      </c>
      <c r="F1371">
        <v>5.81</v>
      </c>
    </row>
    <row r="1372" spans="1:6" x14ac:dyDescent="0.35">
      <c r="A1372">
        <v>1998</v>
      </c>
      <c r="B1372" s="1">
        <v>266</v>
      </c>
      <c r="C1372" s="18">
        <v>15.54</v>
      </c>
      <c r="D1372">
        <v>28.56</v>
      </c>
      <c r="E1372">
        <v>21.2</v>
      </c>
      <c r="F1372">
        <v>2.21</v>
      </c>
    </row>
    <row r="1373" spans="1:6" x14ac:dyDescent="0.35">
      <c r="A1373">
        <v>1998</v>
      </c>
      <c r="B1373" s="1">
        <v>267</v>
      </c>
      <c r="C1373" s="18">
        <v>15.42</v>
      </c>
      <c r="D1373">
        <v>29.57</v>
      </c>
      <c r="E1373">
        <v>19.829999999999998</v>
      </c>
      <c r="F1373">
        <v>0</v>
      </c>
    </row>
    <row r="1374" spans="1:6" x14ac:dyDescent="0.35">
      <c r="A1374">
        <v>1998</v>
      </c>
      <c r="B1374" s="1">
        <v>268</v>
      </c>
      <c r="C1374" s="18">
        <v>16</v>
      </c>
      <c r="D1374">
        <v>28.93</v>
      </c>
      <c r="E1374">
        <v>19.149999999999999</v>
      </c>
      <c r="F1374">
        <v>0</v>
      </c>
    </row>
    <row r="1375" spans="1:6" x14ac:dyDescent="0.35">
      <c r="A1375">
        <v>1998</v>
      </c>
      <c r="B1375" s="1">
        <v>269</v>
      </c>
      <c r="C1375" s="18">
        <v>15.77</v>
      </c>
      <c r="D1375">
        <v>28.73</v>
      </c>
      <c r="E1375">
        <v>18.66</v>
      </c>
      <c r="F1375">
        <v>0</v>
      </c>
    </row>
    <row r="1376" spans="1:6" x14ac:dyDescent="0.35">
      <c r="A1376">
        <v>1998</v>
      </c>
      <c r="B1376" s="1">
        <v>270</v>
      </c>
      <c r="C1376" s="18">
        <v>15.35</v>
      </c>
      <c r="D1376">
        <v>29.68</v>
      </c>
      <c r="E1376">
        <v>18.739999999999998</v>
      </c>
      <c r="F1376">
        <v>0</v>
      </c>
    </row>
    <row r="1377" spans="1:6" x14ac:dyDescent="0.35">
      <c r="A1377">
        <v>1998</v>
      </c>
      <c r="B1377" s="1">
        <v>271</v>
      </c>
      <c r="C1377" s="18">
        <v>15.17</v>
      </c>
      <c r="D1377">
        <v>31.25</v>
      </c>
      <c r="E1377">
        <v>19.59</v>
      </c>
      <c r="F1377">
        <v>0</v>
      </c>
    </row>
    <row r="1378" spans="1:6" x14ac:dyDescent="0.35">
      <c r="A1378">
        <v>1998</v>
      </c>
      <c r="B1378" s="1">
        <v>272</v>
      </c>
      <c r="C1378" s="18">
        <v>15.03</v>
      </c>
      <c r="D1378">
        <v>32.869999999999997</v>
      </c>
      <c r="E1378">
        <v>20.350000000000001</v>
      </c>
      <c r="F1378">
        <v>0</v>
      </c>
    </row>
    <row r="1379" spans="1:6" x14ac:dyDescent="0.35">
      <c r="A1379">
        <v>1998</v>
      </c>
      <c r="B1379" s="1">
        <v>273</v>
      </c>
      <c r="C1379" s="18">
        <v>14.9</v>
      </c>
      <c r="D1379">
        <v>34.76</v>
      </c>
      <c r="E1379">
        <v>21.62</v>
      </c>
      <c r="F1379">
        <v>0</v>
      </c>
    </row>
    <row r="1380" spans="1:6" x14ac:dyDescent="0.35">
      <c r="A1380">
        <v>1998</v>
      </c>
      <c r="B1380" s="1">
        <v>274</v>
      </c>
      <c r="C1380" s="18">
        <v>15.04</v>
      </c>
      <c r="D1380">
        <v>34.18</v>
      </c>
      <c r="E1380">
        <v>21.29</v>
      </c>
      <c r="F1380">
        <v>0</v>
      </c>
    </row>
    <row r="1381" spans="1:6" x14ac:dyDescent="0.35">
      <c r="A1381">
        <v>1998</v>
      </c>
      <c r="B1381" s="1">
        <v>275</v>
      </c>
      <c r="C1381" s="18">
        <v>14.7</v>
      </c>
      <c r="D1381">
        <v>38.36</v>
      </c>
      <c r="E1381">
        <v>20.72</v>
      </c>
      <c r="F1381">
        <v>0</v>
      </c>
    </row>
    <row r="1382" spans="1:6" x14ac:dyDescent="0.35">
      <c r="A1382">
        <v>1998</v>
      </c>
      <c r="B1382" s="1">
        <v>276</v>
      </c>
      <c r="C1382" s="18">
        <v>14.62</v>
      </c>
      <c r="D1382">
        <v>37.89</v>
      </c>
      <c r="E1382">
        <v>23.81</v>
      </c>
      <c r="F1382">
        <v>0</v>
      </c>
    </row>
    <row r="1383" spans="1:6" x14ac:dyDescent="0.35">
      <c r="A1383">
        <v>1998</v>
      </c>
      <c r="B1383" s="1">
        <v>277</v>
      </c>
      <c r="C1383" s="18">
        <v>14.98</v>
      </c>
      <c r="D1383">
        <v>34.15</v>
      </c>
      <c r="E1383">
        <v>20.32</v>
      </c>
      <c r="F1383">
        <v>0</v>
      </c>
    </row>
    <row r="1384" spans="1:6" x14ac:dyDescent="0.35">
      <c r="A1384">
        <v>1998</v>
      </c>
      <c r="B1384" s="1">
        <v>278</v>
      </c>
      <c r="C1384" s="18">
        <v>15</v>
      </c>
      <c r="D1384">
        <v>35.19</v>
      </c>
      <c r="E1384">
        <v>20.350000000000001</v>
      </c>
      <c r="F1384">
        <v>0</v>
      </c>
    </row>
    <row r="1385" spans="1:6" x14ac:dyDescent="0.35">
      <c r="A1385">
        <v>1998</v>
      </c>
      <c r="B1385" s="1">
        <v>279</v>
      </c>
      <c r="C1385" s="18">
        <v>8.93</v>
      </c>
      <c r="D1385">
        <v>28.88</v>
      </c>
      <c r="E1385">
        <v>20.57</v>
      </c>
      <c r="F1385">
        <v>4.74</v>
      </c>
    </row>
    <row r="1386" spans="1:6" x14ac:dyDescent="0.35">
      <c r="A1386">
        <v>1998</v>
      </c>
      <c r="B1386" s="1">
        <v>280</v>
      </c>
      <c r="C1386" s="18">
        <v>7.48</v>
      </c>
      <c r="D1386">
        <v>24.39</v>
      </c>
      <c r="E1386">
        <v>18.5</v>
      </c>
      <c r="F1386">
        <v>5.65</v>
      </c>
    </row>
    <row r="1387" spans="1:6" x14ac:dyDescent="0.35">
      <c r="A1387">
        <v>1998</v>
      </c>
      <c r="B1387" s="1">
        <v>281</v>
      </c>
      <c r="C1387" s="18">
        <v>11.23</v>
      </c>
      <c r="D1387">
        <v>23.19</v>
      </c>
      <c r="E1387">
        <v>18.54</v>
      </c>
      <c r="F1387">
        <v>1.31</v>
      </c>
    </row>
    <row r="1388" spans="1:6" x14ac:dyDescent="0.35">
      <c r="A1388">
        <v>1998</v>
      </c>
      <c r="B1388" s="1">
        <v>282</v>
      </c>
      <c r="C1388" s="18">
        <v>13.77</v>
      </c>
      <c r="D1388">
        <v>27.57</v>
      </c>
      <c r="E1388">
        <v>16.7</v>
      </c>
      <c r="F1388">
        <v>0</v>
      </c>
    </row>
    <row r="1389" spans="1:6" x14ac:dyDescent="0.35">
      <c r="A1389">
        <v>1998</v>
      </c>
      <c r="B1389" s="1">
        <v>283</v>
      </c>
      <c r="C1389" s="18">
        <v>13.12</v>
      </c>
      <c r="D1389">
        <v>26.47</v>
      </c>
      <c r="E1389">
        <v>18.260000000000002</v>
      </c>
      <c r="F1389">
        <v>0</v>
      </c>
    </row>
    <row r="1390" spans="1:6" x14ac:dyDescent="0.35">
      <c r="A1390">
        <v>1998</v>
      </c>
      <c r="B1390" s="1">
        <v>284</v>
      </c>
      <c r="C1390" s="18">
        <v>11.7</v>
      </c>
      <c r="D1390">
        <v>22.48</v>
      </c>
      <c r="E1390">
        <v>15.77</v>
      </c>
      <c r="F1390">
        <v>0.86</v>
      </c>
    </row>
    <row r="1391" spans="1:6" x14ac:dyDescent="0.35">
      <c r="A1391">
        <v>1998</v>
      </c>
      <c r="B1391" s="1">
        <v>285</v>
      </c>
      <c r="C1391" s="18">
        <v>11.61</v>
      </c>
      <c r="D1391">
        <v>22.52</v>
      </c>
      <c r="E1391">
        <v>15.66</v>
      </c>
      <c r="F1391">
        <v>0.5</v>
      </c>
    </row>
    <row r="1392" spans="1:6" x14ac:dyDescent="0.35">
      <c r="A1392">
        <v>1998</v>
      </c>
      <c r="B1392" s="1">
        <v>286</v>
      </c>
      <c r="C1392" s="18">
        <v>7.11</v>
      </c>
      <c r="D1392">
        <v>23.1</v>
      </c>
      <c r="E1392">
        <v>16.41</v>
      </c>
      <c r="F1392">
        <v>5.66</v>
      </c>
    </row>
    <row r="1393" spans="1:6" x14ac:dyDescent="0.35">
      <c r="A1393">
        <v>1998</v>
      </c>
      <c r="B1393" s="1">
        <v>287</v>
      </c>
      <c r="C1393" s="18">
        <v>13.27</v>
      </c>
      <c r="D1393">
        <v>22.95</v>
      </c>
      <c r="E1393">
        <v>15.23</v>
      </c>
      <c r="F1393">
        <v>1.1499999999999999</v>
      </c>
    </row>
    <row r="1394" spans="1:6" x14ac:dyDescent="0.35">
      <c r="A1394">
        <v>1998</v>
      </c>
      <c r="B1394" s="1">
        <v>288</v>
      </c>
      <c r="C1394" s="18">
        <v>10.91</v>
      </c>
      <c r="D1394">
        <v>23.93</v>
      </c>
      <c r="E1394">
        <v>13.97</v>
      </c>
      <c r="F1394">
        <v>7.0000000000000007E-2</v>
      </c>
    </row>
    <row r="1395" spans="1:6" x14ac:dyDescent="0.35">
      <c r="A1395">
        <v>1998</v>
      </c>
      <c r="B1395" s="1">
        <v>289</v>
      </c>
      <c r="C1395" s="18">
        <v>10.84</v>
      </c>
      <c r="D1395">
        <v>30.21</v>
      </c>
      <c r="E1395">
        <v>18.5</v>
      </c>
      <c r="F1395">
        <v>0</v>
      </c>
    </row>
    <row r="1396" spans="1:6" x14ac:dyDescent="0.35">
      <c r="A1396">
        <v>1998</v>
      </c>
      <c r="B1396" s="1">
        <v>290</v>
      </c>
      <c r="C1396" s="18">
        <v>11.75</v>
      </c>
      <c r="D1396">
        <v>30.35</v>
      </c>
      <c r="E1396">
        <v>20.12</v>
      </c>
      <c r="F1396">
        <v>7.0000000000000007E-2</v>
      </c>
    </row>
    <row r="1397" spans="1:6" x14ac:dyDescent="0.35">
      <c r="A1397">
        <v>1998</v>
      </c>
      <c r="B1397" s="1">
        <v>291</v>
      </c>
      <c r="C1397" s="18">
        <v>7.4</v>
      </c>
      <c r="D1397">
        <v>29.75</v>
      </c>
      <c r="E1397">
        <v>18.100000000000001</v>
      </c>
      <c r="F1397">
        <v>5.73</v>
      </c>
    </row>
    <row r="1398" spans="1:6" x14ac:dyDescent="0.35">
      <c r="A1398">
        <v>1998</v>
      </c>
      <c r="B1398" s="1">
        <v>292</v>
      </c>
      <c r="C1398" s="18">
        <v>9.5</v>
      </c>
      <c r="D1398">
        <v>20.99</v>
      </c>
      <c r="E1398">
        <v>16.02</v>
      </c>
      <c r="F1398">
        <v>0.52</v>
      </c>
    </row>
    <row r="1399" spans="1:6" x14ac:dyDescent="0.35">
      <c r="A1399">
        <v>1998</v>
      </c>
      <c r="B1399" s="1">
        <v>293</v>
      </c>
      <c r="C1399" s="18">
        <v>10.87</v>
      </c>
      <c r="D1399">
        <v>20.99</v>
      </c>
      <c r="E1399">
        <v>15.94</v>
      </c>
      <c r="F1399">
        <v>0.26</v>
      </c>
    </row>
    <row r="1400" spans="1:6" x14ac:dyDescent="0.35">
      <c r="A1400">
        <v>1998</v>
      </c>
      <c r="B1400" s="1">
        <v>294</v>
      </c>
      <c r="C1400" s="18">
        <v>12.04</v>
      </c>
      <c r="D1400">
        <v>22.46</v>
      </c>
      <c r="E1400">
        <v>16.32</v>
      </c>
      <c r="F1400">
        <v>0.02</v>
      </c>
    </row>
    <row r="1401" spans="1:6" x14ac:dyDescent="0.35">
      <c r="A1401">
        <v>1998</v>
      </c>
      <c r="B1401" s="1">
        <v>295</v>
      </c>
      <c r="C1401" s="18">
        <v>12.07</v>
      </c>
      <c r="D1401">
        <v>22.85</v>
      </c>
      <c r="E1401">
        <v>13.91</v>
      </c>
      <c r="F1401">
        <v>0</v>
      </c>
    </row>
    <row r="1402" spans="1:6" x14ac:dyDescent="0.35">
      <c r="A1402">
        <v>1998</v>
      </c>
      <c r="B1402" s="1">
        <v>296</v>
      </c>
      <c r="C1402" s="18">
        <v>11.93</v>
      </c>
      <c r="D1402">
        <v>25.2</v>
      </c>
      <c r="E1402">
        <v>11.68</v>
      </c>
      <c r="F1402">
        <v>0</v>
      </c>
    </row>
    <row r="1403" spans="1:6" x14ac:dyDescent="0.35">
      <c r="A1403">
        <v>1998</v>
      </c>
      <c r="B1403" s="1">
        <v>297</v>
      </c>
      <c r="C1403" s="18">
        <v>11.43</v>
      </c>
      <c r="D1403">
        <v>29.19</v>
      </c>
      <c r="E1403">
        <v>15.19</v>
      </c>
      <c r="F1403">
        <v>2.6</v>
      </c>
    </row>
    <row r="1404" spans="1:6" x14ac:dyDescent="0.35">
      <c r="A1404">
        <v>1998</v>
      </c>
      <c r="B1404" s="1">
        <v>298</v>
      </c>
      <c r="C1404" s="18">
        <v>11.51</v>
      </c>
      <c r="D1404">
        <v>24.26</v>
      </c>
      <c r="E1404">
        <v>14.26</v>
      </c>
      <c r="F1404">
        <v>0.45</v>
      </c>
    </row>
    <row r="1405" spans="1:6" x14ac:dyDescent="0.35">
      <c r="A1405">
        <v>1998</v>
      </c>
      <c r="B1405" s="1">
        <v>299</v>
      </c>
      <c r="C1405" s="18">
        <v>2.82</v>
      </c>
      <c r="D1405">
        <v>20.5</v>
      </c>
      <c r="E1405">
        <v>14.05</v>
      </c>
      <c r="F1405">
        <v>8.2200000000000006</v>
      </c>
    </row>
    <row r="1406" spans="1:6" x14ac:dyDescent="0.35">
      <c r="A1406">
        <v>1998</v>
      </c>
      <c r="B1406" s="1">
        <v>300</v>
      </c>
      <c r="C1406" s="18">
        <v>9.0299999999999994</v>
      </c>
      <c r="D1406">
        <v>24.39</v>
      </c>
      <c r="E1406">
        <v>17.010000000000002</v>
      </c>
      <c r="F1406">
        <v>2.62</v>
      </c>
    </row>
    <row r="1407" spans="1:6" x14ac:dyDescent="0.35">
      <c r="A1407">
        <v>1998</v>
      </c>
      <c r="B1407" s="1">
        <v>301</v>
      </c>
      <c r="C1407" s="18">
        <v>9.4600000000000009</v>
      </c>
      <c r="D1407">
        <v>21.25</v>
      </c>
      <c r="E1407">
        <v>16.64</v>
      </c>
      <c r="F1407">
        <v>3.29</v>
      </c>
    </row>
    <row r="1408" spans="1:6" x14ac:dyDescent="0.35">
      <c r="A1408">
        <v>1998</v>
      </c>
      <c r="B1408" s="1">
        <v>302</v>
      </c>
      <c r="C1408" s="18">
        <v>11.2</v>
      </c>
      <c r="D1408">
        <v>23.04</v>
      </c>
      <c r="E1408">
        <v>14.71</v>
      </c>
      <c r="F1408">
        <v>0.01</v>
      </c>
    </row>
    <row r="1409" spans="1:6" x14ac:dyDescent="0.35">
      <c r="A1409">
        <v>1998</v>
      </c>
      <c r="B1409" s="1">
        <v>303</v>
      </c>
      <c r="C1409" s="18">
        <v>8.5299999999999994</v>
      </c>
      <c r="D1409">
        <v>23.48</v>
      </c>
      <c r="E1409">
        <v>14.28</v>
      </c>
      <c r="F1409">
        <v>0.4</v>
      </c>
    </row>
    <row r="1410" spans="1:6" x14ac:dyDescent="0.35">
      <c r="A1410">
        <v>1998</v>
      </c>
      <c r="B1410" s="1">
        <v>304</v>
      </c>
      <c r="C1410" s="18">
        <v>8.5299999999999994</v>
      </c>
      <c r="D1410">
        <v>23.48</v>
      </c>
      <c r="E1410">
        <v>14.28</v>
      </c>
      <c r="F1410">
        <v>0.4</v>
      </c>
    </row>
    <row r="1411" spans="1:6" x14ac:dyDescent="0.35">
      <c r="A1411">
        <v>1998</v>
      </c>
      <c r="B1411" s="1">
        <v>305</v>
      </c>
      <c r="C1411" s="18">
        <v>8.9700000000000006</v>
      </c>
      <c r="D1411">
        <v>23.05</v>
      </c>
      <c r="E1411">
        <v>15.39</v>
      </c>
      <c r="F1411">
        <v>0.09</v>
      </c>
    </row>
    <row r="1412" spans="1:6" x14ac:dyDescent="0.35">
      <c r="A1412">
        <v>1998</v>
      </c>
      <c r="B1412" s="1">
        <v>306</v>
      </c>
      <c r="C1412" s="18">
        <v>6.74</v>
      </c>
      <c r="D1412">
        <v>22.78</v>
      </c>
      <c r="E1412">
        <v>14.28</v>
      </c>
      <c r="F1412">
        <v>0.01</v>
      </c>
    </row>
    <row r="1413" spans="1:6" x14ac:dyDescent="0.35">
      <c r="A1413">
        <v>1998</v>
      </c>
      <c r="B1413" s="1">
        <v>307</v>
      </c>
      <c r="C1413" s="18">
        <v>10.5</v>
      </c>
      <c r="D1413">
        <v>23.41</v>
      </c>
      <c r="E1413">
        <v>13.37</v>
      </c>
      <c r="F1413">
        <v>0.01</v>
      </c>
    </row>
    <row r="1414" spans="1:6" x14ac:dyDescent="0.35">
      <c r="A1414">
        <v>1998</v>
      </c>
      <c r="B1414" s="1">
        <v>308</v>
      </c>
      <c r="C1414" s="18">
        <v>6.97</v>
      </c>
      <c r="D1414">
        <v>21.43</v>
      </c>
      <c r="E1414">
        <v>11.92</v>
      </c>
      <c r="F1414">
        <v>0.06</v>
      </c>
    </row>
    <row r="1415" spans="1:6" x14ac:dyDescent="0.35">
      <c r="A1415">
        <v>1998</v>
      </c>
      <c r="B1415" s="1">
        <v>309</v>
      </c>
      <c r="C1415" s="18">
        <v>10.27</v>
      </c>
      <c r="D1415">
        <v>22.65</v>
      </c>
      <c r="E1415">
        <v>14.66</v>
      </c>
      <c r="F1415">
        <v>0.28000000000000003</v>
      </c>
    </row>
    <row r="1416" spans="1:6" x14ac:dyDescent="0.35">
      <c r="A1416">
        <v>1998</v>
      </c>
      <c r="B1416" s="1">
        <v>310</v>
      </c>
      <c r="C1416" s="18">
        <v>8.1999999999999993</v>
      </c>
      <c r="D1416">
        <v>20.87</v>
      </c>
      <c r="E1416">
        <v>13.02</v>
      </c>
      <c r="F1416">
        <v>0.21</v>
      </c>
    </row>
    <row r="1417" spans="1:6" x14ac:dyDescent="0.35">
      <c r="A1417">
        <v>1998</v>
      </c>
      <c r="B1417" s="1">
        <v>311</v>
      </c>
      <c r="C1417" s="18">
        <v>6.47</v>
      </c>
      <c r="D1417">
        <v>22.49</v>
      </c>
      <c r="E1417">
        <v>12.08</v>
      </c>
      <c r="F1417">
        <v>0.32</v>
      </c>
    </row>
    <row r="1418" spans="1:6" x14ac:dyDescent="0.35">
      <c r="A1418">
        <v>1998</v>
      </c>
      <c r="B1418" s="1">
        <v>312</v>
      </c>
      <c r="C1418" s="18">
        <v>10.14</v>
      </c>
      <c r="D1418">
        <v>21.43</v>
      </c>
      <c r="E1418">
        <v>13.01</v>
      </c>
      <c r="F1418">
        <v>0</v>
      </c>
    </row>
    <row r="1419" spans="1:6" x14ac:dyDescent="0.35">
      <c r="A1419">
        <v>1998</v>
      </c>
      <c r="B1419" s="1">
        <v>313</v>
      </c>
      <c r="C1419" s="18">
        <v>7.78</v>
      </c>
      <c r="D1419">
        <v>18.23</v>
      </c>
      <c r="E1419">
        <v>11.92</v>
      </c>
      <c r="F1419">
        <v>5.07</v>
      </c>
    </row>
    <row r="1420" spans="1:6" x14ac:dyDescent="0.35">
      <c r="A1420">
        <v>1998</v>
      </c>
      <c r="B1420" s="1">
        <v>314</v>
      </c>
      <c r="C1420" s="18">
        <v>4.2300000000000004</v>
      </c>
      <c r="D1420">
        <v>18.43</v>
      </c>
      <c r="E1420">
        <v>13.59</v>
      </c>
      <c r="F1420">
        <v>4.32</v>
      </c>
    </row>
    <row r="1421" spans="1:6" x14ac:dyDescent="0.35">
      <c r="A1421">
        <v>1998</v>
      </c>
      <c r="B1421" s="1">
        <v>315</v>
      </c>
      <c r="C1421" s="18">
        <v>6.5</v>
      </c>
      <c r="D1421">
        <v>15.68</v>
      </c>
      <c r="E1421">
        <v>11.7</v>
      </c>
      <c r="F1421">
        <v>3.21</v>
      </c>
    </row>
    <row r="1422" spans="1:6" x14ac:dyDescent="0.35">
      <c r="A1422">
        <v>1998</v>
      </c>
      <c r="B1422" s="1">
        <v>316</v>
      </c>
      <c r="C1422" s="18">
        <v>6.96</v>
      </c>
      <c r="D1422">
        <v>14.73</v>
      </c>
      <c r="E1422">
        <v>11.83</v>
      </c>
      <c r="F1422">
        <v>1.66</v>
      </c>
    </row>
    <row r="1423" spans="1:6" x14ac:dyDescent="0.35">
      <c r="A1423">
        <v>1998</v>
      </c>
      <c r="B1423" s="1">
        <v>317</v>
      </c>
      <c r="C1423" s="18">
        <v>9.94</v>
      </c>
      <c r="D1423">
        <v>18.190000000000001</v>
      </c>
      <c r="E1423">
        <v>11.73</v>
      </c>
      <c r="F1423">
        <v>0.34</v>
      </c>
    </row>
    <row r="1424" spans="1:6" x14ac:dyDescent="0.35">
      <c r="A1424">
        <v>1998</v>
      </c>
      <c r="B1424" s="1">
        <v>318</v>
      </c>
      <c r="C1424" s="18">
        <v>8.52</v>
      </c>
      <c r="D1424">
        <v>18.399999999999999</v>
      </c>
      <c r="E1424">
        <v>13.99</v>
      </c>
      <c r="F1424">
        <v>1.62</v>
      </c>
    </row>
    <row r="1425" spans="1:6" x14ac:dyDescent="0.35">
      <c r="A1425">
        <v>1998</v>
      </c>
      <c r="B1425" s="1">
        <v>319</v>
      </c>
      <c r="C1425" s="18">
        <v>6.52</v>
      </c>
      <c r="D1425">
        <v>21.26</v>
      </c>
      <c r="E1425">
        <v>15.29</v>
      </c>
      <c r="F1425">
        <v>0.16</v>
      </c>
    </row>
    <row r="1426" spans="1:6" x14ac:dyDescent="0.35">
      <c r="A1426">
        <v>1998</v>
      </c>
      <c r="B1426" s="1">
        <v>320</v>
      </c>
      <c r="C1426" s="18">
        <v>6.95</v>
      </c>
      <c r="D1426">
        <v>19.059999999999999</v>
      </c>
      <c r="E1426">
        <v>15.74</v>
      </c>
      <c r="F1426">
        <v>7.0000000000000007E-2</v>
      </c>
    </row>
    <row r="1427" spans="1:6" x14ac:dyDescent="0.35">
      <c r="A1427">
        <v>1998</v>
      </c>
      <c r="B1427" s="1">
        <v>321</v>
      </c>
      <c r="C1427" s="18">
        <v>9.24</v>
      </c>
      <c r="D1427">
        <v>21.81</v>
      </c>
      <c r="E1427">
        <v>14.75</v>
      </c>
      <c r="F1427">
        <v>0</v>
      </c>
    </row>
    <row r="1428" spans="1:6" x14ac:dyDescent="0.35">
      <c r="A1428">
        <v>1998</v>
      </c>
      <c r="B1428" s="1">
        <v>322</v>
      </c>
      <c r="C1428" s="18">
        <v>9.39</v>
      </c>
      <c r="D1428">
        <v>20.89</v>
      </c>
      <c r="E1428">
        <v>13.01</v>
      </c>
      <c r="F1428">
        <v>0</v>
      </c>
    </row>
    <row r="1429" spans="1:6" x14ac:dyDescent="0.35">
      <c r="A1429">
        <v>1998</v>
      </c>
      <c r="B1429" s="1">
        <v>323</v>
      </c>
      <c r="C1429" s="18">
        <v>8.5299999999999994</v>
      </c>
      <c r="D1429">
        <v>19</v>
      </c>
      <c r="E1429">
        <v>11.42</v>
      </c>
      <c r="F1429">
        <v>0</v>
      </c>
    </row>
    <row r="1430" spans="1:6" x14ac:dyDescent="0.35">
      <c r="A1430">
        <v>1998</v>
      </c>
      <c r="B1430" s="1">
        <v>324</v>
      </c>
      <c r="C1430" s="18">
        <v>7.7</v>
      </c>
      <c r="D1430">
        <v>14.79</v>
      </c>
      <c r="E1430">
        <v>9.43</v>
      </c>
      <c r="F1430">
        <v>3.02</v>
      </c>
    </row>
    <row r="1431" spans="1:6" x14ac:dyDescent="0.35">
      <c r="A1431">
        <v>1998</v>
      </c>
      <c r="B1431" s="1">
        <v>325</v>
      </c>
      <c r="C1431" s="18">
        <v>6.65</v>
      </c>
      <c r="D1431">
        <v>15.43</v>
      </c>
      <c r="E1431">
        <v>11.01</v>
      </c>
      <c r="F1431">
        <v>1.9</v>
      </c>
    </row>
    <row r="1432" spans="1:6" x14ac:dyDescent="0.35">
      <c r="A1432">
        <v>1998</v>
      </c>
      <c r="B1432" s="1">
        <v>326</v>
      </c>
      <c r="C1432" s="18">
        <v>9.01</v>
      </c>
      <c r="D1432">
        <v>18.440000000000001</v>
      </c>
      <c r="E1432">
        <v>8.25</v>
      </c>
      <c r="F1432">
        <v>0</v>
      </c>
    </row>
    <row r="1433" spans="1:6" x14ac:dyDescent="0.35">
      <c r="A1433">
        <v>1998</v>
      </c>
      <c r="B1433" s="1">
        <v>327</v>
      </c>
      <c r="C1433" s="18">
        <v>9.07</v>
      </c>
      <c r="D1433">
        <v>19.61</v>
      </c>
      <c r="E1433">
        <v>7.93</v>
      </c>
      <c r="F1433">
        <v>0</v>
      </c>
    </row>
    <row r="1434" spans="1:6" x14ac:dyDescent="0.35">
      <c r="A1434">
        <v>1998</v>
      </c>
      <c r="B1434" s="1">
        <v>328</v>
      </c>
      <c r="C1434" s="18">
        <v>8.9600000000000009</v>
      </c>
      <c r="D1434">
        <v>19.39</v>
      </c>
      <c r="E1434">
        <v>7.16</v>
      </c>
      <c r="F1434">
        <v>0</v>
      </c>
    </row>
    <row r="1435" spans="1:6" x14ac:dyDescent="0.35">
      <c r="A1435">
        <v>1998</v>
      </c>
      <c r="B1435" s="1">
        <v>329</v>
      </c>
      <c r="C1435" s="18">
        <v>8.6</v>
      </c>
      <c r="D1435">
        <v>20.75</v>
      </c>
      <c r="E1435">
        <v>7.34</v>
      </c>
      <c r="F1435">
        <v>7.0000000000000007E-2</v>
      </c>
    </row>
    <row r="1436" spans="1:6" x14ac:dyDescent="0.35">
      <c r="A1436">
        <v>1998</v>
      </c>
      <c r="B1436" s="1">
        <v>330</v>
      </c>
      <c r="C1436" s="18">
        <v>6.34</v>
      </c>
      <c r="D1436">
        <v>14.74</v>
      </c>
      <c r="E1436">
        <v>11.57</v>
      </c>
      <c r="F1436">
        <v>0.87</v>
      </c>
    </row>
    <row r="1437" spans="1:6" x14ac:dyDescent="0.35">
      <c r="A1437">
        <v>1998</v>
      </c>
      <c r="B1437" s="1">
        <v>331</v>
      </c>
      <c r="C1437" s="18">
        <v>4.57</v>
      </c>
      <c r="D1437">
        <v>13.19</v>
      </c>
      <c r="E1437">
        <v>9.6</v>
      </c>
      <c r="F1437">
        <v>0.91</v>
      </c>
    </row>
    <row r="1438" spans="1:6" x14ac:dyDescent="0.35">
      <c r="A1438">
        <v>1998</v>
      </c>
      <c r="B1438" s="1">
        <v>332</v>
      </c>
      <c r="C1438" s="18">
        <v>7.71</v>
      </c>
      <c r="D1438">
        <v>14.76</v>
      </c>
      <c r="E1438">
        <v>6.66</v>
      </c>
      <c r="F1438">
        <v>0.2</v>
      </c>
    </row>
    <row r="1439" spans="1:6" x14ac:dyDescent="0.35">
      <c r="A1439">
        <v>1998</v>
      </c>
      <c r="B1439" s="1">
        <v>333</v>
      </c>
      <c r="C1439" s="18">
        <v>8.4499999999999993</v>
      </c>
      <c r="D1439">
        <v>14.82</v>
      </c>
      <c r="E1439">
        <v>6.42</v>
      </c>
      <c r="F1439">
        <v>0</v>
      </c>
    </row>
    <row r="1440" spans="1:6" x14ac:dyDescent="0.35">
      <c r="A1440">
        <v>1998</v>
      </c>
      <c r="B1440" s="1">
        <v>334</v>
      </c>
      <c r="C1440" s="18">
        <v>6.59</v>
      </c>
      <c r="D1440">
        <v>14.99</v>
      </c>
      <c r="E1440">
        <v>4.01</v>
      </c>
      <c r="F1440">
        <v>0</v>
      </c>
    </row>
    <row r="1441" spans="1:6" x14ac:dyDescent="0.35">
      <c r="A1441">
        <v>1998</v>
      </c>
      <c r="B1441" s="1">
        <v>335</v>
      </c>
      <c r="C1441" s="18">
        <v>8.3699999999999992</v>
      </c>
      <c r="D1441">
        <v>15.39</v>
      </c>
      <c r="E1441">
        <v>3.63</v>
      </c>
      <c r="F1441">
        <v>0</v>
      </c>
    </row>
    <row r="1442" spans="1:6" x14ac:dyDescent="0.35">
      <c r="A1442">
        <v>1998</v>
      </c>
      <c r="B1442" s="1">
        <v>336</v>
      </c>
      <c r="C1442" s="18">
        <v>8.2200000000000006</v>
      </c>
      <c r="D1442">
        <v>17.23</v>
      </c>
      <c r="E1442">
        <v>4.16</v>
      </c>
      <c r="F1442">
        <v>0</v>
      </c>
    </row>
    <row r="1443" spans="1:6" x14ac:dyDescent="0.35">
      <c r="A1443">
        <v>1998</v>
      </c>
      <c r="B1443" s="1">
        <v>337</v>
      </c>
      <c r="C1443" s="18">
        <v>8.26</v>
      </c>
      <c r="D1443">
        <v>15.62</v>
      </c>
      <c r="E1443">
        <v>7.29</v>
      </c>
      <c r="F1443">
        <v>0.75</v>
      </c>
    </row>
    <row r="1444" spans="1:6" x14ac:dyDescent="0.35">
      <c r="A1444">
        <v>1998</v>
      </c>
      <c r="B1444" s="1">
        <v>338</v>
      </c>
      <c r="C1444" s="18">
        <v>8.0399999999999991</v>
      </c>
      <c r="D1444">
        <v>15.65</v>
      </c>
      <c r="E1444">
        <v>6.3</v>
      </c>
      <c r="F1444">
        <v>0</v>
      </c>
    </row>
    <row r="1445" spans="1:6" x14ac:dyDescent="0.35">
      <c r="A1445">
        <v>1998</v>
      </c>
      <c r="B1445" s="1">
        <v>339</v>
      </c>
      <c r="C1445" s="18">
        <v>8.01</v>
      </c>
      <c r="D1445">
        <v>15.71</v>
      </c>
      <c r="E1445">
        <v>5.64</v>
      </c>
      <c r="F1445">
        <v>0</v>
      </c>
    </row>
    <row r="1446" spans="1:6" x14ac:dyDescent="0.35">
      <c r="A1446">
        <v>1998</v>
      </c>
      <c r="B1446" s="1">
        <v>340</v>
      </c>
      <c r="C1446" s="18">
        <v>7.18</v>
      </c>
      <c r="D1446">
        <v>16.649999999999999</v>
      </c>
      <c r="E1446">
        <v>6.42</v>
      </c>
      <c r="F1446">
        <v>0.26</v>
      </c>
    </row>
    <row r="1447" spans="1:6" x14ac:dyDescent="0.35">
      <c r="A1447">
        <v>1998</v>
      </c>
      <c r="B1447" s="1">
        <v>341</v>
      </c>
      <c r="C1447" s="18">
        <v>7.94</v>
      </c>
      <c r="D1447">
        <v>17.41</v>
      </c>
      <c r="E1447">
        <v>5.96</v>
      </c>
      <c r="F1447">
        <v>0</v>
      </c>
    </row>
    <row r="1448" spans="1:6" x14ac:dyDescent="0.35">
      <c r="A1448">
        <v>1998</v>
      </c>
      <c r="B1448" s="1">
        <v>342</v>
      </c>
      <c r="C1448" s="18">
        <v>5.32</v>
      </c>
      <c r="D1448">
        <v>18.22</v>
      </c>
      <c r="E1448">
        <v>8.43</v>
      </c>
      <c r="F1448">
        <v>0.13</v>
      </c>
    </row>
    <row r="1449" spans="1:6" x14ac:dyDescent="0.35">
      <c r="A1449">
        <v>1998</v>
      </c>
      <c r="B1449" s="1">
        <v>343</v>
      </c>
      <c r="C1449" s="18">
        <v>3.88</v>
      </c>
      <c r="D1449">
        <v>16.41</v>
      </c>
      <c r="E1449">
        <v>9.9499999999999993</v>
      </c>
      <c r="F1449">
        <v>6.05</v>
      </c>
    </row>
    <row r="1450" spans="1:6" x14ac:dyDescent="0.35">
      <c r="A1450">
        <v>1998</v>
      </c>
      <c r="B1450" s="1">
        <v>344</v>
      </c>
      <c r="C1450" s="18">
        <v>7.12</v>
      </c>
      <c r="D1450">
        <v>18.64</v>
      </c>
      <c r="E1450">
        <v>12.34</v>
      </c>
      <c r="F1450">
        <v>0</v>
      </c>
    </row>
    <row r="1451" spans="1:6" x14ac:dyDescent="0.35">
      <c r="A1451">
        <v>1998</v>
      </c>
      <c r="B1451" s="1">
        <v>345</v>
      </c>
      <c r="C1451" s="18">
        <v>7.46</v>
      </c>
      <c r="D1451">
        <v>20.329999999999998</v>
      </c>
      <c r="E1451">
        <v>11.65</v>
      </c>
      <c r="F1451">
        <v>0</v>
      </c>
    </row>
    <row r="1452" spans="1:6" x14ac:dyDescent="0.35">
      <c r="A1452">
        <v>1998</v>
      </c>
      <c r="B1452" s="1">
        <v>346</v>
      </c>
      <c r="C1452" s="18">
        <v>7.54</v>
      </c>
      <c r="D1452">
        <v>23.78</v>
      </c>
      <c r="E1452">
        <v>11.25</v>
      </c>
      <c r="F1452">
        <v>0</v>
      </c>
    </row>
    <row r="1453" spans="1:6" x14ac:dyDescent="0.35">
      <c r="A1453">
        <v>1998</v>
      </c>
      <c r="B1453" s="1">
        <v>347</v>
      </c>
      <c r="C1453" s="18">
        <v>7.51</v>
      </c>
      <c r="D1453">
        <v>20.98</v>
      </c>
      <c r="E1453">
        <v>12.06</v>
      </c>
      <c r="F1453">
        <v>0</v>
      </c>
    </row>
    <row r="1454" spans="1:6" x14ac:dyDescent="0.35">
      <c r="A1454">
        <v>1998</v>
      </c>
      <c r="B1454" s="1">
        <v>348</v>
      </c>
      <c r="C1454" s="18">
        <v>7.58</v>
      </c>
      <c r="D1454">
        <v>24.03</v>
      </c>
      <c r="E1454">
        <v>10.49</v>
      </c>
      <c r="F1454">
        <v>0</v>
      </c>
    </row>
    <row r="1455" spans="1:6" x14ac:dyDescent="0.35">
      <c r="A1455">
        <v>1998</v>
      </c>
      <c r="B1455" s="1">
        <v>349</v>
      </c>
      <c r="C1455" s="18">
        <v>2.1</v>
      </c>
      <c r="D1455">
        <v>16.88</v>
      </c>
      <c r="E1455">
        <v>11.14</v>
      </c>
      <c r="F1455">
        <v>0.53</v>
      </c>
    </row>
    <row r="1456" spans="1:6" x14ac:dyDescent="0.35">
      <c r="A1456">
        <v>1998</v>
      </c>
      <c r="B1456" s="1">
        <v>350</v>
      </c>
      <c r="C1456" s="18">
        <v>7.24</v>
      </c>
      <c r="D1456">
        <v>15.55</v>
      </c>
      <c r="E1456">
        <v>8.9600000000000009</v>
      </c>
      <c r="F1456">
        <v>0.19</v>
      </c>
    </row>
    <row r="1457" spans="1:6" x14ac:dyDescent="0.35">
      <c r="A1457">
        <v>1998</v>
      </c>
      <c r="B1457" s="1">
        <v>351</v>
      </c>
      <c r="C1457" s="18">
        <v>7.84</v>
      </c>
      <c r="D1457">
        <v>14.2</v>
      </c>
      <c r="E1457">
        <v>8.1999999999999993</v>
      </c>
      <c r="F1457">
        <v>0.04</v>
      </c>
    </row>
    <row r="1458" spans="1:6" x14ac:dyDescent="0.35">
      <c r="A1458">
        <v>1998</v>
      </c>
      <c r="B1458" s="1">
        <v>352</v>
      </c>
      <c r="C1458" s="18">
        <v>6.44</v>
      </c>
      <c r="D1458">
        <v>14.97</v>
      </c>
      <c r="E1458">
        <v>7.13</v>
      </c>
      <c r="F1458">
        <v>0.21</v>
      </c>
    </row>
    <row r="1459" spans="1:6" x14ac:dyDescent="0.35">
      <c r="A1459">
        <v>1998</v>
      </c>
      <c r="B1459" s="1">
        <v>353</v>
      </c>
      <c r="C1459" s="18">
        <v>3.61</v>
      </c>
      <c r="D1459">
        <v>13.78</v>
      </c>
      <c r="E1459">
        <v>3.97</v>
      </c>
      <c r="F1459">
        <v>1.1599999999999999</v>
      </c>
    </row>
    <row r="1460" spans="1:6" x14ac:dyDescent="0.35">
      <c r="A1460">
        <v>1998</v>
      </c>
      <c r="B1460" s="1">
        <v>354</v>
      </c>
      <c r="C1460" s="18">
        <v>6.95</v>
      </c>
      <c r="D1460">
        <v>17.91</v>
      </c>
      <c r="E1460">
        <v>8.6</v>
      </c>
      <c r="F1460">
        <v>0</v>
      </c>
    </row>
    <row r="1461" spans="1:6" x14ac:dyDescent="0.35">
      <c r="A1461">
        <v>1998</v>
      </c>
      <c r="B1461" s="1">
        <v>355</v>
      </c>
      <c r="C1461" s="18">
        <v>7.68</v>
      </c>
      <c r="D1461">
        <v>16.239999999999998</v>
      </c>
      <c r="E1461">
        <v>7.92</v>
      </c>
      <c r="F1461">
        <v>0</v>
      </c>
    </row>
    <row r="1462" spans="1:6" x14ac:dyDescent="0.35">
      <c r="A1462">
        <v>1998</v>
      </c>
      <c r="B1462" s="1">
        <v>356</v>
      </c>
      <c r="C1462" s="18">
        <v>6.49</v>
      </c>
      <c r="D1462">
        <v>16.25</v>
      </c>
      <c r="E1462">
        <v>9.94</v>
      </c>
      <c r="F1462">
        <v>4.6100000000000003</v>
      </c>
    </row>
    <row r="1463" spans="1:6" x14ac:dyDescent="0.35">
      <c r="A1463">
        <v>1998</v>
      </c>
      <c r="B1463" s="1">
        <v>357</v>
      </c>
      <c r="C1463" s="18">
        <v>5.23</v>
      </c>
      <c r="D1463">
        <v>16.5</v>
      </c>
      <c r="E1463">
        <v>11.25</v>
      </c>
      <c r="F1463">
        <v>1.35</v>
      </c>
    </row>
    <row r="1464" spans="1:6" x14ac:dyDescent="0.35">
      <c r="A1464">
        <v>1998</v>
      </c>
      <c r="B1464" s="1">
        <v>358</v>
      </c>
      <c r="C1464" s="18">
        <v>7.48</v>
      </c>
      <c r="D1464">
        <v>18.63</v>
      </c>
      <c r="E1464">
        <v>10.130000000000001</v>
      </c>
      <c r="F1464">
        <v>0</v>
      </c>
    </row>
    <row r="1465" spans="1:6" x14ac:dyDescent="0.35">
      <c r="A1465">
        <v>1998</v>
      </c>
      <c r="B1465" s="1">
        <v>359</v>
      </c>
      <c r="C1465" s="18">
        <v>6.76</v>
      </c>
      <c r="D1465">
        <v>18.57</v>
      </c>
      <c r="E1465">
        <v>12.95</v>
      </c>
      <c r="F1465">
        <v>0.09</v>
      </c>
    </row>
    <row r="1466" spans="1:6" x14ac:dyDescent="0.35">
      <c r="A1466">
        <v>1998</v>
      </c>
      <c r="B1466" s="1">
        <v>360</v>
      </c>
      <c r="C1466" s="18">
        <v>7.43</v>
      </c>
      <c r="D1466">
        <v>18.68</v>
      </c>
      <c r="E1466">
        <v>13.61</v>
      </c>
      <c r="F1466">
        <v>0</v>
      </c>
    </row>
    <row r="1467" spans="1:6" x14ac:dyDescent="0.35">
      <c r="A1467">
        <v>1998</v>
      </c>
      <c r="B1467" s="1">
        <v>361</v>
      </c>
      <c r="C1467" s="18">
        <v>7.67</v>
      </c>
      <c r="D1467">
        <v>18.53</v>
      </c>
      <c r="E1467">
        <v>13.54</v>
      </c>
      <c r="F1467">
        <v>0</v>
      </c>
    </row>
    <row r="1468" spans="1:6" x14ac:dyDescent="0.35">
      <c r="A1468">
        <v>1998</v>
      </c>
      <c r="B1468" s="1">
        <v>362</v>
      </c>
      <c r="C1468" s="18">
        <v>7.27</v>
      </c>
      <c r="D1468">
        <v>15.81</v>
      </c>
      <c r="E1468">
        <v>11.31</v>
      </c>
      <c r="F1468">
        <v>0</v>
      </c>
    </row>
    <row r="1469" spans="1:6" x14ac:dyDescent="0.35">
      <c r="A1469">
        <v>1998</v>
      </c>
      <c r="B1469" s="1">
        <v>363</v>
      </c>
      <c r="C1469" s="18">
        <v>7.71</v>
      </c>
      <c r="D1469">
        <v>14.01</v>
      </c>
      <c r="E1469">
        <v>9.59</v>
      </c>
      <c r="F1469">
        <v>0</v>
      </c>
    </row>
    <row r="1470" spans="1:6" x14ac:dyDescent="0.35">
      <c r="A1470">
        <v>1998</v>
      </c>
      <c r="B1470" s="1">
        <v>364</v>
      </c>
      <c r="C1470" s="18">
        <v>8.06</v>
      </c>
      <c r="D1470">
        <v>14.08</v>
      </c>
      <c r="E1470">
        <v>3.69</v>
      </c>
      <c r="F1470">
        <v>0</v>
      </c>
    </row>
    <row r="1471" spans="1:6" x14ac:dyDescent="0.35">
      <c r="A1471">
        <v>1998</v>
      </c>
      <c r="B1471" s="1">
        <v>365</v>
      </c>
      <c r="C1471" s="18">
        <v>8.06</v>
      </c>
      <c r="D1471">
        <v>14.08</v>
      </c>
      <c r="E1471">
        <v>3.69</v>
      </c>
      <c r="F1471">
        <v>0</v>
      </c>
    </row>
    <row r="1472" spans="1:6" x14ac:dyDescent="0.35">
      <c r="A1472">
        <v>1999</v>
      </c>
      <c r="B1472" s="1">
        <v>1</v>
      </c>
      <c r="C1472" s="18">
        <v>7.86</v>
      </c>
      <c r="D1472">
        <v>15.97</v>
      </c>
      <c r="E1472">
        <v>3.2</v>
      </c>
      <c r="F1472">
        <v>0</v>
      </c>
    </row>
    <row r="1473" spans="1:6" x14ac:dyDescent="0.35">
      <c r="A1473">
        <v>1999</v>
      </c>
      <c r="B1473" s="1">
        <v>2</v>
      </c>
      <c r="C1473" s="18">
        <v>5.81</v>
      </c>
      <c r="D1473">
        <v>13.69</v>
      </c>
      <c r="E1473">
        <v>7.48</v>
      </c>
      <c r="F1473">
        <v>0.96</v>
      </c>
    </row>
    <row r="1474" spans="1:6" x14ac:dyDescent="0.35">
      <c r="A1474">
        <v>1999</v>
      </c>
      <c r="B1474" s="1">
        <v>3</v>
      </c>
      <c r="C1474" s="18">
        <v>7.81</v>
      </c>
      <c r="D1474">
        <v>15.65</v>
      </c>
      <c r="E1474">
        <v>5.84</v>
      </c>
      <c r="F1474">
        <v>0</v>
      </c>
    </row>
    <row r="1475" spans="1:6" x14ac:dyDescent="0.35">
      <c r="A1475">
        <v>1999</v>
      </c>
      <c r="B1475" s="1">
        <v>4</v>
      </c>
      <c r="C1475" s="18">
        <v>8.06</v>
      </c>
      <c r="D1475">
        <v>17.690000000000001</v>
      </c>
      <c r="E1475">
        <v>4.7300000000000004</v>
      </c>
      <c r="F1475">
        <v>0</v>
      </c>
    </row>
    <row r="1476" spans="1:6" x14ac:dyDescent="0.35">
      <c r="A1476">
        <v>1999</v>
      </c>
      <c r="B1476" s="1">
        <v>5</v>
      </c>
      <c r="C1476" s="18">
        <v>4.71</v>
      </c>
      <c r="D1476">
        <v>18.64</v>
      </c>
      <c r="E1476">
        <v>5.96</v>
      </c>
      <c r="F1476">
        <v>0.06</v>
      </c>
    </row>
    <row r="1477" spans="1:6" x14ac:dyDescent="0.35">
      <c r="A1477">
        <v>1999</v>
      </c>
      <c r="B1477" s="1">
        <v>6</v>
      </c>
      <c r="C1477" s="18">
        <v>4.8099999999999996</v>
      </c>
      <c r="D1477">
        <v>19.079999999999998</v>
      </c>
      <c r="E1477">
        <v>9.52</v>
      </c>
      <c r="F1477">
        <v>2.42</v>
      </c>
    </row>
    <row r="1478" spans="1:6" x14ac:dyDescent="0.35">
      <c r="A1478">
        <v>1999</v>
      </c>
      <c r="B1478" s="1">
        <v>7</v>
      </c>
      <c r="C1478" s="18">
        <v>7.97</v>
      </c>
      <c r="D1478">
        <v>18.399999999999999</v>
      </c>
      <c r="E1478">
        <v>10.64</v>
      </c>
      <c r="F1478">
        <v>0.01</v>
      </c>
    </row>
    <row r="1479" spans="1:6" x14ac:dyDescent="0.35">
      <c r="A1479">
        <v>1999</v>
      </c>
      <c r="B1479" s="1">
        <v>8</v>
      </c>
      <c r="C1479" s="18">
        <v>7.53</v>
      </c>
      <c r="D1479">
        <v>21.32</v>
      </c>
      <c r="E1479">
        <v>12.04</v>
      </c>
      <c r="F1479">
        <v>0.02</v>
      </c>
    </row>
    <row r="1480" spans="1:6" x14ac:dyDescent="0.35">
      <c r="A1480">
        <v>1999</v>
      </c>
      <c r="B1480" s="1">
        <v>9</v>
      </c>
      <c r="C1480" s="18">
        <v>2.94</v>
      </c>
      <c r="D1480">
        <v>13.87</v>
      </c>
      <c r="E1480">
        <v>9.76</v>
      </c>
      <c r="F1480">
        <v>0.39</v>
      </c>
    </row>
    <row r="1481" spans="1:6" x14ac:dyDescent="0.35">
      <c r="A1481">
        <v>1999</v>
      </c>
      <c r="B1481" s="1">
        <v>10</v>
      </c>
      <c r="C1481" s="18">
        <v>6.73</v>
      </c>
      <c r="D1481">
        <v>15.96</v>
      </c>
      <c r="E1481">
        <v>7.2</v>
      </c>
      <c r="F1481">
        <v>0.04</v>
      </c>
    </row>
    <row r="1482" spans="1:6" x14ac:dyDescent="0.35">
      <c r="A1482">
        <v>1999</v>
      </c>
      <c r="B1482" s="1">
        <v>11</v>
      </c>
      <c r="C1482" s="18">
        <v>4.45</v>
      </c>
      <c r="D1482">
        <v>13.74</v>
      </c>
      <c r="E1482">
        <v>4.95</v>
      </c>
      <c r="F1482">
        <v>5.29</v>
      </c>
    </row>
    <row r="1483" spans="1:6" x14ac:dyDescent="0.35">
      <c r="A1483">
        <v>1999</v>
      </c>
      <c r="B1483" s="1">
        <v>12</v>
      </c>
      <c r="C1483" s="18">
        <v>0.22</v>
      </c>
      <c r="D1483">
        <v>10.02</v>
      </c>
      <c r="E1483">
        <v>8.33</v>
      </c>
      <c r="F1483">
        <v>30.66</v>
      </c>
    </row>
    <row r="1484" spans="1:6" x14ac:dyDescent="0.35">
      <c r="A1484">
        <v>1999</v>
      </c>
      <c r="B1484" s="1">
        <v>13</v>
      </c>
      <c r="C1484" s="18">
        <v>7.51</v>
      </c>
      <c r="D1484">
        <v>13.89</v>
      </c>
      <c r="E1484">
        <v>7.29</v>
      </c>
      <c r="F1484">
        <v>0.95</v>
      </c>
    </row>
    <row r="1485" spans="1:6" x14ac:dyDescent="0.35">
      <c r="A1485">
        <v>1999</v>
      </c>
      <c r="B1485" s="1">
        <v>14</v>
      </c>
      <c r="C1485" s="18">
        <v>8.35</v>
      </c>
      <c r="D1485">
        <v>15.38</v>
      </c>
      <c r="E1485">
        <v>7.24</v>
      </c>
      <c r="F1485">
        <v>0.3</v>
      </c>
    </row>
    <row r="1486" spans="1:6" x14ac:dyDescent="0.35">
      <c r="A1486">
        <v>1999</v>
      </c>
      <c r="B1486" s="1">
        <v>15</v>
      </c>
      <c r="C1486" s="18">
        <v>7.86</v>
      </c>
      <c r="D1486">
        <v>12.43</v>
      </c>
      <c r="E1486">
        <v>7.19</v>
      </c>
      <c r="F1486">
        <v>0.45</v>
      </c>
    </row>
    <row r="1487" spans="1:6" x14ac:dyDescent="0.35">
      <c r="A1487">
        <v>1999</v>
      </c>
      <c r="B1487" s="1">
        <v>16</v>
      </c>
      <c r="C1487" s="18">
        <v>8.36</v>
      </c>
      <c r="D1487">
        <v>13.33</v>
      </c>
      <c r="E1487">
        <v>5.81</v>
      </c>
      <c r="F1487">
        <v>0.01</v>
      </c>
    </row>
    <row r="1488" spans="1:6" x14ac:dyDescent="0.35">
      <c r="A1488">
        <v>1999</v>
      </c>
      <c r="B1488" s="1">
        <v>17</v>
      </c>
      <c r="C1488" s="18">
        <v>8.27</v>
      </c>
      <c r="D1488">
        <v>16.32</v>
      </c>
      <c r="E1488">
        <v>7.87</v>
      </c>
      <c r="F1488">
        <v>0.02</v>
      </c>
    </row>
    <row r="1489" spans="1:6" x14ac:dyDescent="0.35">
      <c r="A1489">
        <v>1999</v>
      </c>
      <c r="B1489" s="1">
        <v>18</v>
      </c>
      <c r="C1489" s="18">
        <v>7.91</v>
      </c>
      <c r="D1489">
        <v>16.62</v>
      </c>
      <c r="E1489">
        <v>7.45</v>
      </c>
      <c r="F1489">
        <v>8.8699999999999992</v>
      </c>
    </row>
    <row r="1490" spans="1:6" x14ac:dyDescent="0.35">
      <c r="A1490">
        <v>1999</v>
      </c>
      <c r="B1490" s="1">
        <v>19</v>
      </c>
      <c r="C1490" s="18">
        <v>3.7</v>
      </c>
      <c r="D1490">
        <v>10.9</v>
      </c>
      <c r="E1490">
        <v>5.38</v>
      </c>
      <c r="F1490">
        <v>3.82</v>
      </c>
    </row>
    <row r="1491" spans="1:6" x14ac:dyDescent="0.35">
      <c r="A1491">
        <v>1999</v>
      </c>
      <c r="B1491" s="1">
        <v>20</v>
      </c>
      <c r="C1491" s="18">
        <v>6.82</v>
      </c>
      <c r="D1491">
        <v>9.5399999999999991</v>
      </c>
      <c r="E1491">
        <v>5.78</v>
      </c>
      <c r="F1491">
        <v>0.94</v>
      </c>
    </row>
    <row r="1492" spans="1:6" x14ac:dyDescent="0.35">
      <c r="A1492">
        <v>1999</v>
      </c>
      <c r="B1492" s="1">
        <v>21</v>
      </c>
      <c r="C1492" s="18">
        <v>9.32</v>
      </c>
      <c r="D1492">
        <v>9.91</v>
      </c>
      <c r="E1492">
        <v>3.83</v>
      </c>
      <c r="F1492">
        <v>0</v>
      </c>
    </row>
    <row r="1493" spans="1:6" x14ac:dyDescent="0.35">
      <c r="A1493">
        <v>1999</v>
      </c>
      <c r="B1493" s="1">
        <v>22</v>
      </c>
      <c r="C1493" s="18">
        <v>5.47</v>
      </c>
      <c r="D1493">
        <v>16.329999999999998</v>
      </c>
      <c r="E1493">
        <v>5.76</v>
      </c>
      <c r="F1493">
        <v>0</v>
      </c>
    </row>
    <row r="1494" spans="1:6" x14ac:dyDescent="0.35">
      <c r="A1494">
        <v>1999</v>
      </c>
      <c r="B1494" s="1">
        <v>23</v>
      </c>
      <c r="C1494" s="18">
        <v>8.77</v>
      </c>
      <c r="D1494">
        <v>16.5</v>
      </c>
      <c r="E1494">
        <v>6.16</v>
      </c>
      <c r="F1494">
        <v>0</v>
      </c>
    </row>
    <row r="1495" spans="1:6" x14ac:dyDescent="0.35">
      <c r="A1495">
        <v>1999</v>
      </c>
      <c r="B1495" s="1">
        <v>24</v>
      </c>
      <c r="C1495" s="18">
        <v>5.64</v>
      </c>
      <c r="D1495">
        <v>17.059999999999999</v>
      </c>
      <c r="E1495">
        <v>9.61</v>
      </c>
      <c r="F1495">
        <v>0</v>
      </c>
    </row>
    <row r="1496" spans="1:6" x14ac:dyDescent="0.35">
      <c r="A1496">
        <v>1999</v>
      </c>
      <c r="B1496" s="1">
        <v>25</v>
      </c>
      <c r="C1496" s="18">
        <v>9.34</v>
      </c>
      <c r="D1496">
        <v>15.66</v>
      </c>
      <c r="E1496">
        <v>6.22</v>
      </c>
      <c r="F1496">
        <v>0</v>
      </c>
    </row>
    <row r="1497" spans="1:6" x14ac:dyDescent="0.35">
      <c r="A1497">
        <v>1999</v>
      </c>
      <c r="B1497" s="1">
        <v>26</v>
      </c>
      <c r="C1497" s="18">
        <v>9.4700000000000006</v>
      </c>
      <c r="D1497">
        <v>16.05</v>
      </c>
      <c r="E1497">
        <v>5.47</v>
      </c>
      <c r="F1497">
        <v>0</v>
      </c>
    </row>
    <row r="1498" spans="1:6" x14ac:dyDescent="0.35">
      <c r="A1498">
        <v>1999</v>
      </c>
      <c r="B1498" s="1">
        <v>27</v>
      </c>
      <c r="C1498" s="18">
        <v>9.49</v>
      </c>
      <c r="D1498">
        <v>15.71</v>
      </c>
      <c r="E1498">
        <v>4.5999999999999996</v>
      </c>
      <c r="F1498">
        <v>0</v>
      </c>
    </row>
    <row r="1499" spans="1:6" x14ac:dyDescent="0.35">
      <c r="A1499">
        <v>1999</v>
      </c>
      <c r="B1499" s="1">
        <v>28</v>
      </c>
      <c r="C1499" s="18">
        <v>9.83</v>
      </c>
      <c r="D1499">
        <v>13.95</v>
      </c>
      <c r="E1499">
        <v>7.73</v>
      </c>
      <c r="F1499">
        <v>0</v>
      </c>
    </row>
    <row r="1500" spans="1:6" x14ac:dyDescent="0.35">
      <c r="A1500">
        <v>1999</v>
      </c>
      <c r="B1500" s="1">
        <v>29</v>
      </c>
      <c r="C1500" s="18">
        <v>10</v>
      </c>
      <c r="D1500">
        <v>14.75</v>
      </c>
      <c r="E1500">
        <v>5.44</v>
      </c>
      <c r="F1500">
        <v>0</v>
      </c>
    </row>
    <row r="1501" spans="1:6" x14ac:dyDescent="0.35">
      <c r="A1501">
        <v>1999</v>
      </c>
      <c r="B1501" s="1">
        <v>30</v>
      </c>
      <c r="C1501" s="18">
        <v>9.76</v>
      </c>
      <c r="D1501">
        <v>15.55</v>
      </c>
      <c r="E1501">
        <v>4.13</v>
      </c>
      <c r="F1501">
        <v>0</v>
      </c>
    </row>
    <row r="1502" spans="1:6" x14ac:dyDescent="0.35">
      <c r="A1502">
        <v>1999</v>
      </c>
      <c r="B1502" s="1">
        <v>31</v>
      </c>
      <c r="C1502" s="18">
        <v>9.76</v>
      </c>
      <c r="D1502">
        <v>15.55</v>
      </c>
      <c r="E1502">
        <v>4.13</v>
      </c>
      <c r="F1502">
        <v>0</v>
      </c>
    </row>
    <row r="1503" spans="1:6" x14ac:dyDescent="0.35">
      <c r="A1503">
        <v>1999</v>
      </c>
      <c r="B1503" s="1">
        <v>32</v>
      </c>
      <c r="C1503" s="18">
        <v>9.85</v>
      </c>
      <c r="D1503">
        <v>15.43</v>
      </c>
      <c r="E1503">
        <v>8.8000000000000007</v>
      </c>
      <c r="F1503">
        <v>0</v>
      </c>
    </row>
    <row r="1504" spans="1:6" x14ac:dyDescent="0.35">
      <c r="A1504">
        <v>1999</v>
      </c>
      <c r="B1504" s="1">
        <v>33</v>
      </c>
      <c r="C1504" s="18">
        <v>8.82</v>
      </c>
      <c r="D1504">
        <v>13.4</v>
      </c>
      <c r="E1504">
        <v>8.0399999999999991</v>
      </c>
      <c r="F1504">
        <v>0.08</v>
      </c>
    </row>
    <row r="1505" spans="1:6" x14ac:dyDescent="0.35">
      <c r="A1505">
        <v>1999</v>
      </c>
      <c r="B1505" s="1">
        <v>34</v>
      </c>
      <c r="C1505" s="18">
        <v>6.43</v>
      </c>
      <c r="D1505">
        <v>13.05</v>
      </c>
      <c r="E1505">
        <v>5.13</v>
      </c>
      <c r="F1505">
        <v>0</v>
      </c>
    </row>
    <row r="1506" spans="1:6" x14ac:dyDescent="0.35">
      <c r="A1506">
        <v>1999</v>
      </c>
      <c r="B1506" s="1">
        <v>35</v>
      </c>
      <c r="C1506" s="18">
        <v>10.33</v>
      </c>
      <c r="D1506">
        <v>15.35</v>
      </c>
      <c r="E1506">
        <v>3.69</v>
      </c>
      <c r="F1506">
        <v>0</v>
      </c>
    </row>
    <row r="1507" spans="1:6" x14ac:dyDescent="0.35">
      <c r="A1507">
        <v>1999</v>
      </c>
      <c r="B1507" s="1">
        <v>36</v>
      </c>
      <c r="C1507" s="18">
        <v>3.98</v>
      </c>
      <c r="D1507">
        <v>13.97</v>
      </c>
      <c r="E1507">
        <v>6.14</v>
      </c>
      <c r="F1507">
        <v>2.0099999999999998</v>
      </c>
    </row>
    <row r="1508" spans="1:6" x14ac:dyDescent="0.35">
      <c r="A1508">
        <v>1999</v>
      </c>
      <c r="B1508" s="1">
        <v>37</v>
      </c>
      <c r="C1508" s="18">
        <v>8.2799999999999994</v>
      </c>
      <c r="D1508">
        <v>14.04</v>
      </c>
      <c r="E1508">
        <v>5.91</v>
      </c>
      <c r="F1508">
        <v>2.0499999999999998</v>
      </c>
    </row>
    <row r="1509" spans="1:6" x14ac:dyDescent="0.35">
      <c r="A1509">
        <v>1999</v>
      </c>
      <c r="B1509" s="1">
        <v>38</v>
      </c>
      <c r="C1509" s="18">
        <v>8.41</v>
      </c>
      <c r="D1509">
        <v>12.98</v>
      </c>
      <c r="E1509">
        <v>4.38</v>
      </c>
      <c r="F1509">
        <v>2.0699999999999998</v>
      </c>
    </row>
    <row r="1510" spans="1:6" x14ac:dyDescent="0.35">
      <c r="A1510">
        <v>1999</v>
      </c>
      <c r="B1510" s="1">
        <v>39</v>
      </c>
      <c r="C1510" s="18">
        <v>9.98</v>
      </c>
      <c r="D1510">
        <v>13.97</v>
      </c>
      <c r="E1510">
        <v>5.24</v>
      </c>
      <c r="F1510">
        <v>2.09</v>
      </c>
    </row>
    <row r="1511" spans="1:6" x14ac:dyDescent="0.35">
      <c r="A1511">
        <v>1999</v>
      </c>
      <c r="B1511" s="1">
        <v>40</v>
      </c>
      <c r="C1511" s="18">
        <v>5.97</v>
      </c>
      <c r="D1511">
        <v>8.92</v>
      </c>
      <c r="E1511">
        <v>6.29</v>
      </c>
      <c r="F1511">
        <v>1.66</v>
      </c>
    </row>
    <row r="1512" spans="1:6" x14ac:dyDescent="0.35">
      <c r="A1512">
        <v>1999</v>
      </c>
      <c r="B1512" s="1">
        <v>41</v>
      </c>
      <c r="C1512" s="18">
        <v>9.59</v>
      </c>
      <c r="D1512">
        <v>15.31</v>
      </c>
      <c r="E1512">
        <v>6.31</v>
      </c>
      <c r="F1512">
        <v>0.02</v>
      </c>
    </row>
    <row r="1513" spans="1:6" x14ac:dyDescent="0.35">
      <c r="A1513">
        <v>1999</v>
      </c>
      <c r="B1513" s="1">
        <v>42</v>
      </c>
      <c r="C1513" s="18">
        <v>10.14</v>
      </c>
      <c r="D1513">
        <v>15.73</v>
      </c>
      <c r="E1513">
        <v>6.53</v>
      </c>
      <c r="F1513">
        <v>0.01</v>
      </c>
    </row>
    <row r="1514" spans="1:6" x14ac:dyDescent="0.35">
      <c r="A1514">
        <v>1999</v>
      </c>
      <c r="B1514" s="1">
        <v>43</v>
      </c>
      <c r="C1514" s="18">
        <v>11.01</v>
      </c>
      <c r="D1514">
        <v>18.46</v>
      </c>
      <c r="E1514">
        <v>5.49</v>
      </c>
      <c r="F1514">
        <v>0.01</v>
      </c>
    </row>
    <row r="1515" spans="1:6" x14ac:dyDescent="0.35">
      <c r="A1515">
        <v>1999</v>
      </c>
      <c r="B1515" s="1">
        <v>44</v>
      </c>
      <c r="C1515" s="18">
        <v>10.39</v>
      </c>
      <c r="D1515">
        <v>18.48</v>
      </c>
      <c r="E1515">
        <v>8.36</v>
      </c>
      <c r="F1515">
        <v>0.02</v>
      </c>
    </row>
    <row r="1516" spans="1:6" x14ac:dyDescent="0.35">
      <c r="A1516">
        <v>1999</v>
      </c>
      <c r="B1516" s="1">
        <v>45</v>
      </c>
      <c r="C1516" s="18">
        <v>3.07</v>
      </c>
      <c r="D1516">
        <v>13.94</v>
      </c>
      <c r="E1516">
        <v>9</v>
      </c>
      <c r="F1516">
        <v>3.72</v>
      </c>
    </row>
    <row r="1517" spans="1:6" x14ac:dyDescent="0.35">
      <c r="A1517">
        <v>1999</v>
      </c>
      <c r="B1517" s="1">
        <v>46</v>
      </c>
      <c r="C1517" s="18">
        <v>9.4</v>
      </c>
      <c r="D1517">
        <v>14.21</v>
      </c>
      <c r="E1517">
        <v>7.63</v>
      </c>
      <c r="F1517">
        <v>0.51</v>
      </c>
    </row>
    <row r="1518" spans="1:6" x14ac:dyDescent="0.35">
      <c r="A1518">
        <v>1999</v>
      </c>
      <c r="B1518" s="1">
        <v>47</v>
      </c>
      <c r="C1518" s="18">
        <v>10.44</v>
      </c>
      <c r="D1518">
        <v>15.17</v>
      </c>
      <c r="E1518">
        <v>6.4</v>
      </c>
      <c r="F1518">
        <v>1.67</v>
      </c>
    </row>
    <row r="1519" spans="1:6" x14ac:dyDescent="0.35">
      <c r="A1519">
        <v>1999</v>
      </c>
      <c r="B1519" s="1">
        <v>48</v>
      </c>
      <c r="C1519" s="18">
        <v>11.16</v>
      </c>
      <c r="D1519">
        <v>14.8</v>
      </c>
      <c r="E1519">
        <v>6.69</v>
      </c>
      <c r="F1519">
        <v>0</v>
      </c>
    </row>
    <row r="1520" spans="1:6" x14ac:dyDescent="0.35">
      <c r="A1520">
        <v>1999</v>
      </c>
      <c r="B1520" s="1">
        <v>49</v>
      </c>
      <c r="C1520" s="18">
        <v>11.8</v>
      </c>
      <c r="D1520">
        <v>15.88</v>
      </c>
      <c r="E1520">
        <v>6.4</v>
      </c>
      <c r="F1520">
        <v>0</v>
      </c>
    </row>
    <row r="1521" spans="1:6" x14ac:dyDescent="0.35">
      <c r="A1521">
        <v>1999</v>
      </c>
      <c r="B1521" s="1">
        <v>50</v>
      </c>
      <c r="C1521" s="18">
        <v>11.37</v>
      </c>
      <c r="D1521">
        <v>15.88</v>
      </c>
      <c r="E1521">
        <v>6.24</v>
      </c>
      <c r="F1521">
        <v>0</v>
      </c>
    </row>
    <row r="1522" spans="1:6" x14ac:dyDescent="0.35">
      <c r="A1522">
        <v>1999</v>
      </c>
      <c r="B1522" s="1">
        <v>51</v>
      </c>
      <c r="C1522" s="18">
        <v>12.44</v>
      </c>
      <c r="D1522">
        <v>16.59</v>
      </c>
      <c r="E1522">
        <v>10.8</v>
      </c>
      <c r="F1522">
        <v>0</v>
      </c>
    </row>
    <row r="1523" spans="1:6" x14ac:dyDescent="0.35">
      <c r="A1523">
        <v>1999</v>
      </c>
      <c r="B1523" s="1">
        <v>52</v>
      </c>
      <c r="C1523" s="18">
        <v>13.26</v>
      </c>
      <c r="D1523">
        <v>21.14</v>
      </c>
      <c r="E1523">
        <v>7.99</v>
      </c>
      <c r="F1523">
        <v>0</v>
      </c>
    </row>
    <row r="1524" spans="1:6" x14ac:dyDescent="0.35">
      <c r="A1524">
        <v>1999</v>
      </c>
      <c r="B1524" s="1">
        <v>53</v>
      </c>
      <c r="C1524" s="18">
        <v>12.73</v>
      </c>
      <c r="D1524">
        <v>19.29</v>
      </c>
      <c r="E1524">
        <v>8.73</v>
      </c>
      <c r="F1524">
        <v>1.77</v>
      </c>
    </row>
    <row r="1525" spans="1:6" x14ac:dyDescent="0.35">
      <c r="A1525">
        <v>1999</v>
      </c>
      <c r="B1525" s="1">
        <v>54</v>
      </c>
      <c r="C1525" s="18">
        <v>10.74</v>
      </c>
      <c r="D1525">
        <v>12.08</v>
      </c>
      <c r="E1525">
        <v>8.0500000000000007</v>
      </c>
      <c r="F1525">
        <v>6.71</v>
      </c>
    </row>
    <row r="1526" spans="1:6" x14ac:dyDescent="0.35">
      <c r="A1526">
        <v>1999</v>
      </c>
      <c r="B1526" s="1">
        <v>55</v>
      </c>
      <c r="C1526" s="18">
        <v>13.39</v>
      </c>
      <c r="D1526">
        <v>16.41</v>
      </c>
      <c r="E1526">
        <v>4.97</v>
      </c>
      <c r="F1526">
        <v>0</v>
      </c>
    </row>
    <row r="1527" spans="1:6" x14ac:dyDescent="0.35">
      <c r="A1527">
        <v>1999</v>
      </c>
      <c r="B1527" s="1">
        <v>56</v>
      </c>
      <c r="C1527" s="18">
        <v>11.24</v>
      </c>
      <c r="D1527">
        <v>16.46</v>
      </c>
      <c r="E1527">
        <v>8.9</v>
      </c>
      <c r="F1527">
        <v>2.09</v>
      </c>
    </row>
    <row r="1528" spans="1:6" x14ac:dyDescent="0.35">
      <c r="A1528">
        <v>1999</v>
      </c>
      <c r="B1528" s="1">
        <v>57</v>
      </c>
      <c r="C1528" s="18">
        <v>9.85</v>
      </c>
      <c r="D1528">
        <v>12.19</v>
      </c>
      <c r="E1528">
        <v>7.47</v>
      </c>
      <c r="F1528">
        <v>3</v>
      </c>
    </row>
    <row r="1529" spans="1:6" x14ac:dyDescent="0.35">
      <c r="A1529">
        <v>1999</v>
      </c>
      <c r="B1529" s="1">
        <v>58</v>
      </c>
      <c r="C1529" s="18">
        <v>12.19</v>
      </c>
      <c r="D1529">
        <v>14.84</v>
      </c>
      <c r="E1529">
        <v>7.47</v>
      </c>
      <c r="F1529">
        <v>1.86</v>
      </c>
    </row>
    <row r="1530" spans="1:6" x14ac:dyDescent="0.35">
      <c r="A1530">
        <v>1999</v>
      </c>
      <c r="B1530" s="1">
        <v>59</v>
      </c>
      <c r="C1530" s="18">
        <v>10.78</v>
      </c>
      <c r="D1530">
        <v>14.07</v>
      </c>
      <c r="E1530">
        <v>8.15</v>
      </c>
      <c r="F1530">
        <v>6.28</v>
      </c>
    </row>
    <row r="1531" spans="1:6" x14ac:dyDescent="0.35">
      <c r="A1531">
        <v>1999</v>
      </c>
      <c r="B1531" s="1">
        <v>60</v>
      </c>
      <c r="C1531" s="18">
        <v>10.75</v>
      </c>
      <c r="D1531">
        <v>11</v>
      </c>
      <c r="E1531">
        <v>6.05</v>
      </c>
      <c r="F1531">
        <v>2.79</v>
      </c>
    </row>
    <row r="1532" spans="1:6" x14ac:dyDescent="0.35">
      <c r="A1532">
        <v>1999</v>
      </c>
      <c r="B1532" s="1">
        <v>61</v>
      </c>
      <c r="C1532" s="18">
        <v>1.43</v>
      </c>
      <c r="D1532">
        <v>9.8000000000000007</v>
      </c>
      <c r="E1532">
        <v>4.99</v>
      </c>
      <c r="F1532">
        <v>3.17</v>
      </c>
    </row>
    <row r="1533" spans="1:6" x14ac:dyDescent="0.35">
      <c r="A1533">
        <v>1999</v>
      </c>
      <c r="B1533" s="1">
        <v>62</v>
      </c>
      <c r="C1533" s="18">
        <v>11.86</v>
      </c>
      <c r="D1533">
        <v>13.55</v>
      </c>
      <c r="E1533">
        <v>6.27</v>
      </c>
      <c r="F1533">
        <v>0.69</v>
      </c>
    </row>
    <row r="1534" spans="1:6" x14ac:dyDescent="0.35">
      <c r="A1534">
        <v>1999</v>
      </c>
      <c r="B1534" s="1">
        <v>63</v>
      </c>
      <c r="C1534" s="18">
        <v>2.1</v>
      </c>
      <c r="D1534">
        <v>9.7200000000000006</v>
      </c>
      <c r="E1534">
        <v>5.46</v>
      </c>
      <c r="F1534">
        <v>4.28</v>
      </c>
    </row>
    <row r="1535" spans="1:6" x14ac:dyDescent="0.35">
      <c r="A1535">
        <v>1999</v>
      </c>
      <c r="B1535" s="1">
        <v>64</v>
      </c>
      <c r="C1535" s="18">
        <v>9.93</v>
      </c>
      <c r="D1535">
        <v>14.72</v>
      </c>
      <c r="E1535">
        <v>4.46</v>
      </c>
      <c r="F1535">
        <v>2.27</v>
      </c>
    </row>
    <row r="1536" spans="1:6" x14ac:dyDescent="0.35">
      <c r="A1536">
        <v>1999</v>
      </c>
      <c r="B1536" s="1">
        <v>65</v>
      </c>
      <c r="C1536" s="18">
        <v>11.26</v>
      </c>
      <c r="D1536">
        <v>9.27</v>
      </c>
      <c r="E1536">
        <v>4.42</v>
      </c>
      <c r="F1536">
        <v>2.79</v>
      </c>
    </row>
    <row r="1537" spans="1:6" x14ac:dyDescent="0.35">
      <c r="A1537">
        <v>1999</v>
      </c>
      <c r="B1537" s="1">
        <v>66</v>
      </c>
      <c r="C1537" s="18">
        <v>7.98</v>
      </c>
      <c r="D1537">
        <v>11.21</v>
      </c>
      <c r="E1537">
        <v>7.74</v>
      </c>
      <c r="F1537">
        <v>3.75</v>
      </c>
    </row>
    <row r="1538" spans="1:6" x14ac:dyDescent="0.35">
      <c r="A1538">
        <v>1999</v>
      </c>
      <c r="B1538" s="1">
        <v>67</v>
      </c>
      <c r="C1538" s="18">
        <v>12.08</v>
      </c>
      <c r="D1538">
        <v>12.95</v>
      </c>
      <c r="E1538">
        <v>6.8</v>
      </c>
      <c r="F1538">
        <v>4.63</v>
      </c>
    </row>
    <row r="1539" spans="1:6" x14ac:dyDescent="0.35">
      <c r="A1539">
        <v>1999</v>
      </c>
      <c r="B1539" s="1">
        <v>68</v>
      </c>
      <c r="C1539" s="18">
        <v>14.58</v>
      </c>
      <c r="D1539">
        <v>15.47</v>
      </c>
      <c r="E1539">
        <v>7.35</v>
      </c>
      <c r="F1539">
        <v>0.02</v>
      </c>
    </row>
    <row r="1540" spans="1:6" x14ac:dyDescent="0.35">
      <c r="A1540">
        <v>1999</v>
      </c>
      <c r="B1540" s="1">
        <v>69</v>
      </c>
      <c r="C1540" s="18">
        <v>15.53</v>
      </c>
      <c r="D1540">
        <v>17.03</v>
      </c>
      <c r="E1540">
        <v>9.06</v>
      </c>
      <c r="F1540">
        <v>0</v>
      </c>
    </row>
    <row r="1541" spans="1:6" x14ac:dyDescent="0.35">
      <c r="A1541">
        <v>1999</v>
      </c>
      <c r="B1541" s="1">
        <v>70</v>
      </c>
      <c r="C1541" s="18">
        <v>15.71</v>
      </c>
      <c r="D1541">
        <v>18.809999999999999</v>
      </c>
      <c r="E1541">
        <v>7.85</v>
      </c>
      <c r="F1541">
        <v>0</v>
      </c>
    </row>
    <row r="1542" spans="1:6" x14ac:dyDescent="0.35">
      <c r="A1542">
        <v>1999</v>
      </c>
      <c r="B1542" s="1">
        <v>71</v>
      </c>
      <c r="C1542" s="18">
        <v>15.75</v>
      </c>
      <c r="D1542">
        <v>16.920000000000002</v>
      </c>
      <c r="E1542">
        <v>6.54</v>
      </c>
      <c r="F1542">
        <v>0</v>
      </c>
    </row>
    <row r="1543" spans="1:6" x14ac:dyDescent="0.35">
      <c r="A1543">
        <v>1999</v>
      </c>
      <c r="B1543" s="1">
        <v>72</v>
      </c>
      <c r="C1543" s="18">
        <v>13.41</v>
      </c>
      <c r="D1543">
        <v>13.41</v>
      </c>
      <c r="E1543">
        <v>9.06</v>
      </c>
      <c r="F1543">
        <v>0.83</v>
      </c>
    </row>
    <row r="1544" spans="1:6" x14ac:dyDescent="0.35">
      <c r="A1544">
        <v>1999</v>
      </c>
      <c r="B1544" s="1">
        <v>73</v>
      </c>
      <c r="C1544" s="18">
        <v>16.440000000000001</v>
      </c>
      <c r="D1544">
        <v>15.08</v>
      </c>
      <c r="E1544">
        <v>7.8</v>
      </c>
      <c r="F1544">
        <v>0</v>
      </c>
    </row>
    <row r="1545" spans="1:6" x14ac:dyDescent="0.35">
      <c r="A1545">
        <v>1999</v>
      </c>
      <c r="B1545" s="1">
        <v>74</v>
      </c>
      <c r="C1545" s="18">
        <v>15.5</v>
      </c>
      <c r="D1545">
        <v>16.260000000000002</v>
      </c>
      <c r="E1545">
        <v>7.71</v>
      </c>
      <c r="F1545">
        <v>0</v>
      </c>
    </row>
    <row r="1546" spans="1:6" x14ac:dyDescent="0.35">
      <c r="A1546">
        <v>1999</v>
      </c>
      <c r="B1546" s="1">
        <v>75</v>
      </c>
      <c r="C1546" s="18">
        <v>16.43</v>
      </c>
      <c r="D1546">
        <v>21.39</v>
      </c>
      <c r="E1546">
        <v>5.74</v>
      </c>
      <c r="F1546">
        <v>0</v>
      </c>
    </row>
    <row r="1547" spans="1:6" x14ac:dyDescent="0.35">
      <c r="A1547">
        <v>1999</v>
      </c>
      <c r="B1547" s="1">
        <v>76</v>
      </c>
      <c r="C1547" s="18">
        <v>16.55</v>
      </c>
      <c r="D1547">
        <v>24.44</v>
      </c>
      <c r="E1547">
        <v>10.199999999999999</v>
      </c>
      <c r="F1547">
        <v>0</v>
      </c>
    </row>
    <row r="1548" spans="1:6" x14ac:dyDescent="0.35">
      <c r="A1548">
        <v>1999</v>
      </c>
      <c r="B1548" s="1">
        <v>77</v>
      </c>
      <c r="C1548" s="18">
        <v>16.68</v>
      </c>
      <c r="D1548">
        <v>25.56</v>
      </c>
      <c r="E1548">
        <v>10.65</v>
      </c>
      <c r="F1548">
        <v>0</v>
      </c>
    </row>
    <row r="1549" spans="1:6" x14ac:dyDescent="0.35">
      <c r="A1549">
        <v>1999</v>
      </c>
      <c r="B1549" s="1">
        <v>78</v>
      </c>
      <c r="C1549" s="18">
        <v>17</v>
      </c>
      <c r="D1549">
        <v>25.28</v>
      </c>
      <c r="E1549">
        <v>11.98</v>
      </c>
      <c r="F1549">
        <v>0.08</v>
      </c>
    </row>
    <row r="1550" spans="1:6" x14ac:dyDescent="0.35">
      <c r="A1550">
        <v>1999</v>
      </c>
      <c r="B1550" s="1">
        <v>79</v>
      </c>
      <c r="C1550" s="18">
        <v>15.66</v>
      </c>
      <c r="D1550">
        <v>17.260000000000002</v>
      </c>
      <c r="E1550">
        <v>9.74</v>
      </c>
      <c r="F1550">
        <v>0.12</v>
      </c>
    </row>
    <row r="1551" spans="1:6" x14ac:dyDescent="0.35">
      <c r="A1551">
        <v>1999</v>
      </c>
      <c r="B1551" s="1">
        <v>80</v>
      </c>
      <c r="C1551" s="18">
        <v>17.21</v>
      </c>
      <c r="D1551">
        <v>16.739999999999998</v>
      </c>
      <c r="E1551">
        <v>8.49</v>
      </c>
      <c r="F1551">
        <v>0</v>
      </c>
    </row>
    <row r="1552" spans="1:6" x14ac:dyDescent="0.35">
      <c r="A1552">
        <v>1999</v>
      </c>
      <c r="B1552" s="1">
        <v>81</v>
      </c>
      <c r="C1552" s="18">
        <v>17.329999999999998</v>
      </c>
      <c r="D1552">
        <v>25.61</v>
      </c>
      <c r="E1552">
        <v>7.7</v>
      </c>
      <c r="F1552">
        <v>0</v>
      </c>
    </row>
    <row r="1553" spans="1:6" x14ac:dyDescent="0.35">
      <c r="A1553">
        <v>1999</v>
      </c>
      <c r="B1553" s="1">
        <v>82</v>
      </c>
      <c r="C1553" s="18">
        <v>9</v>
      </c>
      <c r="D1553">
        <v>20.13</v>
      </c>
      <c r="E1553">
        <v>11.22</v>
      </c>
      <c r="F1553">
        <v>0.22</v>
      </c>
    </row>
    <row r="1554" spans="1:6" x14ac:dyDescent="0.35">
      <c r="A1554">
        <v>1999</v>
      </c>
      <c r="B1554" s="1">
        <v>83</v>
      </c>
      <c r="C1554" s="18">
        <v>8.64</v>
      </c>
      <c r="D1554">
        <v>15.83</v>
      </c>
      <c r="E1554">
        <v>10.63</v>
      </c>
      <c r="F1554">
        <v>1.35</v>
      </c>
    </row>
    <row r="1555" spans="1:6" x14ac:dyDescent="0.35">
      <c r="A1555">
        <v>1999</v>
      </c>
      <c r="B1555" s="1">
        <v>84</v>
      </c>
      <c r="C1555" s="18">
        <v>8.02</v>
      </c>
      <c r="D1555">
        <v>17.3</v>
      </c>
      <c r="E1555">
        <v>9.9600000000000009</v>
      </c>
      <c r="F1555">
        <v>0.69</v>
      </c>
    </row>
    <row r="1556" spans="1:6" x14ac:dyDescent="0.35">
      <c r="A1556">
        <v>1999</v>
      </c>
      <c r="B1556" s="1">
        <v>85</v>
      </c>
      <c r="C1556" s="18">
        <v>8.6199999999999992</v>
      </c>
      <c r="D1556">
        <v>16.43</v>
      </c>
      <c r="E1556">
        <v>10.41</v>
      </c>
      <c r="F1556">
        <v>8.98</v>
      </c>
    </row>
    <row r="1557" spans="1:6" x14ac:dyDescent="0.35">
      <c r="A1557">
        <v>1999</v>
      </c>
      <c r="B1557" s="1">
        <v>86</v>
      </c>
      <c r="C1557" s="18">
        <v>15.74</v>
      </c>
      <c r="D1557">
        <v>17.02</v>
      </c>
      <c r="E1557">
        <v>6.76</v>
      </c>
      <c r="F1557">
        <v>0</v>
      </c>
    </row>
    <row r="1558" spans="1:6" x14ac:dyDescent="0.35">
      <c r="A1558">
        <v>1999</v>
      </c>
      <c r="B1558" s="1">
        <v>87</v>
      </c>
      <c r="C1558" s="18">
        <v>18.07</v>
      </c>
      <c r="D1558">
        <v>18.170000000000002</v>
      </c>
      <c r="E1558">
        <v>4.9800000000000004</v>
      </c>
      <c r="F1558">
        <v>0</v>
      </c>
    </row>
    <row r="1559" spans="1:6" x14ac:dyDescent="0.35">
      <c r="A1559">
        <v>1999</v>
      </c>
      <c r="B1559" s="1">
        <v>88</v>
      </c>
      <c r="C1559" s="18">
        <v>18.329999999999998</v>
      </c>
      <c r="D1559">
        <v>18.350000000000001</v>
      </c>
      <c r="E1559">
        <v>4.5599999999999996</v>
      </c>
      <c r="F1559">
        <v>0</v>
      </c>
    </row>
    <row r="1560" spans="1:6" x14ac:dyDescent="0.35">
      <c r="A1560">
        <v>1999</v>
      </c>
      <c r="B1560" s="1">
        <v>89</v>
      </c>
      <c r="C1560" s="18">
        <v>18.07</v>
      </c>
      <c r="D1560">
        <v>20.22</v>
      </c>
      <c r="E1560">
        <v>9.3699999999999992</v>
      </c>
      <c r="F1560">
        <v>0</v>
      </c>
    </row>
    <row r="1561" spans="1:6" x14ac:dyDescent="0.35">
      <c r="A1561">
        <v>1999</v>
      </c>
      <c r="B1561" s="1">
        <v>90</v>
      </c>
      <c r="C1561" s="18">
        <v>18.07</v>
      </c>
      <c r="D1561">
        <v>20.22</v>
      </c>
      <c r="E1561">
        <v>9.3699999999999992</v>
      </c>
      <c r="F1561">
        <v>0</v>
      </c>
    </row>
    <row r="1562" spans="1:6" x14ac:dyDescent="0.35">
      <c r="A1562">
        <v>1999</v>
      </c>
      <c r="B1562" s="1">
        <v>91</v>
      </c>
      <c r="C1562" s="18">
        <v>18.190000000000001</v>
      </c>
      <c r="D1562">
        <v>21.24</v>
      </c>
      <c r="E1562">
        <v>10.94</v>
      </c>
      <c r="F1562">
        <v>0.2</v>
      </c>
    </row>
    <row r="1563" spans="1:6" x14ac:dyDescent="0.35">
      <c r="A1563">
        <v>1999</v>
      </c>
      <c r="B1563" s="1">
        <v>92</v>
      </c>
      <c r="C1563" s="18">
        <v>18.53</v>
      </c>
      <c r="D1563">
        <v>21.27</v>
      </c>
      <c r="E1563">
        <v>11.31</v>
      </c>
      <c r="F1563">
        <v>0</v>
      </c>
    </row>
    <row r="1564" spans="1:6" x14ac:dyDescent="0.35">
      <c r="A1564">
        <v>1999</v>
      </c>
      <c r="B1564" s="1">
        <v>93</v>
      </c>
      <c r="C1564" s="18">
        <v>17</v>
      </c>
      <c r="D1564">
        <v>21.81</v>
      </c>
      <c r="E1564">
        <v>12.6</v>
      </c>
      <c r="F1564">
        <v>0</v>
      </c>
    </row>
    <row r="1565" spans="1:6" x14ac:dyDescent="0.35">
      <c r="A1565">
        <v>1999</v>
      </c>
      <c r="B1565" s="1">
        <v>94</v>
      </c>
      <c r="C1565" s="18">
        <v>18.55</v>
      </c>
      <c r="D1565">
        <v>24.12</v>
      </c>
      <c r="E1565">
        <v>9.7200000000000006</v>
      </c>
      <c r="F1565">
        <v>0</v>
      </c>
    </row>
    <row r="1566" spans="1:6" x14ac:dyDescent="0.35">
      <c r="A1566">
        <v>1999</v>
      </c>
      <c r="B1566" s="1">
        <v>95</v>
      </c>
      <c r="C1566" s="18">
        <v>12.88</v>
      </c>
      <c r="D1566">
        <v>19.87</v>
      </c>
      <c r="E1566">
        <v>12.26</v>
      </c>
      <c r="F1566">
        <v>0.08</v>
      </c>
    </row>
    <row r="1567" spans="1:6" x14ac:dyDescent="0.35">
      <c r="A1567">
        <v>1999</v>
      </c>
      <c r="B1567" s="1">
        <v>96</v>
      </c>
      <c r="C1567" s="18">
        <v>18.59</v>
      </c>
      <c r="D1567">
        <v>18.190000000000001</v>
      </c>
      <c r="E1567">
        <v>10.62</v>
      </c>
      <c r="F1567">
        <v>4.5</v>
      </c>
    </row>
    <row r="1568" spans="1:6" x14ac:dyDescent="0.35">
      <c r="A1568">
        <v>1999</v>
      </c>
      <c r="B1568" s="1">
        <v>97</v>
      </c>
      <c r="C1568" s="18">
        <v>19.329999999999998</v>
      </c>
      <c r="D1568">
        <v>17.72</v>
      </c>
      <c r="E1568">
        <v>11.06</v>
      </c>
      <c r="F1568">
        <v>0</v>
      </c>
    </row>
    <row r="1569" spans="1:6" x14ac:dyDescent="0.35">
      <c r="A1569">
        <v>1999</v>
      </c>
      <c r="B1569" s="1">
        <v>98</v>
      </c>
      <c r="C1569" s="18">
        <v>16.920000000000002</v>
      </c>
      <c r="D1569">
        <v>16.36</v>
      </c>
      <c r="E1569">
        <v>11.04</v>
      </c>
      <c r="F1569">
        <v>0.52</v>
      </c>
    </row>
    <row r="1570" spans="1:6" x14ac:dyDescent="0.35">
      <c r="A1570">
        <v>1999</v>
      </c>
      <c r="B1570" s="1">
        <v>99</v>
      </c>
      <c r="C1570" s="18">
        <v>13.1</v>
      </c>
      <c r="D1570">
        <v>17.75</v>
      </c>
      <c r="E1570">
        <v>10.55</v>
      </c>
      <c r="F1570">
        <v>0.3</v>
      </c>
    </row>
    <row r="1571" spans="1:6" x14ac:dyDescent="0.35">
      <c r="A1571">
        <v>1999</v>
      </c>
      <c r="B1571" s="1">
        <v>100</v>
      </c>
      <c r="C1571" s="18">
        <v>19.05</v>
      </c>
      <c r="D1571">
        <v>18.940000000000001</v>
      </c>
      <c r="E1571">
        <v>10.08</v>
      </c>
      <c r="F1571">
        <v>0</v>
      </c>
    </row>
    <row r="1572" spans="1:6" x14ac:dyDescent="0.35">
      <c r="A1572">
        <v>1999</v>
      </c>
      <c r="B1572" s="1">
        <v>101</v>
      </c>
      <c r="C1572" s="18">
        <v>19.97</v>
      </c>
      <c r="D1572">
        <v>19.59</v>
      </c>
      <c r="E1572">
        <v>8.35</v>
      </c>
      <c r="F1572">
        <v>0</v>
      </c>
    </row>
    <row r="1573" spans="1:6" x14ac:dyDescent="0.35">
      <c r="A1573">
        <v>1999</v>
      </c>
      <c r="B1573" s="1">
        <v>102</v>
      </c>
      <c r="C1573" s="18">
        <v>19.84</v>
      </c>
      <c r="D1573">
        <v>21.15</v>
      </c>
      <c r="E1573">
        <v>4.4400000000000004</v>
      </c>
      <c r="F1573">
        <v>0.02</v>
      </c>
    </row>
    <row r="1574" spans="1:6" x14ac:dyDescent="0.35">
      <c r="A1574">
        <v>1999</v>
      </c>
      <c r="B1574" s="1">
        <v>103</v>
      </c>
      <c r="C1574" s="18">
        <v>16.68</v>
      </c>
      <c r="D1574">
        <v>16.989999999999998</v>
      </c>
      <c r="E1574">
        <v>9.27</v>
      </c>
      <c r="F1574">
        <v>5.92</v>
      </c>
    </row>
    <row r="1575" spans="1:6" x14ac:dyDescent="0.35">
      <c r="A1575">
        <v>1999</v>
      </c>
      <c r="B1575" s="1">
        <v>104</v>
      </c>
      <c r="C1575" s="18">
        <v>3.94</v>
      </c>
      <c r="D1575">
        <v>13.08</v>
      </c>
      <c r="E1575">
        <v>7.54</v>
      </c>
      <c r="F1575">
        <v>0.15</v>
      </c>
    </row>
    <row r="1576" spans="1:6" x14ac:dyDescent="0.35">
      <c r="A1576">
        <v>1999</v>
      </c>
      <c r="B1576" s="1">
        <v>105</v>
      </c>
      <c r="C1576" s="18">
        <v>13.52</v>
      </c>
      <c r="D1576">
        <v>15.72</v>
      </c>
      <c r="E1576">
        <v>5.05</v>
      </c>
      <c r="F1576">
        <v>0.2</v>
      </c>
    </row>
    <row r="1577" spans="1:6" x14ac:dyDescent="0.35">
      <c r="A1577">
        <v>1999</v>
      </c>
      <c r="B1577" s="1">
        <v>106</v>
      </c>
      <c r="C1577" s="18">
        <v>19.59</v>
      </c>
      <c r="D1577">
        <v>17.399999999999999</v>
      </c>
      <c r="E1577">
        <v>5.15</v>
      </c>
      <c r="F1577">
        <v>0.01</v>
      </c>
    </row>
    <row r="1578" spans="1:6" x14ac:dyDescent="0.35">
      <c r="A1578">
        <v>1999</v>
      </c>
      <c r="B1578" s="1">
        <v>107</v>
      </c>
      <c r="C1578" s="18">
        <v>19.09</v>
      </c>
      <c r="D1578">
        <v>18</v>
      </c>
      <c r="E1578">
        <v>8.61</v>
      </c>
      <c r="F1578">
        <v>0</v>
      </c>
    </row>
    <row r="1579" spans="1:6" x14ac:dyDescent="0.35">
      <c r="A1579">
        <v>1999</v>
      </c>
      <c r="B1579" s="1">
        <v>108</v>
      </c>
      <c r="C1579" s="18">
        <v>6.27</v>
      </c>
      <c r="D1579">
        <v>15.73</v>
      </c>
      <c r="E1579">
        <v>10.66</v>
      </c>
      <c r="F1579">
        <v>1.1599999999999999</v>
      </c>
    </row>
    <row r="1580" spans="1:6" x14ac:dyDescent="0.35">
      <c r="A1580">
        <v>1999</v>
      </c>
      <c r="B1580" s="1">
        <v>109</v>
      </c>
      <c r="C1580" s="18">
        <v>20.86</v>
      </c>
      <c r="D1580">
        <v>19.88</v>
      </c>
      <c r="E1580">
        <v>9.84</v>
      </c>
      <c r="F1580">
        <v>0</v>
      </c>
    </row>
    <row r="1581" spans="1:6" x14ac:dyDescent="0.35">
      <c r="A1581">
        <v>1999</v>
      </c>
      <c r="B1581" s="1">
        <v>110</v>
      </c>
      <c r="C1581" s="18">
        <v>20.86</v>
      </c>
      <c r="D1581">
        <v>20.56</v>
      </c>
      <c r="E1581">
        <v>9.16</v>
      </c>
      <c r="F1581">
        <v>0</v>
      </c>
    </row>
    <row r="1582" spans="1:6" x14ac:dyDescent="0.35">
      <c r="A1582">
        <v>1999</v>
      </c>
      <c r="B1582" s="1">
        <v>111</v>
      </c>
      <c r="C1582" s="18">
        <v>20.73</v>
      </c>
      <c r="D1582">
        <v>22.23</v>
      </c>
      <c r="E1582">
        <v>8.51</v>
      </c>
      <c r="F1582">
        <v>0.01</v>
      </c>
    </row>
    <row r="1583" spans="1:6" x14ac:dyDescent="0.35">
      <c r="A1583">
        <v>1999</v>
      </c>
      <c r="B1583" s="1">
        <v>112</v>
      </c>
      <c r="C1583" s="18">
        <v>13.85</v>
      </c>
      <c r="D1583">
        <v>24.54</v>
      </c>
      <c r="E1583">
        <v>12.99</v>
      </c>
      <c r="F1583">
        <v>0.19</v>
      </c>
    </row>
    <row r="1584" spans="1:6" x14ac:dyDescent="0.35">
      <c r="A1584">
        <v>1999</v>
      </c>
      <c r="B1584" s="1">
        <v>113</v>
      </c>
      <c r="C1584" s="18">
        <v>20.2</v>
      </c>
      <c r="D1584">
        <v>25.34</v>
      </c>
      <c r="E1584">
        <v>14.04</v>
      </c>
      <c r="F1584">
        <v>3.21</v>
      </c>
    </row>
    <row r="1585" spans="1:6" x14ac:dyDescent="0.35">
      <c r="A1585">
        <v>1999</v>
      </c>
      <c r="B1585" s="1">
        <v>114</v>
      </c>
      <c r="C1585" s="18">
        <v>0.78</v>
      </c>
      <c r="D1585">
        <v>14.84</v>
      </c>
      <c r="E1585">
        <v>13.55</v>
      </c>
      <c r="F1585">
        <v>7.22</v>
      </c>
    </row>
    <row r="1586" spans="1:6" x14ac:dyDescent="0.35">
      <c r="A1586">
        <v>1999</v>
      </c>
      <c r="B1586" s="1">
        <v>115</v>
      </c>
      <c r="C1586" s="18">
        <v>21.29</v>
      </c>
      <c r="D1586">
        <v>23.58</v>
      </c>
      <c r="E1586">
        <v>11.45</v>
      </c>
      <c r="F1586">
        <v>0</v>
      </c>
    </row>
    <row r="1587" spans="1:6" x14ac:dyDescent="0.35">
      <c r="A1587">
        <v>1999</v>
      </c>
      <c r="B1587" s="1">
        <v>116</v>
      </c>
      <c r="C1587" s="18">
        <v>21.17</v>
      </c>
      <c r="D1587">
        <v>25.34</v>
      </c>
      <c r="E1587">
        <v>11.76</v>
      </c>
      <c r="F1587">
        <v>0</v>
      </c>
    </row>
    <row r="1588" spans="1:6" x14ac:dyDescent="0.35">
      <c r="A1588">
        <v>1999</v>
      </c>
      <c r="B1588" s="1">
        <v>117</v>
      </c>
      <c r="C1588" s="18">
        <v>18.14</v>
      </c>
      <c r="D1588">
        <v>24.1</v>
      </c>
      <c r="E1588">
        <v>13</v>
      </c>
      <c r="F1588">
        <v>0.42</v>
      </c>
    </row>
    <row r="1589" spans="1:6" x14ac:dyDescent="0.35">
      <c r="A1589">
        <v>1999</v>
      </c>
      <c r="B1589" s="1">
        <v>118</v>
      </c>
      <c r="C1589" s="18">
        <v>21.67</v>
      </c>
      <c r="D1589">
        <v>21.92</v>
      </c>
      <c r="E1589">
        <v>9.52</v>
      </c>
      <c r="F1589">
        <v>0</v>
      </c>
    </row>
    <row r="1590" spans="1:6" x14ac:dyDescent="0.35">
      <c r="A1590">
        <v>1999</v>
      </c>
      <c r="B1590" s="1">
        <v>119</v>
      </c>
      <c r="C1590" s="18">
        <v>21.63</v>
      </c>
      <c r="D1590">
        <v>23.12</v>
      </c>
      <c r="E1590">
        <v>10.4</v>
      </c>
      <c r="F1590">
        <v>0</v>
      </c>
    </row>
    <row r="1591" spans="1:6" x14ac:dyDescent="0.35">
      <c r="A1591">
        <v>1999</v>
      </c>
      <c r="B1591" s="1">
        <v>120</v>
      </c>
      <c r="C1591" s="18">
        <v>19.61</v>
      </c>
      <c r="D1591">
        <v>20.67</v>
      </c>
      <c r="E1591">
        <v>12.2</v>
      </c>
      <c r="F1591">
        <v>0.47</v>
      </c>
    </row>
    <row r="1592" spans="1:6" x14ac:dyDescent="0.35">
      <c r="A1592">
        <v>1999</v>
      </c>
      <c r="B1592" s="1">
        <v>121</v>
      </c>
      <c r="C1592" s="18">
        <v>20.010000000000002</v>
      </c>
      <c r="D1592">
        <v>22.16</v>
      </c>
      <c r="E1592">
        <v>10.92</v>
      </c>
      <c r="F1592">
        <v>0.03</v>
      </c>
    </row>
    <row r="1593" spans="1:6" x14ac:dyDescent="0.35">
      <c r="A1593">
        <v>1999</v>
      </c>
      <c r="B1593" s="1">
        <v>122</v>
      </c>
      <c r="C1593" s="18">
        <v>21</v>
      </c>
      <c r="D1593">
        <v>26.93</v>
      </c>
      <c r="E1593">
        <v>10.35</v>
      </c>
      <c r="F1593">
        <v>0.04</v>
      </c>
    </row>
    <row r="1594" spans="1:6" x14ac:dyDescent="0.35">
      <c r="A1594">
        <v>1999</v>
      </c>
      <c r="B1594" s="1">
        <v>123</v>
      </c>
      <c r="C1594" s="18">
        <v>16.21</v>
      </c>
      <c r="D1594">
        <v>25.47</v>
      </c>
      <c r="E1594">
        <v>13.94</v>
      </c>
      <c r="F1594">
        <v>0.66</v>
      </c>
    </row>
    <row r="1595" spans="1:6" x14ac:dyDescent="0.35">
      <c r="A1595">
        <v>1999</v>
      </c>
      <c r="B1595" s="1">
        <v>124</v>
      </c>
      <c r="C1595" s="18">
        <v>21.3</v>
      </c>
      <c r="D1595">
        <v>26.91</v>
      </c>
      <c r="E1595">
        <v>13.66</v>
      </c>
      <c r="F1595">
        <v>1.72</v>
      </c>
    </row>
    <row r="1596" spans="1:6" x14ac:dyDescent="0.35">
      <c r="A1596">
        <v>1999</v>
      </c>
      <c r="B1596" s="1">
        <v>125</v>
      </c>
      <c r="C1596" s="18">
        <v>22.1</v>
      </c>
      <c r="D1596">
        <v>29.7</v>
      </c>
      <c r="E1596">
        <v>14.54</v>
      </c>
      <c r="F1596">
        <v>0</v>
      </c>
    </row>
    <row r="1597" spans="1:6" x14ac:dyDescent="0.35">
      <c r="A1597">
        <v>1999</v>
      </c>
      <c r="B1597" s="1">
        <v>126</v>
      </c>
      <c r="C1597" s="18">
        <v>17.350000000000001</v>
      </c>
      <c r="D1597">
        <v>29.13</v>
      </c>
      <c r="E1597">
        <v>17.11</v>
      </c>
      <c r="F1597">
        <v>1.1000000000000001</v>
      </c>
    </row>
    <row r="1598" spans="1:6" x14ac:dyDescent="0.35">
      <c r="A1598">
        <v>1999</v>
      </c>
      <c r="B1598" s="1">
        <v>127</v>
      </c>
      <c r="C1598" s="18">
        <v>22.06</v>
      </c>
      <c r="D1598">
        <v>32.590000000000003</v>
      </c>
      <c r="E1598">
        <v>15.96</v>
      </c>
      <c r="F1598">
        <v>0</v>
      </c>
    </row>
    <row r="1599" spans="1:6" x14ac:dyDescent="0.35">
      <c r="A1599">
        <v>1999</v>
      </c>
      <c r="B1599" s="1">
        <v>128</v>
      </c>
      <c r="C1599" s="18">
        <v>16.72</v>
      </c>
      <c r="D1599">
        <v>31.53</v>
      </c>
      <c r="E1599">
        <v>16.64</v>
      </c>
      <c r="F1599">
        <v>0.04</v>
      </c>
    </row>
    <row r="1600" spans="1:6" x14ac:dyDescent="0.35">
      <c r="A1600">
        <v>1999</v>
      </c>
      <c r="B1600" s="1">
        <v>129</v>
      </c>
      <c r="C1600" s="18">
        <v>22.62</v>
      </c>
      <c r="D1600">
        <v>26.98</v>
      </c>
      <c r="E1600">
        <v>14.91</v>
      </c>
      <c r="F1600">
        <v>0</v>
      </c>
    </row>
    <row r="1601" spans="1:6" x14ac:dyDescent="0.35">
      <c r="A1601">
        <v>1999</v>
      </c>
      <c r="B1601" s="1">
        <v>130</v>
      </c>
      <c r="C1601" s="18">
        <v>21.12</v>
      </c>
      <c r="D1601">
        <v>26.98</v>
      </c>
      <c r="E1601">
        <v>13.96</v>
      </c>
      <c r="F1601">
        <v>0</v>
      </c>
    </row>
    <row r="1602" spans="1:6" x14ac:dyDescent="0.35">
      <c r="A1602">
        <v>1999</v>
      </c>
      <c r="B1602" s="1">
        <v>131</v>
      </c>
      <c r="C1602" s="18">
        <v>22.35</v>
      </c>
      <c r="D1602">
        <v>28.72</v>
      </c>
      <c r="E1602">
        <v>14.6</v>
      </c>
      <c r="F1602">
        <v>0</v>
      </c>
    </row>
    <row r="1603" spans="1:6" x14ac:dyDescent="0.35">
      <c r="A1603">
        <v>1999</v>
      </c>
      <c r="B1603" s="1">
        <v>132</v>
      </c>
      <c r="C1603" s="18">
        <v>22.51</v>
      </c>
      <c r="D1603">
        <v>36.590000000000003</v>
      </c>
      <c r="E1603">
        <v>18.260000000000002</v>
      </c>
      <c r="F1603">
        <v>0.01</v>
      </c>
    </row>
    <row r="1604" spans="1:6" x14ac:dyDescent="0.35">
      <c r="A1604">
        <v>1999</v>
      </c>
      <c r="B1604" s="1">
        <v>133</v>
      </c>
      <c r="C1604" s="18">
        <v>20.57</v>
      </c>
      <c r="D1604">
        <v>27.26</v>
      </c>
      <c r="E1604">
        <v>16.559999999999999</v>
      </c>
      <c r="F1604">
        <v>0.03</v>
      </c>
    </row>
    <row r="1605" spans="1:6" x14ac:dyDescent="0.35">
      <c r="A1605">
        <v>1999</v>
      </c>
      <c r="B1605" s="1">
        <v>134</v>
      </c>
      <c r="C1605" s="18">
        <v>12.47</v>
      </c>
      <c r="D1605">
        <v>21.25</v>
      </c>
      <c r="E1605">
        <v>15.2</v>
      </c>
      <c r="F1605">
        <v>3.05</v>
      </c>
    </row>
    <row r="1606" spans="1:6" x14ac:dyDescent="0.35">
      <c r="A1606">
        <v>1999</v>
      </c>
      <c r="B1606" s="1">
        <v>135</v>
      </c>
      <c r="C1606" s="18">
        <v>23.02</v>
      </c>
      <c r="D1606">
        <v>23.62</v>
      </c>
      <c r="E1606">
        <v>13.57</v>
      </c>
      <c r="F1606">
        <v>1.1599999999999999</v>
      </c>
    </row>
    <row r="1607" spans="1:6" x14ac:dyDescent="0.35">
      <c r="A1607">
        <v>1999</v>
      </c>
      <c r="B1607" s="1">
        <v>136</v>
      </c>
      <c r="C1607" s="18">
        <v>23.06</v>
      </c>
      <c r="D1607">
        <v>22.95</v>
      </c>
      <c r="E1607">
        <v>11.92</v>
      </c>
      <c r="F1607">
        <v>0</v>
      </c>
    </row>
    <row r="1608" spans="1:6" x14ac:dyDescent="0.35">
      <c r="A1608">
        <v>1999</v>
      </c>
      <c r="B1608" s="1">
        <v>137</v>
      </c>
      <c r="C1608" s="18">
        <v>14.67</v>
      </c>
      <c r="D1608">
        <v>27.81</v>
      </c>
      <c r="E1608">
        <v>10.15</v>
      </c>
      <c r="F1608">
        <v>10.34</v>
      </c>
    </row>
    <row r="1609" spans="1:6" x14ac:dyDescent="0.35">
      <c r="A1609">
        <v>1999</v>
      </c>
      <c r="B1609" s="1">
        <v>138</v>
      </c>
      <c r="C1609" s="18">
        <v>10.3</v>
      </c>
      <c r="D1609">
        <v>23.41</v>
      </c>
      <c r="E1609">
        <v>15.56</v>
      </c>
      <c r="F1609">
        <v>20.49</v>
      </c>
    </row>
    <row r="1610" spans="1:6" x14ac:dyDescent="0.35">
      <c r="A1610">
        <v>1999</v>
      </c>
      <c r="B1610" s="1">
        <v>139</v>
      </c>
      <c r="C1610" s="18">
        <v>23.11</v>
      </c>
      <c r="D1610">
        <v>26.71</v>
      </c>
      <c r="E1610">
        <v>12.55</v>
      </c>
      <c r="F1610">
        <v>0</v>
      </c>
    </row>
    <row r="1611" spans="1:6" x14ac:dyDescent="0.35">
      <c r="A1611">
        <v>1999</v>
      </c>
      <c r="B1611" s="1">
        <v>140</v>
      </c>
      <c r="C1611" s="18">
        <v>14.49</v>
      </c>
      <c r="D1611">
        <v>22.87</v>
      </c>
      <c r="E1611">
        <v>15.43</v>
      </c>
      <c r="F1611">
        <v>1.06</v>
      </c>
    </row>
    <row r="1612" spans="1:6" x14ac:dyDescent="0.35">
      <c r="A1612">
        <v>1999</v>
      </c>
      <c r="B1612" s="1">
        <v>141</v>
      </c>
      <c r="C1612" s="18">
        <v>20.53</v>
      </c>
      <c r="D1612">
        <v>24.43</v>
      </c>
      <c r="E1612">
        <v>13.72</v>
      </c>
      <c r="F1612">
        <v>4.4800000000000004</v>
      </c>
    </row>
    <row r="1613" spans="1:6" x14ac:dyDescent="0.35">
      <c r="A1613">
        <v>1999</v>
      </c>
      <c r="B1613" s="1">
        <v>142</v>
      </c>
      <c r="C1613" s="18">
        <v>20.12</v>
      </c>
      <c r="D1613">
        <v>23.94</v>
      </c>
      <c r="E1613">
        <v>14.79</v>
      </c>
      <c r="F1613">
        <v>0</v>
      </c>
    </row>
    <row r="1614" spans="1:6" x14ac:dyDescent="0.35">
      <c r="A1614">
        <v>1999</v>
      </c>
      <c r="B1614" s="1">
        <v>143</v>
      </c>
      <c r="C1614" s="18">
        <v>23.26</v>
      </c>
      <c r="D1614">
        <v>28.57</v>
      </c>
      <c r="E1614">
        <v>12.75</v>
      </c>
      <c r="F1614">
        <v>0</v>
      </c>
    </row>
    <row r="1615" spans="1:6" x14ac:dyDescent="0.35">
      <c r="A1615">
        <v>1999</v>
      </c>
      <c r="B1615" s="1">
        <v>144</v>
      </c>
      <c r="C1615" s="18">
        <v>11.87</v>
      </c>
      <c r="D1615">
        <v>29.13</v>
      </c>
      <c r="E1615">
        <v>17.010000000000002</v>
      </c>
      <c r="F1615">
        <v>0.88</v>
      </c>
    </row>
    <row r="1616" spans="1:6" x14ac:dyDescent="0.35">
      <c r="A1616">
        <v>1999</v>
      </c>
      <c r="B1616" s="1">
        <v>145</v>
      </c>
      <c r="C1616" s="18">
        <v>23.54</v>
      </c>
      <c r="D1616">
        <v>23.74</v>
      </c>
      <c r="E1616">
        <v>15.22</v>
      </c>
      <c r="F1616">
        <v>7.0000000000000007E-2</v>
      </c>
    </row>
    <row r="1617" spans="1:6" x14ac:dyDescent="0.35">
      <c r="A1617">
        <v>1999</v>
      </c>
      <c r="B1617" s="1">
        <v>146</v>
      </c>
      <c r="C1617" s="18">
        <v>7.68</v>
      </c>
      <c r="D1617">
        <v>18.940000000000001</v>
      </c>
      <c r="E1617">
        <v>13.41</v>
      </c>
      <c r="F1617">
        <v>1.44</v>
      </c>
    </row>
    <row r="1618" spans="1:6" x14ac:dyDescent="0.35">
      <c r="A1618">
        <v>1999</v>
      </c>
      <c r="B1618" s="1">
        <v>147</v>
      </c>
      <c r="C1618" s="18">
        <v>23.48</v>
      </c>
      <c r="D1618">
        <v>23.26</v>
      </c>
      <c r="E1618">
        <v>12.32</v>
      </c>
      <c r="F1618">
        <v>0</v>
      </c>
    </row>
    <row r="1619" spans="1:6" x14ac:dyDescent="0.35">
      <c r="A1619">
        <v>1999</v>
      </c>
      <c r="B1619" s="1">
        <v>148</v>
      </c>
      <c r="C1619" s="18">
        <v>23.03</v>
      </c>
      <c r="D1619">
        <v>25.04</v>
      </c>
      <c r="E1619">
        <v>12.75</v>
      </c>
      <c r="F1619">
        <v>0.01</v>
      </c>
    </row>
    <row r="1620" spans="1:6" x14ac:dyDescent="0.35">
      <c r="A1620">
        <v>1999</v>
      </c>
      <c r="B1620" s="1">
        <v>149</v>
      </c>
      <c r="C1620" s="18">
        <v>22.49</v>
      </c>
      <c r="D1620">
        <v>25.7</v>
      </c>
      <c r="E1620">
        <v>13.22</v>
      </c>
      <c r="F1620">
        <v>0</v>
      </c>
    </row>
    <row r="1621" spans="1:6" x14ac:dyDescent="0.35">
      <c r="A1621">
        <v>1999</v>
      </c>
      <c r="B1621" s="1">
        <v>150</v>
      </c>
      <c r="C1621" s="18">
        <v>15.68</v>
      </c>
      <c r="D1621">
        <v>30.99</v>
      </c>
      <c r="E1621">
        <v>17.41</v>
      </c>
      <c r="F1621">
        <v>1.9</v>
      </c>
    </row>
    <row r="1622" spans="1:6" x14ac:dyDescent="0.35">
      <c r="A1622">
        <v>1999</v>
      </c>
      <c r="B1622" s="1">
        <v>151</v>
      </c>
      <c r="C1622" s="18">
        <v>15.68</v>
      </c>
      <c r="D1622">
        <v>30.99</v>
      </c>
      <c r="E1622">
        <v>17.41</v>
      </c>
      <c r="F1622">
        <v>1.9</v>
      </c>
    </row>
    <row r="1623" spans="1:6" x14ac:dyDescent="0.35">
      <c r="A1623">
        <v>1999</v>
      </c>
      <c r="B1623" s="1">
        <v>152</v>
      </c>
      <c r="C1623" s="18">
        <v>23.3</v>
      </c>
      <c r="D1623">
        <v>25.83</v>
      </c>
      <c r="E1623">
        <v>15.17</v>
      </c>
      <c r="F1623">
        <v>0</v>
      </c>
    </row>
    <row r="1624" spans="1:6" x14ac:dyDescent="0.35">
      <c r="A1624">
        <v>1999</v>
      </c>
      <c r="B1624" s="1">
        <v>153</v>
      </c>
      <c r="C1624" s="18">
        <v>23.33</v>
      </c>
      <c r="D1624">
        <v>27.86</v>
      </c>
      <c r="E1624">
        <v>12.73</v>
      </c>
      <c r="F1624">
        <v>0.31</v>
      </c>
    </row>
    <row r="1625" spans="1:6" x14ac:dyDescent="0.35">
      <c r="A1625">
        <v>1999</v>
      </c>
      <c r="B1625" s="1">
        <v>154</v>
      </c>
      <c r="C1625" s="18">
        <v>23.49</v>
      </c>
      <c r="D1625">
        <v>25</v>
      </c>
      <c r="E1625">
        <v>15.93</v>
      </c>
      <c r="F1625">
        <v>0</v>
      </c>
    </row>
    <row r="1626" spans="1:6" x14ac:dyDescent="0.35">
      <c r="A1626">
        <v>1999</v>
      </c>
      <c r="B1626" s="1">
        <v>155</v>
      </c>
      <c r="C1626" s="18">
        <v>19.899999999999999</v>
      </c>
      <c r="D1626">
        <v>25.21</v>
      </c>
      <c r="E1626">
        <v>14.81</v>
      </c>
      <c r="F1626">
        <v>0</v>
      </c>
    </row>
    <row r="1627" spans="1:6" x14ac:dyDescent="0.35">
      <c r="A1627">
        <v>1999</v>
      </c>
      <c r="B1627" s="1">
        <v>156</v>
      </c>
      <c r="C1627" s="18">
        <v>23.7</v>
      </c>
      <c r="D1627">
        <v>26.45</v>
      </c>
      <c r="E1627">
        <v>14.84</v>
      </c>
      <c r="F1627">
        <v>0</v>
      </c>
    </row>
    <row r="1628" spans="1:6" x14ac:dyDescent="0.35">
      <c r="A1628">
        <v>1999</v>
      </c>
      <c r="B1628" s="1">
        <v>157</v>
      </c>
      <c r="C1628" s="18">
        <v>10.84</v>
      </c>
      <c r="D1628">
        <v>25.02</v>
      </c>
      <c r="E1628">
        <v>14.12</v>
      </c>
      <c r="F1628">
        <v>0.08</v>
      </c>
    </row>
    <row r="1629" spans="1:6" x14ac:dyDescent="0.35">
      <c r="A1629">
        <v>1999</v>
      </c>
      <c r="B1629" s="1">
        <v>158</v>
      </c>
      <c r="C1629" s="18">
        <v>23.2</v>
      </c>
      <c r="D1629">
        <v>28.95</v>
      </c>
      <c r="E1629">
        <v>16.149999999999999</v>
      </c>
      <c r="F1629">
        <v>0</v>
      </c>
    </row>
    <row r="1630" spans="1:6" x14ac:dyDescent="0.35">
      <c r="A1630">
        <v>1999</v>
      </c>
      <c r="B1630" s="1">
        <v>159</v>
      </c>
      <c r="C1630" s="18">
        <v>23.29</v>
      </c>
      <c r="D1630">
        <v>39.85</v>
      </c>
      <c r="E1630">
        <v>20.98</v>
      </c>
      <c r="F1630">
        <v>0</v>
      </c>
    </row>
    <row r="1631" spans="1:6" x14ac:dyDescent="0.35">
      <c r="A1631">
        <v>1999</v>
      </c>
      <c r="B1631" s="1">
        <v>160</v>
      </c>
      <c r="C1631" s="18">
        <v>22.5</v>
      </c>
      <c r="D1631">
        <v>45.26</v>
      </c>
      <c r="E1631">
        <v>28.51</v>
      </c>
      <c r="F1631">
        <v>0</v>
      </c>
    </row>
    <row r="1632" spans="1:6" x14ac:dyDescent="0.35">
      <c r="A1632">
        <v>1999</v>
      </c>
      <c r="B1632" s="1">
        <v>161</v>
      </c>
      <c r="C1632" s="18">
        <v>19.399999999999999</v>
      </c>
      <c r="D1632">
        <v>46.37</v>
      </c>
      <c r="E1632">
        <v>31.2</v>
      </c>
      <c r="F1632">
        <v>0</v>
      </c>
    </row>
    <row r="1633" spans="1:6" x14ac:dyDescent="0.35">
      <c r="A1633">
        <v>1999</v>
      </c>
      <c r="B1633" s="1">
        <v>162</v>
      </c>
      <c r="C1633" s="18">
        <v>8.8000000000000007</v>
      </c>
      <c r="D1633">
        <v>39.61</v>
      </c>
      <c r="E1633">
        <v>21.42</v>
      </c>
      <c r="F1633">
        <v>0.91</v>
      </c>
    </row>
    <row r="1634" spans="1:6" x14ac:dyDescent="0.35">
      <c r="A1634">
        <v>1999</v>
      </c>
      <c r="B1634" s="1">
        <v>163</v>
      </c>
      <c r="C1634" s="18">
        <v>20.85</v>
      </c>
      <c r="D1634">
        <v>28.34</v>
      </c>
      <c r="E1634">
        <v>19.66</v>
      </c>
      <c r="F1634">
        <v>0.34</v>
      </c>
    </row>
    <row r="1635" spans="1:6" x14ac:dyDescent="0.35">
      <c r="A1635">
        <v>1999</v>
      </c>
      <c r="B1635" s="1">
        <v>164</v>
      </c>
      <c r="C1635" s="18">
        <v>23.53</v>
      </c>
      <c r="D1635">
        <v>31.8</v>
      </c>
      <c r="E1635">
        <v>17.809999999999999</v>
      </c>
      <c r="F1635">
        <v>0.46</v>
      </c>
    </row>
    <row r="1636" spans="1:6" x14ac:dyDescent="0.35">
      <c r="A1636">
        <v>1999</v>
      </c>
      <c r="B1636" s="1">
        <v>165</v>
      </c>
      <c r="C1636" s="18">
        <v>17.89</v>
      </c>
      <c r="D1636">
        <v>41.95</v>
      </c>
      <c r="E1636">
        <v>21.51</v>
      </c>
      <c r="F1636">
        <v>0.11</v>
      </c>
    </row>
    <row r="1637" spans="1:6" x14ac:dyDescent="0.35">
      <c r="A1637">
        <v>1999</v>
      </c>
      <c r="B1637" s="1">
        <v>166</v>
      </c>
      <c r="C1637" s="18">
        <v>16.559999999999999</v>
      </c>
      <c r="D1637">
        <v>39.89</v>
      </c>
      <c r="E1637">
        <v>22.31</v>
      </c>
      <c r="F1637">
        <v>1.18</v>
      </c>
    </row>
    <row r="1638" spans="1:6" x14ac:dyDescent="0.35">
      <c r="A1638">
        <v>1999</v>
      </c>
      <c r="B1638" s="1">
        <v>167</v>
      </c>
      <c r="C1638" s="18">
        <v>11.32</v>
      </c>
      <c r="D1638">
        <v>40.049999999999997</v>
      </c>
      <c r="E1638">
        <v>25.89</v>
      </c>
      <c r="F1638">
        <v>0.01</v>
      </c>
    </row>
    <row r="1639" spans="1:6" x14ac:dyDescent="0.35">
      <c r="A1639">
        <v>1999</v>
      </c>
      <c r="B1639" s="1">
        <v>168</v>
      </c>
      <c r="C1639" s="18">
        <v>21.06</v>
      </c>
      <c r="D1639">
        <v>38.119999999999997</v>
      </c>
      <c r="E1639">
        <v>23.11</v>
      </c>
      <c r="F1639">
        <v>0</v>
      </c>
    </row>
    <row r="1640" spans="1:6" x14ac:dyDescent="0.35">
      <c r="A1640">
        <v>1999</v>
      </c>
      <c r="B1640" s="1">
        <v>169</v>
      </c>
      <c r="C1640" s="18">
        <v>16.11</v>
      </c>
      <c r="D1640">
        <v>34.32</v>
      </c>
      <c r="E1640">
        <v>22.29</v>
      </c>
      <c r="F1640">
        <v>0.82</v>
      </c>
    </row>
    <row r="1641" spans="1:6" x14ac:dyDescent="0.35">
      <c r="A1641">
        <v>1999</v>
      </c>
      <c r="B1641" s="1">
        <v>170</v>
      </c>
      <c r="C1641" s="18">
        <v>23.33</v>
      </c>
      <c r="D1641">
        <v>35.64</v>
      </c>
      <c r="E1641">
        <v>20.7</v>
      </c>
      <c r="F1641">
        <v>0.24</v>
      </c>
    </row>
    <row r="1642" spans="1:6" x14ac:dyDescent="0.35">
      <c r="A1642">
        <v>1999</v>
      </c>
      <c r="B1642" s="1">
        <v>171</v>
      </c>
      <c r="C1642" s="18">
        <v>24.04</v>
      </c>
      <c r="D1642">
        <v>40.78</v>
      </c>
      <c r="E1642">
        <v>21.49</v>
      </c>
      <c r="F1642">
        <v>0</v>
      </c>
    </row>
    <row r="1643" spans="1:6" x14ac:dyDescent="0.35">
      <c r="A1643">
        <v>1999</v>
      </c>
      <c r="B1643" s="1">
        <v>172</v>
      </c>
      <c r="C1643" s="18">
        <v>19.559999999999999</v>
      </c>
      <c r="D1643">
        <v>35.619999999999997</v>
      </c>
      <c r="E1643">
        <v>21.87</v>
      </c>
      <c r="F1643">
        <v>0.08</v>
      </c>
    </row>
    <row r="1644" spans="1:6" x14ac:dyDescent="0.35">
      <c r="A1644">
        <v>1999</v>
      </c>
      <c r="B1644" s="1">
        <v>173</v>
      </c>
      <c r="C1644" s="18">
        <v>20.93</v>
      </c>
      <c r="D1644">
        <v>29.37</v>
      </c>
      <c r="E1644">
        <v>18.96</v>
      </c>
      <c r="F1644">
        <v>0.24</v>
      </c>
    </row>
    <row r="1645" spans="1:6" x14ac:dyDescent="0.35">
      <c r="A1645">
        <v>1999</v>
      </c>
      <c r="B1645" s="1">
        <v>174</v>
      </c>
      <c r="C1645" s="18">
        <v>23.92</v>
      </c>
      <c r="D1645">
        <v>26.69</v>
      </c>
      <c r="E1645">
        <v>18.25</v>
      </c>
      <c r="F1645">
        <v>0</v>
      </c>
    </row>
    <row r="1646" spans="1:6" x14ac:dyDescent="0.35">
      <c r="A1646">
        <v>1999</v>
      </c>
      <c r="B1646" s="1">
        <v>175</v>
      </c>
      <c r="C1646" s="18">
        <v>23.99</v>
      </c>
      <c r="D1646">
        <v>28.89</v>
      </c>
      <c r="E1646">
        <v>16.68</v>
      </c>
      <c r="F1646">
        <v>0</v>
      </c>
    </row>
    <row r="1647" spans="1:6" x14ac:dyDescent="0.35">
      <c r="A1647">
        <v>1999</v>
      </c>
      <c r="B1647" s="1">
        <v>176</v>
      </c>
      <c r="C1647" s="18">
        <v>23.58</v>
      </c>
      <c r="D1647">
        <v>37.61</v>
      </c>
      <c r="E1647">
        <v>15.55</v>
      </c>
      <c r="F1647">
        <v>0</v>
      </c>
    </row>
    <row r="1648" spans="1:6" x14ac:dyDescent="0.35">
      <c r="A1648">
        <v>1999</v>
      </c>
      <c r="B1648" s="1">
        <v>177</v>
      </c>
      <c r="C1648" s="18">
        <v>23.42</v>
      </c>
      <c r="D1648">
        <v>40.36</v>
      </c>
      <c r="E1648">
        <v>23.44</v>
      </c>
      <c r="F1648">
        <v>0</v>
      </c>
    </row>
    <row r="1649" spans="1:6" x14ac:dyDescent="0.35">
      <c r="A1649">
        <v>1999</v>
      </c>
      <c r="B1649" s="1">
        <v>178</v>
      </c>
      <c r="C1649" s="18">
        <v>23.25</v>
      </c>
      <c r="D1649">
        <v>38.380000000000003</v>
      </c>
      <c r="E1649">
        <v>20.5</v>
      </c>
      <c r="F1649">
        <v>0.05</v>
      </c>
    </row>
    <row r="1650" spans="1:6" x14ac:dyDescent="0.35">
      <c r="A1650">
        <v>1999</v>
      </c>
      <c r="B1650" s="1">
        <v>179</v>
      </c>
      <c r="C1650" s="18">
        <v>23.4</v>
      </c>
      <c r="D1650">
        <v>35.21</v>
      </c>
      <c r="E1650">
        <v>22.49</v>
      </c>
      <c r="F1650">
        <v>0</v>
      </c>
    </row>
    <row r="1651" spans="1:6" x14ac:dyDescent="0.35">
      <c r="A1651">
        <v>1999</v>
      </c>
      <c r="B1651" s="1">
        <v>180</v>
      </c>
      <c r="C1651" s="18">
        <v>23.39</v>
      </c>
      <c r="D1651">
        <v>36.909999999999997</v>
      </c>
      <c r="E1651">
        <v>21.57</v>
      </c>
      <c r="F1651">
        <v>0</v>
      </c>
    </row>
    <row r="1652" spans="1:6" x14ac:dyDescent="0.35">
      <c r="A1652">
        <v>1999</v>
      </c>
      <c r="B1652" s="1">
        <v>181</v>
      </c>
      <c r="C1652" s="18">
        <v>23.2</v>
      </c>
      <c r="D1652">
        <v>39.47</v>
      </c>
      <c r="E1652">
        <v>21.28</v>
      </c>
      <c r="F1652">
        <v>0</v>
      </c>
    </row>
    <row r="1653" spans="1:6" x14ac:dyDescent="0.35">
      <c r="A1653">
        <v>1999</v>
      </c>
      <c r="B1653" s="1">
        <v>182</v>
      </c>
      <c r="C1653" s="18">
        <v>23.22</v>
      </c>
      <c r="D1653">
        <v>38.770000000000003</v>
      </c>
      <c r="E1653">
        <v>23.89</v>
      </c>
      <c r="F1653">
        <v>0</v>
      </c>
    </row>
    <row r="1654" spans="1:6" x14ac:dyDescent="0.35">
      <c r="A1654">
        <v>1999</v>
      </c>
      <c r="B1654" s="1">
        <v>183</v>
      </c>
      <c r="C1654" s="18">
        <v>22.74</v>
      </c>
      <c r="D1654">
        <v>43.71</v>
      </c>
      <c r="E1654">
        <v>23.8</v>
      </c>
      <c r="F1654">
        <v>0.04</v>
      </c>
    </row>
    <row r="1655" spans="1:6" x14ac:dyDescent="0.35">
      <c r="A1655">
        <v>1999</v>
      </c>
      <c r="B1655" s="1">
        <v>184</v>
      </c>
      <c r="C1655" s="18">
        <v>14.24</v>
      </c>
      <c r="D1655">
        <v>31.82</v>
      </c>
      <c r="E1655">
        <v>21.64</v>
      </c>
      <c r="F1655">
        <v>0.28000000000000003</v>
      </c>
    </row>
    <row r="1656" spans="1:6" x14ac:dyDescent="0.35">
      <c r="A1656">
        <v>1999</v>
      </c>
      <c r="B1656" s="1">
        <v>185</v>
      </c>
      <c r="C1656" s="18">
        <v>21.22</v>
      </c>
      <c r="D1656">
        <v>31.16</v>
      </c>
      <c r="E1656">
        <v>20.96</v>
      </c>
      <c r="F1656">
        <v>1.78</v>
      </c>
    </row>
    <row r="1657" spans="1:6" x14ac:dyDescent="0.35">
      <c r="A1657">
        <v>1999</v>
      </c>
      <c r="B1657" s="1">
        <v>186</v>
      </c>
      <c r="C1657" s="18">
        <v>23.36</v>
      </c>
      <c r="D1657">
        <v>33.14</v>
      </c>
      <c r="E1657">
        <v>20.059999999999999</v>
      </c>
      <c r="F1657">
        <v>0</v>
      </c>
    </row>
    <row r="1658" spans="1:6" x14ac:dyDescent="0.35">
      <c r="A1658">
        <v>1999</v>
      </c>
      <c r="B1658" s="1">
        <v>187</v>
      </c>
      <c r="C1658" s="18">
        <v>23.77</v>
      </c>
      <c r="D1658">
        <v>42.49</v>
      </c>
      <c r="E1658">
        <v>20.63</v>
      </c>
      <c r="F1658">
        <v>0</v>
      </c>
    </row>
    <row r="1659" spans="1:6" x14ac:dyDescent="0.35">
      <c r="A1659">
        <v>1999</v>
      </c>
      <c r="B1659" s="1">
        <v>188</v>
      </c>
      <c r="C1659" s="18">
        <v>23.32</v>
      </c>
      <c r="D1659">
        <v>35.61</v>
      </c>
      <c r="E1659">
        <v>22.74</v>
      </c>
      <c r="F1659">
        <v>0</v>
      </c>
    </row>
    <row r="1660" spans="1:6" x14ac:dyDescent="0.35">
      <c r="A1660">
        <v>1999</v>
      </c>
      <c r="B1660" s="1">
        <v>189</v>
      </c>
      <c r="C1660" s="18">
        <v>23.25</v>
      </c>
      <c r="D1660">
        <v>39.450000000000003</v>
      </c>
      <c r="E1660">
        <v>20.58</v>
      </c>
      <c r="F1660">
        <v>0.01</v>
      </c>
    </row>
    <row r="1661" spans="1:6" x14ac:dyDescent="0.35">
      <c r="A1661">
        <v>1999</v>
      </c>
      <c r="B1661" s="1">
        <v>190</v>
      </c>
      <c r="C1661" s="18">
        <v>23.43</v>
      </c>
      <c r="D1661">
        <v>43.56</v>
      </c>
      <c r="E1661">
        <v>22.88</v>
      </c>
      <c r="F1661">
        <v>0</v>
      </c>
    </row>
    <row r="1662" spans="1:6" x14ac:dyDescent="0.35">
      <c r="A1662">
        <v>1999</v>
      </c>
      <c r="B1662" s="1">
        <v>191</v>
      </c>
      <c r="C1662" s="18">
        <v>23.9</v>
      </c>
      <c r="D1662">
        <v>46.48</v>
      </c>
      <c r="E1662">
        <v>28.64</v>
      </c>
      <c r="F1662">
        <v>0</v>
      </c>
    </row>
    <row r="1663" spans="1:6" x14ac:dyDescent="0.35">
      <c r="A1663">
        <v>1999</v>
      </c>
      <c r="B1663" s="1">
        <v>192</v>
      </c>
      <c r="C1663" s="18">
        <v>23.49</v>
      </c>
      <c r="D1663">
        <v>44.37</v>
      </c>
      <c r="E1663">
        <v>27.97</v>
      </c>
      <c r="F1663">
        <v>0</v>
      </c>
    </row>
    <row r="1664" spans="1:6" x14ac:dyDescent="0.35">
      <c r="A1664">
        <v>1999</v>
      </c>
      <c r="B1664" s="1">
        <v>193</v>
      </c>
      <c r="C1664" s="18">
        <v>6.7</v>
      </c>
      <c r="D1664">
        <v>31.97</v>
      </c>
      <c r="E1664">
        <v>23.69</v>
      </c>
      <c r="F1664">
        <v>0.27</v>
      </c>
    </row>
    <row r="1665" spans="1:6" x14ac:dyDescent="0.35">
      <c r="A1665">
        <v>1999</v>
      </c>
      <c r="B1665" s="1">
        <v>194</v>
      </c>
      <c r="C1665" s="18">
        <v>23.05</v>
      </c>
      <c r="D1665">
        <v>36.229999999999997</v>
      </c>
      <c r="E1665">
        <v>20.07</v>
      </c>
      <c r="F1665">
        <v>0</v>
      </c>
    </row>
    <row r="1666" spans="1:6" x14ac:dyDescent="0.35">
      <c r="A1666">
        <v>1999</v>
      </c>
      <c r="B1666" s="1">
        <v>195</v>
      </c>
      <c r="C1666" s="18">
        <v>22.99</v>
      </c>
      <c r="D1666">
        <v>39.1</v>
      </c>
      <c r="E1666">
        <v>21.51</v>
      </c>
      <c r="F1666">
        <v>0</v>
      </c>
    </row>
    <row r="1667" spans="1:6" x14ac:dyDescent="0.35">
      <c r="A1667">
        <v>1999</v>
      </c>
      <c r="B1667" s="1">
        <v>196</v>
      </c>
      <c r="C1667" s="18">
        <v>21.89</v>
      </c>
      <c r="D1667">
        <v>40.17</v>
      </c>
      <c r="E1667">
        <v>25.35</v>
      </c>
      <c r="F1667">
        <v>0.08</v>
      </c>
    </row>
    <row r="1668" spans="1:6" x14ac:dyDescent="0.35">
      <c r="A1668">
        <v>1999</v>
      </c>
      <c r="B1668" s="1">
        <v>197</v>
      </c>
      <c r="C1668" s="18">
        <v>22.63</v>
      </c>
      <c r="D1668">
        <v>39.590000000000003</v>
      </c>
      <c r="E1668">
        <v>24.73</v>
      </c>
      <c r="F1668">
        <v>0</v>
      </c>
    </row>
    <row r="1669" spans="1:6" x14ac:dyDescent="0.35">
      <c r="A1669">
        <v>1999</v>
      </c>
      <c r="B1669" s="1">
        <v>198</v>
      </c>
      <c r="C1669" s="18">
        <v>18.850000000000001</v>
      </c>
      <c r="D1669">
        <v>40.85</v>
      </c>
      <c r="E1669">
        <v>22.93</v>
      </c>
      <c r="F1669">
        <v>3.63</v>
      </c>
    </row>
    <row r="1670" spans="1:6" x14ac:dyDescent="0.35">
      <c r="A1670">
        <v>1999</v>
      </c>
      <c r="B1670" s="1">
        <v>199</v>
      </c>
      <c r="C1670" s="18">
        <v>19.170000000000002</v>
      </c>
      <c r="D1670">
        <v>33.33</v>
      </c>
      <c r="E1670">
        <v>22.97</v>
      </c>
      <c r="F1670">
        <v>1.92</v>
      </c>
    </row>
    <row r="1671" spans="1:6" x14ac:dyDescent="0.35">
      <c r="A1671">
        <v>1999</v>
      </c>
      <c r="B1671" s="1">
        <v>200</v>
      </c>
      <c r="C1671" s="18">
        <v>22.31</v>
      </c>
      <c r="D1671">
        <v>31.82</v>
      </c>
      <c r="E1671">
        <v>22.43</v>
      </c>
      <c r="F1671">
        <v>0</v>
      </c>
    </row>
    <row r="1672" spans="1:6" x14ac:dyDescent="0.35">
      <c r="A1672">
        <v>1999</v>
      </c>
      <c r="B1672" s="1">
        <v>201</v>
      </c>
      <c r="C1672" s="18">
        <v>22.64</v>
      </c>
      <c r="D1672">
        <v>41.44</v>
      </c>
      <c r="E1672">
        <v>22.62</v>
      </c>
      <c r="F1672">
        <v>0</v>
      </c>
    </row>
    <row r="1673" spans="1:6" x14ac:dyDescent="0.35">
      <c r="A1673">
        <v>1999</v>
      </c>
      <c r="B1673" s="1">
        <v>202</v>
      </c>
      <c r="C1673" s="18">
        <v>22.68</v>
      </c>
      <c r="D1673">
        <v>46.89</v>
      </c>
      <c r="E1673">
        <v>28.57</v>
      </c>
      <c r="F1673">
        <v>0</v>
      </c>
    </row>
    <row r="1674" spans="1:6" x14ac:dyDescent="0.35">
      <c r="A1674">
        <v>1999</v>
      </c>
      <c r="B1674" s="1">
        <v>203</v>
      </c>
      <c r="C1674" s="18">
        <v>22.66</v>
      </c>
      <c r="D1674">
        <v>47.67</v>
      </c>
      <c r="E1674">
        <v>28.88</v>
      </c>
      <c r="F1674">
        <v>0</v>
      </c>
    </row>
    <row r="1675" spans="1:6" x14ac:dyDescent="0.35">
      <c r="A1675">
        <v>1999</v>
      </c>
      <c r="B1675" s="1">
        <v>204</v>
      </c>
      <c r="C1675" s="18">
        <v>22.52</v>
      </c>
      <c r="D1675">
        <v>45.24</v>
      </c>
      <c r="E1675">
        <v>29.74</v>
      </c>
      <c r="F1675">
        <v>0</v>
      </c>
    </row>
    <row r="1676" spans="1:6" x14ac:dyDescent="0.35">
      <c r="A1676">
        <v>1999</v>
      </c>
      <c r="B1676" s="1">
        <v>205</v>
      </c>
      <c r="C1676" s="18">
        <v>22.31</v>
      </c>
      <c r="D1676">
        <v>45.02</v>
      </c>
      <c r="E1676">
        <v>29.35</v>
      </c>
      <c r="F1676">
        <v>0</v>
      </c>
    </row>
    <row r="1677" spans="1:6" x14ac:dyDescent="0.35">
      <c r="A1677">
        <v>1999</v>
      </c>
      <c r="B1677" s="1">
        <v>206</v>
      </c>
      <c r="C1677" s="18">
        <v>21.1</v>
      </c>
      <c r="D1677">
        <v>37.32</v>
      </c>
      <c r="E1677">
        <v>24.86</v>
      </c>
      <c r="F1677">
        <v>0.62</v>
      </c>
    </row>
    <row r="1678" spans="1:6" x14ac:dyDescent="0.35">
      <c r="A1678">
        <v>1999</v>
      </c>
      <c r="B1678" s="1">
        <v>207</v>
      </c>
      <c r="C1678" s="18">
        <v>22.55</v>
      </c>
      <c r="D1678">
        <v>36.47</v>
      </c>
      <c r="E1678">
        <v>23.74</v>
      </c>
      <c r="F1678">
        <v>0</v>
      </c>
    </row>
    <row r="1679" spans="1:6" x14ac:dyDescent="0.35">
      <c r="A1679">
        <v>1999</v>
      </c>
      <c r="B1679" s="1">
        <v>208</v>
      </c>
      <c r="C1679" s="18">
        <v>22.55</v>
      </c>
      <c r="D1679">
        <v>37.61</v>
      </c>
      <c r="E1679">
        <v>21.22</v>
      </c>
      <c r="F1679">
        <v>0</v>
      </c>
    </row>
    <row r="1680" spans="1:6" x14ac:dyDescent="0.35">
      <c r="A1680">
        <v>1999</v>
      </c>
      <c r="B1680" s="1">
        <v>209</v>
      </c>
      <c r="C1680" s="18">
        <v>22.35</v>
      </c>
      <c r="D1680">
        <v>41.38</v>
      </c>
      <c r="E1680">
        <v>22.41</v>
      </c>
      <c r="F1680">
        <v>0</v>
      </c>
    </row>
    <row r="1681" spans="1:6" x14ac:dyDescent="0.35">
      <c r="A1681">
        <v>1999</v>
      </c>
      <c r="B1681" s="1">
        <v>210</v>
      </c>
      <c r="C1681" s="18">
        <v>21.69</v>
      </c>
      <c r="D1681">
        <v>36.4</v>
      </c>
      <c r="E1681">
        <v>24.49</v>
      </c>
      <c r="F1681">
        <v>0.18</v>
      </c>
    </row>
    <row r="1682" spans="1:6" x14ac:dyDescent="0.35">
      <c r="A1682">
        <v>1999</v>
      </c>
      <c r="B1682" s="1">
        <v>211</v>
      </c>
      <c r="C1682" s="18">
        <v>20.75</v>
      </c>
      <c r="D1682">
        <v>34.51</v>
      </c>
      <c r="E1682">
        <v>22.67</v>
      </c>
      <c r="F1682">
        <v>1.1000000000000001</v>
      </c>
    </row>
    <row r="1683" spans="1:6" x14ac:dyDescent="0.35">
      <c r="A1683">
        <v>1999</v>
      </c>
      <c r="B1683" s="1">
        <v>212</v>
      </c>
      <c r="C1683" s="18">
        <v>20.75</v>
      </c>
      <c r="D1683">
        <v>34.51</v>
      </c>
      <c r="E1683">
        <v>22.67</v>
      </c>
      <c r="F1683">
        <v>1.1000000000000001</v>
      </c>
    </row>
    <row r="1684" spans="1:6" x14ac:dyDescent="0.35">
      <c r="A1684">
        <v>1999</v>
      </c>
      <c r="B1684" s="1">
        <v>213</v>
      </c>
      <c r="C1684" s="18">
        <v>21.94</v>
      </c>
      <c r="D1684">
        <v>33.71</v>
      </c>
      <c r="E1684">
        <v>21.15</v>
      </c>
      <c r="F1684">
        <v>0</v>
      </c>
    </row>
    <row r="1685" spans="1:6" x14ac:dyDescent="0.35">
      <c r="A1685">
        <v>1999</v>
      </c>
      <c r="B1685" s="1">
        <v>214</v>
      </c>
      <c r="C1685" s="18">
        <v>21.65</v>
      </c>
      <c r="D1685">
        <v>36.06</v>
      </c>
      <c r="E1685">
        <v>21.16</v>
      </c>
      <c r="F1685">
        <v>0</v>
      </c>
    </row>
    <row r="1686" spans="1:6" x14ac:dyDescent="0.35">
      <c r="A1686">
        <v>1999</v>
      </c>
      <c r="B1686" s="1">
        <v>215</v>
      </c>
      <c r="C1686" s="18">
        <v>21.97</v>
      </c>
      <c r="D1686">
        <v>41.11</v>
      </c>
      <c r="E1686">
        <v>22.05</v>
      </c>
      <c r="F1686">
        <v>0</v>
      </c>
    </row>
    <row r="1687" spans="1:6" x14ac:dyDescent="0.35">
      <c r="A1687">
        <v>1999</v>
      </c>
      <c r="B1687" s="1">
        <v>216</v>
      </c>
      <c r="C1687" s="18">
        <v>18.22</v>
      </c>
      <c r="D1687">
        <v>41.73</v>
      </c>
      <c r="E1687">
        <v>28.54</v>
      </c>
      <c r="F1687">
        <v>1.66</v>
      </c>
    </row>
    <row r="1688" spans="1:6" x14ac:dyDescent="0.35">
      <c r="A1688">
        <v>1999</v>
      </c>
      <c r="B1688" s="1">
        <v>217</v>
      </c>
      <c r="C1688" s="18">
        <v>19.8</v>
      </c>
      <c r="D1688">
        <v>43.18</v>
      </c>
      <c r="E1688">
        <v>26.9</v>
      </c>
      <c r="F1688">
        <v>0.09</v>
      </c>
    </row>
    <row r="1689" spans="1:6" x14ac:dyDescent="0.35">
      <c r="A1689">
        <v>1999</v>
      </c>
      <c r="B1689" s="1">
        <v>218</v>
      </c>
      <c r="C1689" s="18">
        <v>12.54</v>
      </c>
      <c r="D1689">
        <v>30.33</v>
      </c>
      <c r="E1689">
        <v>22.5</v>
      </c>
      <c r="F1689">
        <v>0.12</v>
      </c>
    </row>
    <row r="1690" spans="1:6" x14ac:dyDescent="0.35">
      <c r="A1690">
        <v>1999</v>
      </c>
      <c r="B1690" s="1">
        <v>219</v>
      </c>
      <c r="C1690" s="18">
        <v>21.98</v>
      </c>
      <c r="D1690">
        <v>30.83</v>
      </c>
      <c r="E1690">
        <v>20.77</v>
      </c>
      <c r="F1690">
        <v>0</v>
      </c>
    </row>
    <row r="1691" spans="1:6" x14ac:dyDescent="0.35">
      <c r="A1691">
        <v>1999</v>
      </c>
      <c r="B1691" s="1">
        <v>220</v>
      </c>
      <c r="C1691" s="18">
        <v>21.53</v>
      </c>
      <c r="D1691">
        <v>30.85</v>
      </c>
      <c r="E1691">
        <v>20.27</v>
      </c>
      <c r="F1691">
        <v>0</v>
      </c>
    </row>
    <row r="1692" spans="1:6" x14ac:dyDescent="0.35">
      <c r="A1692">
        <v>1999</v>
      </c>
      <c r="B1692" s="1">
        <v>221</v>
      </c>
      <c r="C1692" s="18">
        <v>19.52</v>
      </c>
      <c r="D1692">
        <v>31.49</v>
      </c>
      <c r="E1692">
        <v>20.57</v>
      </c>
      <c r="F1692">
        <v>0.23</v>
      </c>
    </row>
    <row r="1693" spans="1:6" x14ac:dyDescent="0.35">
      <c r="A1693">
        <v>1999</v>
      </c>
      <c r="B1693" s="1">
        <v>222</v>
      </c>
      <c r="C1693" s="18">
        <v>16.98</v>
      </c>
      <c r="D1693">
        <v>30.74</v>
      </c>
      <c r="E1693">
        <v>20.66</v>
      </c>
      <c r="F1693">
        <v>7.0000000000000007E-2</v>
      </c>
    </row>
    <row r="1694" spans="1:6" x14ac:dyDescent="0.35">
      <c r="A1694">
        <v>1999</v>
      </c>
      <c r="B1694" s="1">
        <v>223</v>
      </c>
      <c r="C1694" s="18">
        <v>21.6</v>
      </c>
      <c r="D1694">
        <v>30.74</v>
      </c>
      <c r="E1694">
        <v>19.7</v>
      </c>
      <c r="F1694">
        <v>0</v>
      </c>
    </row>
    <row r="1695" spans="1:6" x14ac:dyDescent="0.35">
      <c r="A1695">
        <v>1999</v>
      </c>
      <c r="B1695" s="1">
        <v>224</v>
      </c>
      <c r="C1695" s="18">
        <v>17.22</v>
      </c>
      <c r="D1695">
        <v>31</v>
      </c>
      <c r="E1695">
        <v>17.96</v>
      </c>
      <c r="F1695">
        <v>0.79</v>
      </c>
    </row>
    <row r="1696" spans="1:6" x14ac:dyDescent="0.35">
      <c r="A1696">
        <v>1999</v>
      </c>
      <c r="B1696" s="1">
        <v>225</v>
      </c>
      <c r="C1696" s="18">
        <v>16.399999999999999</v>
      </c>
      <c r="D1696">
        <v>34.07</v>
      </c>
      <c r="E1696">
        <v>22.64</v>
      </c>
      <c r="F1696">
        <v>1.34</v>
      </c>
    </row>
    <row r="1697" spans="1:6" x14ac:dyDescent="0.35">
      <c r="A1697">
        <v>1999</v>
      </c>
      <c r="B1697" s="1">
        <v>226</v>
      </c>
      <c r="C1697" s="18">
        <v>17.28</v>
      </c>
      <c r="D1697">
        <v>32.93</v>
      </c>
      <c r="E1697">
        <v>23.96</v>
      </c>
      <c r="F1697">
        <v>2.7</v>
      </c>
    </row>
    <row r="1698" spans="1:6" x14ac:dyDescent="0.35">
      <c r="A1698">
        <v>1999</v>
      </c>
      <c r="B1698" s="1">
        <v>227</v>
      </c>
      <c r="C1698" s="18">
        <v>19.38</v>
      </c>
      <c r="D1698">
        <v>36.64</v>
      </c>
      <c r="E1698">
        <v>22.86</v>
      </c>
      <c r="F1698">
        <v>1.21</v>
      </c>
    </row>
    <row r="1699" spans="1:6" x14ac:dyDescent="0.35">
      <c r="A1699">
        <v>1999</v>
      </c>
      <c r="B1699" s="1">
        <v>228</v>
      </c>
      <c r="C1699" s="18">
        <v>20.41</v>
      </c>
      <c r="D1699">
        <v>31.58</v>
      </c>
      <c r="E1699">
        <v>22.1</v>
      </c>
      <c r="F1699">
        <v>0</v>
      </c>
    </row>
    <row r="1700" spans="1:6" x14ac:dyDescent="0.35">
      <c r="A1700">
        <v>1999</v>
      </c>
      <c r="B1700" s="1">
        <v>229</v>
      </c>
      <c r="C1700" s="18">
        <v>20.76</v>
      </c>
      <c r="D1700">
        <v>33.159999999999997</v>
      </c>
      <c r="E1700">
        <v>20.25</v>
      </c>
      <c r="F1700">
        <v>0</v>
      </c>
    </row>
    <row r="1701" spans="1:6" x14ac:dyDescent="0.35">
      <c r="A1701">
        <v>1999</v>
      </c>
      <c r="B1701" s="1">
        <v>230</v>
      </c>
      <c r="C1701" s="18">
        <v>20.36</v>
      </c>
      <c r="D1701">
        <v>35.36</v>
      </c>
      <c r="E1701">
        <v>20.73</v>
      </c>
      <c r="F1701">
        <v>0</v>
      </c>
    </row>
    <row r="1702" spans="1:6" x14ac:dyDescent="0.35">
      <c r="A1702">
        <v>1999</v>
      </c>
      <c r="B1702" s="1">
        <v>231</v>
      </c>
      <c r="C1702" s="18">
        <v>20.6</v>
      </c>
      <c r="D1702">
        <v>32.450000000000003</v>
      </c>
      <c r="E1702">
        <v>19.059999999999999</v>
      </c>
      <c r="F1702">
        <v>0</v>
      </c>
    </row>
    <row r="1703" spans="1:6" x14ac:dyDescent="0.35">
      <c r="A1703">
        <v>1999</v>
      </c>
      <c r="B1703" s="1">
        <v>232</v>
      </c>
      <c r="C1703" s="18">
        <v>20.52</v>
      </c>
      <c r="D1703">
        <v>35.22</v>
      </c>
      <c r="E1703">
        <v>17.89</v>
      </c>
      <c r="F1703">
        <v>0</v>
      </c>
    </row>
    <row r="1704" spans="1:6" x14ac:dyDescent="0.35">
      <c r="A1704">
        <v>1999</v>
      </c>
      <c r="B1704" s="1">
        <v>233</v>
      </c>
      <c r="C1704" s="18">
        <v>20.420000000000002</v>
      </c>
      <c r="D1704">
        <v>39.520000000000003</v>
      </c>
      <c r="E1704">
        <v>20.27</v>
      </c>
      <c r="F1704">
        <v>0</v>
      </c>
    </row>
    <row r="1705" spans="1:6" x14ac:dyDescent="0.35">
      <c r="A1705">
        <v>1999</v>
      </c>
      <c r="B1705" s="1">
        <v>234</v>
      </c>
      <c r="C1705" s="18">
        <v>19.649999999999999</v>
      </c>
      <c r="D1705">
        <v>41.27</v>
      </c>
      <c r="E1705">
        <v>24.62</v>
      </c>
      <c r="F1705">
        <v>1.36</v>
      </c>
    </row>
    <row r="1706" spans="1:6" x14ac:dyDescent="0.35">
      <c r="A1706">
        <v>1999</v>
      </c>
      <c r="B1706" s="1">
        <v>235</v>
      </c>
      <c r="C1706" s="18">
        <v>8.81</v>
      </c>
      <c r="D1706">
        <v>39.1</v>
      </c>
      <c r="E1706">
        <v>24.44</v>
      </c>
      <c r="F1706">
        <v>0.59</v>
      </c>
    </row>
    <row r="1707" spans="1:6" x14ac:dyDescent="0.35">
      <c r="A1707">
        <v>1999</v>
      </c>
      <c r="B1707" s="1">
        <v>236</v>
      </c>
      <c r="C1707" s="18">
        <v>19.41</v>
      </c>
      <c r="D1707">
        <v>33.69</v>
      </c>
      <c r="E1707">
        <v>23</v>
      </c>
      <c r="F1707">
        <v>0</v>
      </c>
    </row>
    <row r="1708" spans="1:6" x14ac:dyDescent="0.35">
      <c r="A1708">
        <v>1999</v>
      </c>
      <c r="B1708" s="1">
        <v>237</v>
      </c>
      <c r="C1708" s="18">
        <v>19.5</v>
      </c>
      <c r="D1708">
        <v>35.89</v>
      </c>
      <c r="E1708">
        <v>20.63</v>
      </c>
      <c r="F1708">
        <v>0</v>
      </c>
    </row>
    <row r="1709" spans="1:6" x14ac:dyDescent="0.35">
      <c r="A1709">
        <v>1999</v>
      </c>
      <c r="B1709" s="1">
        <v>238</v>
      </c>
      <c r="C1709" s="18">
        <v>18.48</v>
      </c>
      <c r="D1709">
        <v>35.57</v>
      </c>
      <c r="E1709">
        <v>21.63</v>
      </c>
      <c r="F1709">
        <v>0</v>
      </c>
    </row>
    <row r="1710" spans="1:6" x14ac:dyDescent="0.35">
      <c r="A1710">
        <v>1999</v>
      </c>
      <c r="B1710" s="1">
        <v>239</v>
      </c>
      <c r="C1710" s="18">
        <v>19.71</v>
      </c>
      <c r="D1710">
        <v>35.33</v>
      </c>
      <c r="E1710">
        <v>20.61</v>
      </c>
      <c r="F1710">
        <v>0</v>
      </c>
    </row>
    <row r="1711" spans="1:6" x14ac:dyDescent="0.35">
      <c r="A1711">
        <v>1999</v>
      </c>
      <c r="B1711" s="1">
        <v>240</v>
      </c>
      <c r="C1711" s="18">
        <v>19.559999999999999</v>
      </c>
      <c r="D1711">
        <v>38.6</v>
      </c>
      <c r="E1711">
        <v>23.12</v>
      </c>
      <c r="F1711">
        <v>0</v>
      </c>
    </row>
    <row r="1712" spans="1:6" x14ac:dyDescent="0.35">
      <c r="A1712">
        <v>1999</v>
      </c>
      <c r="B1712" s="1">
        <v>241</v>
      </c>
      <c r="C1712" s="18">
        <v>19.940000000000001</v>
      </c>
      <c r="D1712">
        <v>44.4</v>
      </c>
      <c r="E1712">
        <v>26</v>
      </c>
      <c r="F1712">
        <v>0</v>
      </c>
    </row>
    <row r="1713" spans="1:6" x14ac:dyDescent="0.35">
      <c r="A1713">
        <v>1999</v>
      </c>
      <c r="B1713" s="1">
        <v>242</v>
      </c>
      <c r="C1713" s="18">
        <v>19.579999999999998</v>
      </c>
      <c r="D1713">
        <v>43.73</v>
      </c>
      <c r="E1713">
        <v>23.35</v>
      </c>
      <c r="F1713">
        <v>0</v>
      </c>
    </row>
    <row r="1714" spans="1:6" x14ac:dyDescent="0.35">
      <c r="A1714">
        <v>1999</v>
      </c>
      <c r="B1714" s="1">
        <v>243</v>
      </c>
      <c r="C1714" s="18">
        <v>19.579999999999998</v>
      </c>
      <c r="D1714">
        <v>43.73</v>
      </c>
      <c r="E1714">
        <v>23.35</v>
      </c>
      <c r="F1714">
        <v>0</v>
      </c>
    </row>
    <row r="1715" spans="1:6" x14ac:dyDescent="0.35">
      <c r="A1715">
        <v>1999</v>
      </c>
      <c r="B1715" s="1">
        <v>244</v>
      </c>
      <c r="C1715" s="18">
        <v>19.489999999999998</v>
      </c>
      <c r="D1715">
        <v>41.19</v>
      </c>
      <c r="E1715">
        <v>22.52</v>
      </c>
      <c r="F1715">
        <v>0</v>
      </c>
    </row>
    <row r="1716" spans="1:6" x14ac:dyDescent="0.35">
      <c r="A1716">
        <v>1999</v>
      </c>
      <c r="B1716" s="1">
        <v>245</v>
      </c>
      <c r="C1716" s="18">
        <v>18.989999999999998</v>
      </c>
      <c r="D1716">
        <v>41.78</v>
      </c>
      <c r="E1716">
        <v>23.04</v>
      </c>
      <c r="F1716">
        <v>0</v>
      </c>
    </row>
    <row r="1717" spans="1:6" x14ac:dyDescent="0.35">
      <c r="A1717">
        <v>1999</v>
      </c>
      <c r="B1717" s="1">
        <v>246</v>
      </c>
      <c r="C1717" s="18">
        <v>18.82</v>
      </c>
      <c r="D1717">
        <v>41.22</v>
      </c>
      <c r="E1717">
        <v>23.16</v>
      </c>
      <c r="F1717">
        <v>0</v>
      </c>
    </row>
    <row r="1718" spans="1:6" x14ac:dyDescent="0.35">
      <c r="A1718">
        <v>1999</v>
      </c>
      <c r="B1718" s="1">
        <v>247</v>
      </c>
      <c r="C1718" s="18">
        <v>18.37</v>
      </c>
      <c r="D1718">
        <v>36.86</v>
      </c>
      <c r="E1718">
        <v>23.22</v>
      </c>
      <c r="F1718">
        <v>0</v>
      </c>
    </row>
    <row r="1719" spans="1:6" x14ac:dyDescent="0.35">
      <c r="A1719">
        <v>1999</v>
      </c>
      <c r="B1719" s="1">
        <v>248</v>
      </c>
      <c r="C1719" s="18">
        <v>18.600000000000001</v>
      </c>
      <c r="D1719">
        <v>29.93</v>
      </c>
      <c r="E1719">
        <v>19.96</v>
      </c>
      <c r="F1719">
        <v>0</v>
      </c>
    </row>
    <row r="1720" spans="1:6" x14ac:dyDescent="0.35">
      <c r="A1720">
        <v>1999</v>
      </c>
      <c r="B1720" s="1">
        <v>249</v>
      </c>
      <c r="C1720" s="18">
        <v>18.670000000000002</v>
      </c>
      <c r="D1720">
        <v>29.08</v>
      </c>
      <c r="E1720">
        <v>18.53</v>
      </c>
      <c r="F1720">
        <v>0</v>
      </c>
    </row>
    <row r="1721" spans="1:6" x14ac:dyDescent="0.35">
      <c r="A1721">
        <v>1999</v>
      </c>
      <c r="B1721" s="1">
        <v>250</v>
      </c>
      <c r="C1721" s="18">
        <v>17.920000000000002</v>
      </c>
      <c r="D1721">
        <v>39.880000000000003</v>
      </c>
      <c r="E1721">
        <v>17.7</v>
      </c>
      <c r="F1721">
        <v>0</v>
      </c>
    </row>
    <row r="1722" spans="1:6" x14ac:dyDescent="0.35">
      <c r="A1722">
        <v>1999</v>
      </c>
      <c r="B1722" s="1">
        <v>251</v>
      </c>
      <c r="C1722" s="18">
        <v>15.14</v>
      </c>
      <c r="D1722">
        <v>29.05</v>
      </c>
      <c r="E1722">
        <v>22.08</v>
      </c>
      <c r="F1722">
        <v>0.43</v>
      </c>
    </row>
    <row r="1723" spans="1:6" x14ac:dyDescent="0.35">
      <c r="A1723">
        <v>1999</v>
      </c>
      <c r="B1723" s="1">
        <v>252</v>
      </c>
      <c r="C1723" s="18">
        <v>16.75</v>
      </c>
      <c r="D1723">
        <v>29.26</v>
      </c>
      <c r="E1723">
        <v>20.3</v>
      </c>
      <c r="F1723">
        <v>3.05</v>
      </c>
    </row>
    <row r="1724" spans="1:6" x14ac:dyDescent="0.35">
      <c r="A1724">
        <v>1999</v>
      </c>
      <c r="B1724" s="1">
        <v>253</v>
      </c>
      <c r="C1724" s="18">
        <v>17.760000000000002</v>
      </c>
      <c r="D1724">
        <v>28.75</v>
      </c>
      <c r="E1724">
        <v>20.63</v>
      </c>
      <c r="F1724">
        <v>0</v>
      </c>
    </row>
    <row r="1725" spans="1:6" x14ac:dyDescent="0.35">
      <c r="A1725">
        <v>1999</v>
      </c>
      <c r="B1725" s="1">
        <v>254</v>
      </c>
      <c r="C1725" s="18">
        <v>17.850000000000001</v>
      </c>
      <c r="D1725">
        <v>28.37</v>
      </c>
      <c r="E1725">
        <v>19.8</v>
      </c>
      <c r="F1725">
        <v>0</v>
      </c>
    </row>
    <row r="1726" spans="1:6" x14ac:dyDescent="0.35">
      <c r="A1726">
        <v>1999</v>
      </c>
      <c r="B1726" s="1">
        <v>255</v>
      </c>
      <c r="C1726" s="18">
        <v>17.760000000000002</v>
      </c>
      <c r="D1726">
        <v>29.88</v>
      </c>
      <c r="E1726">
        <v>17.79</v>
      </c>
      <c r="F1726">
        <v>0</v>
      </c>
    </row>
    <row r="1727" spans="1:6" x14ac:dyDescent="0.35">
      <c r="A1727">
        <v>1999</v>
      </c>
      <c r="B1727" s="1">
        <v>256</v>
      </c>
      <c r="C1727" s="18">
        <v>17.64</v>
      </c>
      <c r="D1727">
        <v>37.65</v>
      </c>
      <c r="E1727">
        <v>20.66</v>
      </c>
      <c r="F1727">
        <v>0</v>
      </c>
    </row>
    <row r="1728" spans="1:6" x14ac:dyDescent="0.35">
      <c r="A1728">
        <v>1999</v>
      </c>
      <c r="B1728" s="1">
        <v>257</v>
      </c>
      <c r="C1728" s="18">
        <v>17.12</v>
      </c>
      <c r="D1728">
        <v>39.270000000000003</v>
      </c>
      <c r="E1728">
        <v>24.88</v>
      </c>
      <c r="F1728">
        <v>0</v>
      </c>
    </row>
    <row r="1729" spans="1:6" x14ac:dyDescent="0.35">
      <c r="A1729">
        <v>1999</v>
      </c>
      <c r="B1729" s="1">
        <v>258</v>
      </c>
      <c r="C1729" s="18">
        <v>16.899999999999999</v>
      </c>
      <c r="D1729">
        <v>37.74</v>
      </c>
      <c r="E1729">
        <v>23.91</v>
      </c>
      <c r="F1729">
        <v>0.01</v>
      </c>
    </row>
    <row r="1730" spans="1:6" x14ac:dyDescent="0.35">
      <c r="A1730">
        <v>1999</v>
      </c>
      <c r="B1730" s="1">
        <v>259</v>
      </c>
      <c r="C1730" s="18">
        <v>16.88</v>
      </c>
      <c r="D1730">
        <v>37.64</v>
      </c>
      <c r="E1730">
        <v>23.33</v>
      </c>
      <c r="F1730">
        <v>0</v>
      </c>
    </row>
    <row r="1731" spans="1:6" x14ac:dyDescent="0.35">
      <c r="A1731">
        <v>1999</v>
      </c>
      <c r="B1731" s="1">
        <v>260</v>
      </c>
      <c r="C1731" s="18">
        <v>16.77</v>
      </c>
      <c r="D1731">
        <v>38.94</v>
      </c>
      <c r="E1731">
        <v>24.06</v>
      </c>
      <c r="F1731">
        <v>0.44</v>
      </c>
    </row>
    <row r="1732" spans="1:6" x14ac:dyDescent="0.35">
      <c r="A1732">
        <v>1999</v>
      </c>
      <c r="B1732" s="1">
        <v>261</v>
      </c>
      <c r="C1732" s="18">
        <v>16.579999999999998</v>
      </c>
      <c r="D1732">
        <v>28.67</v>
      </c>
      <c r="E1732">
        <v>21.03</v>
      </c>
      <c r="F1732">
        <v>0</v>
      </c>
    </row>
    <row r="1733" spans="1:6" x14ac:dyDescent="0.35">
      <c r="A1733">
        <v>1999</v>
      </c>
      <c r="B1733" s="1">
        <v>262</v>
      </c>
      <c r="C1733" s="18">
        <v>10.32</v>
      </c>
      <c r="D1733">
        <v>24.61</v>
      </c>
      <c r="E1733">
        <v>18.55</v>
      </c>
      <c r="F1733">
        <v>3.99</v>
      </c>
    </row>
    <row r="1734" spans="1:6" x14ac:dyDescent="0.35">
      <c r="A1734">
        <v>1999</v>
      </c>
      <c r="B1734" s="1">
        <v>263</v>
      </c>
      <c r="C1734" s="18">
        <v>16.53</v>
      </c>
      <c r="D1734">
        <v>25.33</v>
      </c>
      <c r="E1734">
        <v>14.86</v>
      </c>
      <c r="F1734">
        <v>0</v>
      </c>
    </row>
    <row r="1735" spans="1:6" x14ac:dyDescent="0.35">
      <c r="A1735">
        <v>1999</v>
      </c>
      <c r="B1735" s="1">
        <v>264</v>
      </c>
      <c r="C1735" s="18">
        <v>16.38</v>
      </c>
      <c r="D1735">
        <v>32.450000000000003</v>
      </c>
      <c r="E1735">
        <v>14.73</v>
      </c>
      <c r="F1735">
        <v>0</v>
      </c>
    </row>
    <row r="1736" spans="1:6" x14ac:dyDescent="0.35">
      <c r="A1736">
        <v>1999</v>
      </c>
      <c r="B1736" s="1">
        <v>265</v>
      </c>
      <c r="C1736" s="18">
        <v>9.31</v>
      </c>
      <c r="D1736">
        <v>29.63</v>
      </c>
      <c r="E1736">
        <v>20.65</v>
      </c>
      <c r="F1736">
        <v>0.97</v>
      </c>
    </row>
    <row r="1737" spans="1:6" x14ac:dyDescent="0.35">
      <c r="A1737">
        <v>1999</v>
      </c>
      <c r="B1737" s="1">
        <v>266</v>
      </c>
      <c r="C1737" s="18">
        <v>16.309999999999999</v>
      </c>
      <c r="D1737">
        <v>25.76</v>
      </c>
      <c r="E1737">
        <v>15.67</v>
      </c>
      <c r="F1737">
        <v>0</v>
      </c>
    </row>
    <row r="1738" spans="1:6" x14ac:dyDescent="0.35">
      <c r="A1738">
        <v>1999</v>
      </c>
      <c r="B1738" s="1">
        <v>267</v>
      </c>
      <c r="C1738" s="18">
        <v>16.170000000000002</v>
      </c>
      <c r="D1738">
        <v>28.43</v>
      </c>
      <c r="E1738">
        <v>14.61</v>
      </c>
      <c r="F1738">
        <v>0</v>
      </c>
    </row>
    <row r="1739" spans="1:6" x14ac:dyDescent="0.35">
      <c r="A1739">
        <v>1999</v>
      </c>
      <c r="B1739" s="1">
        <v>268</v>
      </c>
      <c r="C1739" s="18">
        <v>16.07</v>
      </c>
      <c r="D1739">
        <v>29.67</v>
      </c>
      <c r="E1739">
        <v>17.37</v>
      </c>
      <c r="F1739">
        <v>0</v>
      </c>
    </row>
    <row r="1740" spans="1:6" x14ac:dyDescent="0.35">
      <c r="A1740">
        <v>1999</v>
      </c>
      <c r="B1740" s="1">
        <v>269</v>
      </c>
      <c r="C1740" s="18">
        <v>15.83</v>
      </c>
      <c r="D1740">
        <v>32.590000000000003</v>
      </c>
      <c r="E1740">
        <v>18.829999999999998</v>
      </c>
      <c r="F1740">
        <v>0</v>
      </c>
    </row>
    <row r="1741" spans="1:6" x14ac:dyDescent="0.35">
      <c r="A1741">
        <v>1999</v>
      </c>
      <c r="B1741" s="1">
        <v>270</v>
      </c>
      <c r="C1741" s="18">
        <v>16</v>
      </c>
      <c r="D1741">
        <v>32.840000000000003</v>
      </c>
      <c r="E1741">
        <v>19.12</v>
      </c>
      <c r="F1741">
        <v>0</v>
      </c>
    </row>
    <row r="1742" spans="1:6" x14ac:dyDescent="0.35">
      <c r="A1742">
        <v>1999</v>
      </c>
      <c r="B1742" s="1">
        <v>271</v>
      </c>
      <c r="C1742" s="18">
        <v>15.92</v>
      </c>
      <c r="D1742">
        <v>34.909999999999997</v>
      </c>
      <c r="E1742">
        <v>16.98</v>
      </c>
      <c r="F1742">
        <v>0</v>
      </c>
    </row>
    <row r="1743" spans="1:6" x14ac:dyDescent="0.35">
      <c r="A1743">
        <v>1999</v>
      </c>
      <c r="B1743" s="1">
        <v>272</v>
      </c>
      <c r="C1743" s="18">
        <v>10.19</v>
      </c>
      <c r="D1743">
        <v>30.75</v>
      </c>
      <c r="E1743">
        <v>17.739999999999998</v>
      </c>
      <c r="F1743">
        <v>0.45</v>
      </c>
    </row>
    <row r="1744" spans="1:6" x14ac:dyDescent="0.35">
      <c r="A1744">
        <v>1999</v>
      </c>
      <c r="B1744" s="1">
        <v>273</v>
      </c>
      <c r="C1744" s="18">
        <v>14.47</v>
      </c>
      <c r="D1744">
        <v>27.77</v>
      </c>
      <c r="E1744">
        <v>19.079999999999998</v>
      </c>
      <c r="F1744">
        <v>0.04</v>
      </c>
    </row>
    <row r="1745" spans="1:6" x14ac:dyDescent="0.35">
      <c r="A1745">
        <v>1999</v>
      </c>
      <c r="B1745" s="1">
        <v>274</v>
      </c>
      <c r="C1745" s="18">
        <v>15.11</v>
      </c>
      <c r="D1745">
        <v>26.57</v>
      </c>
      <c r="E1745">
        <v>18.440000000000001</v>
      </c>
      <c r="F1745">
        <v>0</v>
      </c>
    </row>
    <row r="1746" spans="1:6" x14ac:dyDescent="0.35">
      <c r="A1746">
        <v>1999</v>
      </c>
      <c r="B1746" s="1">
        <v>275</v>
      </c>
      <c r="C1746" s="18">
        <v>13.81</v>
      </c>
      <c r="D1746">
        <v>26.35</v>
      </c>
      <c r="E1746">
        <v>18.600000000000001</v>
      </c>
      <c r="F1746">
        <v>0</v>
      </c>
    </row>
    <row r="1747" spans="1:6" x14ac:dyDescent="0.35">
      <c r="A1747">
        <v>1999</v>
      </c>
      <c r="B1747" s="1">
        <v>276</v>
      </c>
      <c r="C1747" s="18">
        <v>14.95</v>
      </c>
      <c r="D1747">
        <v>25.21</v>
      </c>
      <c r="E1747">
        <v>14.54</v>
      </c>
      <c r="F1747">
        <v>0</v>
      </c>
    </row>
    <row r="1748" spans="1:6" x14ac:dyDescent="0.35">
      <c r="A1748">
        <v>1999</v>
      </c>
      <c r="B1748" s="1">
        <v>277</v>
      </c>
      <c r="C1748" s="18">
        <v>14.86</v>
      </c>
      <c r="D1748">
        <v>26.17</v>
      </c>
      <c r="E1748">
        <v>12.77</v>
      </c>
      <c r="F1748">
        <v>0</v>
      </c>
    </row>
    <row r="1749" spans="1:6" x14ac:dyDescent="0.35">
      <c r="A1749">
        <v>1999</v>
      </c>
      <c r="B1749" s="1">
        <v>278</v>
      </c>
      <c r="C1749" s="18">
        <v>14.38</v>
      </c>
      <c r="D1749">
        <v>31.98</v>
      </c>
      <c r="E1749">
        <v>15.22</v>
      </c>
      <c r="F1749">
        <v>1.6</v>
      </c>
    </row>
    <row r="1750" spans="1:6" x14ac:dyDescent="0.35">
      <c r="A1750">
        <v>1999</v>
      </c>
      <c r="B1750" s="1">
        <v>279</v>
      </c>
      <c r="C1750" s="18">
        <v>9.43</v>
      </c>
      <c r="D1750">
        <v>32.799999999999997</v>
      </c>
      <c r="E1750">
        <v>19.41</v>
      </c>
      <c r="F1750">
        <v>0.45</v>
      </c>
    </row>
    <row r="1751" spans="1:6" x14ac:dyDescent="0.35">
      <c r="A1751">
        <v>1999</v>
      </c>
      <c r="B1751" s="1">
        <v>280</v>
      </c>
      <c r="C1751" s="18">
        <v>10.9</v>
      </c>
      <c r="D1751">
        <v>24.74</v>
      </c>
      <c r="E1751">
        <v>18.46</v>
      </c>
      <c r="F1751">
        <v>4.46</v>
      </c>
    </row>
    <row r="1752" spans="1:6" x14ac:dyDescent="0.35">
      <c r="A1752">
        <v>1999</v>
      </c>
      <c r="B1752" s="1">
        <v>281</v>
      </c>
      <c r="C1752" s="18">
        <v>10.86</v>
      </c>
      <c r="D1752">
        <v>22.01</v>
      </c>
      <c r="E1752">
        <v>15.19</v>
      </c>
      <c r="F1752">
        <v>6.96</v>
      </c>
    </row>
    <row r="1753" spans="1:6" x14ac:dyDescent="0.35">
      <c r="A1753">
        <v>1999</v>
      </c>
      <c r="B1753" s="1">
        <v>282</v>
      </c>
      <c r="C1753" s="18">
        <v>9.2899999999999991</v>
      </c>
      <c r="D1753">
        <v>22.43</v>
      </c>
      <c r="E1753">
        <v>15.12</v>
      </c>
      <c r="F1753">
        <v>9.66</v>
      </c>
    </row>
    <row r="1754" spans="1:6" x14ac:dyDescent="0.35">
      <c r="A1754">
        <v>1999</v>
      </c>
      <c r="B1754" s="1">
        <v>283</v>
      </c>
      <c r="C1754" s="18">
        <v>13.91</v>
      </c>
      <c r="D1754">
        <v>24.71</v>
      </c>
      <c r="E1754">
        <v>18.09</v>
      </c>
      <c r="F1754">
        <v>0</v>
      </c>
    </row>
    <row r="1755" spans="1:6" x14ac:dyDescent="0.35">
      <c r="A1755">
        <v>1999</v>
      </c>
      <c r="B1755" s="1">
        <v>284</v>
      </c>
      <c r="C1755" s="18">
        <v>13.42</v>
      </c>
      <c r="D1755">
        <v>26.5</v>
      </c>
      <c r="E1755">
        <v>16.72</v>
      </c>
      <c r="F1755">
        <v>0</v>
      </c>
    </row>
    <row r="1756" spans="1:6" x14ac:dyDescent="0.35">
      <c r="A1756">
        <v>1999</v>
      </c>
      <c r="B1756" s="1">
        <v>285</v>
      </c>
      <c r="C1756" s="18">
        <v>13.33</v>
      </c>
      <c r="D1756">
        <v>29.43</v>
      </c>
      <c r="E1756">
        <v>15.91</v>
      </c>
      <c r="F1756">
        <v>0</v>
      </c>
    </row>
    <row r="1757" spans="1:6" x14ac:dyDescent="0.35">
      <c r="A1757">
        <v>1999</v>
      </c>
      <c r="B1757" s="1">
        <v>286</v>
      </c>
      <c r="C1757" s="18">
        <v>13.34</v>
      </c>
      <c r="D1757">
        <v>33.14</v>
      </c>
      <c r="E1757">
        <v>16.91</v>
      </c>
      <c r="F1757">
        <v>0</v>
      </c>
    </row>
    <row r="1758" spans="1:6" x14ac:dyDescent="0.35">
      <c r="A1758">
        <v>1999</v>
      </c>
      <c r="B1758" s="1">
        <v>287</v>
      </c>
      <c r="C1758" s="18">
        <v>12.66</v>
      </c>
      <c r="D1758">
        <v>32.65</v>
      </c>
      <c r="E1758">
        <v>18.12</v>
      </c>
      <c r="F1758">
        <v>0</v>
      </c>
    </row>
    <row r="1759" spans="1:6" x14ac:dyDescent="0.35">
      <c r="A1759">
        <v>1999</v>
      </c>
      <c r="B1759" s="1">
        <v>288</v>
      </c>
      <c r="C1759" s="18">
        <v>6.58</v>
      </c>
      <c r="D1759">
        <v>28.45</v>
      </c>
      <c r="E1759">
        <v>21.81</v>
      </c>
      <c r="F1759">
        <v>0.18</v>
      </c>
    </row>
    <row r="1760" spans="1:6" x14ac:dyDescent="0.35">
      <c r="A1760">
        <v>1999</v>
      </c>
      <c r="B1760" s="1">
        <v>289</v>
      </c>
      <c r="C1760" s="18">
        <v>4.16</v>
      </c>
      <c r="D1760">
        <v>22.9</v>
      </c>
      <c r="E1760">
        <v>19.25</v>
      </c>
      <c r="F1760">
        <v>16.39</v>
      </c>
    </row>
    <row r="1761" spans="1:6" x14ac:dyDescent="0.35">
      <c r="A1761">
        <v>1999</v>
      </c>
      <c r="B1761" s="1">
        <v>290</v>
      </c>
      <c r="C1761" s="18">
        <v>9.86</v>
      </c>
      <c r="D1761">
        <v>22.97</v>
      </c>
      <c r="E1761">
        <v>16.489999999999998</v>
      </c>
      <c r="F1761">
        <v>4.78</v>
      </c>
    </row>
    <row r="1762" spans="1:6" x14ac:dyDescent="0.35">
      <c r="A1762">
        <v>1999</v>
      </c>
      <c r="B1762" s="1">
        <v>291</v>
      </c>
      <c r="C1762" s="18">
        <v>12.65</v>
      </c>
      <c r="D1762">
        <v>24.89</v>
      </c>
      <c r="E1762">
        <v>14.34</v>
      </c>
      <c r="F1762">
        <v>0</v>
      </c>
    </row>
    <row r="1763" spans="1:6" x14ac:dyDescent="0.35">
      <c r="A1763">
        <v>1999</v>
      </c>
      <c r="B1763" s="1">
        <v>292</v>
      </c>
      <c r="C1763" s="18">
        <v>12.58</v>
      </c>
      <c r="D1763">
        <v>28.77</v>
      </c>
      <c r="E1763">
        <v>18</v>
      </c>
      <c r="F1763">
        <v>0</v>
      </c>
    </row>
    <row r="1764" spans="1:6" x14ac:dyDescent="0.35">
      <c r="A1764">
        <v>1999</v>
      </c>
      <c r="B1764" s="1">
        <v>293</v>
      </c>
      <c r="C1764" s="18">
        <v>12.22</v>
      </c>
      <c r="D1764">
        <v>27.51</v>
      </c>
      <c r="E1764">
        <v>19.12</v>
      </c>
      <c r="F1764">
        <v>0</v>
      </c>
    </row>
    <row r="1765" spans="1:6" x14ac:dyDescent="0.35">
      <c r="A1765">
        <v>1999</v>
      </c>
      <c r="B1765" s="1">
        <v>294</v>
      </c>
      <c r="C1765" s="18">
        <v>10.51</v>
      </c>
      <c r="D1765">
        <v>25.06</v>
      </c>
      <c r="E1765">
        <v>18.510000000000002</v>
      </c>
      <c r="F1765">
        <v>1.24</v>
      </c>
    </row>
    <row r="1766" spans="1:6" x14ac:dyDescent="0.35">
      <c r="A1766">
        <v>1999</v>
      </c>
      <c r="B1766" s="1">
        <v>295</v>
      </c>
      <c r="C1766" s="18">
        <v>9.9600000000000009</v>
      </c>
      <c r="D1766">
        <v>24.9</v>
      </c>
      <c r="E1766">
        <v>18.37</v>
      </c>
      <c r="F1766">
        <v>0.02</v>
      </c>
    </row>
    <row r="1767" spans="1:6" x14ac:dyDescent="0.35">
      <c r="A1767">
        <v>1999</v>
      </c>
      <c r="B1767" s="1">
        <v>296</v>
      </c>
      <c r="C1767" s="18">
        <v>8.73</v>
      </c>
      <c r="D1767">
        <v>24.24</v>
      </c>
      <c r="E1767">
        <v>17.399999999999999</v>
      </c>
      <c r="F1767">
        <v>0.03</v>
      </c>
    </row>
    <row r="1768" spans="1:6" x14ac:dyDescent="0.35">
      <c r="A1768">
        <v>1999</v>
      </c>
      <c r="B1768" s="1">
        <v>297</v>
      </c>
      <c r="C1768" s="18">
        <v>11.57</v>
      </c>
      <c r="D1768">
        <v>28.12</v>
      </c>
      <c r="E1768">
        <v>16.579999999999998</v>
      </c>
      <c r="F1768">
        <v>0</v>
      </c>
    </row>
    <row r="1769" spans="1:6" x14ac:dyDescent="0.35">
      <c r="A1769">
        <v>1999</v>
      </c>
      <c r="B1769" s="1">
        <v>298</v>
      </c>
      <c r="C1769" s="18">
        <v>11.33</v>
      </c>
      <c r="D1769">
        <v>28.47</v>
      </c>
      <c r="E1769">
        <v>15.39</v>
      </c>
      <c r="F1769">
        <v>0.64</v>
      </c>
    </row>
    <row r="1770" spans="1:6" x14ac:dyDescent="0.35">
      <c r="A1770">
        <v>1999</v>
      </c>
      <c r="B1770" s="1">
        <v>299</v>
      </c>
      <c r="C1770" s="18">
        <v>2.76</v>
      </c>
      <c r="D1770">
        <v>20.190000000000001</v>
      </c>
      <c r="E1770">
        <v>13.88</v>
      </c>
      <c r="F1770">
        <v>6.71</v>
      </c>
    </row>
    <row r="1771" spans="1:6" x14ac:dyDescent="0.35">
      <c r="A1771">
        <v>1999</v>
      </c>
      <c r="B1771" s="1">
        <v>300</v>
      </c>
      <c r="C1771" s="18">
        <v>8.94</v>
      </c>
      <c r="D1771">
        <v>20.2</v>
      </c>
      <c r="E1771">
        <v>14.67</v>
      </c>
      <c r="F1771">
        <v>8.67</v>
      </c>
    </row>
    <row r="1772" spans="1:6" x14ac:dyDescent="0.35">
      <c r="A1772">
        <v>1999</v>
      </c>
      <c r="B1772" s="1">
        <v>301</v>
      </c>
      <c r="C1772" s="18">
        <v>10.24</v>
      </c>
      <c r="D1772">
        <v>20.83</v>
      </c>
      <c r="E1772">
        <v>15.35</v>
      </c>
      <c r="F1772">
        <v>0.17</v>
      </c>
    </row>
    <row r="1773" spans="1:6" x14ac:dyDescent="0.35">
      <c r="A1773">
        <v>1999</v>
      </c>
      <c r="B1773" s="1">
        <v>302</v>
      </c>
      <c r="C1773" s="18">
        <v>7.08</v>
      </c>
      <c r="D1773">
        <v>19.86</v>
      </c>
      <c r="E1773">
        <v>14.24</v>
      </c>
      <c r="F1773">
        <v>1.81</v>
      </c>
    </row>
    <row r="1774" spans="1:6" x14ac:dyDescent="0.35">
      <c r="A1774">
        <v>1999</v>
      </c>
      <c r="B1774" s="1">
        <v>303</v>
      </c>
      <c r="C1774" s="18">
        <v>5.24</v>
      </c>
      <c r="D1774">
        <v>19.36</v>
      </c>
      <c r="E1774">
        <v>13.91</v>
      </c>
      <c r="F1774">
        <v>0.28999999999999998</v>
      </c>
    </row>
    <row r="1775" spans="1:6" x14ac:dyDescent="0.35">
      <c r="A1775">
        <v>1999</v>
      </c>
      <c r="B1775" s="1">
        <v>304</v>
      </c>
      <c r="C1775" s="18">
        <v>5.24</v>
      </c>
      <c r="D1775">
        <v>19.36</v>
      </c>
      <c r="E1775">
        <v>13.91</v>
      </c>
      <c r="F1775">
        <v>0.28999999999999998</v>
      </c>
    </row>
    <row r="1776" spans="1:6" x14ac:dyDescent="0.35">
      <c r="A1776">
        <v>1999</v>
      </c>
      <c r="B1776" s="1">
        <v>305</v>
      </c>
      <c r="C1776" s="18">
        <v>11.3</v>
      </c>
      <c r="D1776">
        <v>18.8</v>
      </c>
      <c r="E1776">
        <v>10.88</v>
      </c>
      <c r="F1776">
        <v>0</v>
      </c>
    </row>
    <row r="1777" spans="1:6" x14ac:dyDescent="0.35">
      <c r="A1777">
        <v>1999</v>
      </c>
      <c r="B1777" s="1">
        <v>306</v>
      </c>
      <c r="C1777" s="18">
        <v>10.83</v>
      </c>
      <c r="D1777">
        <v>23.32</v>
      </c>
      <c r="E1777">
        <v>10.02</v>
      </c>
      <c r="F1777">
        <v>0</v>
      </c>
    </row>
    <row r="1778" spans="1:6" x14ac:dyDescent="0.35">
      <c r="A1778">
        <v>1999</v>
      </c>
      <c r="B1778" s="1">
        <v>307</v>
      </c>
      <c r="C1778" s="18">
        <v>5.89</v>
      </c>
      <c r="D1778">
        <v>23.92</v>
      </c>
      <c r="E1778">
        <v>16.57</v>
      </c>
      <c r="F1778">
        <v>0.8</v>
      </c>
    </row>
    <row r="1779" spans="1:6" x14ac:dyDescent="0.35">
      <c r="A1779">
        <v>1999</v>
      </c>
      <c r="B1779" s="1">
        <v>308</v>
      </c>
      <c r="C1779" s="18">
        <v>8.42</v>
      </c>
      <c r="D1779">
        <v>21.2</v>
      </c>
      <c r="E1779">
        <v>14.89</v>
      </c>
      <c r="F1779">
        <v>0.97</v>
      </c>
    </row>
    <row r="1780" spans="1:6" x14ac:dyDescent="0.35">
      <c r="A1780">
        <v>1999</v>
      </c>
      <c r="B1780" s="1">
        <v>309</v>
      </c>
      <c r="C1780" s="18">
        <v>10.81</v>
      </c>
      <c r="D1780">
        <v>18.28</v>
      </c>
      <c r="E1780">
        <v>11.18</v>
      </c>
      <c r="F1780">
        <v>0</v>
      </c>
    </row>
    <row r="1781" spans="1:6" x14ac:dyDescent="0.35">
      <c r="A1781">
        <v>1999</v>
      </c>
      <c r="B1781" s="1">
        <v>310</v>
      </c>
      <c r="C1781" s="18">
        <v>10.48</v>
      </c>
      <c r="D1781">
        <v>19.75</v>
      </c>
      <c r="E1781">
        <v>10.96</v>
      </c>
      <c r="F1781">
        <v>0</v>
      </c>
    </row>
    <row r="1782" spans="1:6" x14ac:dyDescent="0.35">
      <c r="A1782">
        <v>1999</v>
      </c>
      <c r="B1782" s="1">
        <v>311</v>
      </c>
      <c r="C1782" s="18">
        <v>9.01</v>
      </c>
      <c r="D1782">
        <v>20.81</v>
      </c>
      <c r="E1782">
        <v>10.38</v>
      </c>
      <c r="F1782">
        <v>0.52</v>
      </c>
    </row>
    <row r="1783" spans="1:6" x14ac:dyDescent="0.35">
      <c r="A1783">
        <v>1999</v>
      </c>
      <c r="B1783" s="1">
        <v>312</v>
      </c>
      <c r="C1783" s="18">
        <v>7.16</v>
      </c>
      <c r="D1783">
        <v>18.36</v>
      </c>
      <c r="E1783">
        <v>11.96</v>
      </c>
      <c r="F1783">
        <v>1.43</v>
      </c>
    </row>
    <row r="1784" spans="1:6" x14ac:dyDescent="0.35">
      <c r="A1784">
        <v>1999</v>
      </c>
      <c r="B1784" s="1">
        <v>313</v>
      </c>
      <c r="C1784" s="18">
        <v>9.4</v>
      </c>
      <c r="D1784">
        <v>18.649999999999999</v>
      </c>
      <c r="E1784">
        <v>11.85</v>
      </c>
      <c r="F1784">
        <v>0</v>
      </c>
    </row>
    <row r="1785" spans="1:6" x14ac:dyDescent="0.35">
      <c r="A1785">
        <v>1999</v>
      </c>
      <c r="B1785" s="1">
        <v>314</v>
      </c>
      <c r="C1785" s="18">
        <v>7.51</v>
      </c>
      <c r="D1785">
        <v>18.12</v>
      </c>
      <c r="E1785">
        <v>13.79</v>
      </c>
      <c r="F1785">
        <v>3.88</v>
      </c>
    </row>
    <row r="1786" spans="1:6" x14ac:dyDescent="0.35">
      <c r="A1786">
        <v>1999</v>
      </c>
      <c r="B1786" s="1">
        <v>315</v>
      </c>
      <c r="C1786" s="18">
        <v>8.3800000000000008</v>
      </c>
      <c r="D1786">
        <v>18.739999999999998</v>
      </c>
      <c r="E1786">
        <v>13.67</v>
      </c>
      <c r="F1786">
        <v>9.1199999999999992</v>
      </c>
    </row>
    <row r="1787" spans="1:6" x14ac:dyDescent="0.35">
      <c r="A1787">
        <v>1999</v>
      </c>
      <c r="B1787" s="1">
        <v>316</v>
      </c>
      <c r="C1787" s="18">
        <v>1.96</v>
      </c>
      <c r="D1787">
        <v>18.13</v>
      </c>
      <c r="E1787">
        <v>15.06</v>
      </c>
      <c r="F1787">
        <v>4.29</v>
      </c>
    </row>
    <row r="1788" spans="1:6" x14ac:dyDescent="0.35">
      <c r="A1788">
        <v>1999</v>
      </c>
      <c r="B1788" s="1">
        <v>317</v>
      </c>
      <c r="C1788" s="18">
        <v>9.09</v>
      </c>
      <c r="D1788">
        <v>19.47</v>
      </c>
      <c r="E1788">
        <v>12.34</v>
      </c>
      <c r="F1788">
        <v>0.01</v>
      </c>
    </row>
    <row r="1789" spans="1:6" x14ac:dyDescent="0.35">
      <c r="A1789">
        <v>1999</v>
      </c>
      <c r="B1789" s="1">
        <v>318</v>
      </c>
      <c r="C1789" s="18">
        <v>7.9</v>
      </c>
      <c r="D1789">
        <v>18.61</v>
      </c>
      <c r="E1789">
        <v>8.85</v>
      </c>
      <c r="F1789">
        <v>0</v>
      </c>
    </row>
    <row r="1790" spans="1:6" x14ac:dyDescent="0.35">
      <c r="A1790">
        <v>1999</v>
      </c>
      <c r="B1790" s="1">
        <v>319</v>
      </c>
      <c r="C1790" s="18">
        <v>9.51</v>
      </c>
      <c r="D1790">
        <v>18.86</v>
      </c>
      <c r="E1790">
        <v>10</v>
      </c>
      <c r="F1790">
        <v>0</v>
      </c>
    </row>
    <row r="1791" spans="1:6" x14ac:dyDescent="0.35">
      <c r="A1791">
        <v>1999</v>
      </c>
      <c r="B1791" s="1">
        <v>320</v>
      </c>
      <c r="C1791" s="18">
        <v>8.91</v>
      </c>
      <c r="D1791">
        <v>18.43</v>
      </c>
      <c r="E1791">
        <v>9.31</v>
      </c>
      <c r="F1791">
        <v>0.52</v>
      </c>
    </row>
    <row r="1792" spans="1:6" x14ac:dyDescent="0.35">
      <c r="A1792">
        <v>1999</v>
      </c>
      <c r="B1792" s="1">
        <v>321</v>
      </c>
      <c r="C1792" s="18">
        <v>9.07</v>
      </c>
      <c r="D1792">
        <v>19.09</v>
      </c>
      <c r="E1792">
        <v>10.029999999999999</v>
      </c>
      <c r="F1792">
        <v>0.01</v>
      </c>
    </row>
    <row r="1793" spans="1:6" x14ac:dyDescent="0.35">
      <c r="A1793">
        <v>1999</v>
      </c>
      <c r="B1793" s="1">
        <v>322</v>
      </c>
      <c r="C1793" s="18">
        <v>6.31</v>
      </c>
      <c r="D1793">
        <v>20.05</v>
      </c>
      <c r="E1793">
        <v>11.86</v>
      </c>
      <c r="F1793">
        <v>0.98</v>
      </c>
    </row>
    <row r="1794" spans="1:6" x14ac:dyDescent="0.35">
      <c r="A1794">
        <v>1999</v>
      </c>
      <c r="B1794" s="1">
        <v>323</v>
      </c>
      <c r="C1794" s="18">
        <v>7.42</v>
      </c>
      <c r="D1794">
        <v>19.73</v>
      </c>
      <c r="E1794">
        <v>11.1</v>
      </c>
      <c r="F1794">
        <v>0.21</v>
      </c>
    </row>
    <row r="1795" spans="1:6" x14ac:dyDescent="0.35">
      <c r="A1795">
        <v>1999</v>
      </c>
      <c r="B1795" s="1">
        <v>324</v>
      </c>
      <c r="C1795" s="18">
        <v>6.32</v>
      </c>
      <c r="D1795">
        <v>18.8</v>
      </c>
      <c r="E1795">
        <v>9.9499999999999993</v>
      </c>
      <c r="F1795">
        <v>0.01</v>
      </c>
    </row>
    <row r="1796" spans="1:6" x14ac:dyDescent="0.35">
      <c r="A1796">
        <v>1999</v>
      </c>
      <c r="B1796" s="1">
        <v>325</v>
      </c>
      <c r="C1796" s="18">
        <v>8.2200000000000006</v>
      </c>
      <c r="D1796">
        <v>20.98</v>
      </c>
      <c r="E1796">
        <v>10.28</v>
      </c>
      <c r="F1796">
        <v>0.02</v>
      </c>
    </row>
    <row r="1797" spans="1:6" x14ac:dyDescent="0.35">
      <c r="A1797">
        <v>1999</v>
      </c>
      <c r="B1797" s="1">
        <v>326</v>
      </c>
      <c r="C1797" s="18">
        <v>8.76</v>
      </c>
      <c r="D1797">
        <v>19.59</v>
      </c>
      <c r="E1797">
        <v>11.29</v>
      </c>
      <c r="F1797">
        <v>0</v>
      </c>
    </row>
    <row r="1798" spans="1:6" x14ac:dyDescent="0.35">
      <c r="A1798">
        <v>1999</v>
      </c>
      <c r="B1798" s="1">
        <v>327</v>
      </c>
      <c r="C1798" s="18">
        <v>7.59</v>
      </c>
      <c r="D1798">
        <v>19.579999999999998</v>
      </c>
      <c r="E1798">
        <v>10.71</v>
      </c>
      <c r="F1798">
        <v>0</v>
      </c>
    </row>
    <row r="1799" spans="1:6" x14ac:dyDescent="0.35">
      <c r="A1799">
        <v>1999</v>
      </c>
      <c r="B1799" s="1">
        <v>328</v>
      </c>
      <c r="C1799" s="18">
        <v>7.38</v>
      </c>
      <c r="D1799">
        <v>19.260000000000002</v>
      </c>
      <c r="E1799">
        <v>12.95</v>
      </c>
      <c r="F1799">
        <v>0.01</v>
      </c>
    </row>
    <row r="1800" spans="1:6" x14ac:dyDescent="0.35">
      <c r="A1800">
        <v>1999</v>
      </c>
      <c r="B1800" s="1">
        <v>329</v>
      </c>
      <c r="C1800" s="18">
        <v>5.42</v>
      </c>
      <c r="D1800">
        <v>19.100000000000001</v>
      </c>
      <c r="E1800">
        <v>13.88</v>
      </c>
      <c r="F1800">
        <v>0.56000000000000005</v>
      </c>
    </row>
    <row r="1801" spans="1:6" x14ac:dyDescent="0.35">
      <c r="A1801">
        <v>1999</v>
      </c>
      <c r="B1801" s="1">
        <v>330</v>
      </c>
      <c r="C1801" s="18">
        <v>4.6500000000000004</v>
      </c>
      <c r="D1801">
        <v>19.52</v>
      </c>
      <c r="E1801">
        <v>14</v>
      </c>
      <c r="F1801">
        <v>0.02</v>
      </c>
    </row>
    <row r="1802" spans="1:6" x14ac:dyDescent="0.35">
      <c r="A1802">
        <v>1999</v>
      </c>
      <c r="B1802" s="1">
        <v>331</v>
      </c>
      <c r="C1802" s="18">
        <v>7.09</v>
      </c>
      <c r="D1802">
        <v>20.28</v>
      </c>
      <c r="E1802">
        <v>13.92</v>
      </c>
      <c r="F1802">
        <v>0</v>
      </c>
    </row>
    <row r="1803" spans="1:6" x14ac:dyDescent="0.35">
      <c r="A1803">
        <v>1999</v>
      </c>
      <c r="B1803" s="1">
        <v>332</v>
      </c>
      <c r="C1803" s="18">
        <v>7.97</v>
      </c>
      <c r="D1803">
        <v>19.96</v>
      </c>
      <c r="E1803">
        <v>13.83</v>
      </c>
      <c r="F1803">
        <v>0.01</v>
      </c>
    </row>
    <row r="1804" spans="1:6" x14ac:dyDescent="0.35">
      <c r="A1804">
        <v>1999</v>
      </c>
      <c r="B1804" s="1">
        <v>333</v>
      </c>
      <c r="C1804" s="18">
        <v>7.63</v>
      </c>
      <c r="D1804">
        <v>20.89</v>
      </c>
      <c r="E1804">
        <v>15.31</v>
      </c>
      <c r="F1804">
        <v>0.04</v>
      </c>
    </row>
    <row r="1805" spans="1:6" x14ac:dyDescent="0.35">
      <c r="A1805">
        <v>1999</v>
      </c>
      <c r="B1805" s="1">
        <v>334</v>
      </c>
      <c r="C1805" s="18">
        <v>8.16</v>
      </c>
      <c r="D1805">
        <v>18.600000000000001</v>
      </c>
      <c r="E1805">
        <v>13.84</v>
      </c>
      <c r="F1805">
        <v>0</v>
      </c>
    </row>
    <row r="1806" spans="1:6" x14ac:dyDescent="0.35">
      <c r="A1806">
        <v>1999</v>
      </c>
      <c r="B1806" s="1">
        <v>335</v>
      </c>
      <c r="C1806" s="18">
        <v>8.25</v>
      </c>
      <c r="D1806">
        <v>18.12</v>
      </c>
      <c r="E1806">
        <v>10.38</v>
      </c>
      <c r="F1806">
        <v>0</v>
      </c>
    </row>
    <row r="1807" spans="1:6" x14ac:dyDescent="0.35">
      <c r="A1807">
        <v>1999</v>
      </c>
      <c r="B1807" s="1">
        <v>336</v>
      </c>
      <c r="C1807" s="18">
        <v>8.2100000000000009</v>
      </c>
      <c r="D1807">
        <v>18.829999999999998</v>
      </c>
      <c r="E1807">
        <v>7.68</v>
      </c>
      <c r="F1807">
        <v>0</v>
      </c>
    </row>
    <row r="1808" spans="1:6" x14ac:dyDescent="0.35">
      <c r="A1808">
        <v>1999</v>
      </c>
      <c r="B1808" s="1">
        <v>337</v>
      </c>
      <c r="C1808" s="18">
        <v>8.1199999999999992</v>
      </c>
      <c r="D1808">
        <v>20.88</v>
      </c>
      <c r="E1808">
        <v>7.88</v>
      </c>
      <c r="F1808">
        <v>0</v>
      </c>
    </row>
    <row r="1809" spans="1:6" x14ac:dyDescent="0.35">
      <c r="A1809">
        <v>1999</v>
      </c>
      <c r="B1809" s="1">
        <v>338</v>
      </c>
      <c r="C1809" s="18">
        <v>8</v>
      </c>
      <c r="D1809">
        <v>19.54</v>
      </c>
      <c r="E1809">
        <v>8.7799999999999994</v>
      </c>
      <c r="F1809">
        <v>0</v>
      </c>
    </row>
    <row r="1810" spans="1:6" x14ac:dyDescent="0.35">
      <c r="A1810">
        <v>1999</v>
      </c>
      <c r="B1810" s="1">
        <v>339</v>
      </c>
      <c r="C1810" s="18">
        <v>7.96</v>
      </c>
      <c r="D1810">
        <v>19.36</v>
      </c>
      <c r="E1810">
        <v>7.15</v>
      </c>
      <c r="F1810">
        <v>0.02</v>
      </c>
    </row>
    <row r="1811" spans="1:6" x14ac:dyDescent="0.35">
      <c r="A1811">
        <v>1999</v>
      </c>
      <c r="B1811" s="1">
        <v>340</v>
      </c>
      <c r="C1811" s="18">
        <v>6.39</v>
      </c>
      <c r="D1811">
        <v>17.850000000000001</v>
      </c>
      <c r="E1811">
        <v>9.8800000000000008</v>
      </c>
      <c r="F1811">
        <v>0.1</v>
      </c>
    </row>
    <row r="1812" spans="1:6" x14ac:dyDescent="0.35">
      <c r="A1812">
        <v>1999</v>
      </c>
      <c r="B1812" s="1">
        <v>341</v>
      </c>
      <c r="C1812" s="18">
        <v>7.65</v>
      </c>
      <c r="D1812">
        <v>18.02</v>
      </c>
      <c r="E1812">
        <v>8.49</v>
      </c>
      <c r="F1812">
        <v>0</v>
      </c>
    </row>
    <row r="1813" spans="1:6" x14ac:dyDescent="0.35">
      <c r="A1813">
        <v>1999</v>
      </c>
      <c r="B1813" s="1">
        <v>342</v>
      </c>
      <c r="C1813" s="18">
        <v>5.69</v>
      </c>
      <c r="D1813">
        <v>16.059999999999999</v>
      </c>
      <c r="E1813">
        <v>7.33</v>
      </c>
      <c r="F1813">
        <v>0.17</v>
      </c>
    </row>
    <row r="1814" spans="1:6" x14ac:dyDescent="0.35">
      <c r="A1814">
        <v>1999</v>
      </c>
      <c r="B1814" s="1">
        <v>343</v>
      </c>
      <c r="C1814" s="18">
        <v>6.45</v>
      </c>
      <c r="D1814">
        <v>15.95</v>
      </c>
      <c r="E1814">
        <v>7.25</v>
      </c>
      <c r="F1814">
        <v>0.11</v>
      </c>
    </row>
    <row r="1815" spans="1:6" x14ac:dyDescent="0.35">
      <c r="A1815">
        <v>1999</v>
      </c>
      <c r="B1815" s="1">
        <v>344</v>
      </c>
      <c r="C1815" s="18">
        <v>7.93</v>
      </c>
      <c r="D1815">
        <v>18.73</v>
      </c>
      <c r="E1815">
        <v>5.59</v>
      </c>
      <c r="F1815">
        <v>0.01</v>
      </c>
    </row>
    <row r="1816" spans="1:6" x14ac:dyDescent="0.35">
      <c r="A1816">
        <v>1999</v>
      </c>
      <c r="B1816" s="1">
        <v>345</v>
      </c>
      <c r="C1816" s="18">
        <v>4.84</v>
      </c>
      <c r="D1816">
        <v>17.18</v>
      </c>
      <c r="E1816">
        <v>7.08</v>
      </c>
      <c r="F1816">
        <v>0.01</v>
      </c>
    </row>
    <row r="1817" spans="1:6" x14ac:dyDescent="0.35">
      <c r="A1817">
        <v>1999</v>
      </c>
      <c r="B1817" s="1">
        <v>346</v>
      </c>
      <c r="C1817" s="18">
        <v>7.56</v>
      </c>
      <c r="D1817">
        <v>20.29</v>
      </c>
      <c r="E1817">
        <v>9.1</v>
      </c>
      <c r="F1817">
        <v>0.01</v>
      </c>
    </row>
    <row r="1818" spans="1:6" x14ac:dyDescent="0.35">
      <c r="A1818">
        <v>1999</v>
      </c>
      <c r="B1818" s="1">
        <v>347</v>
      </c>
      <c r="C1818" s="18">
        <v>3.98</v>
      </c>
      <c r="D1818">
        <v>18.91</v>
      </c>
      <c r="E1818">
        <v>10.220000000000001</v>
      </c>
      <c r="F1818">
        <v>0.19</v>
      </c>
    </row>
    <row r="1819" spans="1:6" x14ac:dyDescent="0.35">
      <c r="A1819">
        <v>1999</v>
      </c>
      <c r="B1819" s="1">
        <v>348</v>
      </c>
      <c r="C1819" s="18">
        <v>6.86</v>
      </c>
      <c r="D1819">
        <v>19.23</v>
      </c>
      <c r="E1819">
        <v>9.2799999999999994</v>
      </c>
      <c r="F1819">
        <v>0.46</v>
      </c>
    </row>
    <row r="1820" spans="1:6" x14ac:dyDescent="0.35">
      <c r="A1820">
        <v>1999</v>
      </c>
      <c r="B1820" s="1">
        <v>349</v>
      </c>
      <c r="C1820" s="18">
        <v>6.07</v>
      </c>
      <c r="D1820">
        <v>17.96</v>
      </c>
      <c r="E1820">
        <v>7.38</v>
      </c>
      <c r="F1820">
        <v>0.78</v>
      </c>
    </row>
    <row r="1821" spans="1:6" x14ac:dyDescent="0.35">
      <c r="A1821">
        <v>1999</v>
      </c>
      <c r="B1821" s="1">
        <v>350</v>
      </c>
      <c r="C1821" s="18">
        <v>6.08</v>
      </c>
      <c r="D1821">
        <v>17.36</v>
      </c>
      <c r="E1821">
        <v>9.64</v>
      </c>
      <c r="F1821">
        <v>0.12</v>
      </c>
    </row>
    <row r="1822" spans="1:6" x14ac:dyDescent="0.35">
      <c r="A1822">
        <v>1999</v>
      </c>
      <c r="B1822" s="1">
        <v>351</v>
      </c>
      <c r="C1822" s="18">
        <v>7.59</v>
      </c>
      <c r="D1822">
        <v>18.18</v>
      </c>
      <c r="E1822">
        <v>10.6</v>
      </c>
      <c r="F1822">
        <v>0</v>
      </c>
    </row>
    <row r="1823" spans="1:6" x14ac:dyDescent="0.35">
      <c r="A1823">
        <v>1999</v>
      </c>
      <c r="B1823" s="1">
        <v>352</v>
      </c>
      <c r="C1823" s="18">
        <v>7.54</v>
      </c>
      <c r="D1823">
        <v>18.28</v>
      </c>
      <c r="E1823">
        <v>8.81</v>
      </c>
      <c r="F1823">
        <v>0</v>
      </c>
    </row>
    <row r="1824" spans="1:6" x14ac:dyDescent="0.35">
      <c r="A1824">
        <v>1999</v>
      </c>
      <c r="B1824" s="1">
        <v>353</v>
      </c>
      <c r="C1824" s="18">
        <v>7.81</v>
      </c>
      <c r="D1824">
        <v>17.8</v>
      </c>
      <c r="E1824">
        <v>5.9</v>
      </c>
      <c r="F1824">
        <v>0</v>
      </c>
    </row>
    <row r="1825" spans="1:6" x14ac:dyDescent="0.35">
      <c r="A1825">
        <v>1999</v>
      </c>
      <c r="B1825" s="1">
        <v>354</v>
      </c>
      <c r="C1825" s="18">
        <v>5.93</v>
      </c>
      <c r="D1825">
        <v>16.350000000000001</v>
      </c>
      <c r="E1825">
        <v>8.2799999999999994</v>
      </c>
      <c r="F1825">
        <v>2.68</v>
      </c>
    </row>
    <row r="1826" spans="1:6" x14ac:dyDescent="0.35">
      <c r="A1826">
        <v>1999</v>
      </c>
      <c r="B1826" s="1">
        <v>355</v>
      </c>
      <c r="C1826" s="18">
        <v>7.27</v>
      </c>
      <c r="D1826">
        <v>17.09</v>
      </c>
      <c r="E1826">
        <v>11.27</v>
      </c>
      <c r="F1826">
        <v>0</v>
      </c>
    </row>
    <row r="1827" spans="1:6" x14ac:dyDescent="0.35">
      <c r="A1827">
        <v>1999</v>
      </c>
      <c r="B1827" s="1">
        <v>356</v>
      </c>
      <c r="C1827" s="18">
        <v>7.65</v>
      </c>
      <c r="D1827">
        <v>17.89</v>
      </c>
      <c r="E1827">
        <v>8.5399999999999991</v>
      </c>
      <c r="F1827">
        <v>0</v>
      </c>
    </row>
    <row r="1828" spans="1:6" x14ac:dyDescent="0.35">
      <c r="A1828">
        <v>1999</v>
      </c>
      <c r="B1828" s="1">
        <v>357</v>
      </c>
      <c r="C1828" s="18">
        <v>4.45</v>
      </c>
      <c r="D1828">
        <v>13.52</v>
      </c>
      <c r="E1828">
        <v>7.56</v>
      </c>
      <c r="F1828">
        <v>0</v>
      </c>
    </row>
    <row r="1829" spans="1:6" x14ac:dyDescent="0.35">
      <c r="A1829">
        <v>1999</v>
      </c>
      <c r="B1829" s="1">
        <v>358</v>
      </c>
      <c r="C1829" s="18">
        <v>7.74</v>
      </c>
      <c r="D1829">
        <v>13.91</v>
      </c>
      <c r="E1829">
        <v>3.34</v>
      </c>
      <c r="F1829">
        <v>0</v>
      </c>
    </row>
    <row r="1830" spans="1:6" x14ac:dyDescent="0.35">
      <c r="A1830">
        <v>1999</v>
      </c>
      <c r="B1830" s="1">
        <v>359</v>
      </c>
      <c r="C1830" s="18">
        <v>7.8</v>
      </c>
      <c r="D1830">
        <v>15.46</v>
      </c>
      <c r="E1830">
        <v>5.16</v>
      </c>
      <c r="F1830">
        <v>0</v>
      </c>
    </row>
    <row r="1831" spans="1:6" x14ac:dyDescent="0.35">
      <c r="A1831">
        <v>1999</v>
      </c>
      <c r="B1831" s="1">
        <v>360</v>
      </c>
      <c r="C1831" s="18">
        <v>6.56</v>
      </c>
      <c r="D1831">
        <v>18.37</v>
      </c>
      <c r="E1831">
        <v>8.51</v>
      </c>
      <c r="F1831">
        <v>0</v>
      </c>
    </row>
    <row r="1832" spans="1:6" x14ac:dyDescent="0.35">
      <c r="A1832">
        <v>1999</v>
      </c>
      <c r="B1832" s="1">
        <v>361</v>
      </c>
      <c r="C1832" s="18">
        <v>6.5</v>
      </c>
      <c r="D1832">
        <v>18.47</v>
      </c>
      <c r="E1832">
        <v>8.9600000000000009</v>
      </c>
      <c r="F1832">
        <v>0</v>
      </c>
    </row>
    <row r="1833" spans="1:6" x14ac:dyDescent="0.35">
      <c r="A1833">
        <v>1999</v>
      </c>
      <c r="B1833" s="1">
        <v>362</v>
      </c>
      <c r="C1833" s="18">
        <v>7.56</v>
      </c>
      <c r="D1833">
        <v>19.73</v>
      </c>
      <c r="E1833">
        <v>8.91</v>
      </c>
      <c r="F1833">
        <v>0</v>
      </c>
    </row>
    <row r="1834" spans="1:6" x14ac:dyDescent="0.35">
      <c r="A1834">
        <v>1999</v>
      </c>
      <c r="B1834" s="1">
        <v>363</v>
      </c>
      <c r="C1834" s="18">
        <v>7.65</v>
      </c>
      <c r="D1834">
        <v>20.43</v>
      </c>
      <c r="E1834">
        <v>7.1</v>
      </c>
      <c r="F1834">
        <v>0</v>
      </c>
    </row>
    <row r="1835" spans="1:6" x14ac:dyDescent="0.35">
      <c r="A1835">
        <v>1999</v>
      </c>
      <c r="B1835" s="1">
        <v>364</v>
      </c>
      <c r="C1835" s="18">
        <v>7.84</v>
      </c>
      <c r="D1835">
        <v>21.41</v>
      </c>
      <c r="E1835">
        <v>7.81</v>
      </c>
      <c r="F1835">
        <v>0</v>
      </c>
    </row>
    <row r="1836" spans="1:6" x14ac:dyDescent="0.35">
      <c r="A1836">
        <v>1999</v>
      </c>
      <c r="B1836" s="1">
        <v>365</v>
      </c>
      <c r="C1836" s="18">
        <v>7.84</v>
      </c>
      <c r="D1836">
        <v>21.41</v>
      </c>
      <c r="E1836">
        <v>7.81</v>
      </c>
      <c r="F1836">
        <v>0</v>
      </c>
    </row>
    <row r="1837" spans="1:6" x14ac:dyDescent="0.35">
      <c r="A1837">
        <v>2000</v>
      </c>
      <c r="B1837" s="1">
        <v>1</v>
      </c>
      <c r="C1837" s="18">
        <v>7.94</v>
      </c>
      <c r="D1837">
        <v>21.72</v>
      </c>
      <c r="E1837">
        <v>8.3000000000000007</v>
      </c>
      <c r="F1837">
        <v>0</v>
      </c>
    </row>
    <row r="1838" spans="1:6" x14ac:dyDescent="0.35">
      <c r="A1838">
        <v>2000</v>
      </c>
      <c r="B1838" s="1">
        <v>2</v>
      </c>
      <c r="C1838" s="18">
        <v>8.0500000000000007</v>
      </c>
      <c r="D1838">
        <v>21.63</v>
      </c>
      <c r="E1838">
        <v>7.56</v>
      </c>
      <c r="F1838">
        <v>0</v>
      </c>
    </row>
    <row r="1839" spans="1:6" x14ac:dyDescent="0.35">
      <c r="A1839">
        <v>2000</v>
      </c>
      <c r="B1839" s="1">
        <v>3</v>
      </c>
      <c r="C1839" s="18">
        <v>8.2200000000000006</v>
      </c>
      <c r="D1839">
        <v>21.47</v>
      </c>
      <c r="E1839">
        <v>9.1</v>
      </c>
      <c r="F1839">
        <v>0</v>
      </c>
    </row>
    <row r="1840" spans="1:6" x14ac:dyDescent="0.35">
      <c r="A1840">
        <v>2000</v>
      </c>
      <c r="B1840" s="1">
        <v>4</v>
      </c>
      <c r="C1840" s="18">
        <v>8</v>
      </c>
      <c r="D1840">
        <v>20</v>
      </c>
      <c r="E1840">
        <v>9.89</v>
      </c>
      <c r="F1840">
        <v>0</v>
      </c>
    </row>
    <row r="1841" spans="1:6" x14ac:dyDescent="0.35">
      <c r="A1841">
        <v>2000</v>
      </c>
      <c r="B1841" s="1">
        <v>5</v>
      </c>
      <c r="C1841" s="18">
        <v>6.13</v>
      </c>
      <c r="D1841">
        <v>17.670000000000002</v>
      </c>
      <c r="E1841">
        <v>11.04</v>
      </c>
      <c r="F1841">
        <v>1.34</v>
      </c>
    </row>
    <row r="1842" spans="1:6" x14ac:dyDescent="0.35">
      <c r="A1842">
        <v>2000</v>
      </c>
      <c r="B1842" s="1">
        <v>6</v>
      </c>
      <c r="C1842" s="18">
        <v>6.93</v>
      </c>
      <c r="D1842">
        <v>15.3</v>
      </c>
      <c r="E1842">
        <v>5.8</v>
      </c>
      <c r="F1842">
        <v>1.86</v>
      </c>
    </row>
    <row r="1843" spans="1:6" x14ac:dyDescent="0.35">
      <c r="A1843">
        <v>2000</v>
      </c>
      <c r="B1843" s="1">
        <v>7</v>
      </c>
      <c r="C1843" s="18">
        <v>7.99</v>
      </c>
      <c r="D1843">
        <v>15.21</v>
      </c>
      <c r="E1843">
        <v>4.67</v>
      </c>
      <c r="F1843">
        <v>0</v>
      </c>
    </row>
    <row r="1844" spans="1:6" x14ac:dyDescent="0.35">
      <c r="A1844">
        <v>2000</v>
      </c>
      <c r="B1844" s="1">
        <v>8</v>
      </c>
      <c r="C1844" s="18">
        <v>7.44</v>
      </c>
      <c r="D1844">
        <v>15.36</v>
      </c>
      <c r="E1844">
        <v>3.27</v>
      </c>
      <c r="F1844">
        <v>0</v>
      </c>
    </row>
    <row r="1845" spans="1:6" x14ac:dyDescent="0.35">
      <c r="A1845">
        <v>2000</v>
      </c>
      <c r="B1845" s="1">
        <v>9</v>
      </c>
      <c r="C1845" s="18">
        <v>5.79</v>
      </c>
      <c r="D1845">
        <v>14.66</v>
      </c>
      <c r="E1845">
        <v>9.0299999999999994</v>
      </c>
      <c r="F1845">
        <v>2.85</v>
      </c>
    </row>
    <row r="1846" spans="1:6" x14ac:dyDescent="0.35">
      <c r="A1846">
        <v>2000</v>
      </c>
      <c r="B1846" s="1">
        <v>10</v>
      </c>
      <c r="C1846" s="18">
        <v>7.38</v>
      </c>
      <c r="D1846">
        <v>16.29</v>
      </c>
      <c r="E1846">
        <v>5.99</v>
      </c>
      <c r="F1846">
        <v>0.21</v>
      </c>
    </row>
    <row r="1847" spans="1:6" x14ac:dyDescent="0.35">
      <c r="A1847">
        <v>2000</v>
      </c>
      <c r="B1847" s="1">
        <v>11</v>
      </c>
      <c r="C1847" s="18">
        <v>8.3800000000000008</v>
      </c>
      <c r="D1847">
        <v>17.96</v>
      </c>
      <c r="E1847">
        <v>5.21</v>
      </c>
      <c r="F1847">
        <v>0</v>
      </c>
    </row>
    <row r="1848" spans="1:6" x14ac:dyDescent="0.35">
      <c r="A1848">
        <v>2000</v>
      </c>
      <c r="B1848" s="1">
        <v>12</v>
      </c>
      <c r="C1848" s="18">
        <v>7.86</v>
      </c>
      <c r="D1848">
        <v>17.45</v>
      </c>
      <c r="E1848">
        <v>9.1999999999999993</v>
      </c>
      <c r="F1848">
        <v>0.06</v>
      </c>
    </row>
    <row r="1849" spans="1:6" x14ac:dyDescent="0.35">
      <c r="A1849">
        <v>2000</v>
      </c>
      <c r="B1849" s="1">
        <v>13</v>
      </c>
      <c r="C1849" s="18">
        <v>8.0299999999999994</v>
      </c>
      <c r="D1849">
        <v>18.07</v>
      </c>
      <c r="E1849">
        <v>8.07</v>
      </c>
      <c r="F1849">
        <v>0.01</v>
      </c>
    </row>
    <row r="1850" spans="1:6" x14ac:dyDescent="0.35">
      <c r="A1850">
        <v>2000</v>
      </c>
      <c r="B1850" s="1">
        <v>14</v>
      </c>
      <c r="C1850" s="18">
        <v>8.1199999999999992</v>
      </c>
      <c r="D1850">
        <v>22.73</v>
      </c>
      <c r="E1850">
        <v>9.27</v>
      </c>
      <c r="F1850">
        <v>0.04</v>
      </c>
    </row>
    <row r="1851" spans="1:6" x14ac:dyDescent="0.35">
      <c r="A1851">
        <v>2000</v>
      </c>
      <c r="B1851" s="1">
        <v>15</v>
      </c>
      <c r="C1851" s="18">
        <v>2.5099999999999998</v>
      </c>
      <c r="D1851">
        <v>16.760000000000002</v>
      </c>
      <c r="E1851">
        <v>11.64</v>
      </c>
      <c r="F1851">
        <v>0.1</v>
      </c>
    </row>
    <row r="1852" spans="1:6" x14ac:dyDescent="0.35">
      <c r="A1852">
        <v>2000</v>
      </c>
      <c r="B1852" s="1">
        <v>16</v>
      </c>
      <c r="C1852" s="18">
        <v>8.66</v>
      </c>
      <c r="D1852">
        <v>18.64</v>
      </c>
      <c r="E1852">
        <v>7.94</v>
      </c>
      <c r="F1852">
        <v>0.4</v>
      </c>
    </row>
    <row r="1853" spans="1:6" x14ac:dyDescent="0.35">
      <c r="A1853">
        <v>2000</v>
      </c>
      <c r="B1853" s="1">
        <v>17</v>
      </c>
      <c r="C1853" s="18">
        <v>7.2</v>
      </c>
      <c r="D1853">
        <v>18.3</v>
      </c>
      <c r="E1853">
        <v>7.05</v>
      </c>
      <c r="F1853">
        <v>0.11</v>
      </c>
    </row>
    <row r="1854" spans="1:6" x14ac:dyDescent="0.35">
      <c r="A1854">
        <v>2000</v>
      </c>
      <c r="B1854" s="1">
        <v>18</v>
      </c>
      <c r="C1854" s="18">
        <v>3.78</v>
      </c>
      <c r="D1854">
        <v>18.38</v>
      </c>
      <c r="E1854">
        <v>11.51</v>
      </c>
      <c r="F1854">
        <v>0.93</v>
      </c>
    </row>
    <row r="1855" spans="1:6" x14ac:dyDescent="0.35">
      <c r="A1855">
        <v>2000</v>
      </c>
      <c r="B1855" s="1">
        <v>19</v>
      </c>
      <c r="C1855" s="18">
        <v>6.45</v>
      </c>
      <c r="D1855">
        <v>14.81</v>
      </c>
      <c r="E1855">
        <v>10.31</v>
      </c>
      <c r="F1855">
        <v>1.61</v>
      </c>
    </row>
    <row r="1856" spans="1:6" x14ac:dyDescent="0.35">
      <c r="A1856">
        <v>2000</v>
      </c>
      <c r="B1856" s="1">
        <v>20</v>
      </c>
      <c r="C1856" s="18">
        <v>8.5299999999999994</v>
      </c>
      <c r="D1856">
        <v>16.71</v>
      </c>
      <c r="E1856">
        <v>7.99</v>
      </c>
      <c r="F1856">
        <v>0.01</v>
      </c>
    </row>
    <row r="1857" spans="1:6" x14ac:dyDescent="0.35">
      <c r="A1857">
        <v>2000</v>
      </c>
      <c r="B1857" s="1">
        <v>21</v>
      </c>
      <c r="C1857" s="18">
        <v>8.81</v>
      </c>
      <c r="D1857">
        <v>17.03</v>
      </c>
      <c r="E1857">
        <v>7.92</v>
      </c>
      <c r="F1857">
        <v>0.6</v>
      </c>
    </row>
    <row r="1858" spans="1:6" x14ac:dyDescent="0.35">
      <c r="A1858">
        <v>2000</v>
      </c>
      <c r="B1858" s="1">
        <v>22</v>
      </c>
      <c r="C1858" s="18">
        <v>9.1</v>
      </c>
      <c r="D1858">
        <v>20.29</v>
      </c>
      <c r="E1858">
        <v>6.21</v>
      </c>
      <c r="F1858">
        <v>0</v>
      </c>
    </row>
    <row r="1859" spans="1:6" x14ac:dyDescent="0.35">
      <c r="A1859">
        <v>2000</v>
      </c>
      <c r="B1859" s="1">
        <v>23</v>
      </c>
      <c r="C1859" s="18">
        <v>9.23</v>
      </c>
      <c r="D1859">
        <v>22.84</v>
      </c>
      <c r="E1859">
        <v>8.07</v>
      </c>
      <c r="F1859">
        <v>0</v>
      </c>
    </row>
    <row r="1860" spans="1:6" x14ac:dyDescent="0.35">
      <c r="A1860">
        <v>2000</v>
      </c>
      <c r="B1860" s="1">
        <v>24</v>
      </c>
      <c r="C1860" s="18">
        <v>6.66</v>
      </c>
      <c r="D1860">
        <v>25.6</v>
      </c>
      <c r="E1860">
        <v>12.17</v>
      </c>
      <c r="F1860">
        <v>0.01</v>
      </c>
    </row>
    <row r="1861" spans="1:6" x14ac:dyDescent="0.35">
      <c r="A1861">
        <v>2000</v>
      </c>
      <c r="B1861" s="1">
        <v>25</v>
      </c>
      <c r="C1861" s="18">
        <v>5.57</v>
      </c>
      <c r="D1861">
        <v>22.35</v>
      </c>
      <c r="E1861">
        <v>11.45</v>
      </c>
      <c r="F1861">
        <v>0</v>
      </c>
    </row>
    <row r="1862" spans="1:6" x14ac:dyDescent="0.35">
      <c r="A1862">
        <v>2000</v>
      </c>
      <c r="B1862" s="1">
        <v>26</v>
      </c>
      <c r="C1862" s="18">
        <v>8.06</v>
      </c>
      <c r="D1862">
        <v>17.170000000000002</v>
      </c>
      <c r="E1862">
        <v>9.32</v>
      </c>
      <c r="F1862">
        <v>1.96</v>
      </c>
    </row>
    <row r="1863" spans="1:6" x14ac:dyDescent="0.35">
      <c r="A1863">
        <v>2000</v>
      </c>
      <c r="B1863" s="1">
        <v>27</v>
      </c>
      <c r="C1863" s="18">
        <v>6.56</v>
      </c>
      <c r="D1863">
        <v>12.62</v>
      </c>
      <c r="E1863">
        <v>9.6</v>
      </c>
      <c r="F1863">
        <v>2.81</v>
      </c>
    </row>
    <row r="1864" spans="1:6" x14ac:dyDescent="0.35">
      <c r="A1864">
        <v>2000</v>
      </c>
      <c r="B1864" s="1">
        <v>28</v>
      </c>
      <c r="C1864" s="18">
        <v>9.86</v>
      </c>
      <c r="D1864">
        <v>14.19</v>
      </c>
      <c r="E1864">
        <v>2.27</v>
      </c>
      <c r="F1864">
        <v>0</v>
      </c>
    </row>
    <row r="1865" spans="1:6" x14ac:dyDescent="0.35">
      <c r="A1865">
        <v>2000</v>
      </c>
      <c r="B1865" s="1">
        <v>29</v>
      </c>
      <c r="C1865" s="18">
        <v>9.01</v>
      </c>
      <c r="D1865">
        <v>16.989999999999998</v>
      </c>
      <c r="E1865">
        <v>2.5299999999999998</v>
      </c>
      <c r="F1865">
        <v>0.06</v>
      </c>
    </row>
    <row r="1866" spans="1:6" x14ac:dyDescent="0.35">
      <c r="A1866">
        <v>2000</v>
      </c>
      <c r="B1866" s="1">
        <v>30</v>
      </c>
      <c r="C1866" s="18">
        <v>5.55</v>
      </c>
      <c r="D1866">
        <v>14.08</v>
      </c>
      <c r="E1866">
        <v>10.36</v>
      </c>
      <c r="F1866">
        <v>2.97</v>
      </c>
    </row>
    <row r="1867" spans="1:6" x14ac:dyDescent="0.35">
      <c r="A1867">
        <v>2000</v>
      </c>
      <c r="B1867" s="1">
        <v>31</v>
      </c>
      <c r="C1867" s="18">
        <v>5.55</v>
      </c>
      <c r="D1867">
        <v>14.08</v>
      </c>
      <c r="E1867">
        <v>10.36</v>
      </c>
      <c r="F1867">
        <v>2.97</v>
      </c>
    </row>
    <row r="1868" spans="1:6" x14ac:dyDescent="0.35">
      <c r="A1868">
        <v>2000</v>
      </c>
      <c r="B1868" s="1">
        <v>32</v>
      </c>
      <c r="C1868" s="18">
        <v>4.2300000000000004</v>
      </c>
      <c r="D1868">
        <v>14.76</v>
      </c>
      <c r="E1868">
        <v>9.9600000000000009</v>
      </c>
      <c r="F1868">
        <v>1.0900000000000001</v>
      </c>
    </row>
    <row r="1869" spans="1:6" x14ac:dyDescent="0.35">
      <c r="A1869">
        <v>2000</v>
      </c>
      <c r="B1869" s="1">
        <v>33</v>
      </c>
      <c r="C1869" s="18">
        <v>10.02</v>
      </c>
      <c r="D1869">
        <v>17.850000000000001</v>
      </c>
      <c r="E1869">
        <v>12.43</v>
      </c>
      <c r="F1869">
        <v>0</v>
      </c>
    </row>
    <row r="1870" spans="1:6" x14ac:dyDescent="0.35">
      <c r="A1870">
        <v>2000</v>
      </c>
      <c r="B1870" s="1">
        <v>34</v>
      </c>
      <c r="C1870" s="18">
        <v>9.9600000000000009</v>
      </c>
      <c r="D1870">
        <v>18.68</v>
      </c>
      <c r="E1870">
        <v>12.87</v>
      </c>
      <c r="F1870">
        <v>0</v>
      </c>
    </row>
    <row r="1871" spans="1:6" x14ac:dyDescent="0.35">
      <c r="A1871">
        <v>2000</v>
      </c>
      <c r="B1871" s="1">
        <v>35</v>
      </c>
      <c r="C1871" s="18">
        <v>10.39</v>
      </c>
      <c r="D1871">
        <v>18.7</v>
      </c>
      <c r="E1871">
        <v>11.83</v>
      </c>
      <c r="F1871">
        <v>0</v>
      </c>
    </row>
    <row r="1872" spans="1:6" x14ac:dyDescent="0.35">
      <c r="A1872">
        <v>2000</v>
      </c>
      <c r="B1872" s="1">
        <v>36</v>
      </c>
      <c r="C1872" s="18">
        <v>10.7</v>
      </c>
      <c r="D1872">
        <v>19.05</v>
      </c>
      <c r="E1872">
        <v>11.64</v>
      </c>
      <c r="F1872">
        <v>0</v>
      </c>
    </row>
    <row r="1873" spans="1:6" x14ac:dyDescent="0.35">
      <c r="A1873">
        <v>2000</v>
      </c>
      <c r="B1873" s="1">
        <v>37</v>
      </c>
      <c r="C1873" s="18">
        <v>10.94</v>
      </c>
      <c r="D1873">
        <v>21.32</v>
      </c>
      <c r="E1873">
        <v>8.06</v>
      </c>
      <c r="F1873">
        <v>0</v>
      </c>
    </row>
    <row r="1874" spans="1:6" x14ac:dyDescent="0.35">
      <c r="A1874">
        <v>2000</v>
      </c>
      <c r="B1874" s="1">
        <v>38</v>
      </c>
      <c r="C1874" s="18">
        <v>10.49</v>
      </c>
      <c r="D1874">
        <v>24.37</v>
      </c>
      <c r="E1874">
        <v>7.04</v>
      </c>
      <c r="F1874">
        <v>0.02</v>
      </c>
    </row>
    <row r="1875" spans="1:6" x14ac:dyDescent="0.35">
      <c r="A1875">
        <v>2000</v>
      </c>
      <c r="B1875" s="1">
        <v>39</v>
      </c>
      <c r="C1875" s="18">
        <v>10.43</v>
      </c>
      <c r="D1875">
        <v>17.88</v>
      </c>
      <c r="E1875">
        <v>9.9700000000000006</v>
      </c>
      <c r="F1875">
        <v>0</v>
      </c>
    </row>
    <row r="1876" spans="1:6" x14ac:dyDescent="0.35">
      <c r="A1876">
        <v>2000</v>
      </c>
      <c r="B1876" s="1">
        <v>40</v>
      </c>
      <c r="C1876" s="18">
        <v>10.039999999999999</v>
      </c>
      <c r="D1876">
        <v>16.21</v>
      </c>
      <c r="E1876">
        <v>8.99</v>
      </c>
      <c r="F1876">
        <v>0</v>
      </c>
    </row>
    <row r="1877" spans="1:6" x14ac:dyDescent="0.35">
      <c r="A1877">
        <v>2000</v>
      </c>
      <c r="B1877" s="1">
        <v>41</v>
      </c>
      <c r="C1877" s="18">
        <v>6.27</v>
      </c>
      <c r="D1877">
        <v>19.489999999999998</v>
      </c>
      <c r="E1877">
        <v>11.2</v>
      </c>
      <c r="F1877">
        <v>0.72</v>
      </c>
    </row>
    <row r="1878" spans="1:6" x14ac:dyDescent="0.35">
      <c r="A1878">
        <v>2000</v>
      </c>
      <c r="B1878" s="1">
        <v>42</v>
      </c>
      <c r="C1878" s="18">
        <v>5.73</v>
      </c>
      <c r="D1878">
        <v>15.54</v>
      </c>
      <c r="E1878">
        <v>10.77</v>
      </c>
      <c r="F1878">
        <v>0.53</v>
      </c>
    </row>
    <row r="1879" spans="1:6" x14ac:dyDescent="0.35">
      <c r="A1879">
        <v>2000</v>
      </c>
      <c r="B1879" s="1">
        <v>43</v>
      </c>
      <c r="C1879" s="18">
        <v>5.25</v>
      </c>
      <c r="D1879">
        <v>13.98</v>
      </c>
      <c r="E1879">
        <v>10.32</v>
      </c>
      <c r="F1879">
        <v>1.29</v>
      </c>
    </row>
    <row r="1880" spans="1:6" x14ac:dyDescent="0.35">
      <c r="A1880">
        <v>2000</v>
      </c>
      <c r="B1880" s="1">
        <v>44</v>
      </c>
      <c r="C1880" s="18">
        <v>11.37</v>
      </c>
      <c r="D1880">
        <v>16.95</v>
      </c>
      <c r="E1880">
        <v>8.19</v>
      </c>
      <c r="F1880">
        <v>0</v>
      </c>
    </row>
    <row r="1881" spans="1:6" x14ac:dyDescent="0.35">
      <c r="A1881">
        <v>2000</v>
      </c>
      <c r="B1881" s="1">
        <v>45</v>
      </c>
      <c r="C1881" s="18">
        <v>10.8</v>
      </c>
      <c r="D1881">
        <v>19.05</v>
      </c>
      <c r="E1881">
        <v>9.8000000000000007</v>
      </c>
      <c r="F1881">
        <v>0</v>
      </c>
    </row>
    <row r="1882" spans="1:6" x14ac:dyDescent="0.35">
      <c r="A1882">
        <v>2000</v>
      </c>
      <c r="B1882" s="1">
        <v>46</v>
      </c>
      <c r="C1882" s="18">
        <v>11.83</v>
      </c>
      <c r="D1882">
        <v>19.190000000000001</v>
      </c>
      <c r="E1882">
        <v>8.26</v>
      </c>
      <c r="F1882">
        <v>0.02</v>
      </c>
    </row>
    <row r="1883" spans="1:6" x14ac:dyDescent="0.35">
      <c r="A1883">
        <v>2000</v>
      </c>
      <c r="B1883" s="1">
        <v>47</v>
      </c>
      <c r="C1883" s="18">
        <v>6.6</v>
      </c>
      <c r="D1883">
        <v>16.21</v>
      </c>
      <c r="E1883">
        <v>9.2899999999999991</v>
      </c>
      <c r="F1883">
        <v>0.95</v>
      </c>
    </row>
    <row r="1884" spans="1:6" x14ac:dyDescent="0.35">
      <c r="A1884">
        <v>2000</v>
      </c>
      <c r="B1884" s="1">
        <v>48</v>
      </c>
      <c r="C1884" s="18">
        <v>9.17</v>
      </c>
      <c r="D1884">
        <v>15.16</v>
      </c>
      <c r="E1884">
        <v>6.25</v>
      </c>
      <c r="F1884">
        <v>3.18</v>
      </c>
    </row>
    <row r="1885" spans="1:6" x14ac:dyDescent="0.35">
      <c r="A1885">
        <v>2000</v>
      </c>
      <c r="B1885" s="1">
        <v>49</v>
      </c>
      <c r="C1885" s="18">
        <v>9.8800000000000008</v>
      </c>
      <c r="D1885">
        <v>15.75</v>
      </c>
      <c r="E1885">
        <v>6.92</v>
      </c>
      <c r="F1885">
        <v>3.23</v>
      </c>
    </row>
    <row r="1886" spans="1:6" x14ac:dyDescent="0.35">
      <c r="A1886">
        <v>2000</v>
      </c>
      <c r="B1886" s="1">
        <v>50</v>
      </c>
      <c r="C1886" s="18">
        <v>11.47</v>
      </c>
      <c r="D1886">
        <v>20.65</v>
      </c>
      <c r="E1886">
        <v>9.6</v>
      </c>
      <c r="F1886">
        <v>0.02</v>
      </c>
    </row>
    <row r="1887" spans="1:6" x14ac:dyDescent="0.35">
      <c r="A1887">
        <v>2000</v>
      </c>
      <c r="B1887" s="1">
        <v>51</v>
      </c>
      <c r="C1887" s="18">
        <v>12.19</v>
      </c>
      <c r="D1887">
        <v>22.63</v>
      </c>
      <c r="E1887">
        <v>10.45</v>
      </c>
      <c r="F1887">
        <v>0</v>
      </c>
    </row>
    <row r="1888" spans="1:6" x14ac:dyDescent="0.35">
      <c r="A1888">
        <v>2000</v>
      </c>
      <c r="B1888" s="1">
        <v>52</v>
      </c>
      <c r="C1888" s="18">
        <v>8.49</v>
      </c>
      <c r="D1888">
        <v>19.22</v>
      </c>
      <c r="E1888">
        <v>10.29</v>
      </c>
      <c r="F1888">
        <v>0.05</v>
      </c>
    </row>
    <row r="1889" spans="1:6" x14ac:dyDescent="0.35">
      <c r="A1889">
        <v>2000</v>
      </c>
      <c r="B1889" s="1">
        <v>53</v>
      </c>
      <c r="C1889" s="18">
        <v>11.98</v>
      </c>
      <c r="D1889">
        <v>16.37</v>
      </c>
      <c r="E1889">
        <v>6.31</v>
      </c>
      <c r="F1889">
        <v>0.09</v>
      </c>
    </row>
    <row r="1890" spans="1:6" x14ac:dyDescent="0.35">
      <c r="A1890">
        <v>2000</v>
      </c>
      <c r="B1890" s="1">
        <v>54</v>
      </c>
      <c r="C1890" s="18">
        <v>12.79</v>
      </c>
      <c r="D1890">
        <v>25.27</v>
      </c>
      <c r="E1890">
        <v>5.46</v>
      </c>
      <c r="F1890">
        <v>0.01</v>
      </c>
    </row>
    <row r="1891" spans="1:6" x14ac:dyDescent="0.35">
      <c r="A1891">
        <v>2000</v>
      </c>
      <c r="B1891" s="1">
        <v>55</v>
      </c>
      <c r="C1891" s="18">
        <v>9.67</v>
      </c>
      <c r="D1891">
        <v>20.83</v>
      </c>
      <c r="E1891">
        <v>11.95</v>
      </c>
      <c r="F1891">
        <v>0.08</v>
      </c>
    </row>
    <row r="1892" spans="1:6" x14ac:dyDescent="0.35">
      <c r="A1892">
        <v>2000</v>
      </c>
      <c r="B1892" s="1">
        <v>56</v>
      </c>
      <c r="C1892" s="18">
        <v>11.29</v>
      </c>
      <c r="D1892">
        <v>17.32</v>
      </c>
      <c r="E1892">
        <v>10.23</v>
      </c>
      <c r="F1892">
        <v>3.46</v>
      </c>
    </row>
    <row r="1893" spans="1:6" x14ac:dyDescent="0.35">
      <c r="A1893">
        <v>2000</v>
      </c>
      <c r="B1893" s="1">
        <v>57</v>
      </c>
      <c r="C1893" s="18">
        <v>7.92</v>
      </c>
      <c r="D1893">
        <v>13.09</v>
      </c>
      <c r="E1893">
        <v>8.75</v>
      </c>
      <c r="F1893">
        <v>4.83</v>
      </c>
    </row>
    <row r="1894" spans="1:6" x14ac:dyDescent="0.35">
      <c r="A1894">
        <v>2000</v>
      </c>
      <c r="B1894" s="1">
        <v>58</v>
      </c>
      <c r="C1894" s="18">
        <v>12.28</v>
      </c>
      <c r="D1894">
        <v>15.86</v>
      </c>
      <c r="E1894">
        <v>9.0500000000000007</v>
      </c>
      <c r="F1894">
        <v>0.76</v>
      </c>
    </row>
    <row r="1895" spans="1:6" x14ac:dyDescent="0.35">
      <c r="A1895">
        <v>2000</v>
      </c>
      <c r="B1895" s="1">
        <v>59</v>
      </c>
      <c r="C1895" s="18">
        <v>4.87</v>
      </c>
      <c r="D1895">
        <v>17.55</v>
      </c>
      <c r="E1895">
        <v>9.75</v>
      </c>
      <c r="F1895">
        <v>9.33</v>
      </c>
    </row>
    <row r="1896" spans="1:6" x14ac:dyDescent="0.35">
      <c r="A1896">
        <v>2000</v>
      </c>
      <c r="B1896" s="1">
        <v>60</v>
      </c>
      <c r="C1896" s="18">
        <v>8.2799999999999994</v>
      </c>
      <c r="D1896">
        <v>12.97</v>
      </c>
      <c r="E1896">
        <v>10.85</v>
      </c>
      <c r="F1896">
        <v>2.13</v>
      </c>
    </row>
    <row r="1897" spans="1:6" x14ac:dyDescent="0.35">
      <c r="A1897">
        <v>2000</v>
      </c>
      <c r="B1897" s="1">
        <v>61</v>
      </c>
      <c r="C1897" s="18">
        <v>11.03</v>
      </c>
      <c r="D1897">
        <v>18.82</v>
      </c>
      <c r="E1897">
        <v>12.63</v>
      </c>
      <c r="F1897">
        <v>0</v>
      </c>
    </row>
    <row r="1898" spans="1:6" x14ac:dyDescent="0.35">
      <c r="A1898">
        <v>2000</v>
      </c>
      <c r="B1898" s="1">
        <v>62</v>
      </c>
      <c r="C1898" s="18">
        <v>13.97</v>
      </c>
      <c r="D1898">
        <v>22.1</v>
      </c>
      <c r="E1898">
        <v>11.52</v>
      </c>
      <c r="F1898">
        <v>0</v>
      </c>
    </row>
    <row r="1899" spans="1:6" x14ac:dyDescent="0.35">
      <c r="A1899">
        <v>2000</v>
      </c>
      <c r="B1899" s="1">
        <v>63</v>
      </c>
      <c r="C1899" s="18">
        <v>14.25</v>
      </c>
      <c r="D1899">
        <v>26.59</v>
      </c>
      <c r="E1899">
        <v>9.2100000000000009</v>
      </c>
      <c r="F1899">
        <v>0</v>
      </c>
    </row>
    <row r="1900" spans="1:6" x14ac:dyDescent="0.35">
      <c r="A1900">
        <v>2000</v>
      </c>
      <c r="B1900" s="1">
        <v>64</v>
      </c>
      <c r="C1900" s="18">
        <v>11.29</v>
      </c>
      <c r="D1900">
        <v>29.56</v>
      </c>
      <c r="E1900">
        <v>14.48</v>
      </c>
      <c r="F1900">
        <v>0.18</v>
      </c>
    </row>
    <row r="1901" spans="1:6" x14ac:dyDescent="0.35">
      <c r="A1901">
        <v>2000</v>
      </c>
      <c r="B1901" s="1">
        <v>65</v>
      </c>
      <c r="C1901" s="18">
        <v>11.9</v>
      </c>
      <c r="D1901">
        <v>19.05</v>
      </c>
      <c r="E1901">
        <v>11.38</v>
      </c>
      <c r="F1901">
        <v>1.3</v>
      </c>
    </row>
    <row r="1902" spans="1:6" x14ac:dyDescent="0.35">
      <c r="A1902">
        <v>2000</v>
      </c>
      <c r="B1902" s="1">
        <v>66</v>
      </c>
      <c r="C1902" s="18">
        <v>14.16</v>
      </c>
      <c r="D1902">
        <v>17.71</v>
      </c>
      <c r="E1902">
        <v>11.21</v>
      </c>
      <c r="F1902">
        <v>0</v>
      </c>
    </row>
    <row r="1903" spans="1:6" x14ac:dyDescent="0.35">
      <c r="A1903">
        <v>2000</v>
      </c>
      <c r="B1903" s="1">
        <v>67</v>
      </c>
      <c r="C1903" s="18">
        <v>9.08</v>
      </c>
      <c r="D1903">
        <v>15.79</v>
      </c>
      <c r="E1903">
        <v>11.48</v>
      </c>
      <c r="F1903">
        <v>1.49</v>
      </c>
    </row>
    <row r="1904" spans="1:6" x14ac:dyDescent="0.35">
      <c r="A1904">
        <v>2000</v>
      </c>
      <c r="B1904" s="1">
        <v>68</v>
      </c>
      <c r="C1904" s="18">
        <v>11.37</v>
      </c>
      <c r="D1904">
        <v>16.739999999999998</v>
      </c>
      <c r="E1904">
        <v>11.3</v>
      </c>
      <c r="F1904">
        <v>0.06</v>
      </c>
    </row>
    <row r="1905" spans="1:6" x14ac:dyDescent="0.35">
      <c r="A1905">
        <v>2000</v>
      </c>
      <c r="B1905" s="1">
        <v>69</v>
      </c>
      <c r="C1905" s="18">
        <v>13.6</v>
      </c>
      <c r="D1905">
        <v>18.149999999999999</v>
      </c>
      <c r="E1905">
        <v>8.4499999999999993</v>
      </c>
      <c r="F1905">
        <v>0</v>
      </c>
    </row>
    <row r="1906" spans="1:6" x14ac:dyDescent="0.35">
      <c r="A1906">
        <v>2000</v>
      </c>
      <c r="B1906" s="1">
        <v>70</v>
      </c>
      <c r="C1906" s="18">
        <v>14.61</v>
      </c>
      <c r="D1906">
        <v>18.13</v>
      </c>
      <c r="E1906">
        <v>8.68</v>
      </c>
      <c r="F1906">
        <v>0</v>
      </c>
    </row>
    <row r="1907" spans="1:6" x14ac:dyDescent="0.35">
      <c r="A1907">
        <v>2000</v>
      </c>
      <c r="B1907" s="1">
        <v>71</v>
      </c>
      <c r="C1907" s="18">
        <v>15.08</v>
      </c>
      <c r="D1907">
        <v>18.170000000000002</v>
      </c>
      <c r="E1907">
        <v>7.26</v>
      </c>
      <c r="F1907">
        <v>0.01</v>
      </c>
    </row>
    <row r="1908" spans="1:6" x14ac:dyDescent="0.35">
      <c r="A1908">
        <v>2000</v>
      </c>
      <c r="B1908" s="1">
        <v>72</v>
      </c>
      <c r="C1908" s="18">
        <v>15.57</v>
      </c>
      <c r="D1908">
        <v>20.56</v>
      </c>
      <c r="E1908">
        <v>7.93</v>
      </c>
      <c r="F1908">
        <v>0</v>
      </c>
    </row>
    <row r="1909" spans="1:6" x14ac:dyDescent="0.35">
      <c r="A1909">
        <v>2000</v>
      </c>
      <c r="B1909" s="1">
        <v>73</v>
      </c>
      <c r="C1909" s="18">
        <v>15.65</v>
      </c>
      <c r="D1909">
        <v>16.77</v>
      </c>
      <c r="E1909">
        <v>6.47</v>
      </c>
      <c r="F1909">
        <v>3.13</v>
      </c>
    </row>
    <row r="1910" spans="1:6" x14ac:dyDescent="0.35">
      <c r="A1910">
        <v>2000</v>
      </c>
      <c r="B1910" s="1">
        <v>74</v>
      </c>
      <c r="C1910" s="18">
        <v>15.14</v>
      </c>
      <c r="D1910">
        <v>12.77</v>
      </c>
      <c r="E1910">
        <v>7.51</v>
      </c>
      <c r="F1910">
        <v>0</v>
      </c>
    </row>
    <row r="1911" spans="1:6" x14ac:dyDescent="0.35">
      <c r="A1911">
        <v>2000</v>
      </c>
      <c r="B1911" s="1">
        <v>75</v>
      </c>
      <c r="C1911" s="18">
        <v>5.0199999999999996</v>
      </c>
      <c r="D1911">
        <v>11.21</v>
      </c>
      <c r="E1911">
        <v>6.49</v>
      </c>
      <c r="F1911">
        <v>5.63</v>
      </c>
    </row>
    <row r="1912" spans="1:6" x14ac:dyDescent="0.35">
      <c r="A1912">
        <v>2000</v>
      </c>
      <c r="B1912" s="1">
        <v>76</v>
      </c>
      <c r="C1912" s="18">
        <v>16.309999999999999</v>
      </c>
      <c r="D1912">
        <v>16.73</v>
      </c>
      <c r="E1912">
        <v>6.1</v>
      </c>
      <c r="F1912">
        <v>5.46</v>
      </c>
    </row>
    <row r="1913" spans="1:6" x14ac:dyDescent="0.35">
      <c r="A1913">
        <v>2000</v>
      </c>
      <c r="B1913" s="1">
        <v>77</v>
      </c>
      <c r="C1913" s="18">
        <v>11.32</v>
      </c>
      <c r="D1913">
        <v>11.64</v>
      </c>
      <c r="E1913">
        <v>6.37</v>
      </c>
      <c r="F1913">
        <v>4.29</v>
      </c>
    </row>
    <row r="1914" spans="1:6" x14ac:dyDescent="0.35">
      <c r="A1914">
        <v>2000</v>
      </c>
      <c r="B1914" s="1">
        <v>78</v>
      </c>
      <c r="C1914" s="18">
        <v>13.31</v>
      </c>
      <c r="D1914">
        <v>14.25</v>
      </c>
      <c r="E1914">
        <v>7.36</v>
      </c>
      <c r="F1914">
        <v>1.77</v>
      </c>
    </row>
    <row r="1915" spans="1:6" x14ac:dyDescent="0.35">
      <c r="A1915">
        <v>2000</v>
      </c>
      <c r="B1915" s="1">
        <v>79</v>
      </c>
      <c r="C1915" s="18">
        <v>17.059999999999999</v>
      </c>
      <c r="D1915">
        <v>16.809999999999999</v>
      </c>
      <c r="E1915">
        <v>5.35</v>
      </c>
      <c r="F1915">
        <v>0</v>
      </c>
    </row>
    <row r="1916" spans="1:6" x14ac:dyDescent="0.35">
      <c r="A1916">
        <v>2000</v>
      </c>
      <c r="B1916" s="1">
        <v>80</v>
      </c>
      <c r="C1916" s="18">
        <v>17.18</v>
      </c>
      <c r="D1916">
        <v>16.79</v>
      </c>
      <c r="E1916">
        <v>4.62</v>
      </c>
      <c r="F1916">
        <v>0</v>
      </c>
    </row>
    <row r="1917" spans="1:6" x14ac:dyDescent="0.35">
      <c r="A1917">
        <v>2000</v>
      </c>
      <c r="B1917" s="1">
        <v>81</v>
      </c>
      <c r="C1917" s="18">
        <v>17.309999999999999</v>
      </c>
      <c r="D1917">
        <v>19.82</v>
      </c>
      <c r="E1917">
        <v>3.16</v>
      </c>
      <c r="F1917">
        <v>0</v>
      </c>
    </row>
    <row r="1918" spans="1:6" x14ac:dyDescent="0.35">
      <c r="A1918">
        <v>2000</v>
      </c>
      <c r="B1918" s="1">
        <v>82</v>
      </c>
      <c r="C1918" s="18">
        <v>17.059999999999999</v>
      </c>
      <c r="D1918">
        <v>25.77</v>
      </c>
      <c r="E1918">
        <v>12.37</v>
      </c>
      <c r="F1918">
        <v>0.06</v>
      </c>
    </row>
    <row r="1919" spans="1:6" x14ac:dyDescent="0.35">
      <c r="A1919">
        <v>2000</v>
      </c>
      <c r="B1919" s="1">
        <v>83</v>
      </c>
      <c r="C1919" s="18">
        <v>1.97</v>
      </c>
      <c r="D1919">
        <v>13.09</v>
      </c>
      <c r="E1919">
        <v>8.06</v>
      </c>
      <c r="F1919">
        <v>5.81</v>
      </c>
    </row>
    <row r="1920" spans="1:6" x14ac:dyDescent="0.35">
      <c r="A1920">
        <v>2000</v>
      </c>
      <c r="B1920" s="1">
        <v>84</v>
      </c>
      <c r="C1920" s="18">
        <v>14.73</v>
      </c>
      <c r="D1920">
        <v>15.13</v>
      </c>
      <c r="E1920">
        <v>7.37</v>
      </c>
      <c r="F1920">
        <v>3.15</v>
      </c>
    </row>
    <row r="1921" spans="1:6" x14ac:dyDescent="0.35">
      <c r="A1921">
        <v>2000</v>
      </c>
      <c r="B1921" s="1">
        <v>85</v>
      </c>
      <c r="C1921" s="18">
        <v>13.66</v>
      </c>
      <c r="D1921">
        <v>12.25</v>
      </c>
      <c r="E1921">
        <v>8.02</v>
      </c>
      <c r="F1921">
        <v>3.4</v>
      </c>
    </row>
    <row r="1922" spans="1:6" x14ac:dyDescent="0.35">
      <c r="A1922">
        <v>2000</v>
      </c>
      <c r="B1922" s="1">
        <v>86</v>
      </c>
      <c r="C1922" s="18">
        <v>15.34</v>
      </c>
      <c r="D1922">
        <v>14.66</v>
      </c>
      <c r="E1922">
        <v>9.81</v>
      </c>
      <c r="F1922">
        <v>0.21</v>
      </c>
    </row>
    <row r="1923" spans="1:6" x14ac:dyDescent="0.35">
      <c r="A1923">
        <v>2000</v>
      </c>
      <c r="B1923" s="1">
        <v>87</v>
      </c>
      <c r="C1923" s="18">
        <v>18.170000000000002</v>
      </c>
      <c r="D1923">
        <v>18.899999999999999</v>
      </c>
      <c r="E1923">
        <v>8.44</v>
      </c>
      <c r="F1923">
        <v>0</v>
      </c>
    </row>
    <row r="1924" spans="1:6" x14ac:dyDescent="0.35">
      <c r="A1924">
        <v>2000</v>
      </c>
      <c r="B1924" s="1">
        <v>88</v>
      </c>
      <c r="C1924" s="18">
        <v>12.64</v>
      </c>
      <c r="D1924">
        <v>17.559999999999999</v>
      </c>
      <c r="E1924">
        <v>9.01</v>
      </c>
      <c r="F1924">
        <v>9.14</v>
      </c>
    </row>
    <row r="1925" spans="1:6" x14ac:dyDescent="0.35">
      <c r="A1925">
        <v>2000</v>
      </c>
      <c r="B1925" s="1">
        <v>89</v>
      </c>
      <c r="C1925" s="18">
        <v>17.100000000000001</v>
      </c>
      <c r="D1925">
        <v>17.13</v>
      </c>
      <c r="E1925">
        <v>7.57</v>
      </c>
      <c r="F1925">
        <v>0.18</v>
      </c>
    </row>
    <row r="1926" spans="1:6" x14ac:dyDescent="0.35">
      <c r="A1926">
        <v>2000</v>
      </c>
      <c r="B1926" s="1">
        <v>90</v>
      </c>
      <c r="C1926" s="18">
        <v>18.670000000000002</v>
      </c>
      <c r="D1926">
        <v>17.86</v>
      </c>
      <c r="E1926">
        <v>6.84</v>
      </c>
      <c r="F1926">
        <v>0</v>
      </c>
    </row>
    <row r="1927" spans="1:6" x14ac:dyDescent="0.35">
      <c r="A1927">
        <v>2000</v>
      </c>
      <c r="B1927" s="1">
        <v>91</v>
      </c>
      <c r="C1927" s="18">
        <v>18.670000000000002</v>
      </c>
      <c r="D1927">
        <v>17.86</v>
      </c>
      <c r="E1927">
        <v>6.84</v>
      </c>
      <c r="F1927">
        <v>0</v>
      </c>
    </row>
    <row r="1928" spans="1:6" x14ac:dyDescent="0.35">
      <c r="A1928">
        <v>2000</v>
      </c>
      <c r="B1928" s="1">
        <v>92</v>
      </c>
      <c r="C1928" s="18">
        <v>12.38</v>
      </c>
      <c r="D1928">
        <v>18.96</v>
      </c>
      <c r="E1928">
        <v>8.43</v>
      </c>
      <c r="F1928">
        <v>0.72</v>
      </c>
    </row>
    <row r="1929" spans="1:6" x14ac:dyDescent="0.35">
      <c r="A1929">
        <v>2000</v>
      </c>
      <c r="B1929" s="1">
        <v>93</v>
      </c>
      <c r="C1929" s="18">
        <v>12.21</v>
      </c>
      <c r="D1929">
        <v>16.14</v>
      </c>
      <c r="E1929">
        <v>10.81</v>
      </c>
      <c r="F1929">
        <v>9.23</v>
      </c>
    </row>
    <row r="1930" spans="1:6" x14ac:dyDescent="0.35">
      <c r="A1930">
        <v>2000</v>
      </c>
      <c r="B1930" s="1">
        <v>94</v>
      </c>
      <c r="C1930" s="18">
        <v>12.89</v>
      </c>
      <c r="D1930">
        <v>14.9</v>
      </c>
      <c r="E1930">
        <v>10.26</v>
      </c>
      <c r="F1930">
        <v>7.4</v>
      </c>
    </row>
    <row r="1931" spans="1:6" x14ac:dyDescent="0.35">
      <c r="A1931">
        <v>2000</v>
      </c>
      <c r="B1931" s="1">
        <v>95</v>
      </c>
      <c r="C1931" s="18">
        <v>15.95</v>
      </c>
      <c r="D1931">
        <v>16.66</v>
      </c>
      <c r="E1931">
        <v>10.42</v>
      </c>
      <c r="F1931">
        <v>8.67</v>
      </c>
    </row>
    <row r="1932" spans="1:6" x14ac:dyDescent="0.35">
      <c r="A1932">
        <v>2000</v>
      </c>
      <c r="B1932" s="1">
        <v>96</v>
      </c>
      <c r="C1932" s="18">
        <v>19.03</v>
      </c>
      <c r="D1932">
        <v>17.77</v>
      </c>
      <c r="E1932">
        <v>10.68</v>
      </c>
      <c r="F1932">
        <v>0</v>
      </c>
    </row>
    <row r="1933" spans="1:6" x14ac:dyDescent="0.35">
      <c r="A1933">
        <v>2000</v>
      </c>
      <c r="B1933" s="1">
        <v>97</v>
      </c>
      <c r="C1933" s="18">
        <v>16.03</v>
      </c>
      <c r="D1933">
        <v>19.079999999999998</v>
      </c>
      <c r="E1933">
        <v>11.32</v>
      </c>
      <c r="F1933">
        <v>0</v>
      </c>
    </row>
    <row r="1934" spans="1:6" x14ac:dyDescent="0.35">
      <c r="A1934">
        <v>2000</v>
      </c>
      <c r="B1934" s="1">
        <v>98</v>
      </c>
      <c r="C1934" s="18">
        <v>18.739999999999998</v>
      </c>
      <c r="D1934">
        <v>19.38</v>
      </c>
      <c r="E1934">
        <v>10.52</v>
      </c>
      <c r="F1934">
        <v>0</v>
      </c>
    </row>
    <row r="1935" spans="1:6" x14ac:dyDescent="0.35">
      <c r="A1935">
        <v>2000</v>
      </c>
      <c r="B1935" s="1">
        <v>99</v>
      </c>
      <c r="C1935" s="18">
        <v>15.21</v>
      </c>
      <c r="D1935">
        <v>16.91</v>
      </c>
      <c r="E1935">
        <v>10.16</v>
      </c>
      <c r="F1935">
        <v>7.0000000000000007E-2</v>
      </c>
    </row>
    <row r="1936" spans="1:6" x14ac:dyDescent="0.35">
      <c r="A1936">
        <v>2000</v>
      </c>
      <c r="B1936" s="1">
        <v>100</v>
      </c>
      <c r="C1936" s="18">
        <v>19.13</v>
      </c>
      <c r="D1936">
        <v>18.5</v>
      </c>
      <c r="E1936">
        <v>8.31</v>
      </c>
      <c r="F1936">
        <v>0</v>
      </c>
    </row>
    <row r="1937" spans="1:6" x14ac:dyDescent="0.35">
      <c r="A1937">
        <v>2000</v>
      </c>
      <c r="B1937" s="1">
        <v>101</v>
      </c>
      <c r="C1937" s="18">
        <v>5.38</v>
      </c>
      <c r="D1937">
        <v>12.68</v>
      </c>
      <c r="E1937">
        <v>7.03</v>
      </c>
      <c r="F1937">
        <v>2.93</v>
      </c>
    </row>
    <row r="1938" spans="1:6" x14ac:dyDescent="0.35">
      <c r="A1938">
        <v>2000</v>
      </c>
      <c r="B1938" s="1">
        <v>102</v>
      </c>
      <c r="C1938" s="18">
        <v>13.88</v>
      </c>
      <c r="D1938">
        <v>11.81</v>
      </c>
      <c r="E1938">
        <v>8.23</v>
      </c>
      <c r="F1938">
        <v>6.69</v>
      </c>
    </row>
    <row r="1939" spans="1:6" x14ac:dyDescent="0.35">
      <c r="A1939">
        <v>2000</v>
      </c>
      <c r="B1939" s="1">
        <v>103</v>
      </c>
      <c r="C1939" s="18">
        <v>18.23</v>
      </c>
      <c r="D1939">
        <v>16.010000000000002</v>
      </c>
      <c r="E1939">
        <v>7.44</v>
      </c>
      <c r="F1939">
        <v>0.03</v>
      </c>
    </row>
    <row r="1940" spans="1:6" x14ac:dyDescent="0.35">
      <c r="A1940">
        <v>2000</v>
      </c>
      <c r="B1940" s="1">
        <v>104</v>
      </c>
      <c r="C1940" s="18">
        <v>20.37</v>
      </c>
      <c r="D1940">
        <v>20.47</v>
      </c>
      <c r="E1940">
        <v>5.35</v>
      </c>
      <c r="F1940">
        <v>0</v>
      </c>
    </row>
    <row r="1941" spans="1:6" x14ac:dyDescent="0.35">
      <c r="A1941">
        <v>2000</v>
      </c>
      <c r="B1941" s="1">
        <v>105</v>
      </c>
      <c r="C1941" s="18">
        <v>20.39</v>
      </c>
      <c r="D1941">
        <v>20.56</v>
      </c>
      <c r="E1941">
        <v>6.01</v>
      </c>
      <c r="F1941">
        <v>0</v>
      </c>
    </row>
    <row r="1942" spans="1:6" x14ac:dyDescent="0.35">
      <c r="A1942">
        <v>2000</v>
      </c>
      <c r="B1942" s="1">
        <v>106</v>
      </c>
      <c r="C1942" s="18">
        <v>19.920000000000002</v>
      </c>
      <c r="D1942">
        <v>20.89</v>
      </c>
      <c r="E1942">
        <v>7.27</v>
      </c>
      <c r="F1942">
        <v>0</v>
      </c>
    </row>
    <row r="1943" spans="1:6" x14ac:dyDescent="0.35">
      <c r="A1943">
        <v>2000</v>
      </c>
      <c r="B1943" s="1">
        <v>107</v>
      </c>
      <c r="C1943" s="18">
        <v>20.57</v>
      </c>
      <c r="D1943">
        <v>21.78</v>
      </c>
      <c r="E1943">
        <v>6.14</v>
      </c>
      <c r="F1943">
        <v>0</v>
      </c>
    </row>
    <row r="1944" spans="1:6" x14ac:dyDescent="0.35">
      <c r="A1944">
        <v>2000</v>
      </c>
      <c r="B1944" s="1">
        <v>108</v>
      </c>
      <c r="C1944" s="18">
        <v>20.75</v>
      </c>
      <c r="D1944">
        <v>23.68</v>
      </c>
      <c r="E1944">
        <v>7.56</v>
      </c>
      <c r="F1944">
        <v>0</v>
      </c>
    </row>
    <row r="1945" spans="1:6" x14ac:dyDescent="0.35">
      <c r="A1945">
        <v>2000</v>
      </c>
      <c r="B1945" s="1">
        <v>109</v>
      </c>
      <c r="C1945" s="18">
        <v>19.420000000000002</v>
      </c>
      <c r="D1945">
        <v>23.73</v>
      </c>
      <c r="E1945">
        <v>11.13</v>
      </c>
      <c r="F1945">
        <v>0.02</v>
      </c>
    </row>
    <row r="1946" spans="1:6" x14ac:dyDescent="0.35">
      <c r="A1946">
        <v>2000</v>
      </c>
      <c r="B1946" s="1">
        <v>110</v>
      </c>
      <c r="C1946" s="18">
        <v>17.59</v>
      </c>
      <c r="D1946">
        <v>24.05</v>
      </c>
      <c r="E1946">
        <v>13.43</v>
      </c>
      <c r="F1946">
        <v>0.6</v>
      </c>
    </row>
    <row r="1947" spans="1:6" x14ac:dyDescent="0.35">
      <c r="A1947">
        <v>2000</v>
      </c>
      <c r="B1947" s="1">
        <v>111</v>
      </c>
      <c r="C1947" s="18">
        <v>17.78</v>
      </c>
      <c r="D1947">
        <v>22.26</v>
      </c>
      <c r="E1947">
        <v>14.39</v>
      </c>
      <c r="F1947">
        <v>1.22</v>
      </c>
    </row>
    <row r="1948" spans="1:6" x14ac:dyDescent="0.35">
      <c r="A1948">
        <v>2000</v>
      </c>
      <c r="B1948" s="1">
        <v>112</v>
      </c>
      <c r="C1948" s="18">
        <v>10.68</v>
      </c>
      <c r="D1948">
        <v>22.8</v>
      </c>
      <c r="E1948">
        <v>14.48</v>
      </c>
      <c r="F1948">
        <v>1.65</v>
      </c>
    </row>
    <row r="1949" spans="1:6" x14ac:dyDescent="0.35">
      <c r="A1949">
        <v>2000</v>
      </c>
      <c r="B1949" s="1">
        <v>113</v>
      </c>
      <c r="C1949" s="18">
        <v>4</v>
      </c>
      <c r="D1949">
        <v>17.07</v>
      </c>
      <c r="E1949">
        <v>12.57</v>
      </c>
      <c r="F1949">
        <v>2.15</v>
      </c>
    </row>
    <row r="1950" spans="1:6" x14ac:dyDescent="0.35">
      <c r="A1950">
        <v>2000</v>
      </c>
      <c r="B1950" s="1">
        <v>114</v>
      </c>
      <c r="C1950" s="18">
        <v>21.51</v>
      </c>
      <c r="D1950">
        <v>18.52</v>
      </c>
      <c r="E1950">
        <v>8.57</v>
      </c>
      <c r="F1950">
        <v>0</v>
      </c>
    </row>
    <row r="1951" spans="1:6" x14ac:dyDescent="0.35">
      <c r="A1951">
        <v>2000</v>
      </c>
      <c r="B1951" s="1">
        <v>115</v>
      </c>
      <c r="C1951" s="18">
        <v>20.9</v>
      </c>
      <c r="D1951">
        <v>22.52</v>
      </c>
      <c r="E1951">
        <v>6.7</v>
      </c>
      <c r="F1951">
        <v>0.34</v>
      </c>
    </row>
    <row r="1952" spans="1:6" x14ac:dyDescent="0.35">
      <c r="A1952">
        <v>2000</v>
      </c>
      <c r="B1952" s="1">
        <v>116</v>
      </c>
      <c r="C1952" s="18">
        <v>20.53</v>
      </c>
      <c r="D1952">
        <v>18.45</v>
      </c>
      <c r="E1952">
        <v>10.79</v>
      </c>
      <c r="F1952">
        <v>0.02</v>
      </c>
    </row>
    <row r="1953" spans="1:6" x14ac:dyDescent="0.35">
      <c r="A1953">
        <v>2000</v>
      </c>
      <c r="B1953" s="1">
        <v>117</v>
      </c>
      <c r="C1953" s="18">
        <v>21.77</v>
      </c>
      <c r="D1953">
        <v>20.95</v>
      </c>
      <c r="E1953">
        <v>8.33</v>
      </c>
      <c r="F1953">
        <v>0</v>
      </c>
    </row>
    <row r="1954" spans="1:6" x14ac:dyDescent="0.35">
      <c r="A1954">
        <v>2000</v>
      </c>
      <c r="B1954" s="1">
        <v>118</v>
      </c>
      <c r="C1954" s="18">
        <v>17.760000000000002</v>
      </c>
      <c r="D1954">
        <v>21.74</v>
      </c>
      <c r="E1954">
        <v>9.3699999999999992</v>
      </c>
      <c r="F1954">
        <v>0.01</v>
      </c>
    </row>
    <row r="1955" spans="1:6" x14ac:dyDescent="0.35">
      <c r="A1955">
        <v>2000</v>
      </c>
      <c r="B1955" s="1">
        <v>119</v>
      </c>
      <c r="C1955" s="18">
        <v>18.91</v>
      </c>
      <c r="D1955">
        <v>20.43</v>
      </c>
      <c r="E1955">
        <v>12.13</v>
      </c>
      <c r="F1955">
        <v>0.01</v>
      </c>
    </row>
    <row r="1956" spans="1:6" x14ac:dyDescent="0.35">
      <c r="A1956">
        <v>2000</v>
      </c>
      <c r="B1956" s="1">
        <v>120</v>
      </c>
      <c r="C1956" s="18">
        <v>14.86</v>
      </c>
      <c r="D1956">
        <v>19.11</v>
      </c>
      <c r="E1956">
        <v>12.07</v>
      </c>
      <c r="F1956">
        <v>0.93</v>
      </c>
    </row>
    <row r="1957" spans="1:6" x14ac:dyDescent="0.35">
      <c r="A1957">
        <v>2000</v>
      </c>
      <c r="B1957" s="1">
        <v>121</v>
      </c>
      <c r="C1957" s="18">
        <v>19.32</v>
      </c>
      <c r="D1957">
        <v>23.17</v>
      </c>
      <c r="E1957">
        <v>9.42</v>
      </c>
      <c r="F1957">
        <v>0.01</v>
      </c>
    </row>
    <row r="1958" spans="1:6" x14ac:dyDescent="0.35">
      <c r="A1958">
        <v>2000</v>
      </c>
      <c r="B1958" s="1">
        <v>122</v>
      </c>
      <c r="C1958" s="18">
        <v>8.9</v>
      </c>
      <c r="D1958">
        <v>20.28</v>
      </c>
      <c r="E1958">
        <v>10.5</v>
      </c>
      <c r="F1958">
        <v>0.85</v>
      </c>
    </row>
    <row r="1959" spans="1:6" x14ac:dyDescent="0.35">
      <c r="A1959">
        <v>2000</v>
      </c>
      <c r="B1959" s="1">
        <v>123</v>
      </c>
      <c r="C1959" s="18">
        <v>20.9</v>
      </c>
      <c r="D1959">
        <v>21.56</v>
      </c>
      <c r="E1959">
        <v>8.18</v>
      </c>
      <c r="F1959">
        <v>0.01</v>
      </c>
    </row>
    <row r="1960" spans="1:6" x14ac:dyDescent="0.35">
      <c r="A1960">
        <v>2000</v>
      </c>
      <c r="B1960" s="1">
        <v>124</v>
      </c>
      <c r="C1960" s="18">
        <v>5.47</v>
      </c>
      <c r="D1960">
        <v>19.02</v>
      </c>
      <c r="E1960">
        <v>11.45</v>
      </c>
      <c r="F1960">
        <v>0.91</v>
      </c>
    </row>
    <row r="1961" spans="1:6" x14ac:dyDescent="0.35">
      <c r="A1961">
        <v>2000</v>
      </c>
      <c r="B1961" s="1">
        <v>125</v>
      </c>
      <c r="C1961" s="18">
        <v>12.14</v>
      </c>
      <c r="D1961">
        <v>21.66</v>
      </c>
      <c r="E1961">
        <v>14.2</v>
      </c>
      <c r="F1961">
        <v>3.47</v>
      </c>
    </row>
    <row r="1962" spans="1:6" x14ac:dyDescent="0.35">
      <c r="A1962">
        <v>2000</v>
      </c>
      <c r="B1962" s="1">
        <v>126</v>
      </c>
      <c r="C1962" s="18">
        <v>0.82</v>
      </c>
      <c r="D1962">
        <v>15.92</v>
      </c>
      <c r="E1962">
        <v>11.39</v>
      </c>
      <c r="F1962">
        <v>3.69</v>
      </c>
    </row>
    <row r="1963" spans="1:6" x14ac:dyDescent="0.35">
      <c r="A1963">
        <v>2000</v>
      </c>
      <c r="B1963" s="1">
        <v>127</v>
      </c>
      <c r="C1963" s="18">
        <v>19.43</v>
      </c>
      <c r="D1963">
        <v>24.55</v>
      </c>
      <c r="E1963">
        <v>9.99</v>
      </c>
      <c r="F1963">
        <v>0.25</v>
      </c>
    </row>
    <row r="1964" spans="1:6" x14ac:dyDescent="0.35">
      <c r="A1964">
        <v>2000</v>
      </c>
      <c r="B1964" s="1">
        <v>128</v>
      </c>
      <c r="C1964" s="18">
        <v>21.91</v>
      </c>
      <c r="D1964">
        <v>24.73</v>
      </c>
      <c r="E1964">
        <v>12.89</v>
      </c>
      <c r="F1964">
        <v>0.05</v>
      </c>
    </row>
    <row r="1965" spans="1:6" x14ac:dyDescent="0.35">
      <c r="A1965">
        <v>2000</v>
      </c>
      <c r="B1965" s="1">
        <v>129</v>
      </c>
      <c r="C1965" s="18">
        <v>20.54</v>
      </c>
      <c r="D1965">
        <v>24.36</v>
      </c>
      <c r="E1965">
        <v>13.07</v>
      </c>
      <c r="F1965">
        <v>0.18</v>
      </c>
    </row>
    <row r="1966" spans="1:6" x14ac:dyDescent="0.35">
      <c r="A1966">
        <v>2000</v>
      </c>
      <c r="B1966" s="1">
        <v>130</v>
      </c>
      <c r="C1966" s="18">
        <v>20.48</v>
      </c>
      <c r="D1966">
        <v>20.54</v>
      </c>
      <c r="E1966">
        <v>14.92</v>
      </c>
      <c r="F1966">
        <v>0.32</v>
      </c>
    </row>
    <row r="1967" spans="1:6" x14ac:dyDescent="0.35">
      <c r="A1967">
        <v>2000</v>
      </c>
      <c r="B1967" s="1">
        <v>131</v>
      </c>
      <c r="C1967" s="18">
        <v>22.67</v>
      </c>
      <c r="D1967">
        <v>22.99</v>
      </c>
      <c r="E1967">
        <v>14.29</v>
      </c>
      <c r="F1967">
        <v>0</v>
      </c>
    </row>
    <row r="1968" spans="1:6" x14ac:dyDescent="0.35">
      <c r="A1968">
        <v>2000</v>
      </c>
      <c r="B1968" s="1">
        <v>132</v>
      </c>
      <c r="C1968" s="18">
        <v>22.67</v>
      </c>
      <c r="D1968">
        <v>23.48</v>
      </c>
      <c r="E1968">
        <v>13.3</v>
      </c>
      <c r="F1968">
        <v>0</v>
      </c>
    </row>
    <row r="1969" spans="1:6" x14ac:dyDescent="0.35">
      <c r="A1969">
        <v>2000</v>
      </c>
      <c r="B1969" s="1">
        <v>133</v>
      </c>
      <c r="C1969" s="18">
        <v>22.33</v>
      </c>
      <c r="D1969">
        <v>27.69</v>
      </c>
      <c r="E1969">
        <v>13.78</v>
      </c>
      <c r="F1969">
        <v>0</v>
      </c>
    </row>
    <row r="1970" spans="1:6" x14ac:dyDescent="0.35">
      <c r="A1970">
        <v>2000</v>
      </c>
      <c r="B1970" s="1">
        <v>134</v>
      </c>
      <c r="C1970" s="18">
        <v>22.93</v>
      </c>
      <c r="D1970">
        <v>33.6</v>
      </c>
      <c r="E1970">
        <v>13.52</v>
      </c>
      <c r="F1970">
        <v>0</v>
      </c>
    </row>
    <row r="1971" spans="1:6" x14ac:dyDescent="0.35">
      <c r="A1971">
        <v>2000</v>
      </c>
      <c r="B1971" s="1">
        <v>135</v>
      </c>
      <c r="C1971" s="18">
        <v>23.15</v>
      </c>
      <c r="D1971">
        <v>36.909999999999997</v>
      </c>
      <c r="E1971">
        <v>16.350000000000001</v>
      </c>
      <c r="F1971">
        <v>0</v>
      </c>
    </row>
    <row r="1972" spans="1:6" x14ac:dyDescent="0.35">
      <c r="A1972">
        <v>2000</v>
      </c>
      <c r="B1972" s="1">
        <v>136</v>
      </c>
      <c r="C1972" s="18">
        <v>23.17</v>
      </c>
      <c r="D1972">
        <v>37.81</v>
      </c>
      <c r="E1972">
        <v>17.61</v>
      </c>
      <c r="F1972">
        <v>0</v>
      </c>
    </row>
    <row r="1973" spans="1:6" x14ac:dyDescent="0.35">
      <c r="A1973">
        <v>2000</v>
      </c>
      <c r="B1973" s="1">
        <v>137</v>
      </c>
      <c r="C1973" s="18">
        <v>23.06</v>
      </c>
      <c r="D1973">
        <v>38.54</v>
      </c>
      <c r="E1973">
        <v>22.45</v>
      </c>
      <c r="F1973">
        <v>0</v>
      </c>
    </row>
    <row r="1974" spans="1:6" x14ac:dyDescent="0.35">
      <c r="A1974">
        <v>2000</v>
      </c>
      <c r="B1974" s="1">
        <v>138</v>
      </c>
      <c r="C1974" s="18">
        <v>21.96</v>
      </c>
      <c r="D1974">
        <v>39.9</v>
      </c>
      <c r="E1974">
        <v>23.76</v>
      </c>
      <c r="F1974">
        <v>0</v>
      </c>
    </row>
    <row r="1975" spans="1:6" x14ac:dyDescent="0.35">
      <c r="A1975">
        <v>2000</v>
      </c>
      <c r="B1975" s="1">
        <v>139</v>
      </c>
      <c r="C1975" s="18">
        <v>13.25</v>
      </c>
      <c r="D1975">
        <v>33.369999999999997</v>
      </c>
      <c r="E1975">
        <v>17.8</v>
      </c>
      <c r="F1975">
        <v>3.84</v>
      </c>
    </row>
    <row r="1976" spans="1:6" x14ac:dyDescent="0.35">
      <c r="A1976">
        <v>2000</v>
      </c>
      <c r="B1976" s="1">
        <v>140</v>
      </c>
      <c r="C1976" s="18">
        <v>22.71</v>
      </c>
      <c r="D1976">
        <v>28.69</v>
      </c>
      <c r="E1976">
        <v>17.12</v>
      </c>
      <c r="F1976">
        <v>2.27</v>
      </c>
    </row>
    <row r="1977" spans="1:6" x14ac:dyDescent="0.35">
      <c r="A1977">
        <v>2000</v>
      </c>
      <c r="B1977" s="1">
        <v>141</v>
      </c>
      <c r="C1977" s="18">
        <v>18.690000000000001</v>
      </c>
      <c r="D1977">
        <v>25.11</v>
      </c>
      <c r="E1977">
        <v>15.79</v>
      </c>
      <c r="F1977">
        <v>5.79</v>
      </c>
    </row>
    <row r="1978" spans="1:6" x14ac:dyDescent="0.35">
      <c r="A1978">
        <v>2000</v>
      </c>
      <c r="B1978" s="1">
        <v>142</v>
      </c>
      <c r="C1978" s="18">
        <v>18.71</v>
      </c>
      <c r="D1978">
        <v>27.28</v>
      </c>
      <c r="E1978">
        <v>16.22</v>
      </c>
      <c r="F1978">
        <v>6.9</v>
      </c>
    </row>
    <row r="1979" spans="1:6" x14ac:dyDescent="0.35">
      <c r="A1979">
        <v>2000</v>
      </c>
      <c r="B1979" s="1">
        <v>143</v>
      </c>
      <c r="C1979" s="18">
        <v>10.85</v>
      </c>
      <c r="D1979">
        <v>23.22</v>
      </c>
      <c r="E1979">
        <v>15.1</v>
      </c>
      <c r="F1979">
        <v>1.62</v>
      </c>
    </row>
    <row r="1980" spans="1:6" x14ac:dyDescent="0.35">
      <c r="A1980">
        <v>2000</v>
      </c>
      <c r="B1980" s="1">
        <v>144</v>
      </c>
      <c r="C1980" s="18">
        <v>1.21</v>
      </c>
      <c r="D1980">
        <v>17.63</v>
      </c>
      <c r="E1980">
        <v>15.98</v>
      </c>
      <c r="F1980">
        <v>14.38</v>
      </c>
    </row>
    <row r="1981" spans="1:6" x14ac:dyDescent="0.35">
      <c r="A1981">
        <v>2000</v>
      </c>
      <c r="B1981" s="1">
        <v>145</v>
      </c>
      <c r="C1981" s="18">
        <v>19.03</v>
      </c>
      <c r="D1981">
        <v>21.43</v>
      </c>
      <c r="E1981">
        <v>14.65</v>
      </c>
      <c r="F1981">
        <v>0.03</v>
      </c>
    </row>
    <row r="1982" spans="1:6" x14ac:dyDescent="0.35">
      <c r="A1982">
        <v>2000</v>
      </c>
      <c r="B1982" s="1">
        <v>146</v>
      </c>
      <c r="C1982" s="18">
        <v>23.16</v>
      </c>
      <c r="D1982">
        <v>26.42</v>
      </c>
      <c r="E1982">
        <v>12.69</v>
      </c>
      <c r="F1982">
        <v>0</v>
      </c>
    </row>
    <row r="1983" spans="1:6" x14ac:dyDescent="0.35">
      <c r="A1983">
        <v>2000</v>
      </c>
      <c r="B1983" s="1">
        <v>147</v>
      </c>
      <c r="C1983" s="18">
        <v>23.54</v>
      </c>
      <c r="D1983">
        <v>25.24</v>
      </c>
      <c r="E1983">
        <v>13.13</v>
      </c>
      <c r="F1983">
        <v>2.31</v>
      </c>
    </row>
    <row r="1984" spans="1:6" x14ac:dyDescent="0.35">
      <c r="A1984">
        <v>2000</v>
      </c>
      <c r="B1984" s="1">
        <v>148</v>
      </c>
      <c r="C1984" s="18">
        <v>21.5</v>
      </c>
      <c r="D1984">
        <v>29.1</v>
      </c>
      <c r="E1984">
        <v>17.29</v>
      </c>
      <c r="F1984">
        <v>2.67</v>
      </c>
    </row>
    <row r="1985" spans="1:6" x14ac:dyDescent="0.35">
      <c r="A1985">
        <v>2000</v>
      </c>
      <c r="B1985" s="1">
        <v>149</v>
      </c>
      <c r="C1985" s="18">
        <v>23.83</v>
      </c>
      <c r="D1985">
        <v>23.45</v>
      </c>
      <c r="E1985">
        <v>15.07</v>
      </c>
      <c r="F1985">
        <v>0</v>
      </c>
    </row>
    <row r="1986" spans="1:6" x14ac:dyDescent="0.35">
      <c r="A1986">
        <v>2000</v>
      </c>
      <c r="B1986" s="1">
        <v>150</v>
      </c>
      <c r="C1986" s="18">
        <v>23.5</v>
      </c>
      <c r="D1986">
        <v>28.28</v>
      </c>
      <c r="E1986">
        <v>13.73</v>
      </c>
      <c r="F1986">
        <v>0</v>
      </c>
    </row>
    <row r="1987" spans="1:6" x14ac:dyDescent="0.35">
      <c r="A1987">
        <v>2000</v>
      </c>
      <c r="B1987" s="1">
        <v>151</v>
      </c>
      <c r="C1987" s="18">
        <v>17.55</v>
      </c>
      <c r="D1987">
        <v>31.09</v>
      </c>
      <c r="E1987">
        <v>19.29</v>
      </c>
      <c r="F1987">
        <v>0.36</v>
      </c>
    </row>
    <row r="1988" spans="1:6" x14ac:dyDescent="0.35">
      <c r="A1988">
        <v>2000</v>
      </c>
      <c r="B1988" s="1">
        <v>152</v>
      </c>
      <c r="C1988" s="18">
        <v>17.55</v>
      </c>
      <c r="D1988">
        <v>31.09</v>
      </c>
      <c r="E1988">
        <v>19.29</v>
      </c>
      <c r="F1988">
        <v>0.36</v>
      </c>
    </row>
    <row r="1989" spans="1:6" x14ac:dyDescent="0.35">
      <c r="A1989">
        <v>2000</v>
      </c>
      <c r="B1989" s="1">
        <v>153</v>
      </c>
      <c r="C1989" s="18">
        <v>4.37</v>
      </c>
      <c r="D1989">
        <v>21.4</v>
      </c>
      <c r="E1989">
        <v>16.239999999999998</v>
      </c>
      <c r="F1989">
        <v>4.87</v>
      </c>
    </row>
    <row r="1990" spans="1:6" x14ac:dyDescent="0.35">
      <c r="A1990">
        <v>2000</v>
      </c>
      <c r="B1990" s="1">
        <v>154</v>
      </c>
      <c r="C1990" s="18">
        <v>21.84</v>
      </c>
      <c r="D1990">
        <v>26.33</v>
      </c>
      <c r="E1990">
        <v>14.17</v>
      </c>
      <c r="F1990">
        <v>0.49</v>
      </c>
    </row>
    <row r="1991" spans="1:6" x14ac:dyDescent="0.35">
      <c r="A1991">
        <v>2000</v>
      </c>
      <c r="B1991" s="1">
        <v>155</v>
      </c>
      <c r="C1991" s="18">
        <v>13.97</v>
      </c>
      <c r="D1991">
        <v>29.33</v>
      </c>
      <c r="E1991">
        <v>19.04</v>
      </c>
      <c r="F1991">
        <v>0.98</v>
      </c>
    </row>
    <row r="1992" spans="1:6" x14ac:dyDescent="0.35">
      <c r="A1992">
        <v>2000</v>
      </c>
      <c r="B1992" s="1">
        <v>156</v>
      </c>
      <c r="C1992" s="18">
        <v>23.57</v>
      </c>
      <c r="D1992">
        <v>35.01</v>
      </c>
      <c r="E1992">
        <v>18.329999999999998</v>
      </c>
      <c r="F1992">
        <v>0</v>
      </c>
    </row>
    <row r="1993" spans="1:6" x14ac:dyDescent="0.35">
      <c r="A1993">
        <v>2000</v>
      </c>
      <c r="B1993" s="1">
        <v>157</v>
      </c>
      <c r="C1993" s="18">
        <v>23.92</v>
      </c>
      <c r="D1993">
        <v>37.130000000000003</v>
      </c>
      <c r="E1993">
        <v>21.08</v>
      </c>
      <c r="F1993">
        <v>0</v>
      </c>
    </row>
    <row r="1994" spans="1:6" x14ac:dyDescent="0.35">
      <c r="A1994">
        <v>2000</v>
      </c>
      <c r="B1994" s="1">
        <v>158</v>
      </c>
      <c r="C1994" s="18">
        <v>23.15</v>
      </c>
      <c r="D1994">
        <v>28.02</v>
      </c>
      <c r="E1994">
        <v>17.8</v>
      </c>
      <c r="F1994">
        <v>0</v>
      </c>
    </row>
    <row r="1995" spans="1:6" x14ac:dyDescent="0.35">
      <c r="A1995">
        <v>2000</v>
      </c>
      <c r="B1995" s="1">
        <v>159</v>
      </c>
      <c r="C1995" s="18">
        <v>22.77</v>
      </c>
      <c r="D1995">
        <v>28.7</v>
      </c>
      <c r="E1995">
        <v>18.13</v>
      </c>
      <c r="F1995">
        <v>0.01</v>
      </c>
    </row>
    <row r="1996" spans="1:6" x14ac:dyDescent="0.35">
      <c r="A1996">
        <v>2000</v>
      </c>
      <c r="B1996" s="1">
        <v>160</v>
      </c>
      <c r="C1996" s="18">
        <v>23.28</v>
      </c>
      <c r="D1996">
        <v>31.46</v>
      </c>
      <c r="E1996">
        <v>17.64</v>
      </c>
      <c r="F1996">
        <v>0</v>
      </c>
    </row>
    <row r="1997" spans="1:6" x14ac:dyDescent="0.35">
      <c r="A1997">
        <v>2000</v>
      </c>
      <c r="B1997" s="1">
        <v>161</v>
      </c>
      <c r="C1997" s="18">
        <v>23.4</v>
      </c>
      <c r="D1997">
        <v>31.01</v>
      </c>
      <c r="E1997">
        <v>18.02</v>
      </c>
      <c r="F1997">
        <v>0</v>
      </c>
    </row>
    <row r="1998" spans="1:6" x14ac:dyDescent="0.35">
      <c r="A1998">
        <v>2000</v>
      </c>
      <c r="B1998" s="1">
        <v>162</v>
      </c>
      <c r="C1998" s="18">
        <v>12.76</v>
      </c>
      <c r="D1998">
        <v>26.57</v>
      </c>
      <c r="E1998">
        <v>18.78</v>
      </c>
      <c r="F1998">
        <v>1.97</v>
      </c>
    </row>
    <row r="1999" spans="1:6" x14ac:dyDescent="0.35">
      <c r="A1999">
        <v>2000</v>
      </c>
      <c r="B1999" s="1">
        <v>163</v>
      </c>
      <c r="C1999" s="18">
        <v>22.99</v>
      </c>
      <c r="D1999">
        <v>34.18</v>
      </c>
      <c r="E1999">
        <v>17.64</v>
      </c>
      <c r="F1999">
        <v>0.42</v>
      </c>
    </row>
    <row r="2000" spans="1:6" x14ac:dyDescent="0.35">
      <c r="A2000">
        <v>2000</v>
      </c>
      <c r="B2000" s="1">
        <v>164</v>
      </c>
      <c r="C2000" s="18">
        <v>24.01</v>
      </c>
      <c r="D2000">
        <v>36.9</v>
      </c>
      <c r="E2000">
        <v>17.559999999999999</v>
      </c>
      <c r="F2000">
        <v>0</v>
      </c>
    </row>
    <row r="2001" spans="1:6" x14ac:dyDescent="0.35">
      <c r="A2001">
        <v>2000</v>
      </c>
      <c r="B2001" s="1">
        <v>165</v>
      </c>
      <c r="C2001" s="18">
        <v>22.35</v>
      </c>
      <c r="D2001">
        <v>33.549999999999997</v>
      </c>
      <c r="E2001">
        <v>18.95</v>
      </c>
      <c r="F2001">
        <v>0</v>
      </c>
    </row>
    <row r="2002" spans="1:6" x14ac:dyDescent="0.35">
      <c r="A2002">
        <v>2000</v>
      </c>
      <c r="B2002" s="1">
        <v>166</v>
      </c>
      <c r="C2002" s="18">
        <v>23.79</v>
      </c>
      <c r="D2002">
        <v>34.950000000000003</v>
      </c>
      <c r="E2002">
        <v>17.489999999999998</v>
      </c>
      <c r="F2002">
        <v>0</v>
      </c>
    </row>
    <row r="2003" spans="1:6" x14ac:dyDescent="0.35">
      <c r="A2003">
        <v>2000</v>
      </c>
      <c r="B2003" s="1">
        <v>167</v>
      </c>
      <c r="C2003" s="18">
        <v>23.96</v>
      </c>
      <c r="D2003">
        <v>37.51</v>
      </c>
      <c r="E2003">
        <v>17.87</v>
      </c>
      <c r="F2003">
        <v>0</v>
      </c>
    </row>
    <row r="2004" spans="1:6" x14ac:dyDescent="0.35">
      <c r="A2004">
        <v>2000</v>
      </c>
      <c r="B2004" s="1">
        <v>168</v>
      </c>
      <c r="C2004" s="18">
        <v>12.23</v>
      </c>
      <c r="D2004">
        <v>32.83</v>
      </c>
      <c r="E2004">
        <v>20.079999999999998</v>
      </c>
      <c r="F2004">
        <v>0.28000000000000003</v>
      </c>
    </row>
    <row r="2005" spans="1:6" x14ac:dyDescent="0.35">
      <c r="A2005">
        <v>2000</v>
      </c>
      <c r="B2005" s="1">
        <v>169</v>
      </c>
      <c r="C2005" s="18">
        <v>21.36</v>
      </c>
      <c r="D2005">
        <v>38.81</v>
      </c>
      <c r="E2005">
        <v>20.36</v>
      </c>
      <c r="F2005">
        <v>0</v>
      </c>
    </row>
    <row r="2006" spans="1:6" x14ac:dyDescent="0.35">
      <c r="A2006">
        <v>2000</v>
      </c>
      <c r="B2006" s="1">
        <v>170</v>
      </c>
      <c r="C2006" s="18">
        <v>14.28</v>
      </c>
      <c r="D2006">
        <v>34.299999999999997</v>
      </c>
      <c r="E2006">
        <v>22.3</v>
      </c>
      <c r="F2006">
        <v>0.66</v>
      </c>
    </row>
    <row r="2007" spans="1:6" x14ac:dyDescent="0.35">
      <c r="A2007">
        <v>2000</v>
      </c>
      <c r="B2007" s="1">
        <v>171</v>
      </c>
      <c r="C2007" s="18">
        <v>20.350000000000001</v>
      </c>
      <c r="D2007">
        <v>31.68</v>
      </c>
      <c r="E2007">
        <v>20.64</v>
      </c>
      <c r="F2007">
        <v>0.47</v>
      </c>
    </row>
    <row r="2008" spans="1:6" x14ac:dyDescent="0.35">
      <c r="A2008">
        <v>2000</v>
      </c>
      <c r="B2008" s="1">
        <v>172</v>
      </c>
      <c r="C2008" s="18">
        <v>23.34</v>
      </c>
      <c r="D2008">
        <v>29.52</v>
      </c>
      <c r="E2008">
        <v>19.11</v>
      </c>
      <c r="F2008">
        <v>0</v>
      </c>
    </row>
    <row r="2009" spans="1:6" x14ac:dyDescent="0.35">
      <c r="A2009">
        <v>2000</v>
      </c>
      <c r="B2009" s="1">
        <v>173</v>
      </c>
      <c r="C2009" s="18">
        <v>23.18</v>
      </c>
      <c r="D2009">
        <v>33.450000000000003</v>
      </c>
      <c r="E2009">
        <v>16.8</v>
      </c>
      <c r="F2009">
        <v>1.68</v>
      </c>
    </row>
    <row r="2010" spans="1:6" x14ac:dyDescent="0.35">
      <c r="A2010">
        <v>2000</v>
      </c>
      <c r="B2010" s="1">
        <v>174</v>
      </c>
      <c r="C2010" s="18">
        <v>20.059999999999999</v>
      </c>
      <c r="D2010">
        <v>32.74</v>
      </c>
      <c r="E2010">
        <v>20.239999999999998</v>
      </c>
      <c r="F2010">
        <v>0.81</v>
      </c>
    </row>
    <row r="2011" spans="1:6" x14ac:dyDescent="0.35">
      <c r="A2011">
        <v>2000</v>
      </c>
      <c r="B2011" s="1">
        <v>175</v>
      </c>
      <c r="C2011" s="18">
        <v>22.92</v>
      </c>
      <c r="D2011">
        <v>28.33</v>
      </c>
      <c r="E2011">
        <v>20.05</v>
      </c>
      <c r="F2011">
        <v>0</v>
      </c>
    </row>
    <row r="2012" spans="1:6" x14ac:dyDescent="0.35">
      <c r="A2012">
        <v>2000</v>
      </c>
      <c r="B2012" s="1">
        <v>176</v>
      </c>
      <c r="C2012" s="18">
        <v>23.54</v>
      </c>
      <c r="D2012">
        <v>32.270000000000003</v>
      </c>
      <c r="E2012">
        <v>18.5</v>
      </c>
      <c r="F2012">
        <v>0</v>
      </c>
    </row>
    <row r="2013" spans="1:6" x14ac:dyDescent="0.35">
      <c r="A2013">
        <v>2000</v>
      </c>
      <c r="B2013" s="1">
        <v>177</v>
      </c>
      <c r="C2013" s="18">
        <v>23.4</v>
      </c>
      <c r="D2013">
        <v>43.15</v>
      </c>
      <c r="E2013">
        <v>22.13</v>
      </c>
      <c r="F2013">
        <v>0.02</v>
      </c>
    </row>
    <row r="2014" spans="1:6" x14ac:dyDescent="0.35">
      <c r="A2014">
        <v>2000</v>
      </c>
      <c r="B2014" s="1">
        <v>178</v>
      </c>
      <c r="C2014" s="18">
        <v>22.74</v>
      </c>
      <c r="D2014">
        <v>32.04</v>
      </c>
      <c r="E2014">
        <v>21.47</v>
      </c>
      <c r="F2014">
        <v>0.02</v>
      </c>
    </row>
    <row r="2015" spans="1:6" x14ac:dyDescent="0.35">
      <c r="A2015">
        <v>2000</v>
      </c>
      <c r="B2015" s="1">
        <v>179</v>
      </c>
      <c r="C2015" s="18">
        <v>23.41</v>
      </c>
      <c r="D2015">
        <v>31.06</v>
      </c>
      <c r="E2015">
        <v>19.62</v>
      </c>
      <c r="F2015">
        <v>0.03</v>
      </c>
    </row>
    <row r="2016" spans="1:6" x14ac:dyDescent="0.35">
      <c r="A2016">
        <v>2000</v>
      </c>
      <c r="B2016" s="1">
        <v>180</v>
      </c>
      <c r="C2016" s="18">
        <v>23.49</v>
      </c>
      <c r="D2016">
        <v>32.229999999999997</v>
      </c>
      <c r="E2016">
        <v>19.920000000000002</v>
      </c>
      <c r="F2016">
        <v>0</v>
      </c>
    </row>
    <row r="2017" spans="1:6" x14ac:dyDescent="0.35">
      <c r="A2017">
        <v>2000</v>
      </c>
      <c r="B2017" s="1">
        <v>181</v>
      </c>
      <c r="C2017" s="18">
        <v>23.68</v>
      </c>
      <c r="D2017">
        <v>32.06</v>
      </c>
      <c r="E2017">
        <v>20.37</v>
      </c>
      <c r="F2017">
        <v>0</v>
      </c>
    </row>
    <row r="2018" spans="1:6" x14ac:dyDescent="0.35">
      <c r="A2018">
        <v>2000</v>
      </c>
      <c r="B2018" s="1">
        <v>182</v>
      </c>
      <c r="C2018" s="18">
        <v>23.48</v>
      </c>
      <c r="D2018">
        <v>36.130000000000003</v>
      </c>
      <c r="E2018">
        <v>18.11</v>
      </c>
      <c r="F2018">
        <v>0</v>
      </c>
    </row>
    <row r="2019" spans="1:6" x14ac:dyDescent="0.35">
      <c r="A2019">
        <v>2000</v>
      </c>
      <c r="B2019" s="1">
        <v>183</v>
      </c>
      <c r="C2019" s="18">
        <v>23.76</v>
      </c>
      <c r="D2019">
        <v>48.49</v>
      </c>
      <c r="E2019">
        <v>27.23</v>
      </c>
      <c r="F2019">
        <v>0</v>
      </c>
    </row>
    <row r="2020" spans="1:6" x14ac:dyDescent="0.35">
      <c r="A2020">
        <v>2000</v>
      </c>
      <c r="B2020" s="1">
        <v>184</v>
      </c>
      <c r="C2020" s="18">
        <v>23.45</v>
      </c>
      <c r="D2020">
        <v>34.83</v>
      </c>
      <c r="E2020">
        <v>23.35</v>
      </c>
      <c r="F2020">
        <v>0</v>
      </c>
    </row>
    <row r="2021" spans="1:6" x14ac:dyDescent="0.35">
      <c r="A2021">
        <v>2000</v>
      </c>
      <c r="B2021" s="1">
        <v>185</v>
      </c>
      <c r="C2021" s="18">
        <v>23.28</v>
      </c>
      <c r="D2021">
        <v>35.97</v>
      </c>
      <c r="E2021">
        <v>22.51</v>
      </c>
      <c r="F2021">
        <v>0</v>
      </c>
    </row>
    <row r="2022" spans="1:6" x14ac:dyDescent="0.35">
      <c r="A2022">
        <v>2000</v>
      </c>
      <c r="B2022" s="1">
        <v>186</v>
      </c>
      <c r="C2022" s="18">
        <v>23.12</v>
      </c>
      <c r="D2022">
        <v>35.24</v>
      </c>
      <c r="E2022">
        <v>21.63</v>
      </c>
      <c r="F2022">
        <v>0</v>
      </c>
    </row>
    <row r="2023" spans="1:6" x14ac:dyDescent="0.35">
      <c r="A2023">
        <v>2000</v>
      </c>
      <c r="B2023" s="1">
        <v>187</v>
      </c>
      <c r="C2023" s="18">
        <v>23.49</v>
      </c>
      <c r="D2023">
        <v>32.590000000000003</v>
      </c>
      <c r="E2023">
        <v>21.33</v>
      </c>
      <c r="F2023">
        <v>0</v>
      </c>
    </row>
    <row r="2024" spans="1:6" x14ac:dyDescent="0.35">
      <c r="A2024">
        <v>2000</v>
      </c>
      <c r="B2024" s="1">
        <v>188</v>
      </c>
      <c r="C2024" s="18">
        <v>23.45</v>
      </c>
      <c r="D2024">
        <v>32.04</v>
      </c>
      <c r="E2024">
        <v>20.11</v>
      </c>
      <c r="F2024">
        <v>0</v>
      </c>
    </row>
    <row r="2025" spans="1:6" x14ac:dyDescent="0.35">
      <c r="A2025">
        <v>2000</v>
      </c>
      <c r="B2025" s="1">
        <v>189</v>
      </c>
      <c r="C2025" s="18">
        <v>23.5</v>
      </c>
      <c r="D2025">
        <v>38.26</v>
      </c>
      <c r="E2025">
        <v>19.690000000000001</v>
      </c>
      <c r="F2025">
        <v>0</v>
      </c>
    </row>
    <row r="2026" spans="1:6" x14ac:dyDescent="0.35">
      <c r="A2026">
        <v>2000</v>
      </c>
      <c r="B2026" s="1">
        <v>190</v>
      </c>
      <c r="C2026" s="18">
        <v>23.12</v>
      </c>
      <c r="D2026">
        <v>43.03</v>
      </c>
      <c r="E2026">
        <v>27.07</v>
      </c>
      <c r="F2026">
        <v>0</v>
      </c>
    </row>
    <row r="2027" spans="1:6" x14ac:dyDescent="0.35">
      <c r="A2027">
        <v>2000</v>
      </c>
      <c r="B2027" s="1">
        <v>191</v>
      </c>
      <c r="C2027" s="18">
        <v>23.49</v>
      </c>
      <c r="D2027">
        <v>42.13</v>
      </c>
      <c r="E2027">
        <v>23.83</v>
      </c>
      <c r="F2027">
        <v>0</v>
      </c>
    </row>
    <row r="2028" spans="1:6" x14ac:dyDescent="0.35">
      <c r="A2028">
        <v>2000</v>
      </c>
      <c r="B2028" s="1">
        <v>192</v>
      </c>
      <c r="C2028" s="18">
        <v>21.94</v>
      </c>
      <c r="D2028">
        <v>39.54</v>
      </c>
      <c r="E2028">
        <v>23.9</v>
      </c>
      <c r="F2028">
        <v>0</v>
      </c>
    </row>
    <row r="2029" spans="1:6" x14ac:dyDescent="0.35">
      <c r="A2029">
        <v>2000</v>
      </c>
      <c r="B2029" s="1">
        <v>193</v>
      </c>
      <c r="C2029" s="18">
        <v>20.71</v>
      </c>
      <c r="D2029">
        <v>35.67</v>
      </c>
      <c r="E2029">
        <v>21.77</v>
      </c>
      <c r="F2029">
        <v>0</v>
      </c>
    </row>
    <row r="2030" spans="1:6" x14ac:dyDescent="0.35">
      <c r="A2030">
        <v>2000</v>
      </c>
      <c r="B2030" s="1">
        <v>194</v>
      </c>
      <c r="C2030" s="18">
        <v>21.48</v>
      </c>
      <c r="D2030">
        <v>44.66</v>
      </c>
      <c r="E2030">
        <v>23.36</v>
      </c>
      <c r="F2030">
        <v>0</v>
      </c>
    </row>
    <row r="2031" spans="1:6" x14ac:dyDescent="0.35">
      <c r="A2031">
        <v>2000</v>
      </c>
      <c r="B2031" s="1">
        <v>195</v>
      </c>
      <c r="C2031" s="18">
        <v>22.49</v>
      </c>
      <c r="D2031">
        <v>34.28</v>
      </c>
      <c r="E2031">
        <v>22.68</v>
      </c>
      <c r="F2031">
        <v>0</v>
      </c>
    </row>
    <row r="2032" spans="1:6" x14ac:dyDescent="0.35">
      <c r="A2032">
        <v>2000</v>
      </c>
      <c r="B2032" s="1">
        <v>196</v>
      </c>
      <c r="C2032" s="18">
        <v>23.2</v>
      </c>
      <c r="D2032">
        <v>33.799999999999997</v>
      </c>
      <c r="E2032">
        <v>21.93</v>
      </c>
      <c r="F2032">
        <v>0</v>
      </c>
    </row>
    <row r="2033" spans="1:6" x14ac:dyDescent="0.35">
      <c r="A2033">
        <v>2000</v>
      </c>
      <c r="B2033" s="1">
        <v>197</v>
      </c>
      <c r="C2033" s="18">
        <v>23.11</v>
      </c>
      <c r="D2033">
        <v>34.590000000000003</v>
      </c>
      <c r="E2033">
        <v>21.95</v>
      </c>
      <c r="F2033">
        <v>0</v>
      </c>
    </row>
    <row r="2034" spans="1:6" x14ac:dyDescent="0.35">
      <c r="A2034">
        <v>2000</v>
      </c>
      <c r="B2034" s="1">
        <v>198</v>
      </c>
      <c r="C2034" s="18">
        <v>22.89</v>
      </c>
      <c r="D2034">
        <v>33.58</v>
      </c>
      <c r="E2034">
        <v>21.04</v>
      </c>
      <c r="F2034">
        <v>0</v>
      </c>
    </row>
    <row r="2035" spans="1:6" x14ac:dyDescent="0.35">
      <c r="A2035">
        <v>2000</v>
      </c>
      <c r="B2035" s="1">
        <v>199</v>
      </c>
      <c r="C2035" s="18">
        <v>22.59</v>
      </c>
      <c r="D2035">
        <v>39.97</v>
      </c>
      <c r="E2035">
        <v>20.25</v>
      </c>
      <c r="F2035">
        <v>0.35</v>
      </c>
    </row>
    <row r="2036" spans="1:6" x14ac:dyDescent="0.35">
      <c r="A2036">
        <v>2000</v>
      </c>
      <c r="B2036" s="1">
        <v>200</v>
      </c>
      <c r="C2036" s="18">
        <v>21.3</v>
      </c>
      <c r="D2036">
        <v>33.54</v>
      </c>
      <c r="E2036">
        <v>22.77</v>
      </c>
      <c r="F2036">
        <v>0</v>
      </c>
    </row>
    <row r="2037" spans="1:6" x14ac:dyDescent="0.35">
      <c r="A2037">
        <v>2000</v>
      </c>
      <c r="B2037" s="1">
        <v>201</v>
      </c>
      <c r="C2037" s="18">
        <v>22.85</v>
      </c>
      <c r="D2037">
        <v>28.13</v>
      </c>
      <c r="E2037">
        <v>20.6</v>
      </c>
      <c r="F2037">
        <v>0</v>
      </c>
    </row>
    <row r="2038" spans="1:6" x14ac:dyDescent="0.35">
      <c r="A2038">
        <v>2000</v>
      </c>
      <c r="B2038" s="1">
        <v>202</v>
      </c>
      <c r="C2038" s="18">
        <v>22.96</v>
      </c>
      <c r="D2038">
        <v>28.46</v>
      </c>
      <c r="E2038">
        <v>19.68</v>
      </c>
      <c r="F2038">
        <v>0</v>
      </c>
    </row>
    <row r="2039" spans="1:6" x14ac:dyDescent="0.35">
      <c r="A2039">
        <v>2000</v>
      </c>
      <c r="B2039" s="1">
        <v>203</v>
      </c>
      <c r="C2039" s="18">
        <v>22.76</v>
      </c>
      <c r="D2039">
        <v>29.91</v>
      </c>
      <c r="E2039">
        <v>19.32</v>
      </c>
      <c r="F2039">
        <v>0</v>
      </c>
    </row>
    <row r="2040" spans="1:6" x14ac:dyDescent="0.35">
      <c r="A2040">
        <v>2000</v>
      </c>
      <c r="B2040" s="1">
        <v>204</v>
      </c>
      <c r="C2040" s="18">
        <v>22.63</v>
      </c>
      <c r="D2040">
        <v>33.83</v>
      </c>
      <c r="E2040">
        <v>18.5</v>
      </c>
      <c r="F2040">
        <v>0</v>
      </c>
    </row>
    <row r="2041" spans="1:6" x14ac:dyDescent="0.35">
      <c r="A2041">
        <v>2000</v>
      </c>
      <c r="B2041" s="1">
        <v>205</v>
      </c>
      <c r="C2041" s="18">
        <v>22.57</v>
      </c>
      <c r="D2041">
        <v>35.869999999999997</v>
      </c>
      <c r="E2041">
        <v>20.13</v>
      </c>
      <c r="F2041">
        <v>0</v>
      </c>
    </row>
    <row r="2042" spans="1:6" x14ac:dyDescent="0.35">
      <c r="A2042">
        <v>2000</v>
      </c>
      <c r="B2042" s="1">
        <v>206</v>
      </c>
      <c r="C2042" s="18">
        <v>22.68</v>
      </c>
      <c r="D2042">
        <v>37.409999999999997</v>
      </c>
      <c r="E2042">
        <v>19.68</v>
      </c>
      <c r="F2042">
        <v>0</v>
      </c>
    </row>
    <row r="2043" spans="1:6" x14ac:dyDescent="0.35">
      <c r="A2043">
        <v>2000</v>
      </c>
      <c r="B2043" s="1">
        <v>207</v>
      </c>
      <c r="C2043" s="18">
        <v>22.24</v>
      </c>
      <c r="D2043">
        <v>39.380000000000003</v>
      </c>
      <c r="E2043">
        <v>20.079999999999998</v>
      </c>
      <c r="F2043">
        <v>0</v>
      </c>
    </row>
    <row r="2044" spans="1:6" x14ac:dyDescent="0.35">
      <c r="A2044">
        <v>2000</v>
      </c>
      <c r="B2044" s="1">
        <v>208</v>
      </c>
      <c r="C2044" s="18">
        <v>22.75</v>
      </c>
      <c r="D2044">
        <v>38.99</v>
      </c>
      <c r="E2044">
        <v>21.74</v>
      </c>
      <c r="F2044">
        <v>0</v>
      </c>
    </row>
    <row r="2045" spans="1:6" x14ac:dyDescent="0.35">
      <c r="A2045">
        <v>2000</v>
      </c>
      <c r="B2045" s="1">
        <v>209</v>
      </c>
      <c r="C2045" s="18">
        <v>22.29</v>
      </c>
      <c r="D2045">
        <v>36.78</v>
      </c>
      <c r="E2045">
        <v>21.89</v>
      </c>
      <c r="F2045">
        <v>0</v>
      </c>
    </row>
    <row r="2046" spans="1:6" x14ac:dyDescent="0.35">
      <c r="A2046">
        <v>2000</v>
      </c>
      <c r="B2046" s="1">
        <v>210</v>
      </c>
      <c r="C2046" s="18">
        <v>22.6</v>
      </c>
      <c r="D2046">
        <v>39.880000000000003</v>
      </c>
      <c r="E2046">
        <v>19.149999999999999</v>
      </c>
      <c r="F2046">
        <v>0</v>
      </c>
    </row>
    <row r="2047" spans="1:6" x14ac:dyDescent="0.35">
      <c r="A2047">
        <v>2000</v>
      </c>
      <c r="B2047" s="1">
        <v>211</v>
      </c>
      <c r="C2047" s="18">
        <v>22.15</v>
      </c>
      <c r="D2047">
        <v>42.2</v>
      </c>
      <c r="E2047">
        <v>26.43</v>
      </c>
      <c r="F2047">
        <v>0.03</v>
      </c>
    </row>
    <row r="2048" spans="1:6" x14ac:dyDescent="0.35">
      <c r="A2048">
        <v>2000</v>
      </c>
      <c r="B2048" s="1">
        <v>212</v>
      </c>
      <c r="C2048" s="18">
        <v>21.74</v>
      </c>
      <c r="D2048">
        <v>41.59</v>
      </c>
      <c r="E2048">
        <v>23.6</v>
      </c>
      <c r="F2048">
        <v>1.68</v>
      </c>
    </row>
    <row r="2049" spans="1:6" x14ac:dyDescent="0.35">
      <c r="A2049">
        <v>2000</v>
      </c>
      <c r="B2049" s="1">
        <v>213</v>
      </c>
      <c r="C2049" s="18">
        <v>21.74</v>
      </c>
      <c r="D2049">
        <v>41.59</v>
      </c>
      <c r="E2049">
        <v>23.6</v>
      </c>
      <c r="F2049">
        <v>1.68</v>
      </c>
    </row>
    <row r="2050" spans="1:6" x14ac:dyDescent="0.35">
      <c r="A2050">
        <v>2000</v>
      </c>
      <c r="B2050" s="1">
        <v>214</v>
      </c>
      <c r="C2050" s="18">
        <v>21.79</v>
      </c>
      <c r="D2050">
        <v>42.85</v>
      </c>
      <c r="E2050">
        <v>26.5</v>
      </c>
      <c r="F2050">
        <v>0</v>
      </c>
    </row>
    <row r="2051" spans="1:6" x14ac:dyDescent="0.35">
      <c r="A2051">
        <v>2000</v>
      </c>
      <c r="B2051" s="1">
        <v>215</v>
      </c>
      <c r="C2051" s="18">
        <v>21.44</v>
      </c>
      <c r="D2051">
        <v>38.18</v>
      </c>
      <c r="E2051">
        <v>24.26</v>
      </c>
      <c r="F2051">
        <v>0</v>
      </c>
    </row>
    <row r="2052" spans="1:6" x14ac:dyDescent="0.35">
      <c r="A2052">
        <v>2000</v>
      </c>
      <c r="B2052" s="1">
        <v>216</v>
      </c>
      <c r="C2052" s="18">
        <v>21.49</v>
      </c>
      <c r="D2052">
        <v>41.74</v>
      </c>
      <c r="E2052">
        <v>26.18</v>
      </c>
      <c r="F2052">
        <v>0.57999999999999996</v>
      </c>
    </row>
    <row r="2053" spans="1:6" x14ac:dyDescent="0.35">
      <c r="A2053">
        <v>2000</v>
      </c>
      <c r="B2053" s="1">
        <v>217</v>
      </c>
      <c r="C2053" s="18">
        <v>19.96</v>
      </c>
      <c r="D2053">
        <v>37.340000000000003</v>
      </c>
      <c r="E2053">
        <v>24.28</v>
      </c>
      <c r="F2053">
        <v>3.63</v>
      </c>
    </row>
    <row r="2054" spans="1:6" x14ac:dyDescent="0.35">
      <c r="A2054">
        <v>2000</v>
      </c>
      <c r="B2054" s="1">
        <v>218</v>
      </c>
      <c r="C2054" s="18">
        <v>20.239999999999998</v>
      </c>
      <c r="D2054">
        <v>31.07</v>
      </c>
      <c r="E2054">
        <v>21.95</v>
      </c>
      <c r="F2054">
        <v>0.55000000000000004</v>
      </c>
    </row>
    <row r="2055" spans="1:6" x14ac:dyDescent="0.35">
      <c r="A2055">
        <v>2000</v>
      </c>
      <c r="B2055" s="1">
        <v>219</v>
      </c>
      <c r="C2055" s="18">
        <v>21.75</v>
      </c>
      <c r="D2055">
        <v>29.36</v>
      </c>
      <c r="E2055">
        <v>20.88</v>
      </c>
      <c r="F2055">
        <v>0</v>
      </c>
    </row>
    <row r="2056" spans="1:6" x14ac:dyDescent="0.35">
      <c r="A2056">
        <v>2000</v>
      </c>
      <c r="B2056" s="1">
        <v>220</v>
      </c>
      <c r="C2056" s="18">
        <v>21.58</v>
      </c>
      <c r="D2056">
        <v>29.45</v>
      </c>
      <c r="E2056">
        <v>19.91</v>
      </c>
      <c r="F2056">
        <v>0</v>
      </c>
    </row>
    <row r="2057" spans="1:6" x14ac:dyDescent="0.35">
      <c r="A2057">
        <v>2000</v>
      </c>
      <c r="B2057" s="1">
        <v>221</v>
      </c>
      <c r="C2057" s="18">
        <v>21.48</v>
      </c>
      <c r="D2057">
        <v>32.78</v>
      </c>
      <c r="E2057">
        <v>17.489999999999998</v>
      </c>
      <c r="F2057">
        <v>0</v>
      </c>
    </row>
    <row r="2058" spans="1:6" x14ac:dyDescent="0.35">
      <c r="A2058">
        <v>2000</v>
      </c>
      <c r="B2058" s="1">
        <v>222</v>
      </c>
      <c r="C2058" s="18">
        <v>17.05</v>
      </c>
      <c r="D2058">
        <v>39.06</v>
      </c>
      <c r="E2058">
        <v>24.59</v>
      </c>
      <c r="F2058">
        <v>2.82</v>
      </c>
    </row>
    <row r="2059" spans="1:6" x14ac:dyDescent="0.35">
      <c r="A2059">
        <v>2000</v>
      </c>
      <c r="B2059" s="1">
        <v>223</v>
      </c>
      <c r="C2059" s="18">
        <v>12.91</v>
      </c>
      <c r="D2059">
        <v>26.28</v>
      </c>
      <c r="E2059">
        <v>21.4</v>
      </c>
      <c r="F2059">
        <v>12.7</v>
      </c>
    </row>
    <row r="2060" spans="1:6" x14ac:dyDescent="0.35">
      <c r="A2060">
        <v>2000</v>
      </c>
      <c r="B2060" s="1">
        <v>224</v>
      </c>
      <c r="C2060" s="18">
        <v>14.2</v>
      </c>
      <c r="D2060">
        <v>27.51</v>
      </c>
      <c r="E2060">
        <v>20.59</v>
      </c>
      <c r="F2060">
        <v>3.64</v>
      </c>
    </row>
    <row r="2061" spans="1:6" x14ac:dyDescent="0.35">
      <c r="A2061">
        <v>2000</v>
      </c>
      <c r="B2061" s="1">
        <v>225</v>
      </c>
      <c r="C2061" s="18">
        <v>21.03</v>
      </c>
      <c r="D2061">
        <v>28.54</v>
      </c>
      <c r="E2061">
        <v>19.96</v>
      </c>
      <c r="F2061">
        <v>0</v>
      </c>
    </row>
    <row r="2062" spans="1:6" x14ac:dyDescent="0.35">
      <c r="A2062">
        <v>2000</v>
      </c>
      <c r="B2062" s="1">
        <v>226</v>
      </c>
      <c r="C2062" s="18">
        <v>20.83</v>
      </c>
      <c r="D2062">
        <v>28.85</v>
      </c>
      <c r="E2062">
        <v>19.73</v>
      </c>
      <c r="F2062">
        <v>0</v>
      </c>
    </row>
    <row r="2063" spans="1:6" x14ac:dyDescent="0.35">
      <c r="A2063">
        <v>2000</v>
      </c>
      <c r="B2063" s="1">
        <v>227</v>
      </c>
      <c r="C2063" s="18">
        <v>21.2</v>
      </c>
      <c r="D2063">
        <v>32.15</v>
      </c>
      <c r="E2063">
        <v>17.45</v>
      </c>
      <c r="F2063">
        <v>0</v>
      </c>
    </row>
    <row r="2064" spans="1:6" x14ac:dyDescent="0.35">
      <c r="A2064">
        <v>2000</v>
      </c>
      <c r="B2064" s="1">
        <v>228</v>
      </c>
      <c r="C2064" s="18">
        <v>21.16</v>
      </c>
      <c r="D2064">
        <v>37.159999999999997</v>
      </c>
      <c r="E2064">
        <v>19.29</v>
      </c>
      <c r="F2064">
        <v>0</v>
      </c>
    </row>
    <row r="2065" spans="1:6" x14ac:dyDescent="0.35">
      <c r="A2065">
        <v>2000</v>
      </c>
      <c r="B2065" s="1">
        <v>229</v>
      </c>
      <c r="C2065" s="18">
        <v>20.3</v>
      </c>
      <c r="D2065">
        <v>37.5</v>
      </c>
      <c r="E2065">
        <v>19.61</v>
      </c>
      <c r="F2065">
        <v>0</v>
      </c>
    </row>
    <row r="2066" spans="1:6" x14ac:dyDescent="0.35">
      <c r="A2066">
        <v>2000</v>
      </c>
      <c r="B2066" s="1">
        <v>230</v>
      </c>
      <c r="C2066" s="18">
        <v>20.5</v>
      </c>
      <c r="D2066">
        <v>38.729999999999997</v>
      </c>
      <c r="E2066">
        <v>20.5</v>
      </c>
      <c r="F2066">
        <v>0</v>
      </c>
    </row>
    <row r="2067" spans="1:6" x14ac:dyDescent="0.35">
      <c r="A2067">
        <v>2000</v>
      </c>
      <c r="B2067" s="1">
        <v>231</v>
      </c>
      <c r="C2067" s="18">
        <v>19.93</v>
      </c>
      <c r="D2067">
        <v>40.15</v>
      </c>
      <c r="E2067">
        <v>23.8</v>
      </c>
      <c r="F2067">
        <v>0</v>
      </c>
    </row>
    <row r="2068" spans="1:6" x14ac:dyDescent="0.35">
      <c r="A2068">
        <v>2000</v>
      </c>
      <c r="B2068" s="1">
        <v>232</v>
      </c>
      <c r="C2068" s="18">
        <v>18.16</v>
      </c>
      <c r="D2068">
        <v>40.950000000000003</v>
      </c>
      <c r="E2068">
        <v>23.25</v>
      </c>
      <c r="F2068">
        <v>0</v>
      </c>
    </row>
    <row r="2069" spans="1:6" x14ac:dyDescent="0.35">
      <c r="A2069">
        <v>2000</v>
      </c>
      <c r="B2069" s="1">
        <v>233</v>
      </c>
      <c r="C2069" s="18">
        <v>19.57</v>
      </c>
      <c r="D2069">
        <v>43.31</v>
      </c>
      <c r="E2069">
        <v>23.41</v>
      </c>
      <c r="F2069">
        <v>0</v>
      </c>
    </row>
    <row r="2070" spans="1:6" x14ac:dyDescent="0.35">
      <c r="A2070">
        <v>2000</v>
      </c>
      <c r="B2070" s="1">
        <v>234</v>
      </c>
      <c r="C2070" s="18">
        <v>19.8</v>
      </c>
      <c r="D2070">
        <v>33.76</v>
      </c>
      <c r="E2070">
        <v>23.34</v>
      </c>
      <c r="F2070">
        <v>0</v>
      </c>
    </row>
    <row r="2071" spans="1:6" x14ac:dyDescent="0.35">
      <c r="A2071">
        <v>2000</v>
      </c>
      <c r="B2071" s="1">
        <v>235</v>
      </c>
      <c r="C2071" s="18">
        <v>19.13</v>
      </c>
      <c r="D2071">
        <v>37.81</v>
      </c>
      <c r="E2071">
        <v>19.87</v>
      </c>
      <c r="F2071">
        <v>0.02</v>
      </c>
    </row>
    <row r="2072" spans="1:6" x14ac:dyDescent="0.35">
      <c r="A2072">
        <v>2000</v>
      </c>
      <c r="B2072" s="1">
        <v>236</v>
      </c>
      <c r="C2072" s="18">
        <v>13.87</v>
      </c>
      <c r="D2072">
        <v>40.659999999999997</v>
      </c>
      <c r="E2072">
        <v>23.68</v>
      </c>
      <c r="F2072">
        <v>0.35</v>
      </c>
    </row>
    <row r="2073" spans="1:6" x14ac:dyDescent="0.35">
      <c r="A2073">
        <v>2000</v>
      </c>
      <c r="B2073" s="1">
        <v>237</v>
      </c>
      <c r="C2073" s="18">
        <v>19.7</v>
      </c>
      <c r="D2073">
        <v>30.7</v>
      </c>
      <c r="E2073">
        <v>21.45</v>
      </c>
      <c r="F2073">
        <v>0</v>
      </c>
    </row>
    <row r="2074" spans="1:6" x14ac:dyDescent="0.35">
      <c r="A2074">
        <v>2000</v>
      </c>
      <c r="B2074" s="1">
        <v>238</v>
      </c>
      <c r="C2074" s="18">
        <v>19.88</v>
      </c>
      <c r="D2074">
        <v>34.299999999999997</v>
      </c>
      <c r="E2074">
        <v>18.39</v>
      </c>
      <c r="F2074">
        <v>0</v>
      </c>
    </row>
    <row r="2075" spans="1:6" x14ac:dyDescent="0.35">
      <c r="A2075">
        <v>2000</v>
      </c>
      <c r="B2075" s="1">
        <v>239</v>
      </c>
      <c r="C2075" s="18">
        <v>20.079999999999998</v>
      </c>
      <c r="D2075">
        <v>34.979999999999997</v>
      </c>
      <c r="E2075">
        <v>15.91</v>
      </c>
      <c r="F2075">
        <v>0</v>
      </c>
    </row>
    <row r="2076" spans="1:6" x14ac:dyDescent="0.35">
      <c r="A2076">
        <v>2000</v>
      </c>
      <c r="B2076" s="1">
        <v>240</v>
      </c>
      <c r="C2076" s="18">
        <v>19.940000000000001</v>
      </c>
      <c r="D2076">
        <v>35.19</v>
      </c>
      <c r="E2076">
        <v>17.21</v>
      </c>
      <c r="F2076">
        <v>0</v>
      </c>
    </row>
    <row r="2077" spans="1:6" x14ac:dyDescent="0.35">
      <c r="A2077">
        <v>2000</v>
      </c>
      <c r="B2077" s="1">
        <v>241</v>
      </c>
      <c r="C2077" s="18">
        <v>19.82</v>
      </c>
      <c r="D2077">
        <v>37.42</v>
      </c>
      <c r="E2077">
        <v>17.11</v>
      </c>
      <c r="F2077">
        <v>0</v>
      </c>
    </row>
    <row r="2078" spans="1:6" x14ac:dyDescent="0.35">
      <c r="A2078">
        <v>2000</v>
      </c>
      <c r="B2078" s="1">
        <v>242</v>
      </c>
      <c r="C2078" s="18">
        <v>19.84</v>
      </c>
      <c r="D2078">
        <v>39.51</v>
      </c>
      <c r="E2078">
        <v>18.97</v>
      </c>
      <c r="F2078">
        <v>0</v>
      </c>
    </row>
    <row r="2079" spans="1:6" x14ac:dyDescent="0.35">
      <c r="A2079">
        <v>2000</v>
      </c>
      <c r="B2079" s="1">
        <v>243</v>
      </c>
      <c r="C2079" s="18">
        <v>19.48</v>
      </c>
      <c r="D2079">
        <v>40.11</v>
      </c>
      <c r="E2079">
        <v>20.51</v>
      </c>
      <c r="F2079">
        <v>0</v>
      </c>
    </row>
    <row r="2080" spans="1:6" x14ac:dyDescent="0.35">
      <c r="A2080">
        <v>2000</v>
      </c>
      <c r="B2080" s="1">
        <v>244</v>
      </c>
      <c r="C2080" s="18">
        <v>19.48</v>
      </c>
      <c r="D2080">
        <v>40.11</v>
      </c>
      <c r="E2080">
        <v>20.51</v>
      </c>
      <c r="F2080">
        <v>0</v>
      </c>
    </row>
    <row r="2081" spans="1:6" x14ac:dyDescent="0.35">
      <c r="A2081">
        <v>2000</v>
      </c>
      <c r="B2081" s="1">
        <v>245</v>
      </c>
      <c r="C2081" s="18">
        <v>19.25</v>
      </c>
      <c r="D2081">
        <v>40.340000000000003</v>
      </c>
      <c r="E2081">
        <v>21.44</v>
      </c>
      <c r="F2081">
        <v>0</v>
      </c>
    </row>
    <row r="2082" spans="1:6" x14ac:dyDescent="0.35">
      <c r="A2082">
        <v>2000</v>
      </c>
      <c r="B2082" s="1">
        <v>246</v>
      </c>
      <c r="C2082" s="18">
        <v>19.09</v>
      </c>
      <c r="D2082">
        <v>37.94</v>
      </c>
      <c r="E2082">
        <v>21.09</v>
      </c>
      <c r="F2082">
        <v>0</v>
      </c>
    </row>
    <row r="2083" spans="1:6" x14ac:dyDescent="0.35">
      <c r="A2083">
        <v>2000</v>
      </c>
      <c r="B2083" s="1">
        <v>247</v>
      </c>
      <c r="C2083" s="18">
        <v>19.18</v>
      </c>
      <c r="D2083">
        <v>39</v>
      </c>
      <c r="E2083">
        <v>21.06</v>
      </c>
      <c r="F2083">
        <v>0</v>
      </c>
    </row>
    <row r="2084" spans="1:6" x14ac:dyDescent="0.35">
      <c r="A2084">
        <v>2000</v>
      </c>
      <c r="B2084" s="1">
        <v>248</v>
      </c>
      <c r="C2084" s="18">
        <v>18.91</v>
      </c>
      <c r="D2084">
        <v>40.619999999999997</v>
      </c>
      <c r="E2084">
        <v>23.99</v>
      </c>
      <c r="F2084">
        <v>0</v>
      </c>
    </row>
    <row r="2085" spans="1:6" x14ac:dyDescent="0.35">
      <c r="A2085">
        <v>2000</v>
      </c>
      <c r="B2085" s="1">
        <v>249</v>
      </c>
      <c r="C2085" s="18">
        <v>18.5</v>
      </c>
      <c r="D2085">
        <v>40.68</v>
      </c>
      <c r="E2085">
        <v>26.42</v>
      </c>
      <c r="F2085">
        <v>0</v>
      </c>
    </row>
    <row r="2086" spans="1:6" x14ac:dyDescent="0.35">
      <c r="A2086">
        <v>2000</v>
      </c>
      <c r="B2086" s="1">
        <v>250</v>
      </c>
      <c r="C2086" s="18">
        <v>16.78</v>
      </c>
      <c r="D2086">
        <v>37.79</v>
      </c>
      <c r="E2086">
        <v>25.66</v>
      </c>
      <c r="F2086">
        <v>0</v>
      </c>
    </row>
    <row r="2087" spans="1:6" x14ac:dyDescent="0.35">
      <c r="A2087">
        <v>2000</v>
      </c>
      <c r="B2087" s="1">
        <v>251</v>
      </c>
      <c r="C2087" s="18">
        <v>16.670000000000002</v>
      </c>
      <c r="D2087">
        <v>31.13</v>
      </c>
      <c r="E2087">
        <v>21.93</v>
      </c>
      <c r="F2087">
        <v>7.0000000000000007E-2</v>
      </c>
    </row>
    <row r="2088" spans="1:6" x14ac:dyDescent="0.35">
      <c r="A2088">
        <v>2000</v>
      </c>
      <c r="B2088" s="1">
        <v>252</v>
      </c>
      <c r="C2088" s="18">
        <v>18.09</v>
      </c>
      <c r="D2088">
        <v>30.05</v>
      </c>
      <c r="E2088">
        <v>20.63</v>
      </c>
      <c r="F2088">
        <v>0</v>
      </c>
    </row>
    <row r="2089" spans="1:6" x14ac:dyDescent="0.35">
      <c r="A2089">
        <v>2000</v>
      </c>
      <c r="B2089" s="1">
        <v>253</v>
      </c>
      <c r="C2089" s="18">
        <v>17.84</v>
      </c>
      <c r="D2089">
        <v>30.25</v>
      </c>
      <c r="E2089">
        <v>20.14</v>
      </c>
      <c r="F2089">
        <v>0</v>
      </c>
    </row>
    <row r="2090" spans="1:6" x14ac:dyDescent="0.35">
      <c r="A2090">
        <v>2000</v>
      </c>
      <c r="B2090" s="1">
        <v>254</v>
      </c>
      <c r="C2090" s="18">
        <v>17.8</v>
      </c>
      <c r="D2090">
        <v>33.409999999999997</v>
      </c>
      <c r="E2090">
        <v>19.829999999999998</v>
      </c>
      <c r="F2090">
        <v>0</v>
      </c>
    </row>
    <row r="2091" spans="1:6" x14ac:dyDescent="0.35">
      <c r="A2091">
        <v>2000</v>
      </c>
      <c r="B2091" s="1">
        <v>255</v>
      </c>
      <c r="C2091" s="18">
        <v>17.760000000000002</v>
      </c>
      <c r="D2091">
        <v>39.36</v>
      </c>
      <c r="E2091">
        <v>21.91</v>
      </c>
      <c r="F2091">
        <v>0</v>
      </c>
    </row>
    <row r="2092" spans="1:6" x14ac:dyDescent="0.35">
      <c r="A2092">
        <v>2000</v>
      </c>
      <c r="B2092" s="1">
        <v>256</v>
      </c>
      <c r="C2092" s="18">
        <v>15.97</v>
      </c>
      <c r="D2092">
        <v>39.380000000000003</v>
      </c>
      <c r="E2092">
        <v>24.52</v>
      </c>
      <c r="F2092">
        <v>0</v>
      </c>
    </row>
    <row r="2093" spans="1:6" x14ac:dyDescent="0.35">
      <c r="A2093">
        <v>2000</v>
      </c>
      <c r="B2093" s="1">
        <v>257</v>
      </c>
      <c r="C2093" s="18">
        <v>16.68</v>
      </c>
      <c r="D2093">
        <v>34.590000000000003</v>
      </c>
      <c r="E2093">
        <v>22.57</v>
      </c>
      <c r="F2093">
        <v>0.69</v>
      </c>
    </row>
    <row r="2094" spans="1:6" x14ac:dyDescent="0.35">
      <c r="A2094">
        <v>2000</v>
      </c>
      <c r="B2094" s="1">
        <v>258</v>
      </c>
      <c r="C2094" s="18">
        <v>13.33</v>
      </c>
      <c r="D2094">
        <v>32.799999999999997</v>
      </c>
      <c r="E2094">
        <v>22.05</v>
      </c>
      <c r="F2094">
        <v>0.7</v>
      </c>
    </row>
    <row r="2095" spans="1:6" x14ac:dyDescent="0.35">
      <c r="A2095">
        <v>2000</v>
      </c>
      <c r="B2095" s="1">
        <v>259</v>
      </c>
      <c r="C2095" s="18">
        <v>16.09</v>
      </c>
      <c r="D2095">
        <v>33.9</v>
      </c>
      <c r="E2095">
        <v>20.94</v>
      </c>
      <c r="F2095">
        <v>0</v>
      </c>
    </row>
    <row r="2096" spans="1:6" x14ac:dyDescent="0.35">
      <c r="A2096">
        <v>2000</v>
      </c>
      <c r="B2096" s="1">
        <v>260</v>
      </c>
      <c r="C2096" s="18">
        <v>6.42</v>
      </c>
      <c r="D2096">
        <v>26.97</v>
      </c>
      <c r="E2096">
        <v>20.72</v>
      </c>
      <c r="F2096">
        <v>0.21</v>
      </c>
    </row>
    <row r="2097" spans="1:6" x14ac:dyDescent="0.35">
      <c r="A2097">
        <v>2000</v>
      </c>
      <c r="B2097" s="1">
        <v>261</v>
      </c>
      <c r="C2097" s="18">
        <v>17.14</v>
      </c>
      <c r="D2097">
        <v>29.97</v>
      </c>
      <c r="E2097">
        <v>19.510000000000002</v>
      </c>
      <c r="F2097">
        <v>0</v>
      </c>
    </row>
    <row r="2098" spans="1:6" x14ac:dyDescent="0.35">
      <c r="A2098">
        <v>2000</v>
      </c>
      <c r="B2098" s="1">
        <v>262</v>
      </c>
      <c r="C2098" s="18">
        <v>17.14</v>
      </c>
      <c r="D2098">
        <v>29.13</v>
      </c>
      <c r="E2098">
        <v>16.34</v>
      </c>
      <c r="F2098">
        <v>0</v>
      </c>
    </row>
    <row r="2099" spans="1:6" x14ac:dyDescent="0.35">
      <c r="A2099">
        <v>2000</v>
      </c>
      <c r="B2099" s="1">
        <v>263</v>
      </c>
      <c r="C2099" s="18">
        <v>16.59</v>
      </c>
      <c r="D2099">
        <v>28.71</v>
      </c>
      <c r="E2099">
        <v>15.38</v>
      </c>
      <c r="F2099">
        <v>0</v>
      </c>
    </row>
    <row r="2100" spans="1:6" x14ac:dyDescent="0.35">
      <c r="A2100">
        <v>2000</v>
      </c>
      <c r="B2100" s="1">
        <v>264</v>
      </c>
      <c r="C2100" s="18">
        <v>16.77</v>
      </c>
      <c r="D2100">
        <v>28.76</v>
      </c>
      <c r="E2100">
        <v>15.55</v>
      </c>
      <c r="F2100">
        <v>0</v>
      </c>
    </row>
    <row r="2101" spans="1:6" x14ac:dyDescent="0.35">
      <c r="A2101">
        <v>2000</v>
      </c>
      <c r="B2101" s="1">
        <v>265</v>
      </c>
      <c r="C2101" s="18">
        <v>16.809999999999999</v>
      </c>
      <c r="D2101">
        <v>30.12</v>
      </c>
      <c r="E2101">
        <v>15.29</v>
      </c>
      <c r="F2101">
        <v>0</v>
      </c>
    </row>
    <row r="2102" spans="1:6" x14ac:dyDescent="0.35">
      <c r="A2102">
        <v>2000</v>
      </c>
      <c r="B2102" s="1">
        <v>266</v>
      </c>
      <c r="C2102" s="18">
        <v>16.399999999999999</v>
      </c>
      <c r="D2102">
        <v>31.04</v>
      </c>
      <c r="E2102">
        <v>17.05</v>
      </c>
      <c r="F2102">
        <v>0</v>
      </c>
    </row>
    <row r="2103" spans="1:6" x14ac:dyDescent="0.35">
      <c r="A2103">
        <v>2000</v>
      </c>
      <c r="B2103" s="1">
        <v>267</v>
      </c>
      <c r="C2103" s="18">
        <v>15.12</v>
      </c>
      <c r="D2103">
        <v>29.91</v>
      </c>
      <c r="E2103">
        <v>18.600000000000001</v>
      </c>
      <c r="F2103">
        <v>0</v>
      </c>
    </row>
    <row r="2104" spans="1:6" x14ac:dyDescent="0.35">
      <c r="A2104">
        <v>2000</v>
      </c>
      <c r="B2104" s="1">
        <v>268</v>
      </c>
      <c r="C2104" s="18">
        <v>14.52</v>
      </c>
      <c r="D2104">
        <v>29.41</v>
      </c>
      <c r="E2104">
        <v>17.54</v>
      </c>
      <c r="F2104">
        <v>0.01</v>
      </c>
    </row>
    <row r="2105" spans="1:6" x14ac:dyDescent="0.35">
      <c r="A2105">
        <v>2000</v>
      </c>
      <c r="B2105" s="1">
        <v>269</v>
      </c>
      <c r="C2105" s="18">
        <v>11.78</v>
      </c>
      <c r="D2105">
        <v>31.66</v>
      </c>
      <c r="E2105">
        <v>21.96</v>
      </c>
      <c r="F2105">
        <v>2.19</v>
      </c>
    </row>
    <row r="2106" spans="1:6" x14ac:dyDescent="0.35">
      <c r="A2106">
        <v>2000</v>
      </c>
      <c r="B2106" s="1">
        <v>270</v>
      </c>
      <c r="C2106" s="18">
        <v>12.44</v>
      </c>
      <c r="D2106">
        <v>33.909999999999997</v>
      </c>
      <c r="E2106">
        <v>21.83</v>
      </c>
      <c r="F2106">
        <v>2.44</v>
      </c>
    </row>
    <row r="2107" spans="1:6" x14ac:dyDescent="0.35">
      <c r="A2107">
        <v>2000</v>
      </c>
      <c r="B2107" s="1">
        <v>271</v>
      </c>
      <c r="C2107" s="18">
        <v>5.87</v>
      </c>
      <c r="D2107">
        <v>27.27</v>
      </c>
      <c r="E2107">
        <v>21.83</v>
      </c>
      <c r="F2107">
        <v>2.89</v>
      </c>
    </row>
    <row r="2108" spans="1:6" x14ac:dyDescent="0.35">
      <c r="A2108">
        <v>2000</v>
      </c>
      <c r="B2108" s="1">
        <v>272</v>
      </c>
      <c r="C2108" s="18">
        <v>15.18</v>
      </c>
      <c r="D2108">
        <v>31.79</v>
      </c>
      <c r="E2108">
        <v>20.52</v>
      </c>
      <c r="F2108">
        <v>0</v>
      </c>
    </row>
    <row r="2109" spans="1:6" x14ac:dyDescent="0.35">
      <c r="A2109">
        <v>2000</v>
      </c>
      <c r="B2109" s="1">
        <v>273</v>
      </c>
      <c r="C2109" s="18">
        <v>13.19</v>
      </c>
      <c r="D2109">
        <v>26.3</v>
      </c>
      <c r="E2109">
        <v>19</v>
      </c>
      <c r="F2109">
        <v>2.06</v>
      </c>
    </row>
    <row r="2110" spans="1:6" x14ac:dyDescent="0.35">
      <c r="A2110">
        <v>2000</v>
      </c>
      <c r="B2110" s="1">
        <v>274</v>
      </c>
      <c r="C2110" s="18">
        <v>13.5</v>
      </c>
      <c r="D2110">
        <v>26.15</v>
      </c>
      <c r="E2110">
        <v>17.05</v>
      </c>
      <c r="F2110">
        <v>3.31</v>
      </c>
    </row>
    <row r="2111" spans="1:6" x14ac:dyDescent="0.35">
      <c r="A2111">
        <v>2000</v>
      </c>
      <c r="B2111" s="1">
        <v>275</v>
      </c>
      <c r="C2111" s="18">
        <v>10.199999999999999</v>
      </c>
      <c r="D2111">
        <v>23.9</v>
      </c>
      <c r="E2111">
        <v>15.69</v>
      </c>
      <c r="F2111">
        <v>4.37</v>
      </c>
    </row>
    <row r="2112" spans="1:6" x14ac:dyDescent="0.35">
      <c r="A2112">
        <v>2000</v>
      </c>
      <c r="B2112" s="1">
        <v>276</v>
      </c>
      <c r="C2112" s="18">
        <v>14.75</v>
      </c>
      <c r="D2112">
        <v>27.05</v>
      </c>
      <c r="E2112">
        <v>14.67</v>
      </c>
      <c r="F2112">
        <v>0.54</v>
      </c>
    </row>
    <row r="2113" spans="1:6" x14ac:dyDescent="0.35">
      <c r="A2113">
        <v>2000</v>
      </c>
      <c r="B2113" s="1">
        <v>277</v>
      </c>
      <c r="C2113" s="18">
        <v>14.67</v>
      </c>
      <c r="D2113">
        <v>26.94</v>
      </c>
      <c r="E2113">
        <v>15.89</v>
      </c>
      <c r="F2113">
        <v>0</v>
      </c>
    </row>
    <row r="2114" spans="1:6" x14ac:dyDescent="0.35">
      <c r="A2114">
        <v>2000</v>
      </c>
      <c r="B2114" s="1">
        <v>278</v>
      </c>
      <c r="C2114" s="18">
        <v>10.26</v>
      </c>
      <c r="D2114">
        <v>25.3</v>
      </c>
      <c r="E2114">
        <v>14.37</v>
      </c>
      <c r="F2114">
        <v>0.01</v>
      </c>
    </row>
    <row r="2115" spans="1:6" x14ac:dyDescent="0.35">
      <c r="A2115">
        <v>2000</v>
      </c>
      <c r="B2115" s="1">
        <v>279</v>
      </c>
      <c r="C2115" s="18">
        <v>11.85</v>
      </c>
      <c r="D2115">
        <v>28.08</v>
      </c>
      <c r="E2115">
        <v>16.46</v>
      </c>
      <c r="F2115">
        <v>0.09</v>
      </c>
    </row>
    <row r="2116" spans="1:6" x14ac:dyDescent="0.35">
      <c r="A2116">
        <v>2000</v>
      </c>
      <c r="B2116" s="1">
        <v>280</v>
      </c>
      <c r="C2116" s="18">
        <v>13.94</v>
      </c>
      <c r="D2116">
        <v>28.44</v>
      </c>
      <c r="E2116">
        <v>17.55</v>
      </c>
      <c r="F2116">
        <v>0</v>
      </c>
    </row>
    <row r="2117" spans="1:6" x14ac:dyDescent="0.35">
      <c r="A2117">
        <v>2000</v>
      </c>
      <c r="B2117" s="1">
        <v>281</v>
      </c>
      <c r="C2117" s="18">
        <v>9.0500000000000007</v>
      </c>
      <c r="D2117">
        <v>27.4</v>
      </c>
      <c r="E2117">
        <v>18.440000000000001</v>
      </c>
      <c r="F2117">
        <v>0.04</v>
      </c>
    </row>
    <row r="2118" spans="1:6" x14ac:dyDescent="0.35">
      <c r="A2118">
        <v>2000</v>
      </c>
      <c r="B2118" s="1">
        <v>282</v>
      </c>
      <c r="C2118" s="18">
        <v>14.05</v>
      </c>
      <c r="D2118">
        <v>27.29</v>
      </c>
      <c r="E2118">
        <v>16.87</v>
      </c>
      <c r="F2118">
        <v>0</v>
      </c>
    </row>
    <row r="2119" spans="1:6" x14ac:dyDescent="0.35">
      <c r="A2119">
        <v>2000</v>
      </c>
      <c r="B2119" s="1">
        <v>283</v>
      </c>
      <c r="C2119" s="18">
        <v>13.68</v>
      </c>
      <c r="D2119">
        <v>26.06</v>
      </c>
      <c r="E2119">
        <v>13.56</v>
      </c>
      <c r="F2119">
        <v>0</v>
      </c>
    </row>
    <row r="2120" spans="1:6" x14ac:dyDescent="0.35">
      <c r="A2120">
        <v>2000</v>
      </c>
      <c r="B2120" s="1">
        <v>284</v>
      </c>
      <c r="C2120" s="18">
        <v>13.6</v>
      </c>
      <c r="D2120">
        <v>26.55</v>
      </c>
      <c r="E2120">
        <v>14.19</v>
      </c>
      <c r="F2120">
        <v>0</v>
      </c>
    </row>
    <row r="2121" spans="1:6" x14ac:dyDescent="0.35">
      <c r="A2121">
        <v>2000</v>
      </c>
      <c r="B2121" s="1">
        <v>285</v>
      </c>
      <c r="C2121" s="18">
        <v>13.57</v>
      </c>
      <c r="D2121">
        <v>25.99</v>
      </c>
      <c r="E2121">
        <v>16.09</v>
      </c>
      <c r="F2121">
        <v>0</v>
      </c>
    </row>
    <row r="2122" spans="1:6" x14ac:dyDescent="0.35">
      <c r="A2122">
        <v>2000</v>
      </c>
      <c r="B2122" s="1">
        <v>286</v>
      </c>
      <c r="C2122" s="18">
        <v>13.21</v>
      </c>
      <c r="D2122">
        <v>26.36</v>
      </c>
      <c r="E2122">
        <v>17.899999999999999</v>
      </c>
      <c r="F2122">
        <v>0</v>
      </c>
    </row>
    <row r="2123" spans="1:6" x14ac:dyDescent="0.35">
      <c r="A2123">
        <v>2000</v>
      </c>
      <c r="B2123" s="1">
        <v>287</v>
      </c>
      <c r="C2123" s="18">
        <v>11.99</v>
      </c>
      <c r="D2123">
        <v>25.13</v>
      </c>
      <c r="E2123">
        <v>18.2</v>
      </c>
      <c r="F2123">
        <v>0.05</v>
      </c>
    </row>
    <row r="2124" spans="1:6" x14ac:dyDescent="0.35">
      <c r="A2124">
        <v>2000</v>
      </c>
      <c r="B2124" s="1">
        <v>288</v>
      </c>
      <c r="C2124" s="18">
        <v>10.59</v>
      </c>
      <c r="D2124">
        <v>24.88</v>
      </c>
      <c r="E2124">
        <v>18.489999999999998</v>
      </c>
      <c r="F2124">
        <v>1.97</v>
      </c>
    </row>
    <row r="2125" spans="1:6" x14ac:dyDescent="0.35">
      <c r="A2125">
        <v>2000</v>
      </c>
      <c r="B2125" s="1">
        <v>289</v>
      </c>
      <c r="C2125" s="18">
        <v>11.53</v>
      </c>
      <c r="D2125">
        <v>24.61</v>
      </c>
      <c r="E2125">
        <v>15.69</v>
      </c>
      <c r="F2125">
        <v>0.08</v>
      </c>
    </row>
    <row r="2126" spans="1:6" x14ac:dyDescent="0.35">
      <c r="A2126">
        <v>2000</v>
      </c>
      <c r="B2126" s="1">
        <v>290</v>
      </c>
      <c r="C2126" s="18">
        <v>12.4</v>
      </c>
      <c r="D2126">
        <v>24.19</v>
      </c>
      <c r="E2126">
        <v>14.15</v>
      </c>
      <c r="F2126">
        <v>0</v>
      </c>
    </row>
    <row r="2127" spans="1:6" x14ac:dyDescent="0.35">
      <c r="A2127">
        <v>2000</v>
      </c>
      <c r="B2127" s="1">
        <v>291</v>
      </c>
      <c r="C2127" s="18">
        <v>12.04</v>
      </c>
      <c r="D2127">
        <v>24.48</v>
      </c>
      <c r="E2127">
        <v>14.61</v>
      </c>
      <c r="F2127">
        <v>0</v>
      </c>
    </row>
    <row r="2128" spans="1:6" x14ac:dyDescent="0.35">
      <c r="A2128">
        <v>2000</v>
      </c>
      <c r="B2128" s="1">
        <v>292</v>
      </c>
      <c r="C2128" s="18">
        <v>10.59</v>
      </c>
      <c r="D2128">
        <v>24.22</v>
      </c>
      <c r="E2128">
        <v>12.95</v>
      </c>
      <c r="F2128">
        <v>0.03</v>
      </c>
    </row>
    <row r="2129" spans="1:6" x14ac:dyDescent="0.35">
      <c r="A2129">
        <v>2000</v>
      </c>
      <c r="B2129" s="1">
        <v>293</v>
      </c>
      <c r="C2129" s="18">
        <v>12.68</v>
      </c>
      <c r="D2129">
        <v>25.97</v>
      </c>
      <c r="E2129">
        <v>12.5</v>
      </c>
      <c r="F2129">
        <v>0</v>
      </c>
    </row>
    <row r="2130" spans="1:6" x14ac:dyDescent="0.35">
      <c r="A2130">
        <v>2000</v>
      </c>
      <c r="B2130" s="1">
        <v>294</v>
      </c>
      <c r="C2130" s="18">
        <v>7.7</v>
      </c>
      <c r="D2130">
        <v>24.2</v>
      </c>
      <c r="E2130">
        <v>12.58</v>
      </c>
      <c r="F2130">
        <v>0.01</v>
      </c>
    </row>
    <row r="2131" spans="1:6" x14ac:dyDescent="0.35">
      <c r="A2131">
        <v>2000</v>
      </c>
      <c r="B2131" s="1">
        <v>295</v>
      </c>
      <c r="C2131" s="18">
        <v>12.44</v>
      </c>
      <c r="D2131">
        <v>27.84</v>
      </c>
      <c r="E2131">
        <v>13.64</v>
      </c>
      <c r="F2131">
        <v>0</v>
      </c>
    </row>
    <row r="2132" spans="1:6" x14ac:dyDescent="0.35">
      <c r="A2132">
        <v>2000</v>
      </c>
      <c r="B2132" s="1">
        <v>296</v>
      </c>
      <c r="C2132" s="18">
        <v>12.08</v>
      </c>
      <c r="D2132">
        <v>27.79</v>
      </c>
      <c r="E2132">
        <v>16.48</v>
      </c>
      <c r="F2132">
        <v>0.01</v>
      </c>
    </row>
    <row r="2133" spans="1:6" x14ac:dyDescent="0.35">
      <c r="A2133">
        <v>2000</v>
      </c>
      <c r="B2133" s="1">
        <v>297</v>
      </c>
      <c r="C2133" s="18">
        <v>11.74</v>
      </c>
      <c r="D2133">
        <v>28.46</v>
      </c>
      <c r="E2133">
        <v>17.02</v>
      </c>
      <c r="F2133">
        <v>0</v>
      </c>
    </row>
    <row r="2134" spans="1:6" x14ac:dyDescent="0.35">
      <c r="A2134">
        <v>2000</v>
      </c>
      <c r="B2134" s="1">
        <v>298</v>
      </c>
      <c r="C2134" s="18">
        <v>11.65</v>
      </c>
      <c r="D2134">
        <v>27.09</v>
      </c>
      <c r="E2134">
        <v>17.18</v>
      </c>
      <c r="F2134">
        <v>0</v>
      </c>
    </row>
    <row r="2135" spans="1:6" x14ac:dyDescent="0.35">
      <c r="A2135">
        <v>2000</v>
      </c>
      <c r="B2135" s="1">
        <v>299</v>
      </c>
      <c r="C2135" s="18">
        <v>11.7</v>
      </c>
      <c r="D2135">
        <v>25.1</v>
      </c>
      <c r="E2135">
        <v>15.75</v>
      </c>
      <c r="F2135">
        <v>0</v>
      </c>
    </row>
    <row r="2136" spans="1:6" x14ac:dyDescent="0.35">
      <c r="A2136">
        <v>2000</v>
      </c>
      <c r="B2136" s="1">
        <v>300</v>
      </c>
      <c r="C2136" s="18">
        <v>11.41</v>
      </c>
      <c r="D2136">
        <v>25.87</v>
      </c>
      <c r="E2136">
        <v>16.239999999999998</v>
      </c>
      <c r="F2136">
        <v>0</v>
      </c>
    </row>
    <row r="2137" spans="1:6" x14ac:dyDescent="0.35">
      <c r="A2137">
        <v>2000</v>
      </c>
      <c r="B2137" s="1">
        <v>301</v>
      </c>
      <c r="C2137" s="18">
        <v>11.21</v>
      </c>
      <c r="D2137">
        <v>26.7</v>
      </c>
      <c r="E2137">
        <v>16.86</v>
      </c>
      <c r="F2137">
        <v>0</v>
      </c>
    </row>
    <row r="2138" spans="1:6" x14ac:dyDescent="0.35">
      <c r="A2138">
        <v>2000</v>
      </c>
      <c r="B2138" s="1">
        <v>302</v>
      </c>
      <c r="C2138" s="18">
        <v>10.49</v>
      </c>
      <c r="D2138">
        <v>26.99</v>
      </c>
      <c r="E2138">
        <v>16.559999999999999</v>
      </c>
      <c r="F2138">
        <v>0</v>
      </c>
    </row>
    <row r="2139" spans="1:6" x14ac:dyDescent="0.35">
      <c r="A2139">
        <v>2000</v>
      </c>
      <c r="B2139" s="1">
        <v>303</v>
      </c>
      <c r="C2139" s="18">
        <v>11.34</v>
      </c>
      <c r="D2139">
        <v>26.3</v>
      </c>
      <c r="E2139">
        <v>14.75</v>
      </c>
      <c r="F2139">
        <v>0</v>
      </c>
    </row>
    <row r="2140" spans="1:6" x14ac:dyDescent="0.35">
      <c r="A2140">
        <v>2000</v>
      </c>
      <c r="B2140" s="1">
        <v>304</v>
      </c>
      <c r="C2140" s="18">
        <v>11.19</v>
      </c>
      <c r="D2140">
        <v>27.48</v>
      </c>
      <c r="E2140">
        <v>14.69</v>
      </c>
      <c r="F2140">
        <v>0</v>
      </c>
    </row>
    <row r="2141" spans="1:6" x14ac:dyDescent="0.35">
      <c r="A2141">
        <v>2000</v>
      </c>
      <c r="B2141" s="1">
        <v>305</v>
      </c>
      <c r="C2141" s="18">
        <v>11.19</v>
      </c>
      <c r="D2141">
        <v>27.48</v>
      </c>
      <c r="E2141">
        <v>14.69</v>
      </c>
      <c r="F2141">
        <v>0</v>
      </c>
    </row>
    <row r="2142" spans="1:6" x14ac:dyDescent="0.35">
      <c r="A2142">
        <v>2000</v>
      </c>
      <c r="B2142" s="1">
        <v>306</v>
      </c>
      <c r="C2142" s="18">
        <v>11.2</v>
      </c>
      <c r="D2142">
        <v>29.57</v>
      </c>
      <c r="E2142">
        <v>15.06</v>
      </c>
      <c r="F2142">
        <v>0</v>
      </c>
    </row>
    <row r="2143" spans="1:6" x14ac:dyDescent="0.35">
      <c r="A2143">
        <v>2000</v>
      </c>
      <c r="B2143" s="1">
        <v>307</v>
      </c>
      <c r="C2143" s="18">
        <v>10.91</v>
      </c>
      <c r="D2143">
        <v>32.33</v>
      </c>
      <c r="E2143">
        <v>15.16</v>
      </c>
      <c r="F2143">
        <v>0</v>
      </c>
    </row>
    <row r="2144" spans="1:6" x14ac:dyDescent="0.35">
      <c r="A2144">
        <v>2000</v>
      </c>
      <c r="B2144" s="1">
        <v>308</v>
      </c>
      <c r="C2144" s="18">
        <v>10.27</v>
      </c>
      <c r="D2144">
        <v>32.299999999999997</v>
      </c>
      <c r="E2144">
        <v>15.95</v>
      </c>
      <c r="F2144">
        <v>0</v>
      </c>
    </row>
    <row r="2145" spans="1:6" x14ac:dyDescent="0.35">
      <c r="A2145">
        <v>2000</v>
      </c>
      <c r="B2145" s="1">
        <v>309</v>
      </c>
      <c r="C2145" s="18">
        <v>6.44</v>
      </c>
      <c r="D2145">
        <v>24.7</v>
      </c>
      <c r="E2145">
        <v>12.95</v>
      </c>
      <c r="F2145">
        <v>0.19</v>
      </c>
    </row>
    <row r="2146" spans="1:6" x14ac:dyDescent="0.35">
      <c r="A2146">
        <v>2000</v>
      </c>
      <c r="B2146" s="1">
        <v>310</v>
      </c>
      <c r="C2146" s="18">
        <v>9.11</v>
      </c>
      <c r="D2146">
        <v>23.33</v>
      </c>
      <c r="E2146">
        <v>14.84</v>
      </c>
      <c r="F2146">
        <v>0.01</v>
      </c>
    </row>
    <row r="2147" spans="1:6" x14ac:dyDescent="0.35">
      <c r="A2147">
        <v>2000</v>
      </c>
      <c r="B2147" s="1">
        <v>311</v>
      </c>
      <c r="C2147" s="18">
        <v>6.43</v>
      </c>
      <c r="D2147">
        <v>22</v>
      </c>
      <c r="E2147">
        <v>12.45</v>
      </c>
      <c r="F2147">
        <v>0.08</v>
      </c>
    </row>
    <row r="2148" spans="1:6" x14ac:dyDescent="0.35">
      <c r="A2148">
        <v>2000</v>
      </c>
      <c r="B2148" s="1">
        <v>312</v>
      </c>
      <c r="C2148" s="18">
        <v>7.39</v>
      </c>
      <c r="D2148">
        <v>20.23</v>
      </c>
      <c r="E2148">
        <v>13.05</v>
      </c>
      <c r="F2148">
        <v>1.06</v>
      </c>
    </row>
    <row r="2149" spans="1:6" x14ac:dyDescent="0.35">
      <c r="A2149">
        <v>2000</v>
      </c>
      <c r="B2149" s="1">
        <v>313</v>
      </c>
      <c r="C2149" s="18">
        <v>10.029999999999999</v>
      </c>
      <c r="D2149">
        <v>19.28</v>
      </c>
      <c r="E2149">
        <v>9.8699999999999992</v>
      </c>
      <c r="F2149">
        <v>0</v>
      </c>
    </row>
    <row r="2150" spans="1:6" x14ac:dyDescent="0.35">
      <c r="A2150">
        <v>2000</v>
      </c>
      <c r="B2150" s="1">
        <v>314</v>
      </c>
      <c r="C2150" s="18">
        <v>8.9600000000000009</v>
      </c>
      <c r="D2150">
        <v>20.440000000000001</v>
      </c>
      <c r="E2150">
        <v>9.44</v>
      </c>
      <c r="F2150">
        <v>1.98</v>
      </c>
    </row>
    <row r="2151" spans="1:6" x14ac:dyDescent="0.35">
      <c r="A2151">
        <v>2000</v>
      </c>
      <c r="B2151" s="1">
        <v>315</v>
      </c>
      <c r="C2151" s="18">
        <v>8.0500000000000007</v>
      </c>
      <c r="D2151">
        <v>20.05</v>
      </c>
      <c r="E2151">
        <v>13.98</v>
      </c>
      <c r="F2151">
        <v>1.29</v>
      </c>
    </row>
    <row r="2152" spans="1:6" x14ac:dyDescent="0.35">
      <c r="A2152">
        <v>2000</v>
      </c>
      <c r="B2152" s="1">
        <v>316</v>
      </c>
      <c r="C2152" s="18">
        <v>7.03</v>
      </c>
      <c r="D2152">
        <v>20.420000000000002</v>
      </c>
      <c r="E2152">
        <v>15.65</v>
      </c>
      <c r="F2152">
        <v>0.02</v>
      </c>
    </row>
    <row r="2153" spans="1:6" x14ac:dyDescent="0.35">
      <c r="A2153">
        <v>2000</v>
      </c>
      <c r="B2153" s="1">
        <v>317</v>
      </c>
      <c r="C2153" s="18">
        <v>7.25</v>
      </c>
      <c r="D2153">
        <v>21.03</v>
      </c>
      <c r="E2153">
        <v>12.13</v>
      </c>
      <c r="F2153">
        <v>0.01</v>
      </c>
    </row>
    <row r="2154" spans="1:6" x14ac:dyDescent="0.35">
      <c r="A2154">
        <v>2000</v>
      </c>
      <c r="B2154" s="1">
        <v>318</v>
      </c>
      <c r="C2154" s="18">
        <v>8.91</v>
      </c>
      <c r="D2154">
        <v>24.65</v>
      </c>
      <c r="E2154">
        <v>12.14</v>
      </c>
      <c r="F2154">
        <v>0</v>
      </c>
    </row>
    <row r="2155" spans="1:6" x14ac:dyDescent="0.35">
      <c r="A2155">
        <v>2000</v>
      </c>
      <c r="B2155" s="1">
        <v>319</v>
      </c>
      <c r="C2155" s="18">
        <v>5.19</v>
      </c>
      <c r="D2155">
        <v>19.32</v>
      </c>
      <c r="E2155">
        <v>12.09</v>
      </c>
      <c r="F2155">
        <v>9.7100000000000009</v>
      </c>
    </row>
    <row r="2156" spans="1:6" x14ac:dyDescent="0.35">
      <c r="A2156">
        <v>2000</v>
      </c>
      <c r="B2156" s="1">
        <v>320</v>
      </c>
      <c r="C2156" s="18">
        <v>9.3699999999999992</v>
      </c>
      <c r="D2156">
        <v>20.56</v>
      </c>
      <c r="E2156">
        <v>12.54</v>
      </c>
      <c r="F2156">
        <v>0</v>
      </c>
    </row>
    <row r="2157" spans="1:6" x14ac:dyDescent="0.35">
      <c r="A2157">
        <v>2000</v>
      </c>
      <c r="B2157" s="1">
        <v>321</v>
      </c>
      <c r="C2157" s="18">
        <v>9.1199999999999992</v>
      </c>
      <c r="D2157">
        <v>23.45</v>
      </c>
      <c r="E2157">
        <v>11.63</v>
      </c>
      <c r="F2157">
        <v>0</v>
      </c>
    </row>
    <row r="2158" spans="1:6" x14ac:dyDescent="0.35">
      <c r="A2158">
        <v>2000</v>
      </c>
      <c r="B2158" s="1">
        <v>322</v>
      </c>
      <c r="C2158" s="18">
        <v>5.81</v>
      </c>
      <c r="D2158">
        <v>25.22</v>
      </c>
      <c r="E2158">
        <v>14.97</v>
      </c>
      <c r="F2158">
        <v>0.15</v>
      </c>
    </row>
    <row r="2159" spans="1:6" x14ac:dyDescent="0.35">
      <c r="A2159">
        <v>2000</v>
      </c>
      <c r="B2159" s="1">
        <v>323</v>
      </c>
      <c r="C2159" s="18">
        <v>7.98</v>
      </c>
      <c r="D2159">
        <v>19.68</v>
      </c>
      <c r="E2159">
        <v>13.51</v>
      </c>
      <c r="F2159">
        <v>0.62</v>
      </c>
    </row>
    <row r="2160" spans="1:6" x14ac:dyDescent="0.35">
      <c r="A2160">
        <v>2000</v>
      </c>
      <c r="B2160" s="1">
        <v>324</v>
      </c>
      <c r="C2160" s="18">
        <v>6.51</v>
      </c>
      <c r="D2160">
        <v>20.71</v>
      </c>
      <c r="E2160">
        <v>14.44</v>
      </c>
      <c r="F2160">
        <v>6.37</v>
      </c>
    </row>
    <row r="2161" spans="1:6" x14ac:dyDescent="0.35">
      <c r="A2161">
        <v>2000</v>
      </c>
      <c r="B2161" s="1">
        <v>325</v>
      </c>
      <c r="C2161" s="18">
        <v>8.16</v>
      </c>
      <c r="D2161">
        <v>19.510000000000002</v>
      </c>
      <c r="E2161">
        <v>15.37</v>
      </c>
      <c r="F2161">
        <v>0.22</v>
      </c>
    </row>
    <row r="2162" spans="1:6" x14ac:dyDescent="0.35">
      <c r="A2162">
        <v>2000</v>
      </c>
      <c r="B2162" s="1">
        <v>326</v>
      </c>
      <c r="C2162" s="18">
        <v>8.24</v>
      </c>
      <c r="D2162">
        <v>20.87</v>
      </c>
      <c r="E2162">
        <v>13.87</v>
      </c>
      <c r="F2162">
        <v>0</v>
      </c>
    </row>
    <row r="2163" spans="1:6" x14ac:dyDescent="0.35">
      <c r="A2163">
        <v>2000</v>
      </c>
      <c r="B2163" s="1">
        <v>327</v>
      </c>
      <c r="C2163" s="18">
        <v>7.3</v>
      </c>
      <c r="D2163">
        <v>27.65</v>
      </c>
      <c r="E2163">
        <v>16.87</v>
      </c>
      <c r="F2163">
        <v>0.03</v>
      </c>
    </row>
    <row r="2164" spans="1:6" x14ac:dyDescent="0.35">
      <c r="A2164">
        <v>2000</v>
      </c>
      <c r="B2164" s="1">
        <v>328</v>
      </c>
      <c r="C2164" s="18">
        <v>7.82</v>
      </c>
      <c r="D2164">
        <v>23.43</v>
      </c>
      <c r="E2164">
        <v>15.85</v>
      </c>
      <c r="F2164">
        <v>1.93</v>
      </c>
    </row>
    <row r="2165" spans="1:6" x14ac:dyDescent="0.35">
      <c r="A2165">
        <v>2000</v>
      </c>
      <c r="B2165" s="1">
        <v>329</v>
      </c>
      <c r="C2165" s="18">
        <v>4.42</v>
      </c>
      <c r="D2165">
        <v>18.71</v>
      </c>
      <c r="E2165">
        <v>14.51</v>
      </c>
      <c r="F2165">
        <v>1.89</v>
      </c>
    </row>
    <row r="2166" spans="1:6" x14ac:dyDescent="0.35">
      <c r="A2166">
        <v>2000</v>
      </c>
      <c r="B2166" s="1">
        <v>330</v>
      </c>
      <c r="C2166" s="18">
        <v>7.73</v>
      </c>
      <c r="D2166">
        <v>19.5</v>
      </c>
      <c r="E2166">
        <v>14.19</v>
      </c>
      <c r="F2166">
        <v>0.23</v>
      </c>
    </row>
    <row r="2167" spans="1:6" x14ac:dyDescent="0.35">
      <c r="A2167">
        <v>2000</v>
      </c>
      <c r="B2167" s="1">
        <v>331</v>
      </c>
      <c r="C2167" s="18">
        <v>4.66</v>
      </c>
      <c r="D2167">
        <v>22.23</v>
      </c>
      <c r="E2167">
        <v>12.79</v>
      </c>
      <c r="F2167">
        <v>0</v>
      </c>
    </row>
    <row r="2168" spans="1:6" x14ac:dyDescent="0.35">
      <c r="A2168">
        <v>2000</v>
      </c>
      <c r="B2168" s="1">
        <v>332</v>
      </c>
      <c r="C2168" s="18">
        <v>3.86</v>
      </c>
      <c r="D2168">
        <v>20.9</v>
      </c>
      <c r="E2168">
        <v>14.95</v>
      </c>
      <c r="F2168">
        <v>0.23</v>
      </c>
    </row>
    <row r="2169" spans="1:6" x14ac:dyDescent="0.35">
      <c r="A2169">
        <v>2000</v>
      </c>
      <c r="B2169" s="1">
        <v>333</v>
      </c>
      <c r="C2169" s="18">
        <v>7.77</v>
      </c>
      <c r="D2169">
        <v>19.8</v>
      </c>
      <c r="E2169">
        <v>13.64</v>
      </c>
      <c r="F2169">
        <v>1.88</v>
      </c>
    </row>
    <row r="2170" spans="1:6" x14ac:dyDescent="0.35">
      <c r="A2170">
        <v>2000</v>
      </c>
      <c r="B2170" s="1">
        <v>334</v>
      </c>
      <c r="C2170" s="18">
        <v>6.78</v>
      </c>
      <c r="D2170">
        <v>19.690000000000001</v>
      </c>
      <c r="E2170">
        <v>13.5</v>
      </c>
      <c r="F2170">
        <v>3.48</v>
      </c>
    </row>
    <row r="2171" spans="1:6" x14ac:dyDescent="0.35">
      <c r="A2171">
        <v>2000</v>
      </c>
      <c r="B2171" s="1">
        <v>335</v>
      </c>
      <c r="C2171" s="18">
        <v>3.44</v>
      </c>
      <c r="D2171">
        <v>20.48</v>
      </c>
      <c r="E2171">
        <v>14.9</v>
      </c>
      <c r="F2171">
        <v>0.69</v>
      </c>
    </row>
    <row r="2172" spans="1:6" x14ac:dyDescent="0.35">
      <c r="A2172">
        <v>2000</v>
      </c>
      <c r="B2172" s="1">
        <v>336</v>
      </c>
      <c r="C2172" s="18">
        <v>1.49</v>
      </c>
      <c r="D2172">
        <v>19.02</v>
      </c>
      <c r="E2172">
        <v>16.37</v>
      </c>
      <c r="F2172">
        <v>17.41</v>
      </c>
    </row>
    <row r="2173" spans="1:6" x14ac:dyDescent="0.35">
      <c r="A2173">
        <v>2000</v>
      </c>
      <c r="B2173" s="1">
        <v>337</v>
      </c>
      <c r="C2173" s="18">
        <v>2.5299999999999998</v>
      </c>
      <c r="D2173">
        <v>18.13</v>
      </c>
      <c r="E2173">
        <v>13.7</v>
      </c>
      <c r="F2173">
        <v>1.38</v>
      </c>
    </row>
    <row r="2174" spans="1:6" x14ac:dyDescent="0.35">
      <c r="A2174">
        <v>2000</v>
      </c>
      <c r="B2174" s="1">
        <v>338</v>
      </c>
      <c r="C2174" s="18">
        <v>6.75</v>
      </c>
      <c r="D2174">
        <v>16.75</v>
      </c>
      <c r="E2174">
        <v>13</v>
      </c>
      <c r="F2174">
        <v>1.45</v>
      </c>
    </row>
    <row r="2175" spans="1:6" x14ac:dyDescent="0.35">
      <c r="A2175">
        <v>2000</v>
      </c>
      <c r="B2175" s="1">
        <v>339</v>
      </c>
      <c r="C2175" s="18">
        <v>5.39</v>
      </c>
      <c r="D2175">
        <v>18.52</v>
      </c>
      <c r="E2175">
        <v>13.64</v>
      </c>
      <c r="F2175">
        <v>0.16</v>
      </c>
    </row>
    <row r="2176" spans="1:6" x14ac:dyDescent="0.35">
      <c r="A2176">
        <v>2000</v>
      </c>
      <c r="B2176" s="1">
        <v>340</v>
      </c>
      <c r="C2176" s="18">
        <v>5.5</v>
      </c>
      <c r="D2176">
        <v>18.510000000000002</v>
      </c>
      <c r="E2176">
        <v>13.22</v>
      </c>
      <c r="F2176">
        <v>0.22</v>
      </c>
    </row>
    <row r="2177" spans="1:6" x14ac:dyDescent="0.35">
      <c r="A2177">
        <v>2000</v>
      </c>
      <c r="B2177" s="1">
        <v>341</v>
      </c>
      <c r="C2177" s="18">
        <v>3</v>
      </c>
      <c r="D2177">
        <v>16.350000000000001</v>
      </c>
      <c r="E2177">
        <v>12.46</v>
      </c>
      <c r="F2177">
        <v>21.01</v>
      </c>
    </row>
    <row r="2178" spans="1:6" x14ac:dyDescent="0.35">
      <c r="A2178">
        <v>2000</v>
      </c>
      <c r="B2178" s="1">
        <v>342</v>
      </c>
      <c r="C2178" s="18">
        <v>7.47</v>
      </c>
      <c r="D2178">
        <v>19.850000000000001</v>
      </c>
      <c r="E2178">
        <v>15.99</v>
      </c>
      <c r="F2178">
        <v>0.55000000000000004</v>
      </c>
    </row>
    <row r="2179" spans="1:6" x14ac:dyDescent="0.35">
      <c r="A2179">
        <v>2000</v>
      </c>
      <c r="B2179" s="1">
        <v>343</v>
      </c>
      <c r="C2179" s="18">
        <v>6.21</v>
      </c>
      <c r="D2179">
        <v>16.739999999999998</v>
      </c>
      <c r="E2179">
        <v>12.57</v>
      </c>
      <c r="F2179">
        <v>2.1800000000000002</v>
      </c>
    </row>
    <row r="2180" spans="1:6" x14ac:dyDescent="0.35">
      <c r="A2180">
        <v>2000</v>
      </c>
      <c r="B2180" s="1">
        <v>344</v>
      </c>
      <c r="C2180" s="18">
        <v>3.42</v>
      </c>
      <c r="D2180">
        <v>13.09</v>
      </c>
      <c r="E2180">
        <v>11.62</v>
      </c>
      <c r="F2180">
        <v>2.83</v>
      </c>
    </row>
    <row r="2181" spans="1:6" x14ac:dyDescent="0.35">
      <c r="A2181">
        <v>2000</v>
      </c>
      <c r="B2181" s="1">
        <v>345</v>
      </c>
      <c r="C2181" s="18">
        <v>6.42</v>
      </c>
      <c r="D2181">
        <v>14.62</v>
      </c>
      <c r="E2181">
        <v>11.04</v>
      </c>
      <c r="F2181">
        <v>1.78</v>
      </c>
    </row>
    <row r="2182" spans="1:6" x14ac:dyDescent="0.35">
      <c r="A2182">
        <v>2000</v>
      </c>
      <c r="B2182" s="1">
        <v>346</v>
      </c>
      <c r="C2182" s="18">
        <v>6.52</v>
      </c>
      <c r="D2182">
        <v>16.170000000000002</v>
      </c>
      <c r="E2182">
        <v>9.07</v>
      </c>
      <c r="F2182">
        <v>0.01</v>
      </c>
    </row>
    <row r="2183" spans="1:6" x14ac:dyDescent="0.35">
      <c r="A2183">
        <v>2000</v>
      </c>
      <c r="B2183" s="1">
        <v>347</v>
      </c>
      <c r="C2183" s="18">
        <v>7.41</v>
      </c>
      <c r="D2183">
        <v>16.3</v>
      </c>
      <c r="E2183">
        <v>11.69</v>
      </c>
      <c r="F2183">
        <v>0.28999999999999998</v>
      </c>
    </row>
    <row r="2184" spans="1:6" x14ac:dyDescent="0.35">
      <c r="A2184">
        <v>2000</v>
      </c>
      <c r="B2184" s="1">
        <v>348</v>
      </c>
      <c r="C2184" s="18">
        <v>5.64</v>
      </c>
      <c r="D2184">
        <v>14.78</v>
      </c>
      <c r="E2184">
        <v>10.92</v>
      </c>
      <c r="F2184">
        <v>1.36</v>
      </c>
    </row>
    <row r="2185" spans="1:6" x14ac:dyDescent="0.35">
      <c r="A2185">
        <v>2000</v>
      </c>
      <c r="B2185" s="1">
        <v>349</v>
      </c>
      <c r="C2185" s="18">
        <v>6.1</v>
      </c>
      <c r="D2185">
        <v>15.43</v>
      </c>
      <c r="E2185">
        <v>9.58</v>
      </c>
      <c r="F2185">
        <v>0.03</v>
      </c>
    </row>
    <row r="2186" spans="1:6" x14ac:dyDescent="0.35">
      <c r="A2186">
        <v>2000</v>
      </c>
      <c r="B2186" s="1">
        <v>350</v>
      </c>
      <c r="C2186" s="18">
        <v>6.13</v>
      </c>
      <c r="D2186">
        <v>17.89</v>
      </c>
      <c r="E2186">
        <v>12.09</v>
      </c>
      <c r="F2186">
        <v>0.77</v>
      </c>
    </row>
    <row r="2187" spans="1:6" x14ac:dyDescent="0.35">
      <c r="A2187">
        <v>2000</v>
      </c>
      <c r="B2187" s="1">
        <v>351</v>
      </c>
      <c r="C2187" s="18">
        <v>6.08</v>
      </c>
      <c r="D2187">
        <v>15.21</v>
      </c>
      <c r="E2187">
        <v>12.05</v>
      </c>
      <c r="F2187">
        <v>2.8</v>
      </c>
    </row>
    <row r="2188" spans="1:6" x14ac:dyDescent="0.35">
      <c r="A2188">
        <v>2000</v>
      </c>
      <c r="B2188" s="1">
        <v>352</v>
      </c>
      <c r="C2188" s="18">
        <v>7.59</v>
      </c>
      <c r="D2188">
        <v>15.19</v>
      </c>
      <c r="E2188">
        <v>9.76</v>
      </c>
      <c r="F2188">
        <v>1.1599999999999999</v>
      </c>
    </row>
    <row r="2189" spans="1:6" x14ac:dyDescent="0.35">
      <c r="A2189">
        <v>2000</v>
      </c>
      <c r="B2189" s="1">
        <v>353</v>
      </c>
      <c r="C2189" s="18">
        <v>1.32</v>
      </c>
      <c r="D2189">
        <v>16.23</v>
      </c>
      <c r="E2189">
        <v>11.44</v>
      </c>
      <c r="F2189">
        <v>19.600000000000001</v>
      </c>
    </row>
    <row r="2190" spans="1:6" x14ac:dyDescent="0.35">
      <c r="A2190">
        <v>2000</v>
      </c>
      <c r="B2190" s="1">
        <v>354</v>
      </c>
      <c r="C2190" s="18">
        <v>6.78</v>
      </c>
      <c r="D2190">
        <v>14.8</v>
      </c>
      <c r="E2190">
        <v>10.8</v>
      </c>
      <c r="F2190">
        <v>2.34</v>
      </c>
    </row>
    <row r="2191" spans="1:6" x14ac:dyDescent="0.35">
      <c r="A2191">
        <v>2000</v>
      </c>
      <c r="B2191" s="1">
        <v>355</v>
      </c>
      <c r="C2191" s="18">
        <v>1.1399999999999999</v>
      </c>
      <c r="D2191">
        <v>16.239999999999998</v>
      </c>
      <c r="E2191">
        <v>9.5399999999999991</v>
      </c>
      <c r="F2191">
        <v>2.12</v>
      </c>
    </row>
    <row r="2192" spans="1:6" x14ac:dyDescent="0.35">
      <c r="A2192">
        <v>2000</v>
      </c>
      <c r="B2192" s="1">
        <v>356</v>
      </c>
      <c r="C2192" s="18">
        <v>4.58</v>
      </c>
      <c r="D2192">
        <v>16.55</v>
      </c>
      <c r="E2192">
        <v>12.93</v>
      </c>
      <c r="F2192">
        <v>15.6</v>
      </c>
    </row>
    <row r="2193" spans="1:6" x14ac:dyDescent="0.35">
      <c r="A2193">
        <v>2000</v>
      </c>
      <c r="B2193" s="1">
        <v>357</v>
      </c>
      <c r="C2193" s="18">
        <v>6.16</v>
      </c>
      <c r="D2193">
        <v>13.84</v>
      </c>
      <c r="E2193">
        <v>11.33</v>
      </c>
      <c r="F2193">
        <v>1.45</v>
      </c>
    </row>
    <row r="2194" spans="1:6" x14ac:dyDescent="0.35">
      <c r="A2194">
        <v>2000</v>
      </c>
      <c r="B2194" s="1">
        <v>358</v>
      </c>
      <c r="C2194" s="18">
        <v>5.35</v>
      </c>
      <c r="D2194">
        <v>13.59</v>
      </c>
      <c r="E2194">
        <v>11.36</v>
      </c>
      <c r="F2194">
        <v>1.1399999999999999</v>
      </c>
    </row>
    <row r="2195" spans="1:6" x14ac:dyDescent="0.35">
      <c r="A2195">
        <v>2000</v>
      </c>
      <c r="B2195" s="1">
        <v>359</v>
      </c>
      <c r="C2195" s="18">
        <v>3.25</v>
      </c>
      <c r="D2195">
        <v>13.92</v>
      </c>
      <c r="E2195">
        <v>10.220000000000001</v>
      </c>
      <c r="F2195">
        <v>0.96</v>
      </c>
    </row>
    <row r="2196" spans="1:6" x14ac:dyDescent="0.35">
      <c r="A2196">
        <v>2000</v>
      </c>
      <c r="B2196" s="1">
        <v>360</v>
      </c>
      <c r="C2196" s="18">
        <v>7.85</v>
      </c>
      <c r="D2196">
        <v>13.68</v>
      </c>
      <c r="E2196">
        <v>5.77</v>
      </c>
      <c r="F2196">
        <v>0</v>
      </c>
    </row>
    <row r="2197" spans="1:6" x14ac:dyDescent="0.35">
      <c r="A2197">
        <v>2000</v>
      </c>
      <c r="B2197" s="1">
        <v>361</v>
      </c>
      <c r="C2197" s="18">
        <v>7.68</v>
      </c>
      <c r="D2197">
        <v>14.83</v>
      </c>
      <c r="E2197">
        <v>5.07</v>
      </c>
      <c r="F2197">
        <v>0</v>
      </c>
    </row>
    <row r="2198" spans="1:6" x14ac:dyDescent="0.35">
      <c r="A2198">
        <v>2000</v>
      </c>
      <c r="B2198" s="1">
        <v>362</v>
      </c>
      <c r="C2198" s="18">
        <v>6.79</v>
      </c>
      <c r="D2198">
        <v>18.88</v>
      </c>
      <c r="E2198">
        <v>8.77</v>
      </c>
      <c r="F2198">
        <v>0</v>
      </c>
    </row>
    <row r="2199" spans="1:6" x14ac:dyDescent="0.35">
      <c r="A2199">
        <v>2000</v>
      </c>
      <c r="B2199" s="1">
        <v>363</v>
      </c>
      <c r="C2199" s="18">
        <v>3.36</v>
      </c>
      <c r="D2199">
        <v>14.83</v>
      </c>
      <c r="E2199">
        <v>10.19</v>
      </c>
      <c r="F2199">
        <v>0.96</v>
      </c>
    </row>
    <row r="2200" spans="1:6" x14ac:dyDescent="0.35">
      <c r="A2200">
        <v>2000</v>
      </c>
      <c r="B2200" s="1">
        <v>364</v>
      </c>
      <c r="C2200" s="18">
        <v>1.71</v>
      </c>
      <c r="D2200">
        <v>12.83</v>
      </c>
      <c r="E2200">
        <v>10.029999999999999</v>
      </c>
      <c r="F2200">
        <v>12.44</v>
      </c>
    </row>
    <row r="2201" spans="1:6" x14ac:dyDescent="0.35">
      <c r="A2201">
        <v>2000</v>
      </c>
      <c r="B2201" s="1">
        <v>365</v>
      </c>
      <c r="C2201" s="18">
        <v>6.35</v>
      </c>
      <c r="D2201">
        <v>16.7</v>
      </c>
      <c r="E2201">
        <v>8.3699999999999992</v>
      </c>
      <c r="F2201">
        <v>4.59</v>
      </c>
    </row>
    <row r="2202" spans="1:6" x14ac:dyDescent="0.35">
      <c r="A2202">
        <v>2000</v>
      </c>
      <c r="B2202" s="1">
        <v>366</v>
      </c>
      <c r="C2202" s="18">
        <v>6.35</v>
      </c>
      <c r="D2202">
        <v>16.7</v>
      </c>
      <c r="E2202">
        <v>8.3699999999999992</v>
      </c>
      <c r="F2202">
        <v>4.59</v>
      </c>
    </row>
    <row r="2203" spans="1:6" x14ac:dyDescent="0.35">
      <c r="A2203">
        <v>2001</v>
      </c>
      <c r="B2203" s="1">
        <v>1</v>
      </c>
      <c r="C2203" s="18">
        <v>6.71</v>
      </c>
      <c r="D2203">
        <v>16.47</v>
      </c>
      <c r="E2203">
        <v>13.3</v>
      </c>
      <c r="F2203">
        <v>2.78</v>
      </c>
    </row>
    <row r="2204" spans="1:6" x14ac:dyDescent="0.35">
      <c r="A2204">
        <v>2001</v>
      </c>
      <c r="B2204" s="1">
        <v>2</v>
      </c>
      <c r="C2204" s="18">
        <v>7.12</v>
      </c>
      <c r="D2204">
        <v>14.92</v>
      </c>
      <c r="E2204">
        <v>11.08</v>
      </c>
      <c r="F2204">
        <v>1.34</v>
      </c>
    </row>
    <row r="2205" spans="1:6" x14ac:dyDescent="0.35">
      <c r="A2205">
        <v>2001</v>
      </c>
      <c r="B2205" s="1">
        <v>3</v>
      </c>
      <c r="C2205" s="18">
        <v>5.64</v>
      </c>
      <c r="D2205">
        <v>13.97</v>
      </c>
      <c r="E2205">
        <v>9.4700000000000006</v>
      </c>
      <c r="F2205">
        <v>0.96</v>
      </c>
    </row>
    <row r="2206" spans="1:6" x14ac:dyDescent="0.35">
      <c r="A2206">
        <v>2001</v>
      </c>
      <c r="B2206" s="1">
        <v>4</v>
      </c>
      <c r="C2206" s="18">
        <v>7.26</v>
      </c>
      <c r="D2206">
        <v>14.18</v>
      </c>
      <c r="E2206">
        <v>4.9000000000000004</v>
      </c>
      <c r="F2206">
        <v>0.17</v>
      </c>
    </row>
    <row r="2207" spans="1:6" x14ac:dyDescent="0.35">
      <c r="A2207">
        <v>2001</v>
      </c>
      <c r="B2207" s="1">
        <v>5</v>
      </c>
      <c r="C2207" s="18">
        <v>4.41</v>
      </c>
      <c r="D2207">
        <v>16.11</v>
      </c>
      <c r="E2207">
        <v>5.16</v>
      </c>
      <c r="F2207">
        <v>9.6300000000000008</v>
      </c>
    </row>
    <row r="2208" spans="1:6" x14ac:dyDescent="0.35">
      <c r="A2208">
        <v>2001</v>
      </c>
      <c r="B2208" s="1">
        <v>6</v>
      </c>
      <c r="C2208" s="18">
        <v>6</v>
      </c>
      <c r="D2208">
        <v>16</v>
      </c>
      <c r="E2208">
        <v>12.3</v>
      </c>
      <c r="F2208">
        <v>8.24</v>
      </c>
    </row>
    <row r="2209" spans="1:6" x14ac:dyDescent="0.35">
      <c r="A2209">
        <v>2001</v>
      </c>
      <c r="B2209" s="1">
        <v>7</v>
      </c>
      <c r="C2209" s="18">
        <v>6.72</v>
      </c>
      <c r="D2209">
        <v>15.88</v>
      </c>
      <c r="E2209">
        <v>11.75</v>
      </c>
      <c r="F2209">
        <v>0.15</v>
      </c>
    </row>
    <row r="2210" spans="1:6" x14ac:dyDescent="0.35">
      <c r="A2210">
        <v>2001</v>
      </c>
      <c r="B2210" s="1">
        <v>8</v>
      </c>
      <c r="C2210" s="18">
        <v>6.12</v>
      </c>
      <c r="D2210">
        <v>17.440000000000001</v>
      </c>
      <c r="E2210">
        <v>14.49</v>
      </c>
      <c r="F2210">
        <v>0.31</v>
      </c>
    </row>
    <row r="2211" spans="1:6" x14ac:dyDescent="0.35">
      <c r="A2211">
        <v>2001</v>
      </c>
      <c r="B2211" s="1">
        <v>9</v>
      </c>
      <c r="C2211" s="18">
        <v>4.2699999999999996</v>
      </c>
      <c r="D2211">
        <v>17.05</v>
      </c>
      <c r="E2211">
        <v>12.26</v>
      </c>
      <c r="F2211">
        <v>0.13</v>
      </c>
    </row>
    <row r="2212" spans="1:6" x14ac:dyDescent="0.35">
      <c r="A2212">
        <v>2001</v>
      </c>
      <c r="B2212" s="1">
        <v>10</v>
      </c>
      <c r="C2212" s="18">
        <v>6.13</v>
      </c>
      <c r="D2212">
        <v>20.39</v>
      </c>
      <c r="E2212">
        <v>10.46</v>
      </c>
      <c r="F2212">
        <v>0.03</v>
      </c>
    </row>
    <row r="2213" spans="1:6" x14ac:dyDescent="0.35">
      <c r="A2213">
        <v>2001</v>
      </c>
      <c r="B2213" s="1">
        <v>11</v>
      </c>
      <c r="C2213" s="18">
        <v>8.27</v>
      </c>
      <c r="D2213">
        <v>16.61</v>
      </c>
      <c r="E2213">
        <v>11.14</v>
      </c>
      <c r="F2213">
        <v>0</v>
      </c>
    </row>
    <row r="2214" spans="1:6" x14ac:dyDescent="0.35">
      <c r="A2214">
        <v>2001</v>
      </c>
      <c r="B2214" s="1">
        <v>12</v>
      </c>
      <c r="C2214" s="18">
        <v>7.18</v>
      </c>
      <c r="D2214">
        <v>16.53</v>
      </c>
      <c r="E2214">
        <v>11.49</v>
      </c>
      <c r="F2214">
        <v>0.71</v>
      </c>
    </row>
    <row r="2215" spans="1:6" x14ac:dyDescent="0.35">
      <c r="A2215">
        <v>2001</v>
      </c>
      <c r="B2215" s="1">
        <v>13</v>
      </c>
      <c r="C2215" s="18">
        <v>4.9000000000000004</v>
      </c>
      <c r="D2215">
        <v>15.34</v>
      </c>
      <c r="E2215">
        <v>12.46</v>
      </c>
      <c r="F2215">
        <v>0.6</v>
      </c>
    </row>
    <row r="2216" spans="1:6" x14ac:dyDescent="0.35">
      <c r="A2216">
        <v>2001</v>
      </c>
      <c r="B2216" s="1">
        <v>14</v>
      </c>
      <c r="C2216" s="18">
        <v>7.32</v>
      </c>
      <c r="D2216">
        <v>15.32</v>
      </c>
      <c r="E2216">
        <v>12.09</v>
      </c>
      <c r="F2216">
        <v>2.42</v>
      </c>
    </row>
    <row r="2217" spans="1:6" x14ac:dyDescent="0.35">
      <c r="A2217">
        <v>2001</v>
      </c>
      <c r="B2217" s="1">
        <v>15</v>
      </c>
      <c r="C2217" s="18">
        <v>8.2799999999999994</v>
      </c>
      <c r="D2217">
        <v>17.23</v>
      </c>
      <c r="E2217">
        <v>10.63</v>
      </c>
      <c r="F2217">
        <v>1.51</v>
      </c>
    </row>
    <row r="2218" spans="1:6" x14ac:dyDescent="0.35">
      <c r="A2218">
        <v>2001</v>
      </c>
      <c r="B2218" s="1">
        <v>16</v>
      </c>
      <c r="C2218" s="18">
        <v>0.48</v>
      </c>
      <c r="D2218">
        <v>13.8</v>
      </c>
      <c r="E2218">
        <v>9.86</v>
      </c>
      <c r="F2218">
        <v>24.42</v>
      </c>
    </row>
    <row r="2219" spans="1:6" x14ac:dyDescent="0.35">
      <c r="A2219">
        <v>2001</v>
      </c>
      <c r="B2219" s="1">
        <v>17</v>
      </c>
      <c r="C2219" s="18">
        <v>7.93</v>
      </c>
      <c r="D2219">
        <v>14.46</v>
      </c>
      <c r="E2219">
        <v>10.32</v>
      </c>
      <c r="F2219">
        <v>6.89</v>
      </c>
    </row>
    <row r="2220" spans="1:6" x14ac:dyDescent="0.35">
      <c r="A2220">
        <v>2001</v>
      </c>
      <c r="B2220" s="1">
        <v>18</v>
      </c>
      <c r="C2220" s="18">
        <v>7.48</v>
      </c>
      <c r="D2220">
        <v>14.19</v>
      </c>
      <c r="E2220">
        <v>10.07</v>
      </c>
      <c r="F2220">
        <v>7.94</v>
      </c>
    </row>
    <row r="2221" spans="1:6" x14ac:dyDescent="0.35">
      <c r="A2221">
        <v>2001</v>
      </c>
      <c r="B2221" s="1">
        <v>19</v>
      </c>
      <c r="C2221" s="18">
        <v>2.85</v>
      </c>
      <c r="D2221">
        <v>17.329999999999998</v>
      </c>
      <c r="E2221">
        <v>10.039999999999999</v>
      </c>
      <c r="F2221">
        <v>5.32</v>
      </c>
    </row>
    <row r="2222" spans="1:6" x14ac:dyDescent="0.35">
      <c r="A2222">
        <v>2001</v>
      </c>
      <c r="B2222" s="1">
        <v>20</v>
      </c>
      <c r="C2222" s="18">
        <v>7.74</v>
      </c>
      <c r="D2222">
        <v>19.149999999999999</v>
      </c>
      <c r="E2222">
        <v>13.64</v>
      </c>
      <c r="F2222">
        <v>2.0699999999999998</v>
      </c>
    </row>
    <row r="2223" spans="1:6" x14ac:dyDescent="0.35">
      <c r="A2223">
        <v>2001</v>
      </c>
      <c r="B2223" s="1">
        <v>21</v>
      </c>
      <c r="C2223" s="18">
        <v>7.41</v>
      </c>
      <c r="D2223">
        <v>14.34</v>
      </c>
      <c r="E2223">
        <v>10.62</v>
      </c>
      <c r="F2223">
        <v>3.7</v>
      </c>
    </row>
    <row r="2224" spans="1:6" x14ac:dyDescent="0.35">
      <c r="A2224">
        <v>2001</v>
      </c>
      <c r="B2224" s="1">
        <v>22</v>
      </c>
      <c r="C2224" s="18">
        <v>6.73</v>
      </c>
      <c r="D2224">
        <v>11.16</v>
      </c>
      <c r="E2224">
        <v>8.49</v>
      </c>
      <c r="F2224">
        <v>7.85</v>
      </c>
    </row>
    <row r="2225" spans="1:6" x14ac:dyDescent="0.35">
      <c r="A2225">
        <v>2001</v>
      </c>
      <c r="B2225" s="1">
        <v>23</v>
      </c>
      <c r="C2225" s="18">
        <v>6.69</v>
      </c>
      <c r="D2225">
        <v>9.7799999999999994</v>
      </c>
      <c r="E2225">
        <v>6.43</v>
      </c>
      <c r="F2225">
        <v>2.84</v>
      </c>
    </row>
    <row r="2226" spans="1:6" x14ac:dyDescent="0.35">
      <c r="A2226">
        <v>2001</v>
      </c>
      <c r="B2226" s="1">
        <v>24</v>
      </c>
      <c r="C2226" s="18">
        <v>6.53</v>
      </c>
      <c r="D2226">
        <v>8.82</v>
      </c>
      <c r="E2226">
        <v>6.28</v>
      </c>
      <c r="F2226">
        <v>1.87</v>
      </c>
    </row>
    <row r="2227" spans="1:6" x14ac:dyDescent="0.35">
      <c r="A2227">
        <v>2001</v>
      </c>
      <c r="B2227" s="1">
        <v>25</v>
      </c>
      <c r="C2227" s="18">
        <v>6.14</v>
      </c>
      <c r="D2227">
        <v>9.98</v>
      </c>
      <c r="E2227">
        <v>5.54</v>
      </c>
      <c r="F2227">
        <v>0.3</v>
      </c>
    </row>
    <row r="2228" spans="1:6" x14ac:dyDescent="0.35">
      <c r="A2228">
        <v>2001</v>
      </c>
      <c r="B2228" s="1">
        <v>26</v>
      </c>
      <c r="C2228" s="18">
        <v>9.73</v>
      </c>
      <c r="D2228">
        <v>11.61</v>
      </c>
      <c r="E2228">
        <v>2.76</v>
      </c>
      <c r="F2228">
        <v>0</v>
      </c>
    </row>
    <row r="2229" spans="1:6" x14ac:dyDescent="0.35">
      <c r="A2229">
        <v>2001</v>
      </c>
      <c r="B2229" s="1">
        <v>27</v>
      </c>
      <c r="C2229" s="18">
        <v>9.64</v>
      </c>
      <c r="D2229">
        <v>12.89</v>
      </c>
      <c r="E2229">
        <v>4.03</v>
      </c>
      <c r="F2229">
        <v>0</v>
      </c>
    </row>
    <row r="2230" spans="1:6" x14ac:dyDescent="0.35">
      <c r="A2230">
        <v>2001</v>
      </c>
      <c r="B2230" s="1">
        <v>28</v>
      </c>
      <c r="C2230" s="18">
        <v>9.35</v>
      </c>
      <c r="D2230">
        <v>13.96</v>
      </c>
      <c r="E2230">
        <v>6.51</v>
      </c>
      <c r="F2230">
        <v>0</v>
      </c>
    </row>
    <row r="2231" spans="1:6" x14ac:dyDescent="0.35">
      <c r="A2231">
        <v>2001</v>
      </c>
      <c r="B2231" s="1">
        <v>29</v>
      </c>
      <c r="C2231" s="18">
        <v>8.5500000000000007</v>
      </c>
      <c r="D2231">
        <v>15.56</v>
      </c>
      <c r="E2231">
        <v>8.1199999999999992</v>
      </c>
      <c r="F2231">
        <v>0.02</v>
      </c>
    </row>
    <row r="2232" spans="1:6" x14ac:dyDescent="0.35">
      <c r="A2232">
        <v>2001</v>
      </c>
      <c r="B2232" s="1">
        <v>30</v>
      </c>
      <c r="C2232" s="18">
        <v>7.27</v>
      </c>
      <c r="D2232">
        <v>17.07</v>
      </c>
      <c r="E2232">
        <v>11.71</v>
      </c>
      <c r="F2232">
        <v>0.67</v>
      </c>
    </row>
    <row r="2233" spans="1:6" x14ac:dyDescent="0.35">
      <c r="A2233">
        <v>2001</v>
      </c>
      <c r="B2233" s="1">
        <v>31</v>
      </c>
      <c r="C2233" s="18">
        <v>7.27</v>
      </c>
      <c r="D2233">
        <v>17.07</v>
      </c>
      <c r="E2233">
        <v>11.71</v>
      </c>
      <c r="F2233">
        <v>0.67</v>
      </c>
    </row>
    <row r="2234" spans="1:6" x14ac:dyDescent="0.35">
      <c r="A2234">
        <v>2001</v>
      </c>
      <c r="B2234" s="1">
        <v>32</v>
      </c>
      <c r="C2234" s="18">
        <v>5.58</v>
      </c>
      <c r="D2234">
        <v>15.14</v>
      </c>
      <c r="E2234">
        <v>8.99</v>
      </c>
      <c r="F2234">
        <v>10.95</v>
      </c>
    </row>
    <row r="2235" spans="1:6" x14ac:dyDescent="0.35">
      <c r="A2235">
        <v>2001</v>
      </c>
      <c r="B2235" s="1">
        <v>33</v>
      </c>
      <c r="C2235" s="18">
        <v>4.46</v>
      </c>
      <c r="D2235">
        <v>14.7</v>
      </c>
      <c r="E2235">
        <v>9.7100000000000009</v>
      </c>
      <c r="F2235">
        <v>5.63</v>
      </c>
    </row>
    <row r="2236" spans="1:6" x14ac:dyDescent="0.35">
      <c r="A2236">
        <v>2001</v>
      </c>
      <c r="B2236" s="1">
        <v>34</v>
      </c>
      <c r="C2236" s="18">
        <v>7.75</v>
      </c>
      <c r="D2236">
        <v>15.55</v>
      </c>
      <c r="E2236">
        <v>8.5299999999999994</v>
      </c>
      <c r="F2236">
        <v>1.77</v>
      </c>
    </row>
    <row r="2237" spans="1:6" x14ac:dyDescent="0.35">
      <c r="A2237">
        <v>2001</v>
      </c>
      <c r="B2237" s="1">
        <v>35</v>
      </c>
      <c r="C2237" s="18">
        <v>7.97</v>
      </c>
      <c r="D2237">
        <v>18</v>
      </c>
      <c r="E2237">
        <v>10.43</v>
      </c>
      <c r="F2237">
        <v>0.1</v>
      </c>
    </row>
    <row r="2238" spans="1:6" x14ac:dyDescent="0.35">
      <c r="A2238">
        <v>2001</v>
      </c>
      <c r="B2238" s="1">
        <v>36</v>
      </c>
      <c r="C2238" s="18">
        <v>10.119999999999999</v>
      </c>
      <c r="D2238">
        <v>16.510000000000002</v>
      </c>
      <c r="E2238">
        <v>8.3000000000000007</v>
      </c>
      <c r="F2238">
        <v>0.05</v>
      </c>
    </row>
    <row r="2239" spans="1:6" x14ac:dyDescent="0.35">
      <c r="A2239">
        <v>2001</v>
      </c>
      <c r="B2239" s="1">
        <v>37</v>
      </c>
      <c r="C2239" s="18">
        <v>10.35</v>
      </c>
      <c r="D2239">
        <v>18.21</v>
      </c>
      <c r="E2239">
        <v>7.3</v>
      </c>
      <c r="F2239">
        <v>0</v>
      </c>
    </row>
    <row r="2240" spans="1:6" x14ac:dyDescent="0.35">
      <c r="A2240">
        <v>2001</v>
      </c>
      <c r="B2240" s="1">
        <v>38</v>
      </c>
      <c r="C2240" s="18">
        <v>7.64</v>
      </c>
      <c r="D2240">
        <v>14.3</v>
      </c>
      <c r="E2240">
        <v>7.44</v>
      </c>
      <c r="F2240">
        <v>0.36</v>
      </c>
    </row>
    <row r="2241" spans="1:6" x14ac:dyDescent="0.35">
      <c r="A2241">
        <v>2001</v>
      </c>
      <c r="B2241" s="1">
        <v>39</v>
      </c>
      <c r="C2241" s="18">
        <v>11.04</v>
      </c>
      <c r="D2241">
        <v>14.96</v>
      </c>
      <c r="E2241">
        <v>6.04</v>
      </c>
      <c r="F2241">
        <v>0</v>
      </c>
    </row>
    <row r="2242" spans="1:6" x14ac:dyDescent="0.35">
      <c r="A2242">
        <v>2001</v>
      </c>
      <c r="B2242" s="1">
        <v>40</v>
      </c>
      <c r="C2242" s="18">
        <v>11.28</v>
      </c>
      <c r="D2242">
        <v>13.71</v>
      </c>
      <c r="E2242">
        <v>6.51</v>
      </c>
      <c r="F2242">
        <v>0.09</v>
      </c>
    </row>
    <row r="2243" spans="1:6" x14ac:dyDescent="0.35">
      <c r="A2243">
        <v>2001</v>
      </c>
      <c r="B2243" s="1">
        <v>41</v>
      </c>
      <c r="C2243" s="18">
        <v>11.32</v>
      </c>
      <c r="D2243">
        <v>17.52</v>
      </c>
      <c r="E2243">
        <v>6.87</v>
      </c>
      <c r="F2243">
        <v>0</v>
      </c>
    </row>
    <row r="2244" spans="1:6" x14ac:dyDescent="0.35">
      <c r="A2244">
        <v>2001</v>
      </c>
      <c r="B2244" s="1">
        <v>42</v>
      </c>
      <c r="C2244" s="18">
        <v>10.97</v>
      </c>
      <c r="D2244">
        <v>15.32</v>
      </c>
      <c r="E2244">
        <v>8.83</v>
      </c>
      <c r="F2244">
        <v>1.06</v>
      </c>
    </row>
    <row r="2245" spans="1:6" x14ac:dyDescent="0.35">
      <c r="A2245">
        <v>2001</v>
      </c>
      <c r="B2245" s="1">
        <v>43</v>
      </c>
      <c r="C2245" s="18">
        <v>11.41</v>
      </c>
      <c r="D2245">
        <v>15.29</v>
      </c>
      <c r="E2245">
        <v>6.29</v>
      </c>
      <c r="F2245">
        <v>0.82</v>
      </c>
    </row>
    <row r="2246" spans="1:6" x14ac:dyDescent="0.35">
      <c r="A2246">
        <v>2001</v>
      </c>
      <c r="B2246" s="1">
        <v>44</v>
      </c>
      <c r="C2246" s="18">
        <v>10.91</v>
      </c>
      <c r="D2246">
        <v>14.03</v>
      </c>
      <c r="E2246">
        <v>7.25</v>
      </c>
      <c r="F2246">
        <v>0.01</v>
      </c>
    </row>
    <row r="2247" spans="1:6" x14ac:dyDescent="0.35">
      <c r="A2247">
        <v>2001</v>
      </c>
      <c r="B2247" s="1">
        <v>45</v>
      </c>
      <c r="C2247" s="18">
        <v>9.92</v>
      </c>
      <c r="D2247">
        <v>15.85</v>
      </c>
      <c r="E2247">
        <v>6.35</v>
      </c>
      <c r="F2247">
        <v>0</v>
      </c>
    </row>
    <row r="2248" spans="1:6" x14ac:dyDescent="0.35">
      <c r="A2248">
        <v>2001</v>
      </c>
      <c r="B2248" s="1">
        <v>46</v>
      </c>
      <c r="C2248" s="18">
        <v>9.77</v>
      </c>
      <c r="D2248">
        <v>14.48</v>
      </c>
      <c r="E2248">
        <v>7.99</v>
      </c>
      <c r="F2248">
        <v>1.1100000000000001</v>
      </c>
    </row>
    <row r="2249" spans="1:6" x14ac:dyDescent="0.35">
      <c r="A2249">
        <v>2001</v>
      </c>
      <c r="B2249" s="1">
        <v>47</v>
      </c>
      <c r="C2249" s="18">
        <v>6.81</v>
      </c>
      <c r="D2249">
        <v>8.51</v>
      </c>
      <c r="E2249">
        <v>6.3</v>
      </c>
      <c r="F2249">
        <v>2.2799999999999998</v>
      </c>
    </row>
    <row r="2250" spans="1:6" x14ac:dyDescent="0.35">
      <c r="A2250">
        <v>2001</v>
      </c>
      <c r="B2250" s="1">
        <v>48</v>
      </c>
      <c r="C2250" s="18">
        <v>10.46</v>
      </c>
      <c r="D2250">
        <v>11.3</v>
      </c>
      <c r="E2250">
        <v>6</v>
      </c>
      <c r="F2250">
        <v>0.04</v>
      </c>
    </row>
    <row r="2251" spans="1:6" x14ac:dyDescent="0.35">
      <c r="A2251">
        <v>2001</v>
      </c>
      <c r="B2251" s="1">
        <v>49</v>
      </c>
      <c r="C2251" s="18">
        <v>12.37</v>
      </c>
      <c r="D2251">
        <v>14.09</v>
      </c>
      <c r="E2251">
        <v>2.73</v>
      </c>
      <c r="F2251">
        <v>0</v>
      </c>
    </row>
    <row r="2252" spans="1:6" x14ac:dyDescent="0.35">
      <c r="A2252">
        <v>2001</v>
      </c>
      <c r="B2252" s="1">
        <v>50</v>
      </c>
      <c r="C2252" s="18">
        <v>12.35</v>
      </c>
      <c r="D2252">
        <v>18.559999999999999</v>
      </c>
      <c r="E2252">
        <v>5.2</v>
      </c>
      <c r="F2252">
        <v>0</v>
      </c>
    </row>
    <row r="2253" spans="1:6" x14ac:dyDescent="0.35">
      <c r="A2253">
        <v>2001</v>
      </c>
      <c r="B2253" s="1">
        <v>51</v>
      </c>
      <c r="C2253" s="18">
        <v>7.03</v>
      </c>
      <c r="D2253">
        <v>17.23</v>
      </c>
      <c r="E2253">
        <v>10.93</v>
      </c>
      <c r="F2253">
        <v>0.66</v>
      </c>
    </row>
    <row r="2254" spans="1:6" x14ac:dyDescent="0.35">
      <c r="A2254">
        <v>2001</v>
      </c>
      <c r="B2254" s="1">
        <v>52</v>
      </c>
      <c r="C2254" s="18">
        <v>5.48</v>
      </c>
      <c r="D2254">
        <v>16.11</v>
      </c>
      <c r="E2254">
        <v>10.79</v>
      </c>
      <c r="F2254">
        <v>4.59</v>
      </c>
    </row>
    <row r="2255" spans="1:6" x14ac:dyDescent="0.35">
      <c r="A2255">
        <v>2001</v>
      </c>
      <c r="B2255" s="1">
        <v>53</v>
      </c>
      <c r="C2255" s="18">
        <v>8.6</v>
      </c>
      <c r="D2255">
        <v>14.77</v>
      </c>
      <c r="E2255">
        <v>8.0500000000000007</v>
      </c>
      <c r="F2255">
        <v>1.98</v>
      </c>
    </row>
    <row r="2256" spans="1:6" x14ac:dyDescent="0.35">
      <c r="A2256">
        <v>2001</v>
      </c>
      <c r="B2256" s="1">
        <v>54</v>
      </c>
      <c r="C2256" s="18">
        <v>11</v>
      </c>
      <c r="D2256">
        <v>16.98</v>
      </c>
      <c r="E2256">
        <v>7.98</v>
      </c>
      <c r="F2256">
        <v>0.97</v>
      </c>
    </row>
    <row r="2257" spans="1:6" x14ac:dyDescent="0.35">
      <c r="A2257">
        <v>2001</v>
      </c>
      <c r="B2257" s="1">
        <v>55</v>
      </c>
      <c r="C2257" s="18">
        <v>13.09</v>
      </c>
      <c r="D2257">
        <v>9.64</v>
      </c>
      <c r="E2257">
        <v>4.18</v>
      </c>
      <c r="F2257">
        <v>0</v>
      </c>
    </row>
    <row r="2258" spans="1:6" x14ac:dyDescent="0.35">
      <c r="A2258">
        <v>2001</v>
      </c>
      <c r="B2258" s="1">
        <v>56</v>
      </c>
      <c r="C2258" s="18">
        <v>13.24</v>
      </c>
      <c r="D2258">
        <v>15.92</v>
      </c>
      <c r="E2258">
        <v>2.14</v>
      </c>
      <c r="F2258">
        <v>0</v>
      </c>
    </row>
    <row r="2259" spans="1:6" x14ac:dyDescent="0.35">
      <c r="A2259">
        <v>2001</v>
      </c>
      <c r="B2259" s="1">
        <v>57</v>
      </c>
      <c r="C2259" s="18">
        <v>13.18</v>
      </c>
      <c r="D2259">
        <v>20.65</v>
      </c>
      <c r="E2259">
        <v>8.1999999999999993</v>
      </c>
      <c r="F2259">
        <v>0</v>
      </c>
    </row>
    <row r="2260" spans="1:6" x14ac:dyDescent="0.35">
      <c r="A2260">
        <v>2001</v>
      </c>
      <c r="B2260" s="1">
        <v>58</v>
      </c>
      <c r="C2260" s="18">
        <v>12.9</v>
      </c>
      <c r="D2260">
        <v>23.55</v>
      </c>
      <c r="E2260">
        <v>8.34</v>
      </c>
      <c r="F2260">
        <v>0</v>
      </c>
    </row>
    <row r="2261" spans="1:6" x14ac:dyDescent="0.35">
      <c r="A2261">
        <v>2001</v>
      </c>
      <c r="B2261" s="1">
        <v>59</v>
      </c>
      <c r="C2261" s="18">
        <v>10.77</v>
      </c>
      <c r="D2261">
        <v>22.79</v>
      </c>
      <c r="E2261">
        <v>12.1</v>
      </c>
      <c r="F2261">
        <v>0.06</v>
      </c>
    </row>
    <row r="2262" spans="1:6" x14ac:dyDescent="0.35">
      <c r="A2262">
        <v>2001</v>
      </c>
      <c r="B2262" s="1">
        <v>60</v>
      </c>
      <c r="C2262" s="18">
        <v>5.59</v>
      </c>
      <c r="D2262">
        <v>18.3</v>
      </c>
      <c r="E2262">
        <v>7.37</v>
      </c>
      <c r="F2262">
        <v>0.02</v>
      </c>
    </row>
    <row r="2263" spans="1:6" x14ac:dyDescent="0.35">
      <c r="A2263">
        <v>2001</v>
      </c>
      <c r="B2263" s="1">
        <v>61</v>
      </c>
      <c r="C2263" s="18">
        <v>5.4</v>
      </c>
      <c r="D2263">
        <v>16.22</v>
      </c>
      <c r="E2263">
        <v>7.27</v>
      </c>
      <c r="F2263">
        <v>0.1</v>
      </c>
    </row>
    <row r="2264" spans="1:6" x14ac:dyDescent="0.35">
      <c r="A2264">
        <v>2001</v>
      </c>
      <c r="B2264" s="1">
        <v>62</v>
      </c>
      <c r="C2264" s="18">
        <v>14.2</v>
      </c>
      <c r="D2264">
        <v>19.399999999999999</v>
      </c>
      <c r="E2264">
        <v>11.81</v>
      </c>
      <c r="F2264">
        <v>0</v>
      </c>
    </row>
    <row r="2265" spans="1:6" x14ac:dyDescent="0.35">
      <c r="A2265">
        <v>2001</v>
      </c>
      <c r="B2265" s="1">
        <v>63</v>
      </c>
      <c r="C2265" s="18">
        <v>14.11</v>
      </c>
      <c r="D2265">
        <v>20.29</v>
      </c>
      <c r="E2265">
        <v>9.81</v>
      </c>
      <c r="F2265">
        <v>0</v>
      </c>
    </row>
    <row r="2266" spans="1:6" x14ac:dyDescent="0.35">
      <c r="A2266">
        <v>2001</v>
      </c>
      <c r="B2266" s="1">
        <v>64</v>
      </c>
      <c r="C2266" s="18">
        <v>14.23</v>
      </c>
      <c r="D2266">
        <v>18.75</v>
      </c>
      <c r="E2266">
        <v>13.17</v>
      </c>
      <c r="F2266">
        <v>0</v>
      </c>
    </row>
    <row r="2267" spans="1:6" x14ac:dyDescent="0.35">
      <c r="A2267">
        <v>2001</v>
      </c>
      <c r="B2267" s="1">
        <v>65</v>
      </c>
      <c r="C2267" s="18">
        <v>14.73</v>
      </c>
      <c r="D2267">
        <v>18.12</v>
      </c>
      <c r="E2267">
        <v>9.77</v>
      </c>
      <c r="F2267">
        <v>0</v>
      </c>
    </row>
    <row r="2268" spans="1:6" x14ac:dyDescent="0.35">
      <c r="A2268">
        <v>2001</v>
      </c>
      <c r="B2268" s="1">
        <v>66</v>
      </c>
      <c r="C2268" s="18">
        <v>15</v>
      </c>
      <c r="D2268">
        <v>19.399999999999999</v>
      </c>
      <c r="E2268">
        <v>6.86</v>
      </c>
      <c r="F2268">
        <v>0</v>
      </c>
    </row>
    <row r="2269" spans="1:6" x14ac:dyDescent="0.35">
      <c r="A2269">
        <v>2001</v>
      </c>
      <c r="B2269" s="1">
        <v>67</v>
      </c>
      <c r="C2269" s="18">
        <v>15.06</v>
      </c>
      <c r="D2269">
        <v>23.15</v>
      </c>
      <c r="E2269">
        <v>10.46</v>
      </c>
      <c r="F2269">
        <v>0</v>
      </c>
    </row>
    <row r="2270" spans="1:6" x14ac:dyDescent="0.35">
      <c r="A2270">
        <v>2001</v>
      </c>
      <c r="B2270" s="1">
        <v>68</v>
      </c>
      <c r="C2270" s="18">
        <v>15.11</v>
      </c>
      <c r="D2270">
        <v>22.17</v>
      </c>
      <c r="E2270">
        <v>12.45</v>
      </c>
      <c r="F2270">
        <v>0</v>
      </c>
    </row>
    <row r="2271" spans="1:6" x14ac:dyDescent="0.35">
      <c r="A2271">
        <v>2001</v>
      </c>
      <c r="B2271" s="1">
        <v>69</v>
      </c>
      <c r="C2271" s="18">
        <v>15.25</v>
      </c>
      <c r="D2271">
        <v>21.3</v>
      </c>
      <c r="E2271">
        <v>10.16</v>
      </c>
      <c r="F2271">
        <v>0</v>
      </c>
    </row>
    <row r="2272" spans="1:6" x14ac:dyDescent="0.35">
      <c r="A2272">
        <v>2001</v>
      </c>
      <c r="B2272" s="1">
        <v>70</v>
      </c>
      <c r="C2272" s="18">
        <v>15.55</v>
      </c>
      <c r="D2272">
        <v>27.07</v>
      </c>
      <c r="E2272">
        <v>10.15</v>
      </c>
      <c r="F2272">
        <v>0</v>
      </c>
    </row>
    <row r="2273" spans="1:6" x14ac:dyDescent="0.35">
      <c r="A2273">
        <v>2001</v>
      </c>
      <c r="B2273" s="1">
        <v>71</v>
      </c>
      <c r="C2273" s="18">
        <v>15.77</v>
      </c>
      <c r="D2273">
        <v>26.11</v>
      </c>
      <c r="E2273">
        <v>14.01</v>
      </c>
      <c r="F2273">
        <v>0</v>
      </c>
    </row>
    <row r="2274" spans="1:6" x14ac:dyDescent="0.35">
      <c r="A2274">
        <v>2001</v>
      </c>
      <c r="B2274" s="1">
        <v>72</v>
      </c>
      <c r="C2274" s="18">
        <v>13.53</v>
      </c>
      <c r="D2274">
        <v>19.309999999999999</v>
      </c>
      <c r="E2274">
        <v>13.63</v>
      </c>
      <c r="F2274">
        <v>0.01</v>
      </c>
    </row>
    <row r="2275" spans="1:6" x14ac:dyDescent="0.35">
      <c r="A2275">
        <v>2001</v>
      </c>
      <c r="B2275" s="1">
        <v>73</v>
      </c>
      <c r="C2275" s="18">
        <v>13.34</v>
      </c>
      <c r="D2275">
        <v>15.7</v>
      </c>
      <c r="E2275">
        <v>9.9700000000000006</v>
      </c>
      <c r="F2275">
        <v>0.78</v>
      </c>
    </row>
    <row r="2276" spans="1:6" x14ac:dyDescent="0.35">
      <c r="A2276">
        <v>2001</v>
      </c>
      <c r="B2276" s="1">
        <v>74</v>
      </c>
      <c r="C2276" s="18">
        <v>16.13</v>
      </c>
      <c r="D2276">
        <v>16.149999999999999</v>
      </c>
      <c r="E2276">
        <v>7.13</v>
      </c>
      <c r="F2276">
        <v>0</v>
      </c>
    </row>
    <row r="2277" spans="1:6" x14ac:dyDescent="0.35">
      <c r="A2277">
        <v>2001</v>
      </c>
      <c r="B2277" s="1">
        <v>75</v>
      </c>
      <c r="C2277" s="18">
        <v>16.670000000000002</v>
      </c>
      <c r="D2277">
        <v>18.399999999999999</v>
      </c>
      <c r="E2277">
        <v>5.58</v>
      </c>
      <c r="F2277">
        <v>0</v>
      </c>
    </row>
    <row r="2278" spans="1:6" x14ac:dyDescent="0.35">
      <c r="A2278">
        <v>2001</v>
      </c>
      <c r="B2278" s="1">
        <v>76</v>
      </c>
      <c r="C2278" s="18">
        <v>16.93</v>
      </c>
      <c r="D2278">
        <v>23.82</v>
      </c>
      <c r="E2278">
        <v>4.8899999999999997</v>
      </c>
      <c r="F2278">
        <v>0</v>
      </c>
    </row>
    <row r="2279" spans="1:6" x14ac:dyDescent="0.35">
      <c r="A2279">
        <v>2001</v>
      </c>
      <c r="B2279" s="1">
        <v>77</v>
      </c>
      <c r="C2279" s="18">
        <v>15.18</v>
      </c>
      <c r="D2279">
        <v>25.6</v>
      </c>
      <c r="E2279">
        <v>10.15</v>
      </c>
      <c r="F2279">
        <v>0.04</v>
      </c>
    </row>
    <row r="2280" spans="1:6" x14ac:dyDescent="0.35">
      <c r="A2280">
        <v>2001</v>
      </c>
      <c r="B2280" s="1">
        <v>78</v>
      </c>
      <c r="C2280" s="18">
        <v>11.52</v>
      </c>
      <c r="D2280">
        <v>19.399999999999999</v>
      </c>
      <c r="E2280">
        <v>11.36</v>
      </c>
      <c r="F2280">
        <v>0.08</v>
      </c>
    </row>
    <row r="2281" spans="1:6" x14ac:dyDescent="0.35">
      <c r="A2281">
        <v>2001</v>
      </c>
      <c r="B2281" s="1">
        <v>79</v>
      </c>
      <c r="C2281" s="18">
        <v>16.829999999999998</v>
      </c>
      <c r="D2281">
        <v>18.2</v>
      </c>
      <c r="E2281">
        <v>10.32</v>
      </c>
      <c r="F2281">
        <v>0.28000000000000003</v>
      </c>
    </row>
    <row r="2282" spans="1:6" x14ac:dyDescent="0.35">
      <c r="A2282">
        <v>2001</v>
      </c>
      <c r="B2282" s="1">
        <v>80</v>
      </c>
      <c r="C2282" s="18">
        <v>14.09</v>
      </c>
      <c r="D2282">
        <v>15.74</v>
      </c>
      <c r="E2282">
        <v>9.58</v>
      </c>
      <c r="F2282">
        <v>1.19</v>
      </c>
    </row>
    <row r="2283" spans="1:6" x14ac:dyDescent="0.35">
      <c r="A2283">
        <v>2001</v>
      </c>
      <c r="B2283" s="1">
        <v>81</v>
      </c>
      <c r="C2283" s="18">
        <v>16.329999999999998</v>
      </c>
      <c r="D2283">
        <v>16.510000000000002</v>
      </c>
      <c r="E2283">
        <v>6.86</v>
      </c>
      <c r="F2283">
        <v>0</v>
      </c>
    </row>
    <row r="2284" spans="1:6" x14ac:dyDescent="0.35">
      <c r="A2284">
        <v>2001</v>
      </c>
      <c r="B2284" s="1">
        <v>82</v>
      </c>
      <c r="C2284" s="18">
        <v>17.22</v>
      </c>
      <c r="D2284">
        <v>23.52</v>
      </c>
      <c r="E2284">
        <v>6.01</v>
      </c>
      <c r="F2284">
        <v>0</v>
      </c>
    </row>
    <row r="2285" spans="1:6" x14ac:dyDescent="0.35">
      <c r="A2285">
        <v>2001</v>
      </c>
      <c r="B2285" s="1">
        <v>83</v>
      </c>
      <c r="C2285" s="18">
        <v>17.22</v>
      </c>
      <c r="D2285">
        <v>20.74</v>
      </c>
      <c r="E2285">
        <v>12.85</v>
      </c>
      <c r="F2285">
        <v>0.22</v>
      </c>
    </row>
    <row r="2286" spans="1:6" x14ac:dyDescent="0.35">
      <c r="A2286">
        <v>2001</v>
      </c>
      <c r="B2286" s="1">
        <v>84</v>
      </c>
      <c r="C2286" s="18">
        <v>14.41</v>
      </c>
      <c r="D2286">
        <v>17.64</v>
      </c>
      <c r="E2286">
        <v>10.16</v>
      </c>
      <c r="F2286">
        <v>7.31</v>
      </c>
    </row>
    <row r="2287" spans="1:6" x14ac:dyDescent="0.35">
      <c r="A2287">
        <v>2001</v>
      </c>
      <c r="B2287" s="1">
        <v>85</v>
      </c>
      <c r="C2287" s="18">
        <v>18.04</v>
      </c>
      <c r="D2287">
        <v>17.5</v>
      </c>
      <c r="E2287">
        <v>9.16</v>
      </c>
      <c r="F2287">
        <v>0</v>
      </c>
    </row>
    <row r="2288" spans="1:6" x14ac:dyDescent="0.35">
      <c r="A2288">
        <v>2001</v>
      </c>
      <c r="B2288" s="1">
        <v>86</v>
      </c>
      <c r="C2288" s="18">
        <v>17.329999999999998</v>
      </c>
      <c r="D2288">
        <v>20.149999999999999</v>
      </c>
      <c r="E2288">
        <v>8.51</v>
      </c>
      <c r="F2288">
        <v>0.04</v>
      </c>
    </row>
    <row r="2289" spans="1:6" x14ac:dyDescent="0.35">
      <c r="A2289">
        <v>2001</v>
      </c>
      <c r="B2289" s="1">
        <v>87</v>
      </c>
      <c r="C2289" s="18">
        <v>17.78</v>
      </c>
      <c r="D2289">
        <v>20.8</v>
      </c>
      <c r="E2289">
        <v>9.25</v>
      </c>
      <c r="F2289">
        <v>0</v>
      </c>
    </row>
    <row r="2290" spans="1:6" x14ac:dyDescent="0.35">
      <c r="A2290">
        <v>2001</v>
      </c>
      <c r="B2290" s="1">
        <v>88</v>
      </c>
      <c r="C2290" s="18">
        <v>18.09</v>
      </c>
      <c r="D2290">
        <v>21.4</v>
      </c>
      <c r="E2290">
        <v>7.89</v>
      </c>
      <c r="F2290">
        <v>0.02</v>
      </c>
    </row>
    <row r="2291" spans="1:6" x14ac:dyDescent="0.35">
      <c r="A2291">
        <v>2001</v>
      </c>
      <c r="B2291" s="1">
        <v>89</v>
      </c>
      <c r="C2291" s="18">
        <v>9.5299999999999994</v>
      </c>
      <c r="D2291">
        <v>24.62</v>
      </c>
      <c r="E2291">
        <v>12.47</v>
      </c>
      <c r="F2291">
        <v>1.47</v>
      </c>
    </row>
    <row r="2292" spans="1:6" x14ac:dyDescent="0.35">
      <c r="A2292">
        <v>2001</v>
      </c>
      <c r="B2292" s="1">
        <v>90</v>
      </c>
      <c r="C2292" s="18">
        <v>9.5299999999999994</v>
      </c>
      <c r="D2292">
        <v>24.62</v>
      </c>
      <c r="E2292">
        <v>12.47</v>
      </c>
      <c r="F2292">
        <v>1.47</v>
      </c>
    </row>
    <row r="2293" spans="1:6" x14ac:dyDescent="0.35">
      <c r="A2293">
        <v>2001</v>
      </c>
      <c r="B2293" s="1">
        <v>91</v>
      </c>
      <c r="C2293" s="18">
        <v>18.39</v>
      </c>
      <c r="D2293">
        <v>25.41</v>
      </c>
      <c r="E2293">
        <v>10.4</v>
      </c>
      <c r="F2293">
        <v>0.01</v>
      </c>
    </row>
    <row r="2294" spans="1:6" x14ac:dyDescent="0.35">
      <c r="A2294">
        <v>2001</v>
      </c>
      <c r="B2294" s="1">
        <v>92</v>
      </c>
      <c r="C2294" s="18">
        <v>10.199999999999999</v>
      </c>
      <c r="D2294">
        <v>26.55</v>
      </c>
      <c r="E2294">
        <v>13.5</v>
      </c>
      <c r="F2294">
        <v>0</v>
      </c>
    </row>
    <row r="2295" spans="1:6" x14ac:dyDescent="0.35">
      <c r="A2295">
        <v>2001</v>
      </c>
      <c r="B2295" s="1">
        <v>93</v>
      </c>
      <c r="C2295" s="18">
        <v>18.600000000000001</v>
      </c>
      <c r="D2295">
        <v>26.25</v>
      </c>
      <c r="E2295">
        <v>12.75</v>
      </c>
      <c r="F2295">
        <v>0</v>
      </c>
    </row>
    <row r="2296" spans="1:6" x14ac:dyDescent="0.35">
      <c r="A2296">
        <v>2001</v>
      </c>
      <c r="B2296" s="1">
        <v>94</v>
      </c>
      <c r="C2296" s="18">
        <v>18.47</v>
      </c>
      <c r="D2296">
        <v>33.67</v>
      </c>
      <c r="E2296">
        <v>12.17</v>
      </c>
      <c r="F2296">
        <v>0</v>
      </c>
    </row>
    <row r="2297" spans="1:6" x14ac:dyDescent="0.35">
      <c r="A2297">
        <v>2001</v>
      </c>
      <c r="B2297" s="1">
        <v>95</v>
      </c>
      <c r="C2297" s="18">
        <v>16.559999999999999</v>
      </c>
      <c r="D2297">
        <v>32.28</v>
      </c>
      <c r="E2297">
        <v>17.559999999999999</v>
      </c>
      <c r="F2297">
        <v>1.21</v>
      </c>
    </row>
    <row r="2298" spans="1:6" x14ac:dyDescent="0.35">
      <c r="A2298">
        <v>2001</v>
      </c>
      <c r="B2298" s="1">
        <v>96</v>
      </c>
      <c r="C2298" s="18">
        <v>19.010000000000002</v>
      </c>
      <c r="D2298">
        <v>34.14</v>
      </c>
      <c r="E2298">
        <v>14.17</v>
      </c>
      <c r="F2298">
        <v>0.03</v>
      </c>
    </row>
    <row r="2299" spans="1:6" x14ac:dyDescent="0.35">
      <c r="A2299">
        <v>2001</v>
      </c>
      <c r="B2299" s="1">
        <v>97</v>
      </c>
      <c r="C2299" s="18">
        <v>3.88</v>
      </c>
      <c r="D2299">
        <v>17.54</v>
      </c>
      <c r="E2299">
        <v>13.14</v>
      </c>
      <c r="F2299">
        <v>9.17</v>
      </c>
    </row>
    <row r="2300" spans="1:6" x14ac:dyDescent="0.35">
      <c r="A2300">
        <v>2001</v>
      </c>
      <c r="B2300" s="1">
        <v>98</v>
      </c>
      <c r="C2300" s="18">
        <v>19.61</v>
      </c>
      <c r="D2300">
        <v>20.95</v>
      </c>
      <c r="E2300">
        <v>11.05</v>
      </c>
      <c r="F2300">
        <v>0</v>
      </c>
    </row>
    <row r="2301" spans="1:6" x14ac:dyDescent="0.35">
      <c r="A2301">
        <v>2001</v>
      </c>
      <c r="B2301" s="1">
        <v>99</v>
      </c>
      <c r="C2301" s="18">
        <v>14.12</v>
      </c>
      <c r="D2301">
        <v>25.45</v>
      </c>
      <c r="E2301">
        <v>11.26</v>
      </c>
      <c r="F2301">
        <v>0.01</v>
      </c>
    </row>
    <row r="2302" spans="1:6" x14ac:dyDescent="0.35">
      <c r="A2302">
        <v>2001</v>
      </c>
      <c r="B2302" s="1">
        <v>100</v>
      </c>
      <c r="C2302" s="18">
        <v>4.66</v>
      </c>
      <c r="D2302">
        <v>14.17</v>
      </c>
      <c r="E2302">
        <v>10.33</v>
      </c>
      <c r="F2302">
        <v>1.82</v>
      </c>
    </row>
    <row r="2303" spans="1:6" x14ac:dyDescent="0.35">
      <c r="A2303">
        <v>2001</v>
      </c>
      <c r="B2303" s="1">
        <v>101</v>
      </c>
      <c r="C2303" s="18">
        <v>18.61</v>
      </c>
      <c r="D2303">
        <v>17.61</v>
      </c>
      <c r="E2303">
        <v>9.16</v>
      </c>
      <c r="F2303">
        <v>0.17</v>
      </c>
    </row>
    <row r="2304" spans="1:6" x14ac:dyDescent="0.35">
      <c r="A2304">
        <v>2001</v>
      </c>
      <c r="B2304" s="1">
        <v>102</v>
      </c>
      <c r="C2304" s="18">
        <v>15.23</v>
      </c>
      <c r="D2304">
        <v>16.18</v>
      </c>
      <c r="E2304">
        <v>10.84</v>
      </c>
      <c r="F2304">
        <v>0.89</v>
      </c>
    </row>
    <row r="2305" spans="1:6" x14ac:dyDescent="0.35">
      <c r="A2305">
        <v>2001</v>
      </c>
      <c r="B2305" s="1">
        <v>103</v>
      </c>
      <c r="C2305" s="18">
        <v>13.68</v>
      </c>
      <c r="D2305">
        <v>17.989999999999998</v>
      </c>
      <c r="E2305">
        <v>9.93</v>
      </c>
      <c r="F2305">
        <v>0.53</v>
      </c>
    </row>
    <row r="2306" spans="1:6" x14ac:dyDescent="0.35">
      <c r="A2306">
        <v>2001</v>
      </c>
      <c r="B2306" s="1">
        <v>104</v>
      </c>
      <c r="C2306" s="18">
        <v>20.04</v>
      </c>
      <c r="D2306">
        <v>21.46</v>
      </c>
      <c r="E2306">
        <v>10.1</v>
      </c>
      <c r="F2306">
        <v>0</v>
      </c>
    </row>
    <row r="2307" spans="1:6" x14ac:dyDescent="0.35">
      <c r="A2307">
        <v>2001</v>
      </c>
      <c r="B2307" s="1">
        <v>105</v>
      </c>
      <c r="C2307" s="18">
        <v>19.989999999999998</v>
      </c>
      <c r="D2307">
        <v>21.23</v>
      </c>
      <c r="E2307">
        <v>10</v>
      </c>
      <c r="F2307">
        <v>0</v>
      </c>
    </row>
    <row r="2308" spans="1:6" x14ac:dyDescent="0.35">
      <c r="A2308">
        <v>2001</v>
      </c>
      <c r="B2308" s="1">
        <v>106</v>
      </c>
      <c r="C2308" s="18">
        <v>20.49</v>
      </c>
      <c r="D2308">
        <v>19.71</v>
      </c>
      <c r="E2308">
        <v>8.4700000000000006</v>
      </c>
      <c r="F2308">
        <v>0</v>
      </c>
    </row>
    <row r="2309" spans="1:6" x14ac:dyDescent="0.35">
      <c r="A2309">
        <v>2001</v>
      </c>
      <c r="B2309" s="1">
        <v>107</v>
      </c>
      <c r="C2309" s="18">
        <v>20.68</v>
      </c>
      <c r="D2309">
        <v>24.24</v>
      </c>
      <c r="E2309">
        <v>7.53</v>
      </c>
      <c r="F2309">
        <v>0</v>
      </c>
    </row>
    <row r="2310" spans="1:6" x14ac:dyDescent="0.35">
      <c r="A2310">
        <v>2001</v>
      </c>
      <c r="B2310" s="1">
        <v>108</v>
      </c>
      <c r="C2310" s="18">
        <v>20.37</v>
      </c>
      <c r="D2310">
        <v>30.12</v>
      </c>
      <c r="E2310">
        <v>14.23</v>
      </c>
      <c r="F2310">
        <v>0</v>
      </c>
    </row>
    <row r="2311" spans="1:6" x14ac:dyDescent="0.35">
      <c r="A2311">
        <v>2001</v>
      </c>
      <c r="B2311" s="1">
        <v>109</v>
      </c>
      <c r="C2311" s="18">
        <v>20.32</v>
      </c>
      <c r="D2311">
        <v>21.46</v>
      </c>
      <c r="E2311">
        <v>12.53</v>
      </c>
      <c r="F2311">
        <v>0.01</v>
      </c>
    </row>
    <row r="2312" spans="1:6" x14ac:dyDescent="0.35">
      <c r="A2312">
        <v>2001</v>
      </c>
      <c r="B2312" s="1">
        <v>110</v>
      </c>
      <c r="C2312" s="18">
        <v>20.63</v>
      </c>
      <c r="D2312">
        <v>19.39</v>
      </c>
      <c r="E2312">
        <v>11.51</v>
      </c>
      <c r="F2312">
        <v>0</v>
      </c>
    </row>
    <row r="2313" spans="1:6" x14ac:dyDescent="0.35">
      <c r="A2313">
        <v>2001</v>
      </c>
      <c r="B2313" s="1">
        <v>111</v>
      </c>
      <c r="C2313" s="18">
        <v>15.72</v>
      </c>
      <c r="D2313">
        <v>17</v>
      </c>
      <c r="E2313">
        <v>10.72</v>
      </c>
      <c r="F2313">
        <v>7.89</v>
      </c>
    </row>
    <row r="2314" spans="1:6" x14ac:dyDescent="0.35">
      <c r="A2314">
        <v>2001</v>
      </c>
      <c r="B2314" s="1">
        <v>112</v>
      </c>
      <c r="C2314" s="18">
        <v>19.68</v>
      </c>
      <c r="D2314">
        <v>20.63</v>
      </c>
      <c r="E2314">
        <v>10.73</v>
      </c>
      <c r="F2314">
        <v>0</v>
      </c>
    </row>
    <row r="2315" spans="1:6" x14ac:dyDescent="0.35">
      <c r="A2315">
        <v>2001</v>
      </c>
      <c r="B2315" s="1">
        <v>113</v>
      </c>
      <c r="C2315" s="18">
        <v>7.91</v>
      </c>
      <c r="D2315">
        <v>28.53</v>
      </c>
      <c r="E2315">
        <v>13.93</v>
      </c>
      <c r="F2315">
        <v>7.0000000000000007E-2</v>
      </c>
    </row>
    <row r="2316" spans="1:6" x14ac:dyDescent="0.35">
      <c r="A2316">
        <v>2001</v>
      </c>
      <c r="B2316" s="1">
        <v>114</v>
      </c>
      <c r="C2316" s="18">
        <v>19.309999999999999</v>
      </c>
      <c r="D2316">
        <v>22.97</v>
      </c>
      <c r="E2316">
        <v>13.89</v>
      </c>
      <c r="F2316">
        <v>2.5299999999999998</v>
      </c>
    </row>
    <row r="2317" spans="1:6" x14ac:dyDescent="0.35">
      <c r="A2317">
        <v>2001</v>
      </c>
      <c r="B2317" s="1">
        <v>115</v>
      </c>
      <c r="C2317" s="18">
        <v>15.83</v>
      </c>
      <c r="D2317">
        <v>22.74</v>
      </c>
      <c r="E2317">
        <v>10.5</v>
      </c>
      <c r="F2317">
        <v>0.72</v>
      </c>
    </row>
    <row r="2318" spans="1:6" x14ac:dyDescent="0.35">
      <c r="A2318">
        <v>2001</v>
      </c>
      <c r="B2318" s="1">
        <v>116</v>
      </c>
      <c r="C2318" s="18">
        <v>21.26</v>
      </c>
      <c r="D2318">
        <v>24.08</v>
      </c>
      <c r="E2318">
        <v>13.31</v>
      </c>
      <c r="F2318">
        <v>0.86</v>
      </c>
    </row>
    <row r="2319" spans="1:6" x14ac:dyDescent="0.35">
      <c r="A2319">
        <v>2001</v>
      </c>
      <c r="B2319" s="1">
        <v>117</v>
      </c>
      <c r="C2319" s="18">
        <v>13.6</v>
      </c>
      <c r="D2319">
        <v>20.87</v>
      </c>
      <c r="E2319">
        <v>13.12</v>
      </c>
      <c r="F2319">
        <v>0.55000000000000004</v>
      </c>
    </row>
    <row r="2320" spans="1:6" x14ac:dyDescent="0.35">
      <c r="A2320">
        <v>2001</v>
      </c>
      <c r="B2320" s="1">
        <v>118</v>
      </c>
      <c r="C2320" s="18">
        <v>20.05</v>
      </c>
      <c r="D2320">
        <v>27.51</v>
      </c>
      <c r="E2320">
        <v>13.64</v>
      </c>
      <c r="F2320">
        <v>2.67</v>
      </c>
    </row>
    <row r="2321" spans="1:6" x14ac:dyDescent="0.35">
      <c r="A2321">
        <v>2001</v>
      </c>
      <c r="B2321" s="1">
        <v>119</v>
      </c>
      <c r="C2321" s="18">
        <v>19.690000000000001</v>
      </c>
      <c r="D2321">
        <v>23.27</v>
      </c>
      <c r="E2321">
        <v>14.67</v>
      </c>
      <c r="F2321">
        <v>0.86</v>
      </c>
    </row>
    <row r="2322" spans="1:6" x14ac:dyDescent="0.35">
      <c r="A2322">
        <v>2001</v>
      </c>
      <c r="B2322" s="1">
        <v>120</v>
      </c>
      <c r="C2322" s="18">
        <v>18.7</v>
      </c>
      <c r="D2322">
        <v>23.98</v>
      </c>
      <c r="E2322">
        <v>13.45</v>
      </c>
      <c r="F2322">
        <v>1.77</v>
      </c>
    </row>
    <row r="2323" spans="1:6" x14ac:dyDescent="0.35">
      <c r="A2323">
        <v>2001</v>
      </c>
      <c r="B2323" s="1">
        <v>121</v>
      </c>
      <c r="C2323" s="18">
        <v>21.09</v>
      </c>
      <c r="D2323">
        <v>26.75</v>
      </c>
      <c r="E2323">
        <v>13.8</v>
      </c>
      <c r="F2323">
        <v>0.08</v>
      </c>
    </row>
    <row r="2324" spans="1:6" x14ac:dyDescent="0.35">
      <c r="A2324">
        <v>2001</v>
      </c>
      <c r="B2324" s="1">
        <v>122</v>
      </c>
      <c r="C2324" s="18">
        <v>21.35</v>
      </c>
      <c r="D2324">
        <v>27.91</v>
      </c>
      <c r="E2324">
        <v>15.68</v>
      </c>
      <c r="F2324">
        <v>1.17</v>
      </c>
    </row>
    <row r="2325" spans="1:6" x14ac:dyDescent="0.35">
      <c r="A2325">
        <v>2001</v>
      </c>
      <c r="B2325" s="1">
        <v>123</v>
      </c>
      <c r="C2325" s="18">
        <v>20.47</v>
      </c>
      <c r="D2325">
        <v>26.34</v>
      </c>
      <c r="E2325">
        <v>15.06</v>
      </c>
      <c r="F2325">
        <v>0.83</v>
      </c>
    </row>
    <row r="2326" spans="1:6" x14ac:dyDescent="0.35">
      <c r="A2326">
        <v>2001</v>
      </c>
      <c r="B2326" s="1">
        <v>124</v>
      </c>
      <c r="C2326" s="18">
        <v>12.06</v>
      </c>
      <c r="D2326">
        <v>21.71</v>
      </c>
      <c r="E2326">
        <v>15.46</v>
      </c>
      <c r="F2326">
        <v>8.6199999999999992</v>
      </c>
    </row>
    <row r="2327" spans="1:6" x14ac:dyDescent="0.35">
      <c r="A2327">
        <v>2001</v>
      </c>
      <c r="B2327" s="1">
        <v>125</v>
      </c>
      <c r="C2327" s="18">
        <v>22.42</v>
      </c>
      <c r="D2327">
        <v>24.34</v>
      </c>
      <c r="E2327">
        <v>13.76</v>
      </c>
      <c r="F2327">
        <v>0</v>
      </c>
    </row>
    <row r="2328" spans="1:6" x14ac:dyDescent="0.35">
      <c r="A2328">
        <v>2001</v>
      </c>
      <c r="B2328" s="1">
        <v>126</v>
      </c>
      <c r="C2328" s="18">
        <v>20.75</v>
      </c>
      <c r="D2328">
        <v>30.88</v>
      </c>
      <c r="E2328">
        <v>11.95</v>
      </c>
      <c r="F2328">
        <v>0</v>
      </c>
    </row>
    <row r="2329" spans="1:6" x14ac:dyDescent="0.35">
      <c r="A2329">
        <v>2001</v>
      </c>
      <c r="B2329" s="1">
        <v>127</v>
      </c>
      <c r="C2329" s="18">
        <v>16.72</v>
      </c>
      <c r="D2329">
        <v>30.3</v>
      </c>
      <c r="E2329">
        <v>16.89</v>
      </c>
      <c r="F2329">
        <v>0.43</v>
      </c>
    </row>
    <row r="2330" spans="1:6" x14ac:dyDescent="0.35">
      <c r="A2330">
        <v>2001</v>
      </c>
      <c r="B2330" s="1">
        <v>128</v>
      </c>
      <c r="C2330" s="18">
        <v>22.07</v>
      </c>
      <c r="D2330">
        <v>24.04</v>
      </c>
      <c r="E2330">
        <v>15.03</v>
      </c>
      <c r="F2330">
        <v>0</v>
      </c>
    </row>
    <row r="2331" spans="1:6" x14ac:dyDescent="0.35">
      <c r="A2331">
        <v>2001</v>
      </c>
      <c r="B2331" s="1">
        <v>129</v>
      </c>
      <c r="C2331" s="18">
        <v>18.399999999999999</v>
      </c>
      <c r="D2331">
        <v>25.26</v>
      </c>
      <c r="E2331">
        <v>12.09</v>
      </c>
      <c r="F2331">
        <v>0.99</v>
      </c>
    </row>
    <row r="2332" spans="1:6" x14ac:dyDescent="0.35">
      <c r="A2332">
        <v>2001</v>
      </c>
      <c r="B2332" s="1">
        <v>130</v>
      </c>
      <c r="C2332" s="18">
        <v>21.79</v>
      </c>
      <c r="D2332">
        <v>22.65</v>
      </c>
      <c r="E2332">
        <v>12.96</v>
      </c>
      <c r="F2332">
        <v>0.39</v>
      </c>
    </row>
    <row r="2333" spans="1:6" x14ac:dyDescent="0.35">
      <c r="A2333">
        <v>2001</v>
      </c>
      <c r="B2333" s="1">
        <v>131</v>
      </c>
      <c r="C2333" s="18">
        <v>23.13</v>
      </c>
      <c r="D2333">
        <v>24.51</v>
      </c>
      <c r="E2333">
        <v>12</v>
      </c>
      <c r="F2333">
        <v>0</v>
      </c>
    </row>
    <row r="2334" spans="1:6" x14ac:dyDescent="0.35">
      <c r="A2334">
        <v>2001</v>
      </c>
      <c r="B2334" s="1">
        <v>132</v>
      </c>
      <c r="C2334" s="18">
        <v>23.05</v>
      </c>
      <c r="D2334">
        <v>27.76</v>
      </c>
      <c r="E2334">
        <v>11.84</v>
      </c>
      <c r="F2334">
        <v>0</v>
      </c>
    </row>
    <row r="2335" spans="1:6" x14ac:dyDescent="0.35">
      <c r="A2335">
        <v>2001</v>
      </c>
      <c r="B2335" s="1">
        <v>133</v>
      </c>
      <c r="C2335" s="18">
        <v>22.76</v>
      </c>
      <c r="D2335">
        <v>34.26</v>
      </c>
      <c r="E2335">
        <v>15.33</v>
      </c>
      <c r="F2335">
        <v>0</v>
      </c>
    </row>
    <row r="2336" spans="1:6" x14ac:dyDescent="0.35">
      <c r="A2336">
        <v>2001</v>
      </c>
      <c r="B2336" s="1">
        <v>134</v>
      </c>
      <c r="C2336" s="18">
        <v>19.78</v>
      </c>
      <c r="D2336">
        <v>39.43</v>
      </c>
      <c r="E2336">
        <v>19.84</v>
      </c>
      <c r="F2336">
        <v>0</v>
      </c>
    </row>
    <row r="2337" spans="1:6" x14ac:dyDescent="0.35">
      <c r="A2337">
        <v>2001</v>
      </c>
      <c r="B2337" s="1">
        <v>135</v>
      </c>
      <c r="C2337" s="18">
        <v>23.02</v>
      </c>
      <c r="D2337">
        <v>40.369999999999997</v>
      </c>
      <c r="E2337">
        <v>21.79</v>
      </c>
      <c r="F2337">
        <v>0</v>
      </c>
    </row>
    <row r="2338" spans="1:6" x14ac:dyDescent="0.35">
      <c r="A2338">
        <v>2001</v>
      </c>
      <c r="B2338" s="1">
        <v>136</v>
      </c>
      <c r="C2338" s="18">
        <v>22.33</v>
      </c>
      <c r="D2338">
        <v>37.14</v>
      </c>
      <c r="E2338">
        <v>22.31</v>
      </c>
      <c r="F2338">
        <v>0</v>
      </c>
    </row>
    <row r="2339" spans="1:6" x14ac:dyDescent="0.35">
      <c r="A2339">
        <v>2001</v>
      </c>
      <c r="B2339" s="1">
        <v>137</v>
      </c>
      <c r="C2339" s="18">
        <v>23.2</v>
      </c>
      <c r="D2339">
        <v>35.14</v>
      </c>
      <c r="E2339">
        <v>20.36</v>
      </c>
      <c r="F2339">
        <v>0</v>
      </c>
    </row>
    <row r="2340" spans="1:6" x14ac:dyDescent="0.35">
      <c r="A2340">
        <v>2001</v>
      </c>
      <c r="B2340" s="1">
        <v>138</v>
      </c>
      <c r="C2340" s="18">
        <v>22.94</v>
      </c>
      <c r="D2340">
        <v>31.14</v>
      </c>
      <c r="E2340">
        <v>16.66</v>
      </c>
      <c r="F2340">
        <v>0</v>
      </c>
    </row>
    <row r="2341" spans="1:6" x14ac:dyDescent="0.35">
      <c r="A2341">
        <v>2001</v>
      </c>
      <c r="B2341" s="1">
        <v>139</v>
      </c>
      <c r="C2341" s="18">
        <v>18.690000000000001</v>
      </c>
      <c r="D2341">
        <v>32.17</v>
      </c>
      <c r="E2341">
        <v>17.52</v>
      </c>
      <c r="F2341">
        <v>0.04</v>
      </c>
    </row>
    <row r="2342" spans="1:6" x14ac:dyDescent="0.35">
      <c r="A2342">
        <v>2001</v>
      </c>
      <c r="B2342" s="1">
        <v>140</v>
      </c>
      <c r="C2342" s="18">
        <v>11.31</v>
      </c>
      <c r="D2342">
        <v>29.11</v>
      </c>
      <c r="E2342">
        <v>17.84</v>
      </c>
      <c r="F2342">
        <v>0.01</v>
      </c>
    </row>
    <row r="2343" spans="1:6" x14ac:dyDescent="0.35">
      <c r="A2343">
        <v>2001</v>
      </c>
      <c r="B2343" s="1">
        <v>141</v>
      </c>
      <c r="C2343" s="18">
        <v>22.58</v>
      </c>
      <c r="D2343">
        <v>29.3</v>
      </c>
      <c r="E2343">
        <v>16.809999999999999</v>
      </c>
      <c r="F2343">
        <v>1.34</v>
      </c>
    </row>
    <row r="2344" spans="1:6" x14ac:dyDescent="0.35">
      <c r="A2344">
        <v>2001</v>
      </c>
      <c r="B2344" s="1">
        <v>142</v>
      </c>
      <c r="C2344" s="18">
        <v>22.43</v>
      </c>
      <c r="D2344">
        <v>23.59</v>
      </c>
      <c r="E2344">
        <v>16.940000000000001</v>
      </c>
      <c r="F2344">
        <v>1.04</v>
      </c>
    </row>
    <row r="2345" spans="1:6" x14ac:dyDescent="0.35">
      <c r="A2345">
        <v>2001</v>
      </c>
      <c r="B2345" s="1">
        <v>143</v>
      </c>
      <c r="C2345" s="18">
        <v>20.62</v>
      </c>
      <c r="D2345">
        <v>22.44</v>
      </c>
      <c r="E2345">
        <v>17.07</v>
      </c>
      <c r="F2345">
        <v>0.1</v>
      </c>
    </row>
    <row r="2346" spans="1:6" x14ac:dyDescent="0.35">
      <c r="A2346">
        <v>2001</v>
      </c>
      <c r="B2346" s="1">
        <v>144</v>
      </c>
      <c r="C2346" s="18">
        <v>18.329999999999998</v>
      </c>
      <c r="D2346">
        <v>22.42</v>
      </c>
      <c r="E2346">
        <v>16.809999999999999</v>
      </c>
      <c r="F2346">
        <v>1.6</v>
      </c>
    </row>
    <row r="2347" spans="1:6" x14ac:dyDescent="0.35">
      <c r="A2347">
        <v>2001</v>
      </c>
      <c r="B2347" s="1">
        <v>145</v>
      </c>
      <c r="C2347" s="18">
        <v>23.06</v>
      </c>
      <c r="D2347">
        <v>24.73</v>
      </c>
      <c r="E2347">
        <v>16.75</v>
      </c>
      <c r="F2347">
        <v>0</v>
      </c>
    </row>
    <row r="2348" spans="1:6" x14ac:dyDescent="0.35">
      <c r="A2348">
        <v>2001</v>
      </c>
      <c r="B2348" s="1">
        <v>146</v>
      </c>
      <c r="C2348" s="18">
        <v>23.26</v>
      </c>
      <c r="D2348">
        <v>26.8</v>
      </c>
      <c r="E2348">
        <v>16.739999999999998</v>
      </c>
      <c r="F2348">
        <v>0</v>
      </c>
    </row>
    <row r="2349" spans="1:6" x14ac:dyDescent="0.35">
      <c r="A2349">
        <v>2001</v>
      </c>
      <c r="B2349" s="1">
        <v>147</v>
      </c>
      <c r="C2349" s="18">
        <v>23.23</v>
      </c>
      <c r="D2349">
        <v>26</v>
      </c>
      <c r="E2349">
        <v>15.91</v>
      </c>
      <c r="F2349">
        <v>0</v>
      </c>
    </row>
    <row r="2350" spans="1:6" x14ac:dyDescent="0.35">
      <c r="A2350">
        <v>2001</v>
      </c>
      <c r="B2350" s="1">
        <v>148</v>
      </c>
      <c r="C2350" s="18">
        <v>22.92</v>
      </c>
      <c r="D2350">
        <v>28.46</v>
      </c>
      <c r="E2350">
        <v>12.24</v>
      </c>
      <c r="F2350">
        <v>0</v>
      </c>
    </row>
    <row r="2351" spans="1:6" x14ac:dyDescent="0.35">
      <c r="A2351">
        <v>2001</v>
      </c>
      <c r="B2351" s="1">
        <v>149</v>
      </c>
      <c r="C2351" s="18">
        <v>21.11</v>
      </c>
      <c r="D2351">
        <v>32.25</v>
      </c>
      <c r="E2351">
        <v>16.59</v>
      </c>
      <c r="F2351">
        <v>0</v>
      </c>
    </row>
    <row r="2352" spans="1:6" x14ac:dyDescent="0.35">
      <c r="A2352">
        <v>2001</v>
      </c>
      <c r="B2352" s="1">
        <v>150</v>
      </c>
      <c r="C2352" s="18">
        <v>9.98</v>
      </c>
      <c r="D2352">
        <v>27.39</v>
      </c>
      <c r="E2352">
        <v>17.59</v>
      </c>
      <c r="F2352">
        <v>1.92</v>
      </c>
    </row>
    <row r="2353" spans="1:6" x14ac:dyDescent="0.35">
      <c r="A2353">
        <v>2001</v>
      </c>
      <c r="B2353" s="1">
        <v>151</v>
      </c>
      <c r="C2353" s="18">
        <v>9.98</v>
      </c>
      <c r="D2353">
        <v>27.39</v>
      </c>
      <c r="E2353">
        <v>17.59</v>
      </c>
      <c r="F2353">
        <v>1.92</v>
      </c>
    </row>
    <row r="2354" spans="1:6" x14ac:dyDescent="0.35">
      <c r="A2354">
        <v>2001</v>
      </c>
      <c r="B2354" s="1">
        <v>152</v>
      </c>
      <c r="C2354" s="18">
        <v>12</v>
      </c>
      <c r="D2354">
        <v>25.1</v>
      </c>
      <c r="E2354">
        <v>15.57</v>
      </c>
      <c r="F2354">
        <v>0.18</v>
      </c>
    </row>
    <row r="2355" spans="1:6" x14ac:dyDescent="0.35">
      <c r="A2355">
        <v>2001</v>
      </c>
      <c r="B2355" s="1">
        <v>153</v>
      </c>
      <c r="C2355" s="18">
        <v>23.19</v>
      </c>
      <c r="D2355">
        <v>26.8</v>
      </c>
      <c r="E2355">
        <v>15.26</v>
      </c>
      <c r="F2355">
        <v>0</v>
      </c>
    </row>
    <row r="2356" spans="1:6" x14ac:dyDescent="0.35">
      <c r="A2356">
        <v>2001</v>
      </c>
      <c r="B2356" s="1">
        <v>154</v>
      </c>
      <c r="C2356" s="18">
        <v>23.72</v>
      </c>
      <c r="D2356">
        <v>27.41</v>
      </c>
      <c r="E2356">
        <v>17.48</v>
      </c>
      <c r="F2356">
        <v>0</v>
      </c>
    </row>
    <row r="2357" spans="1:6" x14ac:dyDescent="0.35">
      <c r="A2357">
        <v>2001</v>
      </c>
      <c r="B2357" s="1">
        <v>155</v>
      </c>
      <c r="C2357" s="18">
        <v>23.64</v>
      </c>
      <c r="D2357">
        <v>27.03</v>
      </c>
      <c r="E2357">
        <v>16.66</v>
      </c>
      <c r="F2357">
        <v>0</v>
      </c>
    </row>
    <row r="2358" spans="1:6" x14ac:dyDescent="0.35">
      <c r="A2358">
        <v>2001</v>
      </c>
      <c r="B2358" s="1">
        <v>156</v>
      </c>
      <c r="C2358" s="18">
        <v>23.92</v>
      </c>
      <c r="D2358">
        <v>25.57</v>
      </c>
      <c r="E2358">
        <v>14.74</v>
      </c>
      <c r="F2358">
        <v>0</v>
      </c>
    </row>
    <row r="2359" spans="1:6" x14ac:dyDescent="0.35">
      <c r="A2359">
        <v>2001</v>
      </c>
      <c r="B2359" s="1">
        <v>157</v>
      </c>
      <c r="C2359" s="18">
        <v>24.06</v>
      </c>
      <c r="D2359">
        <v>27.29</v>
      </c>
      <c r="E2359">
        <v>13.07</v>
      </c>
      <c r="F2359">
        <v>0</v>
      </c>
    </row>
    <row r="2360" spans="1:6" x14ac:dyDescent="0.35">
      <c r="A2360">
        <v>2001</v>
      </c>
      <c r="B2360" s="1">
        <v>158</v>
      </c>
      <c r="C2360" s="18">
        <v>24.33</v>
      </c>
      <c r="D2360">
        <v>30.59</v>
      </c>
      <c r="E2360">
        <v>12.09</v>
      </c>
      <c r="F2360">
        <v>0</v>
      </c>
    </row>
    <row r="2361" spans="1:6" x14ac:dyDescent="0.35">
      <c r="A2361">
        <v>2001</v>
      </c>
      <c r="B2361" s="1">
        <v>159</v>
      </c>
      <c r="C2361" s="18">
        <v>22.82</v>
      </c>
      <c r="D2361">
        <v>36.18</v>
      </c>
      <c r="E2361">
        <v>15.74</v>
      </c>
      <c r="F2361">
        <v>0.17</v>
      </c>
    </row>
    <row r="2362" spans="1:6" x14ac:dyDescent="0.35">
      <c r="A2362">
        <v>2001</v>
      </c>
      <c r="B2362" s="1">
        <v>160</v>
      </c>
      <c r="C2362" s="18">
        <v>23.45</v>
      </c>
      <c r="D2362">
        <v>39.25</v>
      </c>
      <c r="E2362">
        <v>21.52</v>
      </c>
      <c r="F2362">
        <v>0</v>
      </c>
    </row>
    <row r="2363" spans="1:6" x14ac:dyDescent="0.35">
      <c r="A2363">
        <v>2001</v>
      </c>
      <c r="B2363" s="1">
        <v>161</v>
      </c>
      <c r="C2363" s="18">
        <v>22.8</v>
      </c>
      <c r="D2363">
        <v>38.590000000000003</v>
      </c>
      <c r="E2363">
        <v>22.58</v>
      </c>
      <c r="F2363">
        <v>0.43</v>
      </c>
    </row>
    <row r="2364" spans="1:6" x14ac:dyDescent="0.35">
      <c r="A2364">
        <v>2001</v>
      </c>
      <c r="B2364" s="1">
        <v>162</v>
      </c>
      <c r="C2364" s="18">
        <v>11.31</v>
      </c>
      <c r="D2364">
        <v>33.619999999999997</v>
      </c>
      <c r="E2364">
        <v>20.73</v>
      </c>
      <c r="F2364">
        <v>1.82</v>
      </c>
    </row>
    <row r="2365" spans="1:6" x14ac:dyDescent="0.35">
      <c r="A2365">
        <v>2001</v>
      </c>
      <c r="B2365" s="1">
        <v>163</v>
      </c>
      <c r="C2365" s="18">
        <v>14.64</v>
      </c>
      <c r="D2365">
        <v>29.97</v>
      </c>
      <c r="E2365">
        <v>20.25</v>
      </c>
      <c r="F2365">
        <v>2.23</v>
      </c>
    </row>
    <row r="2366" spans="1:6" x14ac:dyDescent="0.35">
      <c r="A2366">
        <v>2001</v>
      </c>
      <c r="B2366" s="1">
        <v>164</v>
      </c>
      <c r="C2366" s="18">
        <v>19.38</v>
      </c>
      <c r="D2366">
        <v>27.13</v>
      </c>
      <c r="E2366">
        <v>18.22</v>
      </c>
      <c r="F2366">
        <v>0</v>
      </c>
    </row>
    <row r="2367" spans="1:6" x14ac:dyDescent="0.35">
      <c r="A2367">
        <v>2001</v>
      </c>
      <c r="B2367" s="1">
        <v>165</v>
      </c>
      <c r="C2367" s="18">
        <v>12.17</v>
      </c>
      <c r="D2367">
        <v>28.66</v>
      </c>
      <c r="E2367">
        <v>14.7</v>
      </c>
      <c r="F2367">
        <v>2.06</v>
      </c>
    </row>
    <row r="2368" spans="1:6" x14ac:dyDescent="0.35">
      <c r="A2368">
        <v>2001</v>
      </c>
      <c r="B2368" s="1">
        <v>166</v>
      </c>
      <c r="C2368" s="18">
        <v>23.4</v>
      </c>
      <c r="D2368">
        <v>27.48</v>
      </c>
      <c r="E2368">
        <v>18.149999999999999</v>
      </c>
      <c r="F2368">
        <v>1.2</v>
      </c>
    </row>
    <row r="2369" spans="1:6" x14ac:dyDescent="0.35">
      <c r="A2369">
        <v>2001</v>
      </c>
      <c r="B2369" s="1">
        <v>167</v>
      </c>
      <c r="C2369" s="18">
        <v>23.98</v>
      </c>
      <c r="D2369">
        <v>27.25</v>
      </c>
      <c r="E2369">
        <v>15.94</v>
      </c>
      <c r="F2369">
        <v>0.13</v>
      </c>
    </row>
    <row r="2370" spans="1:6" x14ac:dyDescent="0.35">
      <c r="A2370">
        <v>2001</v>
      </c>
      <c r="B2370" s="1">
        <v>168</v>
      </c>
      <c r="C2370" s="18">
        <v>23.93</v>
      </c>
      <c r="D2370">
        <v>30.39</v>
      </c>
      <c r="E2370">
        <v>17.7</v>
      </c>
      <c r="F2370">
        <v>1.59</v>
      </c>
    </row>
    <row r="2371" spans="1:6" x14ac:dyDescent="0.35">
      <c r="A2371">
        <v>2001</v>
      </c>
      <c r="B2371" s="1">
        <v>169</v>
      </c>
      <c r="C2371" s="18">
        <v>23.85</v>
      </c>
      <c r="D2371">
        <v>27.04</v>
      </c>
      <c r="E2371">
        <v>16.850000000000001</v>
      </c>
      <c r="F2371">
        <v>7.0000000000000007E-2</v>
      </c>
    </row>
    <row r="2372" spans="1:6" x14ac:dyDescent="0.35">
      <c r="A2372">
        <v>2001</v>
      </c>
      <c r="B2372" s="1">
        <v>170</v>
      </c>
      <c r="C2372" s="18">
        <v>23.75</v>
      </c>
      <c r="D2372">
        <v>28.14</v>
      </c>
      <c r="E2372">
        <v>16.66</v>
      </c>
      <c r="F2372">
        <v>0</v>
      </c>
    </row>
    <row r="2373" spans="1:6" x14ac:dyDescent="0.35">
      <c r="A2373">
        <v>2001</v>
      </c>
      <c r="B2373" s="1">
        <v>171</v>
      </c>
      <c r="C2373" s="18">
        <v>23.89</v>
      </c>
      <c r="D2373">
        <v>36.6</v>
      </c>
      <c r="E2373">
        <v>15.72</v>
      </c>
      <c r="F2373">
        <v>0</v>
      </c>
    </row>
    <row r="2374" spans="1:6" x14ac:dyDescent="0.35">
      <c r="A2374">
        <v>2001</v>
      </c>
      <c r="B2374" s="1">
        <v>172</v>
      </c>
      <c r="C2374" s="18">
        <v>18.68</v>
      </c>
      <c r="D2374">
        <v>26.6</v>
      </c>
      <c r="E2374">
        <v>19.54</v>
      </c>
      <c r="F2374">
        <v>9.9499999999999993</v>
      </c>
    </row>
    <row r="2375" spans="1:6" x14ac:dyDescent="0.35">
      <c r="A2375">
        <v>2001</v>
      </c>
      <c r="B2375" s="1">
        <v>173</v>
      </c>
      <c r="C2375" s="18">
        <v>23.24</v>
      </c>
      <c r="D2375">
        <v>26.76</v>
      </c>
      <c r="E2375">
        <v>18.43</v>
      </c>
      <c r="F2375">
        <v>3.52</v>
      </c>
    </row>
    <row r="2376" spans="1:6" x14ac:dyDescent="0.35">
      <c r="A2376">
        <v>2001</v>
      </c>
      <c r="B2376" s="1">
        <v>174</v>
      </c>
      <c r="C2376" s="18">
        <v>21.27</v>
      </c>
      <c r="D2376">
        <v>29.74</v>
      </c>
      <c r="E2376">
        <v>16.260000000000002</v>
      </c>
      <c r="F2376">
        <v>4.67</v>
      </c>
    </row>
    <row r="2377" spans="1:6" x14ac:dyDescent="0.35">
      <c r="A2377">
        <v>2001</v>
      </c>
      <c r="B2377" s="1">
        <v>175</v>
      </c>
      <c r="C2377" s="18">
        <v>23.74</v>
      </c>
      <c r="D2377">
        <v>27.58</v>
      </c>
      <c r="E2377">
        <v>18.3</v>
      </c>
      <c r="F2377">
        <v>0</v>
      </c>
    </row>
    <row r="2378" spans="1:6" x14ac:dyDescent="0.35">
      <c r="A2378">
        <v>2001</v>
      </c>
      <c r="B2378" s="1">
        <v>176</v>
      </c>
      <c r="C2378" s="18">
        <v>23.88</v>
      </c>
      <c r="D2378">
        <v>28.87</v>
      </c>
      <c r="E2378">
        <v>17.53</v>
      </c>
      <c r="F2378">
        <v>0</v>
      </c>
    </row>
    <row r="2379" spans="1:6" x14ac:dyDescent="0.35">
      <c r="A2379">
        <v>2001</v>
      </c>
      <c r="B2379" s="1">
        <v>177</v>
      </c>
      <c r="C2379" s="18">
        <v>21.94</v>
      </c>
      <c r="D2379">
        <v>30.36</v>
      </c>
      <c r="E2379">
        <v>16.78</v>
      </c>
      <c r="F2379">
        <v>0</v>
      </c>
    </row>
    <row r="2380" spans="1:6" x14ac:dyDescent="0.35">
      <c r="A2380">
        <v>2001</v>
      </c>
      <c r="B2380" s="1">
        <v>178</v>
      </c>
      <c r="C2380" s="18">
        <v>22.08</v>
      </c>
      <c r="D2380">
        <v>28.56</v>
      </c>
      <c r="E2380">
        <v>18.7</v>
      </c>
      <c r="F2380">
        <v>0.01</v>
      </c>
    </row>
    <row r="2381" spans="1:6" x14ac:dyDescent="0.35">
      <c r="A2381">
        <v>2001</v>
      </c>
      <c r="B2381" s="1">
        <v>179</v>
      </c>
      <c r="C2381" s="18">
        <v>22.59</v>
      </c>
      <c r="D2381">
        <v>28.21</v>
      </c>
      <c r="E2381">
        <v>17.809999999999999</v>
      </c>
      <c r="F2381">
        <v>0</v>
      </c>
    </row>
    <row r="2382" spans="1:6" x14ac:dyDescent="0.35">
      <c r="A2382">
        <v>2001</v>
      </c>
      <c r="B2382" s="1">
        <v>180</v>
      </c>
      <c r="C2382" s="18">
        <v>23.78</v>
      </c>
      <c r="D2382">
        <v>29.53</v>
      </c>
      <c r="E2382">
        <v>16.72</v>
      </c>
      <c r="F2382">
        <v>0</v>
      </c>
    </row>
    <row r="2383" spans="1:6" x14ac:dyDescent="0.35">
      <c r="A2383">
        <v>2001</v>
      </c>
      <c r="B2383" s="1">
        <v>181</v>
      </c>
      <c r="C2383" s="18">
        <v>23.38</v>
      </c>
      <c r="D2383">
        <v>35.89</v>
      </c>
      <c r="E2383">
        <v>18.57</v>
      </c>
      <c r="F2383">
        <v>0.02</v>
      </c>
    </row>
    <row r="2384" spans="1:6" x14ac:dyDescent="0.35">
      <c r="A2384">
        <v>2001</v>
      </c>
      <c r="B2384" s="1">
        <v>182</v>
      </c>
      <c r="C2384" s="18">
        <v>23.03</v>
      </c>
      <c r="D2384">
        <v>38.1</v>
      </c>
      <c r="E2384">
        <v>21.83</v>
      </c>
      <c r="F2384">
        <v>0.4</v>
      </c>
    </row>
    <row r="2385" spans="1:6" x14ac:dyDescent="0.35">
      <c r="A2385">
        <v>2001</v>
      </c>
      <c r="B2385" s="1">
        <v>183</v>
      </c>
      <c r="C2385" s="18">
        <v>19.239999999999998</v>
      </c>
      <c r="D2385">
        <v>39.89</v>
      </c>
      <c r="E2385">
        <v>24.99</v>
      </c>
      <c r="F2385">
        <v>0.3</v>
      </c>
    </row>
    <row r="2386" spans="1:6" x14ac:dyDescent="0.35">
      <c r="A2386">
        <v>2001</v>
      </c>
      <c r="B2386" s="1">
        <v>184</v>
      </c>
      <c r="C2386" s="18">
        <v>18.16</v>
      </c>
      <c r="D2386">
        <v>31.46</v>
      </c>
      <c r="E2386">
        <v>23.01</v>
      </c>
      <c r="F2386">
        <v>1.01</v>
      </c>
    </row>
    <row r="2387" spans="1:6" x14ac:dyDescent="0.35">
      <c r="A2387">
        <v>2001</v>
      </c>
      <c r="B2387" s="1">
        <v>185</v>
      </c>
      <c r="C2387" s="18">
        <v>21.7</v>
      </c>
      <c r="D2387">
        <v>33.65</v>
      </c>
      <c r="E2387">
        <v>21.54</v>
      </c>
      <c r="F2387">
        <v>0.18</v>
      </c>
    </row>
    <row r="2388" spans="1:6" x14ac:dyDescent="0.35">
      <c r="A2388">
        <v>2001</v>
      </c>
      <c r="B2388" s="1">
        <v>186</v>
      </c>
      <c r="C2388" s="18">
        <v>19.5</v>
      </c>
      <c r="D2388">
        <v>37.19</v>
      </c>
      <c r="E2388">
        <v>21.82</v>
      </c>
      <c r="F2388">
        <v>0.01</v>
      </c>
    </row>
    <row r="2389" spans="1:6" x14ac:dyDescent="0.35">
      <c r="A2389">
        <v>2001</v>
      </c>
      <c r="B2389" s="1">
        <v>187</v>
      </c>
      <c r="C2389" s="18">
        <v>21.59</v>
      </c>
      <c r="D2389">
        <v>32.18</v>
      </c>
      <c r="E2389">
        <v>21.44</v>
      </c>
      <c r="F2389">
        <v>0.65</v>
      </c>
    </row>
    <row r="2390" spans="1:6" x14ac:dyDescent="0.35">
      <c r="A2390">
        <v>2001</v>
      </c>
      <c r="B2390" s="1">
        <v>188</v>
      </c>
      <c r="C2390" s="18">
        <v>23.61</v>
      </c>
      <c r="D2390">
        <v>30.11</v>
      </c>
      <c r="E2390">
        <v>19.93</v>
      </c>
      <c r="F2390">
        <v>0</v>
      </c>
    </row>
    <row r="2391" spans="1:6" x14ac:dyDescent="0.35">
      <c r="A2391">
        <v>2001</v>
      </c>
      <c r="B2391" s="1">
        <v>189</v>
      </c>
      <c r="C2391" s="18">
        <v>21.72</v>
      </c>
      <c r="D2391">
        <v>34.17</v>
      </c>
      <c r="E2391">
        <v>19.18</v>
      </c>
      <c r="F2391">
        <v>0</v>
      </c>
    </row>
    <row r="2392" spans="1:6" x14ac:dyDescent="0.35">
      <c r="A2392">
        <v>2001</v>
      </c>
      <c r="B2392" s="1">
        <v>190</v>
      </c>
      <c r="C2392" s="18">
        <v>23.11</v>
      </c>
      <c r="D2392">
        <v>28.19</v>
      </c>
      <c r="E2392">
        <v>21.1</v>
      </c>
      <c r="F2392">
        <v>0</v>
      </c>
    </row>
    <row r="2393" spans="1:6" x14ac:dyDescent="0.35">
      <c r="A2393">
        <v>2001</v>
      </c>
      <c r="B2393" s="1">
        <v>191</v>
      </c>
      <c r="C2393" s="18">
        <v>22.08</v>
      </c>
      <c r="D2393">
        <v>27.73</v>
      </c>
      <c r="E2393">
        <v>20.99</v>
      </c>
      <c r="F2393">
        <v>0</v>
      </c>
    </row>
    <row r="2394" spans="1:6" x14ac:dyDescent="0.35">
      <c r="A2394">
        <v>2001</v>
      </c>
      <c r="B2394" s="1">
        <v>192</v>
      </c>
      <c r="C2394" s="18">
        <v>22.61</v>
      </c>
      <c r="D2394">
        <v>28.31</v>
      </c>
      <c r="E2394">
        <v>20.83</v>
      </c>
      <c r="F2394">
        <v>0</v>
      </c>
    </row>
    <row r="2395" spans="1:6" x14ac:dyDescent="0.35">
      <c r="A2395">
        <v>2001</v>
      </c>
      <c r="B2395" s="1">
        <v>193</v>
      </c>
      <c r="C2395" s="18">
        <v>23.01</v>
      </c>
      <c r="D2395">
        <v>30.02</v>
      </c>
      <c r="E2395">
        <v>19.39</v>
      </c>
      <c r="F2395">
        <v>0</v>
      </c>
    </row>
    <row r="2396" spans="1:6" x14ac:dyDescent="0.35">
      <c r="A2396">
        <v>2001</v>
      </c>
      <c r="B2396" s="1">
        <v>194</v>
      </c>
      <c r="C2396" s="18">
        <v>23.31</v>
      </c>
      <c r="D2396">
        <v>38.82</v>
      </c>
      <c r="E2396">
        <v>17.71</v>
      </c>
      <c r="F2396">
        <v>0</v>
      </c>
    </row>
    <row r="2397" spans="1:6" x14ac:dyDescent="0.35">
      <c r="A2397">
        <v>2001</v>
      </c>
      <c r="B2397" s="1">
        <v>195</v>
      </c>
      <c r="C2397" s="18">
        <v>23.13</v>
      </c>
      <c r="D2397">
        <v>40.18</v>
      </c>
      <c r="E2397">
        <v>22.14</v>
      </c>
      <c r="F2397">
        <v>0</v>
      </c>
    </row>
    <row r="2398" spans="1:6" x14ac:dyDescent="0.35">
      <c r="A2398">
        <v>2001</v>
      </c>
      <c r="B2398" s="1">
        <v>196</v>
      </c>
      <c r="C2398" s="18">
        <v>22.92</v>
      </c>
      <c r="D2398">
        <v>44.54</v>
      </c>
      <c r="E2398">
        <v>24.37</v>
      </c>
      <c r="F2398">
        <v>0</v>
      </c>
    </row>
    <row r="2399" spans="1:6" x14ac:dyDescent="0.35">
      <c r="A2399">
        <v>2001</v>
      </c>
      <c r="B2399" s="1">
        <v>197</v>
      </c>
      <c r="C2399" s="18">
        <v>22.27</v>
      </c>
      <c r="D2399">
        <v>34.67</v>
      </c>
      <c r="E2399">
        <v>24.32</v>
      </c>
      <c r="F2399">
        <v>0</v>
      </c>
    </row>
    <row r="2400" spans="1:6" x14ac:dyDescent="0.35">
      <c r="A2400">
        <v>2001</v>
      </c>
      <c r="B2400" s="1">
        <v>198</v>
      </c>
      <c r="C2400" s="18">
        <v>22.46</v>
      </c>
      <c r="D2400">
        <v>34.21</v>
      </c>
      <c r="E2400">
        <v>22.76</v>
      </c>
      <c r="F2400">
        <v>0</v>
      </c>
    </row>
    <row r="2401" spans="1:6" x14ac:dyDescent="0.35">
      <c r="A2401">
        <v>2001</v>
      </c>
      <c r="B2401" s="1">
        <v>199</v>
      </c>
      <c r="C2401" s="18">
        <v>22.41</v>
      </c>
      <c r="D2401">
        <v>33.78</v>
      </c>
      <c r="E2401">
        <v>22.8</v>
      </c>
      <c r="F2401">
        <v>0</v>
      </c>
    </row>
    <row r="2402" spans="1:6" x14ac:dyDescent="0.35">
      <c r="A2402">
        <v>2001</v>
      </c>
      <c r="B2402" s="1">
        <v>200</v>
      </c>
      <c r="C2402" s="18">
        <v>21.83</v>
      </c>
      <c r="D2402">
        <v>39.57</v>
      </c>
      <c r="E2402">
        <v>20.21</v>
      </c>
      <c r="F2402">
        <v>0.23</v>
      </c>
    </row>
    <row r="2403" spans="1:6" x14ac:dyDescent="0.35">
      <c r="A2403">
        <v>2001</v>
      </c>
      <c r="B2403" s="1">
        <v>201</v>
      </c>
      <c r="C2403" s="18">
        <v>19.45</v>
      </c>
      <c r="D2403">
        <v>33.22</v>
      </c>
      <c r="E2403">
        <v>22.91</v>
      </c>
      <c r="F2403">
        <v>0.09</v>
      </c>
    </row>
    <row r="2404" spans="1:6" x14ac:dyDescent="0.35">
      <c r="A2404">
        <v>2001</v>
      </c>
      <c r="B2404" s="1">
        <v>202</v>
      </c>
      <c r="C2404" s="18">
        <v>19.61</v>
      </c>
      <c r="D2404">
        <v>35.26</v>
      </c>
      <c r="E2404">
        <v>21.14</v>
      </c>
      <c r="F2404">
        <v>0.01</v>
      </c>
    </row>
    <row r="2405" spans="1:6" x14ac:dyDescent="0.35">
      <c r="A2405">
        <v>2001</v>
      </c>
      <c r="B2405" s="1">
        <v>203</v>
      </c>
      <c r="C2405" s="18">
        <v>7.21</v>
      </c>
      <c r="D2405">
        <v>28.42</v>
      </c>
      <c r="E2405">
        <v>20.92</v>
      </c>
      <c r="F2405">
        <v>2.4900000000000002</v>
      </c>
    </row>
    <row r="2406" spans="1:6" x14ac:dyDescent="0.35">
      <c r="A2406">
        <v>2001</v>
      </c>
      <c r="B2406" s="1">
        <v>204</v>
      </c>
      <c r="C2406" s="18">
        <v>17.25</v>
      </c>
      <c r="D2406">
        <v>34.130000000000003</v>
      </c>
      <c r="E2406">
        <v>20.74</v>
      </c>
      <c r="F2406">
        <v>0.26</v>
      </c>
    </row>
    <row r="2407" spans="1:6" x14ac:dyDescent="0.35">
      <c r="A2407">
        <v>2001</v>
      </c>
      <c r="B2407" s="1">
        <v>205</v>
      </c>
      <c r="C2407" s="18">
        <v>17.53</v>
      </c>
      <c r="D2407">
        <v>30.73</v>
      </c>
      <c r="E2407">
        <v>22.68</v>
      </c>
      <c r="F2407">
        <v>0.21</v>
      </c>
    </row>
    <row r="2408" spans="1:6" x14ac:dyDescent="0.35">
      <c r="A2408">
        <v>2001</v>
      </c>
      <c r="B2408" s="1">
        <v>206</v>
      </c>
      <c r="C2408" s="18">
        <v>22.3</v>
      </c>
      <c r="D2408">
        <v>30.55</v>
      </c>
      <c r="E2408">
        <v>21.53</v>
      </c>
      <c r="F2408">
        <v>0</v>
      </c>
    </row>
    <row r="2409" spans="1:6" x14ac:dyDescent="0.35">
      <c r="A2409">
        <v>2001</v>
      </c>
      <c r="B2409" s="1">
        <v>207</v>
      </c>
      <c r="C2409" s="18">
        <v>22.12</v>
      </c>
      <c r="D2409">
        <v>30.22</v>
      </c>
      <c r="E2409">
        <v>21.33</v>
      </c>
      <c r="F2409">
        <v>0</v>
      </c>
    </row>
    <row r="2410" spans="1:6" x14ac:dyDescent="0.35">
      <c r="A2410">
        <v>2001</v>
      </c>
      <c r="B2410" s="1">
        <v>208</v>
      </c>
      <c r="C2410" s="18">
        <v>21.82</v>
      </c>
      <c r="D2410">
        <v>31.41</v>
      </c>
      <c r="E2410">
        <v>20.420000000000002</v>
      </c>
      <c r="F2410">
        <v>0</v>
      </c>
    </row>
    <row r="2411" spans="1:6" x14ac:dyDescent="0.35">
      <c r="A2411">
        <v>2001</v>
      </c>
      <c r="B2411" s="1">
        <v>209</v>
      </c>
      <c r="C2411" s="18">
        <v>21.96</v>
      </c>
      <c r="D2411">
        <v>33.229999999999997</v>
      </c>
      <c r="E2411">
        <v>18.52</v>
      </c>
      <c r="F2411">
        <v>0</v>
      </c>
    </row>
    <row r="2412" spans="1:6" x14ac:dyDescent="0.35">
      <c r="A2412">
        <v>2001</v>
      </c>
      <c r="B2412" s="1">
        <v>210</v>
      </c>
      <c r="C2412" s="18">
        <v>22.07</v>
      </c>
      <c r="D2412">
        <v>32.33</v>
      </c>
      <c r="E2412">
        <v>18.97</v>
      </c>
      <c r="F2412">
        <v>0</v>
      </c>
    </row>
    <row r="2413" spans="1:6" x14ac:dyDescent="0.35">
      <c r="A2413">
        <v>2001</v>
      </c>
      <c r="B2413" s="1">
        <v>211</v>
      </c>
      <c r="C2413" s="18">
        <v>22.24</v>
      </c>
      <c r="D2413">
        <v>35.03</v>
      </c>
      <c r="E2413">
        <v>19.66</v>
      </c>
      <c r="F2413">
        <v>0</v>
      </c>
    </row>
    <row r="2414" spans="1:6" x14ac:dyDescent="0.35">
      <c r="A2414">
        <v>2001</v>
      </c>
      <c r="B2414" s="1">
        <v>212</v>
      </c>
      <c r="C2414" s="18">
        <v>22.24</v>
      </c>
      <c r="D2414">
        <v>35.03</v>
      </c>
      <c r="E2414">
        <v>19.66</v>
      </c>
      <c r="F2414">
        <v>0</v>
      </c>
    </row>
    <row r="2415" spans="1:6" x14ac:dyDescent="0.35">
      <c r="A2415">
        <v>2001</v>
      </c>
      <c r="B2415" s="1">
        <v>213</v>
      </c>
      <c r="C2415" s="18">
        <v>22.11</v>
      </c>
      <c r="D2415">
        <v>36.51</v>
      </c>
      <c r="E2415">
        <v>21.54</v>
      </c>
      <c r="F2415">
        <v>0</v>
      </c>
    </row>
    <row r="2416" spans="1:6" x14ac:dyDescent="0.35">
      <c r="A2416">
        <v>2001</v>
      </c>
      <c r="B2416" s="1">
        <v>214</v>
      </c>
      <c r="C2416" s="18">
        <v>22.18</v>
      </c>
      <c r="D2416">
        <v>36.53</v>
      </c>
      <c r="E2416">
        <v>19.89</v>
      </c>
      <c r="F2416">
        <v>0</v>
      </c>
    </row>
    <row r="2417" spans="1:6" x14ac:dyDescent="0.35">
      <c r="A2417">
        <v>2001</v>
      </c>
      <c r="B2417" s="1">
        <v>215</v>
      </c>
      <c r="C2417" s="18">
        <v>21.7</v>
      </c>
      <c r="D2417">
        <v>36.229999999999997</v>
      </c>
      <c r="E2417">
        <v>19.52</v>
      </c>
      <c r="F2417">
        <v>0</v>
      </c>
    </row>
    <row r="2418" spans="1:6" x14ac:dyDescent="0.35">
      <c r="A2418">
        <v>2001</v>
      </c>
      <c r="B2418" s="1">
        <v>216</v>
      </c>
      <c r="C2418" s="18">
        <v>21.66</v>
      </c>
      <c r="D2418">
        <v>35.31</v>
      </c>
      <c r="E2418">
        <v>20.58</v>
      </c>
      <c r="F2418">
        <v>0.04</v>
      </c>
    </row>
    <row r="2419" spans="1:6" x14ac:dyDescent="0.35">
      <c r="A2419">
        <v>2001</v>
      </c>
      <c r="B2419" s="1">
        <v>217</v>
      </c>
      <c r="C2419" s="18">
        <v>21.49</v>
      </c>
      <c r="D2419">
        <v>38.25</v>
      </c>
      <c r="E2419">
        <v>20.86</v>
      </c>
      <c r="F2419">
        <v>0</v>
      </c>
    </row>
    <row r="2420" spans="1:6" x14ac:dyDescent="0.35">
      <c r="A2420">
        <v>2001</v>
      </c>
      <c r="B2420" s="1">
        <v>218</v>
      </c>
      <c r="C2420" s="18">
        <v>21.02</v>
      </c>
      <c r="D2420">
        <v>39.78</v>
      </c>
      <c r="E2420">
        <v>22.43</v>
      </c>
      <c r="F2420">
        <v>0</v>
      </c>
    </row>
    <row r="2421" spans="1:6" x14ac:dyDescent="0.35">
      <c r="A2421">
        <v>2001</v>
      </c>
      <c r="B2421" s="1">
        <v>219</v>
      </c>
      <c r="C2421" s="18">
        <v>21.4</v>
      </c>
      <c r="D2421">
        <v>39.200000000000003</v>
      </c>
      <c r="E2421">
        <v>23.03</v>
      </c>
      <c r="F2421">
        <v>0</v>
      </c>
    </row>
    <row r="2422" spans="1:6" x14ac:dyDescent="0.35">
      <c r="A2422">
        <v>2001</v>
      </c>
      <c r="B2422" s="1">
        <v>220</v>
      </c>
      <c r="C2422" s="18">
        <v>21.52</v>
      </c>
      <c r="D2422">
        <v>39.14</v>
      </c>
      <c r="E2422">
        <v>21.61</v>
      </c>
      <c r="F2422">
        <v>0</v>
      </c>
    </row>
    <row r="2423" spans="1:6" x14ac:dyDescent="0.35">
      <c r="A2423">
        <v>2001</v>
      </c>
      <c r="B2423" s="1">
        <v>221</v>
      </c>
      <c r="C2423" s="18">
        <v>21.36</v>
      </c>
      <c r="D2423">
        <v>40.98</v>
      </c>
      <c r="E2423">
        <v>21.61</v>
      </c>
      <c r="F2423">
        <v>0</v>
      </c>
    </row>
    <row r="2424" spans="1:6" x14ac:dyDescent="0.35">
      <c r="A2424">
        <v>2001</v>
      </c>
      <c r="B2424" s="1">
        <v>222</v>
      </c>
      <c r="C2424" s="18">
        <v>21.44</v>
      </c>
      <c r="D2424">
        <v>42.99</v>
      </c>
      <c r="E2424">
        <v>23.95</v>
      </c>
      <c r="F2424">
        <v>0</v>
      </c>
    </row>
    <row r="2425" spans="1:6" x14ac:dyDescent="0.35">
      <c r="A2425">
        <v>2001</v>
      </c>
      <c r="B2425" s="1">
        <v>223</v>
      </c>
      <c r="C2425" s="18">
        <v>21.58</v>
      </c>
      <c r="D2425">
        <v>43.04</v>
      </c>
      <c r="E2425">
        <v>23.4</v>
      </c>
      <c r="F2425">
        <v>0</v>
      </c>
    </row>
    <row r="2426" spans="1:6" x14ac:dyDescent="0.35">
      <c r="A2426">
        <v>2001</v>
      </c>
      <c r="B2426" s="1">
        <v>224</v>
      </c>
      <c r="C2426" s="18">
        <v>21.23</v>
      </c>
      <c r="D2426">
        <v>41.97</v>
      </c>
      <c r="E2426">
        <v>23.24</v>
      </c>
      <c r="F2426">
        <v>0</v>
      </c>
    </row>
    <row r="2427" spans="1:6" x14ac:dyDescent="0.35">
      <c r="A2427">
        <v>2001</v>
      </c>
      <c r="B2427" s="1">
        <v>225</v>
      </c>
      <c r="C2427" s="18">
        <v>20.95</v>
      </c>
      <c r="D2427">
        <v>44.7</v>
      </c>
      <c r="E2427">
        <v>26.11</v>
      </c>
      <c r="F2427">
        <v>0</v>
      </c>
    </row>
    <row r="2428" spans="1:6" x14ac:dyDescent="0.35">
      <c r="A2428">
        <v>2001</v>
      </c>
      <c r="B2428" s="1">
        <v>226</v>
      </c>
      <c r="C2428" s="18">
        <v>20.81</v>
      </c>
      <c r="D2428">
        <v>41.8</v>
      </c>
      <c r="E2428">
        <v>26.6</v>
      </c>
      <c r="F2428">
        <v>0</v>
      </c>
    </row>
    <row r="2429" spans="1:6" x14ac:dyDescent="0.35">
      <c r="A2429">
        <v>2001</v>
      </c>
      <c r="B2429" s="1">
        <v>227</v>
      </c>
      <c r="C2429" s="18">
        <v>20.73</v>
      </c>
      <c r="D2429">
        <v>42.78</v>
      </c>
      <c r="E2429">
        <v>24.49</v>
      </c>
      <c r="F2429">
        <v>0</v>
      </c>
    </row>
    <row r="2430" spans="1:6" x14ac:dyDescent="0.35">
      <c r="A2430">
        <v>2001</v>
      </c>
      <c r="B2430" s="1">
        <v>228</v>
      </c>
      <c r="C2430" s="18">
        <v>14.75</v>
      </c>
      <c r="D2430">
        <v>42.5</v>
      </c>
      <c r="E2430">
        <v>24.17</v>
      </c>
      <c r="F2430">
        <v>0</v>
      </c>
    </row>
    <row r="2431" spans="1:6" x14ac:dyDescent="0.35">
      <c r="A2431">
        <v>2001</v>
      </c>
      <c r="B2431" s="1">
        <v>229</v>
      </c>
      <c r="C2431" s="18">
        <v>19.649999999999999</v>
      </c>
      <c r="D2431">
        <v>44.68</v>
      </c>
      <c r="E2431">
        <v>27.32</v>
      </c>
      <c r="F2431">
        <v>0.66</v>
      </c>
    </row>
    <row r="2432" spans="1:6" x14ac:dyDescent="0.35">
      <c r="A2432">
        <v>2001</v>
      </c>
      <c r="B2432" s="1">
        <v>230</v>
      </c>
      <c r="C2432" s="18">
        <v>20.079999999999998</v>
      </c>
      <c r="D2432">
        <v>34.21</v>
      </c>
      <c r="E2432">
        <v>24.99</v>
      </c>
      <c r="F2432">
        <v>0.14000000000000001</v>
      </c>
    </row>
    <row r="2433" spans="1:6" x14ac:dyDescent="0.35">
      <c r="A2433">
        <v>2001</v>
      </c>
      <c r="B2433" s="1">
        <v>231</v>
      </c>
      <c r="C2433" s="18">
        <v>20.14</v>
      </c>
      <c r="D2433">
        <v>33.65</v>
      </c>
      <c r="E2433">
        <v>22.62</v>
      </c>
      <c r="F2433">
        <v>0</v>
      </c>
    </row>
    <row r="2434" spans="1:6" x14ac:dyDescent="0.35">
      <c r="A2434">
        <v>2001</v>
      </c>
      <c r="B2434" s="1">
        <v>232</v>
      </c>
      <c r="C2434" s="18">
        <v>19.14</v>
      </c>
      <c r="D2434">
        <v>44.1</v>
      </c>
      <c r="E2434">
        <v>23.36</v>
      </c>
      <c r="F2434">
        <v>0.34</v>
      </c>
    </row>
    <row r="2435" spans="1:6" x14ac:dyDescent="0.35">
      <c r="A2435">
        <v>2001</v>
      </c>
      <c r="B2435" s="1">
        <v>233</v>
      </c>
      <c r="C2435" s="18">
        <v>19.55</v>
      </c>
      <c r="D2435">
        <v>43.18</v>
      </c>
      <c r="E2435">
        <v>27.96</v>
      </c>
      <c r="F2435">
        <v>0.62</v>
      </c>
    </row>
    <row r="2436" spans="1:6" x14ac:dyDescent="0.35">
      <c r="A2436">
        <v>2001</v>
      </c>
      <c r="B2436" s="1">
        <v>234</v>
      </c>
      <c r="C2436" s="18">
        <v>19.68</v>
      </c>
      <c r="D2436">
        <v>33.96</v>
      </c>
      <c r="E2436">
        <v>23.94</v>
      </c>
      <c r="F2436">
        <v>0.04</v>
      </c>
    </row>
    <row r="2437" spans="1:6" x14ac:dyDescent="0.35">
      <c r="A2437">
        <v>2001</v>
      </c>
      <c r="B2437" s="1">
        <v>235</v>
      </c>
      <c r="C2437" s="18">
        <v>20.239999999999998</v>
      </c>
      <c r="D2437">
        <v>30.9</v>
      </c>
      <c r="E2437">
        <v>19.79</v>
      </c>
      <c r="F2437">
        <v>0</v>
      </c>
    </row>
    <row r="2438" spans="1:6" x14ac:dyDescent="0.35">
      <c r="A2438">
        <v>2001</v>
      </c>
      <c r="B2438" s="1">
        <v>236</v>
      </c>
      <c r="C2438" s="18">
        <v>20.12</v>
      </c>
      <c r="D2438">
        <v>34.01</v>
      </c>
      <c r="E2438">
        <v>16.989999999999998</v>
      </c>
      <c r="F2438">
        <v>0</v>
      </c>
    </row>
    <row r="2439" spans="1:6" x14ac:dyDescent="0.35">
      <c r="A2439">
        <v>2001</v>
      </c>
      <c r="B2439" s="1">
        <v>237</v>
      </c>
      <c r="C2439" s="18">
        <v>19.29</v>
      </c>
      <c r="D2439">
        <v>40.729999999999997</v>
      </c>
      <c r="E2439">
        <v>24.75</v>
      </c>
      <c r="F2439">
        <v>0.01</v>
      </c>
    </row>
    <row r="2440" spans="1:6" x14ac:dyDescent="0.35">
      <c r="A2440">
        <v>2001</v>
      </c>
      <c r="B2440" s="1">
        <v>238</v>
      </c>
      <c r="C2440" s="18">
        <v>14.74</v>
      </c>
      <c r="D2440">
        <v>40.200000000000003</v>
      </c>
      <c r="E2440">
        <v>24.38</v>
      </c>
      <c r="F2440">
        <v>0.85</v>
      </c>
    </row>
    <row r="2441" spans="1:6" x14ac:dyDescent="0.35">
      <c r="A2441">
        <v>2001</v>
      </c>
      <c r="B2441" s="1">
        <v>239</v>
      </c>
      <c r="C2441" s="18">
        <v>7.83</v>
      </c>
      <c r="D2441">
        <v>35.619999999999997</v>
      </c>
      <c r="E2441">
        <v>25.25</v>
      </c>
      <c r="F2441">
        <v>0.04</v>
      </c>
    </row>
    <row r="2442" spans="1:6" x14ac:dyDescent="0.35">
      <c r="A2442">
        <v>2001</v>
      </c>
      <c r="B2442" s="1">
        <v>240</v>
      </c>
      <c r="C2442" s="18">
        <v>14.04</v>
      </c>
      <c r="D2442">
        <v>40.479999999999997</v>
      </c>
      <c r="E2442">
        <v>25.63</v>
      </c>
      <c r="F2442">
        <v>0.31</v>
      </c>
    </row>
    <row r="2443" spans="1:6" x14ac:dyDescent="0.35">
      <c r="A2443">
        <v>2001</v>
      </c>
      <c r="B2443" s="1">
        <v>241</v>
      </c>
      <c r="C2443" s="18">
        <v>19.05</v>
      </c>
      <c r="D2443">
        <v>39.18</v>
      </c>
      <c r="E2443">
        <v>26.69</v>
      </c>
      <c r="F2443">
        <v>0</v>
      </c>
    </row>
    <row r="2444" spans="1:6" x14ac:dyDescent="0.35">
      <c r="A2444">
        <v>2001</v>
      </c>
      <c r="B2444" s="1">
        <v>242</v>
      </c>
      <c r="C2444" s="18">
        <v>19.100000000000001</v>
      </c>
      <c r="D2444">
        <v>39.79</v>
      </c>
      <c r="E2444">
        <v>23.55</v>
      </c>
      <c r="F2444">
        <v>0</v>
      </c>
    </row>
    <row r="2445" spans="1:6" x14ac:dyDescent="0.35">
      <c r="A2445">
        <v>2001</v>
      </c>
      <c r="B2445" s="1">
        <v>243</v>
      </c>
      <c r="C2445" s="18">
        <v>19.100000000000001</v>
      </c>
      <c r="D2445">
        <v>39.79</v>
      </c>
      <c r="E2445">
        <v>23.55</v>
      </c>
      <c r="F2445">
        <v>0</v>
      </c>
    </row>
    <row r="2446" spans="1:6" x14ac:dyDescent="0.35">
      <c r="A2446">
        <v>2001</v>
      </c>
      <c r="B2446" s="1">
        <v>244</v>
      </c>
      <c r="C2446" s="18">
        <v>18.760000000000002</v>
      </c>
      <c r="D2446">
        <v>41.59</v>
      </c>
      <c r="E2446">
        <v>23.62</v>
      </c>
      <c r="F2446">
        <v>0</v>
      </c>
    </row>
    <row r="2447" spans="1:6" x14ac:dyDescent="0.35">
      <c r="A2447">
        <v>2001</v>
      </c>
      <c r="B2447" s="1">
        <v>245</v>
      </c>
      <c r="C2447" s="18">
        <v>18.690000000000001</v>
      </c>
      <c r="D2447">
        <v>36.92</v>
      </c>
      <c r="E2447">
        <v>23.67</v>
      </c>
      <c r="F2447">
        <v>0</v>
      </c>
    </row>
    <row r="2448" spans="1:6" x14ac:dyDescent="0.35">
      <c r="A2448">
        <v>2001</v>
      </c>
      <c r="B2448" s="1">
        <v>246</v>
      </c>
      <c r="C2448" s="18">
        <v>18.46</v>
      </c>
      <c r="D2448">
        <v>38.19</v>
      </c>
      <c r="E2448">
        <v>21.62</v>
      </c>
      <c r="F2448">
        <v>0</v>
      </c>
    </row>
    <row r="2449" spans="1:6" x14ac:dyDescent="0.35">
      <c r="A2449">
        <v>2001</v>
      </c>
      <c r="B2449" s="1">
        <v>247</v>
      </c>
      <c r="C2449" s="18">
        <v>18.87</v>
      </c>
      <c r="D2449">
        <v>41.81</v>
      </c>
      <c r="E2449">
        <v>22.44</v>
      </c>
      <c r="F2449">
        <v>0</v>
      </c>
    </row>
    <row r="2450" spans="1:6" x14ac:dyDescent="0.35">
      <c r="A2450">
        <v>2001</v>
      </c>
      <c r="B2450" s="1">
        <v>248</v>
      </c>
      <c r="C2450" s="18">
        <v>18.8</v>
      </c>
      <c r="D2450">
        <v>43.18</v>
      </c>
      <c r="E2450">
        <v>23.92</v>
      </c>
      <c r="F2450">
        <v>0</v>
      </c>
    </row>
    <row r="2451" spans="1:6" x14ac:dyDescent="0.35">
      <c r="A2451">
        <v>2001</v>
      </c>
      <c r="B2451" s="1">
        <v>249</v>
      </c>
      <c r="C2451" s="18">
        <v>18.48</v>
      </c>
      <c r="D2451">
        <v>45.6</v>
      </c>
      <c r="E2451">
        <v>27.77</v>
      </c>
      <c r="F2451">
        <v>0</v>
      </c>
    </row>
    <row r="2452" spans="1:6" x14ac:dyDescent="0.35">
      <c r="A2452">
        <v>2001</v>
      </c>
      <c r="B2452" s="1">
        <v>250</v>
      </c>
      <c r="C2452" s="18">
        <v>17.54</v>
      </c>
      <c r="D2452">
        <v>35.54</v>
      </c>
      <c r="E2452">
        <v>24.43</v>
      </c>
      <c r="F2452">
        <v>0.02</v>
      </c>
    </row>
    <row r="2453" spans="1:6" x14ac:dyDescent="0.35">
      <c r="A2453">
        <v>2001</v>
      </c>
      <c r="B2453" s="1">
        <v>251</v>
      </c>
      <c r="C2453" s="18">
        <v>17.88</v>
      </c>
      <c r="D2453">
        <v>35.29</v>
      </c>
      <c r="E2453">
        <v>23.37</v>
      </c>
      <c r="F2453">
        <v>0</v>
      </c>
    </row>
    <row r="2454" spans="1:6" x14ac:dyDescent="0.35">
      <c r="A2454">
        <v>2001</v>
      </c>
      <c r="B2454" s="1">
        <v>252</v>
      </c>
      <c r="C2454" s="18">
        <v>17.920000000000002</v>
      </c>
      <c r="D2454">
        <v>35.53</v>
      </c>
      <c r="E2454">
        <v>20.260000000000002</v>
      </c>
      <c r="F2454">
        <v>0</v>
      </c>
    </row>
    <row r="2455" spans="1:6" x14ac:dyDescent="0.35">
      <c r="A2455">
        <v>2001</v>
      </c>
      <c r="B2455" s="1">
        <v>253</v>
      </c>
      <c r="C2455" s="18">
        <v>17.899999999999999</v>
      </c>
      <c r="D2455">
        <v>37.520000000000003</v>
      </c>
      <c r="E2455">
        <v>20.13</v>
      </c>
      <c r="F2455">
        <v>0</v>
      </c>
    </row>
    <row r="2456" spans="1:6" x14ac:dyDescent="0.35">
      <c r="A2456">
        <v>2001</v>
      </c>
      <c r="B2456" s="1">
        <v>254</v>
      </c>
      <c r="C2456" s="18">
        <v>17.559999999999999</v>
      </c>
      <c r="D2456">
        <v>39.729999999999997</v>
      </c>
      <c r="E2456">
        <v>24.12</v>
      </c>
      <c r="F2456">
        <v>0</v>
      </c>
    </row>
    <row r="2457" spans="1:6" x14ac:dyDescent="0.35">
      <c r="A2457">
        <v>2001</v>
      </c>
      <c r="B2457" s="1">
        <v>255</v>
      </c>
      <c r="C2457" s="18">
        <v>16.55</v>
      </c>
      <c r="D2457">
        <v>34.76</v>
      </c>
      <c r="E2457">
        <v>21.39</v>
      </c>
      <c r="F2457">
        <v>0.21</v>
      </c>
    </row>
    <row r="2458" spans="1:6" x14ac:dyDescent="0.35">
      <c r="A2458">
        <v>2001</v>
      </c>
      <c r="B2458" s="1">
        <v>256</v>
      </c>
      <c r="C2458" s="18">
        <v>7.74</v>
      </c>
      <c r="D2458">
        <v>33.53</v>
      </c>
      <c r="E2458">
        <v>24.04</v>
      </c>
      <c r="F2458">
        <v>0.59</v>
      </c>
    </row>
    <row r="2459" spans="1:6" x14ac:dyDescent="0.35">
      <c r="A2459">
        <v>2001</v>
      </c>
      <c r="B2459" s="1">
        <v>257</v>
      </c>
      <c r="C2459" s="18">
        <v>9.7899999999999991</v>
      </c>
      <c r="D2459">
        <v>29.06</v>
      </c>
      <c r="E2459">
        <v>21.2</v>
      </c>
      <c r="F2459">
        <v>0.15</v>
      </c>
    </row>
    <row r="2460" spans="1:6" x14ac:dyDescent="0.35">
      <c r="A2460">
        <v>2001</v>
      </c>
      <c r="B2460" s="1">
        <v>258</v>
      </c>
      <c r="C2460" s="18">
        <v>16.11</v>
      </c>
      <c r="D2460">
        <v>28.18</v>
      </c>
      <c r="E2460">
        <v>19.399999999999999</v>
      </c>
      <c r="F2460">
        <v>1.62</v>
      </c>
    </row>
    <row r="2461" spans="1:6" x14ac:dyDescent="0.35">
      <c r="A2461">
        <v>2001</v>
      </c>
      <c r="B2461" s="1">
        <v>259</v>
      </c>
      <c r="C2461" s="18">
        <v>17.32</v>
      </c>
      <c r="D2461">
        <v>28.13</v>
      </c>
      <c r="E2461">
        <v>16.43</v>
      </c>
      <c r="F2461">
        <v>0</v>
      </c>
    </row>
    <row r="2462" spans="1:6" x14ac:dyDescent="0.35">
      <c r="A2462">
        <v>2001</v>
      </c>
      <c r="B2462" s="1">
        <v>260</v>
      </c>
      <c r="C2462" s="18">
        <v>17.13</v>
      </c>
      <c r="D2462">
        <v>26.97</v>
      </c>
      <c r="E2462">
        <v>16.829999999999998</v>
      </c>
      <c r="F2462">
        <v>0</v>
      </c>
    </row>
    <row r="2463" spans="1:6" x14ac:dyDescent="0.35">
      <c r="A2463">
        <v>2001</v>
      </c>
      <c r="B2463" s="1">
        <v>261</v>
      </c>
      <c r="C2463" s="18">
        <v>6.59</v>
      </c>
      <c r="D2463">
        <v>26.06</v>
      </c>
      <c r="E2463">
        <v>19.28</v>
      </c>
      <c r="F2463">
        <v>3.31</v>
      </c>
    </row>
    <row r="2464" spans="1:6" x14ac:dyDescent="0.35">
      <c r="A2464">
        <v>2001</v>
      </c>
      <c r="B2464" s="1">
        <v>262</v>
      </c>
      <c r="C2464" s="18">
        <v>4.6399999999999997</v>
      </c>
      <c r="D2464">
        <v>23.86</v>
      </c>
      <c r="E2464">
        <v>19.63</v>
      </c>
      <c r="F2464">
        <v>0.84</v>
      </c>
    </row>
    <row r="2465" spans="1:6" x14ac:dyDescent="0.35">
      <c r="A2465">
        <v>2001</v>
      </c>
      <c r="B2465" s="1">
        <v>263</v>
      </c>
      <c r="C2465" s="18">
        <v>16.14</v>
      </c>
      <c r="D2465">
        <v>31.4</v>
      </c>
      <c r="E2465">
        <v>22.75</v>
      </c>
      <c r="F2465">
        <v>0</v>
      </c>
    </row>
    <row r="2466" spans="1:6" x14ac:dyDescent="0.35">
      <c r="A2466">
        <v>2001</v>
      </c>
      <c r="B2466" s="1">
        <v>264</v>
      </c>
      <c r="C2466" s="18">
        <v>14.36</v>
      </c>
      <c r="D2466">
        <v>27.89</v>
      </c>
      <c r="E2466">
        <v>19.54</v>
      </c>
      <c r="F2466">
        <v>0</v>
      </c>
    </row>
    <row r="2467" spans="1:6" x14ac:dyDescent="0.35">
      <c r="A2467">
        <v>2001</v>
      </c>
      <c r="B2467" s="1">
        <v>265</v>
      </c>
      <c r="C2467" s="18">
        <v>16.04</v>
      </c>
      <c r="D2467">
        <v>31.75</v>
      </c>
      <c r="E2467">
        <v>17.440000000000001</v>
      </c>
      <c r="F2467">
        <v>0</v>
      </c>
    </row>
    <row r="2468" spans="1:6" x14ac:dyDescent="0.35">
      <c r="A2468">
        <v>2001</v>
      </c>
      <c r="B2468" s="1">
        <v>266</v>
      </c>
      <c r="C2468" s="18">
        <v>9.74</v>
      </c>
      <c r="D2468">
        <v>33.450000000000003</v>
      </c>
      <c r="E2468">
        <v>20.85</v>
      </c>
      <c r="F2468">
        <v>6.28</v>
      </c>
    </row>
    <row r="2469" spans="1:6" x14ac:dyDescent="0.35">
      <c r="A2469">
        <v>2001</v>
      </c>
      <c r="B2469" s="1">
        <v>267</v>
      </c>
      <c r="C2469" s="18">
        <v>16.34</v>
      </c>
      <c r="D2469">
        <v>30.73</v>
      </c>
      <c r="E2469">
        <v>19</v>
      </c>
      <c r="F2469">
        <v>0</v>
      </c>
    </row>
    <row r="2470" spans="1:6" x14ac:dyDescent="0.35">
      <c r="A2470">
        <v>2001</v>
      </c>
      <c r="B2470" s="1">
        <v>268</v>
      </c>
      <c r="C2470" s="18">
        <v>14.97</v>
      </c>
      <c r="D2470">
        <v>25.62</v>
      </c>
      <c r="E2470">
        <v>18.73</v>
      </c>
      <c r="F2470">
        <v>0.04</v>
      </c>
    </row>
    <row r="2471" spans="1:6" x14ac:dyDescent="0.35">
      <c r="A2471">
        <v>2001</v>
      </c>
      <c r="B2471" s="1">
        <v>269</v>
      </c>
      <c r="C2471" s="18">
        <v>16.149999999999999</v>
      </c>
      <c r="D2471">
        <v>27.41</v>
      </c>
      <c r="E2471">
        <v>16.73</v>
      </c>
      <c r="F2471">
        <v>0</v>
      </c>
    </row>
    <row r="2472" spans="1:6" x14ac:dyDescent="0.35">
      <c r="A2472">
        <v>2001</v>
      </c>
      <c r="B2472" s="1">
        <v>270</v>
      </c>
      <c r="C2472" s="18">
        <v>15.56</v>
      </c>
      <c r="D2472">
        <v>27.67</v>
      </c>
      <c r="E2472">
        <v>14.47</v>
      </c>
      <c r="F2472">
        <v>2.41</v>
      </c>
    </row>
    <row r="2473" spans="1:6" x14ac:dyDescent="0.35">
      <c r="A2473">
        <v>2001</v>
      </c>
      <c r="B2473" s="1">
        <v>271</v>
      </c>
      <c r="C2473" s="18">
        <v>15.21</v>
      </c>
      <c r="D2473">
        <v>25.13</v>
      </c>
      <c r="E2473">
        <v>18.809999999999999</v>
      </c>
      <c r="F2473">
        <v>6.18</v>
      </c>
    </row>
    <row r="2474" spans="1:6" x14ac:dyDescent="0.35">
      <c r="A2474">
        <v>2001</v>
      </c>
      <c r="B2474" s="1">
        <v>272</v>
      </c>
      <c r="C2474" s="18">
        <v>4.25</v>
      </c>
      <c r="D2474">
        <v>22.79</v>
      </c>
      <c r="E2474">
        <v>18.670000000000002</v>
      </c>
      <c r="F2474">
        <v>0.8</v>
      </c>
    </row>
    <row r="2475" spans="1:6" x14ac:dyDescent="0.35">
      <c r="A2475">
        <v>2001</v>
      </c>
      <c r="B2475" s="1">
        <v>273</v>
      </c>
      <c r="C2475" s="18">
        <v>2.39</v>
      </c>
      <c r="D2475">
        <v>22.31</v>
      </c>
      <c r="E2475">
        <v>18.87</v>
      </c>
      <c r="F2475">
        <v>0.75</v>
      </c>
    </row>
    <row r="2476" spans="1:6" x14ac:dyDescent="0.35">
      <c r="A2476">
        <v>2001</v>
      </c>
      <c r="B2476" s="1">
        <v>274</v>
      </c>
      <c r="C2476" s="18">
        <v>15.25</v>
      </c>
      <c r="D2476">
        <v>24.14</v>
      </c>
      <c r="E2476">
        <v>16.86</v>
      </c>
      <c r="F2476">
        <v>0</v>
      </c>
    </row>
    <row r="2477" spans="1:6" x14ac:dyDescent="0.35">
      <c r="A2477">
        <v>2001</v>
      </c>
      <c r="B2477" s="1">
        <v>275</v>
      </c>
      <c r="C2477" s="18">
        <v>14.48</v>
      </c>
      <c r="D2477">
        <v>28.17</v>
      </c>
      <c r="E2477">
        <v>14.63</v>
      </c>
      <c r="F2477">
        <v>0.26</v>
      </c>
    </row>
    <row r="2478" spans="1:6" x14ac:dyDescent="0.35">
      <c r="A2478">
        <v>2001</v>
      </c>
      <c r="B2478" s="1">
        <v>276</v>
      </c>
      <c r="C2478" s="18">
        <v>5.57</v>
      </c>
      <c r="D2478">
        <v>22.89</v>
      </c>
      <c r="E2478">
        <v>16.95</v>
      </c>
      <c r="F2478">
        <v>2.19</v>
      </c>
    </row>
    <row r="2479" spans="1:6" x14ac:dyDescent="0.35">
      <c r="A2479">
        <v>2001</v>
      </c>
      <c r="B2479" s="1">
        <v>277</v>
      </c>
      <c r="C2479" s="18">
        <v>14.65</v>
      </c>
      <c r="D2479">
        <v>25.61</v>
      </c>
      <c r="E2479">
        <v>16.16</v>
      </c>
      <c r="F2479">
        <v>0</v>
      </c>
    </row>
    <row r="2480" spans="1:6" x14ac:dyDescent="0.35">
      <c r="A2480">
        <v>2001</v>
      </c>
      <c r="B2480" s="1">
        <v>278</v>
      </c>
      <c r="C2480" s="18">
        <v>14.46</v>
      </c>
      <c r="D2480">
        <v>29.29</v>
      </c>
      <c r="E2480">
        <v>13.92</v>
      </c>
      <c r="F2480">
        <v>0</v>
      </c>
    </row>
    <row r="2481" spans="1:6" x14ac:dyDescent="0.35">
      <c r="A2481">
        <v>2001</v>
      </c>
      <c r="B2481" s="1">
        <v>279</v>
      </c>
      <c r="C2481" s="18">
        <v>13.9</v>
      </c>
      <c r="D2481">
        <v>32.869999999999997</v>
      </c>
      <c r="E2481">
        <v>17.16</v>
      </c>
      <c r="F2481">
        <v>0</v>
      </c>
    </row>
    <row r="2482" spans="1:6" x14ac:dyDescent="0.35">
      <c r="A2482">
        <v>2001</v>
      </c>
      <c r="B2482" s="1">
        <v>280</v>
      </c>
      <c r="C2482" s="18">
        <v>10.7</v>
      </c>
      <c r="D2482">
        <v>30.79</v>
      </c>
      <c r="E2482">
        <v>20.09</v>
      </c>
      <c r="F2482">
        <v>6.07</v>
      </c>
    </row>
    <row r="2483" spans="1:6" x14ac:dyDescent="0.35">
      <c r="A2483">
        <v>2001</v>
      </c>
      <c r="B2483" s="1">
        <v>281</v>
      </c>
      <c r="C2483" s="18">
        <v>13.07</v>
      </c>
      <c r="D2483">
        <v>30.88</v>
      </c>
      <c r="E2483">
        <v>18.899999999999999</v>
      </c>
      <c r="F2483">
        <v>12.36</v>
      </c>
    </row>
    <row r="2484" spans="1:6" x14ac:dyDescent="0.35">
      <c r="A2484">
        <v>2001</v>
      </c>
      <c r="B2484" s="1">
        <v>282</v>
      </c>
      <c r="C2484" s="18">
        <v>12.11</v>
      </c>
      <c r="D2484">
        <v>25.77</v>
      </c>
      <c r="E2484">
        <v>17.87</v>
      </c>
      <c r="F2484">
        <v>0.8</v>
      </c>
    </row>
    <row r="2485" spans="1:6" x14ac:dyDescent="0.35">
      <c r="A2485">
        <v>2001</v>
      </c>
      <c r="B2485" s="1">
        <v>283</v>
      </c>
      <c r="C2485" s="18">
        <v>9.08</v>
      </c>
      <c r="D2485">
        <v>23.71</v>
      </c>
      <c r="E2485">
        <v>19.010000000000002</v>
      </c>
      <c r="F2485">
        <v>1.0900000000000001</v>
      </c>
    </row>
    <row r="2486" spans="1:6" x14ac:dyDescent="0.35">
      <c r="A2486">
        <v>2001</v>
      </c>
      <c r="B2486" s="1">
        <v>284</v>
      </c>
      <c r="C2486" s="18">
        <v>12.5</v>
      </c>
      <c r="D2486">
        <v>22.74</v>
      </c>
      <c r="E2486">
        <v>18.71</v>
      </c>
      <c r="F2486">
        <v>0.01</v>
      </c>
    </row>
    <row r="2487" spans="1:6" x14ac:dyDescent="0.35">
      <c r="A2487">
        <v>2001</v>
      </c>
      <c r="B2487" s="1">
        <v>285</v>
      </c>
      <c r="C2487" s="18">
        <v>12</v>
      </c>
      <c r="D2487">
        <v>23.89</v>
      </c>
      <c r="E2487">
        <v>18.64</v>
      </c>
      <c r="F2487">
        <v>0</v>
      </c>
    </row>
    <row r="2488" spans="1:6" x14ac:dyDescent="0.35">
      <c r="A2488">
        <v>2001</v>
      </c>
      <c r="B2488" s="1">
        <v>286</v>
      </c>
      <c r="C2488" s="18">
        <v>13.39</v>
      </c>
      <c r="D2488">
        <v>23.29</v>
      </c>
      <c r="E2488">
        <v>16.86</v>
      </c>
      <c r="F2488">
        <v>0.01</v>
      </c>
    </row>
    <row r="2489" spans="1:6" x14ac:dyDescent="0.35">
      <c r="A2489">
        <v>2001</v>
      </c>
      <c r="B2489" s="1">
        <v>287</v>
      </c>
      <c r="C2489" s="18">
        <v>12.52</v>
      </c>
      <c r="D2489">
        <v>24.31</v>
      </c>
      <c r="E2489">
        <v>16.68</v>
      </c>
      <c r="F2489">
        <v>0.01</v>
      </c>
    </row>
    <row r="2490" spans="1:6" x14ac:dyDescent="0.35">
      <c r="A2490">
        <v>2001</v>
      </c>
      <c r="B2490" s="1">
        <v>288</v>
      </c>
      <c r="C2490" s="18">
        <v>12.86</v>
      </c>
      <c r="D2490">
        <v>31.14</v>
      </c>
      <c r="E2490">
        <v>14.99</v>
      </c>
      <c r="F2490">
        <v>0.03</v>
      </c>
    </row>
    <row r="2491" spans="1:6" x14ac:dyDescent="0.35">
      <c r="A2491">
        <v>2001</v>
      </c>
      <c r="B2491" s="1">
        <v>289</v>
      </c>
      <c r="C2491" s="18">
        <v>12.69</v>
      </c>
      <c r="D2491">
        <v>26.95</v>
      </c>
      <c r="E2491">
        <v>17.11</v>
      </c>
      <c r="F2491">
        <v>5.45</v>
      </c>
    </row>
    <row r="2492" spans="1:6" x14ac:dyDescent="0.35">
      <c r="A2492">
        <v>2001</v>
      </c>
      <c r="B2492" s="1">
        <v>290</v>
      </c>
      <c r="C2492" s="18">
        <v>12.6</v>
      </c>
      <c r="D2492">
        <v>23.46</v>
      </c>
      <c r="E2492">
        <v>15.43</v>
      </c>
      <c r="F2492">
        <v>0.73</v>
      </c>
    </row>
    <row r="2493" spans="1:6" x14ac:dyDescent="0.35">
      <c r="A2493">
        <v>2001</v>
      </c>
      <c r="B2493" s="1">
        <v>291</v>
      </c>
      <c r="C2493" s="18">
        <v>3.96</v>
      </c>
      <c r="D2493">
        <v>21.08</v>
      </c>
      <c r="E2493">
        <v>14.02</v>
      </c>
      <c r="F2493">
        <v>0.81</v>
      </c>
    </row>
    <row r="2494" spans="1:6" x14ac:dyDescent="0.35">
      <c r="A2494">
        <v>2001</v>
      </c>
      <c r="B2494" s="1">
        <v>292</v>
      </c>
      <c r="C2494" s="18">
        <v>9.68</v>
      </c>
      <c r="D2494">
        <v>19.79</v>
      </c>
      <c r="E2494">
        <v>15.03</v>
      </c>
      <c r="F2494">
        <v>5.95</v>
      </c>
    </row>
    <row r="2495" spans="1:6" x14ac:dyDescent="0.35">
      <c r="A2495">
        <v>2001</v>
      </c>
      <c r="B2495" s="1">
        <v>293</v>
      </c>
      <c r="C2495" s="18">
        <v>9.76</v>
      </c>
      <c r="D2495">
        <v>20.079999999999998</v>
      </c>
      <c r="E2495">
        <v>15.84</v>
      </c>
      <c r="F2495">
        <v>3.54</v>
      </c>
    </row>
    <row r="2496" spans="1:6" x14ac:dyDescent="0.35">
      <c r="A2496">
        <v>2001</v>
      </c>
      <c r="B2496" s="1">
        <v>294</v>
      </c>
      <c r="C2496" s="18">
        <v>6.91</v>
      </c>
      <c r="D2496">
        <v>21.75</v>
      </c>
      <c r="E2496">
        <v>13.99</v>
      </c>
      <c r="F2496">
        <v>0.94</v>
      </c>
    </row>
    <row r="2497" spans="1:6" x14ac:dyDescent="0.35">
      <c r="A2497">
        <v>2001</v>
      </c>
      <c r="B2497" s="1">
        <v>295</v>
      </c>
      <c r="C2497" s="18">
        <v>1.0900000000000001</v>
      </c>
      <c r="D2497">
        <v>17.309999999999999</v>
      </c>
      <c r="E2497">
        <v>14.32</v>
      </c>
      <c r="F2497">
        <v>5.48</v>
      </c>
    </row>
    <row r="2498" spans="1:6" x14ac:dyDescent="0.35">
      <c r="A2498">
        <v>2001</v>
      </c>
      <c r="B2498" s="1">
        <v>296</v>
      </c>
      <c r="C2498" s="18">
        <v>12.08</v>
      </c>
      <c r="D2498">
        <v>21.04</v>
      </c>
      <c r="E2498">
        <v>14.8</v>
      </c>
      <c r="F2498">
        <v>0.67</v>
      </c>
    </row>
    <row r="2499" spans="1:6" x14ac:dyDescent="0.35">
      <c r="A2499">
        <v>2001</v>
      </c>
      <c r="B2499" s="1">
        <v>297</v>
      </c>
      <c r="C2499" s="18">
        <v>11.97</v>
      </c>
      <c r="D2499">
        <v>21.88</v>
      </c>
      <c r="E2499">
        <v>14.01</v>
      </c>
      <c r="F2499">
        <v>0</v>
      </c>
    </row>
    <row r="2500" spans="1:6" x14ac:dyDescent="0.35">
      <c r="A2500">
        <v>2001</v>
      </c>
      <c r="B2500" s="1">
        <v>298</v>
      </c>
      <c r="C2500" s="18">
        <v>11.68</v>
      </c>
      <c r="D2500">
        <v>21.47</v>
      </c>
      <c r="E2500">
        <v>12.05</v>
      </c>
      <c r="F2500">
        <v>0.04</v>
      </c>
    </row>
    <row r="2501" spans="1:6" x14ac:dyDescent="0.35">
      <c r="A2501">
        <v>2001</v>
      </c>
      <c r="B2501" s="1">
        <v>299</v>
      </c>
      <c r="C2501" s="18">
        <v>8.02</v>
      </c>
      <c r="D2501">
        <v>22.06</v>
      </c>
      <c r="E2501">
        <v>15.15</v>
      </c>
      <c r="F2501">
        <v>0.05</v>
      </c>
    </row>
    <row r="2502" spans="1:6" x14ac:dyDescent="0.35">
      <c r="A2502">
        <v>2001</v>
      </c>
      <c r="B2502" s="1">
        <v>300</v>
      </c>
      <c r="C2502" s="18">
        <v>10.32</v>
      </c>
      <c r="D2502">
        <v>26.93</v>
      </c>
      <c r="E2502">
        <v>13.85</v>
      </c>
      <c r="F2502">
        <v>0.16</v>
      </c>
    </row>
    <row r="2503" spans="1:6" x14ac:dyDescent="0.35">
      <c r="A2503">
        <v>2001</v>
      </c>
      <c r="B2503" s="1">
        <v>301</v>
      </c>
      <c r="C2503" s="18">
        <v>6.47</v>
      </c>
      <c r="D2503">
        <v>23.91</v>
      </c>
      <c r="E2503">
        <v>15.06</v>
      </c>
      <c r="F2503">
        <v>1.41</v>
      </c>
    </row>
    <row r="2504" spans="1:6" x14ac:dyDescent="0.35">
      <c r="A2504">
        <v>2001</v>
      </c>
      <c r="B2504" s="1">
        <v>302</v>
      </c>
      <c r="C2504" s="18">
        <v>11.25</v>
      </c>
      <c r="D2504">
        <v>21.02</v>
      </c>
      <c r="E2504">
        <v>14.13</v>
      </c>
      <c r="F2504">
        <v>0.02</v>
      </c>
    </row>
    <row r="2505" spans="1:6" x14ac:dyDescent="0.35">
      <c r="A2505">
        <v>2001</v>
      </c>
      <c r="B2505" s="1">
        <v>303</v>
      </c>
      <c r="C2505" s="18">
        <v>9.98</v>
      </c>
      <c r="D2505">
        <v>19.84</v>
      </c>
      <c r="E2505">
        <v>12.44</v>
      </c>
      <c r="F2505">
        <v>3.12</v>
      </c>
    </row>
    <row r="2506" spans="1:6" x14ac:dyDescent="0.35">
      <c r="A2506">
        <v>2001</v>
      </c>
      <c r="B2506" s="1">
        <v>304</v>
      </c>
      <c r="C2506" s="18">
        <v>9.98</v>
      </c>
      <c r="D2506">
        <v>19.84</v>
      </c>
      <c r="E2506">
        <v>12.44</v>
      </c>
      <c r="F2506">
        <v>3.12</v>
      </c>
    </row>
    <row r="2507" spans="1:6" x14ac:dyDescent="0.35">
      <c r="A2507">
        <v>2001</v>
      </c>
      <c r="B2507" s="1">
        <v>305</v>
      </c>
      <c r="C2507" s="18">
        <v>7.27</v>
      </c>
      <c r="D2507">
        <v>14.86</v>
      </c>
      <c r="E2507">
        <v>11.42</v>
      </c>
      <c r="F2507">
        <v>9.7100000000000009</v>
      </c>
    </row>
    <row r="2508" spans="1:6" x14ac:dyDescent="0.35">
      <c r="A2508">
        <v>2001</v>
      </c>
      <c r="B2508" s="1">
        <v>306</v>
      </c>
      <c r="C2508" s="18">
        <v>7.91</v>
      </c>
      <c r="D2508">
        <v>19.149999999999999</v>
      </c>
      <c r="E2508">
        <v>11.97</v>
      </c>
      <c r="F2508">
        <v>0.15</v>
      </c>
    </row>
    <row r="2509" spans="1:6" x14ac:dyDescent="0.35">
      <c r="A2509">
        <v>2001</v>
      </c>
      <c r="B2509" s="1">
        <v>307</v>
      </c>
      <c r="C2509" s="18">
        <v>7.38</v>
      </c>
      <c r="D2509">
        <v>20.95</v>
      </c>
      <c r="E2509">
        <v>17.350000000000001</v>
      </c>
      <c r="F2509">
        <v>3.37</v>
      </c>
    </row>
    <row r="2510" spans="1:6" x14ac:dyDescent="0.35">
      <c r="A2510">
        <v>2001</v>
      </c>
      <c r="B2510" s="1">
        <v>308</v>
      </c>
      <c r="C2510" s="18">
        <v>10.57</v>
      </c>
      <c r="D2510">
        <v>21.66</v>
      </c>
      <c r="E2510">
        <v>15.77</v>
      </c>
      <c r="F2510">
        <v>0</v>
      </c>
    </row>
    <row r="2511" spans="1:6" x14ac:dyDescent="0.35">
      <c r="A2511">
        <v>2001</v>
      </c>
      <c r="B2511" s="1">
        <v>309</v>
      </c>
      <c r="C2511" s="18">
        <v>10.4</v>
      </c>
      <c r="D2511">
        <v>21.61</v>
      </c>
      <c r="E2511">
        <v>13.52</v>
      </c>
      <c r="F2511">
        <v>0</v>
      </c>
    </row>
    <row r="2512" spans="1:6" x14ac:dyDescent="0.35">
      <c r="A2512">
        <v>2001</v>
      </c>
      <c r="B2512" s="1">
        <v>310</v>
      </c>
      <c r="C2512" s="18">
        <v>8.42</v>
      </c>
      <c r="D2512">
        <v>20.54</v>
      </c>
      <c r="E2512">
        <v>12.76</v>
      </c>
      <c r="F2512">
        <v>0.2</v>
      </c>
    </row>
    <row r="2513" spans="1:6" x14ac:dyDescent="0.35">
      <c r="A2513">
        <v>2001</v>
      </c>
      <c r="B2513" s="1">
        <v>311</v>
      </c>
      <c r="C2513" s="18">
        <v>9.84</v>
      </c>
      <c r="D2513">
        <v>19.88</v>
      </c>
      <c r="E2513">
        <v>14.4</v>
      </c>
      <c r="F2513">
        <v>0</v>
      </c>
    </row>
    <row r="2514" spans="1:6" x14ac:dyDescent="0.35">
      <c r="A2514">
        <v>2001</v>
      </c>
      <c r="B2514" s="1">
        <v>312</v>
      </c>
      <c r="C2514" s="18">
        <v>10.01</v>
      </c>
      <c r="D2514">
        <v>21.46</v>
      </c>
      <c r="E2514">
        <v>12.04</v>
      </c>
      <c r="F2514">
        <v>0</v>
      </c>
    </row>
    <row r="2515" spans="1:6" x14ac:dyDescent="0.35">
      <c r="A2515">
        <v>2001</v>
      </c>
      <c r="B2515" s="1">
        <v>313</v>
      </c>
      <c r="C2515" s="18">
        <v>10.1</v>
      </c>
      <c r="D2515">
        <v>25.29</v>
      </c>
      <c r="E2515">
        <v>11.62</v>
      </c>
      <c r="F2515">
        <v>0</v>
      </c>
    </row>
    <row r="2516" spans="1:6" x14ac:dyDescent="0.35">
      <c r="A2516">
        <v>2001</v>
      </c>
      <c r="B2516" s="1">
        <v>314</v>
      </c>
      <c r="C2516" s="18">
        <v>9.85</v>
      </c>
      <c r="D2516">
        <v>22.31</v>
      </c>
      <c r="E2516">
        <v>15.75</v>
      </c>
      <c r="F2516">
        <v>0</v>
      </c>
    </row>
    <row r="2517" spans="1:6" x14ac:dyDescent="0.35">
      <c r="A2517">
        <v>2001</v>
      </c>
      <c r="B2517" s="1">
        <v>315</v>
      </c>
      <c r="C2517" s="18">
        <v>9.67</v>
      </c>
      <c r="D2517">
        <v>21.13</v>
      </c>
      <c r="E2517">
        <v>12.18</v>
      </c>
      <c r="F2517">
        <v>0</v>
      </c>
    </row>
    <row r="2518" spans="1:6" x14ac:dyDescent="0.35">
      <c r="A2518">
        <v>2001</v>
      </c>
      <c r="B2518" s="1">
        <v>316</v>
      </c>
      <c r="C2518" s="18">
        <v>9.48</v>
      </c>
      <c r="D2518">
        <v>21.62</v>
      </c>
      <c r="E2518">
        <v>10.01</v>
      </c>
      <c r="F2518">
        <v>0</v>
      </c>
    </row>
    <row r="2519" spans="1:6" x14ac:dyDescent="0.35">
      <c r="A2519">
        <v>2001</v>
      </c>
      <c r="B2519" s="1">
        <v>317</v>
      </c>
      <c r="C2519" s="18">
        <v>9.44</v>
      </c>
      <c r="D2519">
        <v>25.58</v>
      </c>
      <c r="E2519">
        <v>12.02</v>
      </c>
      <c r="F2519">
        <v>0</v>
      </c>
    </row>
    <row r="2520" spans="1:6" x14ac:dyDescent="0.35">
      <c r="A2520">
        <v>2001</v>
      </c>
      <c r="B2520" s="1">
        <v>318</v>
      </c>
      <c r="C2520" s="18">
        <v>9.39</v>
      </c>
      <c r="D2520">
        <v>22.51</v>
      </c>
      <c r="E2520">
        <v>11.35</v>
      </c>
      <c r="F2520">
        <v>0</v>
      </c>
    </row>
    <row r="2521" spans="1:6" x14ac:dyDescent="0.35">
      <c r="A2521">
        <v>2001</v>
      </c>
      <c r="B2521" s="1">
        <v>319</v>
      </c>
      <c r="C2521" s="18">
        <v>7.32</v>
      </c>
      <c r="D2521">
        <v>22.75</v>
      </c>
      <c r="E2521">
        <v>10.85</v>
      </c>
      <c r="F2521">
        <v>0.08</v>
      </c>
    </row>
    <row r="2522" spans="1:6" x14ac:dyDescent="0.35">
      <c r="A2522">
        <v>2001</v>
      </c>
      <c r="B2522" s="1">
        <v>320</v>
      </c>
      <c r="C2522" s="18">
        <v>6.3</v>
      </c>
      <c r="D2522">
        <v>22.02</v>
      </c>
      <c r="E2522">
        <v>10.31</v>
      </c>
      <c r="F2522">
        <v>0.16</v>
      </c>
    </row>
    <row r="2523" spans="1:6" x14ac:dyDescent="0.35">
      <c r="A2523">
        <v>2001</v>
      </c>
      <c r="B2523" s="1">
        <v>321</v>
      </c>
      <c r="C2523" s="18">
        <v>8.0399999999999991</v>
      </c>
      <c r="D2523">
        <v>25.6</v>
      </c>
      <c r="E2523">
        <v>13.43</v>
      </c>
      <c r="F2523">
        <v>1.1100000000000001</v>
      </c>
    </row>
    <row r="2524" spans="1:6" x14ac:dyDescent="0.35">
      <c r="A2524">
        <v>2001</v>
      </c>
      <c r="B2524" s="1">
        <v>322</v>
      </c>
      <c r="C2524" s="18">
        <v>1.85</v>
      </c>
      <c r="D2524">
        <v>16.75</v>
      </c>
      <c r="E2524">
        <v>10.85</v>
      </c>
      <c r="F2524">
        <v>9.93</v>
      </c>
    </row>
    <row r="2525" spans="1:6" x14ac:dyDescent="0.35">
      <c r="A2525">
        <v>2001</v>
      </c>
      <c r="B2525" s="1">
        <v>323</v>
      </c>
      <c r="C2525" s="18">
        <v>9.0399999999999991</v>
      </c>
      <c r="D2525">
        <v>16.13</v>
      </c>
      <c r="E2525">
        <v>10.69</v>
      </c>
      <c r="F2525">
        <v>0</v>
      </c>
    </row>
    <row r="2526" spans="1:6" x14ac:dyDescent="0.35">
      <c r="A2526">
        <v>2001</v>
      </c>
      <c r="B2526" s="1">
        <v>324</v>
      </c>
      <c r="C2526" s="18">
        <v>6.43</v>
      </c>
      <c r="D2526">
        <v>13.2</v>
      </c>
      <c r="E2526">
        <v>10.41</v>
      </c>
      <c r="F2526">
        <v>1.3</v>
      </c>
    </row>
    <row r="2527" spans="1:6" x14ac:dyDescent="0.35">
      <c r="A2527">
        <v>2001</v>
      </c>
      <c r="B2527" s="1">
        <v>325</v>
      </c>
      <c r="C2527" s="18">
        <v>8.8699999999999992</v>
      </c>
      <c r="D2527">
        <v>16.62</v>
      </c>
      <c r="E2527">
        <v>11.91</v>
      </c>
      <c r="F2527">
        <v>0.17</v>
      </c>
    </row>
    <row r="2528" spans="1:6" x14ac:dyDescent="0.35">
      <c r="A2528">
        <v>2001</v>
      </c>
      <c r="B2528" s="1">
        <v>326</v>
      </c>
      <c r="C2528" s="18">
        <v>4.54</v>
      </c>
      <c r="D2528">
        <v>19.45</v>
      </c>
      <c r="E2528">
        <v>14.57</v>
      </c>
      <c r="F2528">
        <v>0.62</v>
      </c>
    </row>
    <row r="2529" spans="1:6" x14ac:dyDescent="0.35">
      <c r="A2529">
        <v>2001</v>
      </c>
      <c r="B2529" s="1">
        <v>327</v>
      </c>
      <c r="C2529" s="18">
        <v>8.1</v>
      </c>
      <c r="D2529">
        <v>20.170000000000002</v>
      </c>
      <c r="E2529">
        <v>12.14</v>
      </c>
      <c r="F2529">
        <v>0</v>
      </c>
    </row>
    <row r="2530" spans="1:6" x14ac:dyDescent="0.35">
      <c r="A2530">
        <v>2001</v>
      </c>
      <c r="B2530" s="1">
        <v>328</v>
      </c>
      <c r="C2530" s="18">
        <v>8.48</v>
      </c>
      <c r="D2530">
        <v>22.36</v>
      </c>
      <c r="E2530">
        <v>10.91</v>
      </c>
      <c r="F2530">
        <v>0</v>
      </c>
    </row>
    <row r="2531" spans="1:6" x14ac:dyDescent="0.35">
      <c r="A2531">
        <v>2001</v>
      </c>
      <c r="B2531" s="1">
        <v>329</v>
      </c>
      <c r="C2531" s="18">
        <v>6.75</v>
      </c>
      <c r="D2531">
        <v>22.33</v>
      </c>
      <c r="E2531">
        <v>11.22</v>
      </c>
      <c r="F2531">
        <v>0.01</v>
      </c>
    </row>
    <row r="2532" spans="1:6" x14ac:dyDescent="0.35">
      <c r="A2532">
        <v>2001</v>
      </c>
      <c r="B2532" s="1">
        <v>330</v>
      </c>
      <c r="C2532" s="18">
        <v>7.07</v>
      </c>
      <c r="D2532">
        <v>20.03</v>
      </c>
      <c r="E2532">
        <v>11.85</v>
      </c>
      <c r="F2532">
        <v>0</v>
      </c>
    </row>
    <row r="2533" spans="1:6" x14ac:dyDescent="0.35">
      <c r="A2533">
        <v>2001</v>
      </c>
      <c r="B2533" s="1">
        <v>331</v>
      </c>
      <c r="C2533" s="18">
        <v>8.2899999999999991</v>
      </c>
      <c r="D2533">
        <v>18.98</v>
      </c>
      <c r="E2533">
        <v>10.199999999999999</v>
      </c>
      <c r="F2533">
        <v>0</v>
      </c>
    </row>
    <row r="2534" spans="1:6" x14ac:dyDescent="0.35">
      <c r="A2534">
        <v>2001</v>
      </c>
      <c r="B2534" s="1">
        <v>332</v>
      </c>
      <c r="C2534" s="18">
        <v>8.18</v>
      </c>
      <c r="D2534">
        <v>18.82</v>
      </c>
      <c r="E2534">
        <v>7.33</v>
      </c>
      <c r="F2534">
        <v>0.01</v>
      </c>
    </row>
    <row r="2535" spans="1:6" x14ac:dyDescent="0.35">
      <c r="A2535">
        <v>2001</v>
      </c>
      <c r="B2535" s="1">
        <v>333</v>
      </c>
      <c r="C2535" s="18">
        <v>7.28</v>
      </c>
      <c r="D2535">
        <v>20.28</v>
      </c>
      <c r="E2535">
        <v>9.73</v>
      </c>
      <c r="F2535">
        <v>2.3199999999999998</v>
      </c>
    </row>
    <row r="2536" spans="1:6" x14ac:dyDescent="0.35">
      <c r="A2536">
        <v>2001</v>
      </c>
      <c r="B2536" s="1">
        <v>334</v>
      </c>
      <c r="C2536" s="18">
        <v>1.34</v>
      </c>
      <c r="D2536">
        <v>18.09</v>
      </c>
      <c r="E2536">
        <v>15.93</v>
      </c>
      <c r="F2536">
        <v>7.97</v>
      </c>
    </row>
    <row r="2537" spans="1:6" x14ac:dyDescent="0.35">
      <c r="A2537">
        <v>2001</v>
      </c>
      <c r="B2537" s="1">
        <v>335</v>
      </c>
      <c r="C2537" s="18">
        <v>5.53</v>
      </c>
      <c r="D2537">
        <v>20.89</v>
      </c>
      <c r="E2537">
        <v>15.76</v>
      </c>
      <c r="F2537">
        <v>0.33</v>
      </c>
    </row>
    <row r="2538" spans="1:6" x14ac:dyDescent="0.35">
      <c r="A2538">
        <v>2001</v>
      </c>
      <c r="B2538" s="1">
        <v>336</v>
      </c>
      <c r="C2538" s="18">
        <v>6.41</v>
      </c>
      <c r="D2538">
        <v>19.12</v>
      </c>
      <c r="E2538">
        <v>14.18</v>
      </c>
      <c r="F2538">
        <v>1.68</v>
      </c>
    </row>
    <row r="2539" spans="1:6" x14ac:dyDescent="0.35">
      <c r="A2539">
        <v>2001</v>
      </c>
      <c r="B2539" s="1">
        <v>337</v>
      </c>
      <c r="C2539" s="18">
        <v>8</v>
      </c>
      <c r="D2539">
        <v>18.59</v>
      </c>
      <c r="E2539">
        <v>11.25</v>
      </c>
      <c r="F2539">
        <v>0.09</v>
      </c>
    </row>
    <row r="2540" spans="1:6" x14ac:dyDescent="0.35">
      <c r="A2540">
        <v>2001</v>
      </c>
      <c r="B2540" s="1">
        <v>338</v>
      </c>
      <c r="C2540" s="18">
        <v>7.84</v>
      </c>
      <c r="D2540">
        <v>19.170000000000002</v>
      </c>
      <c r="E2540">
        <v>10.71</v>
      </c>
      <c r="F2540">
        <v>0.37</v>
      </c>
    </row>
    <row r="2541" spans="1:6" x14ac:dyDescent="0.35">
      <c r="A2541">
        <v>2001</v>
      </c>
      <c r="B2541" s="1">
        <v>339</v>
      </c>
      <c r="C2541" s="18">
        <v>7.89</v>
      </c>
      <c r="D2541">
        <v>17.97</v>
      </c>
      <c r="E2541">
        <v>9.6999999999999993</v>
      </c>
      <c r="F2541">
        <v>0</v>
      </c>
    </row>
    <row r="2542" spans="1:6" x14ac:dyDescent="0.35">
      <c r="A2542">
        <v>2001</v>
      </c>
      <c r="B2542" s="1">
        <v>340</v>
      </c>
      <c r="C2542" s="18">
        <v>7.8</v>
      </c>
      <c r="D2542">
        <v>18.399999999999999</v>
      </c>
      <c r="E2542">
        <v>9.0299999999999994</v>
      </c>
      <c r="F2542">
        <v>0.01</v>
      </c>
    </row>
    <row r="2543" spans="1:6" x14ac:dyDescent="0.35">
      <c r="A2543">
        <v>2001</v>
      </c>
      <c r="B2543" s="1">
        <v>341</v>
      </c>
      <c r="C2543" s="18">
        <v>7.12</v>
      </c>
      <c r="D2543">
        <v>20.14</v>
      </c>
      <c r="E2543">
        <v>13.79</v>
      </c>
      <c r="F2543">
        <v>0.01</v>
      </c>
    </row>
    <row r="2544" spans="1:6" x14ac:dyDescent="0.35">
      <c r="A2544">
        <v>2001</v>
      </c>
      <c r="B2544" s="1">
        <v>342</v>
      </c>
      <c r="C2544" s="18">
        <v>6.72</v>
      </c>
      <c r="D2544">
        <v>18.600000000000001</v>
      </c>
      <c r="E2544">
        <v>10.81</v>
      </c>
      <c r="F2544">
        <v>0.02</v>
      </c>
    </row>
    <row r="2545" spans="1:6" x14ac:dyDescent="0.35">
      <c r="A2545">
        <v>2001</v>
      </c>
      <c r="B2545" s="1">
        <v>343</v>
      </c>
      <c r="C2545" s="18">
        <v>5.64</v>
      </c>
      <c r="D2545">
        <v>17.04</v>
      </c>
      <c r="E2545">
        <v>10.58</v>
      </c>
      <c r="F2545">
        <v>0.19</v>
      </c>
    </row>
    <row r="2546" spans="1:6" x14ac:dyDescent="0.35">
      <c r="A2546">
        <v>2001</v>
      </c>
      <c r="B2546" s="1">
        <v>344</v>
      </c>
      <c r="C2546" s="18">
        <v>6.93</v>
      </c>
      <c r="D2546">
        <v>18.989999999999998</v>
      </c>
      <c r="E2546">
        <v>14.31</v>
      </c>
      <c r="F2546">
        <v>0.06</v>
      </c>
    </row>
    <row r="2547" spans="1:6" x14ac:dyDescent="0.35">
      <c r="A2547">
        <v>2001</v>
      </c>
      <c r="B2547" s="1">
        <v>345</v>
      </c>
      <c r="C2547" s="18">
        <v>5.87</v>
      </c>
      <c r="D2547">
        <v>18</v>
      </c>
      <c r="E2547">
        <v>10.039999999999999</v>
      </c>
      <c r="F2547">
        <v>0.09</v>
      </c>
    </row>
    <row r="2548" spans="1:6" x14ac:dyDescent="0.35">
      <c r="A2548">
        <v>2001</v>
      </c>
      <c r="B2548" s="1">
        <v>346</v>
      </c>
      <c r="C2548" s="18">
        <v>7.19</v>
      </c>
      <c r="D2548">
        <v>17.66</v>
      </c>
      <c r="E2548">
        <v>8.09</v>
      </c>
      <c r="F2548">
        <v>0</v>
      </c>
    </row>
    <row r="2549" spans="1:6" x14ac:dyDescent="0.35">
      <c r="A2549">
        <v>2001</v>
      </c>
      <c r="B2549" s="1">
        <v>347</v>
      </c>
      <c r="C2549" s="18">
        <v>6.09</v>
      </c>
      <c r="D2549">
        <v>18.239999999999998</v>
      </c>
      <c r="E2549">
        <v>7.62</v>
      </c>
      <c r="F2549">
        <v>0.12</v>
      </c>
    </row>
    <row r="2550" spans="1:6" x14ac:dyDescent="0.35">
      <c r="A2550">
        <v>2001</v>
      </c>
      <c r="B2550" s="1">
        <v>348</v>
      </c>
      <c r="C2550" s="18">
        <v>7.99</v>
      </c>
      <c r="D2550">
        <v>20.27</v>
      </c>
      <c r="E2550">
        <v>6.11</v>
      </c>
      <c r="F2550">
        <v>0.01</v>
      </c>
    </row>
    <row r="2551" spans="1:6" x14ac:dyDescent="0.35">
      <c r="A2551">
        <v>2001</v>
      </c>
      <c r="B2551" s="1">
        <v>349</v>
      </c>
      <c r="C2551" s="18">
        <v>7.7</v>
      </c>
      <c r="D2551">
        <v>21.71</v>
      </c>
      <c r="E2551">
        <v>7.39</v>
      </c>
      <c r="F2551">
        <v>0</v>
      </c>
    </row>
    <row r="2552" spans="1:6" x14ac:dyDescent="0.35">
      <c r="A2552">
        <v>2001</v>
      </c>
      <c r="B2552" s="1">
        <v>350</v>
      </c>
      <c r="C2552" s="18">
        <v>7.63</v>
      </c>
      <c r="D2552">
        <v>23.06</v>
      </c>
      <c r="E2552">
        <v>9.19</v>
      </c>
      <c r="F2552">
        <v>0.01</v>
      </c>
    </row>
    <row r="2553" spans="1:6" x14ac:dyDescent="0.35">
      <c r="A2553">
        <v>2001</v>
      </c>
      <c r="B2553" s="1">
        <v>351</v>
      </c>
      <c r="C2553" s="18">
        <v>5.52</v>
      </c>
      <c r="D2553">
        <v>21.22</v>
      </c>
      <c r="E2553">
        <v>11.52</v>
      </c>
      <c r="F2553">
        <v>0.52</v>
      </c>
    </row>
    <row r="2554" spans="1:6" x14ac:dyDescent="0.35">
      <c r="A2554">
        <v>2001</v>
      </c>
      <c r="B2554" s="1">
        <v>352</v>
      </c>
      <c r="C2554" s="18">
        <v>4.57</v>
      </c>
      <c r="D2554">
        <v>15.37</v>
      </c>
      <c r="E2554">
        <v>10.55</v>
      </c>
      <c r="F2554">
        <v>0.21</v>
      </c>
    </row>
    <row r="2555" spans="1:6" x14ac:dyDescent="0.35">
      <c r="A2555">
        <v>2001</v>
      </c>
      <c r="B2555" s="1">
        <v>353</v>
      </c>
      <c r="C2555" s="18">
        <v>6.72</v>
      </c>
      <c r="D2555">
        <v>16.260000000000002</v>
      </c>
      <c r="E2555">
        <v>9.23</v>
      </c>
      <c r="F2555">
        <v>0.1</v>
      </c>
    </row>
    <row r="2556" spans="1:6" x14ac:dyDescent="0.35">
      <c r="A2556">
        <v>2001</v>
      </c>
      <c r="B2556" s="1">
        <v>354</v>
      </c>
      <c r="C2556" s="18">
        <v>1.53</v>
      </c>
      <c r="D2556">
        <v>15.99</v>
      </c>
      <c r="E2556">
        <v>8.52</v>
      </c>
      <c r="F2556">
        <v>11.7</v>
      </c>
    </row>
    <row r="2557" spans="1:6" x14ac:dyDescent="0.35">
      <c r="A2557">
        <v>2001</v>
      </c>
      <c r="B2557" s="1">
        <v>355</v>
      </c>
      <c r="C2557" s="18">
        <v>7.08</v>
      </c>
      <c r="D2557">
        <v>14.3</v>
      </c>
      <c r="E2557">
        <v>11.18</v>
      </c>
      <c r="F2557">
        <v>0.03</v>
      </c>
    </row>
    <row r="2558" spans="1:6" x14ac:dyDescent="0.35">
      <c r="A2558">
        <v>2001</v>
      </c>
      <c r="B2558" s="1">
        <v>356</v>
      </c>
      <c r="C2558" s="18">
        <v>6.67</v>
      </c>
      <c r="D2558">
        <v>14.25</v>
      </c>
      <c r="E2558">
        <v>8.6999999999999993</v>
      </c>
      <c r="F2558">
        <v>0.15</v>
      </c>
    </row>
    <row r="2559" spans="1:6" x14ac:dyDescent="0.35">
      <c r="A2559">
        <v>2001</v>
      </c>
      <c r="B2559" s="1">
        <v>357</v>
      </c>
      <c r="C2559" s="18">
        <v>3.1</v>
      </c>
      <c r="D2559">
        <v>16.100000000000001</v>
      </c>
      <c r="E2559">
        <v>8.7899999999999991</v>
      </c>
      <c r="F2559">
        <v>1.41</v>
      </c>
    </row>
    <row r="2560" spans="1:6" x14ac:dyDescent="0.35">
      <c r="A2560">
        <v>2001</v>
      </c>
      <c r="B2560" s="1">
        <v>358</v>
      </c>
      <c r="C2560" s="18">
        <v>7.69</v>
      </c>
      <c r="D2560">
        <v>14.09</v>
      </c>
      <c r="E2560">
        <v>6.54</v>
      </c>
      <c r="F2560">
        <v>0</v>
      </c>
    </row>
    <row r="2561" spans="1:6" x14ac:dyDescent="0.35">
      <c r="A2561">
        <v>2001</v>
      </c>
      <c r="B2561" s="1">
        <v>359</v>
      </c>
      <c r="C2561" s="18">
        <v>7.67</v>
      </c>
      <c r="D2561">
        <v>13.78</v>
      </c>
      <c r="E2561">
        <v>3.52</v>
      </c>
      <c r="F2561">
        <v>0</v>
      </c>
    </row>
    <row r="2562" spans="1:6" x14ac:dyDescent="0.35">
      <c r="A2562">
        <v>2001</v>
      </c>
      <c r="B2562" s="1">
        <v>360</v>
      </c>
      <c r="C2562" s="18">
        <v>6.43</v>
      </c>
      <c r="D2562">
        <v>17.22</v>
      </c>
      <c r="E2562">
        <v>6.08</v>
      </c>
      <c r="F2562">
        <v>0.01</v>
      </c>
    </row>
    <row r="2563" spans="1:6" x14ac:dyDescent="0.35">
      <c r="A2563">
        <v>2001</v>
      </c>
      <c r="B2563" s="1">
        <v>361</v>
      </c>
      <c r="C2563" s="18">
        <v>6.21</v>
      </c>
      <c r="D2563">
        <v>19.77</v>
      </c>
      <c r="E2563">
        <v>10.54</v>
      </c>
      <c r="F2563">
        <v>0.03</v>
      </c>
    </row>
    <row r="2564" spans="1:6" x14ac:dyDescent="0.35">
      <c r="A2564">
        <v>2001</v>
      </c>
      <c r="B2564" s="1">
        <v>362</v>
      </c>
      <c r="C2564" s="18">
        <v>4.4400000000000004</v>
      </c>
      <c r="D2564">
        <v>18.3</v>
      </c>
      <c r="E2564">
        <v>9.11</v>
      </c>
      <c r="F2564">
        <v>0.96</v>
      </c>
    </row>
    <row r="2565" spans="1:6" x14ac:dyDescent="0.35">
      <c r="A2565">
        <v>2001</v>
      </c>
      <c r="B2565" s="1">
        <v>363</v>
      </c>
      <c r="C2565" s="18">
        <v>6.76</v>
      </c>
      <c r="D2565">
        <v>18.78</v>
      </c>
      <c r="E2565">
        <v>10.27</v>
      </c>
      <c r="F2565">
        <v>0</v>
      </c>
    </row>
    <row r="2566" spans="1:6" x14ac:dyDescent="0.35">
      <c r="A2566">
        <v>2001</v>
      </c>
      <c r="B2566" s="1">
        <v>364</v>
      </c>
      <c r="C2566" s="18">
        <v>6.14</v>
      </c>
      <c r="D2566">
        <v>17.059999999999999</v>
      </c>
      <c r="E2566">
        <v>9.84</v>
      </c>
      <c r="F2566">
        <v>6.11</v>
      </c>
    </row>
    <row r="2567" spans="1:6" x14ac:dyDescent="0.35">
      <c r="A2567">
        <v>2001</v>
      </c>
      <c r="B2567" s="1">
        <v>365</v>
      </c>
      <c r="C2567" s="18">
        <v>6.14</v>
      </c>
      <c r="D2567">
        <v>17.059999999999999</v>
      </c>
      <c r="E2567">
        <v>9.84</v>
      </c>
      <c r="F2567">
        <v>6.11</v>
      </c>
    </row>
    <row r="2568" spans="1:6" x14ac:dyDescent="0.35">
      <c r="A2568">
        <v>2002</v>
      </c>
      <c r="B2568" s="1">
        <v>1</v>
      </c>
      <c r="C2568" s="18">
        <v>7.9</v>
      </c>
      <c r="D2568">
        <v>12.98</v>
      </c>
      <c r="E2568">
        <v>6.94</v>
      </c>
      <c r="F2568">
        <v>0.05</v>
      </c>
    </row>
    <row r="2569" spans="1:6" x14ac:dyDescent="0.35">
      <c r="A2569">
        <v>2002</v>
      </c>
      <c r="B2569" s="1">
        <v>2</v>
      </c>
      <c r="C2569" s="18">
        <v>7.09</v>
      </c>
      <c r="D2569">
        <v>14.29</v>
      </c>
      <c r="E2569">
        <v>9.02</v>
      </c>
      <c r="F2569">
        <v>0.01</v>
      </c>
    </row>
    <row r="2570" spans="1:6" x14ac:dyDescent="0.35">
      <c r="A2570">
        <v>2002</v>
      </c>
      <c r="B2570" s="1">
        <v>3</v>
      </c>
      <c r="C2570" s="18">
        <v>5.26</v>
      </c>
      <c r="D2570">
        <v>15.58</v>
      </c>
      <c r="E2570">
        <v>8.6300000000000008</v>
      </c>
      <c r="F2570">
        <v>0.08</v>
      </c>
    </row>
    <row r="2571" spans="1:6" x14ac:dyDescent="0.35">
      <c r="A2571">
        <v>2002</v>
      </c>
      <c r="B2571" s="1">
        <v>4</v>
      </c>
      <c r="C2571" s="18">
        <v>8.06</v>
      </c>
      <c r="D2571">
        <v>12.77</v>
      </c>
      <c r="E2571">
        <v>3.37</v>
      </c>
      <c r="F2571">
        <v>0</v>
      </c>
    </row>
    <row r="2572" spans="1:6" x14ac:dyDescent="0.35">
      <c r="A2572">
        <v>2002</v>
      </c>
      <c r="B2572" s="1">
        <v>5</v>
      </c>
      <c r="C2572" s="18">
        <v>8.0299999999999994</v>
      </c>
      <c r="D2572">
        <v>14.92</v>
      </c>
      <c r="E2572">
        <v>3.1</v>
      </c>
      <c r="F2572">
        <v>0</v>
      </c>
    </row>
    <row r="2573" spans="1:6" x14ac:dyDescent="0.35">
      <c r="A2573">
        <v>2002</v>
      </c>
      <c r="B2573" s="1">
        <v>6</v>
      </c>
      <c r="C2573" s="18">
        <v>7.51</v>
      </c>
      <c r="D2573">
        <v>16</v>
      </c>
      <c r="E2573">
        <v>7.22</v>
      </c>
      <c r="F2573">
        <v>0</v>
      </c>
    </row>
    <row r="2574" spans="1:6" x14ac:dyDescent="0.35">
      <c r="A2574">
        <v>2002</v>
      </c>
      <c r="B2574" s="1">
        <v>7</v>
      </c>
      <c r="C2574" s="18">
        <v>8.0299999999999994</v>
      </c>
      <c r="D2574">
        <v>15.62</v>
      </c>
      <c r="E2574">
        <v>4.33</v>
      </c>
      <c r="F2574">
        <v>0</v>
      </c>
    </row>
    <row r="2575" spans="1:6" x14ac:dyDescent="0.35">
      <c r="A2575">
        <v>2002</v>
      </c>
      <c r="B2575" s="1">
        <v>8</v>
      </c>
      <c r="C2575" s="18">
        <v>7.54</v>
      </c>
      <c r="D2575">
        <v>14.54</v>
      </c>
      <c r="E2575">
        <v>3.73</v>
      </c>
      <c r="F2575">
        <v>0</v>
      </c>
    </row>
    <row r="2576" spans="1:6" x14ac:dyDescent="0.35">
      <c r="A2576">
        <v>2002</v>
      </c>
      <c r="B2576" s="1">
        <v>9</v>
      </c>
      <c r="C2576" s="18">
        <v>7.63</v>
      </c>
      <c r="D2576">
        <v>14.93</v>
      </c>
      <c r="E2576">
        <v>4.7300000000000004</v>
      </c>
      <c r="F2576">
        <v>0.02</v>
      </c>
    </row>
    <row r="2577" spans="1:6" x14ac:dyDescent="0.35">
      <c r="A2577">
        <v>2002</v>
      </c>
      <c r="B2577" s="1">
        <v>10</v>
      </c>
      <c r="C2577" s="18">
        <v>8.25</v>
      </c>
      <c r="D2577">
        <v>16.010000000000002</v>
      </c>
      <c r="E2577">
        <v>4.01</v>
      </c>
      <c r="F2577">
        <v>0</v>
      </c>
    </row>
    <row r="2578" spans="1:6" x14ac:dyDescent="0.35">
      <c r="A2578">
        <v>2002</v>
      </c>
      <c r="B2578" s="1">
        <v>11</v>
      </c>
      <c r="C2578" s="18">
        <v>8.23</v>
      </c>
      <c r="D2578">
        <v>18.850000000000001</v>
      </c>
      <c r="E2578">
        <v>7.37</v>
      </c>
      <c r="F2578">
        <v>0</v>
      </c>
    </row>
    <row r="2579" spans="1:6" x14ac:dyDescent="0.35">
      <c r="A2579">
        <v>2002</v>
      </c>
      <c r="B2579" s="1">
        <v>12</v>
      </c>
      <c r="C2579" s="18">
        <v>8.14</v>
      </c>
      <c r="D2579">
        <v>20.22</v>
      </c>
      <c r="E2579">
        <v>11.71</v>
      </c>
      <c r="F2579">
        <v>0.03</v>
      </c>
    </row>
    <row r="2580" spans="1:6" x14ac:dyDescent="0.35">
      <c r="A2580">
        <v>2002</v>
      </c>
      <c r="B2580" s="1">
        <v>13</v>
      </c>
      <c r="C2580" s="18">
        <v>4.72</v>
      </c>
      <c r="D2580">
        <v>20.36</v>
      </c>
      <c r="E2580">
        <v>13.77</v>
      </c>
      <c r="F2580">
        <v>1.02</v>
      </c>
    </row>
    <row r="2581" spans="1:6" x14ac:dyDescent="0.35">
      <c r="A2581">
        <v>2002</v>
      </c>
      <c r="B2581" s="1">
        <v>14</v>
      </c>
      <c r="C2581" s="18">
        <v>5.22</v>
      </c>
      <c r="D2581">
        <v>23.82</v>
      </c>
      <c r="E2581">
        <v>13.57</v>
      </c>
      <c r="F2581">
        <v>0.03</v>
      </c>
    </row>
    <row r="2582" spans="1:6" x14ac:dyDescent="0.35">
      <c r="A2582">
        <v>2002</v>
      </c>
      <c r="B2582" s="1">
        <v>15</v>
      </c>
      <c r="C2582" s="18">
        <v>8.8800000000000008</v>
      </c>
      <c r="D2582">
        <v>17.52</v>
      </c>
      <c r="E2582">
        <v>11.19</v>
      </c>
      <c r="F2582">
        <v>0</v>
      </c>
    </row>
    <row r="2583" spans="1:6" x14ac:dyDescent="0.35">
      <c r="A2583">
        <v>2002</v>
      </c>
      <c r="B2583" s="1">
        <v>16</v>
      </c>
      <c r="C2583" s="18">
        <v>8.8699999999999992</v>
      </c>
      <c r="D2583">
        <v>15.24</v>
      </c>
      <c r="E2583">
        <v>7.79</v>
      </c>
      <c r="F2583">
        <v>0</v>
      </c>
    </row>
    <row r="2584" spans="1:6" x14ac:dyDescent="0.35">
      <c r="A2584">
        <v>2002</v>
      </c>
      <c r="B2584" s="1">
        <v>17</v>
      </c>
      <c r="C2584" s="18">
        <v>3.46</v>
      </c>
      <c r="D2584">
        <v>9.8800000000000008</v>
      </c>
      <c r="E2584">
        <v>5.22</v>
      </c>
      <c r="F2584">
        <v>3.93</v>
      </c>
    </row>
    <row r="2585" spans="1:6" x14ac:dyDescent="0.35">
      <c r="A2585">
        <v>2002</v>
      </c>
      <c r="B2585" s="1">
        <v>18</v>
      </c>
      <c r="C2585" s="18">
        <v>8.56</v>
      </c>
      <c r="D2585">
        <v>15.48</v>
      </c>
      <c r="E2585">
        <v>7.05</v>
      </c>
      <c r="F2585">
        <v>0.03</v>
      </c>
    </row>
    <row r="2586" spans="1:6" x14ac:dyDescent="0.35">
      <c r="A2586">
        <v>2002</v>
      </c>
      <c r="B2586" s="1">
        <v>19</v>
      </c>
      <c r="C2586" s="18">
        <v>8.85</v>
      </c>
      <c r="D2586">
        <v>14.06</v>
      </c>
      <c r="E2586">
        <v>7.54</v>
      </c>
      <c r="F2586">
        <v>0.56999999999999995</v>
      </c>
    </row>
    <row r="2587" spans="1:6" x14ac:dyDescent="0.35">
      <c r="A2587">
        <v>2002</v>
      </c>
      <c r="B2587" s="1">
        <v>20</v>
      </c>
      <c r="C2587" s="18">
        <v>7.08</v>
      </c>
      <c r="D2587">
        <v>8.5299999999999994</v>
      </c>
      <c r="E2587">
        <v>6.11</v>
      </c>
      <c r="F2587">
        <v>1.43</v>
      </c>
    </row>
    <row r="2588" spans="1:6" x14ac:dyDescent="0.35">
      <c r="A2588">
        <v>2002</v>
      </c>
      <c r="B2588" s="1">
        <v>21</v>
      </c>
      <c r="C2588" s="18">
        <v>4.8099999999999996</v>
      </c>
      <c r="D2588">
        <v>9.86</v>
      </c>
      <c r="E2588">
        <v>6.05</v>
      </c>
      <c r="F2588">
        <v>1.59</v>
      </c>
    </row>
    <row r="2589" spans="1:6" x14ac:dyDescent="0.35">
      <c r="A2589">
        <v>2002</v>
      </c>
      <c r="B2589" s="1">
        <v>22</v>
      </c>
      <c r="C2589" s="18">
        <v>9.2799999999999994</v>
      </c>
      <c r="D2589">
        <v>13.76</v>
      </c>
      <c r="E2589">
        <v>4.4400000000000004</v>
      </c>
      <c r="F2589">
        <v>0</v>
      </c>
    </row>
    <row r="2590" spans="1:6" x14ac:dyDescent="0.35">
      <c r="A2590">
        <v>2002</v>
      </c>
      <c r="B2590" s="1">
        <v>23</v>
      </c>
      <c r="C2590" s="18">
        <v>8.64</v>
      </c>
      <c r="D2590">
        <v>15.91</v>
      </c>
      <c r="E2590">
        <v>6.06</v>
      </c>
      <c r="F2590">
        <v>0</v>
      </c>
    </row>
    <row r="2591" spans="1:6" x14ac:dyDescent="0.35">
      <c r="A2591">
        <v>2002</v>
      </c>
      <c r="B2591" s="1">
        <v>24</v>
      </c>
      <c r="C2591" s="18">
        <v>9.3000000000000007</v>
      </c>
      <c r="D2591">
        <v>16.32</v>
      </c>
      <c r="E2591">
        <v>5.72</v>
      </c>
      <c r="F2591">
        <v>0</v>
      </c>
    </row>
    <row r="2592" spans="1:6" x14ac:dyDescent="0.35">
      <c r="A2592">
        <v>2002</v>
      </c>
      <c r="B2592" s="1">
        <v>25</v>
      </c>
      <c r="C2592" s="18">
        <v>9.14</v>
      </c>
      <c r="D2592">
        <v>20.18</v>
      </c>
      <c r="E2592">
        <v>4.17</v>
      </c>
      <c r="F2592">
        <v>0.05</v>
      </c>
    </row>
    <row r="2593" spans="1:6" x14ac:dyDescent="0.35">
      <c r="A2593">
        <v>2002</v>
      </c>
      <c r="B2593" s="1">
        <v>26</v>
      </c>
      <c r="C2593" s="18">
        <v>6.55</v>
      </c>
      <c r="D2593">
        <v>20.059999999999999</v>
      </c>
      <c r="E2593">
        <v>7.24</v>
      </c>
      <c r="F2593">
        <v>0.49</v>
      </c>
    </row>
    <row r="2594" spans="1:6" x14ac:dyDescent="0.35">
      <c r="A2594">
        <v>2002</v>
      </c>
      <c r="B2594" s="1">
        <v>27</v>
      </c>
      <c r="C2594" s="18">
        <v>7.66</v>
      </c>
      <c r="D2594">
        <v>10.84</v>
      </c>
      <c r="E2594">
        <v>7.38</v>
      </c>
      <c r="F2594">
        <v>2.25</v>
      </c>
    </row>
    <row r="2595" spans="1:6" x14ac:dyDescent="0.35">
      <c r="A2595">
        <v>2002</v>
      </c>
      <c r="B2595" s="1">
        <v>28</v>
      </c>
      <c r="C2595" s="18">
        <v>6.29</v>
      </c>
      <c r="D2595">
        <v>10.119999999999999</v>
      </c>
      <c r="E2595">
        <v>7.59</v>
      </c>
      <c r="F2595">
        <v>1.46</v>
      </c>
    </row>
    <row r="2596" spans="1:6" x14ac:dyDescent="0.35">
      <c r="A2596">
        <v>2002</v>
      </c>
      <c r="B2596" s="1">
        <v>29</v>
      </c>
      <c r="C2596" s="18">
        <v>9.02</v>
      </c>
      <c r="D2596">
        <v>13.79</v>
      </c>
      <c r="E2596">
        <v>6.8</v>
      </c>
      <c r="F2596">
        <v>0.28999999999999998</v>
      </c>
    </row>
    <row r="2597" spans="1:6" x14ac:dyDescent="0.35">
      <c r="A2597">
        <v>2002</v>
      </c>
      <c r="B2597" s="1">
        <v>30</v>
      </c>
      <c r="C2597" s="18">
        <v>7.51</v>
      </c>
      <c r="D2597">
        <v>11.86</v>
      </c>
      <c r="E2597">
        <v>6.95</v>
      </c>
      <c r="F2597">
        <v>1.23</v>
      </c>
    </row>
    <row r="2598" spans="1:6" x14ac:dyDescent="0.35">
      <c r="A2598">
        <v>2002</v>
      </c>
      <c r="B2598" s="1">
        <v>31</v>
      </c>
      <c r="C2598" s="18">
        <v>7.51</v>
      </c>
      <c r="D2598">
        <v>11.86</v>
      </c>
      <c r="E2598">
        <v>6.95</v>
      </c>
      <c r="F2598">
        <v>1.23</v>
      </c>
    </row>
    <row r="2599" spans="1:6" x14ac:dyDescent="0.35">
      <c r="A2599">
        <v>2002</v>
      </c>
      <c r="B2599" s="1">
        <v>32</v>
      </c>
      <c r="C2599" s="18">
        <v>2.2000000000000002</v>
      </c>
      <c r="D2599">
        <v>11.11</v>
      </c>
      <c r="E2599">
        <v>4.6100000000000003</v>
      </c>
      <c r="F2599">
        <v>4.3099999999999996</v>
      </c>
    </row>
    <row r="2600" spans="1:6" x14ac:dyDescent="0.35">
      <c r="A2600">
        <v>2002</v>
      </c>
      <c r="B2600" s="1">
        <v>33</v>
      </c>
      <c r="C2600" s="18">
        <v>8.8699999999999992</v>
      </c>
      <c r="D2600">
        <v>12.32</v>
      </c>
      <c r="E2600">
        <v>3.37</v>
      </c>
      <c r="F2600">
        <v>2.59</v>
      </c>
    </row>
    <row r="2601" spans="1:6" x14ac:dyDescent="0.35">
      <c r="A2601">
        <v>2002</v>
      </c>
      <c r="B2601" s="1">
        <v>34</v>
      </c>
      <c r="C2601" s="18">
        <v>9.94</v>
      </c>
      <c r="D2601">
        <v>13.27</v>
      </c>
      <c r="E2601">
        <v>2.97</v>
      </c>
      <c r="F2601">
        <v>0.86</v>
      </c>
    </row>
    <row r="2602" spans="1:6" x14ac:dyDescent="0.35">
      <c r="A2602">
        <v>2002</v>
      </c>
      <c r="B2602" s="1">
        <v>35</v>
      </c>
      <c r="C2602" s="18">
        <v>9.3800000000000008</v>
      </c>
      <c r="D2602">
        <v>13.37</v>
      </c>
      <c r="E2602">
        <v>3.7</v>
      </c>
      <c r="F2602">
        <v>1.39</v>
      </c>
    </row>
    <row r="2603" spans="1:6" x14ac:dyDescent="0.35">
      <c r="A2603">
        <v>2002</v>
      </c>
      <c r="B2603" s="1">
        <v>36</v>
      </c>
      <c r="C2603" s="18">
        <v>10.75</v>
      </c>
      <c r="D2603">
        <v>18.47</v>
      </c>
      <c r="E2603">
        <v>4.62</v>
      </c>
      <c r="F2603">
        <v>0</v>
      </c>
    </row>
    <row r="2604" spans="1:6" x14ac:dyDescent="0.35">
      <c r="A2604">
        <v>2002</v>
      </c>
      <c r="B2604" s="1">
        <v>37</v>
      </c>
      <c r="C2604" s="18">
        <v>8.06</v>
      </c>
      <c r="D2604">
        <v>17.05</v>
      </c>
      <c r="E2604">
        <v>6.05</v>
      </c>
      <c r="F2604">
        <v>0.01</v>
      </c>
    </row>
    <row r="2605" spans="1:6" x14ac:dyDescent="0.35">
      <c r="A2605">
        <v>2002</v>
      </c>
      <c r="B2605" s="1">
        <v>38</v>
      </c>
      <c r="C2605" s="18">
        <v>10.97</v>
      </c>
      <c r="D2605">
        <v>20.420000000000002</v>
      </c>
      <c r="E2605">
        <v>4.8899999999999997</v>
      </c>
      <c r="F2605">
        <v>0.01</v>
      </c>
    </row>
    <row r="2606" spans="1:6" x14ac:dyDescent="0.35">
      <c r="A2606">
        <v>2002</v>
      </c>
      <c r="B2606" s="1">
        <v>39</v>
      </c>
      <c r="C2606" s="18">
        <v>6.44</v>
      </c>
      <c r="D2606">
        <v>20</v>
      </c>
      <c r="E2606">
        <v>9.2100000000000009</v>
      </c>
      <c r="F2606">
        <v>0.01</v>
      </c>
    </row>
    <row r="2607" spans="1:6" x14ac:dyDescent="0.35">
      <c r="A2607">
        <v>2002</v>
      </c>
      <c r="B2607" s="1">
        <v>40</v>
      </c>
      <c r="C2607" s="18">
        <v>10.74</v>
      </c>
      <c r="D2607">
        <v>17.37</v>
      </c>
      <c r="E2607">
        <v>8.81</v>
      </c>
      <c r="F2607">
        <v>0</v>
      </c>
    </row>
    <row r="2608" spans="1:6" x14ac:dyDescent="0.35">
      <c r="A2608">
        <v>2002</v>
      </c>
      <c r="B2608" s="1">
        <v>41</v>
      </c>
      <c r="C2608" s="18">
        <v>8.9</v>
      </c>
      <c r="D2608">
        <v>16.04</v>
      </c>
      <c r="E2608">
        <v>6.07</v>
      </c>
      <c r="F2608">
        <v>0.15</v>
      </c>
    </row>
    <row r="2609" spans="1:6" x14ac:dyDescent="0.35">
      <c r="A2609">
        <v>2002</v>
      </c>
      <c r="B2609" s="1">
        <v>42</v>
      </c>
      <c r="C2609" s="18">
        <v>9.16</v>
      </c>
      <c r="D2609">
        <v>16.899999999999999</v>
      </c>
      <c r="E2609">
        <v>5.28</v>
      </c>
      <c r="F2609">
        <v>0.11</v>
      </c>
    </row>
    <row r="2610" spans="1:6" x14ac:dyDescent="0.35">
      <c r="A2610">
        <v>2002</v>
      </c>
      <c r="B2610" s="1">
        <v>43</v>
      </c>
      <c r="C2610" s="18">
        <v>11.18</v>
      </c>
      <c r="D2610">
        <v>19.88</v>
      </c>
      <c r="E2610">
        <v>5.75</v>
      </c>
      <c r="F2610">
        <v>0</v>
      </c>
    </row>
    <row r="2611" spans="1:6" x14ac:dyDescent="0.35">
      <c r="A2611">
        <v>2002</v>
      </c>
      <c r="B2611" s="1">
        <v>44</v>
      </c>
      <c r="C2611" s="18">
        <v>9.0500000000000007</v>
      </c>
      <c r="D2611">
        <v>21.54</v>
      </c>
      <c r="E2611">
        <v>8.14</v>
      </c>
      <c r="F2611">
        <v>0.01</v>
      </c>
    </row>
    <row r="2612" spans="1:6" x14ac:dyDescent="0.35">
      <c r="A2612">
        <v>2002</v>
      </c>
      <c r="B2612" s="1">
        <v>45</v>
      </c>
      <c r="C2612" s="18">
        <v>8.31</v>
      </c>
      <c r="D2612">
        <v>13.32</v>
      </c>
      <c r="E2612">
        <v>10.71</v>
      </c>
      <c r="F2612">
        <v>4.66</v>
      </c>
    </row>
    <row r="2613" spans="1:6" x14ac:dyDescent="0.35">
      <c r="A2613">
        <v>2002</v>
      </c>
      <c r="B2613" s="1">
        <v>46</v>
      </c>
      <c r="C2613" s="18">
        <v>10.66</v>
      </c>
      <c r="D2613">
        <v>15.98</v>
      </c>
      <c r="E2613">
        <v>9.89</v>
      </c>
      <c r="F2613">
        <v>0.03</v>
      </c>
    </row>
    <row r="2614" spans="1:6" x14ac:dyDescent="0.35">
      <c r="A2614">
        <v>2002</v>
      </c>
      <c r="B2614" s="1">
        <v>47</v>
      </c>
      <c r="C2614" s="18">
        <v>11.4</v>
      </c>
      <c r="D2614">
        <v>20.100000000000001</v>
      </c>
      <c r="E2614">
        <v>10.32</v>
      </c>
      <c r="F2614">
        <v>0.24</v>
      </c>
    </row>
    <row r="2615" spans="1:6" x14ac:dyDescent="0.35">
      <c r="A2615">
        <v>2002</v>
      </c>
      <c r="B2615" s="1">
        <v>48</v>
      </c>
      <c r="C2615" s="18">
        <v>11.48</v>
      </c>
      <c r="D2615">
        <v>16.28</v>
      </c>
      <c r="E2615">
        <v>10.61</v>
      </c>
      <c r="F2615">
        <v>0.06</v>
      </c>
    </row>
    <row r="2616" spans="1:6" x14ac:dyDescent="0.35">
      <c r="A2616">
        <v>2002</v>
      </c>
      <c r="B2616" s="1">
        <v>49</v>
      </c>
      <c r="C2616" s="18">
        <v>12.32</v>
      </c>
      <c r="D2616">
        <v>17.850000000000001</v>
      </c>
      <c r="E2616">
        <v>9.6300000000000008</v>
      </c>
      <c r="F2616">
        <v>0</v>
      </c>
    </row>
    <row r="2617" spans="1:6" x14ac:dyDescent="0.35">
      <c r="A2617">
        <v>2002</v>
      </c>
      <c r="B2617" s="1">
        <v>50</v>
      </c>
      <c r="C2617" s="18">
        <v>12.46</v>
      </c>
      <c r="D2617">
        <v>27.01</v>
      </c>
      <c r="E2617">
        <v>10.82</v>
      </c>
      <c r="F2617">
        <v>0</v>
      </c>
    </row>
    <row r="2618" spans="1:6" x14ac:dyDescent="0.35">
      <c r="A2618">
        <v>2002</v>
      </c>
      <c r="B2618" s="1">
        <v>51</v>
      </c>
      <c r="C2618" s="18">
        <v>10.27</v>
      </c>
      <c r="D2618">
        <v>29.08</v>
      </c>
      <c r="E2618">
        <v>12.37</v>
      </c>
      <c r="F2618">
        <v>0.01</v>
      </c>
    </row>
    <row r="2619" spans="1:6" x14ac:dyDescent="0.35">
      <c r="A2619">
        <v>2002</v>
      </c>
      <c r="B2619" s="1">
        <v>52</v>
      </c>
      <c r="C2619" s="18">
        <v>8.86</v>
      </c>
      <c r="D2619">
        <v>16.190000000000001</v>
      </c>
      <c r="E2619">
        <v>9.7899999999999991</v>
      </c>
      <c r="F2619">
        <v>3.79</v>
      </c>
    </row>
    <row r="2620" spans="1:6" x14ac:dyDescent="0.35">
      <c r="A2620">
        <v>2002</v>
      </c>
      <c r="B2620" s="1">
        <v>53</v>
      </c>
      <c r="C2620" s="18">
        <v>9.42</v>
      </c>
      <c r="D2620">
        <v>15.84</v>
      </c>
      <c r="E2620">
        <v>7.73</v>
      </c>
      <c r="F2620">
        <v>1.36</v>
      </c>
    </row>
    <row r="2621" spans="1:6" x14ac:dyDescent="0.35">
      <c r="A2621">
        <v>2002</v>
      </c>
      <c r="B2621" s="1">
        <v>54</v>
      </c>
      <c r="C2621" s="18">
        <v>9.86</v>
      </c>
      <c r="D2621">
        <v>14.91</v>
      </c>
      <c r="E2621">
        <v>9.09</v>
      </c>
      <c r="F2621">
        <v>1.88</v>
      </c>
    </row>
    <row r="2622" spans="1:6" x14ac:dyDescent="0.35">
      <c r="A2622">
        <v>2002</v>
      </c>
      <c r="B2622" s="1">
        <v>55</v>
      </c>
      <c r="C2622" s="18">
        <v>12.88</v>
      </c>
      <c r="D2622">
        <v>21.44</v>
      </c>
      <c r="E2622">
        <v>7.88</v>
      </c>
      <c r="F2622">
        <v>0</v>
      </c>
    </row>
    <row r="2623" spans="1:6" x14ac:dyDescent="0.35">
      <c r="A2623">
        <v>2002</v>
      </c>
      <c r="B2623" s="1">
        <v>56</v>
      </c>
      <c r="C2623" s="18">
        <v>8.68</v>
      </c>
      <c r="D2623">
        <v>20.09</v>
      </c>
      <c r="E2623">
        <v>9.94</v>
      </c>
      <c r="F2623">
        <v>0.23</v>
      </c>
    </row>
    <row r="2624" spans="1:6" x14ac:dyDescent="0.35">
      <c r="A2624">
        <v>2002</v>
      </c>
      <c r="B2624" s="1">
        <v>57</v>
      </c>
      <c r="C2624" s="18">
        <v>12.02</v>
      </c>
      <c r="D2624">
        <v>17</v>
      </c>
      <c r="E2624">
        <v>8.27</v>
      </c>
      <c r="F2624">
        <v>0.37</v>
      </c>
    </row>
    <row r="2625" spans="1:6" x14ac:dyDescent="0.35">
      <c r="A2625">
        <v>2002</v>
      </c>
      <c r="B2625" s="1">
        <v>58</v>
      </c>
      <c r="C2625" s="18">
        <v>13.67</v>
      </c>
      <c r="D2625">
        <v>22.13</v>
      </c>
      <c r="E2625">
        <v>5.46</v>
      </c>
      <c r="F2625">
        <v>0</v>
      </c>
    </row>
    <row r="2626" spans="1:6" x14ac:dyDescent="0.35">
      <c r="A2626">
        <v>2002</v>
      </c>
      <c r="B2626" s="1">
        <v>59</v>
      </c>
      <c r="C2626" s="18">
        <v>13.23</v>
      </c>
      <c r="D2626">
        <v>27.02</v>
      </c>
      <c r="E2626">
        <v>10.53</v>
      </c>
      <c r="F2626">
        <v>0.01</v>
      </c>
    </row>
    <row r="2627" spans="1:6" x14ac:dyDescent="0.35">
      <c r="A2627">
        <v>2002</v>
      </c>
      <c r="B2627" s="1">
        <v>60</v>
      </c>
      <c r="C2627" s="18">
        <v>13.83</v>
      </c>
      <c r="D2627">
        <v>19.14</v>
      </c>
      <c r="E2627">
        <v>9.14</v>
      </c>
      <c r="F2627">
        <v>0.01</v>
      </c>
    </row>
    <row r="2628" spans="1:6" x14ac:dyDescent="0.35">
      <c r="A2628">
        <v>2002</v>
      </c>
      <c r="B2628" s="1">
        <v>61</v>
      </c>
      <c r="C2628" s="18">
        <v>8.69</v>
      </c>
      <c r="D2628">
        <v>18.09</v>
      </c>
      <c r="E2628">
        <v>12.17</v>
      </c>
      <c r="F2628">
        <v>2</v>
      </c>
    </row>
    <row r="2629" spans="1:6" x14ac:dyDescent="0.35">
      <c r="A2629">
        <v>2002</v>
      </c>
      <c r="B2629" s="1">
        <v>62</v>
      </c>
      <c r="C2629" s="18">
        <v>14.64</v>
      </c>
      <c r="D2629">
        <v>17.78</v>
      </c>
      <c r="E2629">
        <v>10.23</v>
      </c>
      <c r="F2629">
        <v>0</v>
      </c>
    </row>
    <row r="2630" spans="1:6" x14ac:dyDescent="0.35">
      <c r="A2630">
        <v>2002</v>
      </c>
      <c r="B2630" s="1">
        <v>63</v>
      </c>
      <c r="C2630" s="18">
        <v>9.7200000000000006</v>
      </c>
      <c r="D2630">
        <v>22.55</v>
      </c>
      <c r="E2630">
        <v>8.07</v>
      </c>
      <c r="F2630">
        <v>0.33</v>
      </c>
    </row>
    <row r="2631" spans="1:6" x14ac:dyDescent="0.35">
      <c r="A2631">
        <v>2002</v>
      </c>
      <c r="B2631" s="1">
        <v>64</v>
      </c>
      <c r="C2631" s="18">
        <v>10.8</v>
      </c>
      <c r="D2631">
        <v>18.850000000000001</v>
      </c>
      <c r="E2631">
        <v>9.24</v>
      </c>
      <c r="F2631">
        <v>6.47</v>
      </c>
    </row>
    <row r="2632" spans="1:6" x14ac:dyDescent="0.35">
      <c r="A2632">
        <v>2002</v>
      </c>
      <c r="B2632" s="1">
        <v>65</v>
      </c>
      <c r="C2632" s="18">
        <v>9.2100000000000009</v>
      </c>
      <c r="D2632">
        <v>24.77</v>
      </c>
      <c r="E2632">
        <v>9.15</v>
      </c>
      <c r="F2632">
        <v>15.06</v>
      </c>
    </row>
    <row r="2633" spans="1:6" x14ac:dyDescent="0.35">
      <c r="A2633">
        <v>2002</v>
      </c>
      <c r="B2633" s="1">
        <v>66</v>
      </c>
      <c r="C2633" s="18">
        <v>12.64</v>
      </c>
      <c r="D2633">
        <v>14.32</v>
      </c>
      <c r="E2633">
        <v>7.24</v>
      </c>
      <c r="F2633">
        <v>3.05</v>
      </c>
    </row>
    <row r="2634" spans="1:6" x14ac:dyDescent="0.35">
      <c r="A2634">
        <v>2002</v>
      </c>
      <c r="B2634" s="1">
        <v>67</v>
      </c>
      <c r="C2634" s="18">
        <v>15.49</v>
      </c>
      <c r="D2634">
        <v>17.600000000000001</v>
      </c>
      <c r="E2634">
        <v>6.84</v>
      </c>
      <c r="F2634">
        <v>0</v>
      </c>
    </row>
    <row r="2635" spans="1:6" x14ac:dyDescent="0.35">
      <c r="A2635">
        <v>2002</v>
      </c>
      <c r="B2635" s="1">
        <v>68</v>
      </c>
      <c r="C2635" s="18">
        <v>15.27</v>
      </c>
      <c r="D2635">
        <v>23.64</v>
      </c>
      <c r="E2635">
        <v>6.73</v>
      </c>
      <c r="F2635">
        <v>0</v>
      </c>
    </row>
    <row r="2636" spans="1:6" x14ac:dyDescent="0.35">
      <c r="A2636">
        <v>2002</v>
      </c>
      <c r="B2636" s="1">
        <v>69</v>
      </c>
      <c r="C2636" s="18">
        <v>3</v>
      </c>
      <c r="D2636">
        <v>16.010000000000002</v>
      </c>
      <c r="E2636">
        <v>10.25</v>
      </c>
      <c r="F2636">
        <v>3.83</v>
      </c>
    </row>
    <row r="2637" spans="1:6" x14ac:dyDescent="0.35">
      <c r="A2637">
        <v>2002</v>
      </c>
      <c r="B2637" s="1">
        <v>70</v>
      </c>
      <c r="C2637" s="18">
        <v>1.01</v>
      </c>
      <c r="D2637">
        <v>10.96</v>
      </c>
      <c r="E2637">
        <v>9.7899999999999991</v>
      </c>
      <c r="F2637">
        <v>30.76</v>
      </c>
    </row>
    <row r="2638" spans="1:6" x14ac:dyDescent="0.35">
      <c r="A2638">
        <v>2002</v>
      </c>
      <c r="B2638" s="1">
        <v>71</v>
      </c>
      <c r="C2638" s="18">
        <v>14.41</v>
      </c>
      <c r="D2638">
        <v>16.100000000000001</v>
      </c>
      <c r="E2638">
        <v>10.9</v>
      </c>
      <c r="F2638">
        <v>1.5</v>
      </c>
    </row>
    <row r="2639" spans="1:6" x14ac:dyDescent="0.35">
      <c r="A2639">
        <v>2002</v>
      </c>
      <c r="B2639" s="1">
        <v>72</v>
      </c>
      <c r="C2639" s="18">
        <v>11.87</v>
      </c>
      <c r="D2639">
        <v>15.67</v>
      </c>
      <c r="E2639">
        <v>11.13</v>
      </c>
      <c r="F2639">
        <v>5.23</v>
      </c>
    </row>
    <row r="2640" spans="1:6" x14ac:dyDescent="0.35">
      <c r="A2640">
        <v>2002</v>
      </c>
      <c r="B2640" s="1">
        <v>73</v>
      </c>
      <c r="C2640" s="18">
        <v>16.07</v>
      </c>
      <c r="D2640">
        <v>16.77</v>
      </c>
      <c r="E2640">
        <v>10.55</v>
      </c>
      <c r="F2640">
        <v>0</v>
      </c>
    </row>
    <row r="2641" spans="1:6" x14ac:dyDescent="0.35">
      <c r="A2641">
        <v>2002</v>
      </c>
      <c r="B2641" s="1">
        <v>74</v>
      </c>
      <c r="C2641" s="18">
        <v>16.420000000000002</v>
      </c>
      <c r="D2641">
        <v>22.98</v>
      </c>
      <c r="E2641">
        <v>7.77</v>
      </c>
      <c r="F2641">
        <v>0</v>
      </c>
    </row>
    <row r="2642" spans="1:6" x14ac:dyDescent="0.35">
      <c r="A2642">
        <v>2002</v>
      </c>
      <c r="B2642" s="1">
        <v>75</v>
      </c>
      <c r="C2642" s="18">
        <v>16.54</v>
      </c>
      <c r="D2642">
        <v>23.09</v>
      </c>
      <c r="E2642">
        <v>11</v>
      </c>
      <c r="F2642">
        <v>7.0000000000000007E-2</v>
      </c>
    </row>
    <row r="2643" spans="1:6" x14ac:dyDescent="0.35">
      <c r="A2643">
        <v>2002</v>
      </c>
      <c r="B2643" s="1">
        <v>76</v>
      </c>
      <c r="C2643" s="18">
        <v>16.309999999999999</v>
      </c>
      <c r="D2643">
        <v>25.41</v>
      </c>
      <c r="E2643">
        <v>9.9499999999999993</v>
      </c>
      <c r="F2643">
        <v>0</v>
      </c>
    </row>
    <row r="2644" spans="1:6" x14ac:dyDescent="0.35">
      <c r="A2644">
        <v>2002</v>
      </c>
      <c r="B2644" s="1">
        <v>77</v>
      </c>
      <c r="C2644" s="18">
        <v>16.36</v>
      </c>
      <c r="D2644">
        <v>21.63</v>
      </c>
      <c r="E2644">
        <v>10.28</v>
      </c>
      <c r="F2644">
        <v>0</v>
      </c>
    </row>
    <row r="2645" spans="1:6" x14ac:dyDescent="0.35">
      <c r="A2645">
        <v>2002</v>
      </c>
      <c r="B2645" s="1">
        <v>78</v>
      </c>
      <c r="C2645" s="18">
        <v>16.760000000000002</v>
      </c>
      <c r="D2645">
        <v>27.1</v>
      </c>
      <c r="E2645">
        <v>11.57</v>
      </c>
      <c r="F2645">
        <v>0</v>
      </c>
    </row>
    <row r="2646" spans="1:6" x14ac:dyDescent="0.35">
      <c r="A2646">
        <v>2002</v>
      </c>
      <c r="B2646" s="1">
        <v>79</v>
      </c>
      <c r="C2646" s="18">
        <v>17.18</v>
      </c>
      <c r="D2646">
        <v>24.9</v>
      </c>
      <c r="E2646">
        <v>12.06</v>
      </c>
      <c r="F2646">
        <v>0</v>
      </c>
    </row>
    <row r="2647" spans="1:6" x14ac:dyDescent="0.35">
      <c r="A2647">
        <v>2002</v>
      </c>
      <c r="B2647" s="1">
        <v>80</v>
      </c>
      <c r="C2647" s="18">
        <v>17.11</v>
      </c>
      <c r="D2647">
        <v>23.04</v>
      </c>
      <c r="E2647">
        <v>12.33</v>
      </c>
      <c r="F2647">
        <v>0</v>
      </c>
    </row>
    <row r="2648" spans="1:6" x14ac:dyDescent="0.35">
      <c r="A2648">
        <v>2002</v>
      </c>
      <c r="B2648" s="1">
        <v>81</v>
      </c>
      <c r="C2648" s="18">
        <v>16.739999999999998</v>
      </c>
      <c r="D2648">
        <v>25.87</v>
      </c>
      <c r="E2648">
        <v>13.76</v>
      </c>
      <c r="F2648">
        <v>0</v>
      </c>
    </row>
    <row r="2649" spans="1:6" x14ac:dyDescent="0.35">
      <c r="A2649">
        <v>2002</v>
      </c>
      <c r="B2649" s="1">
        <v>82</v>
      </c>
      <c r="C2649" s="18">
        <v>17.09</v>
      </c>
      <c r="D2649">
        <v>27.76</v>
      </c>
      <c r="E2649">
        <v>14.89</v>
      </c>
      <c r="F2649">
        <v>0.01</v>
      </c>
    </row>
    <row r="2650" spans="1:6" x14ac:dyDescent="0.35">
      <c r="A2650">
        <v>2002</v>
      </c>
      <c r="B2650" s="1">
        <v>83</v>
      </c>
      <c r="C2650" s="18">
        <v>9.9600000000000009</v>
      </c>
      <c r="D2650">
        <v>28.41</v>
      </c>
      <c r="E2650">
        <v>15.69</v>
      </c>
      <c r="F2650">
        <v>0.02</v>
      </c>
    </row>
    <row r="2651" spans="1:6" x14ac:dyDescent="0.35">
      <c r="A2651">
        <v>2002</v>
      </c>
      <c r="B2651" s="1">
        <v>84</v>
      </c>
      <c r="C2651" s="18">
        <v>6.79</v>
      </c>
      <c r="D2651">
        <v>25.61</v>
      </c>
      <c r="E2651">
        <v>16.989999999999998</v>
      </c>
      <c r="F2651">
        <v>0.03</v>
      </c>
    </row>
    <row r="2652" spans="1:6" x14ac:dyDescent="0.35">
      <c r="A2652">
        <v>2002</v>
      </c>
      <c r="B2652" s="1">
        <v>85</v>
      </c>
      <c r="C2652" s="18">
        <v>15.72</v>
      </c>
      <c r="D2652">
        <v>26.28</v>
      </c>
      <c r="E2652">
        <v>15.63</v>
      </c>
      <c r="F2652">
        <v>0.01</v>
      </c>
    </row>
    <row r="2653" spans="1:6" x14ac:dyDescent="0.35">
      <c r="A2653">
        <v>2002</v>
      </c>
      <c r="B2653" s="1">
        <v>86</v>
      </c>
      <c r="C2653" s="18">
        <v>16.04</v>
      </c>
      <c r="D2653">
        <v>24.8</v>
      </c>
      <c r="E2653">
        <v>12.31</v>
      </c>
      <c r="F2653">
        <v>0.01</v>
      </c>
    </row>
    <row r="2654" spans="1:6" x14ac:dyDescent="0.35">
      <c r="A2654">
        <v>2002</v>
      </c>
      <c r="B2654" s="1">
        <v>87</v>
      </c>
      <c r="C2654" s="18">
        <v>8.8699999999999992</v>
      </c>
      <c r="D2654">
        <v>21.94</v>
      </c>
      <c r="E2654">
        <v>11.99</v>
      </c>
      <c r="F2654">
        <v>0.27</v>
      </c>
    </row>
    <row r="2655" spans="1:6" x14ac:dyDescent="0.35">
      <c r="A2655">
        <v>2002</v>
      </c>
      <c r="B2655" s="1">
        <v>88</v>
      </c>
      <c r="C2655" s="18">
        <v>18.350000000000001</v>
      </c>
      <c r="D2655">
        <v>20.58</v>
      </c>
      <c r="E2655">
        <v>9.52</v>
      </c>
      <c r="F2655">
        <v>0</v>
      </c>
    </row>
    <row r="2656" spans="1:6" x14ac:dyDescent="0.35">
      <c r="A2656">
        <v>2002</v>
      </c>
      <c r="B2656" s="1">
        <v>89</v>
      </c>
      <c r="C2656" s="18">
        <v>7.93</v>
      </c>
      <c r="D2656">
        <v>18.79</v>
      </c>
      <c r="E2656">
        <v>11.44</v>
      </c>
      <c r="F2656">
        <v>8.0299999999999994</v>
      </c>
    </row>
    <row r="2657" spans="1:6" x14ac:dyDescent="0.35">
      <c r="A2657">
        <v>2002</v>
      </c>
      <c r="B2657" s="1">
        <v>90</v>
      </c>
      <c r="C2657" s="18">
        <v>7.93</v>
      </c>
      <c r="D2657">
        <v>18.79</v>
      </c>
      <c r="E2657">
        <v>11.44</v>
      </c>
      <c r="F2657">
        <v>8.0299999999999994</v>
      </c>
    </row>
    <row r="2658" spans="1:6" x14ac:dyDescent="0.35">
      <c r="A2658">
        <v>2002</v>
      </c>
      <c r="B2658" s="1">
        <v>91</v>
      </c>
      <c r="C2658" s="18">
        <v>10.44</v>
      </c>
      <c r="D2658">
        <v>16.95</v>
      </c>
      <c r="E2658">
        <v>12.39</v>
      </c>
      <c r="F2658">
        <v>3.69</v>
      </c>
    </row>
    <row r="2659" spans="1:6" x14ac:dyDescent="0.35">
      <c r="A2659">
        <v>2002</v>
      </c>
      <c r="B2659" s="1">
        <v>92</v>
      </c>
      <c r="C2659" s="18">
        <v>18.61</v>
      </c>
      <c r="D2659">
        <v>23.73</v>
      </c>
      <c r="E2659">
        <v>9.64</v>
      </c>
      <c r="F2659">
        <v>0</v>
      </c>
    </row>
    <row r="2660" spans="1:6" x14ac:dyDescent="0.35">
      <c r="A2660">
        <v>2002</v>
      </c>
      <c r="B2660" s="1">
        <v>93</v>
      </c>
      <c r="C2660" s="18">
        <v>15.87</v>
      </c>
      <c r="D2660">
        <v>28.23</v>
      </c>
      <c r="E2660">
        <v>13.81</v>
      </c>
      <c r="F2660">
        <v>0.01</v>
      </c>
    </row>
    <row r="2661" spans="1:6" x14ac:dyDescent="0.35">
      <c r="A2661">
        <v>2002</v>
      </c>
      <c r="B2661" s="1">
        <v>94</v>
      </c>
      <c r="C2661" s="18">
        <v>12.64</v>
      </c>
      <c r="D2661">
        <v>28.31</v>
      </c>
      <c r="E2661">
        <v>15.08</v>
      </c>
      <c r="F2661">
        <v>0.12</v>
      </c>
    </row>
    <row r="2662" spans="1:6" x14ac:dyDescent="0.35">
      <c r="A2662">
        <v>2002</v>
      </c>
      <c r="B2662" s="1">
        <v>95</v>
      </c>
      <c r="C2662" s="18">
        <v>18.989999999999998</v>
      </c>
      <c r="D2662">
        <v>21.31</v>
      </c>
      <c r="E2662">
        <v>12.68</v>
      </c>
      <c r="F2662">
        <v>0</v>
      </c>
    </row>
    <row r="2663" spans="1:6" x14ac:dyDescent="0.35">
      <c r="A2663">
        <v>2002</v>
      </c>
      <c r="B2663" s="1">
        <v>96</v>
      </c>
      <c r="C2663" s="18">
        <v>18.8</v>
      </c>
      <c r="D2663">
        <v>20.05</v>
      </c>
      <c r="E2663">
        <v>11.7</v>
      </c>
      <c r="F2663">
        <v>0</v>
      </c>
    </row>
    <row r="2664" spans="1:6" x14ac:dyDescent="0.35">
      <c r="A2664">
        <v>2002</v>
      </c>
      <c r="B2664" s="1">
        <v>97</v>
      </c>
      <c r="C2664" s="18">
        <v>19.350000000000001</v>
      </c>
      <c r="D2664">
        <v>20.71</v>
      </c>
      <c r="E2664">
        <v>10.29</v>
      </c>
      <c r="F2664">
        <v>0</v>
      </c>
    </row>
    <row r="2665" spans="1:6" x14ac:dyDescent="0.35">
      <c r="A2665">
        <v>2002</v>
      </c>
      <c r="B2665" s="1">
        <v>98</v>
      </c>
      <c r="C2665" s="18">
        <v>17.07</v>
      </c>
      <c r="D2665">
        <v>25.38</v>
      </c>
      <c r="E2665">
        <v>10.3</v>
      </c>
      <c r="F2665">
        <v>0.97</v>
      </c>
    </row>
    <row r="2666" spans="1:6" x14ac:dyDescent="0.35">
      <c r="A2666">
        <v>2002</v>
      </c>
      <c r="B2666" s="1">
        <v>99</v>
      </c>
      <c r="C2666" s="18">
        <v>19</v>
      </c>
      <c r="D2666">
        <v>20.81</v>
      </c>
      <c r="E2666">
        <v>10.63</v>
      </c>
      <c r="F2666">
        <v>0.88</v>
      </c>
    </row>
    <row r="2667" spans="1:6" x14ac:dyDescent="0.35">
      <c r="A2667">
        <v>2002</v>
      </c>
      <c r="B2667" s="1">
        <v>100</v>
      </c>
      <c r="C2667" s="18">
        <v>19.72</v>
      </c>
      <c r="D2667">
        <v>23.78</v>
      </c>
      <c r="E2667">
        <v>7.97</v>
      </c>
      <c r="F2667">
        <v>0</v>
      </c>
    </row>
    <row r="2668" spans="1:6" x14ac:dyDescent="0.35">
      <c r="A2668">
        <v>2002</v>
      </c>
      <c r="B2668" s="1">
        <v>101</v>
      </c>
      <c r="C2668" s="18">
        <v>19.8</v>
      </c>
      <c r="D2668">
        <v>23.98</v>
      </c>
      <c r="E2668">
        <v>11.15</v>
      </c>
      <c r="F2668">
        <v>0</v>
      </c>
    </row>
    <row r="2669" spans="1:6" x14ac:dyDescent="0.35">
      <c r="A2669">
        <v>2002</v>
      </c>
      <c r="B2669" s="1">
        <v>102</v>
      </c>
      <c r="C2669" s="18">
        <v>19.29</v>
      </c>
      <c r="D2669">
        <v>20.69</v>
      </c>
      <c r="E2669">
        <v>10.97</v>
      </c>
      <c r="F2669">
        <v>0.01</v>
      </c>
    </row>
    <row r="2670" spans="1:6" x14ac:dyDescent="0.35">
      <c r="A2670">
        <v>2002</v>
      </c>
      <c r="B2670" s="1">
        <v>103</v>
      </c>
      <c r="C2670" s="18">
        <v>17.649999999999999</v>
      </c>
      <c r="D2670">
        <v>25.17</v>
      </c>
      <c r="E2670">
        <v>10.6</v>
      </c>
      <c r="F2670">
        <v>1.21</v>
      </c>
    </row>
    <row r="2671" spans="1:6" x14ac:dyDescent="0.35">
      <c r="A2671">
        <v>2002</v>
      </c>
      <c r="B2671" s="1">
        <v>104</v>
      </c>
      <c r="C2671" s="18">
        <v>13.99</v>
      </c>
      <c r="D2671">
        <v>28.25</v>
      </c>
      <c r="E2671">
        <v>12.77</v>
      </c>
      <c r="F2671">
        <v>7.0000000000000007E-2</v>
      </c>
    </row>
    <row r="2672" spans="1:6" x14ac:dyDescent="0.35">
      <c r="A2672">
        <v>2002</v>
      </c>
      <c r="B2672" s="1">
        <v>105</v>
      </c>
      <c r="C2672" s="18">
        <v>12.99</v>
      </c>
      <c r="D2672">
        <v>25.54</v>
      </c>
      <c r="E2672">
        <v>14.03</v>
      </c>
      <c r="F2672">
        <v>3.26</v>
      </c>
    </row>
    <row r="2673" spans="1:6" x14ac:dyDescent="0.35">
      <c r="A2673">
        <v>2002</v>
      </c>
      <c r="B2673" s="1">
        <v>106</v>
      </c>
      <c r="C2673" s="18">
        <v>18.09</v>
      </c>
      <c r="D2673">
        <v>18.760000000000002</v>
      </c>
      <c r="E2673">
        <v>12.31</v>
      </c>
      <c r="F2673">
        <v>0.82</v>
      </c>
    </row>
    <row r="2674" spans="1:6" x14ac:dyDescent="0.35">
      <c r="A2674">
        <v>2002</v>
      </c>
      <c r="B2674" s="1">
        <v>107</v>
      </c>
      <c r="C2674" s="18">
        <v>13.65</v>
      </c>
      <c r="D2674">
        <v>17.600000000000001</v>
      </c>
      <c r="E2674">
        <v>11.34</v>
      </c>
      <c r="F2674">
        <v>5.35</v>
      </c>
    </row>
    <row r="2675" spans="1:6" x14ac:dyDescent="0.35">
      <c r="A2675">
        <v>2002</v>
      </c>
      <c r="B2675" s="1">
        <v>108</v>
      </c>
      <c r="C2675" s="18">
        <v>15.41</v>
      </c>
      <c r="D2675">
        <v>17.600000000000001</v>
      </c>
      <c r="E2675">
        <v>10.53</v>
      </c>
      <c r="F2675">
        <v>0.82</v>
      </c>
    </row>
    <row r="2676" spans="1:6" x14ac:dyDescent="0.35">
      <c r="A2676">
        <v>2002</v>
      </c>
      <c r="B2676" s="1">
        <v>109</v>
      </c>
      <c r="C2676" s="18">
        <v>12.87</v>
      </c>
      <c r="D2676">
        <v>16.37</v>
      </c>
      <c r="E2676">
        <v>9.81</v>
      </c>
      <c r="F2676">
        <v>2.85</v>
      </c>
    </row>
    <row r="2677" spans="1:6" x14ac:dyDescent="0.35">
      <c r="A2677">
        <v>2002</v>
      </c>
      <c r="B2677" s="1">
        <v>110</v>
      </c>
      <c r="C2677" s="18">
        <v>21.15</v>
      </c>
      <c r="D2677">
        <v>19.260000000000002</v>
      </c>
      <c r="E2677">
        <v>8.4499999999999993</v>
      </c>
      <c r="F2677">
        <v>0</v>
      </c>
    </row>
    <row r="2678" spans="1:6" x14ac:dyDescent="0.35">
      <c r="A2678">
        <v>2002</v>
      </c>
      <c r="B2678" s="1">
        <v>111</v>
      </c>
      <c r="C2678" s="18">
        <v>11.92</v>
      </c>
      <c r="D2678">
        <v>21.23</v>
      </c>
      <c r="E2678">
        <v>10.64</v>
      </c>
      <c r="F2678">
        <v>5.45</v>
      </c>
    </row>
    <row r="2679" spans="1:6" x14ac:dyDescent="0.35">
      <c r="A2679">
        <v>2002</v>
      </c>
      <c r="B2679" s="1">
        <v>112</v>
      </c>
      <c r="C2679" s="18">
        <v>16.940000000000001</v>
      </c>
      <c r="D2679">
        <v>18.22</v>
      </c>
      <c r="E2679">
        <v>8.5</v>
      </c>
      <c r="F2679">
        <v>5.79</v>
      </c>
    </row>
    <row r="2680" spans="1:6" x14ac:dyDescent="0.35">
      <c r="A2680">
        <v>2002</v>
      </c>
      <c r="B2680" s="1">
        <v>113</v>
      </c>
      <c r="C2680" s="18">
        <v>20.77</v>
      </c>
      <c r="D2680">
        <v>18.899999999999999</v>
      </c>
      <c r="E2680">
        <v>11.69</v>
      </c>
      <c r="F2680">
        <v>0</v>
      </c>
    </row>
    <row r="2681" spans="1:6" x14ac:dyDescent="0.35">
      <c r="A2681">
        <v>2002</v>
      </c>
      <c r="B2681" s="1">
        <v>114</v>
      </c>
      <c r="C2681" s="18">
        <v>17.649999999999999</v>
      </c>
      <c r="D2681">
        <v>18.75</v>
      </c>
      <c r="E2681">
        <v>11.63</v>
      </c>
      <c r="F2681">
        <v>1.95</v>
      </c>
    </row>
    <row r="2682" spans="1:6" x14ac:dyDescent="0.35">
      <c r="A2682">
        <v>2002</v>
      </c>
      <c r="B2682" s="1">
        <v>115</v>
      </c>
      <c r="C2682" s="18">
        <v>14.32</v>
      </c>
      <c r="D2682">
        <v>17.72</v>
      </c>
      <c r="E2682">
        <v>12.37</v>
      </c>
      <c r="F2682">
        <v>9.1999999999999993</v>
      </c>
    </row>
    <row r="2683" spans="1:6" x14ac:dyDescent="0.35">
      <c r="A2683">
        <v>2002</v>
      </c>
      <c r="B2683" s="1">
        <v>116</v>
      </c>
      <c r="C2683" s="18">
        <v>21.17</v>
      </c>
      <c r="D2683">
        <v>21.14</v>
      </c>
      <c r="E2683">
        <v>11.1</v>
      </c>
      <c r="F2683">
        <v>7.0000000000000007E-2</v>
      </c>
    </row>
    <row r="2684" spans="1:6" x14ac:dyDescent="0.35">
      <c r="A2684">
        <v>2002</v>
      </c>
      <c r="B2684" s="1">
        <v>117</v>
      </c>
      <c r="C2684" s="18">
        <v>21.43</v>
      </c>
      <c r="D2684">
        <v>23.29</v>
      </c>
      <c r="E2684">
        <v>9</v>
      </c>
      <c r="F2684">
        <v>0</v>
      </c>
    </row>
    <row r="2685" spans="1:6" x14ac:dyDescent="0.35">
      <c r="A2685">
        <v>2002</v>
      </c>
      <c r="B2685" s="1">
        <v>118</v>
      </c>
      <c r="C2685" s="18">
        <v>22.02</v>
      </c>
      <c r="D2685">
        <v>25.09</v>
      </c>
      <c r="E2685">
        <v>11.35</v>
      </c>
      <c r="F2685">
        <v>0</v>
      </c>
    </row>
    <row r="2686" spans="1:6" x14ac:dyDescent="0.35">
      <c r="A2686">
        <v>2002</v>
      </c>
      <c r="B2686" s="1">
        <v>119</v>
      </c>
      <c r="C2686" s="18">
        <v>21.85</v>
      </c>
      <c r="D2686">
        <v>23.51</v>
      </c>
      <c r="E2686">
        <v>10.8</v>
      </c>
      <c r="F2686">
        <v>0</v>
      </c>
    </row>
    <row r="2687" spans="1:6" x14ac:dyDescent="0.35">
      <c r="A2687">
        <v>2002</v>
      </c>
      <c r="B2687" s="1">
        <v>120</v>
      </c>
      <c r="C2687" s="18">
        <v>22.15</v>
      </c>
      <c r="D2687">
        <v>23.97</v>
      </c>
      <c r="E2687">
        <v>8.5</v>
      </c>
      <c r="F2687">
        <v>0</v>
      </c>
    </row>
    <row r="2688" spans="1:6" x14ac:dyDescent="0.35">
      <c r="A2688">
        <v>2002</v>
      </c>
      <c r="B2688" s="1">
        <v>121</v>
      </c>
      <c r="C2688" s="18">
        <v>22.09</v>
      </c>
      <c r="D2688">
        <v>23.9</v>
      </c>
      <c r="E2688">
        <v>8</v>
      </c>
      <c r="F2688">
        <v>0</v>
      </c>
    </row>
    <row r="2689" spans="1:6" x14ac:dyDescent="0.35">
      <c r="A2689">
        <v>2002</v>
      </c>
      <c r="B2689" s="1">
        <v>122</v>
      </c>
      <c r="C2689" s="18">
        <v>22.13</v>
      </c>
      <c r="D2689">
        <v>26.21</v>
      </c>
      <c r="E2689">
        <v>10.039999999999999</v>
      </c>
      <c r="F2689">
        <v>0</v>
      </c>
    </row>
    <row r="2690" spans="1:6" x14ac:dyDescent="0.35">
      <c r="A2690">
        <v>2002</v>
      </c>
      <c r="B2690" s="1">
        <v>123</v>
      </c>
      <c r="C2690" s="18">
        <v>22.39</v>
      </c>
      <c r="D2690">
        <v>26.17</v>
      </c>
      <c r="E2690">
        <v>10.14</v>
      </c>
      <c r="F2690">
        <v>0</v>
      </c>
    </row>
    <row r="2691" spans="1:6" x14ac:dyDescent="0.35">
      <c r="A2691">
        <v>2002</v>
      </c>
      <c r="B2691" s="1">
        <v>124</v>
      </c>
      <c r="C2691" s="18">
        <v>22.39</v>
      </c>
      <c r="D2691">
        <v>25.12</v>
      </c>
      <c r="E2691">
        <v>9.52</v>
      </c>
      <c r="F2691">
        <v>0</v>
      </c>
    </row>
    <row r="2692" spans="1:6" x14ac:dyDescent="0.35">
      <c r="A2692">
        <v>2002</v>
      </c>
      <c r="B2692" s="1">
        <v>125</v>
      </c>
      <c r="C2692" s="18">
        <v>22.25</v>
      </c>
      <c r="D2692">
        <v>27.77</v>
      </c>
      <c r="E2692">
        <v>10.81</v>
      </c>
      <c r="F2692">
        <v>0</v>
      </c>
    </row>
    <row r="2693" spans="1:6" x14ac:dyDescent="0.35">
      <c r="A2693">
        <v>2002</v>
      </c>
      <c r="B2693" s="1">
        <v>126</v>
      </c>
      <c r="C2693" s="18">
        <v>22.78</v>
      </c>
      <c r="D2693">
        <v>31.14</v>
      </c>
      <c r="E2693">
        <v>14.67</v>
      </c>
      <c r="F2693">
        <v>0</v>
      </c>
    </row>
    <row r="2694" spans="1:6" x14ac:dyDescent="0.35">
      <c r="A2694">
        <v>2002</v>
      </c>
      <c r="B2694" s="1">
        <v>127</v>
      </c>
      <c r="C2694" s="18">
        <v>22.66</v>
      </c>
      <c r="D2694">
        <v>32.340000000000003</v>
      </c>
      <c r="E2694">
        <v>15.18</v>
      </c>
      <c r="F2694">
        <v>0</v>
      </c>
    </row>
    <row r="2695" spans="1:6" x14ac:dyDescent="0.35">
      <c r="A2695">
        <v>2002</v>
      </c>
      <c r="B2695" s="1">
        <v>128</v>
      </c>
      <c r="C2695" s="18">
        <v>22.43</v>
      </c>
      <c r="D2695">
        <v>33.340000000000003</v>
      </c>
      <c r="E2695">
        <v>17.5</v>
      </c>
      <c r="F2695">
        <v>0</v>
      </c>
    </row>
    <row r="2696" spans="1:6" x14ac:dyDescent="0.35">
      <c r="A2696">
        <v>2002</v>
      </c>
      <c r="B2696" s="1">
        <v>129</v>
      </c>
      <c r="C2696" s="18">
        <v>22.3</v>
      </c>
      <c r="D2696">
        <v>33.75</v>
      </c>
      <c r="E2696">
        <v>17.88</v>
      </c>
      <c r="F2696">
        <v>0</v>
      </c>
    </row>
    <row r="2697" spans="1:6" x14ac:dyDescent="0.35">
      <c r="A2697">
        <v>2002</v>
      </c>
      <c r="B2697" s="1">
        <v>130</v>
      </c>
      <c r="C2697" s="18">
        <v>22.68</v>
      </c>
      <c r="D2697">
        <v>33.17</v>
      </c>
      <c r="E2697">
        <v>18.27</v>
      </c>
      <c r="F2697">
        <v>0</v>
      </c>
    </row>
    <row r="2698" spans="1:6" x14ac:dyDescent="0.35">
      <c r="A2698">
        <v>2002</v>
      </c>
      <c r="B2698" s="1">
        <v>131</v>
      </c>
      <c r="C2698" s="18">
        <v>23.17</v>
      </c>
      <c r="D2698">
        <v>32.81</v>
      </c>
      <c r="E2698">
        <v>16.14</v>
      </c>
      <c r="F2698">
        <v>0</v>
      </c>
    </row>
    <row r="2699" spans="1:6" x14ac:dyDescent="0.35">
      <c r="A2699">
        <v>2002</v>
      </c>
      <c r="B2699" s="1">
        <v>132</v>
      </c>
      <c r="C2699" s="18">
        <v>22.91</v>
      </c>
      <c r="D2699">
        <v>31.11</v>
      </c>
      <c r="E2699">
        <v>15.98</v>
      </c>
      <c r="F2699">
        <v>0</v>
      </c>
    </row>
    <row r="2700" spans="1:6" x14ac:dyDescent="0.35">
      <c r="A2700">
        <v>2002</v>
      </c>
      <c r="B2700" s="1">
        <v>133</v>
      </c>
      <c r="C2700" s="18">
        <v>22.62</v>
      </c>
      <c r="D2700">
        <v>31.44</v>
      </c>
      <c r="E2700">
        <v>13.59</v>
      </c>
      <c r="F2700">
        <v>0</v>
      </c>
    </row>
    <row r="2701" spans="1:6" x14ac:dyDescent="0.35">
      <c r="A2701">
        <v>2002</v>
      </c>
      <c r="B2701" s="1">
        <v>134</v>
      </c>
      <c r="C2701" s="18">
        <v>23.25</v>
      </c>
      <c r="D2701">
        <v>33.56</v>
      </c>
      <c r="E2701">
        <v>14.2</v>
      </c>
      <c r="F2701">
        <v>0</v>
      </c>
    </row>
    <row r="2702" spans="1:6" x14ac:dyDescent="0.35">
      <c r="A2702">
        <v>2002</v>
      </c>
      <c r="B2702" s="1">
        <v>135</v>
      </c>
      <c r="C2702" s="18">
        <v>23.43</v>
      </c>
      <c r="D2702">
        <v>35.39</v>
      </c>
      <c r="E2702">
        <v>15.63</v>
      </c>
      <c r="F2702">
        <v>0</v>
      </c>
    </row>
    <row r="2703" spans="1:6" x14ac:dyDescent="0.35">
      <c r="A2703">
        <v>2002</v>
      </c>
      <c r="B2703" s="1">
        <v>136</v>
      </c>
      <c r="C2703" s="18">
        <v>22.97</v>
      </c>
      <c r="D2703">
        <v>36.08</v>
      </c>
      <c r="E2703">
        <v>19.86</v>
      </c>
      <c r="F2703">
        <v>0</v>
      </c>
    </row>
    <row r="2704" spans="1:6" x14ac:dyDescent="0.35">
      <c r="A2704">
        <v>2002</v>
      </c>
      <c r="B2704" s="1">
        <v>137</v>
      </c>
      <c r="C2704" s="18">
        <v>21.8</v>
      </c>
      <c r="D2704">
        <v>37.51</v>
      </c>
      <c r="E2704">
        <v>19.739999999999998</v>
      </c>
      <c r="F2704">
        <v>0.01</v>
      </c>
    </row>
    <row r="2705" spans="1:6" x14ac:dyDescent="0.35">
      <c r="A2705">
        <v>2002</v>
      </c>
      <c r="B2705" s="1">
        <v>138</v>
      </c>
      <c r="C2705" s="18">
        <v>22.42</v>
      </c>
      <c r="D2705">
        <v>25.98</v>
      </c>
      <c r="E2705">
        <v>15.87</v>
      </c>
      <c r="F2705">
        <v>7.0000000000000007E-2</v>
      </c>
    </row>
    <row r="2706" spans="1:6" x14ac:dyDescent="0.35">
      <c r="A2706">
        <v>2002</v>
      </c>
      <c r="B2706" s="1">
        <v>139</v>
      </c>
      <c r="C2706" s="18">
        <v>22.57</v>
      </c>
      <c r="D2706">
        <v>25.51</v>
      </c>
      <c r="E2706">
        <v>15.95</v>
      </c>
      <c r="F2706">
        <v>0</v>
      </c>
    </row>
    <row r="2707" spans="1:6" x14ac:dyDescent="0.35">
      <c r="A2707">
        <v>2002</v>
      </c>
      <c r="B2707" s="1">
        <v>140</v>
      </c>
      <c r="C2707" s="18">
        <v>23.01</v>
      </c>
      <c r="D2707">
        <v>29.22</v>
      </c>
      <c r="E2707">
        <v>15.82</v>
      </c>
      <c r="F2707">
        <v>0</v>
      </c>
    </row>
    <row r="2708" spans="1:6" x14ac:dyDescent="0.35">
      <c r="A2708">
        <v>2002</v>
      </c>
      <c r="B2708" s="1">
        <v>141</v>
      </c>
      <c r="C2708" s="18">
        <v>22.37</v>
      </c>
      <c r="D2708">
        <v>31.44</v>
      </c>
      <c r="E2708">
        <v>15.65</v>
      </c>
      <c r="F2708">
        <v>0</v>
      </c>
    </row>
    <row r="2709" spans="1:6" x14ac:dyDescent="0.35">
      <c r="A2709">
        <v>2002</v>
      </c>
      <c r="B2709" s="1">
        <v>142</v>
      </c>
      <c r="C2709" s="18">
        <v>23.32</v>
      </c>
      <c r="D2709">
        <v>37.96</v>
      </c>
      <c r="E2709">
        <v>18.39</v>
      </c>
      <c r="F2709">
        <v>0</v>
      </c>
    </row>
    <row r="2710" spans="1:6" x14ac:dyDescent="0.35">
      <c r="A2710">
        <v>2002</v>
      </c>
      <c r="B2710" s="1">
        <v>143</v>
      </c>
      <c r="C2710" s="18">
        <v>22.76</v>
      </c>
      <c r="D2710">
        <v>29.63</v>
      </c>
      <c r="E2710">
        <v>18.62</v>
      </c>
      <c r="F2710">
        <v>0</v>
      </c>
    </row>
    <row r="2711" spans="1:6" x14ac:dyDescent="0.35">
      <c r="A2711">
        <v>2002</v>
      </c>
      <c r="B2711" s="1">
        <v>144</v>
      </c>
      <c r="C2711" s="18">
        <v>23.08</v>
      </c>
      <c r="D2711">
        <v>31.82</v>
      </c>
      <c r="E2711">
        <v>17.13</v>
      </c>
      <c r="F2711">
        <v>0</v>
      </c>
    </row>
    <row r="2712" spans="1:6" x14ac:dyDescent="0.35">
      <c r="A2712">
        <v>2002</v>
      </c>
      <c r="B2712" s="1">
        <v>145</v>
      </c>
      <c r="C2712" s="18">
        <v>23.44</v>
      </c>
      <c r="D2712">
        <v>42.66</v>
      </c>
      <c r="E2712">
        <v>22.78</v>
      </c>
      <c r="F2712">
        <v>0</v>
      </c>
    </row>
    <row r="2713" spans="1:6" x14ac:dyDescent="0.35">
      <c r="A2713">
        <v>2002</v>
      </c>
      <c r="B2713" s="1">
        <v>146</v>
      </c>
      <c r="C2713" s="18">
        <v>23.35</v>
      </c>
      <c r="D2713">
        <v>38.47</v>
      </c>
      <c r="E2713">
        <v>19.850000000000001</v>
      </c>
      <c r="F2713">
        <v>0</v>
      </c>
    </row>
    <row r="2714" spans="1:6" x14ac:dyDescent="0.35">
      <c r="A2714">
        <v>2002</v>
      </c>
      <c r="B2714" s="1">
        <v>147</v>
      </c>
      <c r="C2714" s="18">
        <v>12.58</v>
      </c>
      <c r="D2714">
        <v>25.78</v>
      </c>
      <c r="E2714">
        <v>18.47</v>
      </c>
      <c r="F2714">
        <v>0</v>
      </c>
    </row>
    <row r="2715" spans="1:6" x14ac:dyDescent="0.35">
      <c r="A2715">
        <v>2002</v>
      </c>
      <c r="B2715" s="1">
        <v>148</v>
      </c>
      <c r="C2715" s="18">
        <v>9.86</v>
      </c>
      <c r="D2715">
        <v>28.96</v>
      </c>
      <c r="E2715">
        <v>17.010000000000002</v>
      </c>
      <c r="F2715">
        <v>0.02</v>
      </c>
    </row>
    <row r="2716" spans="1:6" x14ac:dyDescent="0.35">
      <c r="A2716">
        <v>2002</v>
      </c>
      <c r="B2716" s="1">
        <v>149</v>
      </c>
      <c r="C2716" s="18">
        <v>19.22</v>
      </c>
      <c r="D2716">
        <v>38.869999999999997</v>
      </c>
      <c r="E2716">
        <v>22.86</v>
      </c>
      <c r="F2716">
        <v>0</v>
      </c>
    </row>
    <row r="2717" spans="1:6" x14ac:dyDescent="0.35">
      <c r="A2717">
        <v>2002</v>
      </c>
      <c r="B2717" s="1">
        <v>150</v>
      </c>
      <c r="C2717" s="18">
        <v>21.36</v>
      </c>
      <c r="D2717">
        <v>41.59</v>
      </c>
      <c r="E2717">
        <v>24.94</v>
      </c>
      <c r="F2717">
        <v>0</v>
      </c>
    </row>
    <row r="2718" spans="1:6" x14ac:dyDescent="0.35">
      <c r="A2718">
        <v>2002</v>
      </c>
      <c r="B2718" s="1">
        <v>151</v>
      </c>
      <c r="C2718" s="18">
        <v>21.36</v>
      </c>
      <c r="D2718">
        <v>41.59</v>
      </c>
      <c r="E2718">
        <v>24.94</v>
      </c>
      <c r="F2718">
        <v>0</v>
      </c>
    </row>
    <row r="2719" spans="1:6" x14ac:dyDescent="0.35">
      <c r="A2719">
        <v>2002</v>
      </c>
      <c r="B2719" s="1">
        <v>152</v>
      </c>
      <c r="C2719" s="18">
        <v>22.41</v>
      </c>
      <c r="D2719">
        <v>30.9</v>
      </c>
      <c r="E2719">
        <v>20.94</v>
      </c>
      <c r="F2719">
        <v>0</v>
      </c>
    </row>
    <row r="2720" spans="1:6" x14ac:dyDescent="0.35">
      <c r="A2720">
        <v>2002</v>
      </c>
      <c r="B2720" s="1">
        <v>153</v>
      </c>
      <c r="C2720" s="18">
        <v>19.79</v>
      </c>
      <c r="D2720">
        <v>37.369999999999997</v>
      </c>
      <c r="E2720">
        <v>17.43</v>
      </c>
      <c r="F2720">
        <v>0</v>
      </c>
    </row>
    <row r="2721" spans="1:6" x14ac:dyDescent="0.35">
      <c r="A2721">
        <v>2002</v>
      </c>
      <c r="B2721" s="1">
        <v>154</v>
      </c>
      <c r="C2721" s="18">
        <v>23.5</v>
      </c>
      <c r="D2721">
        <v>39.51</v>
      </c>
      <c r="E2721">
        <v>20.79</v>
      </c>
      <c r="F2721">
        <v>0.01</v>
      </c>
    </row>
    <row r="2722" spans="1:6" x14ac:dyDescent="0.35">
      <c r="A2722">
        <v>2002</v>
      </c>
      <c r="B2722" s="1">
        <v>155</v>
      </c>
      <c r="C2722" s="18">
        <v>23.19</v>
      </c>
      <c r="D2722">
        <v>32.04</v>
      </c>
      <c r="E2722">
        <v>20.07</v>
      </c>
      <c r="F2722">
        <v>0</v>
      </c>
    </row>
    <row r="2723" spans="1:6" x14ac:dyDescent="0.35">
      <c r="A2723">
        <v>2002</v>
      </c>
      <c r="B2723" s="1">
        <v>156</v>
      </c>
      <c r="C2723" s="18">
        <v>23.46</v>
      </c>
      <c r="D2723">
        <v>30.27</v>
      </c>
      <c r="E2723">
        <v>18</v>
      </c>
      <c r="F2723">
        <v>0</v>
      </c>
    </row>
    <row r="2724" spans="1:6" x14ac:dyDescent="0.35">
      <c r="A2724">
        <v>2002</v>
      </c>
      <c r="B2724" s="1">
        <v>157</v>
      </c>
      <c r="C2724" s="18">
        <v>20.92</v>
      </c>
      <c r="D2724">
        <v>30.8</v>
      </c>
      <c r="E2724">
        <v>17.18</v>
      </c>
      <c r="F2724">
        <v>0</v>
      </c>
    </row>
    <row r="2725" spans="1:6" x14ac:dyDescent="0.35">
      <c r="A2725">
        <v>2002</v>
      </c>
      <c r="B2725" s="1">
        <v>158</v>
      </c>
      <c r="C2725" s="18">
        <v>23.05</v>
      </c>
      <c r="D2725">
        <v>31.96</v>
      </c>
      <c r="E2725">
        <v>15.56</v>
      </c>
      <c r="F2725">
        <v>0</v>
      </c>
    </row>
    <row r="2726" spans="1:6" x14ac:dyDescent="0.35">
      <c r="A2726">
        <v>2002</v>
      </c>
      <c r="B2726" s="1">
        <v>159</v>
      </c>
      <c r="C2726" s="18">
        <v>21.69</v>
      </c>
      <c r="D2726">
        <v>35.4</v>
      </c>
      <c r="E2726">
        <v>18.37</v>
      </c>
      <c r="F2726">
        <v>0</v>
      </c>
    </row>
    <row r="2727" spans="1:6" x14ac:dyDescent="0.35">
      <c r="A2727">
        <v>2002</v>
      </c>
      <c r="B2727" s="1">
        <v>160</v>
      </c>
      <c r="C2727" s="18">
        <v>22.2</v>
      </c>
      <c r="D2727">
        <v>32.44</v>
      </c>
      <c r="E2727">
        <v>17.59</v>
      </c>
      <c r="F2727">
        <v>0.01</v>
      </c>
    </row>
    <row r="2728" spans="1:6" x14ac:dyDescent="0.35">
      <c r="A2728">
        <v>2002</v>
      </c>
      <c r="B2728" s="1">
        <v>161</v>
      </c>
      <c r="C2728" s="18">
        <v>24.13</v>
      </c>
      <c r="D2728">
        <v>35.75</v>
      </c>
      <c r="E2728">
        <v>18.77</v>
      </c>
      <c r="F2728">
        <v>0</v>
      </c>
    </row>
    <row r="2729" spans="1:6" x14ac:dyDescent="0.35">
      <c r="A2729">
        <v>2002</v>
      </c>
      <c r="B2729" s="1">
        <v>162</v>
      </c>
      <c r="C2729" s="18">
        <v>6.31</v>
      </c>
      <c r="D2729">
        <v>30.96</v>
      </c>
      <c r="E2729">
        <v>19.27</v>
      </c>
      <c r="F2729">
        <v>0.16</v>
      </c>
    </row>
    <row r="2730" spans="1:6" x14ac:dyDescent="0.35">
      <c r="A2730">
        <v>2002</v>
      </c>
      <c r="B2730" s="1">
        <v>163</v>
      </c>
      <c r="C2730" s="18">
        <v>17.559999999999999</v>
      </c>
      <c r="D2730">
        <v>26.65</v>
      </c>
      <c r="E2730">
        <v>19.66</v>
      </c>
      <c r="F2730">
        <v>0.17</v>
      </c>
    </row>
    <row r="2731" spans="1:6" x14ac:dyDescent="0.35">
      <c r="A2731">
        <v>2002</v>
      </c>
      <c r="B2731" s="1">
        <v>164</v>
      </c>
      <c r="C2731" s="18">
        <v>11.43</v>
      </c>
      <c r="D2731">
        <v>27.78</v>
      </c>
      <c r="E2731">
        <v>17.63</v>
      </c>
      <c r="F2731">
        <v>0.35</v>
      </c>
    </row>
    <row r="2732" spans="1:6" x14ac:dyDescent="0.35">
      <c r="A2732">
        <v>2002</v>
      </c>
      <c r="B2732" s="1">
        <v>165</v>
      </c>
      <c r="C2732" s="18">
        <v>23.6</v>
      </c>
      <c r="D2732">
        <v>31.48</v>
      </c>
      <c r="E2732">
        <v>16.28</v>
      </c>
      <c r="F2732">
        <v>0</v>
      </c>
    </row>
    <row r="2733" spans="1:6" x14ac:dyDescent="0.35">
      <c r="A2733">
        <v>2002</v>
      </c>
      <c r="B2733" s="1">
        <v>166</v>
      </c>
      <c r="C2733" s="18">
        <v>23.7</v>
      </c>
      <c r="D2733">
        <v>35.43</v>
      </c>
      <c r="E2733">
        <v>18.75</v>
      </c>
      <c r="F2733">
        <v>0</v>
      </c>
    </row>
    <row r="2734" spans="1:6" x14ac:dyDescent="0.35">
      <c r="A2734">
        <v>2002</v>
      </c>
      <c r="B2734" s="1">
        <v>167</v>
      </c>
      <c r="C2734" s="18">
        <v>20.74</v>
      </c>
      <c r="D2734">
        <v>38.64</v>
      </c>
      <c r="E2734">
        <v>20.84</v>
      </c>
      <c r="F2734">
        <v>0.37</v>
      </c>
    </row>
    <row r="2735" spans="1:6" x14ac:dyDescent="0.35">
      <c r="A2735">
        <v>2002</v>
      </c>
      <c r="B2735" s="1">
        <v>168</v>
      </c>
      <c r="C2735" s="18">
        <v>18.89</v>
      </c>
      <c r="D2735">
        <v>38.729999999999997</v>
      </c>
      <c r="E2735">
        <v>24.69</v>
      </c>
      <c r="F2735">
        <v>0.14000000000000001</v>
      </c>
    </row>
    <row r="2736" spans="1:6" x14ac:dyDescent="0.35">
      <c r="A2736">
        <v>2002</v>
      </c>
      <c r="B2736" s="1">
        <v>169</v>
      </c>
      <c r="C2736" s="18">
        <v>20.76</v>
      </c>
      <c r="D2736">
        <v>28.25</v>
      </c>
      <c r="E2736">
        <v>20.57</v>
      </c>
      <c r="F2736">
        <v>0.46</v>
      </c>
    </row>
    <row r="2737" spans="1:6" x14ac:dyDescent="0.35">
      <c r="A2737">
        <v>2002</v>
      </c>
      <c r="B2737" s="1">
        <v>170</v>
      </c>
      <c r="C2737" s="18">
        <v>18.84</v>
      </c>
      <c r="D2737">
        <v>31.56</v>
      </c>
      <c r="E2737">
        <v>19.3</v>
      </c>
      <c r="F2737">
        <v>1.1299999999999999</v>
      </c>
    </row>
    <row r="2738" spans="1:6" x14ac:dyDescent="0.35">
      <c r="A2738">
        <v>2002</v>
      </c>
      <c r="B2738" s="1">
        <v>171</v>
      </c>
      <c r="C2738" s="18">
        <v>23.16</v>
      </c>
      <c r="D2738">
        <v>33.26</v>
      </c>
      <c r="E2738">
        <v>20.74</v>
      </c>
      <c r="F2738">
        <v>0.24</v>
      </c>
    </row>
    <row r="2739" spans="1:6" x14ac:dyDescent="0.35">
      <c r="A2739">
        <v>2002</v>
      </c>
      <c r="B2739" s="1">
        <v>172</v>
      </c>
      <c r="C2739" s="18">
        <v>23.73</v>
      </c>
      <c r="D2739">
        <v>31.39</v>
      </c>
      <c r="E2739">
        <v>21.2</v>
      </c>
      <c r="F2739">
        <v>0</v>
      </c>
    </row>
    <row r="2740" spans="1:6" x14ac:dyDescent="0.35">
      <c r="A2740">
        <v>2002</v>
      </c>
      <c r="B2740" s="1">
        <v>173</v>
      </c>
      <c r="C2740" s="18">
        <v>23.29</v>
      </c>
      <c r="D2740">
        <v>30.77</v>
      </c>
      <c r="E2740">
        <v>20.14</v>
      </c>
      <c r="F2740">
        <v>0</v>
      </c>
    </row>
    <row r="2741" spans="1:6" x14ac:dyDescent="0.35">
      <c r="A2741">
        <v>2002</v>
      </c>
      <c r="B2741" s="1">
        <v>174</v>
      </c>
      <c r="C2741" s="18">
        <v>23.31</v>
      </c>
      <c r="D2741">
        <v>39.93</v>
      </c>
      <c r="E2741">
        <v>19.79</v>
      </c>
      <c r="F2741">
        <v>0.01</v>
      </c>
    </row>
    <row r="2742" spans="1:6" x14ac:dyDescent="0.35">
      <c r="A2742">
        <v>2002</v>
      </c>
      <c r="B2742" s="1">
        <v>175</v>
      </c>
      <c r="C2742" s="18">
        <v>22</v>
      </c>
      <c r="D2742">
        <v>38.72</v>
      </c>
      <c r="E2742">
        <v>22.91</v>
      </c>
      <c r="F2742">
        <v>0.39</v>
      </c>
    </row>
    <row r="2743" spans="1:6" x14ac:dyDescent="0.35">
      <c r="A2743">
        <v>2002</v>
      </c>
      <c r="B2743" s="1">
        <v>176</v>
      </c>
      <c r="C2743" s="18">
        <v>20.7</v>
      </c>
      <c r="D2743">
        <v>31.29</v>
      </c>
      <c r="E2743">
        <v>21.06</v>
      </c>
      <c r="F2743">
        <v>0.01</v>
      </c>
    </row>
    <row r="2744" spans="1:6" x14ac:dyDescent="0.35">
      <c r="A2744">
        <v>2002</v>
      </c>
      <c r="B2744" s="1">
        <v>177</v>
      </c>
      <c r="C2744" s="18">
        <v>23.57</v>
      </c>
      <c r="D2744">
        <v>32.21</v>
      </c>
      <c r="E2744">
        <v>19.48</v>
      </c>
      <c r="F2744">
        <v>0</v>
      </c>
    </row>
    <row r="2745" spans="1:6" x14ac:dyDescent="0.35">
      <c r="A2745">
        <v>2002</v>
      </c>
      <c r="B2745" s="1">
        <v>178</v>
      </c>
      <c r="C2745" s="18">
        <v>23.64</v>
      </c>
      <c r="D2745">
        <v>29.34</v>
      </c>
      <c r="E2745">
        <v>18.690000000000001</v>
      </c>
      <c r="F2745">
        <v>0</v>
      </c>
    </row>
    <row r="2746" spans="1:6" x14ac:dyDescent="0.35">
      <c r="A2746">
        <v>2002</v>
      </c>
      <c r="B2746" s="1">
        <v>179</v>
      </c>
      <c r="C2746" s="18">
        <v>23.54</v>
      </c>
      <c r="D2746">
        <v>32.58</v>
      </c>
      <c r="E2746">
        <v>16.670000000000002</v>
      </c>
      <c r="F2746">
        <v>0</v>
      </c>
    </row>
    <row r="2747" spans="1:6" x14ac:dyDescent="0.35">
      <c r="A2747">
        <v>2002</v>
      </c>
      <c r="B2747" s="1">
        <v>180</v>
      </c>
      <c r="C2747" s="18">
        <v>23.28</v>
      </c>
      <c r="D2747">
        <v>41.68</v>
      </c>
      <c r="E2747">
        <v>23.16</v>
      </c>
      <c r="F2747">
        <v>0</v>
      </c>
    </row>
    <row r="2748" spans="1:6" x14ac:dyDescent="0.35">
      <c r="A2748">
        <v>2002</v>
      </c>
      <c r="B2748" s="1">
        <v>181</v>
      </c>
      <c r="C2748" s="18">
        <v>20.71</v>
      </c>
      <c r="D2748">
        <v>37.270000000000003</v>
      </c>
      <c r="E2748">
        <v>23.14</v>
      </c>
      <c r="F2748">
        <v>0.2</v>
      </c>
    </row>
    <row r="2749" spans="1:6" x14ac:dyDescent="0.35">
      <c r="A2749">
        <v>2002</v>
      </c>
      <c r="B2749" s="1">
        <v>182</v>
      </c>
      <c r="C2749" s="18">
        <v>21.46</v>
      </c>
      <c r="D2749">
        <v>36.299999999999997</v>
      </c>
      <c r="E2749">
        <v>20.48</v>
      </c>
      <c r="F2749">
        <v>0</v>
      </c>
    </row>
    <row r="2750" spans="1:6" x14ac:dyDescent="0.35">
      <c r="A2750">
        <v>2002</v>
      </c>
      <c r="B2750" s="1">
        <v>183</v>
      </c>
      <c r="C2750" s="18">
        <v>23.01</v>
      </c>
      <c r="D2750">
        <v>34.549999999999997</v>
      </c>
      <c r="E2750">
        <v>21.55</v>
      </c>
      <c r="F2750">
        <v>0</v>
      </c>
    </row>
    <row r="2751" spans="1:6" x14ac:dyDescent="0.35">
      <c r="A2751">
        <v>2002</v>
      </c>
      <c r="B2751" s="1">
        <v>184</v>
      </c>
      <c r="C2751" s="18">
        <v>22</v>
      </c>
      <c r="D2751">
        <v>40.17</v>
      </c>
      <c r="E2751">
        <v>23.93</v>
      </c>
      <c r="F2751">
        <v>0</v>
      </c>
    </row>
    <row r="2752" spans="1:6" x14ac:dyDescent="0.35">
      <c r="A2752">
        <v>2002</v>
      </c>
      <c r="B2752" s="1">
        <v>185</v>
      </c>
      <c r="C2752" s="18">
        <v>19.5</v>
      </c>
      <c r="D2752">
        <v>42.98</v>
      </c>
      <c r="E2752">
        <v>26.49</v>
      </c>
      <c r="F2752">
        <v>0</v>
      </c>
    </row>
    <row r="2753" spans="1:6" x14ac:dyDescent="0.35">
      <c r="A2753">
        <v>2002</v>
      </c>
      <c r="B2753" s="1">
        <v>186</v>
      </c>
      <c r="C2753" s="18">
        <v>22.54</v>
      </c>
      <c r="D2753">
        <v>40.1</v>
      </c>
      <c r="E2753">
        <v>24.64</v>
      </c>
      <c r="F2753">
        <v>0</v>
      </c>
    </row>
    <row r="2754" spans="1:6" x14ac:dyDescent="0.35">
      <c r="A2754">
        <v>2002</v>
      </c>
      <c r="B2754" s="1">
        <v>187</v>
      </c>
      <c r="C2754" s="18">
        <v>21.07</v>
      </c>
      <c r="D2754">
        <v>46.54</v>
      </c>
      <c r="E2754">
        <v>28.94</v>
      </c>
      <c r="F2754">
        <v>0.01</v>
      </c>
    </row>
    <row r="2755" spans="1:6" x14ac:dyDescent="0.35">
      <c r="A2755">
        <v>2002</v>
      </c>
      <c r="B2755" s="1">
        <v>188</v>
      </c>
      <c r="C2755" s="18">
        <v>18.88</v>
      </c>
      <c r="D2755">
        <v>49.15</v>
      </c>
      <c r="E2755">
        <v>32.03</v>
      </c>
      <c r="F2755">
        <v>7.0000000000000007E-2</v>
      </c>
    </row>
    <row r="2756" spans="1:6" x14ac:dyDescent="0.35">
      <c r="A2756">
        <v>2002</v>
      </c>
      <c r="B2756" s="1">
        <v>189</v>
      </c>
      <c r="C2756" s="18">
        <v>23.35</v>
      </c>
      <c r="D2756">
        <v>45.71</v>
      </c>
      <c r="E2756">
        <v>28.21</v>
      </c>
      <c r="F2756">
        <v>0.01</v>
      </c>
    </row>
    <row r="2757" spans="1:6" x14ac:dyDescent="0.35">
      <c r="A2757">
        <v>2002</v>
      </c>
      <c r="B2757" s="1">
        <v>190</v>
      </c>
      <c r="C2757" s="18">
        <v>17.95</v>
      </c>
      <c r="D2757">
        <v>31.97</v>
      </c>
      <c r="E2757">
        <v>23.73</v>
      </c>
      <c r="F2757">
        <v>0</v>
      </c>
    </row>
    <row r="2758" spans="1:6" x14ac:dyDescent="0.35">
      <c r="A2758">
        <v>2002</v>
      </c>
      <c r="B2758" s="1">
        <v>191</v>
      </c>
      <c r="C2758" s="18">
        <v>23.02</v>
      </c>
      <c r="D2758">
        <v>32.68</v>
      </c>
      <c r="E2758">
        <v>21.96</v>
      </c>
      <c r="F2758">
        <v>0</v>
      </c>
    </row>
    <row r="2759" spans="1:6" x14ac:dyDescent="0.35">
      <c r="A2759">
        <v>2002</v>
      </c>
      <c r="B2759" s="1">
        <v>192</v>
      </c>
      <c r="C2759" s="18">
        <v>21</v>
      </c>
      <c r="D2759">
        <v>43.56</v>
      </c>
      <c r="E2759">
        <v>26.03</v>
      </c>
      <c r="F2759">
        <v>0.19</v>
      </c>
    </row>
    <row r="2760" spans="1:6" x14ac:dyDescent="0.35">
      <c r="A2760">
        <v>2002</v>
      </c>
      <c r="B2760" s="1">
        <v>193</v>
      </c>
      <c r="C2760" s="18">
        <v>20.69</v>
      </c>
      <c r="D2760">
        <v>34.909999999999997</v>
      </c>
      <c r="E2760">
        <v>23.84</v>
      </c>
      <c r="F2760">
        <v>0.02</v>
      </c>
    </row>
    <row r="2761" spans="1:6" x14ac:dyDescent="0.35">
      <c r="A2761">
        <v>2002</v>
      </c>
      <c r="B2761" s="1">
        <v>194</v>
      </c>
      <c r="C2761" s="18">
        <v>23.19</v>
      </c>
      <c r="D2761">
        <v>41.84</v>
      </c>
      <c r="E2761">
        <v>22.99</v>
      </c>
      <c r="F2761">
        <v>0</v>
      </c>
    </row>
    <row r="2762" spans="1:6" x14ac:dyDescent="0.35">
      <c r="A2762">
        <v>2002</v>
      </c>
      <c r="B2762" s="1">
        <v>195</v>
      </c>
      <c r="C2762" s="18">
        <v>22.23</v>
      </c>
      <c r="D2762">
        <v>48.15</v>
      </c>
      <c r="E2762">
        <v>26.86</v>
      </c>
      <c r="F2762">
        <v>0</v>
      </c>
    </row>
    <row r="2763" spans="1:6" x14ac:dyDescent="0.35">
      <c r="A2763">
        <v>2002</v>
      </c>
      <c r="B2763" s="1">
        <v>196</v>
      </c>
      <c r="C2763" s="18">
        <v>22.37</v>
      </c>
      <c r="D2763">
        <v>35.47</v>
      </c>
      <c r="E2763">
        <v>23.72</v>
      </c>
      <c r="F2763">
        <v>0</v>
      </c>
    </row>
    <row r="2764" spans="1:6" x14ac:dyDescent="0.35">
      <c r="A2764">
        <v>2002</v>
      </c>
      <c r="B2764" s="1">
        <v>197</v>
      </c>
      <c r="C2764" s="18">
        <v>21.69</v>
      </c>
      <c r="D2764">
        <v>43.2</v>
      </c>
      <c r="E2764">
        <v>22.83</v>
      </c>
      <c r="F2764">
        <v>0</v>
      </c>
    </row>
    <row r="2765" spans="1:6" x14ac:dyDescent="0.35">
      <c r="A2765">
        <v>2002</v>
      </c>
      <c r="B2765" s="1">
        <v>198</v>
      </c>
      <c r="C2765" s="18">
        <v>22.53</v>
      </c>
      <c r="D2765">
        <v>37.06</v>
      </c>
      <c r="E2765">
        <v>23.36</v>
      </c>
      <c r="F2765">
        <v>0</v>
      </c>
    </row>
    <row r="2766" spans="1:6" x14ac:dyDescent="0.35">
      <c r="A2766">
        <v>2002</v>
      </c>
      <c r="B2766" s="1">
        <v>199</v>
      </c>
      <c r="C2766" s="18">
        <v>23.1</v>
      </c>
      <c r="D2766">
        <v>44.56</v>
      </c>
      <c r="E2766">
        <v>21.79</v>
      </c>
      <c r="F2766">
        <v>0</v>
      </c>
    </row>
    <row r="2767" spans="1:6" x14ac:dyDescent="0.35">
      <c r="A2767">
        <v>2002</v>
      </c>
      <c r="B2767" s="1">
        <v>200</v>
      </c>
      <c r="C2767" s="18">
        <v>23.16</v>
      </c>
      <c r="D2767">
        <v>48.7</v>
      </c>
      <c r="E2767">
        <v>28.03</v>
      </c>
      <c r="F2767">
        <v>0</v>
      </c>
    </row>
    <row r="2768" spans="1:6" x14ac:dyDescent="0.35">
      <c r="A2768">
        <v>2002</v>
      </c>
      <c r="B2768" s="1">
        <v>201</v>
      </c>
      <c r="C2768" s="18">
        <v>22.66</v>
      </c>
      <c r="D2768">
        <v>37.07</v>
      </c>
      <c r="E2768">
        <v>24.24</v>
      </c>
      <c r="F2768">
        <v>0</v>
      </c>
    </row>
    <row r="2769" spans="1:6" x14ac:dyDescent="0.35">
      <c r="A2769">
        <v>2002</v>
      </c>
      <c r="B2769" s="1">
        <v>202</v>
      </c>
      <c r="C2769" s="18">
        <v>21.79</v>
      </c>
      <c r="D2769">
        <v>36.32</v>
      </c>
      <c r="E2769">
        <v>21.74</v>
      </c>
      <c r="F2769">
        <v>0</v>
      </c>
    </row>
    <row r="2770" spans="1:6" x14ac:dyDescent="0.35">
      <c r="A2770">
        <v>2002</v>
      </c>
      <c r="B2770" s="1">
        <v>203</v>
      </c>
      <c r="C2770" s="18">
        <v>20.010000000000002</v>
      </c>
      <c r="D2770">
        <v>32.1</v>
      </c>
      <c r="E2770">
        <v>24.78</v>
      </c>
      <c r="F2770">
        <v>0</v>
      </c>
    </row>
    <row r="2771" spans="1:6" x14ac:dyDescent="0.35">
      <c r="A2771">
        <v>2002</v>
      </c>
      <c r="B2771" s="1">
        <v>204</v>
      </c>
      <c r="C2771" s="18">
        <v>22.24</v>
      </c>
      <c r="D2771">
        <v>31.73</v>
      </c>
      <c r="E2771">
        <v>22.86</v>
      </c>
      <c r="F2771">
        <v>0</v>
      </c>
    </row>
    <row r="2772" spans="1:6" x14ac:dyDescent="0.35">
      <c r="A2772">
        <v>2002</v>
      </c>
      <c r="B2772" s="1">
        <v>205</v>
      </c>
      <c r="C2772" s="18">
        <v>22.39</v>
      </c>
      <c r="D2772">
        <v>32.020000000000003</v>
      </c>
      <c r="E2772">
        <v>20.23</v>
      </c>
      <c r="F2772">
        <v>0</v>
      </c>
    </row>
    <row r="2773" spans="1:6" x14ac:dyDescent="0.35">
      <c r="A2773">
        <v>2002</v>
      </c>
      <c r="B2773" s="1">
        <v>206</v>
      </c>
      <c r="C2773" s="18">
        <v>22.47</v>
      </c>
      <c r="D2773">
        <v>38.93</v>
      </c>
      <c r="E2773">
        <v>18.41</v>
      </c>
      <c r="F2773">
        <v>0</v>
      </c>
    </row>
    <row r="2774" spans="1:6" x14ac:dyDescent="0.35">
      <c r="A2774">
        <v>2002</v>
      </c>
      <c r="B2774" s="1">
        <v>207</v>
      </c>
      <c r="C2774" s="18">
        <v>21.47</v>
      </c>
      <c r="D2774">
        <v>40.46</v>
      </c>
      <c r="E2774">
        <v>25.53</v>
      </c>
      <c r="F2774">
        <v>0.11</v>
      </c>
    </row>
    <row r="2775" spans="1:6" x14ac:dyDescent="0.35">
      <c r="A2775">
        <v>2002</v>
      </c>
      <c r="B2775" s="1">
        <v>208</v>
      </c>
      <c r="C2775" s="18">
        <v>21.05</v>
      </c>
      <c r="D2775">
        <v>32.14</v>
      </c>
      <c r="E2775">
        <v>23.61</v>
      </c>
      <c r="F2775">
        <v>7.0000000000000007E-2</v>
      </c>
    </row>
    <row r="2776" spans="1:6" x14ac:dyDescent="0.35">
      <c r="A2776">
        <v>2002</v>
      </c>
      <c r="B2776" s="1">
        <v>209</v>
      </c>
      <c r="C2776" s="18">
        <v>21.94</v>
      </c>
      <c r="D2776">
        <v>30.8</v>
      </c>
      <c r="E2776">
        <v>22.39</v>
      </c>
      <c r="F2776">
        <v>0</v>
      </c>
    </row>
    <row r="2777" spans="1:6" x14ac:dyDescent="0.35">
      <c r="A2777">
        <v>2002</v>
      </c>
      <c r="B2777" s="1">
        <v>210</v>
      </c>
      <c r="C2777" s="18">
        <v>21.17</v>
      </c>
      <c r="D2777">
        <v>36.020000000000003</v>
      </c>
      <c r="E2777">
        <v>20.34</v>
      </c>
      <c r="F2777">
        <v>0.05</v>
      </c>
    </row>
    <row r="2778" spans="1:6" x14ac:dyDescent="0.35">
      <c r="A2778">
        <v>2002</v>
      </c>
      <c r="B2778" s="1">
        <v>211</v>
      </c>
      <c r="C2778" s="18">
        <v>20.69</v>
      </c>
      <c r="D2778">
        <v>37.51</v>
      </c>
      <c r="E2778">
        <v>23.83</v>
      </c>
      <c r="F2778">
        <v>0</v>
      </c>
    </row>
    <row r="2779" spans="1:6" x14ac:dyDescent="0.35">
      <c r="A2779">
        <v>2002</v>
      </c>
      <c r="B2779" s="1">
        <v>212</v>
      </c>
      <c r="C2779" s="18">
        <v>20.69</v>
      </c>
      <c r="D2779">
        <v>37.51</v>
      </c>
      <c r="E2779">
        <v>23.83</v>
      </c>
      <c r="F2779">
        <v>0</v>
      </c>
    </row>
    <row r="2780" spans="1:6" x14ac:dyDescent="0.35">
      <c r="A2780">
        <v>2002</v>
      </c>
      <c r="B2780" s="1">
        <v>213</v>
      </c>
      <c r="C2780" s="18">
        <v>20.329999999999998</v>
      </c>
      <c r="D2780">
        <v>42.02</v>
      </c>
      <c r="E2780">
        <v>25.6</v>
      </c>
      <c r="F2780">
        <v>0.03</v>
      </c>
    </row>
    <row r="2781" spans="1:6" x14ac:dyDescent="0.35">
      <c r="A2781">
        <v>2002</v>
      </c>
      <c r="B2781" s="1">
        <v>214</v>
      </c>
      <c r="C2781" s="18">
        <v>19.25</v>
      </c>
      <c r="D2781">
        <v>46.74</v>
      </c>
      <c r="E2781">
        <v>25.91</v>
      </c>
      <c r="F2781">
        <v>7.0000000000000007E-2</v>
      </c>
    </row>
    <row r="2782" spans="1:6" x14ac:dyDescent="0.35">
      <c r="A2782">
        <v>2002</v>
      </c>
      <c r="B2782" s="1">
        <v>215</v>
      </c>
      <c r="C2782" s="18">
        <v>19.510000000000002</v>
      </c>
      <c r="D2782">
        <v>49.74</v>
      </c>
      <c r="E2782">
        <v>31.66</v>
      </c>
      <c r="F2782">
        <v>0</v>
      </c>
    </row>
    <row r="2783" spans="1:6" x14ac:dyDescent="0.35">
      <c r="A2783">
        <v>2002</v>
      </c>
      <c r="B2783" s="1">
        <v>216</v>
      </c>
      <c r="C2783" s="18">
        <v>20.8</v>
      </c>
      <c r="D2783">
        <v>37.32</v>
      </c>
      <c r="E2783">
        <v>26.58</v>
      </c>
      <c r="F2783">
        <v>0</v>
      </c>
    </row>
    <row r="2784" spans="1:6" x14ac:dyDescent="0.35">
      <c r="A2784">
        <v>2002</v>
      </c>
      <c r="B2784" s="1">
        <v>217</v>
      </c>
      <c r="C2784" s="18">
        <v>19.739999999999998</v>
      </c>
      <c r="D2784">
        <v>35.71</v>
      </c>
      <c r="E2784">
        <v>24.98</v>
      </c>
      <c r="F2784">
        <v>0</v>
      </c>
    </row>
    <row r="2785" spans="1:6" x14ac:dyDescent="0.35">
      <c r="A2785">
        <v>2002</v>
      </c>
      <c r="B2785" s="1">
        <v>218</v>
      </c>
      <c r="C2785" s="18">
        <v>21.45</v>
      </c>
      <c r="D2785">
        <v>34.53</v>
      </c>
      <c r="E2785">
        <v>23.5</v>
      </c>
      <c r="F2785">
        <v>0.04</v>
      </c>
    </row>
    <row r="2786" spans="1:6" x14ac:dyDescent="0.35">
      <c r="A2786">
        <v>2002</v>
      </c>
      <c r="B2786" s="1">
        <v>219</v>
      </c>
      <c r="C2786" s="18">
        <v>18.850000000000001</v>
      </c>
      <c r="D2786">
        <v>36.590000000000003</v>
      </c>
      <c r="E2786">
        <v>24.28</v>
      </c>
      <c r="F2786">
        <v>0.01</v>
      </c>
    </row>
    <row r="2787" spans="1:6" x14ac:dyDescent="0.35">
      <c r="A2787">
        <v>2002</v>
      </c>
      <c r="B2787" s="1">
        <v>220</v>
      </c>
      <c r="C2787" s="18">
        <v>21.25</v>
      </c>
      <c r="D2787">
        <v>34.700000000000003</v>
      </c>
      <c r="E2787">
        <v>23.06</v>
      </c>
      <c r="F2787">
        <v>0</v>
      </c>
    </row>
    <row r="2788" spans="1:6" x14ac:dyDescent="0.35">
      <c r="A2788">
        <v>2002</v>
      </c>
      <c r="B2788" s="1">
        <v>221</v>
      </c>
      <c r="C2788" s="18">
        <v>21.22</v>
      </c>
      <c r="D2788">
        <v>32.99</v>
      </c>
      <c r="E2788">
        <v>23</v>
      </c>
      <c r="F2788">
        <v>0</v>
      </c>
    </row>
    <row r="2789" spans="1:6" x14ac:dyDescent="0.35">
      <c r="A2789">
        <v>2002</v>
      </c>
      <c r="B2789" s="1">
        <v>222</v>
      </c>
      <c r="C2789" s="18">
        <v>20.98</v>
      </c>
      <c r="D2789">
        <v>34.08</v>
      </c>
      <c r="E2789">
        <v>21.71</v>
      </c>
      <c r="F2789">
        <v>2.97</v>
      </c>
    </row>
    <row r="2790" spans="1:6" x14ac:dyDescent="0.35">
      <c r="A2790">
        <v>2002</v>
      </c>
      <c r="B2790" s="1">
        <v>223</v>
      </c>
      <c r="C2790" s="18">
        <v>20.97</v>
      </c>
      <c r="D2790">
        <v>31.98</v>
      </c>
      <c r="E2790">
        <v>22.1</v>
      </c>
      <c r="F2790">
        <v>7.0000000000000007E-2</v>
      </c>
    </row>
    <row r="2791" spans="1:6" x14ac:dyDescent="0.35">
      <c r="A2791">
        <v>2002</v>
      </c>
      <c r="B2791" s="1">
        <v>224</v>
      </c>
      <c r="C2791" s="18">
        <v>21.05</v>
      </c>
      <c r="D2791">
        <v>36.950000000000003</v>
      </c>
      <c r="E2791">
        <v>19.940000000000001</v>
      </c>
      <c r="F2791">
        <v>0</v>
      </c>
    </row>
    <row r="2792" spans="1:6" x14ac:dyDescent="0.35">
      <c r="A2792">
        <v>2002</v>
      </c>
      <c r="B2792" s="1">
        <v>225</v>
      </c>
      <c r="C2792" s="18">
        <v>20.97</v>
      </c>
      <c r="D2792">
        <v>33.049999999999997</v>
      </c>
      <c r="E2792">
        <v>22.84</v>
      </c>
      <c r="F2792">
        <v>0</v>
      </c>
    </row>
    <row r="2793" spans="1:6" x14ac:dyDescent="0.35">
      <c r="A2793">
        <v>2002</v>
      </c>
      <c r="B2793" s="1">
        <v>226</v>
      </c>
      <c r="C2793" s="18">
        <v>21.25</v>
      </c>
      <c r="D2793">
        <v>31.65</v>
      </c>
      <c r="E2793">
        <v>21.42</v>
      </c>
      <c r="F2793">
        <v>0</v>
      </c>
    </row>
    <row r="2794" spans="1:6" x14ac:dyDescent="0.35">
      <c r="A2794">
        <v>2002</v>
      </c>
      <c r="B2794" s="1">
        <v>227</v>
      </c>
      <c r="C2794" s="18">
        <v>20.71</v>
      </c>
      <c r="D2794">
        <v>32.81</v>
      </c>
      <c r="E2794">
        <v>22.09</v>
      </c>
      <c r="F2794">
        <v>0</v>
      </c>
    </row>
    <row r="2795" spans="1:6" x14ac:dyDescent="0.35">
      <c r="A2795">
        <v>2002</v>
      </c>
      <c r="B2795" s="1">
        <v>228</v>
      </c>
      <c r="C2795" s="18">
        <v>20.45</v>
      </c>
      <c r="D2795">
        <v>33.26</v>
      </c>
      <c r="E2795">
        <v>21.87</v>
      </c>
      <c r="F2795">
        <v>0</v>
      </c>
    </row>
    <row r="2796" spans="1:6" x14ac:dyDescent="0.35">
      <c r="A2796">
        <v>2002</v>
      </c>
      <c r="B2796" s="1">
        <v>229</v>
      </c>
      <c r="C2796" s="18">
        <v>20.54</v>
      </c>
      <c r="D2796">
        <v>35.1</v>
      </c>
      <c r="E2796">
        <v>20.93</v>
      </c>
      <c r="F2796">
        <v>0</v>
      </c>
    </row>
    <row r="2797" spans="1:6" x14ac:dyDescent="0.35">
      <c r="A2797">
        <v>2002</v>
      </c>
      <c r="B2797" s="1">
        <v>230</v>
      </c>
      <c r="C2797" s="18">
        <v>20.66</v>
      </c>
      <c r="D2797">
        <v>38.380000000000003</v>
      </c>
      <c r="E2797">
        <v>20.54</v>
      </c>
      <c r="F2797">
        <v>0</v>
      </c>
    </row>
    <row r="2798" spans="1:6" x14ac:dyDescent="0.35">
      <c r="A2798">
        <v>2002</v>
      </c>
      <c r="B2798" s="1">
        <v>231</v>
      </c>
      <c r="C2798" s="18">
        <v>20.47</v>
      </c>
      <c r="D2798">
        <v>37.840000000000003</v>
      </c>
      <c r="E2798">
        <v>20.14</v>
      </c>
      <c r="F2798">
        <v>0</v>
      </c>
    </row>
    <row r="2799" spans="1:6" x14ac:dyDescent="0.35">
      <c r="A2799">
        <v>2002</v>
      </c>
      <c r="B2799" s="1">
        <v>232</v>
      </c>
      <c r="C2799" s="18">
        <v>20.149999999999999</v>
      </c>
      <c r="D2799">
        <v>40.28</v>
      </c>
      <c r="E2799">
        <v>22.12</v>
      </c>
      <c r="F2799">
        <v>0</v>
      </c>
    </row>
    <row r="2800" spans="1:6" x14ac:dyDescent="0.35">
      <c r="A2800">
        <v>2002</v>
      </c>
      <c r="B2800" s="1">
        <v>233</v>
      </c>
      <c r="C2800" s="18">
        <v>20.22</v>
      </c>
      <c r="D2800">
        <v>42.34</v>
      </c>
      <c r="E2800">
        <v>23.24</v>
      </c>
      <c r="F2800">
        <v>0</v>
      </c>
    </row>
    <row r="2801" spans="1:6" x14ac:dyDescent="0.35">
      <c r="A2801">
        <v>2002</v>
      </c>
      <c r="B2801" s="1">
        <v>234</v>
      </c>
      <c r="C2801" s="18">
        <v>18.940000000000001</v>
      </c>
      <c r="D2801">
        <v>43.88</v>
      </c>
      <c r="E2801">
        <v>26.54</v>
      </c>
      <c r="F2801">
        <v>0</v>
      </c>
    </row>
    <row r="2802" spans="1:6" x14ac:dyDescent="0.35">
      <c r="A2802">
        <v>2002</v>
      </c>
      <c r="B2802" s="1">
        <v>235</v>
      </c>
      <c r="C2802" s="18">
        <v>19.760000000000002</v>
      </c>
      <c r="D2802">
        <v>36.31</v>
      </c>
      <c r="E2802">
        <v>23.7</v>
      </c>
      <c r="F2802">
        <v>0</v>
      </c>
    </row>
    <row r="2803" spans="1:6" x14ac:dyDescent="0.35">
      <c r="A2803">
        <v>2002</v>
      </c>
      <c r="B2803" s="1">
        <v>236</v>
      </c>
      <c r="C2803" s="18">
        <v>20.010000000000002</v>
      </c>
      <c r="D2803">
        <v>34.6</v>
      </c>
      <c r="E2803">
        <v>22.03</v>
      </c>
      <c r="F2803">
        <v>0</v>
      </c>
    </row>
    <row r="2804" spans="1:6" x14ac:dyDescent="0.35">
      <c r="A2804">
        <v>2002</v>
      </c>
      <c r="B2804" s="1">
        <v>237</v>
      </c>
      <c r="C2804" s="18">
        <v>19.97</v>
      </c>
      <c r="D2804">
        <v>40.01</v>
      </c>
      <c r="E2804">
        <v>20.91</v>
      </c>
      <c r="F2804">
        <v>0</v>
      </c>
    </row>
    <row r="2805" spans="1:6" x14ac:dyDescent="0.35">
      <c r="A2805">
        <v>2002</v>
      </c>
      <c r="B2805" s="1">
        <v>238</v>
      </c>
      <c r="C2805" s="18">
        <v>19.62</v>
      </c>
      <c r="D2805">
        <v>31.92</v>
      </c>
      <c r="E2805">
        <v>22.35</v>
      </c>
      <c r="F2805">
        <v>0</v>
      </c>
    </row>
    <row r="2806" spans="1:6" x14ac:dyDescent="0.35">
      <c r="A2806">
        <v>2002</v>
      </c>
      <c r="B2806" s="1">
        <v>239</v>
      </c>
      <c r="C2806" s="18">
        <v>19.48</v>
      </c>
      <c r="D2806">
        <v>32.909999999999997</v>
      </c>
      <c r="E2806">
        <v>21.39</v>
      </c>
      <c r="F2806">
        <v>0</v>
      </c>
    </row>
    <row r="2807" spans="1:6" x14ac:dyDescent="0.35">
      <c r="A2807">
        <v>2002</v>
      </c>
      <c r="B2807" s="1">
        <v>240</v>
      </c>
      <c r="C2807" s="18">
        <v>19.41</v>
      </c>
      <c r="D2807">
        <v>34.51</v>
      </c>
      <c r="E2807">
        <v>19.41</v>
      </c>
      <c r="F2807">
        <v>0</v>
      </c>
    </row>
    <row r="2808" spans="1:6" x14ac:dyDescent="0.35">
      <c r="A2808">
        <v>2002</v>
      </c>
      <c r="B2808" s="1">
        <v>241</v>
      </c>
      <c r="C2808" s="18">
        <v>19.11</v>
      </c>
      <c r="D2808">
        <v>35.14</v>
      </c>
      <c r="E2808">
        <v>21.13</v>
      </c>
      <c r="F2808">
        <v>0</v>
      </c>
    </row>
    <row r="2809" spans="1:6" x14ac:dyDescent="0.35">
      <c r="A2809">
        <v>2002</v>
      </c>
      <c r="B2809" s="1">
        <v>242</v>
      </c>
      <c r="C2809" s="18">
        <v>19.22</v>
      </c>
      <c r="D2809">
        <v>31.96</v>
      </c>
      <c r="E2809">
        <v>21.16</v>
      </c>
      <c r="F2809">
        <v>0</v>
      </c>
    </row>
    <row r="2810" spans="1:6" x14ac:dyDescent="0.35">
      <c r="A2810">
        <v>2002</v>
      </c>
      <c r="B2810" s="1">
        <v>243</v>
      </c>
      <c r="C2810" s="18">
        <v>19.22</v>
      </c>
      <c r="D2810">
        <v>31.96</v>
      </c>
      <c r="E2810">
        <v>21.16</v>
      </c>
      <c r="F2810">
        <v>0</v>
      </c>
    </row>
    <row r="2811" spans="1:6" x14ac:dyDescent="0.35">
      <c r="A2811">
        <v>2002</v>
      </c>
      <c r="B2811" s="1">
        <v>244</v>
      </c>
      <c r="C2811" s="18">
        <v>18.899999999999999</v>
      </c>
      <c r="D2811">
        <v>31.09</v>
      </c>
      <c r="E2811">
        <v>19.68</v>
      </c>
      <c r="F2811">
        <v>0</v>
      </c>
    </row>
    <row r="2812" spans="1:6" x14ac:dyDescent="0.35">
      <c r="A2812">
        <v>2002</v>
      </c>
      <c r="B2812" s="1">
        <v>245</v>
      </c>
      <c r="C2812" s="18">
        <v>18.7</v>
      </c>
      <c r="D2812">
        <v>31.73</v>
      </c>
      <c r="E2812">
        <v>18.989999999999998</v>
      </c>
      <c r="F2812">
        <v>0</v>
      </c>
    </row>
    <row r="2813" spans="1:6" x14ac:dyDescent="0.35">
      <c r="A2813">
        <v>2002</v>
      </c>
      <c r="B2813" s="1">
        <v>246</v>
      </c>
      <c r="C2813" s="18">
        <v>18.57</v>
      </c>
      <c r="D2813">
        <v>33.01</v>
      </c>
      <c r="E2813">
        <v>19.25</v>
      </c>
      <c r="F2813">
        <v>0</v>
      </c>
    </row>
    <row r="2814" spans="1:6" x14ac:dyDescent="0.35">
      <c r="A2814">
        <v>2002</v>
      </c>
      <c r="B2814" s="1">
        <v>247</v>
      </c>
      <c r="C2814" s="18">
        <v>18.690000000000001</v>
      </c>
      <c r="D2814">
        <v>32.17</v>
      </c>
      <c r="E2814">
        <v>17.98</v>
      </c>
      <c r="F2814">
        <v>0</v>
      </c>
    </row>
    <row r="2815" spans="1:6" x14ac:dyDescent="0.35">
      <c r="A2815">
        <v>2002</v>
      </c>
      <c r="B2815" s="1">
        <v>248</v>
      </c>
      <c r="C2815" s="18">
        <v>18.84</v>
      </c>
      <c r="D2815">
        <v>32.409999999999997</v>
      </c>
      <c r="E2815">
        <v>16.54</v>
      </c>
      <c r="F2815">
        <v>0</v>
      </c>
    </row>
    <row r="2816" spans="1:6" x14ac:dyDescent="0.35">
      <c r="A2816">
        <v>2002</v>
      </c>
      <c r="B2816" s="1">
        <v>249</v>
      </c>
      <c r="C2816" s="18">
        <v>18.670000000000002</v>
      </c>
      <c r="D2816">
        <v>33.14</v>
      </c>
      <c r="E2816">
        <v>17.649999999999999</v>
      </c>
      <c r="F2816">
        <v>0</v>
      </c>
    </row>
    <row r="2817" spans="1:6" x14ac:dyDescent="0.35">
      <c r="A2817">
        <v>2002</v>
      </c>
      <c r="B2817" s="1">
        <v>250</v>
      </c>
      <c r="C2817" s="18">
        <v>18.579999999999998</v>
      </c>
      <c r="D2817">
        <v>35.049999999999997</v>
      </c>
      <c r="E2817">
        <v>17.87</v>
      </c>
      <c r="F2817">
        <v>0</v>
      </c>
    </row>
    <row r="2818" spans="1:6" x14ac:dyDescent="0.35">
      <c r="A2818">
        <v>2002</v>
      </c>
      <c r="B2818" s="1">
        <v>251</v>
      </c>
      <c r="C2818" s="18">
        <v>18.28</v>
      </c>
      <c r="D2818">
        <v>34.950000000000003</v>
      </c>
      <c r="E2818">
        <v>19.329999999999998</v>
      </c>
      <c r="F2818">
        <v>0</v>
      </c>
    </row>
    <row r="2819" spans="1:6" x14ac:dyDescent="0.35">
      <c r="A2819">
        <v>2002</v>
      </c>
      <c r="B2819" s="1">
        <v>252</v>
      </c>
      <c r="C2819" s="18">
        <v>14.72</v>
      </c>
      <c r="D2819">
        <v>36.659999999999997</v>
      </c>
      <c r="E2819">
        <v>21.63</v>
      </c>
      <c r="F2819">
        <v>0.76</v>
      </c>
    </row>
    <row r="2820" spans="1:6" x14ac:dyDescent="0.35">
      <c r="A2820">
        <v>2002</v>
      </c>
      <c r="B2820" s="1">
        <v>253</v>
      </c>
      <c r="C2820" s="18">
        <v>16.93</v>
      </c>
      <c r="D2820">
        <v>38.17</v>
      </c>
      <c r="E2820">
        <v>22.59</v>
      </c>
      <c r="F2820">
        <v>0.16</v>
      </c>
    </row>
    <row r="2821" spans="1:6" x14ac:dyDescent="0.35">
      <c r="A2821">
        <v>2002</v>
      </c>
      <c r="B2821" s="1">
        <v>254</v>
      </c>
      <c r="C2821" s="18">
        <v>18.07</v>
      </c>
      <c r="D2821">
        <v>42.05</v>
      </c>
      <c r="E2821">
        <v>25.45</v>
      </c>
      <c r="F2821">
        <v>0</v>
      </c>
    </row>
    <row r="2822" spans="1:6" x14ac:dyDescent="0.35">
      <c r="A2822">
        <v>2002</v>
      </c>
      <c r="B2822" s="1">
        <v>255</v>
      </c>
      <c r="C2822" s="18">
        <v>12.97</v>
      </c>
      <c r="D2822">
        <v>41.23</v>
      </c>
      <c r="E2822">
        <v>28.26</v>
      </c>
      <c r="F2822">
        <v>0</v>
      </c>
    </row>
    <row r="2823" spans="1:6" x14ac:dyDescent="0.35">
      <c r="A2823">
        <v>2002</v>
      </c>
      <c r="B2823" s="1">
        <v>256</v>
      </c>
      <c r="C2823" s="18">
        <v>17.78</v>
      </c>
      <c r="D2823">
        <v>41.65</v>
      </c>
      <c r="E2823">
        <v>27.82</v>
      </c>
      <c r="F2823">
        <v>0.02</v>
      </c>
    </row>
    <row r="2824" spans="1:6" x14ac:dyDescent="0.35">
      <c r="A2824">
        <v>2002</v>
      </c>
      <c r="B2824" s="1">
        <v>257</v>
      </c>
      <c r="C2824" s="18">
        <v>16.97</v>
      </c>
      <c r="D2824">
        <v>39.79</v>
      </c>
      <c r="E2824">
        <v>25.37</v>
      </c>
      <c r="F2824">
        <v>0.26</v>
      </c>
    </row>
    <row r="2825" spans="1:6" x14ac:dyDescent="0.35">
      <c r="A2825">
        <v>2002</v>
      </c>
      <c r="B2825" s="1">
        <v>258</v>
      </c>
      <c r="C2825" s="18">
        <v>9.25</v>
      </c>
      <c r="D2825">
        <v>34.229999999999997</v>
      </c>
      <c r="E2825">
        <v>22.42</v>
      </c>
      <c r="F2825">
        <v>0.01</v>
      </c>
    </row>
    <row r="2826" spans="1:6" x14ac:dyDescent="0.35">
      <c r="A2826">
        <v>2002</v>
      </c>
      <c r="B2826" s="1">
        <v>259</v>
      </c>
      <c r="C2826" s="18">
        <v>13.45</v>
      </c>
      <c r="D2826">
        <v>34.729999999999997</v>
      </c>
      <c r="E2826">
        <v>21.19</v>
      </c>
      <c r="F2826">
        <v>0.2</v>
      </c>
    </row>
    <row r="2827" spans="1:6" x14ac:dyDescent="0.35">
      <c r="A2827">
        <v>2002</v>
      </c>
      <c r="B2827" s="1">
        <v>260</v>
      </c>
      <c r="C2827" s="18">
        <v>16.82</v>
      </c>
      <c r="D2827">
        <v>31.32</v>
      </c>
      <c r="E2827">
        <v>18.670000000000002</v>
      </c>
      <c r="F2827">
        <v>0</v>
      </c>
    </row>
    <row r="2828" spans="1:6" x14ac:dyDescent="0.35">
      <c r="A2828">
        <v>2002</v>
      </c>
      <c r="B2828" s="1">
        <v>261</v>
      </c>
      <c r="C2828" s="18">
        <v>17.04</v>
      </c>
      <c r="D2828">
        <v>33.58</v>
      </c>
      <c r="E2828">
        <v>17.170000000000002</v>
      </c>
      <c r="F2828">
        <v>0</v>
      </c>
    </row>
    <row r="2829" spans="1:6" x14ac:dyDescent="0.35">
      <c r="A2829">
        <v>2002</v>
      </c>
      <c r="B2829" s="1">
        <v>262</v>
      </c>
      <c r="C2829" s="18">
        <v>16.739999999999998</v>
      </c>
      <c r="D2829">
        <v>36.36</v>
      </c>
      <c r="E2829">
        <v>22.58</v>
      </c>
      <c r="F2829">
        <v>0</v>
      </c>
    </row>
    <row r="2830" spans="1:6" x14ac:dyDescent="0.35">
      <c r="A2830">
        <v>2002</v>
      </c>
      <c r="B2830" s="1">
        <v>263</v>
      </c>
      <c r="C2830" s="18">
        <v>16.239999999999998</v>
      </c>
      <c r="D2830">
        <v>30.78</v>
      </c>
      <c r="E2830">
        <v>21.65</v>
      </c>
      <c r="F2830">
        <v>0</v>
      </c>
    </row>
    <row r="2831" spans="1:6" x14ac:dyDescent="0.35">
      <c r="A2831">
        <v>2002</v>
      </c>
      <c r="B2831" s="1">
        <v>264</v>
      </c>
      <c r="C2831" s="18">
        <v>16.170000000000002</v>
      </c>
      <c r="D2831">
        <v>28.4</v>
      </c>
      <c r="E2831">
        <v>20.28</v>
      </c>
      <c r="F2831">
        <v>0</v>
      </c>
    </row>
    <row r="2832" spans="1:6" x14ac:dyDescent="0.35">
      <c r="A2832">
        <v>2002</v>
      </c>
      <c r="B2832" s="1">
        <v>265</v>
      </c>
      <c r="C2832" s="18">
        <v>16.45</v>
      </c>
      <c r="D2832">
        <v>27.33</v>
      </c>
      <c r="E2832">
        <v>18.850000000000001</v>
      </c>
      <c r="F2832">
        <v>0</v>
      </c>
    </row>
    <row r="2833" spans="1:6" x14ac:dyDescent="0.35">
      <c r="A2833">
        <v>2002</v>
      </c>
      <c r="B2833" s="1">
        <v>266</v>
      </c>
      <c r="C2833" s="18">
        <v>16.25</v>
      </c>
      <c r="D2833">
        <v>27.82</v>
      </c>
      <c r="E2833">
        <v>18.29</v>
      </c>
      <c r="F2833">
        <v>0</v>
      </c>
    </row>
    <row r="2834" spans="1:6" x14ac:dyDescent="0.35">
      <c r="A2834">
        <v>2002</v>
      </c>
      <c r="B2834" s="1">
        <v>267</v>
      </c>
      <c r="C2834" s="18">
        <v>14.07</v>
      </c>
      <c r="D2834">
        <v>28.14</v>
      </c>
      <c r="E2834">
        <v>18.850000000000001</v>
      </c>
      <c r="F2834">
        <v>1.05</v>
      </c>
    </row>
    <row r="2835" spans="1:6" x14ac:dyDescent="0.35">
      <c r="A2835">
        <v>2002</v>
      </c>
      <c r="B2835" s="1">
        <v>268</v>
      </c>
      <c r="C2835" s="18">
        <v>15.65</v>
      </c>
      <c r="D2835">
        <v>28.66</v>
      </c>
      <c r="E2835">
        <v>18.09</v>
      </c>
      <c r="F2835">
        <v>0</v>
      </c>
    </row>
    <row r="2836" spans="1:6" x14ac:dyDescent="0.35">
      <c r="A2836">
        <v>2002</v>
      </c>
      <c r="B2836" s="1">
        <v>269</v>
      </c>
      <c r="C2836" s="18">
        <v>15.75</v>
      </c>
      <c r="D2836">
        <v>31.84</v>
      </c>
      <c r="E2836">
        <v>16.829999999999998</v>
      </c>
      <c r="F2836">
        <v>0</v>
      </c>
    </row>
    <row r="2837" spans="1:6" x14ac:dyDescent="0.35">
      <c r="A2837">
        <v>2002</v>
      </c>
      <c r="B2837" s="1">
        <v>270</v>
      </c>
      <c r="C2837" s="18">
        <v>15.64</v>
      </c>
      <c r="D2837">
        <v>35.369999999999997</v>
      </c>
      <c r="E2837">
        <v>19.45</v>
      </c>
      <c r="F2837">
        <v>0</v>
      </c>
    </row>
    <row r="2838" spans="1:6" x14ac:dyDescent="0.35">
      <c r="A2838">
        <v>2002</v>
      </c>
      <c r="B2838" s="1">
        <v>271</v>
      </c>
      <c r="C2838" s="18">
        <v>11.92</v>
      </c>
      <c r="D2838">
        <v>31.41</v>
      </c>
      <c r="E2838">
        <v>18.02</v>
      </c>
      <c r="F2838">
        <v>0.97</v>
      </c>
    </row>
    <row r="2839" spans="1:6" x14ac:dyDescent="0.35">
      <c r="A2839">
        <v>2002</v>
      </c>
      <c r="B2839" s="1">
        <v>272</v>
      </c>
      <c r="C2839" s="18">
        <v>15.24</v>
      </c>
      <c r="D2839">
        <v>30.85</v>
      </c>
      <c r="E2839">
        <v>17.54</v>
      </c>
      <c r="F2839">
        <v>0</v>
      </c>
    </row>
    <row r="2840" spans="1:6" x14ac:dyDescent="0.35">
      <c r="A2840">
        <v>2002</v>
      </c>
      <c r="B2840" s="1">
        <v>273</v>
      </c>
      <c r="C2840" s="18">
        <v>14.96</v>
      </c>
      <c r="D2840">
        <v>29.61</v>
      </c>
      <c r="E2840">
        <v>17.41</v>
      </c>
      <c r="F2840">
        <v>0</v>
      </c>
    </row>
    <row r="2841" spans="1:6" x14ac:dyDescent="0.35">
      <c r="A2841">
        <v>2002</v>
      </c>
      <c r="B2841" s="1">
        <v>274</v>
      </c>
      <c r="C2841" s="18">
        <v>15.01</v>
      </c>
      <c r="D2841">
        <v>29.48</v>
      </c>
      <c r="E2841">
        <v>19.079999999999998</v>
      </c>
      <c r="F2841">
        <v>0</v>
      </c>
    </row>
    <row r="2842" spans="1:6" x14ac:dyDescent="0.35">
      <c r="A2842">
        <v>2002</v>
      </c>
      <c r="B2842" s="1">
        <v>275</v>
      </c>
      <c r="C2842" s="18">
        <v>14.87</v>
      </c>
      <c r="D2842">
        <v>27.87</v>
      </c>
      <c r="E2842">
        <v>18.510000000000002</v>
      </c>
      <c r="F2842">
        <v>0</v>
      </c>
    </row>
    <row r="2843" spans="1:6" x14ac:dyDescent="0.35">
      <c r="A2843">
        <v>2002</v>
      </c>
      <c r="B2843" s="1">
        <v>276</v>
      </c>
      <c r="C2843" s="18">
        <v>14.6</v>
      </c>
      <c r="D2843">
        <v>28.69</v>
      </c>
      <c r="E2843">
        <v>16.09</v>
      </c>
      <c r="F2843">
        <v>0</v>
      </c>
    </row>
    <row r="2844" spans="1:6" x14ac:dyDescent="0.35">
      <c r="A2844">
        <v>2002</v>
      </c>
      <c r="B2844" s="1">
        <v>277</v>
      </c>
      <c r="C2844" s="18">
        <v>14.41</v>
      </c>
      <c r="D2844">
        <v>29.77</v>
      </c>
      <c r="E2844">
        <v>17.809999999999999</v>
      </c>
      <c r="F2844">
        <v>0</v>
      </c>
    </row>
    <row r="2845" spans="1:6" x14ac:dyDescent="0.35">
      <c r="A2845">
        <v>2002</v>
      </c>
      <c r="B2845" s="1">
        <v>278</v>
      </c>
      <c r="C2845" s="18">
        <v>14.4</v>
      </c>
      <c r="D2845">
        <v>28.71</v>
      </c>
      <c r="E2845">
        <v>15.93</v>
      </c>
      <c r="F2845">
        <v>0</v>
      </c>
    </row>
    <row r="2846" spans="1:6" x14ac:dyDescent="0.35">
      <c r="A2846">
        <v>2002</v>
      </c>
      <c r="B2846" s="1">
        <v>279</v>
      </c>
      <c r="C2846" s="18">
        <v>14.43</v>
      </c>
      <c r="D2846">
        <v>27.57</v>
      </c>
      <c r="E2846">
        <v>14.06</v>
      </c>
      <c r="F2846">
        <v>0</v>
      </c>
    </row>
    <row r="2847" spans="1:6" x14ac:dyDescent="0.35">
      <c r="A2847">
        <v>2002</v>
      </c>
      <c r="B2847" s="1">
        <v>280</v>
      </c>
      <c r="C2847" s="18">
        <v>14.44</v>
      </c>
      <c r="D2847">
        <v>28.58</v>
      </c>
      <c r="E2847">
        <v>15.21</v>
      </c>
      <c r="F2847">
        <v>0</v>
      </c>
    </row>
    <row r="2848" spans="1:6" x14ac:dyDescent="0.35">
      <c r="A2848">
        <v>2002</v>
      </c>
      <c r="B2848" s="1">
        <v>281</v>
      </c>
      <c r="C2848" s="18">
        <v>14.26</v>
      </c>
      <c r="D2848">
        <v>28.05</v>
      </c>
      <c r="E2848">
        <v>15.02</v>
      </c>
      <c r="F2848">
        <v>0</v>
      </c>
    </row>
    <row r="2849" spans="1:6" x14ac:dyDescent="0.35">
      <c r="A2849">
        <v>2002</v>
      </c>
      <c r="B2849" s="1">
        <v>282</v>
      </c>
      <c r="C2849" s="18">
        <v>14.17</v>
      </c>
      <c r="D2849">
        <v>28.28</v>
      </c>
      <c r="E2849">
        <v>15.08</v>
      </c>
      <c r="F2849">
        <v>0</v>
      </c>
    </row>
    <row r="2850" spans="1:6" x14ac:dyDescent="0.35">
      <c r="A2850">
        <v>2002</v>
      </c>
      <c r="B2850" s="1">
        <v>283</v>
      </c>
      <c r="C2850" s="18">
        <v>14.05</v>
      </c>
      <c r="D2850">
        <v>28.95</v>
      </c>
      <c r="E2850">
        <v>14.78</v>
      </c>
      <c r="F2850">
        <v>0.52</v>
      </c>
    </row>
    <row r="2851" spans="1:6" x14ac:dyDescent="0.35">
      <c r="A2851">
        <v>2002</v>
      </c>
      <c r="B2851" s="1">
        <v>284</v>
      </c>
      <c r="C2851" s="18">
        <v>1.21</v>
      </c>
      <c r="D2851">
        <v>17.829999999999998</v>
      </c>
      <c r="E2851">
        <v>14.13</v>
      </c>
      <c r="F2851">
        <v>7.56</v>
      </c>
    </row>
    <row r="2852" spans="1:6" x14ac:dyDescent="0.35">
      <c r="A2852">
        <v>2002</v>
      </c>
      <c r="B2852" s="1">
        <v>285</v>
      </c>
      <c r="C2852" s="18">
        <v>11.24</v>
      </c>
      <c r="D2852">
        <v>22.99</v>
      </c>
      <c r="E2852">
        <v>15.35</v>
      </c>
      <c r="F2852">
        <v>0.16</v>
      </c>
    </row>
    <row r="2853" spans="1:6" x14ac:dyDescent="0.35">
      <c r="A2853">
        <v>2002</v>
      </c>
      <c r="B2853" s="1">
        <v>286</v>
      </c>
      <c r="C2853" s="18">
        <v>11.57</v>
      </c>
      <c r="D2853">
        <v>24.69</v>
      </c>
      <c r="E2853">
        <v>18.16</v>
      </c>
      <c r="F2853">
        <v>0.94</v>
      </c>
    </row>
    <row r="2854" spans="1:6" x14ac:dyDescent="0.35">
      <c r="A2854">
        <v>2002</v>
      </c>
      <c r="B2854" s="1">
        <v>287</v>
      </c>
      <c r="C2854" s="18">
        <v>12.44</v>
      </c>
      <c r="D2854">
        <v>25.96</v>
      </c>
      <c r="E2854">
        <v>18.04</v>
      </c>
      <c r="F2854">
        <v>0</v>
      </c>
    </row>
    <row r="2855" spans="1:6" x14ac:dyDescent="0.35">
      <c r="A2855">
        <v>2002</v>
      </c>
      <c r="B2855" s="1">
        <v>288</v>
      </c>
      <c r="C2855" s="18">
        <v>12.97</v>
      </c>
      <c r="D2855">
        <v>27.55</v>
      </c>
      <c r="E2855">
        <v>15.55</v>
      </c>
      <c r="F2855">
        <v>0</v>
      </c>
    </row>
    <row r="2856" spans="1:6" x14ac:dyDescent="0.35">
      <c r="A2856">
        <v>2002</v>
      </c>
      <c r="B2856" s="1">
        <v>289</v>
      </c>
      <c r="C2856" s="18">
        <v>11.75</v>
      </c>
      <c r="D2856">
        <v>28.19</v>
      </c>
      <c r="E2856">
        <v>16.940000000000001</v>
      </c>
      <c r="F2856">
        <v>0.09</v>
      </c>
    </row>
    <row r="2857" spans="1:6" x14ac:dyDescent="0.35">
      <c r="A2857">
        <v>2002</v>
      </c>
      <c r="B2857" s="1">
        <v>290</v>
      </c>
      <c r="C2857" s="18">
        <v>12.74</v>
      </c>
      <c r="D2857">
        <v>24.95</v>
      </c>
      <c r="E2857">
        <v>15.54</v>
      </c>
      <c r="F2857">
        <v>0.3</v>
      </c>
    </row>
    <row r="2858" spans="1:6" x14ac:dyDescent="0.35">
      <c r="A2858">
        <v>2002</v>
      </c>
      <c r="B2858" s="1">
        <v>291</v>
      </c>
      <c r="C2858" s="18">
        <v>12.64</v>
      </c>
      <c r="D2858">
        <v>24.02</v>
      </c>
      <c r="E2858">
        <v>14.35</v>
      </c>
      <c r="F2858">
        <v>0</v>
      </c>
    </row>
    <row r="2859" spans="1:6" x14ac:dyDescent="0.35">
      <c r="A2859">
        <v>2002</v>
      </c>
      <c r="B2859" s="1">
        <v>292</v>
      </c>
      <c r="C2859" s="18">
        <v>12.63</v>
      </c>
      <c r="D2859">
        <v>25.03</v>
      </c>
      <c r="E2859">
        <v>13.38</v>
      </c>
      <c r="F2859">
        <v>0</v>
      </c>
    </row>
    <row r="2860" spans="1:6" x14ac:dyDescent="0.35">
      <c r="A2860">
        <v>2002</v>
      </c>
      <c r="B2860" s="1">
        <v>293</v>
      </c>
      <c r="C2860" s="18">
        <v>12.59</v>
      </c>
      <c r="D2860">
        <v>26</v>
      </c>
      <c r="E2860">
        <v>18.18</v>
      </c>
      <c r="F2860">
        <v>0</v>
      </c>
    </row>
    <row r="2861" spans="1:6" x14ac:dyDescent="0.35">
      <c r="A2861">
        <v>2002</v>
      </c>
      <c r="B2861" s="1">
        <v>294</v>
      </c>
      <c r="C2861" s="18">
        <v>12.51</v>
      </c>
      <c r="D2861">
        <v>26.27</v>
      </c>
      <c r="E2861">
        <v>17.440000000000001</v>
      </c>
      <c r="F2861">
        <v>0</v>
      </c>
    </row>
    <row r="2862" spans="1:6" x14ac:dyDescent="0.35">
      <c r="A2862">
        <v>2002</v>
      </c>
      <c r="B2862" s="1">
        <v>295</v>
      </c>
      <c r="C2862" s="18">
        <v>11.92</v>
      </c>
      <c r="D2862">
        <v>25.31</v>
      </c>
      <c r="E2862">
        <v>18.399999999999999</v>
      </c>
      <c r="F2862">
        <v>0</v>
      </c>
    </row>
    <row r="2863" spans="1:6" x14ac:dyDescent="0.35">
      <c r="A2863">
        <v>2002</v>
      </c>
      <c r="B2863" s="1">
        <v>296</v>
      </c>
      <c r="C2863" s="18">
        <v>11.72</v>
      </c>
      <c r="D2863">
        <v>24.2</v>
      </c>
      <c r="E2863">
        <v>18.100000000000001</v>
      </c>
      <c r="F2863">
        <v>0</v>
      </c>
    </row>
    <row r="2864" spans="1:6" x14ac:dyDescent="0.35">
      <c r="A2864">
        <v>2002</v>
      </c>
      <c r="B2864" s="1">
        <v>297</v>
      </c>
      <c r="C2864" s="18">
        <v>11.77</v>
      </c>
      <c r="D2864">
        <v>26.3</v>
      </c>
      <c r="E2864">
        <v>15.34</v>
      </c>
      <c r="F2864">
        <v>0</v>
      </c>
    </row>
    <row r="2865" spans="1:6" x14ac:dyDescent="0.35">
      <c r="A2865">
        <v>2002</v>
      </c>
      <c r="B2865" s="1">
        <v>298</v>
      </c>
      <c r="C2865" s="18">
        <v>10.36</v>
      </c>
      <c r="D2865">
        <v>29.66</v>
      </c>
      <c r="E2865">
        <v>13.94</v>
      </c>
      <c r="F2865">
        <v>0.64</v>
      </c>
    </row>
    <row r="2866" spans="1:6" x14ac:dyDescent="0.35">
      <c r="A2866">
        <v>2002</v>
      </c>
      <c r="B2866" s="1">
        <v>299</v>
      </c>
      <c r="C2866" s="18">
        <v>9.0399999999999991</v>
      </c>
      <c r="D2866">
        <v>22.58</v>
      </c>
      <c r="E2866">
        <v>15.84</v>
      </c>
      <c r="F2866">
        <v>5.47</v>
      </c>
    </row>
    <row r="2867" spans="1:6" x14ac:dyDescent="0.35">
      <c r="A2867">
        <v>2002</v>
      </c>
      <c r="B2867" s="1">
        <v>300</v>
      </c>
      <c r="C2867" s="18">
        <v>8.82</v>
      </c>
      <c r="D2867">
        <v>18.920000000000002</v>
      </c>
      <c r="E2867">
        <v>13.73</v>
      </c>
      <c r="F2867">
        <v>7.23</v>
      </c>
    </row>
    <row r="2868" spans="1:6" x14ac:dyDescent="0.35">
      <c r="A2868">
        <v>2002</v>
      </c>
      <c r="B2868" s="1">
        <v>301</v>
      </c>
      <c r="C2868" s="18">
        <v>9.2799999999999994</v>
      </c>
      <c r="D2868">
        <v>18.690000000000001</v>
      </c>
      <c r="E2868">
        <v>12.72</v>
      </c>
      <c r="F2868">
        <v>1.1100000000000001</v>
      </c>
    </row>
    <row r="2869" spans="1:6" x14ac:dyDescent="0.35">
      <c r="A2869">
        <v>2002</v>
      </c>
      <c r="B2869" s="1">
        <v>302</v>
      </c>
      <c r="C2869" s="18">
        <v>10.39</v>
      </c>
      <c r="D2869">
        <v>22</v>
      </c>
      <c r="E2869">
        <v>13.74</v>
      </c>
      <c r="F2869">
        <v>0</v>
      </c>
    </row>
    <row r="2870" spans="1:6" x14ac:dyDescent="0.35">
      <c r="A2870">
        <v>2002</v>
      </c>
      <c r="B2870" s="1">
        <v>303</v>
      </c>
      <c r="C2870" s="18">
        <v>9.33</v>
      </c>
      <c r="D2870">
        <v>20.04</v>
      </c>
      <c r="E2870">
        <v>11.72</v>
      </c>
      <c r="F2870">
        <v>3.83</v>
      </c>
    </row>
    <row r="2871" spans="1:6" x14ac:dyDescent="0.35">
      <c r="A2871">
        <v>2002</v>
      </c>
      <c r="B2871" s="1">
        <v>304</v>
      </c>
      <c r="C2871" s="18">
        <v>9.33</v>
      </c>
      <c r="D2871">
        <v>20.04</v>
      </c>
      <c r="E2871">
        <v>11.72</v>
      </c>
      <c r="F2871">
        <v>3.83</v>
      </c>
    </row>
    <row r="2872" spans="1:6" x14ac:dyDescent="0.35">
      <c r="A2872">
        <v>2002</v>
      </c>
      <c r="B2872" s="1">
        <v>305</v>
      </c>
      <c r="C2872" s="18">
        <v>10.24</v>
      </c>
      <c r="D2872">
        <v>19.170000000000002</v>
      </c>
      <c r="E2872">
        <v>14.09</v>
      </c>
      <c r="F2872">
        <v>0.86</v>
      </c>
    </row>
    <row r="2873" spans="1:6" x14ac:dyDescent="0.35">
      <c r="A2873">
        <v>2002</v>
      </c>
      <c r="B2873" s="1">
        <v>306</v>
      </c>
      <c r="C2873" s="18">
        <v>11.13</v>
      </c>
      <c r="D2873">
        <v>19.97</v>
      </c>
      <c r="E2873">
        <v>13.26</v>
      </c>
      <c r="F2873">
        <v>0</v>
      </c>
    </row>
    <row r="2874" spans="1:6" x14ac:dyDescent="0.35">
      <c r="A2874">
        <v>2002</v>
      </c>
      <c r="B2874" s="1">
        <v>307</v>
      </c>
      <c r="C2874" s="18">
        <v>8.52</v>
      </c>
      <c r="D2874">
        <v>19.27</v>
      </c>
      <c r="E2874">
        <v>14.59</v>
      </c>
      <c r="F2874">
        <v>1.51</v>
      </c>
    </row>
    <row r="2875" spans="1:6" x14ac:dyDescent="0.35">
      <c r="A2875">
        <v>2002</v>
      </c>
      <c r="B2875" s="1">
        <v>308</v>
      </c>
      <c r="C2875" s="18">
        <v>8.2799999999999994</v>
      </c>
      <c r="D2875">
        <v>18.350000000000001</v>
      </c>
      <c r="E2875">
        <v>11.7</v>
      </c>
      <c r="F2875">
        <v>2.0299999999999998</v>
      </c>
    </row>
    <row r="2876" spans="1:6" x14ac:dyDescent="0.35">
      <c r="A2876">
        <v>2002</v>
      </c>
      <c r="B2876" s="1">
        <v>309</v>
      </c>
      <c r="C2876" s="18">
        <v>10.01</v>
      </c>
      <c r="D2876">
        <v>20.27</v>
      </c>
      <c r="E2876">
        <v>11.14</v>
      </c>
      <c r="F2876">
        <v>0.2</v>
      </c>
    </row>
    <row r="2877" spans="1:6" x14ac:dyDescent="0.35">
      <c r="A2877">
        <v>2002</v>
      </c>
      <c r="B2877" s="1">
        <v>310</v>
      </c>
      <c r="C2877" s="18">
        <v>9.74</v>
      </c>
      <c r="D2877">
        <v>22.09</v>
      </c>
      <c r="E2877">
        <v>9.8699999999999992</v>
      </c>
      <c r="F2877">
        <v>0</v>
      </c>
    </row>
    <row r="2878" spans="1:6" x14ac:dyDescent="0.35">
      <c r="A2878">
        <v>2002</v>
      </c>
      <c r="B2878" s="1">
        <v>311</v>
      </c>
      <c r="C2878" s="18">
        <v>9.4700000000000006</v>
      </c>
      <c r="D2878">
        <v>23.03</v>
      </c>
      <c r="E2878">
        <v>11.61</v>
      </c>
      <c r="F2878">
        <v>0</v>
      </c>
    </row>
    <row r="2879" spans="1:6" x14ac:dyDescent="0.35">
      <c r="A2879">
        <v>2002</v>
      </c>
      <c r="B2879" s="1">
        <v>312</v>
      </c>
      <c r="C2879" s="18">
        <v>9.69</v>
      </c>
      <c r="D2879">
        <v>22.97</v>
      </c>
      <c r="E2879">
        <v>12.68</v>
      </c>
      <c r="F2879">
        <v>0.04</v>
      </c>
    </row>
    <row r="2880" spans="1:6" x14ac:dyDescent="0.35">
      <c r="A2880">
        <v>2002</v>
      </c>
      <c r="B2880" s="1">
        <v>313</v>
      </c>
      <c r="C2880" s="18">
        <v>9.9499999999999993</v>
      </c>
      <c r="D2880">
        <v>21.12</v>
      </c>
      <c r="E2880">
        <v>12.35</v>
      </c>
      <c r="F2880">
        <v>0</v>
      </c>
    </row>
    <row r="2881" spans="1:6" x14ac:dyDescent="0.35">
      <c r="A2881">
        <v>2002</v>
      </c>
      <c r="B2881" s="1">
        <v>314</v>
      </c>
      <c r="C2881" s="18">
        <v>10.029999999999999</v>
      </c>
      <c r="D2881">
        <v>20.440000000000001</v>
      </c>
      <c r="E2881">
        <v>10.26</v>
      </c>
      <c r="F2881">
        <v>0</v>
      </c>
    </row>
    <row r="2882" spans="1:6" x14ac:dyDescent="0.35">
      <c r="A2882">
        <v>2002</v>
      </c>
      <c r="B2882" s="1">
        <v>315</v>
      </c>
      <c r="C2882" s="18">
        <v>9.64</v>
      </c>
      <c r="D2882">
        <v>22.41</v>
      </c>
      <c r="E2882">
        <v>11.29</v>
      </c>
      <c r="F2882">
        <v>0</v>
      </c>
    </row>
    <row r="2883" spans="1:6" x14ac:dyDescent="0.35">
      <c r="A2883">
        <v>2002</v>
      </c>
      <c r="B2883" s="1">
        <v>316</v>
      </c>
      <c r="C2883" s="18">
        <v>4.5</v>
      </c>
      <c r="D2883">
        <v>22.39</v>
      </c>
      <c r="E2883">
        <v>12.13</v>
      </c>
      <c r="F2883">
        <v>0.48</v>
      </c>
    </row>
    <row r="2884" spans="1:6" x14ac:dyDescent="0.35">
      <c r="A2884">
        <v>2002</v>
      </c>
      <c r="B2884" s="1">
        <v>317</v>
      </c>
      <c r="C2884" s="18">
        <v>7.4</v>
      </c>
      <c r="D2884">
        <v>22.36</v>
      </c>
      <c r="E2884">
        <v>14.1</v>
      </c>
      <c r="F2884">
        <v>0.28999999999999998</v>
      </c>
    </row>
    <row r="2885" spans="1:6" x14ac:dyDescent="0.35">
      <c r="A2885">
        <v>2002</v>
      </c>
      <c r="B2885" s="1">
        <v>318</v>
      </c>
      <c r="C2885" s="18">
        <v>9.27</v>
      </c>
      <c r="D2885">
        <v>21.76</v>
      </c>
      <c r="E2885">
        <v>14.36</v>
      </c>
      <c r="F2885">
        <v>0</v>
      </c>
    </row>
    <row r="2886" spans="1:6" x14ac:dyDescent="0.35">
      <c r="A2886">
        <v>2002</v>
      </c>
      <c r="B2886" s="1">
        <v>319</v>
      </c>
      <c r="C2886" s="18">
        <v>8.1</v>
      </c>
      <c r="D2886">
        <v>23.25</v>
      </c>
      <c r="E2886">
        <v>14.61</v>
      </c>
      <c r="F2886">
        <v>0.37</v>
      </c>
    </row>
    <row r="2887" spans="1:6" x14ac:dyDescent="0.35">
      <c r="A2887">
        <v>2002</v>
      </c>
      <c r="B2887" s="1">
        <v>320</v>
      </c>
      <c r="C2887" s="18">
        <v>8.36</v>
      </c>
      <c r="D2887">
        <v>21.46</v>
      </c>
      <c r="E2887">
        <v>12.43</v>
      </c>
      <c r="F2887">
        <v>0</v>
      </c>
    </row>
    <row r="2888" spans="1:6" x14ac:dyDescent="0.35">
      <c r="A2888">
        <v>2002</v>
      </c>
      <c r="B2888" s="1">
        <v>321</v>
      </c>
      <c r="C2888" s="18">
        <v>1.89</v>
      </c>
      <c r="D2888">
        <v>18.920000000000002</v>
      </c>
      <c r="E2888">
        <v>11.86</v>
      </c>
      <c r="F2888">
        <v>0.75</v>
      </c>
    </row>
    <row r="2889" spans="1:6" x14ac:dyDescent="0.35">
      <c r="A2889">
        <v>2002</v>
      </c>
      <c r="B2889" s="1">
        <v>322</v>
      </c>
      <c r="C2889" s="18">
        <v>7.79</v>
      </c>
      <c r="D2889">
        <v>21.91</v>
      </c>
      <c r="E2889">
        <v>17.32</v>
      </c>
      <c r="F2889">
        <v>0.91</v>
      </c>
    </row>
    <row r="2890" spans="1:6" x14ac:dyDescent="0.35">
      <c r="A2890">
        <v>2002</v>
      </c>
      <c r="B2890" s="1">
        <v>323</v>
      </c>
      <c r="C2890" s="18">
        <v>8.01</v>
      </c>
      <c r="D2890">
        <v>20.56</v>
      </c>
      <c r="E2890">
        <v>14.95</v>
      </c>
      <c r="F2890">
        <v>0</v>
      </c>
    </row>
    <row r="2891" spans="1:6" x14ac:dyDescent="0.35">
      <c r="A2891">
        <v>2002</v>
      </c>
      <c r="B2891" s="1">
        <v>324</v>
      </c>
      <c r="C2891" s="18">
        <v>9.0500000000000007</v>
      </c>
      <c r="D2891">
        <v>20.45</v>
      </c>
      <c r="E2891">
        <v>12.63</v>
      </c>
      <c r="F2891">
        <v>0</v>
      </c>
    </row>
    <row r="2892" spans="1:6" x14ac:dyDescent="0.35">
      <c r="A2892">
        <v>2002</v>
      </c>
      <c r="B2892" s="1">
        <v>325</v>
      </c>
      <c r="C2892" s="18">
        <v>7.92</v>
      </c>
      <c r="D2892">
        <v>19.54</v>
      </c>
      <c r="E2892">
        <v>12.63</v>
      </c>
      <c r="F2892">
        <v>0</v>
      </c>
    </row>
    <row r="2893" spans="1:6" x14ac:dyDescent="0.35">
      <c r="A2893">
        <v>2002</v>
      </c>
      <c r="B2893" s="1">
        <v>326</v>
      </c>
      <c r="C2893" s="18">
        <v>5.74</v>
      </c>
      <c r="D2893">
        <v>19.260000000000002</v>
      </c>
      <c r="E2893">
        <v>13.18</v>
      </c>
      <c r="F2893">
        <v>0.05</v>
      </c>
    </row>
    <row r="2894" spans="1:6" x14ac:dyDescent="0.35">
      <c r="A2894">
        <v>2002</v>
      </c>
      <c r="B2894" s="1">
        <v>327</v>
      </c>
      <c r="C2894" s="18">
        <v>8.4</v>
      </c>
      <c r="D2894">
        <v>16.78</v>
      </c>
      <c r="E2894">
        <v>12.07</v>
      </c>
      <c r="F2894">
        <v>0.01</v>
      </c>
    </row>
    <row r="2895" spans="1:6" x14ac:dyDescent="0.35">
      <c r="A2895">
        <v>2002</v>
      </c>
      <c r="B2895" s="1">
        <v>328</v>
      </c>
      <c r="C2895" s="18">
        <v>8.86</v>
      </c>
      <c r="D2895">
        <v>17.2</v>
      </c>
      <c r="E2895">
        <v>11.57</v>
      </c>
      <c r="F2895">
        <v>0</v>
      </c>
    </row>
    <row r="2896" spans="1:6" x14ac:dyDescent="0.35">
      <c r="A2896">
        <v>2002</v>
      </c>
      <c r="B2896" s="1">
        <v>329</v>
      </c>
      <c r="C2896" s="18">
        <v>8.49</v>
      </c>
      <c r="D2896">
        <v>19.559999999999999</v>
      </c>
      <c r="E2896">
        <v>10.8</v>
      </c>
      <c r="F2896">
        <v>0</v>
      </c>
    </row>
    <row r="2897" spans="1:6" x14ac:dyDescent="0.35">
      <c r="A2897">
        <v>2002</v>
      </c>
      <c r="B2897" s="1">
        <v>330</v>
      </c>
      <c r="C2897" s="18">
        <v>8.26</v>
      </c>
      <c r="D2897">
        <v>21.86</v>
      </c>
      <c r="E2897">
        <v>14.97</v>
      </c>
      <c r="F2897">
        <v>0</v>
      </c>
    </row>
    <row r="2898" spans="1:6" x14ac:dyDescent="0.35">
      <c r="A2898">
        <v>2002</v>
      </c>
      <c r="B2898" s="1">
        <v>331</v>
      </c>
      <c r="C2898" s="18">
        <v>8.27</v>
      </c>
      <c r="D2898">
        <v>20.76</v>
      </c>
      <c r="E2898">
        <v>11.79</v>
      </c>
      <c r="F2898">
        <v>0</v>
      </c>
    </row>
    <row r="2899" spans="1:6" x14ac:dyDescent="0.35">
      <c r="A2899">
        <v>2002</v>
      </c>
      <c r="B2899" s="1">
        <v>332</v>
      </c>
      <c r="C2899" s="18">
        <v>8.49</v>
      </c>
      <c r="D2899">
        <v>27.13</v>
      </c>
      <c r="E2899">
        <v>11.17</v>
      </c>
      <c r="F2899">
        <v>0</v>
      </c>
    </row>
    <row r="2900" spans="1:6" x14ac:dyDescent="0.35">
      <c r="A2900">
        <v>2002</v>
      </c>
      <c r="B2900" s="1">
        <v>333</v>
      </c>
      <c r="C2900" s="18">
        <v>8.4700000000000006</v>
      </c>
      <c r="D2900">
        <v>26.88</v>
      </c>
      <c r="E2900">
        <v>10.52</v>
      </c>
      <c r="F2900">
        <v>0</v>
      </c>
    </row>
    <row r="2901" spans="1:6" x14ac:dyDescent="0.35">
      <c r="A2901">
        <v>2002</v>
      </c>
      <c r="B2901" s="1">
        <v>334</v>
      </c>
      <c r="C2901" s="18">
        <v>6.51</v>
      </c>
      <c r="D2901">
        <v>28.37</v>
      </c>
      <c r="E2901">
        <v>16.39</v>
      </c>
      <c r="F2901">
        <v>0.01</v>
      </c>
    </row>
    <row r="2902" spans="1:6" x14ac:dyDescent="0.35">
      <c r="A2902">
        <v>2002</v>
      </c>
      <c r="B2902" s="1">
        <v>335</v>
      </c>
      <c r="C2902" s="18">
        <v>8.33</v>
      </c>
      <c r="D2902">
        <v>26.1</v>
      </c>
      <c r="E2902">
        <v>11.51</v>
      </c>
      <c r="F2902">
        <v>0</v>
      </c>
    </row>
    <row r="2903" spans="1:6" x14ac:dyDescent="0.35">
      <c r="A2903">
        <v>2002</v>
      </c>
      <c r="B2903" s="1">
        <v>336</v>
      </c>
      <c r="C2903" s="18">
        <v>5.89</v>
      </c>
      <c r="D2903">
        <v>23.28</v>
      </c>
      <c r="E2903">
        <v>10.47</v>
      </c>
      <c r="F2903">
        <v>0.02</v>
      </c>
    </row>
    <row r="2904" spans="1:6" x14ac:dyDescent="0.35">
      <c r="A2904">
        <v>2002</v>
      </c>
      <c r="B2904" s="1">
        <v>337</v>
      </c>
      <c r="C2904" s="18">
        <v>7.05</v>
      </c>
      <c r="D2904">
        <v>24.15</v>
      </c>
      <c r="E2904">
        <v>13.23</v>
      </c>
      <c r="F2904">
        <v>0.01</v>
      </c>
    </row>
    <row r="2905" spans="1:6" x14ac:dyDescent="0.35">
      <c r="A2905">
        <v>2002</v>
      </c>
      <c r="B2905" s="1">
        <v>338</v>
      </c>
      <c r="C2905" s="18">
        <v>5.33</v>
      </c>
      <c r="D2905">
        <v>21.75</v>
      </c>
      <c r="E2905">
        <v>12.25</v>
      </c>
      <c r="F2905">
        <v>0</v>
      </c>
    </row>
    <row r="2906" spans="1:6" x14ac:dyDescent="0.35">
      <c r="A2906">
        <v>2002</v>
      </c>
      <c r="B2906" s="1">
        <v>339</v>
      </c>
      <c r="C2906" s="18">
        <v>7.58</v>
      </c>
      <c r="D2906">
        <v>19.82</v>
      </c>
      <c r="E2906">
        <v>10.43</v>
      </c>
      <c r="F2906">
        <v>0.01</v>
      </c>
    </row>
    <row r="2907" spans="1:6" x14ac:dyDescent="0.35">
      <c r="A2907">
        <v>2002</v>
      </c>
      <c r="B2907" s="1">
        <v>340</v>
      </c>
      <c r="C2907" s="18">
        <v>6.61</v>
      </c>
      <c r="D2907">
        <v>23.79</v>
      </c>
      <c r="E2907">
        <v>11.4</v>
      </c>
      <c r="F2907">
        <v>0</v>
      </c>
    </row>
    <row r="2908" spans="1:6" x14ac:dyDescent="0.35">
      <c r="A2908">
        <v>2002</v>
      </c>
      <c r="B2908" s="1">
        <v>341</v>
      </c>
      <c r="C2908" s="18">
        <v>3.84</v>
      </c>
      <c r="D2908">
        <v>14.6</v>
      </c>
      <c r="E2908">
        <v>10.6</v>
      </c>
      <c r="F2908">
        <v>1.86</v>
      </c>
    </row>
    <row r="2909" spans="1:6" x14ac:dyDescent="0.35">
      <c r="A2909">
        <v>2002</v>
      </c>
      <c r="B2909" s="1">
        <v>342</v>
      </c>
      <c r="C2909" s="18">
        <v>7.58</v>
      </c>
      <c r="D2909">
        <v>16.37</v>
      </c>
      <c r="E2909">
        <v>9.91</v>
      </c>
      <c r="F2909">
        <v>0</v>
      </c>
    </row>
    <row r="2910" spans="1:6" x14ac:dyDescent="0.35">
      <c r="A2910">
        <v>2002</v>
      </c>
      <c r="B2910" s="1">
        <v>343</v>
      </c>
      <c r="C2910" s="18">
        <v>6.46</v>
      </c>
      <c r="D2910">
        <v>15.75</v>
      </c>
      <c r="E2910">
        <v>10.09</v>
      </c>
      <c r="F2910">
        <v>1.83</v>
      </c>
    </row>
    <row r="2911" spans="1:6" x14ac:dyDescent="0.35">
      <c r="A2911">
        <v>2002</v>
      </c>
      <c r="B2911" s="1">
        <v>344</v>
      </c>
      <c r="C2911" s="18">
        <v>6.8</v>
      </c>
      <c r="D2911">
        <v>17.16</v>
      </c>
      <c r="E2911">
        <v>9.7200000000000006</v>
      </c>
      <c r="F2911">
        <v>2.14</v>
      </c>
    </row>
    <row r="2912" spans="1:6" x14ac:dyDescent="0.35">
      <c r="A2912">
        <v>2002</v>
      </c>
      <c r="B2912" s="1">
        <v>345</v>
      </c>
      <c r="C2912" s="18">
        <v>7.79</v>
      </c>
      <c r="D2912">
        <v>19.61</v>
      </c>
      <c r="E2912">
        <v>7.32</v>
      </c>
      <c r="F2912">
        <v>0</v>
      </c>
    </row>
    <row r="2913" spans="1:6" x14ac:dyDescent="0.35">
      <c r="A2913">
        <v>2002</v>
      </c>
      <c r="B2913" s="1">
        <v>346</v>
      </c>
      <c r="C2913" s="18">
        <v>6.37</v>
      </c>
      <c r="D2913">
        <v>20.74</v>
      </c>
      <c r="E2913">
        <v>10.59</v>
      </c>
      <c r="F2913">
        <v>0.02</v>
      </c>
    </row>
    <row r="2914" spans="1:6" x14ac:dyDescent="0.35">
      <c r="A2914">
        <v>2002</v>
      </c>
      <c r="B2914" s="1">
        <v>347</v>
      </c>
      <c r="C2914" s="18">
        <v>6.85</v>
      </c>
      <c r="D2914">
        <v>19.97</v>
      </c>
      <c r="E2914">
        <v>9.44</v>
      </c>
      <c r="F2914">
        <v>0.1</v>
      </c>
    </row>
    <row r="2915" spans="1:6" x14ac:dyDescent="0.35">
      <c r="A2915">
        <v>2002</v>
      </c>
      <c r="B2915" s="1">
        <v>348</v>
      </c>
      <c r="C2915" s="18">
        <v>6.83</v>
      </c>
      <c r="D2915">
        <v>17.62</v>
      </c>
      <c r="E2915">
        <v>9.41</v>
      </c>
      <c r="F2915">
        <v>0.7</v>
      </c>
    </row>
    <row r="2916" spans="1:6" x14ac:dyDescent="0.35">
      <c r="A2916">
        <v>2002</v>
      </c>
      <c r="B2916" s="1">
        <v>349</v>
      </c>
      <c r="C2916" s="18">
        <v>3.45</v>
      </c>
      <c r="D2916">
        <v>20.45</v>
      </c>
      <c r="E2916">
        <v>11.19</v>
      </c>
      <c r="F2916">
        <v>1.54</v>
      </c>
    </row>
    <row r="2917" spans="1:6" x14ac:dyDescent="0.35">
      <c r="A2917">
        <v>2002</v>
      </c>
      <c r="B2917" s="1">
        <v>350</v>
      </c>
      <c r="C2917" s="18">
        <v>5.54</v>
      </c>
      <c r="D2917">
        <v>14.45</v>
      </c>
      <c r="E2917">
        <v>11.31</v>
      </c>
      <c r="F2917">
        <v>1.95</v>
      </c>
    </row>
    <row r="2918" spans="1:6" x14ac:dyDescent="0.35">
      <c r="A2918">
        <v>2002</v>
      </c>
      <c r="B2918" s="1">
        <v>351</v>
      </c>
      <c r="C2918" s="18">
        <v>7.7</v>
      </c>
      <c r="D2918">
        <v>16.2</v>
      </c>
      <c r="E2918">
        <v>11.38</v>
      </c>
      <c r="F2918">
        <v>0.8</v>
      </c>
    </row>
    <row r="2919" spans="1:6" x14ac:dyDescent="0.35">
      <c r="A2919">
        <v>2002</v>
      </c>
      <c r="B2919" s="1">
        <v>352</v>
      </c>
      <c r="C2919" s="18">
        <v>7.47</v>
      </c>
      <c r="D2919">
        <v>15.1</v>
      </c>
      <c r="E2919">
        <v>8.7899999999999991</v>
      </c>
      <c r="F2919">
        <v>0</v>
      </c>
    </row>
    <row r="2920" spans="1:6" x14ac:dyDescent="0.35">
      <c r="A2920">
        <v>2002</v>
      </c>
      <c r="B2920" s="1">
        <v>353</v>
      </c>
      <c r="C2920" s="18">
        <v>2.37</v>
      </c>
      <c r="D2920">
        <v>12.9</v>
      </c>
      <c r="E2920">
        <v>6.81</v>
      </c>
      <c r="F2920">
        <v>0.01</v>
      </c>
    </row>
    <row r="2921" spans="1:6" x14ac:dyDescent="0.35">
      <c r="A2921">
        <v>2002</v>
      </c>
      <c r="B2921" s="1">
        <v>354</v>
      </c>
      <c r="C2921" s="18">
        <v>3.66</v>
      </c>
      <c r="D2921">
        <v>15.15</v>
      </c>
      <c r="E2921">
        <v>7.82</v>
      </c>
      <c r="F2921">
        <v>2.64</v>
      </c>
    </row>
    <row r="2922" spans="1:6" x14ac:dyDescent="0.35">
      <c r="A2922">
        <v>2002</v>
      </c>
      <c r="B2922" s="1">
        <v>355</v>
      </c>
      <c r="C2922" s="18">
        <v>6.97</v>
      </c>
      <c r="D2922">
        <v>16.18</v>
      </c>
      <c r="E2922">
        <v>10.64</v>
      </c>
      <c r="F2922">
        <v>0.2</v>
      </c>
    </row>
    <row r="2923" spans="1:6" x14ac:dyDescent="0.35">
      <c r="A2923">
        <v>2002</v>
      </c>
      <c r="B2923" s="1">
        <v>356</v>
      </c>
      <c r="C2923" s="18">
        <v>7.78</v>
      </c>
      <c r="D2923">
        <v>14.88</v>
      </c>
      <c r="E2923">
        <v>5.73</v>
      </c>
      <c r="F2923">
        <v>0</v>
      </c>
    </row>
    <row r="2924" spans="1:6" x14ac:dyDescent="0.35">
      <c r="A2924">
        <v>2002</v>
      </c>
      <c r="B2924" s="1">
        <v>357</v>
      </c>
      <c r="C2924" s="18">
        <v>7.7</v>
      </c>
      <c r="D2924">
        <v>14.39</v>
      </c>
      <c r="E2924">
        <v>3.71</v>
      </c>
      <c r="F2924">
        <v>0.03</v>
      </c>
    </row>
    <row r="2925" spans="1:6" x14ac:dyDescent="0.35">
      <c r="A2925">
        <v>2002</v>
      </c>
      <c r="B2925" s="1">
        <v>358</v>
      </c>
      <c r="C2925" s="18">
        <v>5.87</v>
      </c>
      <c r="D2925">
        <v>13.43</v>
      </c>
      <c r="E2925">
        <v>7.53</v>
      </c>
      <c r="F2925">
        <v>2.78</v>
      </c>
    </row>
    <row r="2926" spans="1:6" x14ac:dyDescent="0.35">
      <c r="A2926">
        <v>2002</v>
      </c>
      <c r="B2926" s="1">
        <v>359</v>
      </c>
      <c r="C2926" s="18">
        <v>6.79</v>
      </c>
      <c r="D2926">
        <v>12.29</v>
      </c>
      <c r="E2926">
        <v>5.91</v>
      </c>
      <c r="F2926">
        <v>0</v>
      </c>
    </row>
    <row r="2927" spans="1:6" x14ac:dyDescent="0.35">
      <c r="A2927">
        <v>2002</v>
      </c>
      <c r="B2927" s="1">
        <v>360</v>
      </c>
      <c r="C2927" s="18">
        <v>6.9</v>
      </c>
      <c r="D2927">
        <v>11.7</v>
      </c>
      <c r="E2927">
        <v>3.85</v>
      </c>
      <c r="F2927">
        <v>1.75</v>
      </c>
    </row>
    <row r="2928" spans="1:6" x14ac:dyDescent="0.35">
      <c r="A2928">
        <v>2002</v>
      </c>
      <c r="B2928" s="1">
        <v>361</v>
      </c>
      <c r="C2928" s="18">
        <v>1.79</v>
      </c>
      <c r="D2928">
        <v>10.6</v>
      </c>
      <c r="E2928">
        <v>4.3600000000000003</v>
      </c>
      <c r="F2928">
        <v>1.81</v>
      </c>
    </row>
    <row r="2929" spans="1:6" x14ac:dyDescent="0.35">
      <c r="A2929">
        <v>2002</v>
      </c>
      <c r="B2929" s="1">
        <v>362</v>
      </c>
      <c r="C2929" s="18">
        <v>7.43</v>
      </c>
      <c r="D2929">
        <v>12.63</v>
      </c>
      <c r="E2929">
        <v>1.82</v>
      </c>
      <c r="F2929">
        <v>0</v>
      </c>
    </row>
    <row r="2930" spans="1:6" x14ac:dyDescent="0.35">
      <c r="A2930">
        <v>2002</v>
      </c>
      <c r="B2930" s="1">
        <v>363</v>
      </c>
      <c r="C2930" s="18">
        <v>7.53</v>
      </c>
      <c r="D2930">
        <v>15.66</v>
      </c>
      <c r="E2930">
        <v>4.34</v>
      </c>
      <c r="F2930">
        <v>0</v>
      </c>
    </row>
    <row r="2931" spans="1:6" x14ac:dyDescent="0.35">
      <c r="A2931">
        <v>2002</v>
      </c>
      <c r="B2931" s="1">
        <v>364</v>
      </c>
      <c r="C2931" s="18">
        <v>4.74</v>
      </c>
      <c r="D2931">
        <v>15.53</v>
      </c>
      <c r="E2931">
        <v>7.27</v>
      </c>
      <c r="F2931">
        <v>0.01</v>
      </c>
    </row>
    <row r="2932" spans="1:6" x14ac:dyDescent="0.35">
      <c r="A2932">
        <v>2002</v>
      </c>
      <c r="B2932" s="1">
        <v>365</v>
      </c>
      <c r="C2932" s="18">
        <v>4.74</v>
      </c>
      <c r="D2932">
        <v>15.53</v>
      </c>
      <c r="E2932">
        <v>7.27</v>
      </c>
      <c r="F2932">
        <v>0.01</v>
      </c>
    </row>
    <row r="2933" spans="1:6" x14ac:dyDescent="0.35">
      <c r="A2933">
        <v>2003</v>
      </c>
      <c r="B2933" s="1">
        <v>1</v>
      </c>
      <c r="C2933" s="18">
        <v>7.82</v>
      </c>
      <c r="D2933">
        <v>16.11</v>
      </c>
      <c r="E2933">
        <v>9.61</v>
      </c>
      <c r="F2933">
        <v>0</v>
      </c>
    </row>
    <row r="2934" spans="1:6" x14ac:dyDescent="0.35">
      <c r="A2934">
        <v>2003</v>
      </c>
      <c r="B2934" s="1">
        <v>2</v>
      </c>
      <c r="C2934" s="18">
        <v>7.84</v>
      </c>
      <c r="D2934">
        <v>10.91</v>
      </c>
      <c r="E2934">
        <v>6.05</v>
      </c>
      <c r="F2934">
        <v>0.21</v>
      </c>
    </row>
    <row r="2935" spans="1:6" x14ac:dyDescent="0.35">
      <c r="A2935">
        <v>2003</v>
      </c>
      <c r="B2935" s="1">
        <v>3</v>
      </c>
      <c r="C2935" s="18">
        <v>6.42</v>
      </c>
      <c r="D2935">
        <v>14.04</v>
      </c>
      <c r="E2935">
        <v>4.74</v>
      </c>
      <c r="F2935">
        <v>0.72</v>
      </c>
    </row>
    <row r="2936" spans="1:6" x14ac:dyDescent="0.35">
      <c r="A2936">
        <v>2003</v>
      </c>
      <c r="B2936" s="1">
        <v>4</v>
      </c>
      <c r="C2936" s="18">
        <v>7.06</v>
      </c>
      <c r="D2936">
        <v>15.98</v>
      </c>
      <c r="E2936">
        <v>6.84</v>
      </c>
      <c r="F2936">
        <v>0.34</v>
      </c>
    </row>
    <row r="2937" spans="1:6" x14ac:dyDescent="0.35">
      <c r="A2937">
        <v>2003</v>
      </c>
      <c r="B2937" s="1">
        <v>5</v>
      </c>
      <c r="C2937" s="18">
        <v>8</v>
      </c>
      <c r="D2937">
        <v>17.88</v>
      </c>
      <c r="E2937">
        <v>6.28</v>
      </c>
      <c r="F2937">
        <v>0</v>
      </c>
    </row>
    <row r="2938" spans="1:6" x14ac:dyDescent="0.35">
      <c r="A2938">
        <v>2003</v>
      </c>
      <c r="B2938" s="1">
        <v>6</v>
      </c>
      <c r="C2938" s="18">
        <v>6.62</v>
      </c>
      <c r="D2938">
        <v>16.489999999999998</v>
      </c>
      <c r="E2938">
        <v>7.15</v>
      </c>
      <c r="F2938">
        <v>3.56</v>
      </c>
    </row>
    <row r="2939" spans="1:6" x14ac:dyDescent="0.35">
      <c r="A2939">
        <v>2003</v>
      </c>
      <c r="B2939" s="1">
        <v>7</v>
      </c>
      <c r="C2939" s="18">
        <v>3.76</v>
      </c>
      <c r="D2939">
        <v>9.32</v>
      </c>
      <c r="E2939">
        <v>4.96</v>
      </c>
      <c r="F2939">
        <v>9.08</v>
      </c>
    </row>
    <row r="2940" spans="1:6" x14ac:dyDescent="0.35">
      <c r="A2940">
        <v>2003</v>
      </c>
      <c r="B2940" s="1">
        <v>8</v>
      </c>
      <c r="C2940" s="18">
        <v>4.51</v>
      </c>
      <c r="D2940">
        <v>9.02</v>
      </c>
      <c r="E2940">
        <v>4.66</v>
      </c>
      <c r="F2940">
        <v>1.34</v>
      </c>
    </row>
    <row r="2941" spans="1:6" x14ac:dyDescent="0.35">
      <c r="A2941">
        <v>2003</v>
      </c>
      <c r="B2941" s="1">
        <v>9</v>
      </c>
      <c r="C2941" s="18">
        <v>2.88</v>
      </c>
      <c r="D2941">
        <v>12.61</v>
      </c>
      <c r="E2941">
        <v>6.48</v>
      </c>
      <c r="F2941">
        <v>3</v>
      </c>
    </row>
    <row r="2942" spans="1:6" x14ac:dyDescent="0.35">
      <c r="A2942">
        <v>2003</v>
      </c>
      <c r="B2942" s="1">
        <v>10</v>
      </c>
      <c r="C2942" s="18">
        <v>6.34</v>
      </c>
      <c r="D2942">
        <v>11.55</v>
      </c>
      <c r="E2942">
        <v>8.2100000000000009</v>
      </c>
      <c r="F2942">
        <v>4.7300000000000004</v>
      </c>
    </row>
    <row r="2943" spans="1:6" x14ac:dyDescent="0.35">
      <c r="A2943">
        <v>2003</v>
      </c>
      <c r="B2943" s="1">
        <v>11</v>
      </c>
      <c r="C2943" s="18">
        <v>7.78</v>
      </c>
      <c r="D2943">
        <v>13.64</v>
      </c>
      <c r="E2943">
        <v>6.41</v>
      </c>
      <c r="F2943">
        <v>0.28999999999999998</v>
      </c>
    </row>
    <row r="2944" spans="1:6" x14ac:dyDescent="0.35">
      <c r="A2944">
        <v>2003</v>
      </c>
      <c r="B2944" s="1">
        <v>12</v>
      </c>
      <c r="C2944" s="18">
        <v>8.24</v>
      </c>
      <c r="D2944">
        <v>17.57</v>
      </c>
      <c r="E2944">
        <v>5.25</v>
      </c>
      <c r="F2944">
        <v>0</v>
      </c>
    </row>
    <row r="2945" spans="1:6" x14ac:dyDescent="0.35">
      <c r="A2945">
        <v>2003</v>
      </c>
      <c r="B2945" s="1">
        <v>13</v>
      </c>
      <c r="C2945" s="18">
        <v>8.33</v>
      </c>
      <c r="D2945">
        <v>16</v>
      </c>
      <c r="E2945">
        <v>7.39</v>
      </c>
      <c r="F2945">
        <v>0.62</v>
      </c>
    </row>
    <row r="2946" spans="1:6" x14ac:dyDescent="0.35">
      <c r="A2946">
        <v>2003</v>
      </c>
      <c r="B2946" s="1">
        <v>14</v>
      </c>
      <c r="C2946" s="18">
        <v>8.3699999999999992</v>
      </c>
      <c r="D2946">
        <v>13.44</v>
      </c>
      <c r="E2946">
        <v>6.63</v>
      </c>
      <c r="F2946">
        <v>0</v>
      </c>
    </row>
    <row r="2947" spans="1:6" x14ac:dyDescent="0.35">
      <c r="A2947">
        <v>2003</v>
      </c>
      <c r="B2947" s="1">
        <v>15</v>
      </c>
      <c r="C2947" s="18">
        <v>6.66</v>
      </c>
      <c r="D2947">
        <v>11.67</v>
      </c>
      <c r="E2947">
        <v>6.6</v>
      </c>
      <c r="F2947">
        <v>1.86</v>
      </c>
    </row>
    <row r="2948" spans="1:6" x14ac:dyDescent="0.35">
      <c r="A2948">
        <v>2003</v>
      </c>
      <c r="B2948" s="1">
        <v>16</v>
      </c>
      <c r="C2948" s="18">
        <v>6.27</v>
      </c>
      <c r="D2948">
        <v>14.62</v>
      </c>
      <c r="E2948">
        <v>7.67</v>
      </c>
      <c r="F2948">
        <v>1.93</v>
      </c>
    </row>
    <row r="2949" spans="1:6" x14ac:dyDescent="0.35">
      <c r="A2949">
        <v>2003</v>
      </c>
      <c r="B2949" s="1">
        <v>17</v>
      </c>
      <c r="C2949" s="18">
        <v>8.85</v>
      </c>
      <c r="D2949">
        <v>14.57</v>
      </c>
      <c r="E2949">
        <v>6.98</v>
      </c>
      <c r="F2949">
        <v>0</v>
      </c>
    </row>
    <row r="2950" spans="1:6" x14ac:dyDescent="0.35">
      <c r="A2950">
        <v>2003</v>
      </c>
      <c r="B2950" s="1">
        <v>18</v>
      </c>
      <c r="C2950" s="18">
        <v>8.76</v>
      </c>
      <c r="D2950">
        <v>16.88</v>
      </c>
      <c r="E2950">
        <v>6.82</v>
      </c>
      <c r="F2950">
        <v>0</v>
      </c>
    </row>
    <row r="2951" spans="1:6" x14ac:dyDescent="0.35">
      <c r="A2951">
        <v>2003</v>
      </c>
      <c r="B2951" s="1">
        <v>19</v>
      </c>
      <c r="C2951" s="18">
        <v>9.01</v>
      </c>
      <c r="D2951">
        <v>21.6</v>
      </c>
      <c r="E2951">
        <v>6.53</v>
      </c>
      <c r="F2951">
        <v>0.01</v>
      </c>
    </row>
    <row r="2952" spans="1:6" x14ac:dyDescent="0.35">
      <c r="A2952">
        <v>2003</v>
      </c>
      <c r="B2952" s="1">
        <v>20</v>
      </c>
      <c r="C2952" s="18">
        <v>8.67</v>
      </c>
      <c r="D2952">
        <v>15.15</v>
      </c>
      <c r="E2952">
        <v>8.18</v>
      </c>
      <c r="F2952">
        <v>0.33</v>
      </c>
    </row>
    <row r="2953" spans="1:6" x14ac:dyDescent="0.35">
      <c r="A2953">
        <v>2003</v>
      </c>
      <c r="B2953" s="1">
        <v>21</v>
      </c>
      <c r="C2953" s="18">
        <v>9.06</v>
      </c>
      <c r="D2953">
        <v>14.26</v>
      </c>
      <c r="E2953">
        <v>6.08</v>
      </c>
      <c r="F2953">
        <v>0.18</v>
      </c>
    </row>
    <row r="2954" spans="1:6" x14ac:dyDescent="0.35">
      <c r="A2954">
        <v>2003</v>
      </c>
      <c r="B2954" s="1">
        <v>22</v>
      </c>
      <c r="C2954" s="18">
        <v>4.84</v>
      </c>
      <c r="D2954">
        <v>13.04</v>
      </c>
      <c r="E2954">
        <v>4.47</v>
      </c>
      <c r="F2954">
        <v>0.09</v>
      </c>
    </row>
    <row r="2955" spans="1:6" x14ac:dyDescent="0.35">
      <c r="A2955">
        <v>2003</v>
      </c>
      <c r="B2955" s="1">
        <v>23</v>
      </c>
      <c r="C2955" s="18">
        <v>8.73</v>
      </c>
      <c r="D2955">
        <v>13.04</v>
      </c>
      <c r="E2955">
        <v>4.17</v>
      </c>
      <c r="F2955">
        <v>0.11</v>
      </c>
    </row>
    <row r="2956" spans="1:6" x14ac:dyDescent="0.35">
      <c r="A2956">
        <v>2003</v>
      </c>
      <c r="B2956" s="1">
        <v>24</v>
      </c>
      <c r="C2956" s="18">
        <v>8.34</v>
      </c>
      <c r="D2956">
        <v>11.3</v>
      </c>
      <c r="E2956">
        <v>1.92</v>
      </c>
      <c r="F2956">
        <v>0.26</v>
      </c>
    </row>
    <row r="2957" spans="1:6" x14ac:dyDescent="0.35">
      <c r="A2957">
        <v>2003</v>
      </c>
      <c r="B2957" s="1">
        <v>25</v>
      </c>
      <c r="C2957" s="18">
        <v>7.02</v>
      </c>
      <c r="D2957">
        <v>9.9700000000000006</v>
      </c>
      <c r="E2957">
        <v>3.85</v>
      </c>
      <c r="F2957">
        <v>0.34</v>
      </c>
    </row>
    <row r="2958" spans="1:6" x14ac:dyDescent="0.35">
      <c r="A2958">
        <v>2003</v>
      </c>
      <c r="B2958" s="1">
        <v>26</v>
      </c>
      <c r="C2958" s="18">
        <v>7.87</v>
      </c>
      <c r="D2958">
        <v>12.16</v>
      </c>
      <c r="E2958">
        <v>4.3899999999999997</v>
      </c>
      <c r="F2958">
        <v>0</v>
      </c>
    </row>
    <row r="2959" spans="1:6" x14ac:dyDescent="0.35">
      <c r="A2959">
        <v>2003</v>
      </c>
      <c r="B2959" s="1">
        <v>27</v>
      </c>
      <c r="C2959" s="18">
        <v>4.32</v>
      </c>
      <c r="D2959">
        <v>16.79</v>
      </c>
      <c r="E2959">
        <v>5.99</v>
      </c>
      <c r="F2959">
        <v>6.48</v>
      </c>
    </row>
    <row r="2960" spans="1:6" x14ac:dyDescent="0.35">
      <c r="A2960">
        <v>2003</v>
      </c>
      <c r="B2960" s="1">
        <v>28</v>
      </c>
      <c r="C2960" s="18">
        <v>7.96</v>
      </c>
      <c r="D2960">
        <v>13.85</v>
      </c>
      <c r="E2960">
        <v>10.1</v>
      </c>
      <c r="F2960">
        <v>0.78</v>
      </c>
    </row>
    <row r="2961" spans="1:6" x14ac:dyDescent="0.35">
      <c r="A2961">
        <v>2003</v>
      </c>
      <c r="B2961" s="1">
        <v>29</v>
      </c>
      <c r="C2961" s="18">
        <v>4.42</v>
      </c>
      <c r="D2961">
        <v>13.79</v>
      </c>
      <c r="E2961">
        <v>8.7799999999999994</v>
      </c>
      <c r="F2961">
        <v>1.75</v>
      </c>
    </row>
    <row r="2962" spans="1:6" x14ac:dyDescent="0.35">
      <c r="A2962">
        <v>2003</v>
      </c>
      <c r="B2962" s="1">
        <v>30</v>
      </c>
      <c r="C2962" s="18">
        <v>8.43</v>
      </c>
      <c r="D2962">
        <v>12.33</v>
      </c>
      <c r="E2962">
        <v>7.69</v>
      </c>
      <c r="F2962">
        <v>0.1</v>
      </c>
    </row>
    <row r="2963" spans="1:6" x14ac:dyDescent="0.35">
      <c r="A2963">
        <v>2003</v>
      </c>
      <c r="B2963" s="1">
        <v>31</v>
      </c>
      <c r="C2963" s="18">
        <v>8.43</v>
      </c>
      <c r="D2963">
        <v>12.33</v>
      </c>
      <c r="E2963">
        <v>7.69</v>
      </c>
      <c r="F2963">
        <v>0.1</v>
      </c>
    </row>
    <row r="2964" spans="1:6" x14ac:dyDescent="0.35">
      <c r="A2964">
        <v>2003</v>
      </c>
      <c r="B2964" s="1">
        <v>32</v>
      </c>
      <c r="C2964" s="18">
        <v>10.31</v>
      </c>
      <c r="D2964">
        <v>13.04</v>
      </c>
      <c r="E2964">
        <v>2.87</v>
      </c>
      <c r="F2964">
        <v>0</v>
      </c>
    </row>
    <row r="2965" spans="1:6" x14ac:dyDescent="0.35">
      <c r="A2965">
        <v>2003</v>
      </c>
      <c r="B2965" s="1">
        <v>33</v>
      </c>
      <c r="C2965" s="18">
        <v>10.34</v>
      </c>
      <c r="D2965">
        <v>17.25</v>
      </c>
      <c r="E2965">
        <v>2.65</v>
      </c>
      <c r="F2965">
        <v>0</v>
      </c>
    </row>
    <row r="2966" spans="1:6" x14ac:dyDescent="0.35">
      <c r="A2966">
        <v>2003</v>
      </c>
      <c r="B2966" s="1">
        <v>34</v>
      </c>
      <c r="C2966" s="18">
        <v>6.09</v>
      </c>
      <c r="D2966">
        <v>16.32</v>
      </c>
      <c r="E2966">
        <v>8</v>
      </c>
      <c r="F2966">
        <v>0.46</v>
      </c>
    </row>
    <row r="2967" spans="1:6" x14ac:dyDescent="0.35">
      <c r="A2967">
        <v>2003</v>
      </c>
      <c r="B2967" s="1">
        <v>35</v>
      </c>
      <c r="C2967" s="18">
        <v>8.41</v>
      </c>
      <c r="D2967">
        <v>12.51</v>
      </c>
      <c r="E2967">
        <v>8.81</v>
      </c>
      <c r="F2967">
        <v>2.4300000000000002</v>
      </c>
    </row>
    <row r="2968" spans="1:6" x14ac:dyDescent="0.35">
      <c r="A2968">
        <v>2003</v>
      </c>
      <c r="B2968" s="1">
        <v>36</v>
      </c>
      <c r="C2968" s="18">
        <v>9</v>
      </c>
      <c r="D2968">
        <v>15.08</v>
      </c>
      <c r="E2968">
        <v>9.98</v>
      </c>
      <c r="F2968">
        <v>0.16</v>
      </c>
    </row>
    <row r="2969" spans="1:6" x14ac:dyDescent="0.35">
      <c r="A2969">
        <v>2003</v>
      </c>
      <c r="B2969" s="1">
        <v>37</v>
      </c>
      <c r="C2969" s="18">
        <v>9.91</v>
      </c>
      <c r="D2969">
        <v>14.29</v>
      </c>
      <c r="E2969">
        <v>5.98</v>
      </c>
      <c r="F2969">
        <v>0.02</v>
      </c>
    </row>
    <row r="2970" spans="1:6" x14ac:dyDescent="0.35">
      <c r="A2970">
        <v>2003</v>
      </c>
      <c r="B2970" s="1">
        <v>38</v>
      </c>
      <c r="C2970" s="18">
        <v>10.130000000000001</v>
      </c>
      <c r="D2970">
        <v>21.36</v>
      </c>
      <c r="E2970">
        <v>4.72</v>
      </c>
      <c r="F2970">
        <v>0.05</v>
      </c>
    </row>
    <row r="2971" spans="1:6" x14ac:dyDescent="0.35">
      <c r="A2971">
        <v>2003</v>
      </c>
      <c r="B2971" s="1">
        <v>39</v>
      </c>
      <c r="C2971" s="18">
        <v>8.43</v>
      </c>
      <c r="D2971">
        <v>20.76</v>
      </c>
      <c r="E2971">
        <v>11.21</v>
      </c>
      <c r="F2971">
        <v>0.02</v>
      </c>
    </row>
    <row r="2972" spans="1:6" x14ac:dyDescent="0.35">
      <c r="A2972">
        <v>2003</v>
      </c>
      <c r="B2972" s="1">
        <v>40</v>
      </c>
      <c r="C2972" s="18">
        <v>3.19</v>
      </c>
      <c r="D2972">
        <v>13.7</v>
      </c>
      <c r="E2972">
        <v>8.02</v>
      </c>
      <c r="F2972">
        <v>0.1</v>
      </c>
    </row>
    <row r="2973" spans="1:6" x14ac:dyDescent="0.35">
      <c r="A2973">
        <v>2003</v>
      </c>
      <c r="B2973" s="1">
        <v>41</v>
      </c>
      <c r="C2973" s="18">
        <v>10.43</v>
      </c>
      <c r="D2973">
        <v>15.63</v>
      </c>
      <c r="E2973">
        <v>5.09</v>
      </c>
      <c r="F2973">
        <v>0.01</v>
      </c>
    </row>
    <row r="2974" spans="1:6" x14ac:dyDescent="0.35">
      <c r="A2974">
        <v>2003</v>
      </c>
      <c r="B2974" s="1">
        <v>42</v>
      </c>
      <c r="C2974" s="18">
        <v>8.31</v>
      </c>
      <c r="D2974">
        <v>13.26</v>
      </c>
      <c r="E2974">
        <v>8.4600000000000009</v>
      </c>
      <c r="F2974">
        <v>2.06</v>
      </c>
    </row>
    <row r="2975" spans="1:6" x14ac:dyDescent="0.35">
      <c r="A2975">
        <v>2003</v>
      </c>
      <c r="B2975" s="1">
        <v>43</v>
      </c>
      <c r="C2975" s="18">
        <v>11.28</v>
      </c>
      <c r="D2975">
        <v>14.51</v>
      </c>
      <c r="E2975">
        <v>9.0299999999999994</v>
      </c>
      <c r="F2975">
        <v>0</v>
      </c>
    </row>
    <row r="2976" spans="1:6" x14ac:dyDescent="0.35">
      <c r="A2976">
        <v>2003</v>
      </c>
      <c r="B2976" s="1">
        <v>44</v>
      </c>
      <c r="C2976" s="18">
        <v>10.95</v>
      </c>
      <c r="D2976">
        <v>16.149999999999999</v>
      </c>
      <c r="E2976">
        <v>6.59</v>
      </c>
      <c r="F2976">
        <v>0</v>
      </c>
    </row>
    <row r="2977" spans="1:6" x14ac:dyDescent="0.35">
      <c r="A2977">
        <v>2003</v>
      </c>
      <c r="B2977" s="1">
        <v>45</v>
      </c>
      <c r="C2977" s="18">
        <v>11.48</v>
      </c>
      <c r="D2977">
        <v>19.34</v>
      </c>
      <c r="E2977">
        <v>5.04</v>
      </c>
      <c r="F2977">
        <v>0</v>
      </c>
    </row>
    <row r="2978" spans="1:6" x14ac:dyDescent="0.35">
      <c r="A2978">
        <v>2003</v>
      </c>
      <c r="B2978" s="1">
        <v>46</v>
      </c>
      <c r="C2978" s="18">
        <v>11.8</v>
      </c>
      <c r="D2978">
        <v>16.36</v>
      </c>
      <c r="E2978">
        <v>7.45</v>
      </c>
      <c r="F2978">
        <v>0.04</v>
      </c>
    </row>
    <row r="2979" spans="1:6" x14ac:dyDescent="0.35">
      <c r="A2979">
        <v>2003</v>
      </c>
      <c r="B2979" s="1">
        <v>47</v>
      </c>
      <c r="C2979" s="18">
        <v>11.87</v>
      </c>
      <c r="D2979">
        <v>17.45</v>
      </c>
      <c r="E2979">
        <v>5.78</v>
      </c>
      <c r="F2979">
        <v>0</v>
      </c>
    </row>
    <row r="2980" spans="1:6" x14ac:dyDescent="0.35">
      <c r="A2980">
        <v>2003</v>
      </c>
      <c r="B2980" s="1">
        <v>48</v>
      </c>
      <c r="C2980" s="18">
        <v>6.89</v>
      </c>
      <c r="D2980">
        <v>16.8</v>
      </c>
      <c r="E2980">
        <v>10.36</v>
      </c>
      <c r="F2980">
        <v>0.08</v>
      </c>
    </row>
    <row r="2981" spans="1:6" x14ac:dyDescent="0.35">
      <c r="A2981">
        <v>2003</v>
      </c>
      <c r="B2981" s="1">
        <v>49</v>
      </c>
      <c r="C2981" s="18">
        <v>12.16</v>
      </c>
      <c r="D2981">
        <v>17.100000000000001</v>
      </c>
      <c r="E2981">
        <v>9.16</v>
      </c>
      <c r="F2981">
        <v>0</v>
      </c>
    </row>
    <row r="2982" spans="1:6" x14ac:dyDescent="0.35">
      <c r="A2982">
        <v>2003</v>
      </c>
      <c r="B2982" s="1">
        <v>50</v>
      </c>
      <c r="C2982" s="18">
        <v>12.26</v>
      </c>
      <c r="D2982">
        <v>19.21</v>
      </c>
      <c r="E2982">
        <v>8.31</v>
      </c>
      <c r="F2982">
        <v>0</v>
      </c>
    </row>
    <row r="2983" spans="1:6" x14ac:dyDescent="0.35">
      <c r="A2983">
        <v>2003</v>
      </c>
      <c r="B2983" s="1">
        <v>51</v>
      </c>
      <c r="C2983" s="18">
        <v>12.67</v>
      </c>
      <c r="D2983">
        <v>21.06</v>
      </c>
      <c r="E2983">
        <v>6.62</v>
      </c>
      <c r="F2983">
        <v>0</v>
      </c>
    </row>
    <row r="2984" spans="1:6" x14ac:dyDescent="0.35">
      <c r="A2984">
        <v>2003</v>
      </c>
      <c r="B2984" s="1">
        <v>52</v>
      </c>
      <c r="C2984" s="18">
        <v>12.9</v>
      </c>
      <c r="D2984">
        <v>24.1</v>
      </c>
      <c r="E2984">
        <v>5.46</v>
      </c>
      <c r="F2984">
        <v>0</v>
      </c>
    </row>
    <row r="2985" spans="1:6" x14ac:dyDescent="0.35">
      <c r="A2985">
        <v>2003</v>
      </c>
      <c r="B2985" s="1">
        <v>53</v>
      </c>
      <c r="C2985" s="18">
        <v>13.06</v>
      </c>
      <c r="D2985">
        <v>23.23</v>
      </c>
      <c r="E2985">
        <v>7.64</v>
      </c>
      <c r="F2985">
        <v>0</v>
      </c>
    </row>
    <row r="2986" spans="1:6" x14ac:dyDescent="0.35">
      <c r="A2986">
        <v>2003</v>
      </c>
      <c r="B2986" s="1">
        <v>54</v>
      </c>
      <c r="C2986" s="18">
        <v>10.84</v>
      </c>
      <c r="D2986">
        <v>19.47</v>
      </c>
      <c r="E2986">
        <v>10.57</v>
      </c>
      <c r="F2986">
        <v>0.03</v>
      </c>
    </row>
    <row r="2987" spans="1:6" x14ac:dyDescent="0.35">
      <c r="A2987">
        <v>2003</v>
      </c>
      <c r="B2987" s="1">
        <v>55</v>
      </c>
      <c r="C2987" s="18">
        <v>5.2</v>
      </c>
      <c r="D2987">
        <v>17.88</v>
      </c>
      <c r="E2987">
        <v>13.06</v>
      </c>
      <c r="F2987">
        <v>2.5299999999999998</v>
      </c>
    </row>
    <row r="2988" spans="1:6" x14ac:dyDescent="0.35">
      <c r="A2988">
        <v>2003</v>
      </c>
      <c r="B2988" s="1">
        <v>56</v>
      </c>
      <c r="C2988" s="18">
        <v>1.87</v>
      </c>
      <c r="D2988">
        <v>14.81</v>
      </c>
      <c r="E2988">
        <v>12.04</v>
      </c>
      <c r="F2988">
        <v>2.04</v>
      </c>
    </row>
    <row r="2989" spans="1:6" x14ac:dyDescent="0.35">
      <c r="A2989">
        <v>2003</v>
      </c>
      <c r="B2989" s="1">
        <v>57</v>
      </c>
      <c r="C2989" s="18">
        <v>12.96</v>
      </c>
      <c r="D2989">
        <v>17.37</v>
      </c>
      <c r="E2989">
        <v>8.74</v>
      </c>
      <c r="F2989">
        <v>0.03</v>
      </c>
    </row>
    <row r="2990" spans="1:6" x14ac:dyDescent="0.35">
      <c r="A2990">
        <v>2003</v>
      </c>
      <c r="B2990" s="1">
        <v>58</v>
      </c>
      <c r="C2990" s="18">
        <v>13.48</v>
      </c>
      <c r="D2990">
        <v>19.489999999999998</v>
      </c>
      <c r="E2990">
        <v>7.2</v>
      </c>
      <c r="F2990">
        <v>0.01</v>
      </c>
    </row>
    <row r="2991" spans="1:6" x14ac:dyDescent="0.35">
      <c r="A2991">
        <v>2003</v>
      </c>
      <c r="B2991" s="1">
        <v>59</v>
      </c>
      <c r="C2991" s="18">
        <v>13.15</v>
      </c>
      <c r="D2991">
        <v>22.51</v>
      </c>
      <c r="E2991">
        <v>9.07</v>
      </c>
      <c r="F2991">
        <v>0</v>
      </c>
    </row>
    <row r="2992" spans="1:6" x14ac:dyDescent="0.35">
      <c r="A2992">
        <v>2003</v>
      </c>
      <c r="B2992" s="1">
        <v>60</v>
      </c>
      <c r="C2992" s="18">
        <v>14.01</v>
      </c>
      <c r="D2992">
        <v>18.57</v>
      </c>
      <c r="E2992">
        <v>11.49</v>
      </c>
      <c r="F2992">
        <v>0.04</v>
      </c>
    </row>
    <row r="2993" spans="1:6" x14ac:dyDescent="0.35">
      <c r="A2993">
        <v>2003</v>
      </c>
      <c r="B2993" s="1">
        <v>61</v>
      </c>
      <c r="C2993" s="18">
        <v>10.55</v>
      </c>
      <c r="D2993">
        <v>14.22</v>
      </c>
      <c r="E2993">
        <v>10.95</v>
      </c>
      <c r="F2993">
        <v>9.94</v>
      </c>
    </row>
    <row r="2994" spans="1:6" x14ac:dyDescent="0.35">
      <c r="A2994">
        <v>2003</v>
      </c>
      <c r="B2994" s="1">
        <v>62</v>
      </c>
      <c r="C2994" s="18">
        <v>14.5</v>
      </c>
      <c r="D2994">
        <v>17.3</v>
      </c>
      <c r="E2994">
        <v>8.86</v>
      </c>
      <c r="F2994">
        <v>0</v>
      </c>
    </row>
    <row r="2995" spans="1:6" x14ac:dyDescent="0.35">
      <c r="A2995">
        <v>2003</v>
      </c>
      <c r="B2995" s="1">
        <v>63</v>
      </c>
      <c r="C2995" s="18">
        <v>14.71</v>
      </c>
      <c r="D2995">
        <v>17.86</v>
      </c>
      <c r="E2995">
        <v>6.05</v>
      </c>
      <c r="F2995">
        <v>0</v>
      </c>
    </row>
    <row r="2996" spans="1:6" x14ac:dyDescent="0.35">
      <c r="A2996">
        <v>2003</v>
      </c>
      <c r="B2996" s="1">
        <v>64</v>
      </c>
      <c r="C2996" s="18">
        <v>14.75</v>
      </c>
      <c r="D2996">
        <v>18.36</v>
      </c>
      <c r="E2996">
        <v>4.12</v>
      </c>
      <c r="F2996">
        <v>0</v>
      </c>
    </row>
    <row r="2997" spans="1:6" x14ac:dyDescent="0.35">
      <c r="A2997">
        <v>2003</v>
      </c>
      <c r="B2997" s="1">
        <v>65</v>
      </c>
      <c r="C2997" s="18">
        <v>12.23</v>
      </c>
      <c r="D2997">
        <v>19.12</v>
      </c>
      <c r="E2997">
        <v>10.63</v>
      </c>
      <c r="F2997">
        <v>1.29</v>
      </c>
    </row>
    <row r="2998" spans="1:6" x14ac:dyDescent="0.35">
      <c r="A2998">
        <v>2003</v>
      </c>
      <c r="B2998" s="1">
        <v>66</v>
      </c>
      <c r="C2998" s="18">
        <v>2.16</v>
      </c>
      <c r="D2998">
        <v>12.17</v>
      </c>
      <c r="E2998">
        <v>9.66</v>
      </c>
      <c r="F2998">
        <v>5.84</v>
      </c>
    </row>
    <row r="2999" spans="1:6" x14ac:dyDescent="0.35">
      <c r="A2999">
        <v>2003</v>
      </c>
      <c r="B2999" s="1">
        <v>67</v>
      </c>
      <c r="C2999" s="18">
        <v>8.69</v>
      </c>
      <c r="D2999">
        <v>17.34</v>
      </c>
      <c r="E2999">
        <v>10.93</v>
      </c>
      <c r="F2999">
        <v>1.26</v>
      </c>
    </row>
    <row r="3000" spans="1:6" x14ac:dyDescent="0.35">
      <c r="A3000">
        <v>2003</v>
      </c>
      <c r="B3000" s="1">
        <v>68</v>
      </c>
      <c r="C3000" s="18">
        <v>8.01</v>
      </c>
      <c r="D3000">
        <v>17.57</v>
      </c>
      <c r="E3000">
        <v>11.34</v>
      </c>
      <c r="F3000">
        <v>1.56</v>
      </c>
    </row>
    <row r="3001" spans="1:6" x14ac:dyDescent="0.35">
      <c r="A3001">
        <v>2003</v>
      </c>
      <c r="B3001" s="1">
        <v>69</v>
      </c>
      <c r="C3001" s="18">
        <v>6.48</v>
      </c>
      <c r="D3001">
        <v>15.24</v>
      </c>
      <c r="E3001">
        <v>12.03</v>
      </c>
      <c r="F3001">
        <v>3.6</v>
      </c>
    </row>
    <row r="3002" spans="1:6" x14ac:dyDescent="0.35">
      <c r="A3002">
        <v>2003</v>
      </c>
      <c r="B3002" s="1">
        <v>70</v>
      </c>
      <c r="C3002" s="18">
        <v>14.11</v>
      </c>
      <c r="D3002">
        <v>16.87</v>
      </c>
      <c r="E3002">
        <v>10.51</v>
      </c>
      <c r="F3002">
        <v>0.21</v>
      </c>
    </row>
    <row r="3003" spans="1:6" x14ac:dyDescent="0.35">
      <c r="A3003">
        <v>2003</v>
      </c>
      <c r="B3003" s="1">
        <v>71</v>
      </c>
      <c r="C3003" s="18">
        <v>12.51</v>
      </c>
      <c r="D3003">
        <v>15.84</v>
      </c>
      <c r="E3003">
        <v>5.38</v>
      </c>
      <c r="F3003">
        <v>2.5</v>
      </c>
    </row>
    <row r="3004" spans="1:6" x14ac:dyDescent="0.35">
      <c r="A3004">
        <v>2003</v>
      </c>
      <c r="B3004" s="1">
        <v>72</v>
      </c>
      <c r="C3004" s="18">
        <v>16.16</v>
      </c>
      <c r="D3004">
        <v>16.079999999999998</v>
      </c>
      <c r="E3004">
        <v>1.94</v>
      </c>
      <c r="F3004">
        <v>0</v>
      </c>
    </row>
    <row r="3005" spans="1:6" x14ac:dyDescent="0.35">
      <c r="A3005">
        <v>2003</v>
      </c>
      <c r="B3005" s="1">
        <v>73</v>
      </c>
      <c r="C3005" s="18">
        <v>16.38</v>
      </c>
      <c r="D3005">
        <v>17.97</v>
      </c>
      <c r="E3005">
        <v>4.82</v>
      </c>
      <c r="F3005">
        <v>0</v>
      </c>
    </row>
    <row r="3006" spans="1:6" x14ac:dyDescent="0.35">
      <c r="A3006">
        <v>2003</v>
      </c>
      <c r="B3006" s="1">
        <v>74</v>
      </c>
      <c r="C3006" s="18">
        <v>16.8</v>
      </c>
      <c r="D3006">
        <v>20.149999999999999</v>
      </c>
      <c r="E3006">
        <v>5.26</v>
      </c>
      <c r="F3006">
        <v>0</v>
      </c>
    </row>
    <row r="3007" spans="1:6" x14ac:dyDescent="0.35">
      <c r="A3007">
        <v>2003</v>
      </c>
      <c r="B3007" s="1">
        <v>75</v>
      </c>
      <c r="C3007" s="18">
        <v>16.559999999999999</v>
      </c>
      <c r="D3007">
        <v>21.82</v>
      </c>
      <c r="E3007">
        <v>5.52</v>
      </c>
      <c r="F3007">
        <v>0</v>
      </c>
    </row>
    <row r="3008" spans="1:6" x14ac:dyDescent="0.35">
      <c r="A3008">
        <v>2003</v>
      </c>
      <c r="B3008" s="1">
        <v>76</v>
      </c>
      <c r="C3008" s="18">
        <v>16.8</v>
      </c>
      <c r="D3008">
        <v>20.07</v>
      </c>
      <c r="E3008">
        <v>8.27</v>
      </c>
      <c r="F3008">
        <v>0</v>
      </c>
    </row>
    <row r="3009" spans="1:6" x14ac:dyDescent="0.35">
      <c r="A3009">
        <v>2003</v>
      </c>
      <c r="B3009" s="1">
        <v>77</v>
      </c>
      <c r="C3009" s="18">
        <v>16.73</v>
      </c>
      <c r="D3009">
        <v>16.71</v>
      </c>
      <c r="E3009">
        <v>7.2</v>
      </c>
      <c r="F3009">
        <v>0</v>
      </c>
    </row>
    <row r="3010" spans="1:6" x14ac:dyDescent="0.35">
      <c r="A3010">
        <v>2003</v>
      </c>
      <c r="B3010" s="1">
        <v>78</v>
      </c>
      <c r="C3010" s="18">
        <v>16.13</v>
      </c>
      <c r="D3010">
        <v>22.27</v>
      </c>
      <c r="E3010">
        <v>4.82</v>
      </c>
      <c r="F3010">
        <v>0.3</v>
      </c>
    </row>
    <row r="3011" spans="1:6" x14ac:dyDescent="0.35">
      <c r="A3011">
        <v>2003</v>
      </c>
      <c r="B3011" s="1">
        <v>79</v>
      </c>
      <c r="C3011" s="18">
        <v>12.37</v>
      </c>
      <c r="D3011">
        <v>24.91</v>
      </c>
      <c r="E3011">
        <v>13.01</v>
      </c>
      <c r="F3011">
        <v>0.01</v>
      </c>
    </row>
    <row r="3012" spans="1:6" x14ac:dyDescent="0.35">
      <c r="A3012">
        <v>2003</v>
      </c>
      <c r="B3012" s="1">
        <v>80</v>
      </c>
      <c r="C3012" s="18">
        <v>15.8</v>
      </c>
      <c r="D3012">
        <v>22</v>
      </c>
      <c r="E3012">
        <v>9.98</v>
      </c>
      <c r="F3012">
        <v>0</v>
      </c>
    </row>
    <row r="3013" spans="1:6" x14ac:dyDescent="0.35">
      <c r="A3013">
        <v>2003</v>
      </c>
      <c r="B3013" s="1">
        <v>81</v>
      </c>
      <c r="C3013" s="18">
        <v>10.44</v>
      </c>
      <c r="D3013">
        <v>20.07</v>
      </c>
      <c r="E3013">
        <v>9.33</v>
      </c>
      <c r="F3013">
        <v>1.59</v>
      </c>
    </row>
    <row r="3014" spans="1:6" x14ac:dyDescent="0.35">
      <c r="A3014">
        <v>2003</v>
      </c>
      <c r="B3014" s="1">
        <v>82</v>
      </c>
      <c r="C3014" s="18">
        <v>15.04</v>
      </c>
      <c r="D3014">
        <v>17.86</v>
      </c>
      <c r="E3014">
        <v>11.73</v>
      </c>
      <c r="F3014">
        <v>0.71</v>
      </c>
    </row>
    <row r="3015" spans="1:6" x14ac:dyDescent="0.35">
      <c r="A3015">
        <v>2003</v>
      </c>
      <c r="B3015" s="1">
        <v>83</v>
      </c>
      <c r="C3015" s="18">
        <v>17.850000000000001</v>
      </c>
      <c r="D3015">
        <v>21.09</v>
      </c>
      <c r="E3015">
        <v>9.85</v>
      </c>
      <c r="F3015">
        <v>0</v>
      </c>
    </row>
    <row r="3016" spans="1:6" x14ac:dyDescent="0.35">
      <c r="A3016">
        <v>2003</v>
      </c>
      <c r="B3016" s="1">
        <v>84</v>
      </c>
      <c r="C3016" s="18">
        <v>17.579999999999998</v>
      </c>
      <c r="D3016">
        <v>27.25</v>
      </c>
      <c r="E3016">
        <v>7.53</v>
      </c>
      <c r="F3016">
        <v>0</v>
      </c>
    </row>
    <row r="3017" spans="1:6" x14ac:dyDescent="0.35">
      <c r="A3017">
        <v>2003</v>
      </c>
      <c r="B3017" s="1">
        <v>85</v>
      </c>
      <c r="C3017" s="18">
        <v>16.91</v>
      </c>
      <c r="D3017">
        <v>27.36</v>
      </c>
      <c r="E3017">
        <v>13.34</v>
      </c>
      <c r="F3017">
        <v>0.03</v>
      </c>
    </row>
    <row r="3018" spans="1:6" x14ac:dyDescent="0.35">
      <c r="A3018">
        <v>2003</v>
      </c>
      <c r="B3018" s="1">
        <v>86</v>
      </c>
      <c r="C3018" s="18">
        <v>16.72</v>
      </c>
      <c r="D3018">
        <v>25.08</v>
      </c>
      <c r="E3018">
        <v>11.54</v>
      </c>
      <c r="F3018">
        <v>0</v>
      </c>
    </row>
    <row r="3019" spans="1:6" x14ac:dyDescent="0.35">
      <c r="A3019">
        <v>2003</v>
      </c>
      <c r="B3019" s="1">
        <v>87</v>
      </c>
      <c r="C3019" s="18">
        <v>16.72</v>
      </c>
      <c r="D3019">
        <v>20.58</v>
      </c>
      <c r="E3019">
        <v>10.9</v>
      </c>
      <c r="F3019">
        <v>0.14000000000000001</v>
      </c>
    </row>
    <row r="3020" spans="1:6" x14ac:dyDescent="0.35">
      <c r="A3020">
        <v>2003</v>
      </c>
      <c r="B3020" s="1">
        <v>88</v>
      </c>
      <c r="C3020" s="18">
        <v>7.31</v>
      </c>
      <c r="D3020">
        <v>16.39</v>
      </c>
      <c r="E3020">
        <v>9.57</v>
      </c>
      <c r="F3020">
        <v>7.71</v>
      </c>
    </row>
    <row r="3021" spans="1:6" x14ac:dyDescent="0.35">
      <c r="A3021">
        <v>2003</v>
      </c>
      <c r="B3021" s="1">
        <v>89</v>
      </c>
      <c r="C3021" s="18">
        <v>13.63</v>
      </c>
      <c r="D3021">
        <v>15.21</v>
      </c>
      <c r="E3021">
        <v>9.5500000000000007</v>
      </c>
      <c r="F3021">
        <v>2.87</v>
      </c>
    </row>
    <row r="3022" spans="1:6" x14ac:dyDescent="0.35">
      <c r="A3022">
        <v>2003</v>
      </c>
      <c r="B3022" s="1">
        <v>90</v>
      </c>
      <c r="C3022" s="18">
        <v>13.63</v>
      </c>
      <c r="D3022">
        <v>15.21</v>
      </c>
      <c r="E3022">
        <v>9.5500000000000007</v>
      </c>
      <c r="F3022">
        <v>2.87</v>
      </c>
    </row>
    <row r="3023" spans="1:6" x14ac:dyDescent="0.35">
      <c r="A3023">
        <v>2003</v>
      </c>
      <c r="B3023" s="1">
        <v>91</v>
      </c>
      <c r="C3023" s="18">
        <v>15.58</v>
      </c>
      <c r="D3023">
        <v>15.39</v>
      </c>
      <c r="E3023">
        <v>9.3699999999999992</v>
      </c>
      <c r="F3023">
        <v>1.38</v>
      </c>
    </row>
    <row r="3024" spans="1:6" x14ac:dyDescent="0.35">
      <c r="A3024">
        <v>2003</v>
      </c>
      <c r="B3024" s="1">
        <v>92</v>
      </c>
      <c r="C3024" s="18">
        <v>17.57</v>
      </c>
      <c r="D3024">
        <v>18.170000000000002</v>
      </c>
      <c r="E3024">
        <v>7.79</v>
      </c>
      <c r="F3024">
        <v>0.06</v>
      </c>
    </row>
    <row r="3025" spans="1:6" x14ac:dyDescent="0.35">
      <c r="A3025">
        <v>2003</v>
      </c>
      <c r="B3025" s="1">
        <v>93</v>
      </c>
      <c r="C3025" s="18">
        <v>13.47</v>
      </c>
      <c r="D3025">
        <v>20.100000000000001</v>
      </c>
      <c r="E3025">
        <v>7.45</v>
      </c>
      <c r="F3025">
        <v>0.03</v>
      </c>
    </row>
    <row r="3026" spans="1:6" x14ac:dyDescent="0.35">
      <c r="A3026">
        <v>2003</v>
      </c>
      <c r="B3026" s="1">
        <v>94</v>
      </c>
      <c r="C3026" s="18">
        <v>16.440000000000001</v>
      </c>
      <c r="D3026">
        <v>19.97</v>
      </c>
      <c r="E3026">
        <v>9.4</v>
      </c>
      <c r="F3026">
        <v>2.33</v>
      </c>
    </row>
    <row r="3027" spans="1:6" x14ac:dyDescent="0.35">
      <c r="A3027">
        <v>2003</v>
      </c>
      <c r="B3027" s="1">
        <v>95</v>
      </c>
      <c r="C3027" s="18">
        <v>11.73</v>
      </c>
      <c r="D3027">
        <v>16.43</v>
      </c>
      <c r="E3027">
        <v>10.42</v>
      </c>
      <c r="F3027">
        <v>0.92</v>
      </c>
    </row>
    <row r="3028" spans="1:6" x14ac:dyDescent="0.35">
      <c r="A3028">
        <v>2003</v>
      </c>
      <c r="B3028" s="1">
        <v>96</v>
      </c>
      <c r="C3028" s="18">
        <v>19.190000000000001</v>
      </c>
      <c r="D3028">
        <v>17.510000000000002</v>
      </c>
      <c r="E3028">
        <v>7.54</v>
      </c>
      <c r="F3028">
        <v>0.06</v>
      </c>
    </row>
    <row r="3029" spans="1:6" x14ac:dyDescent="0.35">
      <c r="A3029">
        <v>2003</v>
      </c>
      <c r="B3029" s="1">
        <v>97</v>
      </c>
      <c r="C3029" s="18">
        <v>19.82</v>
      </c>
      <c r="D3029">
        <v>19.989999999999998</v>
      </c>
      <c r="E3029">
        <v>6.23</v>
      </c>
      <c r="F3029">
        <v>0</v>
      </c>
    </row>
    <row r="3030" spans="1:6" x14ac:dyDescent="0.35">
      <c r="A3030">
        <v>2003</v>
      </c>
      <c r="B3030" s="1">
        <v>98</v>
      </c>
      <c r="C3030" s="18">
        <v>19.75</v>
      </c>
      <c r="D3030">
        <v>20.54</v>
      </c>
      <c r="E3030">
        <v>9.77</v>
      </c>
      <c r="F3030">
        <v>0.17</v>
      </c>
    </row>
    <row r="3031" spans="1:6" x14ac:dyDescent="0.35">
      <c r="A3031">
        <v>2003</v>
      </c>
      <c r="B3031" s="1">
        <v>99</v>
      </c>
      <c r="C3031" s="18">
        <v>18.88</v>
      </c>
      <c r="D3031">
        <v>20.81</v>
      </c>
      <c r="E3031">
        <v>12.47</v>
      </c>
      <c r="F3031">
        <v>0</v>
      </c>
    </row>
    <row r="3032" spans="1:6" x14ac:dyDescent="0.35">
      <c r="A3032">
        <v>2003</v>
      </c>
      <c r="B3032" s="1">
        <v>100</v>
      </c>
      <c r="C3032" s="18">
        <v>19.3</v>
      </c>
      <c r="D3032">
        <v>21.81</v>
      </c>
      <c r="E3032">
        <v>13.39</v>
      </c>
      <c r="F3032">
        <v>0</v>
      </c>
    </row>
    <row r="3033" spans="1:6" x14ac:dyDescent="0.35">
      <c r="A3033">
        <v>2003</v>
      </c>
      <c r="B3033" s="1">
        <v>101</v>
      </c>
      <c r="C3033" s="18">
        <v>18</v>
      </c>
      <c r="D3033">
        <v>22.39</v>
      </c>
      <c r="E3033">
        <v>13.13</v>
      </c>
      <c r="F3033">
        <v>0.21</v>
      </c>
    </row>
    <row r="3034" spans="1:6" x14ac:dyDescent="0.35">
      <c r="A3034">
        <v>2003</v>
      </c>
      <c r="B3034" s="1">
        <v>102</v>
      </c>
      <c r="C3034" s="18">
        <v>19.28</v>
      </c>
      <c r="D3034">
        <v>22.01</v>
      </c>
      <c r="E3034">
        <v>11.94</v>
      </c>
      <c r="F3034">
        <v>0</v>
      </c>
    </row>
    <row r="3035" spans="1:6" x14ac:dyDescent="0.35">
      <c r="A3035">
        <v>2003</v>
      </c>
      <c r="B3035" s="1">
        <v>103</v>
      </c>
      <c r="C3035" s="18">
        <v>17.93</v>
      </c>
      <c r="D3035">
        <v>21.22</v>
      </c>
      <c r="E3035">
        <v>9.74</v>
      </c>
      <c r="F3035">
        <v>0.23</v>
      </c>
    </row>
    <row r="3036" spans="1:6" x14ac:dyDescent="0.35">
      <c r="A3036">
        <v>2003</v>
      </c>
      <c r="B3036" s="1">
        <v>104</v>
      </c>
      <c r="C3036" s="18">
        <v>18.809999999999999</v>
      </c>
      <c r="D3036">
        <v>21.46</v>
      </c>
      <c r="E3036">
        <v>9.93</v>
      </c>
      <c r="F3036">
        <v>0.47</v>
      </c>
    </row>
    <row r="3037" spans="1:6" x14ac:dyDescent="0.35">
      <c r="A3037">
        <v>2003</v>
      </c>
      <c r="B3037" s="1">
        <v>105</v>
      </c>
      <c r="C3037" s="18">
        <v>20.65</v>
      </c>
      <c r="D3037">
        <v>23.16</v>
      </c>
      <c r="E3037">
        <v>8.4600000000000009</v>
      </c>
      <c r="F3037">
        <v>0</v>
      </c>
    </row>
    <row r="3038" spans="1:6" x14ac:dyDescent="0.35">
      <c r="A3038">
        <v>2003</v>
      </c>
      <c r="B3038" s="1">
        <v>106</v>
      </c>
      <c r="C3038" s="18">
        <v>13.87</v>
      </c>
      <c r="D3038">
        <v>29.31</v>
      </c>
      <c r="E3038">
        <v>12.93</v>
      </c>
      <c r="F3038">
        <v>1.23</v>
      </c>
    </row>
    <row r="3039" spans="1:6" x14ac:dyDescent="0.35">
      <c r="A3039">
        <v>2003</v>
      </c>
      <c r="B3039" s="1">
        <v>107</v>
      </c>
      <c r="C3039" s="18">
        <v>11.24</v>
      </c>
      <c r="D3039">
        <v>18.93</v>
      </c>
      <c r="E3039">
        <v>13.1</v>
      </c>
      <c r="F3039">
        <v>1.95</v>
      </c>
    </row>
    <row r="3040" spans="1:6" x14ac:dyDescent="0.35">
      <c r="A3040">
        <v>2003</v>
      </c>
      <c r="B3040" s="1">
        <v>108</v>
      </c>
      <c r="C3040" s="18">
        <v>12.53</v>
      </c>
      <c r="D3040">
        <v>21.12</v>
      </c>
      <c r="E3040">
        <v>13.07</v>
      </c>
      <c r="F3040">
        <v>0.43</v>
      </c>
    </row>
    <row r="3041" spans="1:6" x14ac:dyDescent="0.35">
      <c r="A3041">
        <v>2003</v>
      </c>
      <c r="B3041" s="1">
        <v>109</v>
      </c>
      <c r="C3041" s="18">
        <v>13.06</v>
      </c>
      <c r="D3041">
        <v>20.52</v>
      </c>
      <c r="E3041">
        <v>11.97</v>
      </c>
      <c r="F3041">
        <v>0.17</v>
      </c>
    </row>
    <row r="3042" spans="1:6" x14ac:dyDescent="0.35">
      <c r="A3042">
        <v>2003</v>
      </c>
      <c r="B3042" s="1">
        <v>110</v>
      </c>
      <c r="C3042" s="18">
        <v>20.87</v>
      </c>
      <c r="D3042">
        <v>23.92</v>
      </c>
      <c r="E3042">
        <v>11.33</v>
      </c>
      <c r="F3042">
        <v>0</v>
      </c>
    </row>
    <row r="3043" spans="1:6" x14ac:dyDescent="0.35">
      <c r="A3043">
        <v>2003</v>
      </c>
      <c r="B3043" s="1">
        <v>111</v>
      </c>
      <c r="C3043" s="18">
        <v>21.09</v>
      </c>
      <c r="D3043">
        <v>27.28</v>
      </c>
      <c r="E3043">
        <v>11.64</v>
      </c>
      <c r="F3043">
        <v>0</v>
      </c>
    </row>
    <row r="3044" spans="1:6" x14ac:dyDescent="0.35">
      <c r="A3044">
        <v>2003</v>
      </c>
      <c r="B3044" s="1">
        <v>112</v>
      </c>
      <c r="C3044" s="18">
        <v>19.899999999999999</v>
      </c>
      <c r="D3044">
        <v>20.48</v>
      </c>
      <c r="E3044">
        <v>11.24</v>
      </c>
      <c r="F3044">
        <v>0</v>
      </c>
    </row>
    <row r="3045" spans="1:6" x14ac:dyDescent="0.35">
      <c r="A3045">
        <v>2003</v>
      </c>
      <c r="B3045" s="1">
        <v>113</v>
      </c>
      <c r="C3045" s="18">
        <v>20.18</v>
      </c>
      <c r="D3045">
        <v>20.22</v>
      </c>
      <c r="E3045">
        <v>10.02</v>
      </c>
      <c r="F3045">
        <v>0.08</v>
      </c>
    </row>
    <row r="3046" spans="1:6" x14ac:dyDescent="0.35">
      <c r="A3046">
        <v>2003</v>
      </c>
      <c r="B3046" s="1">
        <v>114</v>
      </c>
      <c r="C3046" s="18">
        <v>16.36</v>
      </c>
      <c r="D3046">
        <v>16.239999999999998</v>
      </c>
      <c r="E3046">
        <v>9.41</v>
      </c>
      <c r="F3046">
        <v>4.08</v>
      </c>
    </row>
    <row r="3047" spans="1:6" x14ac:dyDescent="0.35">
      <c r="A3047">
        <v>2003</v>
      </c>
      <c r="B3047" s="1">
        <v>115</v>
      </c>
      <c r="C3047" s="18">
        <v>19.989999999999998</v>
      </c>
      <c r="D3047">
        <v>18.36</v>
      </c>
      <c r="E3047">
        <v>6.66</v>
      </c>
      <c r="F3047">
        <v>0.08</v>
      </c>
    </row>
    <row r="3048" spans="1:6" x14ac:dyDescent="0.35">
      <c r="A3048">
        <v>2003</v>
      </c>
      <c r="B3048" s="1">
        <v>116</v>
      </c>
      <c r="C3048" s="18">
        <v>12.49</v>
      </c>
      <c r="D3048">
        <v>18.63</v>
      </c>
      <c r="E3048">
        <v>9.5399999999999991</v>
      </c>
      <c r="F3048">
        <v>0.06</v>
      </c>
    </row>
    <row r="3049" spans="1:6" x14ac:dyDescent="0.35">
      <c r="A3049">
        <v>2003</v>
      </c>
      <c r="B3049" s="1">
        <v>117</v>
      </c>
      <c r="C3049" s="18">
        <v>21.9</v>
      </c>
      <c r="D3049">
        <v>19.41</v>
      </c>
      <c r="E3049">
        <v>8.08</v>
      </c>
      <c r="F3049">
        <v>0</v>
      </c>
    </row>
    <row r="3050" spans="1:6" x14ac:dyDescent="0.35">
      <c r="A3050">
        <v>2003</v>
      </c>
      <c r="B3050" s="1">
        <v>118</v>
      </c>
      <c r="C3050" s="18">
        <v>17.78</v>
      </c>
      <c r="D3050">
        <v>22.28</v>
      </c>
      <c r="E3050">
        <v>7.25</v>
      </c>
      <c r="F3050">
        <v>2.77</v>
      </c>
    </row>
    <row r="3051" spans="1:6" x14ac:dyDescent="0.35">
      <c r="A3051">
        <v>2003</v>
      </c>
      <c r="B3051" s="1">
        <v>119</v>
      </c>
      <c r="C3051" s="18">
        <v>0.71</v>
      </c>
      <c r="D3051">
        <v>13.7</v>
      </c>
      <c r="E3051">
        <v>11.21</v>
      </c>
      <c r="F3051">
        <v>34.799999999999997</v>
      </c>
    </row>
    <row r="3052" spans="1:6" x14ac:dyDescent="0.35">
      <c r="A3052">
        <v>2003</v>
      </c>
      <c r="B3052" s="1">
        <v>120</v>
      </c>
      <c r="C3052" s="18">
        <v>16.63</v>
      </c>
      <c r="D3052">
        <v>18.62</v>
      </c>
      <c r="E3052">
        <v>11.72</v>
      </c>
      <c r="F3052">
        <v>6.06</v>
      </c>
    </row>
    <row r="3053" spans="1:6" x14ac:dyDescent="0.35">
      <c r="A3053">
        <v>2003</v>
      </c>
      <c r="B3053" s="1">
        <v>121</v>
      </c>
      <c r="C3053" s="18">
        <v>18.48</v>
      </c>
      <c r="D3053">
        <v>22.75</v>
      </c>
      <c r="E3053">
        <v>11.36</v>
      </c>
      <c r="F3053">
        <v>0.06</v>
      </c>
    </row>
    <row r="3054" spans="1:6" x14ac:dyDescent="0.35">
      <c r="A3054">
        <v>2003</v>
      </c>
      <c r="B3054" s="1">
        <v>122</v>
      </c>
      <c r="C3054" s="18">
        <v>22.36</v>
      </c>
      <c r="D3054">
        <v>20.100000000000001</v>
      </c>
      <c r="E3054">
        <v>10.17</v>
      </c>
      <c r="F3054">
        <v>0</v>
      </c>
    </row>
    <row r="3055" spans="1:6" x14ac:dyDescent="0.35">
      <c r="A3055">
        <v>2003</v>
      </c>
      <c r="B3055" s="1">
        <v>123</v>
      </c>
      <c r="C3055" s="18">
        <v>22.36</v>
      </c>
      <c r="D3055">
        <v>20.49</v>
      </c>
      <c r="E3055">
        <v>7.49</v>
      </c>
      <c r="F3055">
        <v>0</v>
      </c>
    </row>
    <row r="3056" spans="1:6" x14ac:dyDescent="0.35">
      <c r="A3056">
        <v>2003</v>
      </c>
      <c r="B3056" s="1">
        <v>124</v>
      </c>
      <c r="C3056" s="18">
        <v>21.58</v>
      </c>
      <c r="D3056">
        <v>20.21</v>
      </c>
      <c r="E3056">
        <v>11.99</v>
      </c>
      <c r="F3056">
        <v>0</v>
      </c>
    </row>
    <row r="3057" spans="1:6" x14ac:dyDescent="0.35">
      <c r="A3057">
        <v>2003</v>
      </c>
      <c r="B3057" s="1">
        <v>125</v>
      </c>
      <c r="C3057" s="18">
        <v>18.8</v>
      </c>
      <c r="D3057">
        <v>19.329999999999998</v>
      </c>
      <c r="E3057">
        <v>13.17</v>
      </c>
      <c r="F3057">
        <v>0.63</v>
      </c>
    </row>
    <row r="3058" spans="1:6" x14ac:dyDescent="0.35">
      <c r="A3058">
        <v>2003</v>
      </c>
      <c r="B3058" s="1">
        <v>126</v>
      </c>
      <c r="C3058" s="18">
        <v>22.2</v>
      </c>
      <c r="D3058">
        <v>21.01</v>
      </c>
      <c r="E3058">
        <v>12.94</v>
      </c>
      <c r="F3058">
        <v>0</v>
      </c>
    </row>
    <row r="3059" spans="1:6" x14ac:dyDescent="0.35">
      <c r="A3059">
        <v>2003</v>
      </c>
      <c r="B3059" s="1">
        <v>127</v>
      </c>
      <c r="C3059" s="18">
        <v>22.5</v>
      </c>
      <c r="D3059">
        <v>21.13</v>
      </c>
      <c r="E3059">
        <v>11.99</v>
      </c>
      <c r="F3059">
        <v>0</v>
      </c>
    </row>
    <row r="3060" spans="1:6" x14ac:dyDescent="0.35">
      <c r="A3060">
        <v>2003</v>
      </c>
      <c r="B3060" s="1">
        <v>128</v>
      </c>
      <c r="C3060" s="18">
        <v>22.52</v>
      </c>
      <c r="D3060">
        <v>23.33</v>
      </c>
      <c r="E3060">
        <v>10.119999999999999</v>
      </c>
      <c r="F3060">
        <v>0</v>
      </c>
    </row>
    <row r="3061" spans="1:6" x14ac:dyDescent="0.35">
      <c r="A3061">
        <v>2003</v>
      </c>
      <c r="B3061" s="1">
        <v>129</v>
      </c>
      <c r="C3061" s="18">
        <v>18.309999999999999</v>
      </c>
      <c r="D3061">
        <v>32.799999999999997</v>
      </c>
      <c r="E3061">
        <v>13.7</v>
      </c>
      <c r="F3061">
        <v>0.14000000000000001</v>
      </c>
    </row>
    <row r="3062" spans="1:6" x14ac:dyDescent="0.35">
      <c r="A3062">
        <v>2003</v>
      </c>
      <c r="B3062" s="1">
        <v>130</v>
      </c>
      <c r="C3062" s="18">
        <v>20.66</v>
      </c>
      <c r="D3062">
        <v>27.35</v>
      </c>
      <c r="E3062">
        <v>15.1</v>
      </c>
      <c r="F3062">
        <v>0</v>
      </c>
    </row>
    <row r="3063" spans="1:6" x14ac:dyDescent="0.35">
      <c r="A3063">
        <v>2003</v>
      </c>
      <c r="B3063" s="1">
        <v>131</v>
      </c>
      <c r="C3063" s="18">
        <v>4.75</v>
      </c>
      <c r="D3063">
        <v>20.9</v>
      </c>
      <c r="E3063">
        <v>14.11</v>
      </c>
      <c r="F3063">
        <v>2.44</v>
      </c>
    </row>
    <row r="3064" spans="1:6" x14ac:dyDescent="0.35">
      <c r="A3064">
        <v>2003</v>
      </c>
      <c r="B3064" s="1">
        <v>132</v>
      </c>
      <c r="C3064" s="18">
        <v>22.72</v>
      </c>
      <c r="D3064">
        <v>25.35</v>
      </c>
      <c r="E3064">
        <v>13.61</v>
      </c>
      <c r="F3064">
        <v>0</v>
      </c>
    </row>
    <row r="3065" spans="1:6" x14ac:dyDescent="0.35">
      <c r="A3065">
        <v>2003</v>
      </c>
      <c r="B3065" s="1">
        <v>133</v>
      </c>
      <c r="C3065" s="18">
        <v>20.14</v>
      </c>
      <c r="D3065">
        <v>28.62</v>
      </c>
      <c r="E3065">
        <v>11.23</v>
      </c>
      <c r="F3065">
        <v>21.14</v>
      </c>
    </row>
    <row r="3066" spans="1:6" x14ac:dyDescent="0.35">
      <c r="A3066">
        <v>2003</v>
      </c>
      <c r="B3066" s="1">
        <v>134</v>
      </c>
      <c r="C3066" s="18">
        <v>21.72</v>
      </c>
      <c r="D3066">
        <v>23.27</v>
      </c>
      <c r="E3066">
        <v>15.22</v>
      </c>
      <c r="F3066">
        <v>4.16</v>
      </c>
    </row>
    <row r="3067" spans="1:6" x14ac:dyDescent="0.35">
      <c r="A3067">
        <v>2003</v>
      </c>
      <c r="B3067" s="1">
        <v>135</v>
      </c>
      <c r="C3067" s="18">
        <v>23.1</v>
      </c>
      <c r="D3067">
        <v>21.41</v>
      </c>
      <c r="E3067">
        <v>14.83</v>
      </c>
      <c r="F3067">
        <v>0</v>
      </c>
    </row>
    <row r="3068" spans="1:6" x14ac:dyDescent="0.35">
      <c r="A3068">
        <v>2003</v>
      </c>
      <c r="B3068" s="1">
        <v>136</v>
      </c>
      <c r="C3068" s="18">
        <v>23.27</v>
      </c>
      <c r="D3068">
        <v>22.05</v>
      </c>
      <c r="E3068">
        <v>14.16</v>
      </c>
      <c r="F3068">
        <v>0</v>
      </c>
    </row>
    <row r="3069" spans="1:6" x14ac:dyDescent="0.35">
      <c r="A3069">
        <v>2003</v>
      </c>
      <c r="B3069" s="1">
        <v>137</v>
      </c>
      <c r="C3069" s="18">
        <v>23.02</v>
      </c>
      <c r="D3069">
        <v>23.38</v>
      </c>
      <c r="E3069">
        <v>13.68</v>
      </c>
      <c r="F3069">
        <v>0</v>
      </c>
    </row>
    <row r="3070" spans="1:6" x14ac:dyDescent="0.35">
      <c r="A3070">
        <v>2003</v>
      </c>
      <c r="B3070" s="1">
        <v>138</v>
      </c>
      <c r="C3070" s="18">
        <v>23.03</v>
      </c>
      <c r="D3070">
        <v>24.05</v>
      </c>
      <c r="E3070">
        <v>14.32</v>
      </c>
      <c r="F3070">
        <v>0.01</v>
      </c>
    </row>
    <row r="3071" spans="1:6" x14ac:dyDescent="0.35">
      <c r="A3071">
        <v>2003</v>
      </c>
      <c r="B3071" s="1">
        <v>139</v>
      </c>
      <c r="C3071" s="18">
        <v>21.32</v>
      </c>
      <c r="D3071">
        <v>29.53</v>
      </c>
      <c r="E3071">
        <v>14.17</v>
      </c>
      <c r="F3071">
        <v>0</v>
      </c>
    </row>
    <row r="3072" spans="1:6" x14ac:dyDescent="0.35">
      <c r="A3072">
        <v>2003</v>
      </c>
      <c r="B3072" s="1">
        <v>140</v>
      </c>
      <c r="C3072" s="18">
        <v>20.420000000000002</v>
      </c>
      <c r="D3072">
        <v>22.95</v>
      </c>
      <c r="E3072">
        <v>12.97</v>
      </c>
      <c r="F3072">
        <v>0</v>
      </c>
    </row>
    <row r="3073" spans="1:6" x14ac:dyDescent="0.35">
      <c r="A3073">
        <v>2003</v>
      </c>
      <c r="B3073" s="1">
        <v>141</v>
      </c>
      <c r="C3073" s="18">
        <v>23.55</v>
      </c>
      <c r="D3073">
        <v>24.9</v>
      </c>
      <c r="E3073">
        <v>13.95</v>
      </c>
      <c r="F3073">
        <v>0</v>
      </c>
    </row>
    <row r="3074" spans="1:6" x14ac:dyDescent="0.35">
      <c r="A3074">
        <v>2003</v>
      </c>
      <c r="B3074" s="1">
        <v>142</v>
      </c>
      <c r="C3074" s="18">
        <v>21.66</v>
      </c>
      <c r="D3074">
        <v>31.61</v>
      </c>
      <c r="E3074">
        <v>12.12</v>
      </c>
      <c r="F3074">
        <v>0.02</v>
      </c>
    </row>
    <row r="3075" spans="1:6" x14ac:dyDescent="0.35">
      <c r="A3075">
        <v>2003</v>
      </c>
      <c r="B3075" s="1">
        <v>143</v>
      </c>
      <c r="C3075" s="18">
        <v>21.23</v>
      </c>
      <c r="D3075">
        <v>27.99</v>
      </c>
      <c r="E3075">
        <v>17.28</v>
      </c>
      <c r="F3075">
        <v>0.01</v>
      </c>
    </row>
    <row r="3076" spans="1:6" x14ac:dyDescent="0.35">
      <c r="A3076">
        <v>2003</v>
      </c>
      <c r="B3076" s="1">
        <v>144</v>
      </c>
      <c r="C3076" s="18">
        <v>17.2</v>
      </c>
      <c r="D3076">
        <v>21.19</v>
      </c>
      <c r="E3076">
        <v>16.350000000000001</v>
      </c>
      <c r="F3076">
        <v>4.63</v>
      </c>
    </row>
    <row r="3077" spans="1:6" x14ac:dyDescent="0.35">
      <c r="A3077">
        <v>2003</v>
      </c>
      <c r="B3077" s="1">
        <v>145</v>
      </c>
      <c r="C3077" s="18">
        <v>23.34</v>
      </c>
      <c r="D3077">
        <v>25.18</v>
      </c>
      <c r="E3077">
        <v>14.7</v>
      </c>
      <c r="F3077">
        <v>0</v>
      </c>
    </row>
    <row r="3078" spans="1:6" x14ac:dyDescent="0.35">
      <c r="A3078">
        <v>2003</v>
      </c>
      <c r="B3078" s="1">
        <v>146</v>
      </c>
      <c r="C3078" s="18">
        <v>14</v>
      </c>
      <c r="D3078">
        <v>23.82</v>
      </c>
      <c r="E3078">
        <v>13</v>
      </c>
      <c r="F3078">
        <v>1.91</v>
      </c>
    </row>
    <row r="3079" spans="1:6" x14ac:dyDescent="0.35">
      <c r="A3079">
        <v>2003</v>
      </c>
      <c r="B3079" s="1">
        <v>147</v>
      </c>
      <c r="C3079" s="18">
        <v>23.96</v>
      </c>
      <c r="D3079">
        <v>22.82</v>
      </c>
      <c r="E3079">
        <v>13.23</v>
      </c>
      <c r="F3079">
        <v>0</v>
      </c>
    </row>
    <row r="3080" spans="1:6" x14ac:dyDescent="0.35">
      <c r="A3080">
        <v>2003</v>
      </c>
      <c r="B3080" s="1">
        <v>148</v>
      </c>
      <c r="C3080" s="18">
        <v>24.11</v>
      </c>
      <c r="D3080">
        <v>27.83</v>
      </c>
      <c r="E3080">
        <v>10.71</v>
      </c>
      <c r="F3080">
        <v>0</v>
      </c>
    </row>
    <row r="3081" spans="1:6" x14ac:dyDescent="0.35">
      <c r="A3081">
        <v>2003</v>
      </c>
      <c r="B3081" s="1">
        <v>149</v>
      </c>
      <c r="C3081" s="18">
        <v>19.579999999999998</v>
      </c>
      <c r="D3081">
        <v>36.81</v>
      </c>
      <c r="E3081">
        <v>18.79</v>
      </c>
      <c r="F3081">
        <v>0.82</v>
      </c>
    </row>
    <row r="3082" spans="1:6" x14ac:dyDescent="0.35">
      <c r="A3082">
        <v>2003</v>
      </c>
      <c r="B3082" s="1">
        <v>150</v>
      </c>
      <c r="C3082" s="18">
        <v>22.56</v>
      </c>
      <c r="D3082">
        <v>26.75</v>
      </c>
      <c r="E3082">
        <v>15.82</v>
      </c>
      <c r="F3082">
        <v>0.76</v>
      </c>
    </row>
    <row r="3083" spans="1:6" x14ac:dyDescent="0.35">
      <c r="A3083">
        <v>2003</v>
      </c>
      <c r="B3083" s="1">
        <v>151</v>
      </c>
      <c r="C3083" s="18">
        <v>22.56</v>
      </c>
      <c r="D3083">
        <v>26.75</v>
      </c>
      <c r="E3083">
        <v>15.82</v>
      </c>
      <c r="F3083">
        <v>0.76</v>
      </c>
    </row>
    <row r="3084" spans="1:6" x14ac:dyDescent="0.35">
      <c r="A3084">
        <v>2003</v>
      </c>
      <c r="B3084" s="1">
        <v>152</v>
      </c>
      <c r="C3084" s="18">
        <v>23.87</v>
      </c>
      <c r="D3084">
        <v>27.27</v>
      </c>
      <c r="E3084">
        <v>15.76</v>
      </c>
      <c r="F3084">
        <v>0.1</v>
      </c>
    </row>
    <row r="3085" spans="1:6" x14ac:dyDescent="0.35">
      <c r="A3085">
        <v>2003</v>
      </c>
      <c r="B3085" s="1">
        <v>153</v>
      </c>
      <c r="C3085" s="18">
        <v>23.75</v>
      </c>
      <c r="D3085">
        <v>27.97</v>
      </c>
      <c r="E3085">
        <v>15.38</v>
      </c>
      <c r="F3085">
        <v>0</v>
      </c>
    </row>
    <row r="3086" spans="1:6" x14ac:dyDescent="0.35">
      <c r="A3086">
        <v>2003</v>
      </c>
      <c r="B3086" s="1">
        <v>154</v>
      </c>
      <c r="C3086" s="18">
        <v>23.98</v>
      </c>
      <c r="D3086">
        <v>28.02</v>
      </c>
      <c r="E3086">
        <v>13.43</v>
      </c>
      <c r="F3086">
        <v>0</v>
      </c>
    </row>
    <row r="3087" spans="1:6" x14ac:dyDescent="0.35">
      <c r="A3087">
        <v>2003</v>
      </c>
      <c r="B3087" s="1">
        <v>155</v>
      </c>
      <c r="C3087" s="18">
        <v>20.62</v>
      </c>
      <c r="D3087">
        <v>35.880000000000003</v>
      </c>
      <c r="E3087">
        <v>16.440000000000001</v>
      </c>
      <c r="F3087">
        <v>0</v>
      </c>
    </row>
    <row r="3088" spans="1:6" x14ac:dyDescent="0.35">
      <c r="A3088">
        <v>2003</v>
      </c>
      <c r="B3088" s="1">
        <v>156</v>
      </c>
      <c r="C3088" s="18">
        <v>19.78</v>
      </c>
      <c r="D3088">
        <v>33.299999999999997</v>
      </c>
      <c r="E3088">
        <v>18.13</v>
      </c>
      <c r="F3088">
        <v>0</v>
      </c>
    </row>
    <row r="3089" spans="1:6" x14ac:dyDescent="0.35">
      <c r="A3089">
        <v>2003</v>
      </c>
      <c r="B3089" s="1">
        <v>157</v>
      </c>
      <c r="C3089" s="18">
        <v>23.72</v>
      </c>
      <c r="D3089">
        <v>34.07</v>
      </c>
      <c r="E3089">
        <v>14.8</v>
      </c>
      <c r="F3089">
        <v>0</v>
      </c>
    </row>
    <row r="3090" spans="1:6" x14ac:dyDescent="0.35">
      <c r="A3090">
        <v>2003</v>
      </c>
      <c r="B3090" s="1">
        <v>158</v>
      </c>
      <c r="C3090" s="18">
        <v>23.72</v>
      </c>
      <c r="D3090">
        <v>40.909999999999997</v>
      </c>
      <c r="E3090">
        <v>20.56</v>
      </c>
      <c r="F3090">
        <v>0</v>
      </c>
    </row>
    <row r="3091" spans="1:6" x14ac:dyDescent="0.35">
      <c r="A3091">
        <v>2003</v>
      </c>
      <c r="B3091" s="1">
        <v>159</v>
      </c>
      <c r="C3091" s="18">
        <v>23.61</v>
      </c>
      <c r="D3091">
        <v>30.32</v>
      </c>
      <c r="E3091">
        <v>17.97</v>
      </c>
      <c r="F3091">
        <v>0</v>
      </c>
    </row>
    <row r="3092" spans="1:6" x14ac:dyDescent="0.35">
      <c r="A3092">
        <v>2003</v>
      </c>
      <c r="B3092" s="1">
        <v>160</v>
      </c>
      <c r="C3092" s="18">
        <v>22.06</v>
      </c>
      <c r="D3092">
        <v>33.74</v>
      </c>
      <c r="E3092">
        <v>15.48</v>
      </c>
      <c r="F3092">
        <v>0.01</v>
      </c>
    </row>
    <row r="3093" spans="1:6" x14ac:dyDescent="0.35">
      <c r="A3093">
        <v>2003</v>
      </c>
      <c r="B3093" s="1">
        <v>161</v>
      </c>
      <c r="C3093" s="18">
        <v>21.93</v>
      </c>
      <c r="D3093">
        <v>40.03</v>
      </c>
      <c r="E3093">
        <v>21.16</v>
      </c>
      <c r="F3093">
        <v>0.02</v>
      </c>
    </row>
    <row r="3094" spans="1:6" x14ac:dyDescent="0.35">
      <c r="A3094">
        <v>2003</v>
      </c>
      <c r="B3094" s="1">
        <v>162</v>
      </c>
      <c r="C3094" s="18">
        <v>21.91</v>
      </c>
      <c r="D3094">
        <v>34.950000000000003</v>
      </c>
      <c r="E3094">
        <v>20.91</v>
      </c>
      <c r="F3094">
        <v>1</v>
      </c>
    </row>
    <row r="3095" spans="1:6" x14ac:dyDescent="0.35">
      <c r="A3095">
        <v>2003</v>
      </c>
      <c r="B3095" s="1">
        <v>163</v>
      </c>
      <c r="C3095" s="18">
        <v>22.55</v>
      </c>
      <c r="D3095">
        <v>28.42</v>
      </c>
      <c r="E3095">
        <v>18.13</v>
      </c>
      <c r="F3095">
        <v>0.14000000000000001</v>
      </c>
    </row>
    <row r="3096" spans="1:6" x14ac:dyDescent="0.35">
      <c r="A3096">
        <v>2003</v>
      </c>
      <c r="B3096" s="1">
        <v>164</v>
      </c>
      <c r="C3096" s="18">
        <v>22.17</v>
      </c>
      <c r="D3096">
        <v>26.04</v>
      </c>
      <c r="E3096">
        <v>14.29</v>
      </c>
      <c r="F3096">
        <v>0.02</v>
      </c>
    </row>
    <row r="3097" spans="1:6" x14ac:dyDescent="0.35">
      <c r="A3097">
        <v>2003</v>
      </c>
      <c r="B3097" s="1">
        <v>165</v>
      </c>
      <c r="C3097" s="18">
        <v>24.34</v>
      </c>
      <c r="D3097">
        <v>31.77</v>
      </c>
      <c r="E3097">
        <v>12.43</v>
      </c>
      <c r="F3097">
        <v>0</v>
      </c>
    </row>
    <row r="3098" spans="1:6" x14ac:dyDescent="0.35">
      <c r="A3098">
        <v>2003</v>
      </c>
      <c r="B3098" s="1">
        <v>166</v>
      </c>
      <c r="C3098" s="18">
        <v>14.13</v>
      </c>
      <c r="D3098">
        <v>35.46</v>
      </c>
      <c r="E3098">
        <v>21.3</v>
      </c>
      <c r="F3098">
        <v>0.75</v>
      </c>
    </row>
    <row r="3099" spans="1:6" x14ac:dyDescent="0.35">
      <c r="A3099">
        <v>2003</v>
      </c>
      <c r="B3099" s="1">
        <v>167</v>
      </c>
      <c r="C3099" s="18">
        <v>22.23</v>
      </c>
      <c r="D3099">
        <v>29.61</v>
      </c>
      <c r="E3099">
        <v>18.27</v>
      </c>
      <c r="F3099">
        <v>0.02</v>
      </c>
    </row>
    <row r="3100" spans="1:6" x14ac:dyDescent="0.35">
      <c r="A3100">
        <v>2003</v>
      </c>
      <c r="B3100" s="1">
        <v>168</v>
      </c>
      <c r="C3100" s="18">
        <v>23.95</v>
      </c>
      <c r="D3100">
        <v>26.84</v>
      </c>
      <c r="E3100">
        <v>17.13</v>
      </c>
      <c r="F3100">
        <v>0</v>
      </c>
    </row>
    <row r="3101" spans="1:6" x14ac:dyDescent="0.35">
      <c r="A3101">
        <v>2003</v>
      </c>
      <c r="B3101" s="1">
        <v>169</v>
      </c>
      <c r="C3101" s="18">
        <v>23.93</v>
      </c>
      <c r="D3101">
        <v>27.72</v>
      </c>
      <c r="E3101">
        <v>15.8</v>
      </c>
      <c r="F3101">
        <v>0</v>
      </c>
    </row>
    <row r="3102" spans="1:6" x14ac:dyDescent="0.35">
      <c r="A3102">
        <v>2003</v>
      </c>
      <c r="B3102" s="1">
        <v>170</v>
      </c>
      <c r="C3102" s="18">
        <v>23.78</v>
      </c>
      <c r="D3102">
        <v>28.75</v>
      </c>
      <c r="E3102">
        <v>14.17</v>
      </c>
      <c r="F3102">
        <v>0</v>
      </c>
    </row>
    <row r="3103" spans="1:6" x14ac:dyDescent="0.35">
      <c r="A3103">
        <v>2003</v>
      </c>
      <c r="B3103" s="1">
        <v>171</v>
      </c>
      <c r="C3103" s="18">
        <v>23.44</v>
      </c>
      <c r="D3103">
        <v>28.11</v>
      </c>
      <c r="E3103">
        <v>16.59</v>
      </c>
      <c r="F3103">
        <v>0</v>
      </c>
    </row>
    <row r="3104" spans="1:6" x14ac:dyDescent="0.35">
      <c r="A3104">
        <v>2003</v>
      </c>
      <c r="B3104" s="1">
        <v>172</v>
      </c>
      <c r="C3104" s="18">
        <v>23.29</v>
      </c>
      <c r="D3104">
        <v>33.61</v>
      </c>
      <c r="E3104">
        <v>15.37</v>
      </c>
      <c r="F3104">
        <v>0</v>
      </c>
    </row>
    <row r="3105" spans="1:6" x14ac:dyDescent="0.35">
      <c r="A3105">
        <v>2003</v>
      </c>
      <c r="B3105" s="1">
        <v>173</v>
      </c>
      <c r="C3105" s="18">
        <v>17.29</v>
      </c>
      <c r="D3105">
        <v>35.39</v>
      </c>
      <c r="E3105">
        <v>21.61</v>
      </c>
      <c r="F3105">
        <v>0.06</v>
      </c>
    </row>
    <row r="3106" spans="1:6" x14ac:dyDescent="0.35">
      <c r="A3106">
        <v>2003</v>
      </c>
      <c r="B3106" s="1">
        <v>174</v>
      </c>
      <c r="C3106" s="18">
        <v>19.88</v>
      </c>
      <c r="D3106">
        <v>30.05</v>
      </c>
      <c r="E3106">
        <v>20.07</v>
      </c>
      <c r="F3106">
        <v>1.53</v>
      </c>
    </row>
    <row r="3107" spans="1:6" x14ac:dyDescent="0.35">
      <c r="A3107">
        <v>2003</v>
      </c>
      <c r="B3107" s="1">
        <v>175</v>
      </c>
      <c r="C3107" s="18">
        <v>23.96</v>
      </c>
      <c r="D3107">
        <v>26.05</v>
      </c>
      <c r="E3107">
        <v>18.11</v>
      </c>
      <c r="F3107">
        <v>0</v>
      </c>
    </row>
    <row r="3108" spans="1:6" x14ac:dyDescent="0.35">
      <c r="A3108">
        <v>2003</v>
      </c>
      <c r="B3108" s="1">
        <v>176</v>
      </c>
      <c r="C3108" s="18">
        <v>23.92</v>
      </c>
      <c r="D3108">
        <v>27.03</v>
      </c>
      <c r="E3108">
        <v>17.34</v>
      </c>
      <c r="F3108">
        <v>0</v>
      </c>
    </row>
    <row r="3109" spans="1:6" x14ac:dyDescent="0.35">
      <c r="A3109">
        <v>2003</v>
      </c>
      <c r="B3109" s="1">
        <v>177</v>
      </c>
      <c r="C3109" s="18">
        <v>23.97</v>
      </c>
      <c r="D3109">
        <v>28.42</v>
      </c>
      <c r="E3109">
        <v>15.84</v>
      </c>
      <c r="F3109">
        <v>0</v>
      </c>
    </row>
    <row r="3110" spans="1:6" x14ac:dyDescent="0.35">
      <c r="A3110">
        <v>2003</v>
      </c>
      <c r="B3110" s="1">
        <v>178</v>
      </c>
      <c r="C3110" s="18">
        <v>23.92</v>
      </c>
      <c r="D3110">
        <v>34.49</v>
      </c>
      <c r="E3110">
        <v>15.29</v>
      </c>
      <c r="F3110">
        <v>0</v>
      </c>
    </row>
    <row r="3111" spans="1:6" x14ac:dyDescent="0.35">
      <c r="A3111">
        <v>2003</v>
      </c>
      <c r="B3111" s="1">
        <v>179</v>
      </c>
      <c r="C3111" s="18">
        <v>20.09</v>
      </c>
      <c r="D3111">
        <v>42.39</v>
      </c>
      <c r="E3111">
        <v>24.16</v>
      </c>
      <c r="F3111">
        <v>0.25</v>
      </c>
    </row>
    <row r="3112" spans="1:6" x14ac:dyDescent="0.35">
      <c r="A3112">
        <v>2003</v>
      </c>
      <c r="B3112" s="1">
        <v>180</v>
      </c>
      <c r="C3112" s="18">
        <v>18.73</v>
      </c>
      <c r="D3112">
        <v>30.85</v>
      </c>
      <c r="E3112">
        <v>20.82</v>
      </c>
      <c r="F3112">
        <v>0.8</v>
      </c>
    </row>
    <row r="3113" spans="1:6" x14ac:dyDescent="0.35">
      <c r="A3113">
        <v>2003</v>
      </c>
      <c r="B3113" s="1">
        <v>181</v>
      </c>
      <c r="C3113" s="18">
        <v>21.09</v>
      </c>
      <c r="D3113">
        <v>27.11</v>
      </c>
      <c r="E3113">
        <v>18.670000000000002</v>
      </c>
      <c r="F3113">
        <v>1.33</v>
      </c>
    </row>
    <row r="3114" spans="1:6" x14ac:dyDescent="0.35">
      <c r="A3114">
        <v>2003</v>
      </c>
      <c r="B3114" s="1">
        <v>182</v>
      </c>
      <c r="C3114" s="18">
        <v>23.47</v>
      </c>
      <c r="D3114">
        <v>28.5</v>
      </c>
      <c r="E3114">
        <v>17.3</v>
      </c>
      <c r="F3114">
        <v>0</v>
      </c>
    </row>
    <row r="3115" spans="1:6" x14ac:dyDescent="0.35">
      <c r="A3115">
        <v>2003</v>
      </c>
      <c r="B3115" s="1">
        <v>183</v>
      </c>
      <c r="C3115" s="18">
        <v>13.75</v>
      </c>
      <c r="D3115">
        <v>35.049999999999997</v>
      </c>
      <c r="E3115">
        <v>19.63</v>
      </c>
      <c r="F3115">
        <v>0.14000000000000001</v>
      </c>
    </row>
    <row r="3116" spans="1:6" x14ac:dyDescent="0.35">
      <c r="A3116">
        <v>2003</v>
      </c>
      <c r="B3116" s="1">
        <v>184</v>
      </c>
      <c r="C3116" s="18">
        <v>12.54</v>
      </c>
      <c r="D3116">
        <v>40.619999999999997</v>
      </c>
      <c r="E3116">
        <v>26.51</v>
      </c>
      <c r="F3116">
        <v>0.1</v>
      </c>
    </row>
    <row r="3117" spans="1:6" x14ac:dyDescent="0.35">
      <c r="A3117">
        <v>2003</v>
      </c>
      <c r="B3117" s="1">
        <v>185</v>
      </c>
      <c r="C3117" s="18">
        <v>21.85</v>
      </c>
      <c r="D3117">
        <v>37.28</v>
      </c>
      <c r="E3117">
        <v>25.4</v>
      </c>
      <c r="F3117">
        <v>0.01</v>
      </c>
    </row>
    <row r="3118" spans="1:6" x14ac:dyDescent="0.35">
      <c r="A3118">
        <v>2003</v>
      </c>
      <c r="B3118" s="1">
        <v>186</v>
      </c>
      <c r="C3118" s="18">
        <v>16.48</v>
      </c>
      <c r="D3118">
        <v>31.37</v>
      </c>
      <c r="E3118">
        <v>20.96</v>
      </c>
      <c r="F3118">
        <v>0</v>
      </c>
    </row>
    <row r="3119" spans="1:6" x14ac:dyDescent="0.35">
      <c r="A3119">
        <v>2003</v>
      </c>
      <c r="B3119" s="1">
        <v>187</v>
      </c>
      <c r="C3119" s="18">
        <v>14.35</v>
      </c>
      <c r="D3119">
        <v>29.09</v>
      </c>
      <c r="E3119">
        <v>19.05</v>
      </c>
      <c r="F3119">
        <v>0</v>
      </c>
    </row>
    <row r="3120" spans="1:6" x14ac:dyDescent="0.35">
      <c r="A3120">
        <v>2003</v>
      </c>
      <c r="B3120" s="1">
        <v>188</v>
      </c>
      <c r="C3120" s="18">
        <v>23.43</v>
      </c>
      <c r="D3120">
        <v>33.369999999999997</v>
      </c>
      <c r="E3120">
        <v>17.670000000000002</v>
      </c>
      <c r="F3120">
        <v>0</v>
      </c>
    </row>
    <row r="3121" spans="1:6" x14ac:dyDescent="0.35">
      <c r="A3121">
        <v>2003</v>
      </c>
      <c r="B3121" s="1">
        <v>189</v>
      </c>
      <c r="C3121" s="18">
        <v>23.93</v>
      </c>
      <c r="D3121">
        <v>34.799999999999997</v>
      </c>
      <c r="E3121">
        <v>15.9</v>
      </c>
      <c r="F3121">
        <v>0</v>
      </c>
    </row>
    <row r="3122" spans="1:6" x14ac:dyDescent="0.35">
      <c r="A3122">
        <v>2003</v>
      </c>
      <c r="B3122" s="1">
        <v>190</v>
      </c>
      <c r="C3122" s="18">
        <v>23.64</v>
      </c>
      <c r="D3122">
        <v>34.58</v>
      </c>
      <c r="E3122">
        <v>17.34</v>
      </c>
      <c r="F3122">
        <v>0</v>
      </c>
    </row>
    <row r="3123" spans="1:6" x14ac:dyDescent="0.35">
      <c r="A3123">
        <v>2003</v>
      </c>
      <c r="B3123" s="1">
        <v>191</v>
      </c>
      <c r="C3123" s="18">
        <v>23.57</v>
      </c>
      <c r="D3123">
        <v>35.21</v>
      </c>
      <c r="E3123">
        <v>18.39</v>
      </c>
      <c r="F3123">
        <v>0</v>
      </c>
    </row>
    <row r="3124" spans="1:6" x14ac:dyDescent="0.35">
      <c r="A3124">
        <v>2003</v>
      </c>
      <c r="B3124" s="1">
        <v>192</v>
      </c>
      <c r="C3124" s="18">
        <v>23.69</v>
      </c>
      <c r="D3124">
        <v>37.75</v>
      </c>
      <c r="E3124">
        <v>18.52</v>
      </c>
      <c r="F3124">
        <v>0</v>
      </c>
    </row>
    <row r="3125" spans="1:6" x14ac:dyDescent="0.35">
      <c r="A3125">
        <v>2003</v>
      </c>
      <c r="B3125" s="1">
        <v>193</v>
      </c>
      <c r="C3125" s="18">
        <v>23.7</v>
      </c>
      <c r="D3125">
        <v>41.07</v>
      </c>
      <c r="E3125">
        <v>20.66</v>
      </c>
      <c r="F3125">
        <v>0</v>
      </c>
    </row>
    <row r="3126" spans="1:6" x14ac:dyDescent="0.35">
      <c r="A3126">
        <v>2003</v>
      </c>
      <c r="B3126" s="1">
        <v>194</v>
      </c>
      <c r="C3126" s="18">
        <v>23.02</v>
      </c>
      <c r="D3126">
        <v>45.72</v>
      </c>
      <c r="E3126">
        <v>26.3</v>
      </c>
      <c r="F3126">
        <v>0</v>
      </c>
    </row>
    <row r="3127" spans="1:6" x14ac:dyDescent="0.35">
      <c r="A3127">
        <v>2003</v>
      </c>
      <c r="B3127" s="1">
        <v>195</v>
      </c>
      <c r="C3127" s="18">
        <v>20.04</v>
      </c>
      <c r="D3127">
        <v>36.130000000000003</v>
      </c>
      <c r="E3127">
        <v>24.23</v>
      </c>
      <c r="F3127">
        <v>0.05</v>
      </c>
    </row>
    <row r="3128" spans="1:6" x14ac:dyDescent="0.35">
      <c r="A3128">
        <v>2003</v>
      </c>
      <c r="B3128" s="1">
        <v>196</v>
      </c>
      <c r="C3128" s="18">
        <v>20.3</v>
      </c>
      <c r="D3128">
        <v>32.46</v>
      </c>
      <c r="E3128">
        <v>21.43</v>
      </c>
      <c r="F3128">
        <v>0</v>
      </c>
    </row>
    <row r="3129" spans="1:6" x14ac:dyDescent="0.35">
      <c r="A3129">
        <v>2003</v>
      </c>
      <c r="B3129" s="1">
        <v>197</v>
      </c>
      <c r="C3129" s="18">
        <v>23.24</v>
      </c>
      <c r="D3129">
        <v>31.97</v>
      </c>
      <c r="E3129">
        <v>19.96</v>
      </c>
      <c r="F3129">
        <v>0</v>
      </c>
    </row>
    <row r="3130" spans="1:6" x14ac:dyDescent="0.35">
      <c r="A3130">
        <v>2003</v>
      </c>
      <c r="B3130" s="1">
        <v>198</v>
      </c>
      <c r="C3130" s="18">
        <v>23.19</v>
      </c>
      <c r="D3130">
        <v>30.39</v>
      </c>
      <c r="E3130">
        <v>19.22</v>
      </c>
      <c r="F3130">
        <v>0.02</v>
      </c>
    </row>
    <row r="3131" spans="1:6" x14ac:dyDescent="0.35">
      <c r="A3131">
        <v>2003</v>
      </c>
      <c r="B3131" s="1">
        <v>199</v>
      </c>
      <c r="C3131" s="18">
        <v>22.54</v>
      </c>
      <c r="D3131">
        <v>39.14</v>
      </c>
      <c r="E3131">
        <v>17.239999999999998</v>
      </c>
      <c r="F3131">
        <v>0</v>
      </c>
    </row>
    <row r="3132" spans="1:6" x14ac:dyDescent="0.35">
      <c r="A3132">
        <v>2003</v>
      </c>
      <c r="B3132" s="1">
        <v>200</v>
      </c>
      <c r="C3132" s="18">
        <v>20.67</v>
      </c>
      <c r="D3132">
        <v>35.17</v>
      </c>
      <c r="E3132">
        <v>22.5</v>
      </c>
      <c r="F3132">
        <v>0.08</v>
      </c>
    </row>
    <row r="3133" spans="1:6" x14ac:dyDescent="0.35">
      <c r="A3133">
        <v>2003</v>
      </c>
      <c r="B3133" s="1">
        <v>201</v>
      </c>
      <c r="C3133" s="18">
        <v>22.81</v>
      </c>
      <c r="D3133">
        <v>32.11</v>
      </c>
      <c r="E3133">
        <v>21.01</v>
      </c>
      <c r="F3133">
        <v>0</v>
      </c>
    </row>
    <row r="3134" spans="1:6" x14ac:dyDescent="0.35">
      <c r="A3134">
        <v>2003</v>
      </c>
      <c r="B3134" s="1">
        <v>202</v>
      </c>
      <c r="C3134" s="18">
        <v>22.66</v>
      </c>
      <c r="D3134">
        <v>32.86</v>
      </c>
      <c r="E3134">
        <v>21.42</v>
      </c>
      <c r="F3134">
        <v>0</v>
      </c>
    </row>
    <row r="3135" spans="1:6" x14ac:dyDescent="0.35">
      <c r="A3135">
        <v>2003</v>
      </c>
      <c r="B3135" s="1">
        <v>203</v>
      </c>
      <c r="C3135" s="18">
        <v>22.91</v>
      </c>
      <c r="D3135">
        <v>31.3</v>
      </c>
      <c r="E3135">
        <v>19.75</v>
      </c>
      <c r="F3135">
        <v>0</v>
      </c>
    </row>
    <row r="3136" spans="1:6" x14ac:dyDescent="0.35">
      <c r="A3136">
        <v>2003</v>
      </c>
      <c r="B3136" s="1">
        <v>204</v>
      </c>
      <c r="C3136" s="18">
        <v>18.04</v>
      </c>
      <c r="D3136">
        <v>37.85</v>
      </c>
      <c r="E3136">
        <v>19.649999999999999</v>
      </c>
      <c r="F3136">
        <v>0.73</v>
      </c>
    </row>
    <row r="3137" spans="1:6" x14ac:dyDescent="0.35">
      <c r="A3137">
        <v>2003</v>
      </c>
      <c r="B3137" s="1">
        <v>205</v>
      </c>
      <c r="C3137" s="18">
        <v>22.53</v>
      </c>
      <c r="D3137">
        <v>44.46</v>
      </c>
      <c r="E3137">
        <v>26.89</v>
      </c>
      <c r="F3137">
        <v>0</v>
      </c>
    </row>
    <row r="3138" spans="1:6" x14ac:dyDescent="0.35">
      <c r="A3138">
        <v>2003</v>
      </c>
      <c r="B3138" s="1">
        <v>206</v>
      </c>
      <c r="C3138" s="18">
        <v>22.62</v>
      </c>
      <c r="D3138">
        <v>44.1</v>
      </c>
      <c r="E3138">
        <v>29.05</v>
      </c>
      <c r="F3138">
        <v>0</v>
      </c>
    </row>
    <row r="3139" spans="1:6" x14ac:dyDescent="0.35">
      <c r="A3139">
        <v>2003</v>
      </c>
      <c r="B3139" s="1">
        <v>207</v>
      </c>
      <c r="C3139" s="18">
        <v>22.61</v>
      </c>
      <c r="D3139">
        <v>41.72</v>
      </c>
      <c r="E3139">
        <v>26.17</v>
      </c>
      <c r="F3139">
        <v>0</v>
      </c>
    </row>
    <row r="3140" spans="1:6" x14ac:dyDescent="0.35">
      <c r="A3140">
        <v>2003</v>
      </c>
      <c r="B3140" s="1">
        <v>208</v>
      </c>
      <c r="C3140" s="18">
        <v>22.62</v>
      </c>
      <c r="D3140">
        <v>41.82</v>
      </c>
      <c r="E3140">
        <v>24.83</v>
      </c>
      <c r="F3140">
        <v>0</v>
      </c>
    </row>
    <row r="3141" spans="1:6" x14ac:dyDescent="0.35">
      <c r="A3141">
        <v>2003</v>
      </c>
      <c r="B3141" s="1">
        <v>209</v>
      </c>
      <c r="C3141" s="18">
        <v>22.37</v>
      </c>
      <c r="D3141">
        <v>33.03</v>
      </c>
      <c r="E3141">
        <v>22.46</v>
      </c>
      <c r="F3141">
        <v>0</v>
      </c>
    </row>
    <row r="3142" spans="1:6" x14ac:dyDescent="0.35">
      <c r="A3142">
        <v>2003</v>
      </c>
      <c r="B3142" s="1">
        <v>210</v>
      </c>
      <c r="C3142" s="18">
        <v>22.35</v>
      </c>
      <c r="D3142">
        <v>34.270000000000003</v>
      </c>
      <c r="E3142">
        <v>20.64</v>
      </c>
      <c r="F3142">
        <v>0</v>
      </c>
    </row>
    <row r="3143" spans="1:6" x14ac:dyDescent="0.35">
      <c r="A3143">
        <v>2003</v>
      </c>
      <c r="B3143" s="1">
        <v>211</v>
      </c>
      <c r="C3143" s="18">
        <v>21.81</v>
      </c>
      <c r="D3143">
        <v>41.87</v>
      </c>
      <c r="E3143">
        <v>19.88</v>
      </c>
      <c r="F3143">
        <v>0</v>
      </c>
    </row>
    <row r="3144" spans="1:6" x14ac:dyDescent="0.35">
      <c r="A3144">
        <v>2003</v>
      </c>
      <c r="B3144" s="1">
        <v>212</v>
      </c>
      <c r="C3144" s="18">
        <v>21.81</v>
      </c>
      <c r="D3144">
        <v>41.87</v>
      </c>
      <c r="E3144">
        <v>19.88</v>
      </c>
      <c r="F3144">
        <v>0</v>
      </c>
    </row>
    <row r="3145" spans="1:6" x14ac:dyDescent="0.35">
      <c r="A3145">
        <v>2003</v>
      </c>
      <c r="B3145" s="1">
        <v>213</v>
      </c>
      <c r="C3145" s="18">
        <v>21.78</v>
      </c>
      <c r="D3145">
        <v>33.299999999999997</v>
      </c>
      <c r="E3145">
        <v>22.44</v>
      </c>
      <c r="F3145">
        <v>0.13</v>
      </c>
    </row>
    <row r="3146" spans="1:6" x14ac:dyDescent="0.35">
      <c r="A3146">
        <v>2003</v>
      </c>
      <c r="B3146" s="1">
        <v>214</v>
      </c>
      <c r="C3146" s="18">
        <v>22.13</v>
      </c>
      <c r="D3146">
        <v>31.34</v>
      </c>
      <c r="E3146">
        <v>20.53</v>
      </c>
      <c r="F3146">
        <v>0</v>
      </c>
    </row>
    <row r="3147" spans="1:6" x14ac:dyDescent="0.35">
      <c r="A3147">
        <v>2003</v>
      </c>
      <c r="B3147" s="1">
        <v>215</v>
      </c>
      <c r="C3147" s="18">
        <v>22.07</v>
      </c>
      <c r="D3147">
        <v>39.119999999999997</v>
      </c>
      <c r="E3147">
        <v>18.29</v>
      </c>
      <c r="F3147">
        <v>0.02</v>
      </c>
    </row>
    <row r="3148" spans="1:6" x14ac:dyDescent="0.35">
      <c r="A3148">
        <v>2003</v>
      </c>
      <c r="B3148" s="1">
        <v>216</v>
      </c>
      <c r="C3148" s="18">
        <v>20.38</v>
      </c>
      <c r="D3148">
        <v>42.68</v>
      </c>
      <c r="E3148">
        <v>24.45</v>
      </c>
      <c r="F3148">
        <v>0.16</v>
      </c>
    </row>
    <row r="3149" spans="1:6" x14ac:dyDescent="0.35">
      <c r="A3149">
        <v>2003</v>
      </c>
      <c r="B3149" s="1">
        <v>217</v>
      </c>
      <c r="C3149" s="18">
        <v>20.41</v>
      </c>
      <c r="D3149">
        <v>37.44</v>
      </c>
      <c r="E3149">
        <v>23.89</v>
      </c>
      <c r="F3149">
        <v>0.15</v>
      </c>
    </row>
    <row r="3150" spans="1:6" x14ac:dyDescent="0.35">
      <c r="A3150">
        <v>2003</v>
      </c>
      <c r="B3150" s="1">
        <v>218</v>
      </c>
      <c r="C3150" s="18">
        <v>20.399999999999999</v>
      </c>
      <c r="D3150">
        <v>35.659999999999997</v>
      </c>
      <c r="E3150">
        <v>23.26</v>
      </c>
      <c r="F3150">
        <v>0.1</v>
      </c>
    </row>
    <row r="3151" spans="1:6" x14ac:dyDescent="0.35">
      <c r="A3151">
        <v>2003</v>
      </c>
      <c r="B3151" s="1">
        <v>219</v>
      </c>
      <c r="C3151" s="18">
        <v>21.5</v>
      </c>
      <c r="D3151">
        <v>33.96</v>
      </c>
      <c r="E3151">
        <v>22.53</v>
      </c>
      <c r="F3151">
        <v>0.06</v>
      </c>
    </row>
    <row r="3152" spans="1:6" x14ac:dyDescent="0.35">
      <c r="A3152">
        <v>2003</v>
      </c>
      <c r="B3152" s="1">
        <v>220</v>
      </c>
      <c r="C3152" s="18">
        <v>21.86</v>
      </c>
      <c r="D3152">
        <v>31.88</v>
      </c>
      <c r="E3152">
        <v>21.67</v>
      </c>
      <c r="F3152">
        <v>0</v>
      </c>
    </row>
    <row r="3153" spans="1:6" x14ac:dyDescent="0.35">
      <c r="A3153">
        <v>2003</v>
      </c>
      <c r="B3153" s="1">
        <v>221</v>
      </c>
      <c r="C3153" s="18">
        <v>21.57</v>
      </c>
      <c r="D3153">
        <v>32.5</v>
      </c>
      <c r="E3153">
        <v>20.83</v>
      </c>
      <c r="F3153">
        <v>0</v>
      </c>
    </row>
    <row r="3154" spans="1:6" x14ac:dyDescent="0.35">
      <c r="A3154">
        <v>2003</v>
      </c>
      <c r="B3154" s="1">
        <v>222</v>
      </c>
      <c r="C3154" s="18">
        <v>21.53</v>
      </c>
      <c r="D3154">
        <v>31.09</v>
      </c>
      <c r="E3154">
        <v>20.56</v>
      </c>
      <c r="F3154">
        <v>0</v>
      </c>
    </row>
    <row r="3155" spans="1:6" x14ac:dyDescent="0.35">
      <c r="A3155">
        <v>2003</v>
      </c>
      <c r="B3155" s="1">
        <v>223</v>
      </c>
      <c r="C3155" s="18">
        <v>21.28</v>
      </c>
      <c r="D3155">
        <v>31.81</v>
      </c>
      <c r="E3155">
        <v>20.91</v>
      </c>
      <c r="F3155">
        <v>0</v>
      </c>
    </row>
    <row r="3156" spans="1:6" x14ac:dyDescent="0.35">
      <c r="A3156">
        <v>2003</v>
      </c>
      <c r="B3156" s="1">
        <v>224</v>
      </c>
      <c r="C3156" s="18">
        <v>18.72</v>
      </c>
      <c r="D3156">
        <v>32.450000000000003</v>
      </c>
      <c r="E3156">
        <v>22.94</v>
      </c>
      <c r="F3156">
        <v>0.01</v>
      </c>
    </row>
    <row r="3157" spans="1:6" x14ac:dyDescent="0.35">
      <c r="A3157">
        <v>2003</v>
      </c>
      <c r="B3157" s="1">
        <v>225</v>
      </c>
      <c r="C3157" s="18">
        <v>7.6</v>
      </c>
      <c r="D3157">
        <v>30.42</v>
      </c>
      <c r="E3157">
        <v>22.44</v>
      </c>
      <c r="F3157">
        <v>1.62</v>
      </c>
    </row>
    <row r="3158" spans="1:6" x14ac:dyDescent="0.35">
      <c r="A3158">
        <v>2003</v>
      </c>
      <c r="B3158" s="1">
        <v>226</v>
      </c>
      <c r="C3158" s="18">
        <v>17.64</v>
      </c>
      <c r="D3158">
        <v>34.340000000000003</v>
      </c>
      <c r="E3158">
        <v>22.16</v>
      </c>
      <c r="F3158">
        <v>0</v>
      </c>
    </row>
    <row r="3159" spans="1:6" x14ac:dyDescent="0.35">
      <c r="A3159">
        <v>2003</v>
      </c>
      <c r="B3159" s="1">
        <v>227</v>
      </c>
      <c r="C3159" s="18">
        <v>20.91</v>
      </c>
      <c r="D3159">
        <v>37.39</v>
      </c>
      <c r="E3159">
        <v>21.44</v>
      </c>
      <c r="F3159">
        <v>0</v>
      </c>
    </row>
    <row r="3160" spans="1:6" x14ac:dyDescent="0.35">
      <c r="A3160">
        <v>2003</v>
      </c>
      <c r="B3160" s="1">
        <v>228</v>
      </c>
      <c r="C3160" s="18">
        <v>20.62</v>
      </c>
      <c r="D3160">
        <v>37.630000000000003</v>
      </c>
      <c r="E3160">
        <v>21.93</v>
      </c>
      <c r="F3160">
        <v>0</v>
      </c>
    </row>
    <row r="3161" spans="1:6" x14ac:dyDescent="0.35">
      <c r="A3161">
        <v>2003</v>
      </c>
      <c r="B3161" s="1">
        <v>229</v>
      </c>
      <c r="C3161" s="18">
        <v>20.55</v>
      </c>
      <c r="D3161">
        <v>35.43</v>
      </c>
      <c r="E3161">
        <v>18.59</v>
      </c>
      <c r="F3161">
        <v>0</v>
      </c>
    </row>
    <row r="3162" spans="1:6" x14ac:dyDescent="0.35">
      <c r="A3162">
        <v>2003</v>
      </c>
      <c r="B3162" s="1">
        <v>230</v>
      </c>
      <c r="C3162" s="18">
        <v>20.34</v>
      </c>
      <c r="D3162">
        <v>35.909999999999997</v>
      </c>
      <c r="E3162">
        <v>19.489999999999998</v>
      </c>
      <c r="F3162">
        <v>0</v>
      </c>
    </row>
    <row r="3163" spans="1:6" x14ac:dyDescent="0.35">
      <c r="A3163">
        <v>2003</v>
      </c>
      <c r="B3163" s="1">
        <v>231</v>
      </c>
      <c r="C3163" s="18">
        <v>20.39</v>
      </c>
      <c r="D3163">
        <v>39.56</v>
      </c>
      <c r="E3163">
        <v>20.420000000000002</v>
      </c>
      <c r="F3163">
        <v>0</v>
      </c>
    </row>
    <row r="3164" spans="1:6" x14ac:dyDescent="0.35">
      <c r="A3164">
        <v>2003</v>
      </c>
      <c r="B3164" s="1">
        <v>232</v>
      </c>
      <c r="C3164" s="18">
        <v>20.18</v>
      </c>
      <c r="D3164">
        <v>41.99</v>
      </c>
      <c r="E3164">
        <v>23.55</v>
      </c>
      <c r="F3164">
        <v>0</v>
      </c>
    </row>
    <row r="3165" spans="1:6" x14ac:dyDescent="0.35">
      <c r="A3165">
        <v>2003</v>
      </c>
      <c r="B3165" s="1">
        <v>233</v>
      </c>
      <c r="C3165" s="18">
        <v>20.05</v>
      </c>
      <c r="D3165">
        <v>41.32</v>
      </c>
      <c r="E3165">
        <v>24.82</v>
      </c>
      <c r="F3165">
        <v>0</v>
      </c>
    </row>
    <row r="3166" spans="1:6" x14ac:dyDescent="0.35">
      <c r="A3166">
        <v>2003</v>
      </c>
      <c r="B3166" s="1">
        <v>234</v>
      </c>
      <c r="C3166" s="18">
        <v>19.05</v>
      </c>
      <c r="D3166">
        <v>44.39</v>
      </c>
      <c r="E3166">
        <v>27.38</v>
      </c>
      <c r="F3166">
        <v>0</v>
      </c>
    </row>
    <row r="3167" spans="1:6" x14ac:dyDescent="0.35">
      <c r="A3167">
        <v>2003</v>
      </c>
      <c r="B3167" s="1">
        <v>235</v>
      </c>
      <c r="C3167" s="18">
        <v>19.53</v>
      </c>
      <c r="D3167">
        <v>43.07</v>
      </c>
      <c r="E3167">
        <v>25.27</v>
      </c>
      <c r="F3167">
        <v>0</v>
      </c>
    </row>
    <row r="3168" spans="1:6" x14ac:dyDescent="0.35">
      <c r="A3168">
        <v>2003</v>
      </c>
      <c r="B3168" s="1">
        <v>236</v>
      </c>
      <c r="C3168" s="18">
        <v>19.72</v>
      </c>
      <c r="D3168">
        <v>34.270000000000003</v>
      </c>
      <c r="E3168">
        <v>22.59</v>
      </c>
      <c r="F3168">
        <v>0.02</v>
      </c>
    </row>
    <row r="3169" spans="1:6" x14ac:dyDescent="0.35">
      <c r="A3169">
        <v>2003</v>
      </c>
      <c r="B3169" s="1">
        <v>237</v>
      </c>
      <c r="C3169" s="18">
        <v>18.73</v>
      </c>
      <c r="D3169">
        <v>33.33</v>
      </c>
      <c r="E3169">
        <v>21.12</v>
      </c>
      <c r="F3169">
        <v>0.09</v>
      </c>
    </row>
    <row r="3170" spans="1:6" x14ac:dyDescent="0.35">
      <c r="A3170">
        <v>2003</v>
      </c>
      <c r="B3170" s="1">
        <v>238</v>
      </c>
      <c r="C3170" s="18">
        <v>19.57</v>
      </c>
      <c r="D3170">
        <v>43.48</v>
      </c>
      <c r="E3170">
        <v>22.5</v>
      </c>
      <c r="F3170">
        <v>0</v>
      </c>
    </row>
    <row r="3171" spans="1:6" x14ac:dyDescent="0.35">
      <c r="A3171">
        <v>2003</v>
      </c>
      <c r="B3171" s="1">
        <v>239</v>
      </c>
      <c r="C3171" s="18">
        <v>17.940000000000001</v>
      </c>
      <c r="D3171">
        <v>34.229999999999997</v>
      </c>
      <c r="E3171">
        <v>22.07</v>
      </c>
      <c r="F3171">
        <v>0</v>
      </c>
    </row>
    <row r="3172" spans="1:6" x14ac:dyDescent="0.35">
      <c r="A3172">
        <v>2003</v>
      </c>
      <c r="B3172" s="1">
        <v>240</v>
      </c>
      <c r="C3172" s="18">
        <v>17.510000000000002</v>
      </c>
      <c r="D3172">
        <v>46.05</v>
      </c>
      <c r="E3172">
        <v>24.6</v>
      </c>
      <c r="F3172">
        <v>0.06</v>
      </c>
    </row>
    <row r="3173" spans="1:6" x14ac:dyDescent="0.35">
      <c r="A3173">
        <v>2003</v>
      </c>
      <c r="B3173" s="1">
        <v>241</v>
      </c>
      <c r="C3173" s="18">
        <v>19.54</v>
      </c>
      <c r="D3173">
        <v>44.1</v>
      </c>
      <c r="E3173">
        <v>22.27</v>
      </c>
      <c r="F3173">
        <v>0</v>
      </c>
    </row>
    <row r="3174" spans="1:6" x14ac:dyDescent="0.35">
      <c r="A3174">
        <v>2003</v>
      </c>
      <c r="B3174" s="1">
        <v>242</v>
      </c>
      <c r="C3174" s="18">
        <v>18.82</v>
      </c>
      <c r="D3174">
        <v>47.33</v>
      </c>
      <c r="E3174">
        <v>24.98</v>
      </c>
      <c r="F3174">
        <v>0</v>
      </c>
    </row>
    <row r="3175" spans="1:6" x14ac:dyDescent="0.35">
      <c r="A3175">
        <v>2003</v>
      </c>
      <c r="B3175" s="1">
        <v>243</v>
      </c>
      <c r="C3175" s="18">
        <v>18.82</v>
      </c>
      <c r="D3175">
        <v>47.33</v>
      </c>
      <c r="E3175">
        <v>24.98</v>
      </c>
      <c r="F3175">
        <v>0</v>
      </c>
    </row>
    <row r="3176" spans="1:6" x14ac:dyDescent="0.35">
      <c r="A3176">
        <v>2003</v>
      </c>
      <c r="B3176" s="1">
        <v>244</v>
      </c>
      <c r="C3176" s="18">
        <v>18.72</v>
      </c>
      <c r="D3176">
        <v>45.29</v>
      </c>
      <c r="E3176">
        <v>30.29</v>
      </c>
      <c r="F3176">
        <v>0</v>
      </c>
    </row>
    <row r="3177" spans="1:6" x14ac:dyDescent="0.35">
      <c r="A3177">
        <v>2003</v>
      </c>
      <c r="B3177" s="1">
        <v>245</v>
      </c>
      <c r="C3177" s="18">
        <v>18.91</v>
      </c>
      <c r="D3177">
        <v>40.520000000000003</v>
      </c>
      <c r="E3177">
        <v>26.06</v>
      </c>
      <c r="F3177">
        <v>0</v>
      </c>
    </row>
    <row r="3178" spans="1:6" x14ac:dyDescent="0.35">
      <c r="A3178">
        <v>2003</v>
      </c>
      <c r="B3178" s="1">
        <v>246</v>
      </c>
      <c r="C3178" s="18">
        <v>17.86</v>
      </c>
      <c r="D3178">
        <v>40.74</v>
      </c>
      <c r="E3178">
        <v>24.56</v>
      </c>
      <c r="F3178">
        <v>0</v>
      </c>
    </row>
    <row r="3179" spans="1:6" x14ac:dyDescent="0.35">
      <c r="A3179">
        <v>2003</v>
      </c>
      <c r="B3179" s="1">
        <v>247</v>
      </c>
      <c r="C3179" s="18">
        <v>17.97</v>
      </c>
      <c r="D3179">
        <v>45.18</v>
      </c>
      <c r="E3179">
        <v>30.53</v>
      </c>
      <c r="F3179">
        <v>0.06</v>
      </c>
    </row>
    <row r="3180" spans="1:6" x14ac:dyDescent="0.35">
      <c r="A3180">
        <v>2003</v>
      </c>
      <c r="B3180" s="1">
        <v>248</v>
      </c>
      <c r="C3180" s="18">
        <v>17.16</v>
      </c>
      <c r="D3180">
        <v>39.11</v>
      </c>
      <c r="E3180">
        <v>24.04</v>
      </c>
      <c r="F3180">
        <v>0</v>
      </c>
    </row>
    <row r="3181" spans="1:6" x14ac:dyDescent="0.35">
      <c r="A3181">
        <v>2003</v>
      </c>
      <c r="B3181" s="1">
        <v>249</v>
      </c>
      <c r="C3181" s="18">
        <v>18.47</v>
      </c>
      <c r="D3181">
        <v>30.01</v>
      </c>
      <c r="E3181">
        <v>20.58</v>
      </c>
      <c r="F3181">
        <v>0</v>
      </c>
    </row>
    <row r="3182" spans="1:6" x14ac:dyDescent="0.35">
      <c r="A3182">
        <v>2003</v>
      </c>
      <c r="B3182" s="1">
        <v>250</v>
      </c>
      <c r="C3182" s="18">
        <v>18.57</v>
      </c>
      <c r="D3182">
        <v>28.45</v>
      </c>
      <c r="E3182">
        <v>18.28</v>
      </c>
      <c r="F3182">
        <v>0</v>
      </c>
    </row>
    <row r="3183" spans="1:6" x14ac:dyDescent="0.35">
      <c r="A3183">
        <v>2003</v>
      </c>
      <c r="B3183" s="1">
        <v>251</v>
      </c>
      <c r="C3183" s="18">
        <v>16.64</v>
      </c>
      <c r="D3183">
        <v>38.78</v>
      </c>
      <c r="E3183">
        <v>22</v>
      </c>
      <c r="F3183">
        <v>0.3</v>
      </c>
    </row>
    <row r="3184" spans="1:6" x14ac:dyDescent="0.35">
      <c r="A3184">
        <v>2003</v>
      </c>
      <c r="B3184" s="1">
        <v>252</v>
      </c>
      <c r="C3184" s="18">
        <v>16.920000000000002</v>
      </c>
      <c r="D3184">
        <v>40.89</v>
      </c>
      <c r="E3184">
        <v>23.73</v>
      </c>
      <c r="F3184">
        <v>1.22</v>
      </c>
    </row>
    <row r="3185" spans="1:6" x14ac:dyDescent="0.35">
      <c r="A3185">
        <v>2003</v>
      </c>
      <c r="B3185" s="1">
        <v>253</v>
      </c>
      <c r="C3185" s="18">
        <v>15.6</v>
      </c>
      <c r="D3185">
        <v>30.46</v>
      </c>
      <c r="E3185">
        <v>22.18</v>
      </c>
      <c r="F3185">
        <v>0.96</v>
      </c>
    </row>
    <row r="3186" spans="1:6" x14ac:dyDescent="0.35">
      <c r="A3186">
        <v>2003</v>
      </c>
      <c r="B3186" s="1">
        <v>254</v>
      </c>
      <c r="C3186" s="18">
        <v>12.85</v>
      </c>
      <c r="D3186">
        <v>36.119999999999997</v>
      </c>
      <c r="E3186">
        <v>21.89</v>
      </c>
      <c r="F3186">
        <v>1.1299999999999999</v>
      </c>
    </row>
    <row r="3187" spans="1:6" x14ac:dyDescent="0.35">
      <c r="A3187">
        <v>2003</v>
      </c>
      <c r="B3187" s="1">
        <v>255</v>
      </c>
      <c r="C3187" s="18">
        <v>15.35</v>
      </c>
      <c r="D3187">
        <v>29.92</v>
      </c>
      <c r="E3187">
        <v>21.37</v>
      </c>
      <c r="F3187">
        <v>0.33</v>
      </c>
    </row>
    <row r="3188" spans="1:6" x14ac:dyDescent="0.35">
      <c r="A3188">
        <v>2003</v>
      </c>
      <c r="B3188" s="1">
        <v>256</v>
      </c>
      <c r="C3188" s="18">
        <v>17.64</v>
      </c>
      <c r="D3188">
        <v>29.66</v>
      </c>
      <c r="E3188">
        <v>20.03</v>
      </c>
      <c r="F3188">
        <v>0</v>
      </c>
    </row>
    <row r="3189" spans="1:6" x14ac:dyDescent="0.35">
      <c r="A3189">
        <v>2003</v>
      </c>
      <c r="B3189" s="1">
        <v>257</v>
      </c>
      <c r="C3189" s="18">
        <v>17.489999999999998</v>
      </c>
      <c r="D3189">
        <v>29.54</v>
      </c>
      <c r="E3189">
        <v>16.97</v>
      </c>
      <c r="F3189">
        <v>0</v>
      </c>
    </row>
    <row r="3190" spans="1:6" x14ac:dyDescent="0.35">
      <c r="A3190">
        <v>2003</v>
      </c>
      <c r="B3190" s="1">
        <v>258</v>
      </c>
      <c r="C3190" s="18">
        <v>16.72</v>
      </c>
      <c r="D3190">
        <v>33.72</v>
      </c>
      <c r="E3190">
        <v>19.809999999999999</v>
      </c>
      <c r="F3190">
        <v>1.23</v>
      </c>
    </row>
    <row r="3191" spans="1:6" x14ac:dyDescent="0.35">
      <c r="A3191">
        <v>2003</v>
      </c>
      <c r="B3191" s="1">
        <v>259</v>
      </c>
      <c r="C3191" s="18">
        <v>13.5</v>
      </c>
      <c r="D3191">
        <v>34.86</v>
      </c>
      <c r="E3191">
        <v>20.85</v>
      </c>
      <c r="F3191">
        <v>1.49</v>
      </c>
    </row>
    <row r="3192" spans="1:6" x14ac:dyDescent="0.35">
      <c r="A3192">
        <v>2003</v>
      </c>
      <c r="B3192" s="1">
        <v>260</v>
      </c>
      <c r="C3192" s="18">
        <v>16.510000000000002</v>
      </c>
      <c r="D3192">
        <v>28.38</v>
      </c>
      <c r="E3192">
        <v>20.58</v>
      </c>
      <c r="F3192">
        <v>6.25</v>
      </c>
    </row>
    <row r="3193" spans="1:6" x14ac:dyDescent="0.35">
      <c r="A3193">
        <v>2003</v>
      </c>
      <c r="B3193" s="1">
        <v>261</v>
      </c>
      <c r="C3193" s="18">
        <v>16.8</v>
      </c>
      <c r="D3193">
        <v>26.39</v>
      </c>
      <c r="E3193">
        <v>18.79</v>
      </c>
      <c r="F3193">
        <v>0</v>
      </c>
    </row>
    <row r="3194" spans="1:6" x14ac:dyDescent="0.35">
      <c r="A3194">
        <v>2003</v>
      </c>
      <c r="B3194" s="1">
        <v>262</v>
      </c>
      <c r="C3194" s="18">
        <v>16.5</v>
      </c>
      <c r="D3194">
        <v>27.88</v>
      </c>
      <c r="E3194">
        <v>16.45</v>
      </c>
      <c r="F3194">
        <v>0</v>
      </c>
    </row>
    <row r="3195" spans="1:6" x14ac:dyDescent="0.35">
      <c r="A3195">
        <v>2003</v>
      </c>
      <c r="B3195" s="1">
        <v>263</v>
      </c>
      <c r="C3195" s="18">
        <v>16.190000000000001</v>
      </c>
      <c r="D3195">
        <v>32.159999999999997</v>
      </c>
      <c r="E3195">
        <v>19.95</v>
      </c>
      <c r="F3195">
        <v>0.18</v>
      </c>
    </row>
    <row r="3196" spans="1:6" x14ac:dyDescent="0.35">
      <c r="A3196">
        <v>2003</v>
      </c>
      <c r="B3196" s="1">
        <v>264</v>
      </c>
      <c r="C3196" s="18">
        <v>14.01</v>
      </c>
      <c r="D3196">
        <v>36.229999999999997</v>
      </c>
      <c r="E3196">
        <v>23.07</v>
      </c>
      <c r="F3196">
        <v>0.91</v>
      </c>
    </row>
    <row r="3197" spans="1:6" x14ac:dyDescent="0.35">
      <c r="A3197">
        <v>2003</v>
      </c>
      <c r="B3197" s="1">
        <v>265</v>
      </c>
      <c r="C3197" s="18">
        <v>14.55</v>
      </c>
      <c r="D3197">
        <v>36.22</v>
      </c>
      <c r="E3197">
        <v>20.51</v>
      </c>
      <c r="F3197">
        <v>0.02</v>
      </c>
    </row>
    <row r="3198" spans="1:6" x14ac:dyDescent="0.35">
      <c r="A3198">
        <v>2003</v>
      </c>
      <c r="B3198" s="1">
        <v>266</v>
      </c>
      <c r="C3198" s="18">
        <v>15.08</v>
      </c>
      <c r="D3198">
        <v>29.48</v>
      </c>
      <c r="E3198">
        <v>19.66</v>
      </c>
      <c r="F3198">
        <v>0.03</v>
      </c>
    </row>
    <row r="3199" spans="1:6" x14ac:dyDescent="0.35">
      <c r="A3199">
        <v>2003</v>
      </c>
      <c r="B3199" s="1">
        <v>267</v>
      </c>
      <c r="C3199" s="18">
        <v>15.36</v>
      </c>
      <c r="D3199">
        <v>29.73</v>
      </c>
      <c r="E3199">
        <v>18.53</v>
      </c>
      <c r="F3199">
        <v>0</v>
      </c>
    </row>
    <row r="3200" spans="1:6" x14ac:dyDescent="0.35">
      <c r="A3200">
        <v>2003</v>
      </c>
      <c r="B3200" s="1">
        <v>268</v>
      </c>
      <c r="C3200" s="18">
        <v>8.86</v>
      </c>
      <c r="D3200">
        <v>24.6</v>
      </c>
      <c r="E3200">
        <v>18.89</v>
      </c>
      <c r="F3200">
        <v>1.02</v>
      </c>
    </row>
    <row r="3201" spans="1:6" x14ac:dyDescent="0.35">
      <c r="A3201">
        <v>2003</v>
      </c>
      <c r="B3201" s="1">
        <v>269</v>
      </c>
      <c r="C3201" s="18">
        <v>14.08</v>
      </c>
      <c r="D3201">
        <v>24.21</v>
      </c>
      <c r="E3201">
        <v>17.25</v>
      </c>
      <c r="F3201">
        <v>0.89</v>
      </c>
    </row>
    <row r="3202" spans="1:6" x14ac:dyDescent="0.35">
      <c r="A3202">
        <v>2003</v>
      </c>
      <c r="B3202" s="1">
        <v>270</v>
      </c>
      <c r="C3202" s="18">
        <v>15.74</v>
      </c>
      <c r="D3202">
        <v>26.13</v>
      </c>
      <c r="E3202">
        <v>16.47</v>
      </c>
      <c r="F3202">
        <v>0</v>
      </c>
    </row>
    <row r="3203" spans="1:6" x14ac:dyDescent="0.35">
      <c r="A3203">
        <v>2003</v>
      </c>
      <c r="B3203" s="1">
        <v>271</v>
      </c>
      <c r="C3203" s="18">
        <v>15.67</v>
      </c>
      <c r="D3203">
        <v>25.84</v>
      </c>
      <c r="E3203">
        <v>16.420000000000002</v>
      </c>
      <c r="F3203">
        <v>0</v>
      </c>
    </row>
    <row r="3204" spans="1:6" x14ac:dyDescent="0.35">
      <c r="A3204">
        <v>2003</v>
      </c>
      <c r="B3204" s="1">
        <v>272</v>
      </c>
      <c r="C3204" s="18">
        <v>14.56</v>
      </c>
      <c r="D3204">
        <v>27.46</v>
      </c>
      <c r="E3204">
        <v>16.829999999999998</v>
      </c>
      <c r="F3204">
        <v>0</v>
      </c>
    </row>
    <row r="3205" spans="1:6" x14ac:dyDescent="0.35">
      <c r="A3205">
        <v>2003</v>
      </c>
      <c r="B3205" s="1">
        <v>273</v>
      </c>
      <c r="C3205" s="18">
        <v>13.37</v>
      </c>
      <c r="D3205">
        <v>27.24</v>
      </c>
      <c r="E3205">
        <v>18.61</v>
      </c>
      <c r="F3205">
        <v>7.44</v>
      </c>
    </row>
    <row r="3206" spans="1:6" x14ac:dyDescent="0.35">
      <c r="A3206">
        <v>2003</v>
      </c>
      <c r="B3206" s="1">
        <v>274</v>
      </c>
      <c r="C3206" s="18">
        <v>14.35</v>
      </c>
      <c r="D3206">
        <v>26.5</v>
      </c>
      <c r="E3206">
        <v>17.309999999999999</v>
      </c>
      <c r="F3206">
        <v>2.4900000000000002</v>
      </c>
    </row>
    <row r="3207" spans="1:6" x14ac:dyDescent="0.35">
      <c r="A3207">
        <v>2003</v>
      </c>
      <c r="B3207" s="1">
        <v>275</v>
      </c>
      <c r="C3207" s="18">
        <v>14.8</v>
      </c>
      <c r="D3207">
        <v>28.21</v>
      </c>
      <c r="E3207">
        <v>17.66</v>
      </c>
      <c r="F3207">
        <v>0</v>
      </c>
    </row>
    <row r="3208" spans="1:6" x14ac:dyDescent="0.35">
      <c r="A3208">
        <v>2003</v>
      </c>
      <c r="B3208" s="1">
        <v>276</v>
      </c>
      <c r="C3208" s="18">
        <v>14.49</v>
      </c>
      <c r="D3208">
        <v>31.67</v>
      </c>
      <c r="E3208">
        <v>19.670000000000002</v>
      </c>
      <c r="F3208">
        <v>0.01</v>
      </c>
    </row>
    <row r="3209" spans="1:6" x14ac:dyDescent="0.35">
      <c r="A3209">
        <v>2003</v>
      </c>
      <c r="B3209" s="1">
        <v>277</v>
      </c>
      <c r="C3209" s="18">
        <v>14.31</v>
      </c>
      <c r="D3209">
        <v>31.59</v>
      </c>
      <c r="E3209">
        <v>21.12</v>
      </c>
      <c r="F3209">
        <v>0</v>
      </c>
    </row>
    <row r="3210" spans="1:6" x14ac:dyDescent="0.35">
      <c r="A3210">
        <v>2003</v>
      </c>
      <c r="B3210" s="1">
        <v>278</v>
      </c>
      <c r="C3210" s="18">
        <v>14.42</v>
      </c>
      <c r="D3210">
        <v>31.54</v>
      </c>
      <c r="E3210">
        <v>18.920000000000002</v>
      </c>
      <c r="F3210">
        <v>0.01</v>
      </c>
    </row>
    <row r="3211" spans="1:6" x14ac:dyDescent="0.35">
      <c r="A3211">
        <v>2003</v>
      </c>
      <c r="B3211" s="1">
        <v>279</v>
      </c>
      <c r="C3211" s="18">
        <v>11.3</v>
      </c>
      <c r="D3211">
        <v>31.21</v>
      </c>
      <c r="E3211">
        <v>18.91</v>
      </c>
      <c r="F3211">
        <v>0.37</v>
      </c>
    </row>
    <row r="3212" spans="1:6" x14ac:dyDescent="0.35">
      <c r="A3212">
        <v>2003</v>
      </c>
      <c r="B3212" s="1">
        <v>280</v>
      </c>
      <c r="C3212" s="18">
        <v>9.09</v>
      </c>
      <c r="D3212">
        <v>31.57</v>
      </c>
      <c r="E3212">
        <v>18.559999999999999</v>
      </c>
      <c r="F3212">
        <v>2.25</v>
      </c>
    </row>
    <row r="3213" spans="1:6" x14ac:dyDescent="0.35">
      <c r="A3213">
        <v>2003</v>
      </c>
      <c r="B3213" s="1">
        <v>281</v>
      </c>
      <c r="C3213" s="18">
        <v>13.12</v>
      </c>
      <c r="D3213">
        <v>24.91</v>
      </c>
      <c r="E3213">
        <v>17.52</v>
      </c>
      <c r="F3213">
        <v>0.56999999999999995</v>
      </c>
    </row>
    <row r="3214" spans="1:6" x14ac:dyDescent="0.35">
      <c r="A3214">
        <v>2003</v>
      </c>
      <c r="B3214" s="1">
        <v>282</v>
      </c>
      <c r="C3214" s="18">
        <v>9.76</v>
      </c>
      <c r="D3214">
        <v>20.3</v>
      </c>
      <c r="E3214">
        <v>16.45</v>
      </c>
      <c r="F3214">
        <v>5.61</v>
      </c>
    </row>
    <row r="3215" spans="1:6" x14ac:dyDescent="0.35">
      <c r="A3215">
        <v>2003</v>
      </c>
      <c r="B3215" s="1">
        <v>283</v>
      </c>
      <c r="C3215" s="18">
        <v>9.51</v>
      </c>
      <c r="D3215">
        <v>21.12</v>
      </c>
      <c r="E3215">
        <v>17.05</v>
      </c>
      <c r="F3215">
        <v>8.74</v>
      </c>
    </row>
    <row r="3216" spans="1:6" x14ac:dyDescent="0.35">
      <c r="A3216">
        <v>2003</v>
      </c>
      <c r="B3216" s="1">
        <v>284</v>
      </c>
      <c r="C3216" s="18">
        <v>13.01</v>
      </c>
      <c r="D3216">
        <v>22.29</v>
      </c>
      <c r="E3216">
        <v>16.600000000000001</v>
      </c>
      <c r="F3216">
        <v>0.05</v>
      </c>
    </row>
    <row r="3217" spans="1:6" x14ac:dyDescent="0.35">
      <c r="A3217">
        <v>2003</v>
      </c>
      <c r="B3217" s="1">
        <v>285</v>
      </c>
      <c r="C3217" s="18">
        <v>13.76</v>
      </c>
      <c r="D3217">
        <v>21.72</v>
      </c>
      <c r="E3217">
        <v>14.02</v>
      </c>
      <c r="F3217">
        <v>0.1</v>
      </c>
    </row>
    <row r="3218" spans="1:6" x14ac:dyDescent="0.35">
      <c r="A3218">
        <v>2003</v>
      </c>
      <c r="B3218" s="1">
        <v>286</v>
      </c>
      <c r="C3218" s="18">
        <v>12.66</v>
      </c>
      <c r="D3218">
        <v>22.96</v>
      </c>
      <c r="E3218">
        <v>13.31</v>
      </c>
      <c r="F3218">
        <v>0</v>
      </c>
    </row>
    <row r="3219" spans="1:6" x14ac:dyDescent="0.35">
      <c r="A3219">
        <v>2003</v>
      </c>
      <c r="B3219" s="1">
        <v>287</v>
      </c>
      <c r="C3219" s="18">
        <v>10.46</v>
      </c>
      <c r="D3219">
        <v>22.04</v>
      </c>
      <c r="E3219">
        <v>13.4</v>
      </c>
      <c r="F3219">
        <v>0.01</v>
      </c>
    </row>
    <row r="3220" spans="1:6" x14ac:dyDescent="0.35">
      <c r="A3220">
        <v>2003</v>
      </c>
      <c r="B3220" s="1">
        <v>288</v>
      </c>
      <c r="C3220" s="18">
        <v>12.2</v>
      </c>
      <c r="D3220">
        <v>25.89</v>
      </c>
      <c r="E3220">
        <v>13.19</v>
      </c>
      <c r="F3220">
        <v>0.13</v>
      </c>
    </row>
    <row r="3221" spans="1:6" x14ac:dyDescent="0.35">
      <c r="A3221">
        <v>2003</v>
      </c>
      <c r="B3221" s="1">
        <v>289</v>
      </c>
      <c r="C3221" s="18">
        <v>7.17</v>
      </c>
      <c r="D3221">
        <v>24.4</v>
      </c>
      <c r="E3221">
        <v>17.829999999999998</v>
      </c>
      <c r="F3221">
        <v>2.44</v>
      </c>
    </row>
    <row r="3222" spans="1:6" x14ac:dyDescent="0.35">
      <c r="A3222">
        <v>2003</v>
      </c>
      <c r="B3222" s="1">
        <v>290</v>
      </c>
      <c r="C3222" s="18">
        <v>11.17</v>
      </c>
      <c r="D3222">
        <v>24.01</v>
      </c>
      <c r="E3222">
        <v>13.18</v>
      </c>
      <c r="F3222">
        <v>0.12</v>
      </c>
    </row>
    <row r="3223" spans="1:6" x14ac:dyDescent="0.35">
      <c r="A3223">
        <v>2003</v>
      </c>
      <c r="B3223" s="1">
        <v>291</v>
      </c>
      <c r="C3223" s="18">
        <v>12.39</v>
      </c>
      <c r="D3223">
        <v>26.11</v>
      </c>
      <c r="E3223">
        <v>11.54</v>
      </c>
      <c r="F3223">
        <v>0.03</v>
      </c>
    </row>
    <row r="3224" spans="1:6" x14ac:dyDescent="0.35">
      <c r="A3224">
        <v>2003</v>
      </c>
      <c r="B3224" s="1">
        <v>292</v>
      </c>
      <c r="C3224" s="18">
        <v>11.87</v>
      </c>
      <c r="D3224">
        <v>27.75</v>
      </c>
      <c r="E3224">
        <v>17.73</v>
      </c>
      <c r="F3224">
        <v>0.13</v>
      </c>
    </row>
    <row r="3225" spans="1:6" x14ac:dyDescent="0.35">
      <c r="A3225">
        <v>2003</v>
      </c>
      <c r="B3225" s="1">
        <v>293</v>
      </c>
      <c r="C3225" s="18">
        <v>7.64</v>
      </c>
      <c r="D3225">
        <v>23.46</v>
      </c>
      <c r="E3225">
        <v>17.03</v>
      </c>
      <c r="F3225">
        <v>0.25</v>
      </c>
    </row>
    <row r="3226" spans="1:6" x14ac:dyDescent="0.35">
      <c r="A3226">
        <v>2003</v>
      </c>
      <c r="B3226" s="1">
        <v>294</v>
      </c>
      <c r="C3226" s="18">
        <v>10.57</v>
      </c>
      <c r="D3226">
        <v>29.67</v>
      </c>
      <c r="E3226">
        <v>16.690000000000001</v>
      </c>
      <c r="F3226">
        <v>7.35</v>
      </c>
    </row>
    <row r="3227" spans="1:6" x14ac:dyDescent="0.35">
      <c r="A3227">
        <v>2003</v>
      </c>
      <c r="B3227" s="1">
        <v>295</v>
      </c>
      <c r="C3227" s="18">
        <v>8.2799999999999994</v>
      </c>
      <c r="D3227">
        <v>21.36</v>
      </c>
      <c r="E3227">
        <v>16.48</v>
      </c>
      <c r="F3227">
        <v>8.3699999999999992</v>
      </c>
    </row>
    <row r="3228" spans="1:6" x14ac:dyDescent="0.35">
      <c r="A3228">
        <v>2003</v>
      </c>
      <c r="B3228" s="1">
        <v>296</v>
      </c>
      <c r="C3228" s="18">
        <v>12.22</v>
      </c>
      <c r="D3228">
        <v>22.05</v>
      </c>
      <c r="E3228">
        <v>11.46</v>
      </c>
      <c r="F3228">
        <v>0</v>
      </c>
    </row>
    <row r="3229" spans="1:6" x14ac:dyDescent="0.35">
      <c r="A3229">
        <v>2003</v>
      </c>
      <c r="B3229" s="1">
        <v>297</v>
      </c>
      <c r="C3229" s="18">
        <v>12.09</v>
      </c>
      <c r="D3229">
        <v>22.71</v>
      </c>
      <c r="E3229">
        <v>10.92</v>
      </c>
      <c r="F3229">
        <v>0</v>
      </c>
    </row>
    <row r="3230" spans="1:6" x14ac:dyDescent="0.35">
      <c r="A3230">
        <v>2003</v>
      </c>
      <c r="B3230" s="1">
        <v>298</v>
      </c>
      <c r="C3230" s="18">
        <v>11.75</v>
      </c>
      <c r="D3230">
        <v>27.03</v>
      </c>
      <c r="E3230">
        <v>11.35</v>
      </c>
      <c r="F3230">
        <v>0</v>
      </c>
    </row>
    <row r="3231" spans="1:6" x14ac:dyDescent="0.35">
      <c r="A3231">
        <v>2003</v>
      </c>
      <c r="B3231" s="1">
        <v>299</v>
      </c>
      <c r="C3231" s="18">
        <v>11.59</v>
      </c>
      <c r="D3231">
        <v>28.65</v>
      </c>
      <c r="E3231">
        <v>13.72</v>
      </c>
      <c r="F3231">
        <v>0</v>
      </c>
    </row>
    <row r="3232" spans="1:6" x14ac:dyDescent="0.35">
      <c r="A3232">
        <v>2003</v>
      </c>
      <c r="B3232" s="1">
        <v>300</v>
      </c>
      <c r="C3232" s="18">
        <v>10.07</v>
      </c>
      <c r="D3232">
        <v>28.11</v>
      </c>
      <c r="E3232">
        <v>16.93</v>
      </c>
      <c r="F3232">
        <v>0.16</v>
      </c>
    </row>
    <row r="3233" spans="1:6" x14ac:dyDescent="0.35">
      <c r="A3233">
        <v>2003</v>
      </c>
      <c r="B3233" s="1">
        <v>301</v>
      </c>
      <c r="C3233" s="18">
        <v>10.69</v>
      </c>
      <c r="D3233">
        <v>26.88</v>
      </c>
      <c r="E3233">
        <v>17.149999999999999</v>
      </c>
      <c r="F3233">
        <v>0</v>
      </c>
    </row>
    <row r="3234" spans="1:6" x14ac:dyDescent="0.35">
      <c r="A3234">
        <v>2003</v>
      </c>
      <c r="B3234" s="1">
        <v>302</v>
      </c>
      <c r="C3234" s="18">
        <v>10.72</v>
      </c>
      <c r="D3234">
        <v>32.17</v>
      </c>
      <c r="E3234">
        <v>20.329999999999998</v>
      </c>
      <c r="F3234">
        <v>0</v>
      </c>
    </row>
    <row r="3235" spans="1:6" x14ac:dyDescent="0.35">
      <c r="A3235">
        <v>2003</v>
      </c>
      <c r="B3235" s="1">
        <v>303</v>
      </c>
      <c r="C3235" s="18">
        <v>5.95</v>
      </c>
      <c r="D3235">
        <v>24.52</v>
      </c>
      <c r="E3235">
        <v>18.329999999999998</v>
      </c>
      <c r="F3235">
        <v>2.27</v>
      </c>
    </row>
    <row r="3236" spans="1:6" x14ac:dyDescent="0.35">
      <c r="A3236">
        <v>2003</v>
      </c>
      <c r="B3236" s="1">
        <v>304</v>
      </c>
      <c r="C3236" s="18">
        <v>5.95</v>
      </c>
      <c r="D3236">
        <v>24.52</v>
      </c>
      <c r="E3236">
        <v>18.329999999999998</v>
      </c>
      <c r="F3236">
        <v>2.27</v>
      </c>
    </row>
    <row r="3237" spans="1:6" x14ac:dyDescent="0.35">
      <c r="A3237">
        <v>2003</v>
      </c>
      <c r="B3237" s="1">
        <v>305</v>
      </c>
      <c r="C3237" s="18">
        <v>10.48</v>
      </c>
      <c r="D3237">
        <v>24.89</v>
      </c>
      <c r="E3237">
        <v>16.72</v>
      </c>
      <c r="F3237">
        <v>0.04</v>
      </c>
    </row>
    <row r="3238" spans="1:6" x14ac:dyDescent="0.35">
      <c r="A3238">
        <v>2003</v>
      </c>
      <c r="B3238" s="1">
        <v>306</v>
      </c>
      <c r="C3238" s="18">
        <v>10.57</v>
      </c>
      <c r="D3238">
        <v>27.03</v>
      </c>
      <c r="E3238">
        <v>14.25</v>
      </c>
      <c r="F3238">
        <v>0</v>
      </c>
    </row>
    <row r="3239" spans="1:6" x14ac:dyDescent="0.35">
      <c r="A3239">
        <v>2003</v>
      </c>
      <c r="B3239" s="1">
        <v>307</v>
      </c>
      <c r="C3239" s="18">
        <v>8.07</v>
      </c>
      <c r="D3239">
        <v>24.81</v>
      </c>
      <c r="E3239">
        <v>19.059999999999999</v>
      </c>
      <c r="F3239">
        <v>0.54</v>
      </c>
    </row>
    <row r="3240" spans="1:6" x14ac:dyDescent="0.35">
      <c r="A3240">
        <v>2003</v>
      </c>
      <c r="B3240" s="1">
        <v>308</v>
      </c>
      <c r="C3240" s="18">
        <v>9.91</v>
      </c>
      <c r="D3240">
        <v>21.88</v>
      </c>
      <c r="E3240">
        <v>14.91</v>
      </c>
      <c r="F3240">
        <v>0.16</v>
      </c>
    </row>
    <row r="3241" spans="1:6" x14ac:dyDescent="0.35">
      <c r="A3241">
        <v>2003</v>
      </c>
      <c r="B3241" s="1">
        <v>309</v>
      </c>
      <c r="C3241" s="18">
        <v>9.57</v>
      </c>
      <c r="D3241">
        <v>19.41</v>
      </c>
      <c r="E3241">
        <v>12.5</v>
      </c>
      <c r="F3241">
        <v>0.08</v>
      </c>
    </row>
    <row r="3242" spans="1:6" x14ac:dyDescent="0.35">
      <c r="A3242">
        <v>2003</v>
      </c>
      <c r="B3242" s="1">
        <v>310</v>
      </c>
      <c r="C3242" s="18">
        <v>9.81</v>
      </c>
      <c r="D3242">
        <v>22.59</v>
      </c>
      <c r="E3242">
        <v>10.78</v>
      </c>
      <c r="F3242">
        <v>0.05</v>
      </c>
    </row>
    <row r="3243" spans="1:6" x14ac:dyDescent="0.35">
      <c r="A3243">
        <v>2003</v>
      </c>
      <c r="B3243" s="1">
        <v>311</v>
      </c>
      <c r="C3243" s="18">
        <v>9.19</v>
      </c>
      <c r="D3243">
        <v>21.85</v>
      </c>
      <c r="E3243">
        <v>16.350000000000001</v>
      </c>
      <c r="F3243">
        <v>0.11</v>
      </c>
    </row>
    <row r="3244" spans="1:6" x14ac:dyDescent="0.35">
      <c r="A3244">
        <v>2003</v>
      </c>
      <c r="B3244" s="1">
        <v>312</v>
      </c>
      <c r="C3244" s="18">
        <v>9.7899999999999991</v>
      </c>
      <c r="D3244">
        <v>26.42</v>
      </c>
      <c r="E3244">
        <v>17.54</v>
      </c>
      <c r="F3244">
        <v>0</v>
      </c>
    </row>
    <row r="3245" spans="1:6" x14ac:dyDescent="0.35">
      <c r="A3245">
        <v>2003</v>
      </c>
      <c r="B3245" s="1">
        <v>313</v>
      </c>
      <c r="C3245" s="18">
        <v>10.1</v>
      </c>
      <c r="D3245">
        <v>20.47</v>
      </c>
      <c r="E3245">
        <v>14.24</v>
      </c>
      <c r="F3245">
        <v>0</v>
      </c>
    </row>
    <row r="3246" spans="1:6" x14ac:dyDescent="0.35">
      <c r="A3246">
        <v>2003</v>
      </c>
      <c r="B3246" s="1">
        <v>314</v>
      </c>
      <c r="C3246" s="18">
        <v>9.75</v>
      </c>
      <c r="D3246">
        <v>26.97</v>
      </c>
      <c r="E3246">
        <v>16.12</v>
      </c>
      <c r="F3246">
        <v>0</v>
      </c>
    </row>
    <row r="3247" spans="1:6" x14ac:dyDescent="0.35">
      <c r="A3247">
        <v>2003</v>
      </c>
      <c r="B3247" s="1">
        <v>315</v>
      </c>
      <c r="C3247" s="18">
        <v>7.12</v>
      </c>
      <c r="D3247">
        <v>21.94</v>
      </c>
      <c r="E3247">
        <v>14.8</v>
      </c>
      <c r="F3247">
        <v>0.16</v>
      </c>
    </row>
    <row r="3248" spans="1:6" x14ac:dyDescent="0.35">
      <c r="A3248">
        <v>2003</v>
      </c>
      <c r="B3248" s="1">
        <v>316</v>
      </c>
      <c r="C3248" s="18">
        <v>9.01</v>
      </c>
      <c r="D3248">
        <v>21.97</v>
      </c>
      <c r="E3248">
        <v>15.09</v>
      </c>
      <c r="F3248">
        <v>0</v>
      </c>
    </row>
    <row r="3249" spans="1:6" x14ac:dyDescent="0.35">
      <c r="A3249">
        <v>2003</v>
      </c>
      <c r="B3249" s="1">
        <v>317</v>
      </c>
      <c r="C3249" s="18">
        <v>9.11</v>
      </c>
      <c r="D3249">
        <v>21.47</v>
      </c>
      <c r="E3249">
        <v>13.56</v>
      </c>
      <c r="F3249">
        <v>0</v>
      </c>
    </row>
    <row r="3250" spans="1:6" x14ac:dyDescent="0.35">
      <c r="A3250">
        <v>2003</v>
      </c>
      <c r="B3250" s="1">
        <v>318</v>
      </c>
      <c r="C3250" s="18">
        <v>9.26</v>
      </c>
      <c r="D3250">
        <v>21.68</v>
      </c>
      <c r="E3250">
        <v>12.29</v>
      </c>
      <c r="F3250">
        <v>0</v>
      </c>
    </row>
    <row r="3251" spans="1:6" x14ac:dyDescent="0.35">
      <c r="A3251">
        <v>2003</v>
      </c>
      <c r="B3251" s="1">
        <v>319</v>
      </c>
      <c r="C3251" s="18">
        <v>9.27</v>
      </c>
      <c r="D3251">
        <v>26.95</v>
      </c>
      <c r="E3251">
        <v>11.38</v>
      </c>
      <c r="F3251">
        <v>0</v>
      </c>
    </row>
    <row r="3252" spans="1:6" x14ac:dyDescent="0.35">
      <c r="A3252">
        <v>2003</v>
      </c>
      <c r="B3252" s="1">
        <v>320</v>
      </c>
      <c r="C3252" s="18">
        <v>9.07</v>
      </c>
      <c r="D3252">
        <v>26.72</v>
      </c>
      <c r="E3252">
        <v>15.64</v>
      </c>
      <c r="F3252">
        <v>0.01</v>
      </c>
    </row>
    <row r="3253" spans="1:6" x14ac:dyDescent="0.35">
      <c r="A3253">
        <v>2003</v>
      </c>
      <c r="B3253" s="1">
        <v>321</v>
      </c>
      <c r="C3253" s="18">
        <v>8.64</v>
      </c>
      <c r="D3253">
        <v>20.69</v>
      </c>
      <c r="E3253">
        <v>14.11</v>
      </c>
      <c r="F3253">
        <v>0</v>
      </c>
    </row>
    <row r="3254" spans="1:6" x14ac:dyDescent="0.35">
      <c r="A3254">
        <v>2003</v>
      </c>
      <c r="B3254" s="1">
        <v>322</v>
      </c>
      <c r="C3254" s="18">
        <v>8.6</v>
      </c>
      <c r="D3254">
        <v>20.34</v>
      </c>
      <c r="E3254">
        <v>12.86</v>
      </c>
      <c r="F3254">
        <v>0</v>
      </c>
    </row>
    <row r="3255" spans="1:6" x14ac:dyDescent="0.35">
      <c r="A3255">
        <v>2003</v>
      </c>
      <c r="B3255" s="1">
        <v>323</v>
      </c>
      <c r="C3255" s="18">
        <v>6.22</v>
      </c>
      <c r="D3255">
        <v>21.13</v>
      </c>
      <c r="E3255">
        <v>11.47</v>
      </c>
      <c r="F3255">
        <v>1.29</v>
      </c>
    </row>
    <row r="3256" spans="1:6" x14ac:dyDescent="0.35">
      <c r="A3256">
        <v>2003</v>
      </c>
      <c r="B3256" s="1">
        <v>324</v>
      </c>
      <c r="C3256" s="18">
        <v>6.68</v>
      </c>
      <c r="D3256">
        <v>15.73</v>
      </c>
      <c r="E3256">
        <v>13.36</v>
      </c>
      <c r="F3256">
        <v>2.4700000000000002</v>
      </c>
    </row>
    <row r="3257" spans="1:6" x14ac:dyDescent="0.35">
      <c r="A3257">
        <v>2003</v>
      </c>
      <c r="B3257" s="1">
        <v>325</v>
      </c>
      <c r="C3257" s="18">
        <v>9.06</v>
      </c>
      <c r="D3257">
        <v>17.18</v>
      </c>
      <c r="E3257">
        <v>6.47</v>
      </c>
      <c r="F3257">
        <v>0</v>
      </c>
    </row>
    <row r="3258" spans="1:6" x14ac:dyDescent="0.35">
      <c r="A3258">
        <v>2003</v>
      </c>
      <c r="B3258" s="1">
        <v>326</v>
      </c>
      <c r="C3258" s="18">
        <v>8.84</v>
      </c>
      <c r="D3258">
        <v>19.47</v>
      </c>
      <c r="E3258">
        <v>6.14</v>
      </c>
      <c r="F3258">
        <v>0</v>
      </c>
    </row>
    <row r="3259" spans="1:6" x14ac:dyDescent="0.35">
      <c r="A3259">
        <v>2003</v>
      </c>
      <c r="B3259" s="1">
        <v>327</v>
      </c>
      <c r="C3259" s="18">
        <v>8.81</v>
      </c>
      <c r="D3259">
        <v>22.44</v>
      </c>
      <c r="E3259">
        <v>9.43</v>
      </c>
      <c r="F3259">
        <v>0</v>
      </c>
    </row>
    <row r="3260" spans="1:6" x14ac:dyDescent="0.35">
      <c r="A3260">
        <v>2003</v>
      </c>
      <c r="B3260" s="1">
        <v>328</v>
      </c>
      <c r="C3260" s="18">
        <v>7.97</v>
      </c>
      <c r="D3260">
        <v>20.93</v>
      </c>
      <c r="E3260">
        <v>9.15</v>
      </c>
      <c r="F3260">
        <v>0</v>
      </c>
    </row>
    <row r="3261" spans="1:6" x14ac:dyDescent="0.35">
      <c r="A3261">
        <v>2003</v>
      </c>
      <c r="B3261" s="1">
        <v>329</v>
      </c>
      <c r="C3261" s="18">
        <v>7.95</v>
      </c>
      <c r="D3261">
        <v>20.91</v>
      </c>
      <c r="E3261">
        <v>10.08</v>
      </c>
      <c r="F3261">
        <v>0.12</v>
      </c>
    </row>
    <row r="3262" spans="1:6" x14ac:dyDescent="0.35">
      <c r="A3262">
        <v>2003</v>
      </c>
      <c r="B3262" s="1">
        <v>330</v>
      </c>
      <c r="C3262" s="18">
        <v>7.97</v>
      </c>
      <c r="D3262">
        <v>21.12</v>
      </c>
      <c r="E3262">
        <v>15.3</v>
      </c>
      <c r="F3262">
        <v>0.01</v>
      </c>
    </row>
    <row r="3263" spans="1:6" x14ac:dyDescent="0.35">
      <c r="A3263">
        <v>2003</v>
      </c>
      <c r="B3263" s="1">
        <v>331</v>
      </c>
      <c r="C3263" s="18">
        <v>7.07</v>
      </c>
      <c r="D3263">
        <v>20.36</v>
      </c>
      <c r="E3263">
        <v>15.71</v>
      </c>
      <c r="F3263">
        <v>0</v>
      </c>
    </row>
    <row r="3264" spans="1:6" x14ac:dyDescent="0.35">
      <c r="A3264">
        <v>2003</v>
      </c>
      <c r="B3264" s="1">
        <v>332</v>
      </c>
      <c r="C3264" s="18">
        <v>8.24</v>
      </c>
      <c r="D3264">
        <v>21.2</v>
      </c>
      <c r="E3264">
        <v>15.5</v>
      </c>
      <c r="F3264">
        <v>0</v>
      </c>
    </row>
    <row r="3265" spans="1:6" x14ac:dyDescent="0.35">
      <c r="A3265">
        <v>2003</v>
      </c>
      <c r="B3265" s="1">
        <v>333</v>
      </c>
      <c r="C3265" s="18">
        <v>8.23</v>
      </c>
      <c r="D3265">
        <v>21.44</v>
      </c>
      <c r="E3265">
        <v>14.31</v>
      </c>
      <c r="F3265">
        <v>0</v>
      </c>
    </row>
    <row r="3266" spans="1:6" x14ac:dyDescent="0.35">
      <c r="A3266">
        <v>2003</v>
      </c>
      <c r="B3266" s="1">
        <v>334</v>
      </c>
      <c r="C3266" s="18">
        <v>6.2</v>
      </c>
      <c r="D3266">
        <v>16.260000000000002</v>
      </c>
      <c r="E3266">
        <v>11.98</v>
      </c>
      <c r="F3266">
        <v>0.08</v>
      </c>
    </row>
    <row r="3267" spans="1:6" x14ac:dyDescent="0.35">
      <c r="A3267">
        <v>2003</v>
      </c>
      <c r="B3267" s="1">
        <v>335</v>
      </c>
      <c r="C3267" s="18">
        <v>7.57</v>
      </c>
      <c r="D3267">
        <v>18.14</v>
      </c>
      <c r="E3267">
        <v>11.9</v>
      </c>
      <c r="F3267">
        <v>0.1</v>
      </c>
    </row>
    <row r="3268" spans="1:6" x14ac:dyDescent="0.35">
      <c r="A3268">
        <v>2003</v>
      </c>
      <c r="B3268" s="1">
        <v>336</v>
      </c>
      <c r="C3268" s="18">
        <v>1.6</v>
      </c>
      <c r="D3268">
        <v>18</v>
      </c>
      <c r="E3268">
        <v>10.57</v>
      </c>
      <c r="F3268">
        <v>8.33</v>
      </c>
    </row>
    <row r="3269" spans="1:6" x14ac:dyDescent="0.35">
      <c r="A3269">
        <v>2003</v>
      </c>
      <c r="B3269" s="1">
        <v>337</v>
      </c>
      <c r="C3269" s="18">
        <v>6.16</v>
      </c>
      <c r="D3269">
        <v>11.35</v>
      </c>
      <c r="E3269">
        <v>8.41</v>
      </c>
      <c r="F3269">
        <v>1.18</v>
      </c>
    </row>
    <row r="3270" spans="1:6" x14ac:dyDescent="0.35">
      <c r="A3270">
        <v>2003</v>
      </c>
      <c r="B3270" s="1">
        <v>338</v>
      </c>
      <c r="C3270" s="18">
        <v>5.83</v>
      </c>
      <c r="D3270">
        <v>12.13</v>
      </c>
      <c r="E3270">
        <v>6.94</v>
      </c>
      <c r="F3270">
        <v>2.3199999999999998</v>
      </c>
    </row>
    <row r="3271" spans="1:6" x14ac:dyDescent="0.35">
      <c r="A3271">
        <v>2003</v>
      </c>
      <c r="B3271" s="1">
        <v>339</v>
      </c>
      <c r="C3271" s="18">
        <v>3.7</v>
      </c>
      <c r="D3271">
        <v>15.11</v>
      </c>
      <c r="E3271">
        <v>7.81</v>
      </c>
      <c r="F3271">
        <v>6.59</v>
      </c>
    </row>
    <row r="3272" spans="1:6" x14ac:dyDescent="0.35">
      <c r="A3272">
        <v>2003</v>
      </c>
      <c r="B3272" s="1">
        <v>340</v>
      </c>
      <c r="C3272" s="18">
        <v>5.82</v>
      </c>
      <c r="D3272">
        <v>16.71</v>
      </c>
      <c r="E3272">
        <v>10.75</v>
      </c>
      <c r="F3272">
        <v>0.01</v>
      </c>
    </row>
    <row r="3273" spans="1:6" x14ac:dyDescent="0.35">
      <c r="A3273">
        <v>2003</v>
      </c>
      <c r="B3273" s="1">
        <v>341</v>
      </c>
      <c r="C3273" s="18">
        <v>1.69</v>
      </c>
      <c r="D3273">
        <v>16.399999999999999</v>
      </c>
      <c r="E3273">
        <v>12.07</v>
      </c>
      <c r="F3273">
        <v>4.54</v>
      </c>
    </row>
    <row r="3274" spans="1:6" x14ac:dyDescent="0.35">
      <c r="A3274">
        <v>2003</v>
      </c>
      <c r="B3274" s="1">
        <v>342</v>
      </c>
      <c r="C3274" s="18">
        <v>7.08</v>
      </c>
      <c r="D3274">
        <v>15.93</v>
      </c>
      <c r="E3274">
        <v>9.8699999999999992</v>
      </c>
      <c r="F3274">
        <v>1.4</v>
      </c>
    </row>
    <row r="3275" spans="1:6" x14ac:dyDescent="0.35">
      <c r="A3275">
        <v>2003</v>
      </c>
      <c r="B3275" s="1">
        <v>343</v>
      </c>
      <c r="C3275" s="18">
        <v>7.1</v>
      </c>
      <c r="D3275">
        <v>16.55</v>
      </c>
      <c r="E3275">
        <v>7.46</v>
      </c>
      <c r="F3275">
        <v>1.04</v>
      </c>
    </row>
    <row r="3276" spans="1:6" x14ac:dyDescent="0.35">
      <c r="A3276">
        <v>2003</v>
      </c>
      <c r="B3276" s="1">
        <v>344</v>
      </c>
      <c r="C3276" s="18">
        <v>7.86</v>
      </c>
      <c r="D3276">
        <v>17.77</v>
      </c>
      <c r="E3276">
        <v>6.75</v>
      </c>
      <c r="F3276">
        <v>0</v>
      </c>
    </row>
    <row r="3277" spans="1:6" x14ac:dyDescent="0.35">
      <c r="A3277">
        <v>2003</v>
      </c>
      <c r="B3277" s="1">
        <v>345</v>
      </c>
      <c r="C3277" s="18">
        <v>7.87</v>
      </c>
      <c r="D3277">
        <v>18.149999999999999</v>
      </c>
      <c r="E3277">
        <v>9.6199999999999992</v>
      </c>
      <c r="F3277">
        <v>0</v>
      </c>
    </row>
    <row r="3278" spans="1:6" x14ac:dyDescent="0.35">
      <c r="A3278">
        <v>2003</v>
      </c>
      <c r="B3278" s="1">
        <v>346</v>
      </c>
      <c r="C3278" s="18">
        <v>6.41</v>
      </c>
      <c r="D3278">
        <v>19.16</v>
      </c>
      <c r="E3278">
        <v>11.96</v>
      </c>
      <c r="F3278">
        <v>0</v>
      </c>
    </row>
    <row r="3279" spans="1:6" x14ac:dyDescent="0.35">
      <c r="A3279">
        <v>2003</v>
      </c>
      <c r="B3279" s="1">
        <v>347</v>
      </c>
      <c r="C3279" s="18">
        <v>6.99</v>
      </c>
      <c r="D3279">
        <v>19.21</v>
      </c>
      <c r="E3279">
        <v>12.45</v>
      </c>
      <c r="F3279">
        <v>0.01</v>
      </c>
    </row>
    <row r="3280" spans="1:6" x14ac:dyDescent="0.35">
      <c r="A3280">
        <v>2003</v>
      </c>
      <c r="B3280" s="1">
        <v>348</v>
      </c>
      <c r="C3280" s="18">
        <v>6.36</v>
      </c>
      <c r="D3280">
        <v>18.05</v>
      </c>
      <c r="E3280">
        <v>10.25</v>
      </c>
      <c r="F3280">
        <v>0.06</v>
      </c>
    </row>
    <row r="3281" spans="1:6" x14ac:dyDescent="0.35">
      <c r="A3281">
        <v>2003</v>
      </c>
      <c r="B3281" s="1">
        <v>349</v>
      </c>
      <c r="C3281" s="18">
        <v>7.73</v>
      </c>
      <c r="D3281">
        <v>16.71</v>
      </c>
      <c r="E3281">
        <v>4.72</v>
      </c>
      <c r="F3281">
        <v>0</v>
      </c>
    </row>
    <row r="3282" spans="1:6" x14ac:dyDescent="0.35">
      <c r="A3282">
        <v>2003</v>
      </c>
      <c r="B3282" s="1">
        <v>350</v>
      </c>
      <c r="C3282" s="18">
        <v>7.81</v>
      </c>
      <c r="D3282">
        <v>16.21</v>
      </c>
      <c r="E3282">
        <v>4.63</v>
      </c>
      <c r="F3282">
        <v>0</v>
      </c>
    </row>
    <row r="3283" spans="1:6" x14ac:dyDescent="0.35">
      <c r="A3283">
        <v>2003</v>
      </c>
      <c r="B3283" s="1">
        <v>351</v>
      </c>
      <c r="C3283" s="18">
        <v>7.37</v>
      </c>
      <c r="D3283">
        <v>17</v>
      </c>
      <c r="E3283">
        <v>4.76</v>
      </c>
      <c r="F3283">
        <v>0</v>
      </c>
    </row>
    <row r="3284" spans="1:6" x14ac:dyDescent="0.35">
      <c r="A3284">
        <v>2003</v>
      </c>
      <c r="B3284" s="1">
        <v>352</v>
      </c>
      <c r="C3284" s="18">
        <v>7.66</v>
      </c>
      <c r="D3284">
        <v>18.989999999999998</v>
      </c>
      <c r="E3284">
        <v>8.09</v>
      </c>
      <c r="F3284">
        <v>0.01</v>
      </c>
    </row>
    <row r="3285" spans="1:6" x14ac:dyDescent="0.35">
      <c r="A3285">
        <v>2003</v>
      </c>
      <c r="B3285" s="1">
        <v>353</v>
      </c>
      <c r="C3285" s="18">
        <v>5.58</v>
      </c>
      <c r="D3285">
        <v>17.32</v>
      </c>
      <c r="E3285">
        <v>10.18</v>
      </c>
      <c r="F3285">
        <v>0.02</v>
      </c>
    </row>
    <row r="3286" spans="1:6" x14ac:dyDescent="0.35">
      <c r="A3286">
        <v>2003</v>
      </c>
      <c r="B3286" s="1">
        <v>354</v>
      </c>
      <c r="C3286" s="18">
        <v>7.47</v>
      </c>
      <c r="D3286">
        <v>18.59</v>
      </c>
      <c r="E3286">
        <v>8</v>
      </c>
      <c r="F3286">
        <v>0.02</v>
      </c>
    </row>
    <row r="3287" spans="1:6" x14ac:dyDescent="0.35">
      <c r="A3287">
        <v>2003</v>
      </c>
      <c r="B3287" s="1">
        <v>355</v>
      </c>
      <c r="C3287" s="18">
        <v>6.59</v>
      </c>
      <c r="D3287">
        <v>16.55</v>
      </c>
      <c r="E3287">
        <v>8.51</v>
      </c>
      <c r="F3287">
        <v>2.11</v>
      </c>
    </row>
    <row r="3288" spans="1:6" x14ac:dyDescent="0.35">
      <c r="A3288">
        <v>2003</v>
      </c>
      <c r="B3288" s="1">
        <v>356</v>
      </c>
      <c r="C3288" s="18">
        <v>7.6</v>
      </c>
      <c r="D3288">
        <v>17.440000000000001</v>
      </c>
      <c r="E3288">
        <v>11.07</v>
      </c>
      <c r="F3288">
        <v>0</v>
      </c>
    </row>
    <row r="3289" spans="1:6" x14ac:dyDescent="0.35">
      <c r="A3289">
        <v>2003</v>
      </c>
      <c r="B3289" s="1">
        <v>357</v>
      </c>
      <c r="C3289" s="18">
        <v>4.8</v>
      </c>
      <c r="D3289">
        <v>16.02</v>
      </c>
      <c r="E3289">
        <v>11.12</v>
      </c>
      <c r="F3289">
        <v>4.37</v>
      </c>
    </row>
    <row r="3290" spans="1:6" x14ac:dyDescent="0.35">
      <c r="A3290">
        <v>2003</v>
      </c>
      <c r="B3290" s="1">
        <v>358</v>
      </c>
      <c r="C3290" s="18">
        <v>6.83</v>
      </c>
      <c r="D3290">
        <v>17.149999999999999</v>
      </c>
      <c r="E3290">
        <v>8.7899999999999991</v>
      </c>
      <c r="F3290">
        <v>0.01</v>
      </c>
    </row>
    <row r="3291" spans="1:6" x14ac:dyDescent="0.35">
      <c r="A3291">
        <v>2003</v>
      </c>
      <c r="B3291" s="1">
        <v>359</v>
      </c>
      <c r="C3291" s="18">
        <v>7.51</v>
      </c>
      <c r="D3291">
        <v>20.18</v>
      </c>
      <c r="E3291">
        <v>7.39</v>
      </c>
      <c r="F3291">
        <v>0</v>
      </c>
    </row>
    <row r="3292" spans="1:6" x14ac:dyDescent="0.35">
      <c r="A3292">
        <v>2003</v>
      </c>
      <c r="B3292" s="1">
        <v>360</v>
      </c>
      <c r="C3292" s="18">
        <v>7.43</v>
      </c>
      <c r="D3292">
        <v>20.059999999999999</v>
      </c>
      <c r="E3292">
        <v>11.53</v>
      </c>
      <c r="F3292">
        <v>0</v>
      </c>
    </row>
    <row r="3293" spans="1:6" x14ac:dyDescent="0.35">
      <c r="A3293">
        <v>2003</v>
      </c>
      <c r="B3293" s="1">
        <v>361</v>
      </c>
      <c r="C3293" s="18">
        <v>7.37</v>
      </c>
      <c r="D3293">
        <v>19.2</v>
      </c>
      <c r="E3293">
        <v>13.54</v>
      </c>
      <c r="F3293">
        <v>0</v>
      </c>
    </row>
    <row r="3294" spans="1:6" x14ac:dyDescent="0.35">
      <c r="A3294">
        <v>2003</v>
      </c>
      <c r="B3294" s="1">
        <v>362</v>
      </c>
      <c r="C3294" s="18">
        <v>7.42</v>
      </c>
      <c r="D3294">
        <v>19.04</v>
      </c>
      <c r="E3294">
        <v>13.82</v>
      </c>
      <c r="F3294">
        <v>0</v>
      </c>
    </row>
    <row r="3295" spans="1:6" x14ac:dyDescent="0.35">
      <c r="A3295">
        <v>2003</v>
      </c>
      <c r="B3295" s="1">
        <v>363</v>
      </c>
      <c r="C3295" s="18">
        <v>7.59</v>
      </c>
      <c r="D3295">
        <v>18.16</v>
      </c>
      <c r="E3295">
        <v>13.08</v>
      </c>
      <c r="F3295">
        <v>0</v>
      </c>
    </row>
    <row r="3296" spans="1:6" x14ac:dyDescent="0.35">
      <c r="A3296">
        <v>2003</v>
      </c>
      <c r="B3296" s="1">
        <v>364</v>
      </c>
      <c r="C3296" s="18">
        <v>7.6</v>
      </c>
      <c r="D3296">
        <v>18.48</v>
      </c>
      <c r="E3296">
        <v>13.27</v>
      </c>
      <c r="F3296">
        <v>0</v>
      </c>
    </row>
    <row r="3297" spans="1:6" x14ac:dyDescent="0.35">
      <c r="A3297">
        <v>2003</v>
      </c>
      <c r="B3297" s="1">
        <v>365</v>
      </c>
      <c r="C3297" s="18">
        <v>7.6</v>
      </c>
      <c r="D3297">
        <v>18.48</v>
      </c>
      <c r="E3297">
        <v>13.27</v>
      </c>
      <c r="F3297">
        <v>0</v>
      </c>
    </row>
    <row r="3298" spans="1:6" x14ac:dyDescent="0.35">
      <c r="A3298">
        <v>2004</v>
      </c>
      <c r="B3298" s="1">
        <v>1</v>
      </c>
      <c r="C3298" s="18">
        <v>7.72</v>
      </c>
      <c r="D3298">
        <v>16.52</v>
      </c>
      <c r="E3298">
        <v>9.33</v>
      </c>
      <c r="F3298">
        <v>0</v>
      </c>
    </row>
    <row r="3299" spans="1:6" x14ac:dyDescent="0.35">
      <c r="A3299">
        <v>2004</v>
      </c>
      <c r="B3299" s="1">
        <v>2</v>
      </c>
      <c r="C3299" s="18">
        <v>7.72</v>
      </c>
      <c r="D3299">
        <v>18.23</v>
      </c>
      <c r="E3299">
        <v>9.25</v>
      </c>
      <c r="F3299">
        <v>0</v>
      </c>
    </row>
    <row r="3300" spans="1:6" x14ac:dyDescent="0.35">
      <c r="A3300">
        <v>2004</v>
      </c>
      <c r="B3300" s="1">
        <v>3</v>
      </c>
      <c r="C3300" s="18">
        <v>7.64</v>
      </c>
      <c r="D3300">
        <v>18.170000000000002</v>
      </c>
      <c r="E3300">
        <v>9.1300000000000008</v>
      </c>
      <c r="F3300">
        <v>0</v>
      </c>
    </row>
    <row r="3301" spans="1:6" x14ac:dyDescent="0.35">
      <c r="A3301">
        <v>2004</v>
      </c>
      <c r="B3301" s="1">
        <v>4</v>
      </c>
      <c r="C3301" s="18">
        <v>5.84</v>
      </c>
      <c r="D3301">
        <v>15.57</v>
      </c>
      <c r="E3301">
        <v>8.4700000000000006</v>
      </c>
      <c r="F3301">
        <v>0.04</v>
      </c>
    </row>
    <row r="3302" spans="1:6" x14ac:dyDescent="0.35">
      <c r="A3302">
        <v>2004</v>
      </c>
      <c r="B3302" s="1">
        <v>5</v>
      </c>
      <c r="C3302" s="18">
        <v>7.89</v>
      </c>
      <c r="D3302">
        <v>19.23</v>
      </c>
      <c r="E3302">
        <v>6.05</v>
      </c>
      <c r="F3302">
        <v>0</v>
      </c>
    </row>
    <row r="3303" spans="1:6" x14ac:dyDescent="0.35">
      <c r="A3303">
        <v>2004</v>
      </c>
      <c r="B3303" s="1">
        <v>6</v>
      </c>
      <c r="C3303" s="18">
        <v>8</v>
      </c>
      <c r="D3303">
        <v>19.2</v>
      </c>
      <c r="E3303">
        <v>6.2</v>
      </c>
      <c r="F3303">
        <v>0</v>
      </c>
    </row>
    <row r="3304" spans="1:6" x14ac:dyDescent="0.35">
      <c r="A3304">
        <v>2004</v>
      </c>
      <c r="B3304" s="1">
        <v>7</v>
      </c>
      <c r="C3304" s="18">
        <v>7.96</v>
      </c>
      <c r="D3304">
        <v>18.329999999999998</v>
      </c>
      <c r="E3304">
        <v>6.47</v>
      </c>
      <c r="F3304">
        <v>0</v>
      </c>
    </row>
    <row r="3305" spans="1:6" x14ac:dyDescent="0.35">
      <c r="A3305">
        <v>2004</v>
      </c>
      <c r="B3305" s="1">
        <v>8</v>
      </c>
      <c r="C3305" s="18">
        <v>8.08</v>
      </c>
      <c r="D3305">
        <v>17.239999999999998</v>
      </c>
      <c r="E3305">
        <v>6.22</v>
      </c>
      <c r="F3305">
        <v>0</v>
      </c>
    </row>
    <row r="3306" spans="1:6" x14ac:dyDescent="0.35">
      <c r="A3306">
        <v>2004</v>
      </c>
      <c r="B3306" s="1">
        <v>9</v>
      </c>
      <c r="C3306" s="18">
        <v>8.17</v>
      </c>
      <c r="D3306">
        <v>15.96</v>
      </c>
      <c r="E3306">
        <v>6.62</v>
      </c>
      <c r="F3306">
        <v>0</v>
      </c>
    </row>
    <row r="3307" spans="1:6" x14ac:dyDescent="0.35">
      <c r="A3307">
        <v>2004</v>
      </c>
      <c r="B3307" s="1">
        <v>10</v>
      </c>
      <c r="C3307" s="18">
        <v>5.61</v>
      </c>
      <c r="D3307">
        <v>16.04</v>
      </c>
      <c r="E3307">
        <v>9.58</v>
      </c>
      <c r="F3307">
        <v>0</v>
      </c>
    </row>
    <row r="3308" spans="1:6" x14ac:dyDescent="0.35">
      <c r="A3308">
        <v>2004</v>
      </c>
      <c r="B3308" s="1">
        <v>11</v>
      </c>
      <c r="C3308" s="18">
        <v>8.24</v>
      </c>
      <c r="D3308">
        <v>16.059999999999999</v>
      </c>
      <c r="E3308">
        <v>6.27</v>
      </c>
      <c r="F3308">
        <v>0</v>
      </c>
    </row>
    <row r="3309" spans="1:6" x14ac:dyDescent="0.35">
      <c r="A3309">
        <v>2004</v>
      </c>
      <c r="B3309" s="1">
        <v>12</v>
      </c>
      <c r="C3309" s="18">
        <v>8.27</v>
      </c>
      <c r="D3309">
        <v>16.97</v>
      </c>
      <c r="E3309">
        <v>8.6</v>
      </c>
      <c r="F3309">
        <v>0</v>
      </c>
    </row>
    <row r="3310" spans="1:6" x14ac:dyDescent="0.35">
      <c r="A3310">
        <v>2004</v>
      </c>
      <c r="B3310" s="1">
        <v>13</v>
      </c>
      <c r="C3310" s="18">
        <v>6.94</v>
      </c>
      <c r="D3310">
        <v>15.27</v>
      </c>
      <c r="E3310">
        <v>6.18</v>
      </c>
      <c r="F3310">
        <v>0.73</v>
      </c>
    </row>
    <row r="3311" spans="1:6" x14ac:dyDescent="0.35">
      <c r="A3311">
        <v>2004</v>
      </c>
      <c r="B3311" s="1">
        <v>14</v>
      </c>
      <c r="C3311" s="18">
        <v>8.67</v>
      </c>
      <c r="D3311">
        <v>14.17</v>
      </c>
      <c r="E3311">
        <v>3.56</v>
      </c>
      <c r="F3311">
        <v>0</v>
      </c>
    </row>
    <row r="3312" spans="1:6" x14ac:dyDescent="0.35">
      <c r="A3312">
        <v>2004</v>
      </c>
      <c r="B3312" s="1">
        <v>15</v>
      </c>
      <c r="C3312" s="18">
        <v>8.6300000000000008</v>
      </c>
      <c r="D3312">
        <v>18.55</v>
      </c>
      <c r="E3312">
        <v>6.69</v>
      </c>
      <c r="F3312">
        <v>0</v>
      </c>
    </row>
    <row r="3313" spans="1:6" x14ac:dyDescent="0.35">
      <c r="A3313">
        <v>2004</v>
      </c>
      <c r="B3313" s="1">
        <v>16</v>
      </c>
      <c r="C3313" s="18">
        <v>8.74</v>
      </c>
      <c r="D3313">
        <v>18.84</v>
      </c>
      <c r="E3313">
        <v>5.43</v>
      </c>
      <c r="F3313">
        <v>0</v>
      </c>
    </row>
    <row r="3314" spans="1:6" x14ac:dyDescent="0.35">
      <c r="A3314">
        <v>2004</v>
      </c>
      <c r="B3314" s="1">
        <v>17</v>
      </c>
      <c r="C3314" s="18">
        <v>8.67</v>
      </c>
      <c r="D3314">
        <v>19.96</v>
      </c>
      <c r="E3314">
        <v>5.35</v>
      </c>
      <c r="F3314">
        <v>0.01</v>
      </c>
    </row>
    <row r="3315" spans="1:6" x14ac:dyDescent="0.35">
      <c r="A3315">
        <v>2004</v>
      </c>
      <c r="B3315" s="1">
        <v>18</v>
      </c>
      <c r="C3315" s="18">
        <v>8.7899999999999991</v>
      </c>
      <c r="D3315">
        <v>21.78</v>
      </c>
      <c r="E3315">
        <v>8.89</v>
      </c>
      <c r="F3315">
        <v>0</v>
      </c>
    </row>
    <row r="3316" spans="1:6" x14ac:dyDescent="0.35">
      <c r="A3316">
        <v>2004</v>
      </c>
      <c r="B3316" s="1">
        <v>19</v>
      </c>
      <c r="C3316" s="18">
        <v>8.7200000000000006</v>
      </c>
      <c r="D3316">
        <v>22.21</v>
      </c>
      <c r="E3316">
        <v>10.220000000000001</v>
      </c>
      <c r="F3316">
        <v>0.01</v>
      </c>
    </row>
    <row r="3317" spans="1:6" x14ac:dyDescent="0.35">
      <c r="A3317">
        <v>2004</v>
      </c>
      <c r="B3317" s="1">
        <v>20</v>
      </c>
      <c r="C3317" s="18">
        <v>8.7899999999999991</v>
      </c>
      <c r="D3317">
        <v>18.87</v>
      </c>
      <c r="E3317">
        <v>9.9499999999999993</v>
      </c>
      <c r="F3317">
        <v>0</v>
      </c>
    </row>
    <row r="3318" spans="1:6" x14ac:dyDescent="0.35">
      <c r="A3318">
        <v>2004</v>
      </c>
      <c r="B3318" s="1">
        <v>21</v>
      </c>
      <c r="C3318" s="18">
        <v>8.74</v>
      </c>
      <c r="D3318">
        <v>24.48</v>
      </c>
      <c r="E3318">
        <v>9.3699999999999992</v>
      </c>
      <c r="F3318">
        <v>0.01</v>
      </c>
    </row>
    <row r="3319" spans="1:6" x14ac:dyDescent="0.35">
      <c r="A3319">
        <v>2004</v>
      </c>
      <c r="B3319" s="1">
        <v>22</v>
      </c>
      <c r="C3319" s="18">
        <v>8.43</v>
      </c>
      <c r="D3319">
        <v>20.16</v>
      </c>
      <c r="E3319">
        <v>12.67</v>
      </c>
      <c r="F3319">
        <v>0.15</v>
      </c>
    </row>
    <row r="3320" spans="1:6" x14ac:dyDescent="0.35">
      <c r="A3320">
        <v>2004</v>
      </c>
      <c r="B3320" s="1">
        <v>23</v>
      </c>
      <c r="C3320" s="18">
        <v>7.85</v>
      </c>
      <c r="D3320">
        <v>15.55</v>
      </c>
      <c r="E3320">
        <v>9.32</v>
      </c>
      <c r="F3320">
        <v>0.28000000000000003</v>
      </c>
    </row>
    <row r="3321" spans="1:6" x14ac:dyDescent="0.35">
      <c r="A3321">
        <v>2004</v>
      </c>
      <c r="B3321" s="1">
        <v>24</v>
      </c>
      <c r="C3321" s="18">
        <v>8.99</v>
      </c>
      <c r="D3321">
        <v>15.89</v>
      </c>
      <c r="E3321">
        <v>4.53</v>
      </c>
      <c r="F3321">
        <v>0</v>
      </c>
    </row>
    <row r="3322" spans="1:6" x14ac:dyDescent="0.35">
      <c r="A3322">
        <v>2004</v>
      </c>
      <c r="B3322" s="1">
        <v>25</v>
      </c>
      <c r="C3322" s="18">
        <v>8.82</v>
      </c>
      <c r="D3322">
        <v>19.14</v>
      </c>
      <c r="E3322">
        <v>4.0999999999999996</v>
      </c>
      <c r="F3322">
        <v>0</v>
      </c>
    </row>
    <row r="3323" spans="1:6" x14ac:dyDescent="0.35">
      <c r="A3323">
        <v>2004</v>
      </c>
      <c r="B3323" s="1">
        <v>26</v>
      </c>
      <c r="C3323" s="18">
        <v>9.18</v>
      </c>
      <c r="D3323">
        <v>19.71</v>
      </c>
      <c r="E3323">
        <v>12.31</v>
      </c>
      <c r="F3323">
        <v>0</v>
      </c>
    </row>
    <row r="3324" spans="1:6" x14ac:dyDescent="0.35">
      <c r="A3324">
        <v>2004</v>
      </c>
      <c r="B3324" s="1">
        <v>27</v>
      </c>
      <c r="C3324" s="18">
        <v>9.4499999999999993</v>
      </c>
      <c r="D3324">
        <v>20.16</v>
      </c>
      <c r="E3324">
        <v>10.44</v>
      </c>
      <c r="F3324">
        <v>0</v>
      </c>
    </row>
    <row r="3325" spans="1:6" x14ac:dyDescent="0.35">
      <c r="A3325">
        <v>2004</v>
      </c>
      <c r="B3325" s="1">
        <v>28</v>
      </c>
      <c r="C3325" s="18">
        <v>9.61</v>
      </c>
      <c r="D3325">
        <v>23.05</v>
      </c>
      <c r="E3325">
        <v>7.95</v>
      </c>
      <c r="F3325">
        <v>0</v>
      </c>
    </row>
    <row r="3326" spans="1:6" x14ac:dyDescent="0.35">
      <c r="A3326">
        <v>2004</v>
      </c>
      <c r="B3326" s="1">
        <v>29</v>
      </c>
      <c r="C3326" s="18">
        <v>9.83</v>
      </c>
      <c r="D3326">
        <v>25.89</v>
      </c>
      <c r="E3326">
        <v>9.93</v>
      </c>
      <c r="F3326">
        <v>0</v>
      </c>
    </row>
    <row r="3327" spans="1:6" x14ac:dyDescent="0.35">
      <c r="A3327">
        <v>2004</v>
      </c>
      <c r="B3327" s="1">
        <v>30</v>
      </c>
      <c r="C3327" s="18">
        <v>2.96</v>
      </c>
      <c r="D3327">
        <v>14.4</v>
      </c>
      <c r="E3327">
        <v>8.4700000000000006</v>
      </c>
      <c r="F3327">
        <v>0.01</v>
      </c>
    </row>
    <row r="3328" spans="1:6" x14ac:dyDescent="0.35">
      <c r="A3328">
        <v>2004</v>
      </c>
      <c r="B3328" s="1">
        <v>31</v>
      </c>
      <c r="C3328" s="18">
        <v>2.96</v>
      </c>
      <c r="D3328">
        <v>14.4</v>
      </c>
      <c r="E3328">
        <v>8.4700000000000006</v>
      </c>
      <c r="F3328">
        <v>0.01</v>
      </c>
    </row>
    <row r="3329" spans="1:6" x14ac:dyDescent="0.35">
      <c r="A3329">
        <v>2004</v>
      </c>
      <c r="B3329" s="1">
        <v>32</v>
      </c>
      <c r="C3329" s="18">
        <v>9.84</v>
      </c>
      <c r="D3329">
        <v>16.36</v>
      </c>
      <c r="E3329">
        <v>5.24</v>
      </c>
      <c r="F3329">
        <v>0.03</v>
      </c>
    </row>
    <row r="3330" spans="1:6" x14ac:dyDescent="0.35">
      <c r="A3330">
        <v>2004</v>
      </c>
      <c r="B3330" s="1">
        <v>33</v>
      </c>
      <c r="C3330" s="18">
        <v>3.28</v>
      </c>
      <c r="D3330">
        <v>16.11</v>
      </c>
      <c r="E3330">
        <v>11.27</v>
      </c>
      <c r="F3330">
        <v>2.81</v>
      </c>
    </row>
    <row r="3331" spans="1:6" x14ac:dyDescent="0.35">
      <c r="A3331">
        <v>2004</v>
      </c>
      <c r="B3331" s="1">
        <v>34</v>
      </c>
      <c r="C3331" s="18">
        <v>5.58</v>
      </c>
      <c r="D3331">
        <v>15.45</v>
      </c>
      <c r="E3331">
        <v>9.93</v>
      </c>
      <c r="F3331">
        <v>6.77</v>
      </c>
    </row>
    <row r="3332" spans="1:6" x14ac:dyDescent="0.35">
      <c r="A3332">
        <v>2004</v>
      </c>
      <c r="B3332" s="1">
        <v>35</v>
      </c>
      <c r="C3332" s="18">
        <v>10.16</v>
      </c>
      <c r="D3332">
        <v>18.86</v>
      </c>
      <c r="E3332">
        <v>10.79</v>
      </c>
      <c r="F3332">
        <v>0</v>
      </c>
    </row>
    <row r="3333" spans="1:6" x14ac:dyDescent="0.35">
      <c r="A3333">
        <v>2004</v>
      </c>
      <c r="B3333" s="1">
        <v>36</v>
      </c>
      <c r="C3333" s="18">
        <v>9.57</v>
      </c>
      <c r="D3333">
        <v>20.21</v>
      </c>
      <c r="E3333">
        <v>9.02</v>
      </c>
      <c r="F3333">
        <v>0</v>
      </c>
    </row>
    <row r="3334" spans="1:6" x14ac:dyDescent="0.35">
      <c r="A3334">
        <v>2004</v>
      </c>
      <c r="B3334" s="1">
        <v>37</v>
      </c>
      <c r="C3334" s="18">
        <v>10.66</v>
      </c>
      <c r="D3334">
        <v>15.86</v>
      </c>
      <c r="E3334">
        <v>6.08</v>
      </c>
      <c r="F3334">
        <v>0</v>
      </c>
    </row>
    <row r="3335" spans="1:6" x14ac:dyDescent="0.35">
      <c r="A3335">
        <v>2004</v>
      </c>
      <c r="B3335" s="1">
        <v>38</v>
      </c>
      <c r="C3335" s="18">
        <v>10.4</v>
      </c>
      <c r="D3335">
        <v>17.73</v>
      </c>
      <c r="E3335">
        <v>3.87</v>
      </c>
      <c r="F3335">
        <v>0</v>
      </c>
    </row>
    <row r="3336" spans="1:6" x14ac:dyDescent="0.35">
      <c r="A3336">
        <v>2004</v>
      </c>
      <c r="B3336" s="1">
        <v>39</v>
      </c>
      <c r="C3336" s="18">
        <v>9.73</v>
      </c>
      <c r="D3336">
        <v>21.39</v>
      </c>
      <c r="E3336">
        <v>10.5</v>
      </c>
      <c r="F3336">
        <v>0.43</v>
      </c>
    </row>
    <row r="3337" spans="1:6" x14ac:dyDescent="0.35">
      <c r="A3337">
        <v>2004</v>
      </c>
      <c r="B3337" s="1">
        <v>40</v>
      </c>
      <c r="C3337" s="18">
        <v>11.14</v>
      </c>
      <c r="D3337">
        <v>16.18</v>
      </c>
      <c r="E3337">
        <v>4.84</v>
      </c>
      <c r="F3337">
        <v>0.11</v>
      </c>
    </row>
    <row r="3338" spans="1:6" x14ac:dyDescent="0.35">
      <c r="A3338">
        <v>2004</v>
      </c>
      <c r="B3338" s="1">
        <v>41</v>
      </c>
      <c r="C3338" s="18">
        <v>11.28</v>
      </c>
      <c r="D3338">
        <v>22.92</v>
      </c>
      <c r="E3338">
        <v>3.97</v>
      </c>
      <c r="F3338">
        <v>0</v>
      </c>
    </row>
    <row r="3339" spans="1:6" x14ac:dyDescent="0.35">
      <c r="A3339">
        <v>2004</v>
      </c>
      <c r="B3339" s="1">
        <v>42</v>
      </c>
      <c r="C3339" s="18">
        <v>11.47</v>
      </c>
      <c r="D3339">
        <v>24.82</v>
      </c>
      <c r="E3339">
        <v>10.8</v>
      </c>
      <c r="F3339">
        <v>0.01</v>
      </c>
    </row>
    <row r="3340" spans="1:6" x14ac:dyDescent="0.35">
      <c r="A3340">
        <v>2004</v>
      </c>
      <c r="B3340" s="1">
        <v>43</v>
      </c>
      <c r="C3340" s="18">
        <v>8</v>
      </c>
      <c r="D3340">
        <v>21.2</v>
      </c>
      <c r="E3340">
        <v>13.32</v>
      </c>
      <c r="F3340">
        <v>0.22</v>
      </c>
    </row>
    <row r="3341" spans="1:6" x14ac:dyDescent="0.35">
      <c r="A3341">
        <v>2004</v>
      </c>
      <c r="B3341" s="1">
        <v>44</v>
      </c>
      <c r="C3341" s="18">
        <v>11.22</v>
      </c>
      <c r="D3341">
        <v>23.58</v>
      </c>
      <c r="E3341">
        <v>10.84</v>
      </c>
      <c r="F3341">
        <v>0</v>
      </c>
    </row>
    <row r="3342" spans="1:6" x14ac:dyDescent="0.35">
      <c r="A3342">
        <v>2004</v>
      </c>
      <c r="B3342" s="1">
        <v>45</v>
      </c>
      <c r="C3342" s="18">
        <v>11.18</v>
      </c>
      <c r="D3342">
        <v>20.2</v>
      </c>
      <c r="E3342">
        <v>10.86</v>
      </c>
      <c r="F3342">
        <v>0.01</v>
      </c>
    </row>
    <row r="3343" spans="1:6" x14ac:dyDescent="0.35">
      <c r="A3343">
        <v>2004</v>
      </c>
      <c r="B3343" s="1">
        <v>46</v>
      </c>
      <c r="C3343" s="18">
        <v>5.29</v>
      </c>
      <c r="D3343">
        <v>17.53</v>
      </c>
      <c r="E3343">
        <v>12.23</v>
      </c>
      <c r="F3343">
        <v>0.48</v>
      </c>
    </row>
    <row r="3344" spans="1:6" x14ac:dyDescent="0.35">
      <c r="A3344">
        <v>2004</v>
      </c>
      <c r="B3344" s="1">
        <v>47</v>
      </c>
      <c r="C3344" s="18">
        <v>1.92</v>
      </c>
      <c r="D3344">
        <v>12.93</v>
      </c>
      <c r="E3344">
        <v>5.0599999999999996</v>
      </c>
      <c r="F3344">
        <v>2.17</v>
      </c>
    </row>
    <row r="3345" spans="1:6" x14ac:dyDescent="0.35">
      <c r="A3345">
        <v>2004</v>
      </c>
      <c r="B3345" s="1">
        <v>48</v>
      </c>
      <c r="C3345" s="18">
        <v>11.93</v>
      </c>
      <c r="D3345">
        <v>18.16</v>
      </c>
      <c r="E3345">
        <v>3.47</v>
      </c>
      <c r="F3345">
        <v>0</v>
      </c>
    </row>
    <row r="3346" spans="1:6" x14ac:dyDescent="0.35">
      <c r="A3346">
        <v>2004</v>
      </c>
      <c r="B3346" s="1">
        <v>49</v>
      </c>
      <c r="C3346" s="18">
        <v>12.14</v>
      </c>
      <c r="D3346">
        <v>22.79</v>
      </c>
      <c r="E3346">
        <v>8.83</v>
      </c>
      <c r="F3346">
        <v>0</v>
      </c>
    </row>
    <row r="3347" spans="1:6" x14ac:dyDescent="0.35">
      <c r="A3347">
        <v>2004</v>
      </c>
      <c r="B3347" s="1">
        <v>50</v>
      </c>
      <c r="C3347" s="18">
        <v>12.11</v>
      </c>
      <c r="D3347">
        <v>20.89</v>
      </c>
      <c r="E3347">
        <v>10.49</v>
      </c>
      <c r="F3347">
        <v>0</v>
      </c>
    </row>
    <row r="3348" spans="1:6" x14ac:dyDescent="0.35">
      <c r="A3348">
        <v>2004</v>
      </c>
      <c r="B3348" s="1">
        <v>51</v>
      </c>
      <c r="C3348" s="18">
        <v>11.82</v>
      </c>
      <c r="D3348">
        <v>16.52</v>
      </c>
      <c r="E3348">
        <v>8.5</v>
      </c>
      <c r="F3348">
        <v>0.01</v>
      </c>
    </row>
    <row r="3349" spans="1:6" x14ac:dyDescent="0.35">
      <c r="A3349">
        <v>2004</v>
      </c>
      <c r="B3349" s="1">
        <v>52</v>
      </c>
      <c r="C3349" s="18">
        <v>12.87</v>
      </c>
      <c r="D3349">
        <v>16.02</v>
      </c>
      <c r="E3349">
        <v>7.45</v>
      </c>
      <c r="F3349">
        <v>0</v>
      </c>
    </row>
    <row r="3350" spans="1:6" x14ac:dyDescent="0.35">
      <c r="A3350">
        <v>2004</v>
      </c>
      <c r="B3350" s="1">
        <v>53</v>
      </c>
      <c r="C3350" s="18">
        <v>12.47</v>
      </c>
      <c r="D3350">
        <v>26.25</v>
      </c>
      <c r="E3350">
        <v>9.65</v>
      </c>
      <c r="F3350">
        <v>0</v>
      </c>
    </row>
    <row r="3351" spans="1:6" x14ac:dyDescent="0.35">
      <c r="A3351">
        <v>2004</v>
      </c>
      <c r="B3351" s="1">
        <v>54</v>
      </c>
      <c r="C3351" s="18">
        <v>10.24</v>
      </c>
      <c r="D3351">
        <v>24.61</v>
      </c>
      <c r="E3351">
        <v>8.36</v>
      </c>
      <c r="F3351">
        <v>0.2</v>
      </c>
    </row>
    <row r="3352" spans="1:6" x14ac:dyDescent="0.35">
      <c r="A3352">
        <v>2004</v>
      </c>
      <c r="B3352" s="1">
        <v>55</v>
      </c>
      <c r="C3352" s="18">
        <v>12.17</v>
      </c>
      <c r="D3352">
        <v>17.53</v>
      </c>
      <c r="E3352">
        <v>10.64</v>
      </c>
      <c r="F3352">
        <v>1.04</v>
      </c>
    </row>
    <row r="3353" spans="1:6" x14ac:dyDescent="0.35">
      <c r="A3353">
        <v>2004</v>
      </c>
      <c r="B3353" s="1">
        <v>56</v>
      </c>
      <c r="C3353" s="18">
        <v>9.7100000000000009</v>
      </c>
      <c r="D3353">
        <v>14.93</v>
      </c>
      <c r="E3353">
        <v>11.42</v>
      </c>
      <c r="F3353">
        <v>4.66</v>
      </c>
    </row>
    <row r="3354" spans="1:6" x14ac:dyDescent="0.35">
      <c r="A3354">
        <v>2004</v>
      </c>
      <c r="B3354" s="1">
        <v>57</v>
      </c>
      <c r="C3354" s="18">
        <v>7.53</v>
      </c>
      <c r="D3354">
        <v>11.88</v>
      </c>
      <c r="E3354">
        <v>9.86</v>
      </c>
      <c r="F3354">
        <v>3.43</v>
      </c>
    </row>
    <row r="3355" spans="1:6" x14ac:dyDescent="0.35">
      <c r="A3355">
        <v>2004</v>
      </c>
      <c r="B3355" s="1">
        <v>58</v>
      </c>
      <c r="C3355" s="18">
        <v>12.05</v>
      </c>
      <c r="D3355">
        <v>14.4</v>
      </c>
      <c r="E3355">
        <v>8.23</v>
      </c>
      <c r="F3355">
        <v>4.38</v>
      </c>
    </row>
    <row r="3356" spans="1:6" x14ac:dyDescent="0.35">
      <c r="A3356">
        <v>2004</v>
      </c>
      <c r="B3356" s="1">
        <v>59</v>
      </c>
      <c r="C3356" s="18">
        <v>9.85</v>
      </c>
      <c r="D3356">
        <v>11.98</v>
      </c>
      <c r="E3356">
        <v>6.29</v>
      </c>
      <c r="F3356">
        <v>1.94</v>
      </c>
    </row>
    <row r="3357" spans="1:6" x14ac:dyDescent="0.35">
      <c r="A3357">
        <v>2004</v>
      </c>
      <c r="B3357" s="1">
        <v>60</v>
      </c>
      <c r="C3357" s="18">
        <v>12.79</v>
      </c>
      <c r="D3357">
        <v>13.77</v>
      </c>
      <c r="E3357">
        <v>5.83</v>
      </c>
      <c r="F3357">
        <v>0.22</v>
      </c>
    </row>
    <row r="3358" spans="1:6" x14ac:dyDescent="0.35">
      <c r="A3358">
        <v>2004</v>
      </c>
      <c r="B3358" s="1">
        <v>61</v>
      </c>
      <c r="C3358" s="18">
        <v>14.03</v>
      </c>
      <c r="D3358">
        <v>15.96</v>
      </c>
      <c r="E3358">
        <v>7.69</v>
      </c>
      <c r="F3358">
        <v>0</v>
      </c>
    </row>
    <row r="3359" spans="1:6" x14ac:dyDescent="0.35">
      <c r="A3359">
        <v>2004</v>
      </c>
      <c r="B3359" s="1">
        <v>62</v>
      </c>
      <c r="C3359" s="18">
        <v>11.44</v>
      </c>
      <c r="D3359">
        <v>14.1</v>
      </c>
      <c r="E3359">
        <v>5.15</v>
      </c>
      <c r="F3359">
        <v>0</v>
      </c>
    </row>
    <row r="3360" spans="1:6" x14ac:dyDescent="0.35">
      <c r="A3360">
        <v>2004</v>
      </c>
      <c r="B3360" s="1">
        <v>63</v>
      </c>
      <c r="C3360" s="18">
        <v>14.27</v>
      </c>
      <c r="D3360">
        <v>15.01</v>
      </c>
      <c r="E3360">
        <v>4.0199999999999996</v>
      </c>
      <c r="F3360">
        <v>0</v>
      </c>
    </row>
    <row r="3361" spans="1:6" x14ac:dyDescent="0.35">
      <c r="A3361">
        <v>2004</v>
      </c>
      <c r="B3361" s="1">
        <v>64</v>
      </c>
      <c r="C3361" s="18">
        <v>9.65</v>
      </c>
      <c r="D3361">
        <v>14.7</v>
      </c>
      <c r="E3361">
        <v>4</v>
      </c>
      <c r="F3361">
        <v>0.74</v>
      </c>
    </row>
    <row r="3362" spans="1:6" x14ac:dyDescent="0.35">
      <c r="A3362">
        <v>2004</v>
      </c>
      <c r="B3362" s="1">
        <v>65</v>
      </c>
      <c r="C3362" s="18">
        <v>13.77</v>
      </c>
      <c r="D3362">
        <v>21.75</v>
      </c>
      <c r="E3362">
        <v>9.67</v>
      </c>
      <c r="F3362">
        <v>1.04</v>
      </c>
    </row>
    <row r="3363" spans="1:6" x14ac:dyDescent="0.35">
      <c r="A3363">
        <v>2004</v>
      </c>
      <c r="B3363" s="1">
        <v>66</v>
      </c>
      <c r="C3363" s="18">
        <v>14.77</v>
      </c>
      <c r="D3363">
        <v>19.25</v>
      </c>
      <c r="E3363">
        <v>10.01</v>
      </c>
      <c r="F3363">
        <v>0.4</v>
      </c>
    </row>
    <row r="3364" spans="1:6" x14ac:dyDescent="0.35">
      <c r="A3364">
        <v>2004</v>
      </c>
      <c r="B3364" s="1">
        <v>67</v>
      </c>
      <c r="C3364" s="18">
        <v>15.14</v>
      </c>
      <c r="D3364">
        <v>15.64</v>
      </c>
      <c r="E3364">
        <v>8.84</v>
      </c>
      <c r="F3364">
        <v>0.01</v>
      </c>
    </row>
    <row r="3365" spans="1:6" x14ac:dyDescent="0.35">
      <c r="A3365">
        <v>2004</v>
      </c>
      <c r="B3365" s="1">
        <v>68</v>
      </c>
      <c r="C3365" s="18">
        <v>12.29</v>
      </c>
      <c r="D3365">
        <v>15.24</v>
      </c>
      <c r="E3365">
        <v>7.13</v>
      </c>
      <c r="F3365">
        <v>1.31</v>
      </c>
    </row>
    <row r="3366" spans="1:6" x14ac:dyDescent="0.35">
      <c r="A3366">
        <v>2004</v>
      </c>
      <c r="B3366" s="1">
        <v>69</v>
      </c>
      <c r="C3366" s="18">
        <v>14.17</v>
      </c>
      <c r="D3366">
        <v>17</v>
      </c>
      <c r="E3366">
        <v>6.78</v>
      </c>
      <c r="F3366">
        <v>0.02</v>
      </c>
    </row>
    <row r="3367" spans="1:6" x14ac:dyDescent="0.35">
      <c r="A3367">
        <v>2004</v>
      </c>
      <c r="B3367" s="1">
        <v>70</v>
      </c>
      <c r="C3367" s="18">
        <v>15.56</v>
      </c>
      <c r="D3367">
        <v>17.47</v>
      </c>
      <c r="E3367">
        <v>7.84</v>
      </c>
      <c r="F3367">
        <v>0</v>
      </c>
    </row>
    <row r="3368" spans="1:6" x14ac:dyDescent="0.35">
      <c r="A3368">
        <v>2004</v>
      </c>
      <c r="B3368" s="1">
        <v>71</v>
      </c>
      <c r="C3368" s="18">
        <v>15.96</v>
      </c>
      <c r="D3368">
        <v>21.72</v>
      </c>
      <c r="E3368">
        <v>5.42</v>
      </c>
      <c r="F3368">
        <v>0</v>
      </c>
    </row>
    <row r="3369" spans="1:6" x14ac:dyDescent="0.35">
      <c r="A3369">
        <v>2004</v>
      </c>
      <c r="B3369" s="1">
        <v>72</v>
      </c>
      <c r="C3369" s="18">
        <v>15.88</v>
      </c>
      <c r="D3369">
        <v>18.93</v>
      </c>
      <c r="E3369">
        <v>7.53</v>
      </c>
      <c r="F3369">
        <v>0.05</v>
      </c>
    </row>
    <row r="3370" spans="1:6" x14ac:dyDescent="0.35">
      <c r="A3370">
        <v>2004</v>
      </c>
      <c r="B3370" s="1">
        <v>73</v>
      </c>
      <c r="C3370" s="18">
        <v>12.75</v>
      </c>
      <c r="D3370">
        <v>16.46</v>
      </c>
      <c r="E3370">
        <v>6.66</v>
      </c>
      <c r="F3370">
        <v>1.96</v>
      </c>
    </row>
    <row r="3371" spans="1:6" x14ac:dyDescent="0.35">
      <c r="A3371">
        <v>2004</v>
      </c>
      <c r="B3371" s="1">
        <v>74</v>
      </c>
      <c r="C3371" s="18">
        <v>12.62</v>
      </c>
      <c r="D3371">
        <v>15.81</v>
      </c>
      <c r="E3371">
        <v>5.09</v>
      </c>
      <c r="F3371">
        <v>0.7</v>
      </c>
    </row>
    <row r="3372" spans="1:6" x14ac:dyDescent="0.35">
      <c r="A3372">
        <v>2004</v>
      </c>
      <c r="B3372" s="1">
        <v>75</v>
      </c>
      <c r="C3372" s="18">
        <v>12.98</v>
      </c>
      <c r="D3372">
        <v>14.24</v>
      </c>
      <c r="E3372">
        <v>7.87</v>
      </c>
      <c r="F3372">
        <v>0.83</v>
      </c>
    </row>
    <row r="3373" spans="1:6" x14ac:dyDescent="0.35">
      <c r="A3373">
        <v>2004</v>
      </c>
      <c r="B3373" s="1">
        <v>76</v>
      </c>
      <c r="C3373" s="18">
        <v>1.54</v>
      </c>
      <c r="D3373">
        <v>10.92</v>
      </c>
      <c r="E3373">
        <v>7.86</v>
      </c>
      <c r="F3373">
        <v>2.19</v>
      </c>
    </row>
    <row r="3374" spans="1:6" x14ac:dyDescent="0.35">
      <c r="A3374">
        <v>2004</v>
      </c>
      <c r="B3374" s="1">
        <v>77</v>
      </c>
      <c r="C3374" s="18">
        <v>0.25</v>
      </c>
      <c r="D3374">
        <v>7.84</v>
      </c>
      <c r="E3374">
        <v>6.98</v>
      </c>
      <c r="F3374">
        <v>47.74</v>
      </c>
    </row>
    <row r="3375" spans="1:6" x14ac:dyDescent="0.35">
      <c r="A3375">
        <v>2004</v>
      </c>
      <c r="B3375" s="1">
        <v>78</v>
      </c>
      <c r="C3375" s="18">
        <v>7.13</v>
      </c>
      <c r="D3375">
        <v>13.46</v>
      </c>
      <c r="E3375">
        <v>7.5</v>
      </c>
      <c r="F3375">
        <v>0.81</v>
      </c>
    </row>
    <row r="3376" spans="1:6" x14ac:dyDescent="0.35">
      <c r="A3376">
        <v>2004</v>
      </c>
      <c r="B3376" s="1">
        <v>79</v>
      </c>
      <c r="C3376" s="18">
        <v>12.77</v>
      </c>
      <c r="D3376">
        <v>14.77</v>
      </c>
      <c r="E3376">
        <v>7.45</v>
      </c>
      <c r="F3376">
        <v>2.44</v>
      </c>
    </row>
    <row r="3377" spans="1:6" x14ac:dyDescent="0.35">
      <c r="A3377">
        <v>2004</v>
      </c>
      <c r="B3377" s="1">
        <v>80</v>
      </c>
      <c r="C3377" s="18">
        <v>13.8</v>
      </c>
      <c r="D3377">
        <v>15.47</v>
      </c>
      <c r="E3377">
        <v>6.59</v>
      </c>
      <c r="F3377">
        <v>0.72</v>
      </c>
    </row>
    <row r="3378" spans="1:6" x14ac:dyDescent="0.35">
      <c r="A3378">
        <v>2004</v>
      </c>
      <c r="B3378" s="1">
        <v>81</v>
      </c>
      <c r="C3378" s="18">
        <v>13.95</v>
      </c>
      <c r="D3378">
        <v>15.23</v>
      </c>
      <c r="E3378">
        <v>7.16</v>
      </c>
      <c r="F3378">
        <v>1.1200000000000001</v>
      </c>
    </row>
    <row r="3379" spans="1:6" x14ac:dyDescent="0.35">
      <c r="A3379">
        <v>2004</v>
      </c>
      <c r="B3379" s="1">
        <v>82</v>
      </c>
      <c r="C3379" s="18">
        <v>13.32</v>
      </c>
      <c r="D3379">
        <v>15.09</v>
      </c>
      <c r="E3379">
        <v>5.89</v>
      </c>
      <c r="F3379">
        <v>1.93</v>
      </c>
    </row>
    <row r="3380" spans="1:6" x14ac:dyDescent="0.35">
      <c r="A3380">
        <v>2004</v>
      </c>
      <c r="B3380" s="1">
        <v>83</v>
      </c>
      <c r="C3380" s="18">
        <v>17.329999999999998</v>
      </c>
      <c r="D3380">
        <v>16.36</v>
      </c>
      <c r="E3380">
        <v>5.68</v>
      </c>
      <c r="F3380">
        <v>0</v>
      </c>
    </row>
    <row r="3381" spans="1:6" x14ac:dyDescent="0.35">
      <c r="A3381">
        <v>2004</v>
      </c>
      <c r="B3381" s="1">
        <v>84</v>
      </c>
      <c r="C3381" s="18">
        <v>17.739999999999998</v>
      </c>
      <c r="D3381">
        <v>18.28</v>
      </c>
      <c r="E3381">
        <v>6.55</v>
      </c>
      <c r="F3381">
        <v>0</v>
      </c>
    </row>
    <row r="3382" spans="1:6" x14ac:dyDescent="0.35">
      <c r="A3382">
        <v>2004</v>
      </c>
      <c r="B3382" s="1">
        <v>85</v>
      </c>
      <c r="C3382" s="18">
        <v>17.420000000000002</v>
      </c>
      <c r="D3382">
        <v>23.61</v>
      </c>
      <c r="E3382">
        <v>6.67</v>
      </c>
      <c r="F3382">
        <v>0.01</v>
      </c>
    </row>
    <row r="3383" spans="1:6" x14ac:dyDescent="0.35">
      <c r="A3383">
        <v>2004</v>
      </c>
      <c r="B3383" s="1">
        <v>86</v>
      </c>
      <c r="C3383" s="18">
        <v>17.940000000000001</v>
      </c>
      <c r="D3383">
        <v>18.329999999999998</v>
      </c>
      <c r="E3383">
        <v>11.28</v>
      </c>
      <c r="F3383">
        <v>0</v>
      </c>
    </row>
    <row r="3384" spans="1:6" x14ac:dyDescent="0.35">
      <c r="A3384">
        <v>2004</v>
      </c>
      <c r="B3384" s="1">
        <v>87</v>
      </c>
      <c r="C3384" s="18">
        <v>18.12</v>
      </c>
      <c r="D3384">
        <v>18.760000000000002</v>
      </c>
      <c r="E3384">
        <v>9.59</v>
      </c>
      <c r="F3384">
        <v>0</v>
      </c>
    </row>
    <row r="3385" spans="1:6" x14ac:dyDescent="0.35">
      <c r="A3385">
        <v>2004</v>
      </c>
      <c r="B3385" s="1">
        <v>88</v>
      </c>
      <c r="C3385" s="18">
        <v>17.96</v>
      </c>
      <c r="D3385">
        <v>23.9</v>
      </c>
      <c r="E3385">
        <v>7.86</v>
      </c>
      <c r="F3385">
        <v>0</v>
      </c>
    </row>
    <row r="3386" spans="1:6" x14ac:dyDescent="0.35">
      <c r="A3386">
        <v>2004</v>
      </c>
      <c r="B3386" s="1">
        <v>89</v>
      </c>
      <c r="C3386" s="18">
        <v>16.309999999999999</v>
      </c>
      <c r="D3386">
        <v>21.08</v>
      </c>
      <c r="E3386">
        <v>9.0500000000000007</v>
      </c>
      <c r="F3386">
        <v>0.06</v>
      </c>
    </row>
    <row r="3387" spans="1:6" x14ac:dyDescent="0.35">
      <c r="A3387">
        <v>2004</v>
      </c>
      <c r="B3387" s="1">
        <v>90</v>
      </c>
      <c r="C3387" s="18">
        <v>16.670000000000002</v>
      </c>
      <c r="D3387">
        <v>25.56</v>
      </c>
      <c r="E3387">
        <v>9.35</v>
      </c>
      <c r="F3387">
        <v>0.04</v>
      </c>
    </row>
    <row r="3388" spans="1:6" x14ac:dyDescent="0.35">
      <c r="A3388">
        <v>2004</v>
      </c>
      <c r="B3388" s="1">
        <v>91</v>
      </c>
      <c r="C3388" s="18">
        <v>16.670000000000002</v>
      </c>
      <c r="D3388">
        <v>25.56</v>
      </c>
      <c r="E3388">
        <v>9.35</v>
      </c>
      <c r="F3388">
        <v>0.04</v>
      </c>
    </row>
    <row r="3389" spans="1:6" x14ac:dyDescent="0.35">
      <c r="A3389">
        <v>2004</v>
      </c>
      <c r="B3389" s="1">
        <v>92</v>
      </c>
      <c r="C3389" s="18">
        <v>17.95</v>
      </c>
      <c r="D3389">
        <v>23.09</v>
      </c>
      <c r="E3389">
        <v>13.05</v>
      </c>
      <c r="F3389">
        <v>0.79</v>
      </c>
    </row>
    <row r="3390" spans="1:6" x14ac:dyDescent="0.35">
      <c r="A3390">
        <v>2004</v>
      </c>
      <c r="B3390" s="1">
        <v>93</v>
      </c>
      <c r="C3390" s="18">
        <v>11.73</v>
      </c>
      <c r="D3390">
        <v>17.86</v>
      </c>
      <c r="E3390">
        <v>12.09</v>
      </c>
      <c r="F3390">
        <v>1.69</v>
      </c>
    </row>
    <row r="3391" spans="1:6" x14ac:dyDescent="0.35">
      <c r="A3391">
        <v>2004</v>
      </c>
      <c r="B3391" s="1">
        <v>94</v>
      </c>
      <c r="C3391" s="18">
        <v>18.41</v>
      </c>
      <c r="D3391">
        <v>26.78</v>
      </c>
      <c r="E3391">
        <v>12.66</v>
      </c>
      <c r="F3391">
        <v>0.09</v>
      </c>
    </row>
    <row r="3392" spans="1:6" x14ac:dyDescent="0.35">
      <c r="A3392">
        <v>2004</v>
      </c>
      <c r="B3392" s="1">
        <v>95</v>
      </c>
      <c r="C3392" s="18">
        <v>16.97</v>
      </c>
      <c r="D3392">
        <v>24.13</v>
      </c>
      <c r="E3392">
        <v>11.23</v>
      </c>
      <c r="F3392">
        <v>0</v>
      </c>
    </row>
    <row r="3393" spans="1:6" x14ac:dyDescent="0.35">
      <c r="A3393">
        <v>2004</v>
      </c>
      <c r="B3393" s="1">
        <v>96</v>
      </c>
      <c r="C3393" s="18">
        <v>15.33</v>
      </c>
      <c r="D3393">
        <v>32.58</v>
      </c>
      <c r="E3393">
        <v>13.09</v>
      </c>
      <c r="F3393">
        <v>0.06</v>
      </c>
    </row>
    <row r="3394" spans="1:6" x14ac:dyDescent="0.35">
      <c r="A3394">
        <v>2004</v>
      </c>
      <c r="B3394" s="1">
        <v>97</v>
      </c>
      <c r="C3394" s="18">
        <v>17.22</v>
      </c>
      <c r="D3394">
        <v>19.29</v>
      </c>
      <c r="E3394">
        <v>11.27</v>
      </c>
      <c r="F3394">
        <v>1.1200000000000001</v>
      </c>
    </row>
    <row r="3395" spans="1:6" x14ac:dyDescent="0.35">
      <c r="A3395">
        <v>2004</v>
      </c>
      <c r="B3395" s="1">
        <v>98</v>
      </c>
      <c r="C3395" s="18">
        <v>17.7</v>
      </c>
      <c r="D3395">
        <v>17.88</v>
      </c>
      <c r="E3395">
        <v>11.83</v>
      </c>
      <c r="F3395">
        <v>0.12</v>
      </c>
    </row>
    <row r="3396" spans="1:6" x14ac:dyDescent="0.35">
      <c r="A3396">
        <v>2004</v>
      </c>
      <c r="B3396" s="1">
        <v>99</v>
      </c>
      <c r="C3396" s="18">
        <v>16.100000000000001</v>
      </c>
      <c r="D3396">
        <v>17.809999999999999</v>
      </c>
      <c r="E3396">
        <v>8.52</v>
      </c>
      <c r="F3396">
        <v>0.55000000000000004</v>
      </c>
    </row>
    <row r="3397" spans="1:6" x14ac:dyDescent="0.35">
      <c r="A3397">
        <v>2004</v>
      </c>
      <c r="B3397" s="1">
        <v>100</v>
      </c>
      <c r="C3397" s="18">
        <v>20.010000000000002</v>
      </c>
      <c r="D3397">
        <v>17.72</v>
      </c>
      <c r="E3397">
        <v>4.91</v>
      </c>
      <c r="F3397">
        <v>0</v>
      </c>
    </row>
    <row r="3398" spans="1:6" x14ac:dyDescent="0.35">
      <c r="A3398">
        <v>2004</v>
      </c>
      <c r="B3398" s="1">
        <v>101</v>
      </c>
      <c r="C3398" s="18">
        <v>20.170000000000002</v>
      </c>
      <c r="D3398">
        <v>20.79</v>
      </c>
      <c r="E3398">
        <v>7.16</v>
      </c>
      <c r="F3398">
        <v>0</v>
      </c>
    </row>
    <row r="3399" spans="1:6" x14ac:dyDescent="0.35">
      <c r="A3399">
        <v>2004</v>
      </c>
      <c r="B3399" s="1">
        <v>102</v>
      </c>
      <c r="C3399" s="18">
        <v>7.07</v>
      </c>
      <c r="D3399">
        <v>18.920000000000002</v>
      </c>
      <c r="E3399">
        <v>12.53</v>
      </c>
      <c r="F3399">
        <v>3.16</v>
      </c>
    </row>
    <row r="3400" spans="1:6" x14ac:dyDescent="0.35">
      <c r="A3400">
        <v>2004</v>
      </c>
      <c r="B3400" s="1">
        <v>103</v>
      </c>
      <c r="C3400" s="18">
        <v>17.73</v>
      </c>
      <c r="D3400">
        <v>19.97</v>
      </c>
      <c r="E3400">
        <v>9.3699999999999992</v>
      </c>
      <c r="F3400">
        <v>0.22</v>
      </c>
    </row>
    <row r="3401" spans="1:6" x14ac:dyDescent="0.35">
      <c r="A3401">
        <v>2004</v>
      </c>
      <c r="B3401" s="1">
        <v>104</v>
      </c>
      <c r="C3401" s="18">
        <v>16.440000000000001</v>
      </c>
      <c r="D3401">
        <v>18.420000000000002</v>
      </c>
      <c r="E3401">
        <v>8.93</v>
      </c>
      <c r="F3401">
        <v>5.94</v>
      </c>
    </row>
    <row r="3402" spans="1:6" x14ac:dyDescent="0.35">
      <c r="A3402">
        <v>2004</v>
      </c>
      <c r="B3402" s="1">
        <v>105</v>
      </c>
      <c r="C3402" s="18">
        <v>20.45</v>
      </c>
      <c r="D3402">
        <v>24.78</v>
      </c>
      <c r="E3402">
        <v>7.15</v>
      </c>
      <c r="F3402">
        <v>0</v>
      </c>
    </row>
    <row r="3403" spans="1:6" x14ac:dyDescent="0.35">
      <c r="A3403">
        <v>2004</v>
      </c>
      <c r="B3403" s="1">
        <v>106</v>
      </c>
      <c r="C3403" s="18">
        <v>18.260000000000002</v>
      </c>
      <c r="D3403">
        <v>27.65</v>
      </c>
      <c r="E3403">
        <v>10.94</v>
      </c>
      <c r="F3403">
        <v>0.04</v>
      </c>
    </row>
    <row r="3404" spans="1:6" x14ac:dyDescent="0.35">
      <c r="A3404">
        <v>2004</v>
      </c>
      <c r="B3404" s="1">
        <v>107</v>
      </c>
      <c r="C3404" s="18">
        <v>17.07</v>
      </c>
      <c r="D3404">
        <v>30.63</v>
      </c>
      <c r="E3404">
        <v>14.79</v>
      </c>
      <c r="F3404">
        <v>0.02</v>
      </c>
    </row>
    <row r="3405" spans="1:6" x14ac:dyDescent="0.35">
      <c r="A3405">
        <v>2004</v>
      </c>
      <c r="B3405" s="1">
        <v>108</v>
      </c>
      <c r="C3405" s="18">
        <v>19.59</v>
      </c>
      <c r="D3405">
        <v>34.909999999999997</v>
      </c>
      <c r="E3405">
        <v>14.29</v>
      </c>
      <c r="F3405">
        <v>0</v>
      </c>
    </row>
    <row r="3406" spans="1:6" x14ac:dyDescent="0.35">
      <c r="A3406">
        <v>2004</v>
      </c>
      <c r="B3406" s="1">
        <v>109</v>
      </c>
      <c r="C3406" s="18">
        <v>12.65</v>
      </c>
      <c r="D3406">
        <v>30.49</v>
      </c>
      <c r="E3406">
        <v>16.27</v>
      </c>
      <c r="F3406">
        <v>2.97</v>
      </c>
    </row>
    <row r="3407" spans="1:6" x14ac:dyDescent="0.35">
      <c r="A3407">
        <v>2004</v>
      </c>
      <c r="B3407" s="1">
        <v>110</v>
      </c>
      <c r="C3407" s="18">
        <v>18.75</v>
      </c>
      <c r="D3407">
        <v>19.77</v>
      </c>
      <c r="E3407">
        <v>11.76</v>
      </c>
      <c r="F3407">
        <v>0.03</v>
      </c>
    </row>
    <row r="3408" spans="1:6" x14ac:dyDescent="0.35">
      <c r="A3408">
        <v>2004</v>
      </c>
      <c r="B3408" s="1">
        <v>111</v>
      </c>
      <c r="C3408" s="18">
        <v>20.75</v>
      </c>
      <c r="D3408">
        <v>23.63</v>
      </c>
      <c r="E3408">
        <v>11.39</v>
      </c>
      <c r="F3408">
        <v>0.43</v>
      </c>
    </row>
    <row r="3409" spans="1:6" x14ac:dyDescent="0.35">
      <c r="A3409">
        <v>2004</v>
      </c>
      <c r="B3409" s="1">
        <v>112</v>
      </c>
      <c r="C3409" s="18">
        <v>18.940000000000001</v>
      </c>
      <c r="D3409">
        <v>19.09</v>
      </c>
      <c r="E3409">
        <v>9.32</v>
      </c>
      <c r="F3409">
        <v>1.37</v>
      </c>
    </row>
    <row r="3410" spans="1:6" x14ac:dyDescent="0.35">
      <c r="A3410">
        <v>2004</v>
      </c>
      <c r="B3410" s="1">
        <v>113</v>
      </c>
      <c r="C3410" s="18">
        <v>14.89</v>
      </c>
      <c r="D3410">
        <v>16.309999999999999</v>
      </c>
      <c r="E3410">
        <v>11.04</v>
      </c>
      <c r="F3410">
        <v>10.45</v>
      </c>
    </row>
    <row r="3411" spans="1:6" x14ac:dyDescent="0.35">
      <c r="A3411">
        <v>2004</v>
      </c>
      <c r="B3411" s="1">
        <v>114</v>
      </c>
      <c r="C3411" s="18">
        <v>15.61</v>
      </c>
      <c r="D3411">
        <v>17.12</v>
      </c>
      <c r="E3411">
        <v>11.51</v>
      </c>
      <c r="F3411">
        <v>4.18</v>
      </c>
    </row>
    <row r="3412" spans="1:6" x14ac:dyDescent="0.35">
      <c r="A3412">
        <v>2004</v>
      </c>
      <c r="B3412" s="1">
        <v>115</v>
      </c>
      <c r="C3412" s="18">
        <v>15.57</v>
      </c>
      <c r="D3412">
        <v>17.07</v>
      </c>
      <c r="E3412">
        <v>12.09</v>
      </c>
      <c r="F3412">
        <v>6.6</v>
      </c>
    </row>
    <row r="3413" spans="1:6" x14ac:dyDescent="0.35">
      <c r="A3413">
        <v>2004</v>
      </c>
      <c r="B3413" s="1">
        <v>116</v>
      </c>
      <c r="C3413" s="18">
        <v>14.64</v>
      </c>
      <c r="D3413">
        <v>16.91</v>
      </c>
      <c r="E3413">
        <v>10.86</v>
      </c>
      <c r="F3413">
        <v>16.809999999999999</v>
      </c>
    </row>
    <row r="3414" spans="1:6" x14ac:dyDescent="0.35">
      <c r="A3414">
        <v>2004</v>
      </c>
      <c r="B3414" s="1">
        <v>117</v>
      </c>
      <c r="C3414" s="18">
        <v>18</v>
      </c>
      <c r="D3414">
        <v>18.8</v>
      </c>
      <c r="E3414">
        <v>12.56</v>
      </c>
      <c r="F3414">
        <v>1.64</v>
      </c>
    </row>
    <row r="3415" spans="1:6" x14ac:dyDescent="0.35">
      <c r="A3415">
        <v>2004</v>
      </c>
      <c r="B3415" s="1">
        <v>118</v>
      </c>
      <c r="C3415" s="18">
        <v>21.68</v>
      </c>
      <c r="D3415">
        <v>20.27</v>
      </c>
      <c r="E3415">
        <v>11.58</v>
      </c>
      <c r="F3415">
        <v>0</v>
      </c>
    </row>
    <row r="3416" spans="1:6" x14ac:dyDescent="0.35">
      <c r="A3416">
        <v>2004</v>
      </c>
      <c r="B3416" s="1">
        <v>119</v>
      </c>
      <c r="C3416" s="18">
        <v>21.47</v>
      </c>
      <c r="D3416">
        <v>23.19</v>
      </c>
      <c r="E3416">
        <v>10.27</v>
      </c>
      <c r="F3416">
        <v>0</v>
      </c>
    </row>
    <row r="3417" spans="1:6" x14ac:dyDescent="0.35">
      <c r="A3417">
        <v>2004</v>
      </c>
      <c r="B3417" s="1">
        <v>120</v>
      </c>
      <c r="C3417" s="18">
        <v>21.48</v>
      </c>
      <c r="D3417">
        <v>23.65</v>
      </c>
      <c r="E3417">
        <v>11.73</v>
      </c>
      <c r="F3417">
        <v>0</v>
      </c>
    </row>
    <row r="3418" spans="1:6" x14ac:dyDescent="0.35">
      <c r="A3418">
        <v>2004</v>
      </c>
      <c r="B3418" s="1">
        <v>121</v>
      </c>
      <c r="C3418" s="18">
        <v>21.72</v>
      </c>
      <c r="D3418">
        <v>23.94</v>
      </c>
      <c r="E3418">
        <v>13.82</v>
      </c>
      <c r="F3418">
        <v>0</v>
      </c>
    </row>
    <row r="3419" spans="1:6" x14ac:dyDescent="0.35">
      <c r="A3419">
        <v>2004</v>
      </c>
      <c r="B3419" s="1">
        <v>122</v>
      </c>
      <c r="C3419" s="18">
        <v>21.7</v>
      </c>
      <c r="D3419">
        <v>29.69</v>
      </c>
      <c r="E3419">
        <v>11.67</v>
      </c>
      <c r="F3419">
        <v>0</v>
      </c>
    </row>
    <row r="3420" spans="1:6" x14ac:dyDescent="0.35">
      <c r="A3420">
        <v>2004</v>
      </c>
      <c r="B3420" s="1">
        <v>123</v>
      </c>
      <c r="C3420" s="18">
        <v>21.31</v>
      </c>
      <c r="D3420">
        <v>24.35</v>
      </c>
      <c r="E3420">
        <v>14.51</v>
      </c>
      <c r="F3420">
        <v>0</v>
      </c>
    </row>
    <row r="3421" spans="1:6" x14ac:dyDescent="0.35">
      <c r="A3421">
        <v>2004</v>
      </c>
      <c r="B3421" s="1">
        <v>124</v>
      </c>
      <c r="C3421" s="18">
        <v>21.36</v>
      </c>
      <c r="D3421">
        <v>20.65</v>
      </c>
      <c r="E3421">
        <v>12.12</v>
      </c>
      <c r="F3421">
        <v>0</v>
      </c>
    </row>
    <row r="3422" spans="1:6" x14ac:dyDescent="0.35">
      <c r="A3422">
        <v>2004</v>
      </c>
      <c r="B3422" s="1">
        <v>125</v>
      </c>
      <c r="C3422" s="18">
        <v>20.16</v>
      </c>
      <c r="D3422">
        <v>22.07</v>
      </c>
      <c r="E3422">
        <v>10.72</v>
      </c>
      <c r="F3422">
        <v>0</v>
      </c>
    </row>
    <row r="3423" spans="1:6" x14ac:dyDescent="0.35">
      <c r="A3423">
        <v>2004</v>
      </c>
      <c r="B3423" s="1">
        <v>126</v>
      </c>
      <c r="C3423" s="18">
        <v>22.62</v>
      </c>
      <c r="D3423">
        <v>20.09</v>
      </c>
      <c r="E3423">
        <v>13.02</v>
      </c>
      <c r="F3423">
        <v>0</v>
      </c>
    </row>
    <row r="3424" spans="1:6" x14ac:dyDescent="0.35">
      <c r="A3424">
        <v>2004</v>
      </c>
      <c r="B3424" s="1">
        <v>127</v>
      </c>
      <c r="C3424" s="18">
        <v>21.47</v>
      </c>
      <c r="D3424">
        <v>20.84</v>
      </c>
      <c r="E3424">
        <v>12.05</v>
      </c>
      <c r="F3424">
        <v>0</v>
      </c>
    </row>
    <row r="3425" spans="1:6" x14ac:dyDescent="0.35">
      <c r="A3425">
        <v>2004</v>
      </c>
      <c r="B3425" s="1">
        <v>128</v>
      </c>
      <c r="C3425" s="18">
        <v>22.6</v>
      </c>
      <c r="D3425">
        <v>24.53</v>
      </c>
      <c r="E3425">
        <v>10.7</v>
      </c>
      <c r="F3425">
        <v>0</v>
      </c>
    </row>
    <row r="3426" spans="1:6" x14ac:dyDescent="0.35">
      <c r="A3426">
        <v>2004</v>
      </c>
      <c r="B3426" s="1">
        <v>129</v>
      </c>
      <c r="C3426" s="18">
        <v>14.59</v>
      </c>
      <c r="D3426">
        <v>30.85</v>
      </c>
      <c r="E3426">
        <v>15.75</v>
      </c>
      <c r="F3426">
        <v>0.04</v>
      </c>
    </row>
    <row r="3427" spans="1:6" x14ac:dyDescent="0.35">
      <c r="A3427">
        <v>2004</v>
      </c>
      <c r="B3427" s="1">
        <v>130</v>
      </c>
      <c r="C3427" s="18">
        <v>4.6399999999999997</v>
      </c>
      <c r="D3427">
        <v>18.350000000000001</v>
      </c>
      <c r="E3427">
        <v>12.54</v>
      </c>
      <c r="F3427">
        <v>2</v>
      </c>
    </row>
    <row r="3428" spans="1:6" x14ac:dyDescent="0.35">
      <c r="A3428">
        <v>2004</v>
      </c>
      <c r="B3428" s="1">
        <v>131</v>
      </c>
      <c r="C3428" s="18">
        <v>22.38</v>
      </c>
      <c r="D3428">
        <v>22.59</v>
      </c>
      <c r="E3428">
        <v>11.01</v>
      </c>
      <c r="F3428">
        <v>0.09</v>
      </c>
    </row>
    <row r="3429" spans="1:6" x14ac:dyDescent="0.35">
      <c r="A3429">
        <v>2004</v>
      </c>
      <c r="B3429" s="1">
        <v>132</v>
      </c>
      <c r="C3429" s="18">
        <v>17.97</v>
      </c>
      <c r="D3429">
        <v>27.04</v>
      </c>
      <c r="E3429">
        <v>16.010000000000002</v>
      </c>
      <c r="F3429">
        <v>2.48</v>
      </c>
    </row>
    <row r="3430" spans="1:6" x14ac:dyDescent="0.35">
      <c r="A3430">
        <v>2004</v>
      </c>
      <c r="B3430" s="1">
        <v>133</v>
      </c>
      <c r="C3430" s="18">
        <v>19.399999999999999</v>
      </c>
      <c r="D3430">
        <v>26.91</v>
      </c>
      <c r="E3430">
        <v>15.78</v>
      </c>
      <c r="F3430">
        <v>0.02</v>
      </c>
    </row>
    <row r="3431" spans="1:6" x14ac:dyDescent="0.35">
      <c r="A3431">
        <v>2004</v>
      </c>
      <c r="B3431" s="1">
        <v>134</v>
      </c>
      <c r="C3431" s="18">
        <v>20.350000000000001</v>
      </c>
      <c r="D3431">
        <v>24.4</v>
      </c>
      <c r="E3431">
        <v>14.45</v>
      </c>
      <c r="F3431">
        <v>0.06</v>
      </c>
    </row>
    <row r="3432" spans="1:6" x14ac:dyDescent="0.35">
      <c r="A3432">
        <v>2004</v>
      </c>
      <c r="B3432" s="1">
        <v>135</v>
      </c>
      <c r="C3432" s="18">
        <v>22.8</v>
      </c>
      <c r="D3432">
        <v>28.09</v>
      </c>
      <c r="E3432">
        <v>12.13</v>
      </c>
      <c r="F3432">
        <v>2.4500000000000002</v>
      </c>
    </row>
    <row r="3433" spans="1:6" x14ac:dyDescent="0.35">
      <c r="A3433">
        <v>2004</v>
      </c>
      <c r="B3433" s="1">
        <v>136</v>
      </c>
      <c r="C3433" s="18">
        <v>18.14</v>
      </c>
      <c r="D3433">
        <v>22.62</v>
      </c>
      <c r="E3433">
        <v>12.67</v>
      </c>
      <c r="F3433">
        <v>1</v>
      </c>
    </row>
    <row r="3434" spans="1:6" x14ac:dyDescent="0.35">
      <c r="A3434">
        <v>2004</v>
      </c>
      <c r="B3434" s="1">
        <v>137</v>
      </c>
      <c r="C3434" s="18">
        <v>22.88</v>
      </c>
      <c r="D3434">
        <v>24.25</v>
      </c>
      <c r="E3434">
        <v>13.12</v>
      </c>
      <c r="F3434">
        <v>0</v>
      </c>
    </row>
    <row r="3435" spans="1:6" x14ac:dyDescent="0.35">
      <c r="A3435">
        <v>2004</v>
      </c>
      <c r="B3435" s="1">
        <v>138</v>
      </c>
      <c r="C3435" s="18">
        <v>22.94</v>
      </c>
      <c r="D3435">
        <v>23.3</v>
      </c>
      <c r="E3435">
        <v>14.5</v>
      </c>
      <c r="F3435">
        <v>0</v>
      </c>
    </row>
    <row r="3436" spans="1:6" x14ac:dyDescent="0.35">
      <c r="A3436">
        <v>2004</v>
      </c>
      <c r="B3436" s="1">
        <v>139</v>
      </c>
      <c r="C3436" s="18">
        <v>23.02</v>
      </c>
      <c r="D3436">
        <v>23.47</v>
      </c>
      <c r="E3436">
        <v>13.14</v>
      </c>
      <c r="F3436">
        <v>0</v>
      </c>
    </row>
    <row r="3437" spans="1:6" x14ac:dyDescent="0.35">
      <c r="A3437">
        <v>2004</v>
      </c>
      <c r="B3437" s="1">
        <v>140</v>
      </c>
      <c r="C3437" s="18">
        <v>19.96</v>
      </c>
      <c r="D3437">
        <v>23.9</v>
      </c>
      <c r="E3437">
        <v>13.8</v>
      </c>
      <c r="F3437">
        <v>0</v>
      </c>
    </row>
    <row r="3438" spans="1:6" x14ac:dyDescent="0.35">
      <c r="A3438">
        <v>2004</v>
      </c>
      <c r="B3438" s="1">
        <v>141</v>
      </c>
      <c r="C3438" s="18">
        <v>19.37</v>
      </c>
      <c r="D3438">
        <v>22.64</v>
      </c>
      <c r="E3438">
        <v>13.22</v>
      </c>
      <c r="F3438">
        <v>0.31</v>
      </c>
    </row>
    <row r="3439" spans="1:6" x14ac:dyDescent="0.35">
      <c r="A3439">
        <v>2004</v>
      </c>
      <c r="B3439" s="1">
        <v>142</v>
      </c>
      <c r="C3439" s="18">
        <v>11.29</v>
      </c>
      <c r="D3439">
        <v>19.7</v>
      </c>
      <c r="E3439">
        <v>14.18</v>
      </c>
      <c r="F3439">
        <v>13.22</v>
      </c>
    </row>
    <row r="3440" spans="1:6" x14ac:dyDescent="0.35">
      <c r="A3440">
        <v>2004</v>
      </c>
      <c r="B3440" s="1">
        <v>143</v>
      </c>
      <c r="C3440" s="18">
        <v>23.08</v>
      </c>
      <c r="D3440">
        <v>24.69</v>
      </c>
      <c r="E3440">
        <v>14.44</v>
      </c>
      <c r="F3440">
        <v>0</v>
      </c>
    </row>
    <row r="3441" spans="1:6" x14ac:dyDescent="0.35">
      <c r="A3441">
        <v>2004</v>
      </c>
      <c r="B3441" s="1">
        <v>144</v>
      </c>
      <c r="C3441" s="18">
        <v>11.12</v>
      </c>
      <c r="D3441">
        <v>22.62</v>
      </c>
      <c r="E3441">
        <v>13.01</v>
      </c>
      <c r="F3441">
        <v>13.8</v>
      </c>
    </row>
    <row r="3442" spans="1:6" x14ac:dyDescent="0.35">
      <c r="A3442">
        <v>2004</v>
      </c>
      <c r="B3442" s="1">
        <v>145</v>
      </c>
      <c r="C3442" s="18">
        <v>20.92</v>
      </c>
      <c r="D3442">
        <v>20.81</v>
      </c>
      <c r="E3442">
        <v>14.62</v>
      </c>
      <c r="F3442">
        <v>0.12</v>
      </c>
    </row>
    <row r="3443" spans="1:6" x14ac:dyDescent="0.35">
      <c r="A3443">
        <v>2004</v>
      </c>
      <c r="B3443" s="1">
        <v>146</v>
      </c>
      <c r="C3443" s="18">
        <v>23.4</v>
      </c>
      <c r="D3443">
        <v>25.84</v>
      </c>
      <c r="E3443">
        <v>14.79</v>
      </c>
      <c r="F3443">
        <v>0</v>
      </c>
    </row>
    <row r="3444" spans="1:6" x14ac:dyDescent="0.35">
      <c r="A3444">
        <v>2004</v>
      </c>
      <c r="B3444" s="1">
        <v>147</v>
      </c>
      <c r="C3444" s="18">
        <v>23.56</v>
      </c>
      <c r="D3444">
        <v>35.29</v>
      </c>
      <c r="E3444">
        <v>16.649999999999999</v>
      </c>
      <c r="F3444">
        <v>0</v>
      </c>
    </row>
    <row r="3445" spans="1:6" x14ac:dyDescent="0.35">
      <c r="A3445">
        <v>2004</v>
      </c>
      <c r="B3445" s="1">
        <v>148</v>
      </c>
      <c r="C3445" s="18">
        <v>23.52</v>
      </c>
      <c r="D3445">
        <v>29.17</v>
      </c>
      <c r="E3445">
        <v>15.86</v>
      </c>
      <c r="F3445">
        <v>0.9</v>
      </c>
    </row>
    <row r="3446" spans="1:6" x14ac:dyDescent="0.35">
      <c r="A3446">
        <v>2004</v>
      </c>
      <c r="B3446" s="1">
        <v>149</v>
      </c>
      <c r="C3446" s="18">
        <v>21.46</v>
      </c>
      <c r="D3446">
        <v>26.77</v>
      </c>
      <c r="E3446">
        <v>16.59</v>
      </c>
      <c r="F3446">
        <v>1.73</v>
      </c>
    </row>
    <row r="3447" spans="1:6" x14ac:dyDescent="0.35">
      <c r="A3447">
        <v>2004</v>
      </c>
      <c r="B3447" s="1">
        <v>150</v>
      </c>
      <c r="C3447" s="18">
        <v>17.09</v>
      </c>
      <c r="D3447">
        <v>34.72</v>
      </c>
      <c r="E3447">
        <v>17.25</v>
      </c>
      <c r="F3447">
        <v>1.87</v>
      </c>
    </row>
    <row r="3448" spans="1:6" x14ac:dyDescent="0.35">
      <c r="A3448">
        <v>2004</v>
      </c>
      <c r="B3448" s="1">
        <v>151</v>
      </c>
      <c r="C3448" s="18">
        <v>15.1</v>
      </c>
      <c r="D3448">
        <v>30.38</v>
      </c>
      <c r="E3448">
        <v>18.11</v>
      </c>
      <c r="F3448">
        <v>1.92</v>
      </c>
    </row>
    <row r="3449" spans="1:6" x14ac:dyDescent="0.35">
      <c r="A3449">
        <v>2004</v>
      </c>
      <c r="B3449" s="1">
        <v>152</v>
      </c>
      <c r="C3449" s="18">
        <v>15.1</v>
      </c>
      <c r="D3449">
        <v>30.38</v>
      </c>
      <c r="E3449">
        <v>18.11</v>
      </c>
      <c r="F3449">
        <v>1.92</v>
      </c>
    </row>
    <row r="3450" spans="1:6" x14ac:dyDescent="0.35">
      <c r="A3450">
        <v>2004</v>
      </c>
      <c r="B3450" s="1">
        <v>153</v>
      </c>
      <c r="C3450" s="18">
        <v>14.9</v>
      </c>
      <c r="D3450">
        <v>24.65</v>
      </c>
      <c r="E3450">
        <v>17.52</v>
      </c>
      <c r="F3450">
        <v>0.36</v>
      </c>
    </row>
    <row r="3451" spans="1:6" x14ac:dyDescent="0.35">
      <c r="A3451">
        <v>2004</v>
      </c>
      <c r="B3451" s="1">
        <v>154</v>
      </c>
      <c r="C3451" s="18">
        <v>23.66</v>
      </c>
      <c r="D3451">
        <v>25</v>
      </c>
      <c r="E3451">
        <v>15.81</v>
      </c>
      <c r="F3451">
        <v>0.09</v>
      </c>
    </row>
    <row r="3452" spans="1:6" x14ac:dyDescent="0.35">
      <c r="A3452">
        <v>2004</v>
      </c>
      <c r="B3452" s="1">
        <v>155</v>
      </c>
      <c r="C3452" s="18">
        <v>23.96</v>
      </c>
      <c r="D3452">
        <v>26.07</v>
      </c>
      <c r="E3452">
        <v>14.29</v>
      </c>
      <c r="F3452">
        <v>0</v>
      </c>
    </row>
    <row r="3453" spans="1:6" x14ac:dyDescent="0.35">
      <c r="A3453">
        <v>2004</v>
      </c>
      <c r="B3453" s="1">
        <v>156</v>
      </c>
      <c r="C3453" s="18">
        <v>23.73</v>
      </c>
      <c r="D3453">
        <v>31.35</v>
      </c>
      <c r="E3453">
        <v>11.26</v>
      </c>
      <c r="F3453">
        <v>0</v>
      </c>
    </row>
    <row r="3454" spans="1:6" x14ac:dyDescent="0.35">
      <c r="A3454">
        <v>2004</v>
      </c>
      <c r="B3454" s="1">
        <v>157</v>
      </c>
      <c r="C3454" s="18">
        <v>20.39</v>
      </c>
      <c r="D3454">
        <v>33.700000000000003</v>
      </c>
      <c r="E3454">
        <v>18.420000000000002</v>
      </c>
      <c r="F3454">
        <v>0.14000000000000001</v>
      </c>
    </row>
    <row r="3455" spans="1:6" x14ac:dyDescent="0.35">
      <c r="A3455">
        <v>2004</v>
      </c>
      <c r="B3455" s="1">
        <v>158</v>
      </c>
      <c r="C3455" s="18">
        <v>20.309999999999999</v>
      </c>
      <c r="D3455">
        <v>40.270000000000003</v>
      </c>
      <c r="E3455">
        <v>22.05</v>
      </c>
      <c r="F3455">
        <v>0.34</v>
      </c>
    </row>
    <row r="3456" spans="1:6" x14ac:dyDescent="0.35">
      <c r="A3456">
        <v>2004</v>
      </c>
      <c r="B3456" s="1">
        <v>159</v>
      </c>
      <c r="C3456" s="18">
        <v>6.82</v>
      </c>
      <c r="D3456">
        <v>28.53</v>
      </c>
      <c r="E3456">
        <v>18.88</v>
      </c>
      <c r="F3456">
        <v>0.42</v>
      </c>
    </row>
    <row r="3457" spans="1:6" x14ac:dyDescent="0.35">
      <c r="A3457">
        <v>2004</v>
      </c>
      <c r="B3457" s="1">
        <v>160</v>
      </c>
      <c r="C3457" s="18">
        <v>23.16</v>
      </c>
      <c r="D3457">
        <v>28.85</v>
      </c>
      <c r="E3457">
        <v>18.23</v>
      </c>
      <c r="F3457">
        <v>0</v>
      </c>
    </row>
    <row r="3458" spans="1:6" x14ac:dyDescent="0.35">
      <c r="A3458">
        <v>2004</v>
      </c>
      <c r="B3458" s="1">
        <v>161</v>
      </c>
      <c r="C3458" s="18">
        <v>23.34</v>
      </c>
      <c r="D3458">
        <v>31.43</v>
      </c>
      <c r="E3458">
        <v>15.9</v>
      </c>
      <c r="F3458">
        <v>0</v>
      </c>
    </row>
    <row r="3459" spans="1:6" x14ac:dyDescent="0.35">
      <c r="A3459">
        <v>2004</v>
      </c>
      <c r="B3459" s="1">
        <v>162</v>
      </c>
      <c r="C3459" s="18">
        <v>23.84</v>
      </c>
      <c r="D3459">
        <v>37.130000000000003</v>
      </c>
      <c r="E3459">
        <v>17.760000000000002</v>
      </c>
      <c r="F3459">
        <v>0</v>
      </c>
    </row>
    <row r="3460" spans="1:6" x14ac:dyDescent="0.35">
      <c r="A3460">
        <v>2004</v>
      </c>
      <c r="B3460" s="1">
        <v>163</v>
      </c>
      <c r="C3460" s="18">
        <v>23.99</v>
      </c>
      <c r="D3460">
        <v>39.299999999999997</v>
      </c>
      <c r="E3460">
        <v>21.67</v>
      </c>
      <c r="F3460">
        <v>0</v>
      </c>
    </row>
    <row r="3461" spans="1:6" x14ac:dyDescent="0.35">
      <c r="A3461">
        <v>2004</v>
      </c>
      <c r="B3461" s="1">
        <v>164</v>
      </c>
      <c r="C3461" s="18">
        <v>23.8</v>
      </c>
      <c r="D3461">
        <v>37.29</v>
      </c>
      <c r="E3461">
        <v>22.73</v>
      </c>
      <c r="F3461">
        <v>0</v>
      </c>
    </row>
    <row r="3462" spans="1:6" x14ac:dyDescent="0.35">
      <c r="A3462">
        <v>2004</v>
      </c>
      <c r="B3462" s="1">
        <v>165</v>
      </c>
      <c r="C3462" s="18">
        <v>23.51</v>
      </c>
      <c r="D3462">
        <v>32.36</v>
      </c>
      <c r="E3462">
        <v>17.66</v>
      </c>
      <c r="F3462">
        <v>0</v>
      </c>
    </row>
    <row r="3463" spans="1:6" x14ac:dyDescent="0.35">
      <c r="A3463">
        <v>2004</v>
      </c>
      <c r="B3463" s="1">
        <v>166</v>
      </c>
      <c r="C3463" s="18">
        <v>23.57</v>
      </c>
      <c r="D3463">
        <v>31.45</v>
      </c>
      <c r="E3463">
        <v>18.73</v>
      </c>
      <c r="F3463">
        <v>0</v>
      </c>
    </row>
    <row r="3464" spans="1:6" x14ac:dyDescent="0.35">
      <c r="A3464">
        <v>2004</v>
      </c>
      <c r="B3464" s="1">
        <v>167</v>
      </c>
      <c r="C3464" s="18">
        <v>24.31</v>
      </c>
      <c r="D3464">
        <v>42.21</v>
      </c>
      <c r="E3464">
        <v>20.94</v>
      </c>
      <c r="F3464">
        <v>0</v>
      </c>
    </row>
    <row r="3465" spans="1:6" x14ac:dyDescent="0.35">
      <c r="A3465">
        <v>2004</v>
      </c>
      <c r="B3465" s="1">
        <v>168</v>
      </c>
      <c r="C3465" s="18">
        <v>24.31</v>
      </c>
      <c r="D3465">
        <v>43.87</v>
      </c>
      <c r="E3465">
        <v>26.8</v>
      </c>
      <c r="F3465">
        <v>0</v>
      </c>
    </row>
    <row r="3466" spans="1:6" x14ac:dyDescent="0.35">
      <c r="A3466">
        <v>2004</v>
      </c>
      <c r="B3466" s="1">
        <v>169</v>
      </c>
      <c r="C3466" s="18">
        <v>20.36</v>
      </c>
      <c r="D3466">
        <v>39.35</v>
      </c>
      <c r="E3466">
        <v>26.45</v>
      </c>
      <c r="F3466">
        <v>0</v>
      </c>
    </row>
    <row r="3467" spans="1:6" x14ac:dyDescent="0.35">
      <c r="A3467">
        <v>2004</v>
      </c>
      <c r="B3467" s="1">
        <v>170</v>
      </c>
      <c r="C3467" s="18">
        <v>23.69</v>
      </c>
      <c r="D3467">
        <v>40.1</v>
      </c>
      <c r="E3467">
        <v>23.77</v>
      </c>
      <c r="F3467">
        <v>0</v>
      </c>
    </row>
    <row r="3468" spans="1:6" x14ac:dyDescent="0.35">
      <c r="A3468">
        <v>2004</v>
      </c>
      <c r="B3468" s="1">
        <v>171</v>
      </c>
      <c r="C3468" s="18">
        <v>22.5</v>
      </c>
      <c r="D3468">
        <v>44.18</v>
      </c>
      <c r="E3468">
        <v>29.41</v>
      </c>
      <c r="F3468">
        <v>0</v>
      </c>
    </row>
    <row r="3469" spans="1:6" x14ac:dyDescent="0.35">
      <c r="A3469">
        <v>2004</v>
      </c>
      <c r="B3469" s="1">
        <v>172</v>
      </c>
      <c r="C3469" s="18">
        <v>24.13</v>
      </c>
      <c r="D3469">
        <v>43.55</v>
      </c>
      <c r="E3469">
        <v>28.27</v>
      </c>
      <c r="F3469">
        <v>0</v>
      </c>
    </row>
    <row r="3470" spans="1:6" x14ac:dyDescent="0.35">
      <c r="A3470">
        <v>2004</v>
      </c>
      <c r="B3470" s="1">
        <v>173</v>
      </c>
      <c r="C3470" s="18">
        <v>24.23</v>
      </c>
      <c r="D3470">
        <v>44.24</v>
      </c>
      <c r="E3470">
        <v>27.81</v>
      </c>
      <c r="F3470">
        <v>0</v>
      </c>
    </row>
    <row r="3471" spans="1:6" x14ac:dyDescent="0.35">
      <c r="A3471">
        <v>2004</v>
      </c>
      <c r="B3471" s="1">
        <v>174</v>
      </c>
      <c r="C3471" s="18">
        <v>16.510000000000002</v>
      </c>
      <c r="D3471">
        <v>43.76</v>
      </c>
      <c r="E3471">
        <v>28.33</v>
      </c>
      <c r="F3471">
        <v>0</v>
      </c>
    </row>
    <row r="3472" spans="1:6" x14ac:dyDescent="0.35">
      <c r="A3472">
        <v>2004</v>
      </c>
      <c r="B3472" s="1">
        <v>175</v>
      </c>
      <c r="C3472" s="18">
        <v>23.11</v>
      </c>
      <c r="D3472">
        <v>43.16</v>
      </c>
      <c r="E3472">
        <v>27.27</v>
      </c>
      <c r="F3472">
        <v>0</v>
      </c>
    </row>
    <row r="3473" spans="1:6" x14ac:dyDescent="0.35">
      <c r="A3473">
        <v>2004</v>
      </c>
      <c r="B3473" s="1">
        <v>176</v>
      </c>
      <c r="C3473" s="18">
        <v>24.04</v>
      </c>
      <c r="D3473">
        <v>43.78</v>
      </c>
      <c r="E3473">
        <v>25.69</v>
      </c>
      <c r="F3473">
        <v>0</v>
      </c>
    </row>
    <row r="3474" spans="1:6" x14ac:dyDescent="0.35">
      <c r="A3474">
        <v>2004</v>
      </c>
      <c r="B3474" s="1">
        <v>177</v>
      </c>
      <c r="C3474" s="18">
        <v>24.22</v>
      </c>
      <c r="D3474">
        <v>43.16</v>
      </c>
      <c r="E3474">
        <v>23.64</v>
      </c>
      <c r="F3474">
        <v>0</v>
      </c>
    </row>
    <row r="3475" spans="1:6" x14ac:dyDescent="0.35">
      <c r="A3475">
        <v>2004</v>
      </c>
      <c r="B3475" s="1">
        <v>178</v>
      </c>
      <c r="C3475" s="18">
        <v>24.39</v>
      </c>
      <c r="D3475">
        <v>41.29</v>
      </c>
      <c r="E3475">
        <v>21.56</v>
      </c>
      <c r="F3475">
        <v>0</v>
      </c>
    </row>
    <row r="3476" spans="1:6" x14ac:dyDescent="0.35">
      <c r="A3476">
        <v>2004</v>
      </c>
      <c r="B3476" s="1">
        <v>179</v>
      </c>
      <c r="C3476" s="18">
        <v>24.3</v>
      </c>
      <c r="D3476">
        <v>40.6</v>
      </c>
      <c r="E3476">
        <v>20.12</v>
      </c>
      <c r="F3476">
        <v>0</v>
      </c>
    </row>
    <row r="3477" spans="1:6" x14ac:dyDescent="0.35">
      <c r="A3477">
        <v>2004</v>
      </c>
      <c r="B3477" s="1">
        <v>180</v>
      </c>
      <c r="C3477" s="18">
        <v>19.12</v>
      </c>
      <c r="D3477">
        <v>42.71</v>
      </c>
      <c r="E3477">
        <v>28.99</v>
      </c>
      <c r="F3477">
        <v>0.22</v>
      </c>
    </row>
    <row r="3478" spans="1:6" x14ac:dyDescent="0.35">
      <c r="A3478">
        <v>2004</v>
      </c>
      <c r="B3478" s="1">
        <v>181</v>
      </c>
      <c r="C3478" s="18">
        <v>23.63</v>
      </c>
      <c r="D3478">
        <v>45.61</v>
      </c>
      <c r="E3478">
        <v>28.34</v>
      </c>
      <c r="F3478">
        <v>0</v>
      </c>
    </row>
    <row r="3479" spans="1:6" x14ac:dyDescent="0.35">
      <c r="A3479">
        <v>2004</v>
      </c>
      <c r="B3479" s="1">
        <v>182</v>
      </c>
      <c r="C3479" s="18">
        <v>23.3</v>
      </c>
      <c r="D3479">
        <v>35.880000000000003</v>
      </c>
      <c r="E3479">
        <v>23.01</v>
      </c>
      <c r="F3479">
        <v>0.01</v>
      </c>
    </row>
    <row r="3480" spans="1:6" x14ac:dyDescent="0.35">
      <c r="A3480">
        <v>2004</v>
      </c>
      <c r="B3480" s="1">
        <v>183</v>
      </c>
      <c r="C3480" s="18">
        <v>23.39</v>
      </c>
      <c r="D3480">
        <v>41.86</v>
      </c>
      <c r="E3480">
        <v>22.16</v>
      </c>
      <c r="F3480">
        <v>0.02</v>
      </c>
    </row>
    <row r="3481" spans="1:6" x14ac:dyDescent="0.35">
      <c r="A3481">
        <v>2004</v>
      </c>
      <c r="B3481" s="1">
        <v>184</v>
      </c>
      <c r="C3481" s="18">
        <v>23.51</v>
      </c>
      <c r="D3481">
        <v>44.04</v>
      </c>
      <c r="E3481">
        <v>26.47</v>
      </c>
      <c r="F3481">
        <v>0</v>
      </c>
    </row>
    <row r="3482" spans="1:6" x14ac:dyDescent="0.35">
      <c r="A3482">
        <v>2004</v>
      </c>
      <c r="B3482" s="1">
        <v>185</v>
      </c>
      <c r="C3482" s="18">
        <v>23.45</v>
      </c>
      <c r="D3482">
        <v>44.17</v>
      </c>
      <c r="E3482">
        <v>29.55</v>
      </c>
      <c r="F3482">
        <v>0</v>
      </c>
    </row>
    <row r="3483" spans="1:6" x14ac:dyDescent="0.35">
      <c r="A3483">
        <v>2004</v>
      </c>
      <c r="B3483" s="1">
        <v>186</v>
      </c>
      <c r="C3483" s="18">
        <v>21.22</v>
      </c>
      <c r="D3483">
        <v>48.18</v>
      </c>
      <c r="E3483">
        <v>30.45</v>
      </c>
      <c r="F3483">
        <v>0.17</v>
      </c>
    </row>
    <row r="3484" spans="1:6" x14ac:dyDescent="0.35">
      <c r="A3484">
        <v>2004</v>
      </c>
      <c r="B3484" s="1">
        <v>187</v>
      </c>
      <c r="C3484" s="18">
        <v>21.98</v>
      </c>
      <c r="D3484">
        <v>48.97</v>
      </c>
      <c r="E3484">
        <v>33.32</v>
      </c>
      <c r="F3484">
        <v>0</v>
      </c>
    </row>
    <row r="3485" spans="1:6" x14ac:dyDescent="0.35">
      <c r="A3485">
        <v>2004</v>
      </c>
      <c r="B3485" s="1">
        <v>188</v>
      </c>
      <c r="C3485" s="18">
        <v>23.88</v>
      </c>
      <c r="D3485">
        <v>49.12</v>
      </c>
      <c r="E3485">
        <v>33.32</v>
      </c>
      <c r="F3485">
        <v>0</v>
      </c>
    </row>
    <row r="3486" spans="1:6" x14ac:dyDescent="0.35">
      <c r="A3486">
        <v>2004</v>
      </c>
      <c r="B3486" s="1">
        <v>189</v>
      </c>
      <c r="C3486" s="18">
        <v>23.71</v>
      </c>
      <c r="D3486">
        <v>47.13</v>
      </c>
      <c r="E3486">
        <v>26.65</v>
      </c>
      <c r="F3486">
        <v>0</v>
      </c>
    </row>
    <row r="3487" spans="1:6" x14ac:dyDescent="0.35">
      <c r="A3487">
        <v>2004</v>
      </c>
      <c r="B3487" s="1">
        <v>190</v>
      </c>
      <c r="C3487" s="18">
        <v>23.53</v>
      </c>
      <c r="D3487">
        <v>44.06</v>
      </c>
      <c r="E3487">
        <v>24.42</v>
      </c>
      <c r="F3487">
        <v>0</v>
      </c>
    </row>
    <row r="3488" spans="1:6" x14ac:dyDescent="0.35">
      <c r="A3488">
        <v>2004</v>
      </c>
      <c r="B3488" s="1">
        <v>191</v>
      </c>
      <c r="C3488" s="18">
        <v>23.55</v>
      </c>
      <c r="D3488">
        <v>42.49</v>
      </c>
      <c r="E3488">
        <v>23.47</v>
      </c>
      <c r="F3488">
        <v>0</v>
      </c>
    </row>
    <row r="3489" spans="1:6" x14ac:dyDescent="0.35">
      <c r="A3489">
        <v>2004</v>
      </c>
      <c r="B3489" s="1">
        <v>192</v>
      </c>
      <c r="C3489" s="18">
        <v>23.61</v>
      </c>
      <c r="D3489">
        <v>43.48</v>
      </c>
      <c r="E3489">
        <v>25.57</v>
      </c>
      <c r="F3489">
        <v>0</v>
      </c>
    </row>
    <row r="3490" spans="1:6" x14ac:dyDescent="0.35">
      <c r="A3490">
        <v>2004</v>
      </c>
      <c r="B3490" s="1">
        <v>193</v>
      </c>
      <c r="C3490" s="18">
        <v>23.57</v>
      </c>
      <c r="D3490">
        <v>44.09</v>
      </c>
      <c r="E3490">
        <v>28.06</v>
      </c>
      <c r="F3490">
        <v>0</v>
      </c>
    </row>
    <row r="3491" spans="1:6" x14ac:dyDescent="0.35">
      <c r="A3491">
        <v>2004</v>
      </c>
      <c r="B3491" s="1">
        <v>194</v>
      </c>
      <c r="C3491" s="18">
        <v>19.690000000000001</v>
      </c>
      <c r="D3491">
        <v>42.55</v>
      </c>
      <c r="E3491">
        <v>27.02</v>
      </c>
      <c r="F3491">
        <v>0</v>
      </c>
    </row>
    <row r="3492" spans="1:6" x14ac:dyDescent="0.35">
      <c r="A3492">
        <v>2004</v>
      </c>
      <c r="B3492" s="1">
        <v>195</v>
      </c>
      <c r="C3492" s="18">
        <v>23.47</v>
      </c>
      <c r="D3492">
        <v>45.9</v>
      </c>
      <c r="E3492">
        <v>27.62</v>
      </c>
      <c r="F3492">
        <v>0</v>
      </c>
    </row>
    <row r="3493" spans="1:6" x14ac:dyDescent="0.35">
      <c r="A3493">
        <v>2004</v>
      </c>
      <c r="B3493" s="1">
        <v>196</v>
      </c>
      <c r="C3493" s="18">
        <v>23.29</v>
      </c>
      <c r="D3493">
        <v>50.46</v>
      </c>
      <c r="E3493">
        <v>25.55</v>
      </c>
      <c r="F3493">
        <v>0</v>
      </c>
    </row>
    <row r="3494" spans="1:6" x14ac:dyDescent="0.35">
      <c r="A3494">
        <v>2004</v>
      </c>
      <c r="B3494" s="1">
        <v>197</v>
      </c>
      <c r="C3494" s="18">
        <v>22.84</v>
      </c>
      <c r="D3494">
        <v>36.72</v>
      </c>
      <c r="E3494">
        <v>22.19</v>
      </c>
      <c r="F3494">
        <v>0</v>
      </c>
    </row>
    <row r="3495" spans="1:6" x14ac:dyDescent="0.35">
      <c r="A3495">
        <v>2004</v>
      </c>
      <c r="B3495" s="1">
        <v>198</v>
      </c>
      <c r="C3495" s="18">
        <v>21.92</v>
      </c>
      <c r="D3495">
        <v>32.85</v>
      </c>
      <c r="E3495">
        <v>22.39</v>
      </c>
      <c r="F3495">
        <v>0</v>
      </c>
    </row>
    <row r="3496" spans="1:6" x14ac:dyDescent="0.35">
      <c r="A3496">
        <v>2004</v>
      </c>
      <c r="B3496" s="1">
        <v>199</v>
      </c>
      <c r="C3496" s="18">
        <v>23.17</v>
      </c>
      <c r="D3496">
        <v>31.85</v>
      </c>
      <c r="E3496">
        <v>22.06</v>
      </c>
      <c r="F3496">
        <v>0</v>
      </c>
    </row>
    <row r="3497" spans="1:6" x14ac:dyDescent="0.35">
      <c r="A3497">
        <v>2004</v>
      </c>
      <c r="B3497" s="1">
        <v>200</v>
      </c>
      <c r="C3497" s="18">
        <v>23.11</v>
      </c>
      <c r="D3497">
        <v>34.57</v>
      </c>
      <c r="E3497">
        <v>19.64</v>
      </c>
      <c r="F3497">
        <v>0</v>
      </c>
    </row>
    <row r="3498" spans="1:6" x14ac:dyDescent="0.35">
      <c r="A3498">
        <v>2004</v>
      </c>
      <c r="B3498" s="1">
        <v>201</v>
      </c>
      <c r="C3498" s="18">
        <v>22.96</v>
      </c>
      <c r="D3498">
        <v>36.01</v>
      </c>
      <c r="E3498">
        <v>20.23</v>
      </c>
      <c r="F3498">
        <v>0</v>
      </c>
    </row>
    <row r="3499" spans="1:6" x14ac:dyDescent="0.35">
      <c r="A3499">
        <v>2004</v>
      </c>
      <c r="B3499" s="1">
        <v>202</v>
      </c>
      <c r="C3499" s="18">
        <v>22.93</v>
      </c>
      <c r="D3499">
        <v>37.39</v>
      </c>
      <c r="E3499">
        <v>19.71</v>
      </c>
      <c r="F3499">
        <v>0</v>
      </c>
    </row>
    <row r="3500" spans="1:6" x14ac:dyDescent="0.35">
      <c r="A3500">
        <v>2004</v>
      </c>
      <c r="B3500" s="1">
        <v>203</v>
      </c>
      <c r="C3500" s="18">
        <v>21.63</v>
      </c>
      <c r="D3500">
        <v>42.03</v>
      </c>
      <c r="E3500">
        <v>24.37</v>
      </c>
      <c r="F3500">
        <v>0</v>
      </c>
    </row>
    <row r="3501" spans="1:6" x14ac:dyDescent="0.35">
      <c r="A3501">
        <v>2004</v>
      </c>
      <c r="B3501" s="1">
        <v>204</v>
      </c>
      <c r="C3501" s="18">
        <v>19.87</v>
      </c>
      <c r="D3501">
        <v>33.520000000000003</v>
      </c>
      <c r="E3501">
        <v>23.82</v>
      </c>
      <c r="F3501">
        <v>0.22</v>
      </c>
    </row>
    <row r="3502" spans="1:6" x14ac:dyDescent="0.35">
      <c r="A3502">
        <v>2004</v>
      </c>
      <c r="B3502" s="1">
        <v>205</v>
      </c>
      <c r="C3502" s="18">
        <v>22.34</v>
      </c>
      <c r="D3502">
        <v>32.909999999999997</v>
      </c>
      <c r="E3502">
        <v>22.08</v>
      </c>
      <c r="F3502">
        <v>0</v>
      </c>
    </row>
    <row r="3503" spans="1:6" x14ac:dyDescent="0.35">
      <c r="A3503">
        <v>2004</v>
      </c>
      <c r="B3503" s="1">
        <v>206</v>
      </c>
      <c r="C3503" s="18">
        <v>22.32</v>
      </c>
      <c r="D3503">
        <v>35.76</v>
      </c>
      <c r="E3503">
        <v>21.4</v>
      </c>
      <c r="F3503">
        <v>0</v>
      </c>
    </row>
    <row r="3504" spans="1:6" x14ac:dyDescent="0.35">
      <c r="A3504">
        <v>2004</v>
      </c>
      <c r="B3504" s="1">
        <v>207</v>
      </c>
      <c r="C3504" s="18">
        <v>22.34</v>
      </c>
      <c r="D3504">
        <v>39.51</v>
      </c>
      <c r="E3504">
        <v>20.97</v>
      </c>
      <c r="F3504">
        <v>0</v>
      </c>
    </row>
    <row r="3505" spans="1:6" x14ac:dyDescent="0.35">
      <c r="A3505">
        <v>2004</v>
      </c>
      <c r="B3505" s="1">
        <v>208</v>
      </c>
      <c r="C3505" s="18">
        <v>22.2</v>
      </c>
      <c r="D3505">
        <v>41.23</v>
      </c>
      <c r="E3505">
        <v>23.41</v>
      </c>
      <c r="F3505">
        <v>0</v>
      </c>
    </row>
    <row r="3506" spans="1:6" x14ac:dyDescent="0.35">
      <c r="A3506">
        <v>2004</v>
      </c>
      <c r="B3506" s="1">
        <v>209</v>
      </c>
      <c r="C3506" s="18">
        <v>22.3</v>
      </c>
      <c r="D3506">
        <v>41.72</v>
      </c>
      <c r="E3506">
        <v>23.32</v>
      </c>
      <c r="F3506">
        <v>0</v>
      </c>
    </row>
    <row r="3507" spans="1:6" x14ac:dyDescent="0.35">
      <c r="A3507">
        <v>2004</v>
      </c>
      <c r="B3507" s="1">
        <v>210</v>
      </c>
      <c r="C3507" s="18">
        <v>22.33</v>
      </c>
      <c r="D3507">
        <v>42.25</v>
      </c>
      <c r="E3507">
        <v>23.81</v>
      </c>
      <c r="F3507">
        <v>0</v>
      </c>
    </row>
    <row r="3508" spans="1:6" x14ac:dyDescent="0.35">
      <c r="A3508">
        <v>2004</v>
      </c>
      <c r="B3508" s="1">
        <v>211</v>
      </c>
      <c r="C3508" s="18">
        <v>20.78</v>
      </c>
      <c r="D3508">
        <v>40.74</v>
      </c>
      <c r="E3508">
        <v>23.43</v>
      </c>
      <c r="F3508">
        <v>0</v>
      </c>
    </row>
    <row r="3509" spans="1:6" x14ac:dyDescent="0.35">
      <c r="A3509">
        <v>2004</v>
      </c>
      <c r="B3509" s="1">
        <v>212</v>
      </c>
      <c r="C3509" s="18">
        <v>15.38</v>
      </c>
      <c r="D3509">
        <v>36.46</v>
      </c>
      <c r="E3509">
        <v>24.08</v>
      </c>
      <c r="F3509">
        <v>0</v>
      </c>
    </row>
    <row r="3510" spans="1:6" x14ac:dyDescent="0.35">
      <c r="A3510">
        <v>2004</v>
      </c>
      <c r="B3510" s="1">
        <v>213</v>
      </c>
      <c r="C3510" s="18">
        <v>15.38</v>
      </c>
      <c r="D3510">
        <v>36.46</v>
      </c>
      <c r="E3510">
        <v>24.08</v>
      </c>
      <c r="F3510">
        <v>0</v>
      </c>
    </row>
    <row r="3511" spans="1:6" x14ac:dyDescent="0.35">
      <c r="A3511">
        <v>2004</v>
      </c>
      <c r="B3511" s="1">
        <v>214</v>
      </c>
      <c r="C3511" s="18">
        <v>22.09</v>
      </c>
      <c r="D3511">
        <v>38.58</v>
      </c>
      <c r="E3511">
        <v>21.96</v>
      </c>
      <c r="F3511">
        <v>0</v>
      </c>
    </row>
    <row r="3512" spans="1:6" x14ac:dyDescent="0.35">
      <c r="A3512">
        <v>2004</v>
      </c>
      <c r="B3512" s="1">
        <v>215</v>
      </c>
      <c r="C3512" s="18">
        <v>21.7</v>
      </c>
      <c r="D3512">
        <v>40.549999999999997</v>
      </c>
      <c r="E3512">
        <v>21.62</v>
      </c>
      <c r="F3512">
        <v>0</v>
      </c>
    </row>
    <row r="3513" spans="1:6" x14ac:dyDescent="0.35">
      <c r="A3513">
        <v>2004</v>
      </c>
      <c r="B3513" s="1">
        <v>216</v>
      </c>
      <c r="C3513" s="18">
        <v>21.73</v>
      </c>
      <c r="D3513">
        <v>43.12</v>
      </c>
      <c r="E3513">
        <v>26.28</v>
      </c>
      <c r="F3513">
        <v>0</v>
      </c>
    </row>
    <row r="3514" spans="1:6" x14ac:dyDescent="0.35">
      <c r="A3514">
        <v>2004</v>
      </c>
      <c r="B3514" s="1">
        <v>217</v>
      </c>
      <c r="C3514" s="18">
        <v>21.95</v>
      </c>
      <c r="D3514">
        <v>42.8</v>
      </c>
      <c r="E3514">
        <v>25.56</v>
      </c>
      <c r="F3514">
        <v>0</v>
      </c>
    </row>
    <row r="3515" spans="1:6" x14ac:dyDescent="0.35">
      <c r="A3515">
        <v>2004</v>
      </c>
      <c r="B3515" s="1">
        <v>218</v>
      </c>
      <c r="C3515" s="18">
        <v>22.03</v>
      </c>
      <c r="D3515">
        <v>43.05</v>
      </c>
      <c r="E3515">
        <v>23.8</v>
      </c>
      <c r="F3515">
        <v>0</v>
      </c>
    </row>
    <row r="3516" spans="1:6" x14ac:dyDescent="0.35">
      <c r="A3516">
        <v>2004</v>
      </c>
      <c r="B3516" s="1">
        <v>219</v>
      </c>
      <c r="C3516" s="18">
        <v>21.83</v>
      </c>
      <c r="D3516">
        <v>43.82</v>
      </c>
      <c r="E3516">
        <v>24.04</v>
      </c>
      <c r="F3516">
        <v>0</v>
      </c>
    </row>
    <row r="3517" spans="1:6" x14ac:dyDescent="0.35">
      <c r="A3517">
        <v>2004</v>
      </c>
      <c r="B3517" s="1">
        <v>220</v>
      </c>
      <c r="C3517" s="18">
        <v>20.63</v>
      </c>
      <c r="D3517">
        <v>40.69</v>
      </c>
      <c r="E3517">
        <v>25.53</v>
      </c>
      <c r="F3517">
        <v>0.36</v>
      </c>
    </row>
    <row r="3518" spans="1:6" x14ac:dyDescent="0.35">
      <c r="A3518">
        <v>2004</v>
      </c>
      <c r="B3518" s="1">
        <v>221</v>
      </c>
      <c r="C3518" s="18">
        <v>21.17</v>
      </c>
      <c r="D3518">
        <v>40.369999999999997</v>
      </c>
      <c r="E3518">
        <v>24.78</v>
      </c>
      <c r="F3518">
        <v>0</v>
      </c>
    </row>
    <row r="3519" spans="1:6" x14ac:dyDescent="0.35">
      <c r="A3519">
        <v>2004</v>
      </c>
      <c r="B3519" s="1">
        <v>222</v>
      </c>
      <c r="C3519" s="18">
        <v>20.399999999999999</v>
      </c>
      <c r="D3519">
        <v>38.78</v>
      </c>
      <c r="E3519">
        <v>24.6</v>
      </c>
      <c r="F3519">
        <v>0</v>
      </c>
    </row>
    <row r="3520" spans="1:6" x14ac:dyDescent="0.35">
      <c r="A3520">
        <v>2004</v>
      </c>
      <c r="B3520" s="1">
        <v>223</v>
      </c>
      <c r="C3520" s="18">
        <v>17.82</v>
      </c>
      <c r="D3520">
        <v>40.19</v>
      </c>
      <c r="E3520">
        <v>23.97</v>
      </c>
      <c r="F3520">
        <v>0.41</v>
      </c>
    </row>
    <row r="3521" spans="1:6" x14ac:dyDescent="0.35">
      <c r="A3521">
        <v>2004</v>
      </c>
      <c r="B3521" s="1">
        <v>224</v>
      </c>
      <c r="C3521" s="18">
        <v>20.8</v>
      </c>
      <c r="D3521">
        <v>34.409999999999997</v>
      </c>
      <c r="E3521">
        <v>23.61</v>
      </c>
      <c r="F3521">
        <v>0</v>
      </c>
    </row>
    <row r="3522" spans="1:6" x14ac:dyDescent="0.35">
      <c r="A3522">
        <v>2004</v>
      </c>
      <c r="B3522" s="1">
        <v>225</v>
      </c>
      <c r="C3522" s="18">
        <v>20.75</v>
      </c>
      <c r="D3522">
        <v>33.909999999999997</v>
      </c>
      <c r="E3522">
        <v>22.21</v>
      </c>
      <c r="F3522">
        <v>1.59</v>
      </c>
    </row>
    <row r="3523" spans="1:6" x14ac:dyDescent="0.35">
      <c r="A3523">
        <v>2004</v>
      </c>
      <c r="B3523" s="1">
        <v>226</v>
      </c>
      <c r="C3523" s="18">
        <v>20.52</v>
      </c>
      <c r="D3523">
        <v>32.340000000000003</v>
      </c>
      <c r="E3523">
        <v>22.82</v>
      </c>
      <c r="F3523">
        <v>0.03</v>
      </c>
    </row>
    <row r="3524" spans="1:6" x14ac:dyDescent="0.35">
      <c r="A3524">
        <v>2004</v>
      </c>
      <c r="B3524" s="1">
        <v>227</v>
      </c>
      <c r="C3524" s="18">
        <v>20.73</v>
      </c>
      <c r="D3524">
        <v>31.66</v>
      </c>
      <c r="E3524">
        <v>21.51</v>
      </c>
      <c r="F3524">
        <v>0</v>
      </c>
    </row>
    <row r="3525" spans="1:6" x14ac:dyDescent="0.35">
      <c r="A3525">
        <v>2004</v>
      </c>
      <c r="B3525" s="1">
        <v>228</v>
      </c>
      <c r="C3525" s="18">
        <v>20.21</v>
      </c>
      <c r="D3525">
        <v>35.31</v>
      </c>
      <c r="E3525">
        <v>20.96</v>
      </c>
      <c r="F3525">
        <v>0.4</v>
      </c>
    </row>
    <row r="3526" spans="1:6" x14ac:dyDescent="0.35">
      <c r="A3526">
        <v>2004</v>
      </c>
      <c r="B3526" s="1">
        <v>229</v>
      </c>
      <c r="C3526" s="18">
        <v>20.43</v>
      </c>
      <c r="D3526">
        <v>34.1</v>
      </c>
      <c r="E3526">
        <v>23.33</v>
      </c>
      <c r="F3526">
        <v>0</v>
      </c>
    </row>
    <row r="3527" spans="1:6" x14ac:dyDescent="0.35">
      <c r="A3527">
        <v>2004</v>
      </c>
      <c r="B3527" s="1">
        <v>230</v>
      </c>
      <c r="C3527" s="18">
        <v>20.92</v>
      </c>
      <c r="D3527">
        <v>35.97</v>
      </c>
      <c r="E3527">
        <v>21.07</v>
      </c>
      <c r="F3527">
        <v>0</v>
      </c>
    </row>
    <row r="3528" spans="1:6" x14ac:dyDescent="0.35">
      <c r="A3528">
        <v>2004</v>
      </c>
      <c r="B3528" s="1">
        <v>231</v>
      </c>
      <c r="C3528" s="18">
        <v>20.91</v>
      </c>
      <c r="D3528">
        <v>37.24</v>
      </c>
      <c r="E3528">
        <v>17.3</v>
      </c>
      <c r="F3528">
        <v>0</v>
      </c>
    </row>
    <row r="3529" spans="1:6" x14ac:dyDescent="0.35">
      <c r="A3529">
        <v>2004</v>
      </c>
      <c r="B3529" s="1">
        <v>232</v>
      </c>
      <c r="C3529" s="18">
        <v>20.59</v>
      </c>
      <c r="D3529">
        <v>38.69</v>
      </c>
      <c r="E3529">
        <v>19.46</v>
      </c>
      <c r="F3529">
        <v>0</v>
      </c>
    </row>
    <row r="3530" spans="1:6" x14ac:dyDescent="0.35">
      <c r="A3530">
        <v>2004</v>
      </c>
      <c r="B3530" s="1">
        <v>233</v>
      </c>
      <c r="C3530" s="18">
        <v>20.46</v>
      </c>
      <c r="D3530">
        <v>37.76</v>
      </c>
      <c r="E3530">
        <v>20.399999999999999</v>
      </c>
      <c r="F3530">
        <v>0</v>
      </c>
    </row>
    <row r="3531" spans="1:6" x14ac:dyDescent="0.35">
      <c r="A3531">
        <v>2004</v>
      </c>
      <c r="B3531" s="1">
        <v>234</v>
      </c>
      <c r="C3531" s="18">
        <v>20.03</v>
      </c>
      <c r="D3531">
        <v>33.729999999999997</v>
      </c>
      <c r="E3531">
        <v>21.98</v>
      </c>
      <c r="F3531">
        <v>0</v>
      </c>
    </row>
    <row r="3532" spans="1:6" x14ac:dyDescent="0.35">
      <c r="A3532">
        <v>2004</v>
      </c>
      <c r="B3532" s="1">
        <v>235</v>
      </c>
      <c r="C3532" s="18">
        <v>14.63</v>
      </c>
      <c r="D3532">
        <v>33.06</v>
      </c>
      <c r="E3532">
        <v>22.15</v>
      </c>
      <c r="F3532">
        <v>0.06</v>
      </c>
    </row>
    <row r="3533" spans="1:6" x14ac:dyDescent="0.35">
      <c r="A3533">
        <v>2004</v>
      </c>
      <c r="B3533" s="1">
        <v>236</v>
      </c>
      <c r="C3533" s="18">
        <v>16.559999999999999</v>
      </c>
      <c r="D3533">
        <v>30.42</v>
      </c>
      <c r="E3533">
        <v>22.27</v>
      </c>
      <c r="F3533">
        <v>2.25</v>
      </c>
    </row>
    <row r="3534" spans="1:6" x14ac:dyDescent="0.35">
      <c r="A3534">
        <v>2004</v>
      </c>
      <c r="B3534" s="1">
        <v>237</v>
      </c>
      <c r="C3534" s="18">
        <v>19.5</v>
      </c>
      <c r="D3534">
        <v>31.83</v>
      </c>
      <c r="E3534">
        <v>20.09</v>
      </c>
      <c r="F3534">
        <v>0</v>
      </c>
    </row>
    <row r="3535" spans="1:6" x14ac:dyDescent="0.35">
      <c r="A3535">
        <v>2004</v>
      </c>
      <c r="B3535" s="1">
        <v>238</v>
      </c>
      <c r="C3535" s="18">
        <v>19.48</v>
      </c>
      <c r="D3535">
        <v>33.590000000000003</v>
      </c>
      <c r="E3535">
        <v>20.71</v>
      </c>
      <c r="F3535">
        <v>0</v>
      </c>
    </row>
    <row r="3536" spans="1:6" x14ac:dyDescent="0.35">
      <c r="A3536">
        <v>2004</v>
      </c>
      <c r="B3536" s="1">
        <v>239</v>
      </c>
      <c r="C3536" s="18">
        <v>19.489999999999998</v>
      </c>
      <c r="D3536">
        <v>37.03</v>
      </c>
      <c r="E3536">
        <v>20.52</v>
      </c>
      <c r="F3536">
        <v>0</v>
      </c>
    </row>
    <row r="3537" spans="1:6" x14ac:dyDescent="0.35">
      <c r="A3537">
        <v>2004</v>
      </c>
      <c r="B3537" s="1">
        <v>240</v>
      </c>
      <c r="C3537" s="18">
        <v>19.46</v>
      </c>
      <c r="D3537">
        <v>37.14</v>
      </c>
      <c r="E3537">
        <v>23.8</v>
      </c>
      <c r="F3537">
        <v>0</v>
      </c>
    </row>
    <row r="3538" spans="1:6" x14ac:dyDescent="0.35">
      <c r="A3538">
        <v>2004</v>
      </c>
      <c r="B3538" s="1">
        <v>241</v>
      </c>
      <c r="C3538" s="18">
        <v>19.29</v>
      </c>
      <c r="D3538">
        <v>29.79</v>
      </c>
      <c r="E3538">
        <v>21.61</v>
      </c>
      <c r="F3538">
        <v>0</v>
      </c>
    </row>
    <row r="3539" spans="1:6" x14ac:dyDescent="0.35">
      <c r="A3539">
        <v>2004</v>
      </c>
      <c r="B3539" s="1">
        <v>242</v>
      </c>
      <c r="C3539" s="18">
        <v>19.34</v>
      </c>
      <c r="D3539">
        <v>29.93</v>
      </c>
      <c r="E3539">
        <v>19.78</v>
      </c>
      <c r="F3539">
        <v>0</v>
      </c>
    </row>
    <row r="3540" spans="1:6" x14ac:dyDescent="0.35">
      <c r="A3540">
        <v>2004</v>
      </c>
      <c r="B3540" s="1">
        <v>243</v>
      </c>
      <c r="C3540" s="18">
        <v>19.59</v>
      </c>
      <c r="D3540">
        <v>34.409999999999997</v>
      </c>
      <c r="E3540">
        <v>18.329999999999998</v>
      </c>
      <c r="F3540">
        <v>0</v>
      </c>
    </row>
    <row r="3541" spans="1:6" x14ac:dyDescent="0.35">
      <c r="A3541">
        <v>2004</v>
      </c>
      <c r="B3541" s="1">
        <v>244</v>
      </c>
      <c r="C3541" s="18">
        <v>19.59</v>
      </c>
      <c r="D3541">
        <v>34.409999999999997</v>
      </c>
      <c r="E3541">
        <v>18.329999999999998</v>
      </c>
      <c r="F3541">
        <v>0</v>
      </c>
    </row>
    <row r="3542" spans="1:6" x14ac:dyDescent="0.35">
      <c r="A3542">
        <v>2004</v>
      </c>
      <c r="B3542" s="1">
        <v>245</v>
      </c>
      <c r="C3542" s="18">
        <v>18.86</v>
      </c>
      <c r="D3542">
        <v>40.85</v>
      </c>
      <c r="E3542">
        <v>24.02</v>
      </c>
      <c r="F3542">
        <v>0</v>
      </c>
    </row>
    <row r="3543" spans="1:6" x14ac:dyDescent="0.35">
      <c r="A3543">
        <v>2004</v>
      </c>
      <c r="B3543" s="1">
        <v>246</v>
      </c>
      <c r="C3543" s="18">
        <v>12.09</v>
      </c>
      <c r="D3543">
        <v>33.380000000000003</v>
      </c>
      <c r="E3543">
        <v>22.34</v>
      </c>
      <c r="F3543">
        <v>0.48</v>
      </c>
    </row>
    <row r="3544" spans="1:6" x14ac:dyDescent="0.35">
      <c r="A3544">
        <v>2004</v>
      </c>
      <c r="B3544" s="1">
        <v>247</v>
      </c>
      <c r="C3544" s="18">
        <v>13.56</v>
      </c>
      <c r="D3544">
        <v>26.66</v>
      </c>
      <c r="E3544">
        <v>19.89</v>
      </c>
      <c r="F3544">
        <v>0.66</v>
      </c>
    </row>
    <row r="3545" spans="1:6" x14ac:dyDescent="0.35">
      <c r="A3545">
        <v>2004</v>
      </c>
      <c r="B3545" s="1">
        <v>248</v>
      </c>
      <c r="C3545" s="18">
        <v>19.02</v>
      </c>
      <c r="D3545">
        <v>27.97</v>
      </c>
      <c r="E3545">
        <v>16.75</v>
      </c>
      <c r="F3545">
        <v>0</v>
      </c>
    </row>
    <row r="3546" spans="1:6" x14ac:dyDescent="0.35">
      <c r="A3546">
        <v>2004</v>
      </c>
      <c r="B3546" s="1">
        <v>249</v>
      </c>
      <c r="C3546" s="18">
        <v>18.66</v>
      </c>
      <c r="D3546">
        <v>29.08</v>
      </c>
      <c r="E3546">
        <v>14.45</v>
      </c>
      <c r="F3546">
        <v>0</v>
      </c>
    </row>
    <row r="3547" spans="1:6" x14ac:dyDescent="0.35">
      <c r="A3547">
        <v>2004</v>
      </c>
      <c r="B3547" s="1">
        <v>250</v>
      </c>
      <c r="C3547" s="18">
        <v>18.399999999999999</v>
      </c>
      <c r="D3547">
        <v>32.17</v>
      </c>
      <c r="E3547">
        <v>17.88</v>
      </c>
      <c r="F3547">
        <v>0</v>
      </c>
    </row>
    <row r="3548" spans="1:6" x14ac:dyDescent="0.35">
      <c r="A3548">
        <v>2004</v>
      </c>
      <c r="B3548" s="1">
        <v>251</v>
      </c>
      <c r="C3548" s="18">
        <v>18.329999999999998</v>
      </c>
      <c r="D3548">
        <v>33.31</v>
      </c>
      <c r="E3548">
        <v>19.809999999999999</v>
      </c>
      <c r="F3548">
        <v>0</v>
      </c>
    </row>
    <row r="3549" spans="1:6" x14ac:dyDescent="0.35">
      <c r="A3549">
        <v>2004</v>
      </c>
      <c r="B3549" s="1">
        <v>252</v>
      </c>
      <c r="C3549" s="18">
        <v>18.11</v>
      </c>
      <c r="D3549">
        <v>33.770000000000003</v>
      </c>
      <c r="E3549">
        <v>20.27</v>
      </c>
      <c r="F3549">
        <v>0</v>
      </c>
    </row>
    <row r="3550" spans="1:6" x14ac:dyDescent="0.35">
      <c r="A3550">
        <v>2004</v>
      </c>
      <c r="B3550" s="1">
        <v>253</v>
      </c>
      <c r="C3550" s="18">
        <v>17.75</v>
      </c>
      <c r="D3550">
        <v>35.78</v>
      </c>
      <c r="E3550">
        <v>21.62</v>
      </c>
      <c r="F3550">
        <v>0</v>
      </c>
    </row>
    <row r="3551" spans="1:6" x14ac:dyDescent="0.35">
      <c r="A3551">
        <v>2004</v>
      </c>
      <c r="B3551" s="1">
        <v>254</v>
      </c>
      <c r="C3551" s="18">
        <v>14.37</v>
      </c>
      <c r="D3551">
        <v>37.43</v>
      </c>
      <c r="E3551">
        <v>23.7</v>
      </c>
      <c r="F3551">
        <v>1.31</v>
      </c>
    </row>
    <row r="3552" spans="1:6" x14ac:dyDescent="0.35">
      <c r="A3552">
        <v>2004</v>
      </c>
      <c r="B3552" s="1">
        <v>255</v>
      </c>
      <c r="C3552" s="18">
        <v>11</v>
      </c>
      <c r="D3552">
        <v>33.76</v>
      </c>
      <c r="E3552">
        <v>22.92</v>
      </c>
      <c r="F3552">
        <v>0.22</v>
      </c>
    </row>
    <row r="3553" spans="1:6" x14ac:dyDescent="0.35">
      <c r="A3553">
        <v>2004</v>
      </c>
      <c r="B3553" s="1">
        <v>256</v>
      </c>
      <c r="C3553" s="18">
        <v>13.22</v>
      </c>
      <c r="D3553">
        <v>28.7</v>
      </c>
      <c r="E3553">
        <v>21.91</v>
      </c>
      <c r="F3553">
        <v>0.36</v>
      </c>
    </row>
    <row r="3554" spans="1:6" x14ac:dyDescent="0.35">
      <c r="A3554">
        <v>2004</v>
      </c>
      <c r="B3554" s="1">
        <v>257</v>
      </c>
      <c r="C3554" s="18">
        <v>11.96</v>
      </c>
      <c r="D3554">
        <v>28.93</v>
      </c>
      <c r="E3554">
        <v>21.42</v>
      </c>
      <c r="F3554">
        <v>0.57999999999999996</v>
      </c>
    </row>
    <row r="3555" spans="1:6" x14ac:dyDescent="0.35">
      <c r="A3555">
        <v>2004</v>
      </c>
      <c r="B3555" s="1">
        <v>258</v>
      </c>
      <c r="C3555" s="18">
        <v>17.07</v>
      </c>
      <c r="D3555">
        <v>29.69</v>
      </c>
      <c r="E3555">
        <v>17.55</v>
      </c>
      <c r="F3555">
        <v>0.23</v>
      </c>
    </row>
    <row r="3556" spans="1:6" x14ac:dyDescent="0.35">
      <c r="A3556">
        <v>2004</v>
      </c>
      <c r="B3556" s="1">
        <v>259</v>
      </c>
      <c r="C3556" s="18">
        <v>16.38</v>
      </c>
      <c r="D3556">
        <v>29.92</v>
      </c>
      <c r="E3556">
        <v>14.23</v>
      </c>
      <c r="F3556">
        <v>0.02</v>
      </c>
    </row>
    <row r="3557" spans="1:6" x14ac:dyDescent="0.35">
      <c r="A3557">
        <v>2004</v>
      </c>
      <c r="B3557" s="1">
        <v>260</v>
      </c>
      <c r="C3557" s="18">
        <v>17.440000000000001</v>
      </c>
      <c r="D3557">
        <v>32.03</v>
      </c>
      <c r="E3557">
        <v>17.62</v>
      </c>
      <c r="F3557">
        <v>0</v>
      </c>
    </row>
    <row r="3558" spans="1:6" x14ac:dyDescent="0.35">
      <c r="A3558">
        <v>2004</v>
      </c>
      <c r="B3558" s="1">
        <v>261</v>
      </c>
      <c r="C3558" s="18">
        <v>16.739999999999998</v>
      </c>
      <c r="D3558">
        <v>32.24</v>
      </c>
      <c r="E3558">
        <v>20.34</v>
      </c>
      <c r="F3558">
        <v>0</v>
      </c>
    </row>
    <row r="3559" spans="1:6" x14ac:dyDescent="0.35">
      <c r="A3559">
        <v>2004</v>
      </c>
      <c r="B3559" s="1">
        <v>262</v>
      </c>
      <c r="C3559" s="18">
        <v>9.18</v>
      </c>
      <c r="D3559">
        <v>32.75</v>
      </c>
      <c r="E3559">
        <v>21.71</v>
      </c>
      <c r="F3559">
        <v>0.42</v>
      </c>
    </row>
    <row r="3560" spans="1:6" x14ac:dyDescent="0.35">
      <c r="A3560">
        <v>2004</v>
      </c>
      <c r="B3560" s="1">
        <v>263</v>
      </c>
      <c r="C3560" s="18">
        <v>16.66</v>
      </c>
      <c r="D3560">
        <v>36.04</v>
      </c>
      <c r="E3560">
        <v>20.3</v>
      </c>
      <c r="F3560">
        <v>0</v>
      </c>
    </row>
    <row r="3561" spans="1:6" x14ac:dyDescent="0.35">
      <c r="A3561">
        <v>2004</v>
      </c>
      <c r="B3561" s="1">
        <v>264</v>
      </c>
      <c r="C3561" s="18">
        <v>16.73</v>
      </c>
      <c r="D3561">
        <v>36.869999999999997</v>
      </c>
      <c r="E3561">
        <v>21.55</v>
      </c>
      <c r="F3561">
        <v>0</v>
      </c>
    </row>
    <row r="3562" spans="1:6" x14ac:dyDescent="0.35">
      <c r="A3562">
        <v>2004</v>
      </c>
      <c r="B3562" s="1">
        <v>265</v>
      </c>
      <c r="C3562" s="18">
        <v>16.61</v>
      </c>
      <c r="D3562">
        <v>36.979999999999997</v>
      </c>
      <c r="E3562">
        <v>21.8</v>
      </c>
      <c r="F3562">
        <v>0</v>
      </c>
    </row>
    <row r="3563" spans="1:6" x14ac:dyDescent="0.35">
      <c r="A3563">
        <v>2004</v>
      </c>
      <c r="B3563" s="1">
        <v>266</v>
      </c>
      <c r="C3563" s="18">
        <v>16.34</v>
      </c>
      <c r="D3563">
        <v>35.31</v>
      </c>
      <c r="E3563">
        <v>20.16</v>
      </c>
      <c r="F3563">
        <v>0</v>
      </c>
    </row>
    <row r="3564" spans="1:6" x14ac:dyDescent="0.35">
      <c r="A3564">
        <v>2004</v>
      </c>
      <c r="B3564" s="1">
        <v>267</v>
      </c>
      <c r="C3564" s="18">
        <v>16.2</v>
      </c>
      <c r="D3564">
        <v>34.69</v>
      </c>
      <c r="E3564">
        <v>16.89</v>
      </c>
      <c r="F3564">
        <v>0</v>
      </c>
    </row>
    <row r="3565" spans="1:6" x14ac:dyDescent="0.35">
      <c r="A3565">
        <v>2004</v>
      </c>
      <c r="B3565" s="1">
        <v>268</v>
      </c>
      <c r="C3565" s="18">
        <v>16.079999999999998</v>
      </c>
      <c r="D3565">
        <v>33.06</v>
      </c>
      <c r="E3565">
        <v>16.170000000000002</v>
      </c>
      <c r="F3565">
        <v>0</v>
      </c>
    </row>
    <row r="3566" spans="1:6" x14ac:dyDescent="0.35">
      <c r="A3566">
        <v>2004</v>
      </c>
      <c r="B3566" s="1">
        <v>269</v>
      </c>
      <c r="C3566" s="18">
        <v>15.93</v>
      </c>
      <c r="D3566">
        <v>34.869999999999997</v>
      </c>
      <c r="E3566">
        <v>16.89</v>
      </c>
      <c r="F3566">
        <v>0</v>
      </c>
    </row>
    <row r="3567" spans="1:6" x14ac:dyDescent="0.35">
      <c r="A3567">
        <v>2004</v>
      </c>
      <c r="B3567" s="1">
        <v>270</v>
      </c>
      <c r="C3567" s="18">
        <v>15.9</v>
      </c>
      <c r="D3567">
        <v>35.81</v>
      </c>
      <c r="E3567">
        <v>17.78</v>
      </c>
      <c r="F3567">
        <v>0</v>
      </c>
    </row>
    <row r="3568" spans="1:6" x14ac:dyDescent="0.35">
      <c r="A3568">
        <v>2004</v>
      </c>
      <c r="B3568" s="1">
        <v>271</v>
      </c>
      <c r="C3568" s="18">
        <v>15.07</v>
      </c>
      <c r="D3568">
        <v>33.14</v>
      </c>
      <c r="E3568">
        <v>20</v>
      </c>
      <c r="F3568">
        <v>0.13</v>
      </c>
    </row>
    <row r="3569" spans="1:6" x14ac:dyDescent="0.35">
      <c r="A3569">
        <v>2004</v>
      </c>
      <c r="B3569" s="1">
        <v>272</v>
      </c>
      <c r="C3569" s="18">
        <v>15.02</v>
      </c>
      <c r="D3569">
        <v>27.34</v>
      </c>
      <c r="E3569">
        <v>18.38</v>
      </c>
      <c r="F3569">
        <v>0</v>
      </c>
    </row>
    <row r="3570" spans="1:6" x14ac:dyDescent="0.35">
      <c r="A3570">
        <v>2004</v>
      </c>
      <c r="B3570" s="1">
        <v>273</v>
      </c>
      <c r="C3570" s="18">
        <v>15.13</v>
      </c>
      <c r="D3570">
        <v>32.61</v>
      </c>
      <c r="E3570">
        <v>17.850000000000001</v>
      </c>
      <c r="F3570">
        <v>0</v>
      </c>
    </row>
    <row r="3571" spans="1:6" x14ac:dyDescent="0.35">
      <c r="A3571">
        <v>2004</v>
      </c>
      <c r="B3571" s="1">
        <v>274</v>
      </c>
      <c r="C3571" s="18">
        <v>15.26</v>
      </c>
      <c r="D3571">
        <v>37.270000000000003</v>
      </c>
      <c r="E3571">
        <v>21.34</v>
      </c>
      <c r="F3571">
        <v>0</v>
      </c>
    </row>
    <row r="3572" spans="1:6" x14ac:dyDescent="0.35">
      <c r="A3572">
        <v>2004</v>
      </c>
      <c r="B3572" s="1">
        <v>275</v>
      </c>
      <c r="C3572" s="18">
        <v>14.52</v>
      </c>
      <c r="D3572">
        <v>31.1</v>
      </c>
      <c r="E3572">
        <v>19.77</v>
      </c>
      <c r="F3572">
        <v>0.7</v>
      </c>
    </row>
    <row r="3573" spans="1:6" x14ac:dyDescent="0.35">
      <c r="A3573">
        <v>2004</v>
      </c>
      <c r="B3573" s="1">
        <v>276</v>
      </c>
      <c r="C3573" s="18">
        <v>13.9</v>
      </c>
      <c r="D3573">
        <v>28.55</v>
      </c>
      <c r="E3573">
        <v>21.1</v>
      </c>
      <c r="F3573">
        <v>0.9</v>
      </c>
    </row>
    <row r="3574" spans="1:6" x14ac:dyDescent="0.35">
      <c r="A3574">
        <v>2004</v>
      </c>
      <c r="B3574" s="1">
        <v>277</v>
      </c>
      <c r="C3574" s="18">
        <v>3.78</v>
      </c>
      <c r="D3574">
        <v>24.46</v>
      </c>
      <c r="E3574">
        <v>19.46</v>
      </c>
      <c r="F3574">
        <v>3.18</v>
      </c>
    </row>
    <row r="3575" spans="1:6" x14ac:dyDescent="0.35">
      <c r="A3575">
        <v>2004</v>
      </c>
      <c r="B3575" s="1">
        <v>278</v>
      </c>
      <c r="C3575" s="18">
        <v>3.14</v>
      </c>
      <c r="D3575">
        <v>20.52</v>
      </c>
      <c r="E3575">
        <v>18.63</v>
      </c>
      <c r="F3575">
        <v>11.46</v>
      </c>
    </row>
    <row r="3576" spans="1:6" x14ac:dyDescent="0.35">
      <c r="A3576">
        <v>2004</v>
      </c>
      <c r="B3576" s="1">
        <v>279</v>
      </c>
      <c r="C3576" s="18">
        <v>2.31</v>
      </c>
      <c r="D3576">
        <v>19.77</v>
      </c>
      <c r="E3576">
        <v>18.25</v>
      </c>
      <c r="F3576">
        <v>5.64</v>
      </c>
    </row>
    <row r="3577" spans="1:6" x14ac:dyDescent="0.35">
      <c r="A3577">
        <v>2004</v>
      </c>
      <c r="B3577" s="1">
        <v>280</v>
      </c>
      <c r="C3577" s="18">
        <v>9.91</v>
      </c>
      <c r="D3577">
        <v>23.27</v>
      </c>
      <c r="E3577">
        <v>16.54</v>
      </c>
      <c r="F3577">
        <v>1.9</v>
      </c>
    </row>
    <row r="3578" spans="1:6" x14ac:dyDescent="0.35">
      <c r="A3578">
        <v>2004</v>
      </c>
      <c r="B3578" s="1">
        <v>281</v>
      </c>
      <c r="C3578" s="18">
        <v>12.8</v>
      </c>
      <c r="D3578">
        <v>23.61</v>
      </c>
      <c r="E3578">
        <v>15.66</v>
      </c>
      <c r="F3578">
        <v>0</v>
      </c>
    </row>
    <row r="3579" spans="1:6" x14ac:dyDescent="0.35">
      <c r="A3579">
        <v>2004</v>
      </c>
      <c r="B3579" s="1">
        <v>282</v>
      </c>
      <c r="C3579" s="18">
        <v>11.95</v>
      </c>
      <c r="D3579">
        <v>23.88</v>
      </c>
      <c r="E3579">
        <v>14.44</v>
      </c>
      <c r="F3579">
        <v>0.2</v>
      </c>
    </row>
    <row r="3580" spans="1:6" x14ac:dyDescent="0.35">
      <c r="A3580">
        <v>2004</v>
      </c>
      <c r="B3580" s="1">
        <v>283</v>
      </c>
      <c r="C3580" s="18">
        <v>13.37</v>
      </c>
      <c r="D3580">
        <v>26.8</v>
      </c>
      <c r="E3580">
        <v>17.5</v>
      </c>
      <c r="F3580">
        <v>0</v>
      </c>
    </row>
    <row r="3581" spans="1:6" x14ac:dyDescent="0.35">
      <c r="A3581">
        <v>2004</v>
      </c>
      <c r="B3581" s="1">
        <v>284</v>
      </c>
      <c r="C3581" s="18">
        <v>13.31</v>
      </c>
      <c r="D3581">
        <v>29.01</v>
      </c>
      <c r="E3581">
        <v>19.72</v>
      </c>
      <c r="F3581">
        <v>0</v>
      </c>
    </row>
    <row r="3582" spans="1:6" x14ac:dyDescent="0.35">
      <c r="A3582">
        <v>2004</v>
      </c>
      <c r="B3582" s="1">
        <v>285</v>
      </c>
      <c r="C3582" s="18">
        <v>9.69</v>
      </c>
      <c r="D3582">
        <v>28.39</v>
      </c>
      <c r="E3582">
        <v>19.690000000000001</v>
      </c>
      <c r="F3582">
        <v>7.0000000000000007E-2</v>
      </c>
    </row>
    <row r="3583" spans="1:6" x14ac:dyDescent="0.35">
      <c r="A3583">
        <v>2004</v>
      </c>
      <c r="B3583" s="1">
        <v>286</v>
      </c>
      <c r="C3583" s="18">
        <v>8.84</v>
      </c>
      <c r="D3583">
        <v>26.28</v>
      </c>
      <c r="E3583">
        <v>20.28</v>
      </c>
      <c r="F3583">
        <v>2.4500000000000002</v>
      </c>
    </row>
    <row r="3584" spans="1:6" x14ac:dyDescent="0.35">
      <c r="A3584">
        <v>2004</v>
      </c>
      <c r="B3584" s="1">
        <v>287</v>
      </c>
      <c r="C3584" s="18">
        <v>2.02</v>
      </c>
      <c r="D3584">
        <v>21.64</v>
      </c>
      <c r="E3584">
        <v>18.5</v>
      </c>
      <c r="F3584">
        <v>7.11</v>
      </c>
    </row>
    <row r="3585" spans="1:6" x14ac:dyDescent="0.35">
      <c r="A3585">
        <v>2004</v>
      </c>
      <c r="B3585" s="1">
        <v>288</v>
      </c>
      <c r="C3585" s="18">
        <v>11.08</v>
      </c>
      <c r="D3585">
        <v>22.51</v>
      </c>
      <c r="E3585">
        <v>17.079999999999998</v>
      </c>
      <c r="F3585">
        <v>6.94</v>
      </c>
    </row>
    <row r="3586" spans="1:6" x14ac:dyDescent="0.35">
      <c r="A3586">
        <v>2004</v>
      </c>
      <c r="B3586" s="1">
        <v>289</v>
      </c>
      <c r="C3586" s="18">
        <v>10.28</v>
      </c>
      <c r="D3586">
        <v>24.48</v>
      </c>
      <c r="E3586">
        <v>15.58</v>
      </c>
      <c r="F3586">
        <v>0.47</v>
      </c>
    </row>
    <row r="3587" spans="1:6" x14ac:dyDescent="0.35">
      <c r="A3587">
        <v>2004</v>
      </c>
      <c r="B3587" s="1">
        <v>290</v>
      </c>
      <c r="C3587" s="18">
        <v>8.9</v>
      </c>
      <c r="D3587">
        <v>22.08</v>
      </c>
      <c r="E3587">
        <v>16.36</v>
      </c>
      <c r="F3587">
        <v>5.18</v>
      </c>
    </row>
    <row r="3588" spans="1:6" x14ac:dyDescent="0.35">
      <c r="A3588">
        <v>2004</v>
      </c>
      <c r="B3588" s="1">
        <v>291</v>
      </c>
      <c r="C3588" s="18">
        <v>12.43</v>
      </c>
      <c r="D3588">
        <v>23.43</v>
      </c>
      <c r="E3588">
        <v>14.33</v>
      </c>
      <c r="F3588">
        <v>0</v>
      </c>
    </row>
    <row r="3589" spans="1:6" x14ac:dyDescent="0.35">
      <c r="A3589">
        <v>2004</v>
      </c>
      <c r="B3589" s="1">
        <v>292</v>
      </c>
      <c r="C3589" s="18">
        <v>10.17</v>
      </c>
      <c r="D3589">
        <v>22.14</v>
      </c>
      <c r="E3589">
        <v>16.649999999999999</v>
      </c>
      <c r="F3589">
        <v>0.96</v>
      </c>
    </row>
    <row r="3590" spans="1:6" x14ac:dyDescent="0.35">
      <c r="A3590">
        <v>2004</v>
      </c>
      <c r="B3590" s="1">
        <v>293</v>
      </c>
      <c r="C3590" s="18">
        <v>9.5</v>
      </c>
      <c r="D3590">
        <v>21.97</v>
      </c>
      <c r="E3590">
        <v>15.41</v>
      </c>
      <c r="F3590">
        <v>0.89</v>
      </c>
    </row>
    <row r="3591" spans="1:6" x14ac:dyDescent="0.35">
      <c r="A3591">
        <v>2004</v>
      </c>
      <c r="B3591" s="1">
        <v>294</v>
      </c>
      <c r="C3591" s="18">
        <v>12.6</v>
      </c>
      <c r="D3591">
        <v>21.77</v>
      </c>
      <c r="E3591">
        <v>11.24</v>
      </c>
      <c r="F3591">
        <v>0</v>
      </c>
    </row>
    <row r="3592" spans="1:6" x14ac:dyDescent="0.35">
      <c r="A3592">
        <v>2004</v>
      </c>
      <c r="B3592" s="1">
        <v>295</v>
      </c>
      <c r="C3592" s="18">
        <v>12.6</v>
      </c>
      <c r="D3592">
        <v>24.48</v>
      </c>
      <c r="E3592">
        <v>10.87</v>
      </c>
      <c r="F3592">
        <v>0</v>
      </c>
    </row>
    <row r="3593" spans="1:6" x14ac:dyDescent="0.35">
      <c r="A3593">
        <v>2004</v>
      </c>
      <c r="B3593" s="1">
        <v>296</v>
      </c>
      <c r="C3593" s="18">
        <v>12.03</v>
      </c>
      <c r="D3593">
        <v>26.59</v>
      </c>
      <c r="E3593">
        <v>13.42</v>
      </c>
      <c r="F3593">
        <v>0</v>
      </c>
    </row>
    <row r="3594" spans="1:6" x14ac:dyDescent="0.35">
      <c r="A3594">
        <v>2004</v>
      </c>
      <c r="B3594" s="1">
        <v>297</v>
      </c>
      <c r="C3594" s="18">
        <v>11.78</v>
      </c>
      <c r="D3594">
        <v>27.85</v>
      </c>
      <c r="E3594">
        <v>13.97</v>
      </c>
      <c r="F3594">
        <v>0</v>
      </c>
    </row>
    <row r="3595" spans="1:6" x14ac:dyDescent="0.35">
      <c r="A3595">
        <v>2004</v>
      </c>
      <c r="B3595" s="1">
        <v>298</v>
      </c>
      <c r="C3595" s="18">
        <v>11.82</v>
      </c>
      <c r="D3595">
        <v>30.42</v>
      </c>
      <c r="E3595">
        <v>15.12</v>
      </c>
      <c r="F3595">
        <v>0</v>
      </c>
    </row>
    <row r="3596" spans="1:6" x14ac:dyDescent="0.35">
      <c r="A3596">
        <v>2004</v>
      </c>
      <c r="B3596" s="1">
        <v>299</v>
      </c>
      <c r="C3596" s="18">
        <v>11.63</v>
      </c>
      <c r="D3596">
        <v>24.75</v>
      </c>
      <c r="E3596">
        <v>15.54</v>
      </c>
      <c r="F3596">
        <v>0</v>
      </c>
    </row>
    <row r="3597" spans="1:6" x14ac:dyDescent="0.35">
      <c r="A3597">
        <v>2004</v>
      </c>
      <c r="B3597" s="1">
        <v>300</v>
      </c>
      <c r="C3597" s="18">
        <v>8.81</v>
      </c>
      <c r="D3597">
        <v>23.97</v>
      </c>
      <c r="E3597">
        <v>14.71</v>
      </c>
      <c r="F3597">
        <v>7.0000000000000007E-2</v>
      </c>
    </row>
    <row r="3598" spans="1:6" x14ac:dyDescent="0.35">
      <c r="A3598">
        <v>2004</v>
      </c>
      <c r="B3598" s="1">
        <v>301</v>
      </c>
      <c r="C3598" s="18">
        <v>10.58</v>
      </c>
      <c r="D3598">
        <v>23.92</v>
      </c>
      <c r="E3598">
        <v>14.25</v>
      </c>
      <c r="F3598">
        <v>0.06</v>
      </c>
    </row>
    <row r="3599" spans="1:6" x14ac:dyDescent="0.35">
      <c r="A3599">
        <v>2004</v>
      </c>
      <c r="B3599" s="1">
        <v>302</v>
      </c>
      <c r="C3599" s="18">
        <v>11.14</v>
      </c>
      <c r="D3599">
        <v>25.32</v>
      </c>
      <c r="E3599">
        <v>15.53</v>
      </c>
      <c r="F3599">
        <v>0</v>
      </c>
    </row>
    <row r="3600" spans="1:6" x14ac:dyDescent="0.35">
      <c r="A3600">
        <v>2004</v>
      </c>
      <c r="B3600" s="1">
        <v>303</v>
      </c>
      <c r="C3600" s="18">
        <v>11.09</v>
      </c>
      <c r="D3600">
        <v>26.63</v>
      </c>
      <c r="E3600">
        <v>14.76</v>
      </c>
      <c r="F3600">
        <v>0.01</v>
      </c>
    </row>
    <row r="3601" spans="1:6" x14ac:dyDescent="0.35">
      <c r="A3601">
        <v>2004</v>
      </c>
      <c r="B3601" s="1">
        <v>304</v>
      </c>
      <c r="C3601" s="18">
        <v>6.93</v>
      </c>
      <c r="D3601">
        <v>26.1</v>
      </c>
      <c r="E3601">
        <v>17.14</v>
      </c>
      <c r="F3601">
        <v>0.02</v>
      </c>
    </row>
    <row r="3602" spans="1:6" x14ac:dyDescent="0.35">
      <c r="A3602">
        <v>2004</v>
      </c>
      <c r="B3602" s="1">
        <v>305</v>
      </c>
      <c r="C3602" s="18">
        <v>6.93</v>
      </c>
      <c r="D3602">
        <v>26.1</v>
      </c>
      <c r="E3602">
        <v>17.14</v>
      </c>
      <c r="F3602">
        <v>0.02</v>
      </c>
    </row>
    <row r="3603" spans="1:6" x14ac:dyDescent="0.35">
      <c r="A3603">
        <v>2004</v>
      </c>
      <c r="B3603" s="1">
        <v>306</v>
      </c>
      <c r="C3603" s="18">
        <v>7.67</v>
      </c>
      <c r="D3603">
        <v>25.38</v>
      </c>
      <c r="E3603">
        <v>15.86</v>
      </c>
      <c r="F3603">
        <v>0.02</v>
      </c>
    </row>
    <row r="3604" spans="1:6" x14ac:dyDescent="0.35">
      <c r="A3604">
        <v>2004</v>
      </c>
      <c r="B3604" s="1">
        <v>307</v>
      </c>
      <c r="C3604" s="18">
        <v>10.14</v>
      </c>
      <c r="D3604">
        <v>25.25</v>
      </c>
      <c r="E3604">
        <v>16.25</v>
      </c>
      <c r="F3604">
        <v>0.01</v>
      </c>
    </row>
    <row r="3605" spans="1:6" x14ac:dyDescent="0.35">
      <c r="A3605">
        <v>2004</v>
      </c>
      <c r="B3605" s="1">
        <v>308</v>
      </c>
      <c r="C3605" s="18">
        <v>10.34</v>
      </c>
      <c r="D3605">
        <v>24.82</v>
      </c>
      <c r="E3605">
        <v>14.6</v>
      </c>
      <c r="F3605">
        <v>0</v>
      </c>
    </row>
    <row r="3606" spans="1:6" x14ac:dyDescent="0.35">
      <c r="A3606">
        <v>2004</v>
      </c>
      <c r="B3606" s="1">
        <v>309</v>
      </c>
      <c r="C3606" s="18">
        <v>8.77</v>
      </c>
      <c r="D3606">
        <v>23.25</v>
      </c>
      <c r="E3606">
        <v>14.97</v>
      </c>
      <c r="F3606">
        <v>9.1300000000000008</v>
      </c>
    </row>
    <row r="3607" spans="1:6" x14ac:dyDescent="0.35">
      <c r="A3607">
        <v>2004</v>
      </c>
      <c r="B3607" s="1">
        <v>310</v>
      </c>
      <c r="C3607" s="18">
        <v>9.18</v>
      </c>
      <c r="D3607">
        <v>20.239999999999998</v>
      </c>
      <c r="E3607">
        <v>14.83</v>
      </c>
      <c r="F3607">
        <v>1.63</v>
      </c>
    </row>
    <row r="3608" spans="1:6" x14ac:dyDescent="0.35">
      <c r="A3608">
        <v>2004</v>
      </c>
      <c r="B3608" s="1">
        <v>311</v>
      </c>
      <c r="C3608" s="18">
        <v>9.16</v>
      </c>
      <c r="D3608">
        <v>20.47</v>
      </c>
      <c r="E3608">
        <v>12.47</v>
      </c>
      <c r="F3608">
        <v>0.28999999999999998</v>
      </c>
    </row>
    <row r="3609" spans="1:6" x14ac:dyDescent="0.35">
      <c r="A3609">
        <v>2004</v>
      </c>
      <c r="B3609" s="1">
        <v>312</v>
      </c>
      <c r="C3609" s="18">
        <v>10.29</v>
      </c>
      <c r="D3609">
        <v>19.97</v>
      </c>
      <c r="E3609">
        <v>9.7100000000000009</v>
      </c>
      <c r="F3609">
        <v>0</v>
      </c>
    </row>
    <row r="3610" spans="1:6" x14ac:dyDescent="0.35">
      <c r="A3610">
        <v>2004</v>
      </c>
      <c r="B3610" s="1">
        <v>313</v>
      </c>
      <c r="C3610" s="18">
        <v>10.15</v>
      </c>
      <c r="D3610">
        <v>21.02</v>
      </c>
      <c r="E3610">
        <v>8.67</v>
      </c>
      <c r="F3610">
        <v>0</v>
      </c>
    </row>
    <row r="3611" spans="1:6" x14ac:dyDescent="0.35">
      <c r="A3611">
        <v>2004</v>
      </c>
      <c r="B3611" s="1">
        <v>314</v>
      </c>
      <c r="C3611" s="18">
        <v>10.039999999999999</v>
      </c>
      <c r="D3611">
        <v>21.33</v>
      </c>
      <c r="E3611">
        <v>12.77</v>
      </c>
      <c r="F3611">
        <v>0</v>
      </c>
    </row>
    <row r="3612" spans="1:6" x14ac:dyDescent="0.35">
      <c r="A3612">
        <v>2004</v>
      </c>
      <c r="B3612" s="1">
        <v>315</v>
      </c>
      <c r="C3612" s="18">
        <v>9.89</v>
      </c>
      <c r="D3612">
        <v>23.24</v>
      </c>
      <c r="E3612">
        <v>14.29</v>
      </c>
      <c r="F3612">
        <v>0</v>
      </c>
    </row>
    <row r="3613" spans="1:6" x14ac:dyDescent="0.35">
      <c r="A3613">
        <v>2004</v>
      </c>
      <c r="B3613" s="1">
        <v>316</v>
      </c>
      <c r="C3613" s="18">
        <v>9.85</v>
      </c>
      <c r="D3613">
        <v>23.32</v>
      </c>
      <c r="E3613">
        <v>14.25</v>
      </c>
      <c r="F3613">
        <v>0</v>
      </c>
    </row>
    <row r="3614" spans="1:6" x14ac:dyDescent="0.35">
      <c r="A3614">
        <v>2004</v>
      </c>
      <c r="B3614" s="1">
        <v>317</v>
      </c>
      <c r="C3614" s="18">
        <v>9.67</v>
      </c>
      <c r="D3614">
        <v>24.11</v>
      </c>
      <c r="E3614">
        <v>11.64</v>
      </c>
      <c r="F3614">
        <v>0</v>
      </c>
    </row>
    <row r="3615" spans="1:6" x14ac:dyDescent="0.35">
      <c r="A3615">
        <v>2004</v>
      </c>
      <c r="B3615" s="1">
        <v>318</v>
      </c>
      <c r="C3615" s="18">
        <v>9.4600000000000009</v>
      </c>
      <c r="D3615">
        <v>25.7</v>
      </c>
      <c r="E3615">
        <v>12.67</v>
      </c>
      <c r="F3615">
        <v>0</v>
      </c>
    </row>
    <row r="3616" spans="1:6" x14ac:dyDescent="0.35">
      <c r="A3616">
        <v>2004</v>
      </c>
      <c r="B3616" s="1">
        <v>319</v>
      </c>
      <c r="C3616" s="18">
        <v>9.26</v>
      </c>
      <c r="D3616">
        <v>26.6</v>
      </c>
      <c r="E3616">
        <v>13.35</v>
      </c>
      <c r="F3616">
        <v>0</v>
      </c>
    </row>
    <row r="3617" spans="1:6" x14ac:dyDescent="0.35">
      <c r="A3617">
        <v>2004</v>
      </c>
      <c r="B3617" s="1">
        <v>320</v>
      </c>
      <c r="C3617" s="18">
        <v>9.4</v>
      </c>
      <c r="D3617">
        <v>28.1</v>
      </c>
      <c r="E3617">
        <v>13.23</v>
      </c>
      <c r="F3617">
        <v>0</v>
      </c>
    </row>
    <row r="3618" spans="1:6" x14ac:dyDescent="0.35">
      <c r="A3618">
        <v>2004</v>
      </c>
      <c r="B3618" s="1">
        <v>321</v>
      </c>
      <c r="C3618" s="18">
        <v>9.39</v>
      </c>
      <c r="D3618">
        <v>28.42</v>
      </c>
      <c r="E3618">
        <v>15.02</v>
      </c>
      <c r="F3618">
        <v>0</v>
      </c>
    </row>
    <row r="3619" spans="1:6" x14ac:dyDescent="0.35">
      <c r="A3619">
        <v>2004</v>
      </c>
      <c r="B3619" s="1">
        <v>322</v>
      </c>
      <c r="C3619" s="18">
        <v>8.2100000000000009</v>
      </c>
      <c r="D3619">
        <v>26.55</v>
      </c>
      <c r="E3619">
        <v>16.13</v>
      </c>
      <c r="F3619">
        <v>0</v>
      </c>
    </row>
    <row r="3620" spans="1:6" x14ac:dyDescent="0.35">
      <c r="A3620">
        <v>2004</v>
      </c>
      <c r="B3620" s="1">
        <v>323</v>
      </c>
      <c r="C3620" s="18">
        <v>2.76</v>
      </c>
      <c r="D3620">
        <v>27.32</v>
      </c>
      <c r="E3620">
        <v>16.79</v>
      </c>
      <c r="F3620">
        <v>0.24</v>
      </c>
    </row>
    <row r="3621" spans="1:6" x14ac:dyDescent="0.35">
      <c r="A3621">
        <v>2004</v>
      </c>
      <c r="B3621" s="1">
        <v>324</v>
      </c>
      <c r="C3621" s="18">
        <v>1.5</v>
      </c>
      <c r="D3621">
        <v>22.44</v>
      </c>
      <c r="E3621">
        <v>17.89</v>
      </c>
      <c r="F3621">
        <v>1.34</v>
      </c>
    </row>
    <row r="3622" spans="1:6" x14ac:dyDescent="0.35">
      <c r="A3622">
        <v>2004</v>
      </c>
      <c r="B3622" s="1">
        <v>325</v>
      </c>
      <c r="C3622" s="18">
        <v>2.82</v>
      </c>
      <c r="D3622">
        <v>18.59</v>
      </c>
      <c r="E3622">
        <v>14.76</v>
      </c>
      <c r="F3622">
        <v>2.48</v>
      </c>
    </row>
    <row r="3623" spans="1:6" x14ac:dyDescent="0.35">
      <c r="A3623">
        <v>2004</v>
      </c>
      <c r="B3623" s="1">
        <v>326</v>
      </c>
      <c r="C3623" s="18">
        <v>5</v>
      </c>
      <c r="D3623">
        <v>18.920000000000002</v>
      </c>
      <c r="E3623">
        <v>13.65</v>
      </c>
      <c r="F3623">
        <v>0</v>
      </c>
    </row>
    <row r="3624" spans="1:6" x14ac:dyDescent="0.35">
      <c r="A3624">
        <v>2004</v>
      </c>
      <c r="B3624" s="1">
        <v>327</v>
      </c>
      <c r="C3624" s="18">
        <v>8.01</v>
      </c>
      <c r="D3624">
        <v>19.43</v>
      </c>
      <c r="E3624">
        <v>11.21</v>
      </c>
      <c r="F3624">
        <v>0.3</v>
      </c>
    </row>
    <row r="3625" spans="1:6" x14ac:dyDescent="0.35">
      <c r="A3625">
        <v>2004</v>
      </c>
      <c r="B3625" s="1">
        <v>328</v>
      </c>
      <c r="C3625" s="18">
        <v>8.84</v>
      </c>
      <c r="D3625">
        <v>17.61</v>
      </c>
      <c r="E3625">
        <v>9.43</v>
      </c>
      <c r="F3625">
        <v>0</v>
      </c>
    </row>
    <row r="3626" spans="1:6" x14ac:dyDescent="0.35">
      <c r="A3626">
        <v>2004</v>
      </c>
      <c r="B3626" s="1">
        <v>329</v>
      </c>
      <c r="C3626" s="18">
        <v>5.98</v>
      </c>
      <c r="D3626">
        <v>17.510000000000002</v>
      </c>
      <c r="E3626">
        <v>9.49</v>
      </c>
      <c r="F3626">
        <v>0.2</v>
      </c>
    </row>
    <row r="3627" spans="1:6" x14ac:dyDescent="0.35">
      <c r="A3627">
        <v>2004</v>
      </c>
      <c r="B3627" s="1">
        <v>330</v>
      </c>
      <c r="C3627" s="18">
        <v>1.07</v>
      </c>
      <c r="D3627">
        <v>13.94</v>
      </c>
      <c r="E3627">
        <v>11.87</v>
      </c>
      <c r="F3627">
        <v>3.67</v>
      </c>
    </row>
    <row r="3628" spans="1:6" x14ac:dyDescent="0.35">
      <c r="A3628">
        <v>2004</v>
      </c>
      <c r="B3628" s="1">
        <v>331</v>
      </c>
      <c r="C3628" s="18">
        <v>1.1599999999999999</v>
      </c>
      <c r="D3628">
        <v>13.06</v>
      </c>
      <c r="E3628">
        <v>11.18</v>
      </c>
      <c r="F3628">
        <v>0.47</v>
      </c>
    </row>
    <row r="3629" spans="1:6" x14ac:dyDescent="0.35">
      <c r="A3629">
        <v>2004</v>
      </c>
      <c r="B3629" s="1">
        <v>332</v>
      </c>
      <c r="C3629" s="18">
        <v>7.14</v>
      </c>
      <c r="D3629">
        <v>15.39</v>
      </c>
      <c r="E3629">
        <v>10.29</v>
      </c>
      <c r="F3629">
        <v>5.17</v>
      </c>
    </row>
    <row r="3630" spans="1:6" x14ac:dyDescent="0.35">
      <c r="A3630">
        <v>2004</v>
      </c>
      <c r="B3630" s="1">
        <v>333</v>
      </c>
      <c r="C3630" s="18">
        <v>2.37</v>
      </c>
      <c r="D3630">
        <v>15.95</v>
      </c>
      <c r="E3630">
        <v>10.49</v>
      </c>
      <c r="F3630">
        <v>14.5</v>
      </c>
    </row>
    <row r="3631" spans="1:6" x14ac:dyDescent="0.35">
      <c r="A3631">
        <v>2004</v>
      </c>
      <c r="B3631" s="1">
        <v>334</v>
      </c>
      <c r="C3631" s="18">
        <v>6.87</v>
      </c>
      <c r="D3631">
        <v>17.63</v>
      </c>
      <c r="E3631">
        <v>13.87</v>
      </c>
      <c r="F3631">
        <v>7.92</v>
      </c>
    </row>
    <row r="3632" spans="1:6" x14ac:dyDescent="0.35">
      <c r="A3632">
        <v>2004</v>
      </c>
      <c r="B3632" s="1">
        <v>335</v>
      </c>
      <c r="C3632" s="18">
        <v>8.24</v>
      </c>
      <c r="D3632">
        <v>17.010000000000002</v>
      </c>
      <c r="E3632">
        <v>9.56</v>
      </c>
      <c r="F3632">
        <v>0</v>
      </c>
    </row>
    <row r="3633" spans="1:6" x14ac:dyDescent="0.35">
      <c r="A3633">
        <v>2004</v>
      </c>
      <c r="B3633" s="1">
        <v>336</v>
      </c>
      <c r="C3633" s="18">
        <v>8.06</v>
      </c>
      <c r="D3633">
        <v>17.329999999999998</v>
      </c>
      <c r="E3633">
        <v>8.5500000000000007</v>
      </c>
      <c r="F3633">
        <v>0</v>
      </c>
    </row>
    <row r="3634" spans="1:6" x14ac:dyDescent="0.35">
      <c r="A3634">
        <v>2004</v>
      </c>
      <c r="B3634" s="1">
        <v>337</v>
      </c>
      <c r="C3634" s="18">
        <v>7.99</v>
      </c>
      <c r="D3634">
        <v>17.29</v>
      </c>
      <c r="E3634">
        <v>7.68</v>
      </c>
      <c r="F3634">
        <v>0</v>
      </c>
    </row>
    <row r="3635" spans="1:6" x14ac:dyDescent="0.35">
      <c r="A3635">
        <v>2004</v>
      </c>
      <c r="B3635" s="1">
        <v>338</v>
      </c>
      <c r="C3635" s="18">
        <v>6.41</v>
      </c>
      <c r="D3635">
        <v>17.02</v>
      </c>
      <c r="E3635">
        <v>9.64</v>
      </c>
      <c r="F3635">
        <v>0.89</v>
      </c>
    </row>
    <row r="3636" spans="1:6" x14ac:dyDescent="0.35">
      <c r="A3636">
        <v>2004</v>
      </c>
      <c r="B3636" s="1">
        <v>339</v>
      </c>
      <c r="C3636" s="18">
        <v>5.78</v>
      </c>
      <c r="D3636">
        <v>12.75</v>
      </c>
      <c r="E3636">
        <v>7.77</v>
      </c>
      <c r="F3636">
        <v>0.56999999999999995</v>
      </c>
    </row>
    <row r="3637" spans="1:6" x14ac:dyDescent="0.35">
      <c r="A3637">
        <v>2004</v>
      </c>
      <c r="B3637" s="1">
        <v>340</v>
      </c>
      <c r="C3637" s="18">
        <v>6.12</v>
      </c>
      <c r="D3637">
        <v>11.4</v>
      </c>
      <c r="E3637">
        <v>4.42</v>
      </c>
      <c r="F3637">
        <v>0.74</v>
      </c>
    </row>
    <row r="3638" spans="1:6" x14ac:dyDescent="0.35">
      <c r="A3638">
        <v>2004</v>
      </c>
      <c r="B3638" s="1">
        <v>341</v>
      </c>
      <c r="C3638" s="18">
        <v>5.37</v>
      </c>
      <c r="D3638">
        <v>11.99</v>
      </c>
      <c r="E3638">
        <v>3.27</v>
      </c>
      <c r="F3638">
        <v>0.96</v>
      </c>
    </row>
    <row r="3639" spans="1:6" x14ac:dyDescent="0.35">
      <c r="A3639">
        <v>2004</v>
      </c>
      <c r="B3639" s="1">
        <v>342</v>
      </c>
      <c r="C3639" s="18">
        <v>5.73</v>
      </c>
      <c r="D3639">
        <v>10.039999999999999</v>
      </c>
      <c r="E3639">
        <v>3.82</v>
      </c>
      <c r="F3639">
        <v>3.94</v>
      </c>
    </row>
    <row r="3640" spans="1:6" x14ac:dyDescent="0.35">
      <c r="A3640">
        <v>2004</v>
      </c>
      <c r="B3640" s="1">
        <v>343</v>
      </c>
      <c r="C3640" s="18">
        <v>6.65</v>
      </c>
      <c r="D3640">
        <v>9.59</v>
      </c>
      <c r="E3640">
        <v>4.9000000000000004</v>
      </c>
      <c r="F3640">
        <v>0.36</v>
      </c>
    </row>
    <row r="3641" spans="1:6" x14ac:dyDescent="0.35">
      <c r="A3641">
        <v>2004</v>
      </c>
      <c r="B3641" s="1">
        <v>344</v>
      </c>
      <c r="C3641" s="18">
        <v>7.87</v>
      </c>
      <c r="D3641">
        <v>14.79</v>
      </c>
      <c r="E3641">
        <v>7.15</v>
      </c>
      <c r="F3641">
        <v>0.01</v>
      </c>
    </row>
    <row r="3642" spans="1:6" x14ac:dyDescent="0.35">
      <c r="A3642">
        <v>2004</v>
      </c>
      <c r="B3642" s="1">
        <v>345</v>
      </c>
      <c r="C3642" s="18">
        <v>4.45</v>
      </c>
      <c r="D3642">
        <v>14.76</v>
      </c>
      <c r="E3642">
        <v>11.44</v>
      </c>
      <c r="F3642">
        <v>0.11</v>
      </c>
    </row>
    <row r="3643" spans="1:6" x14ac:dyDescent="0.35">
      <c r="A3643">
        <v>2004</v>
      </c>
      <c r="B3643" s="1">
        <v>346</v>
      </c>
      <c r="C3643" s="18">
        <v>6.72</v>
      </c>
      <c r="D3643">
        <v>16.190000000000001</v>
      </c>
      <c r="E3643">
        <v>11.2</v>
      </c>
      <c r="F3643">
        <v>0.01</v>
      </c>
    </row>
    <row r="3644" spans="1:6" x14ac:dyDescent="0.35">
      <c r="A3644">
        <v>2004</v>
      </c>
      <c r="B3644" s="1">
        <v>347</v>
      </c>
      <c r="C3644" s="18">
        <v>7</v>
      </c>
      <c r="D3644">
        <v>15.41</v>
      </c>
      <c r="E3644">
        <v>6.77</v>
      </c>
      <c r="F3644">
        <v>0.6</v>
      </c>
    </row>
    <row r="3645" spans="1:6" x14ac:dyDescent="0.35">
      <c r="A3645">
        <v>2004</v>
      </c>
      <c r="B3645" s="1">
        <v>348</v>
      </c>
      <c r="C3645" s="18">
        <v>7.74</v>
      </c>
      <c r="D3645">
        <v>14.66</v>
      </c>
      <c r="E3645">
        <v>2.4500000000000002</v>
      </c>
      <c r="F3645">
        <v>0</v>
      </c>
    </row>
    <row r="3646" spans="1:6" x14ac:dyDescent="0.35">
      <c r="A3646">
        <v>2004</v>
      </c>
      <c r="B3646" s="1">
        <v>349</v>
      </c>
      <c r="C3646" s="18">
        <v>7.62</v>
      </c>
      <c r="D3646">
        <v>15</v>
      </c>
      <c r="E3646">
        <v>6.64</v>
      </c>
      <c r="F3646">
        <v>0</v>
      </c>
    </row>
    <row r="3647" spans="1:6" x14ac:dyDescent="0.35">
      <c r="A3647">
        <v>2004</v>
      </c>
      <c r="B3647" s="1">
        <v>350</v>
      </c>
      <c r="C3647" s="18">
        <v>3.14</v>
      </c>
      <c r="D3647">
        <v>13.28</v>
      </c>
      <c r="E3647">
        <v>8.92</v>
      </c>
      <c r="F3647">
        <v>0.17</v>
      </c>
    </row>
    <row r="3648" spans="1:6" x14ac:dyDescent="0.35">
      <c r="A3648">
        <v>2004</v>
      </c>
      <c r="B3648" s="1">
        <v>351</v>
      </c>
      <c r="C3648" s="18">
        <v>7.3</v>
      </c>
      <c r="D3648">
        <v>15.13</v>
      </c>
      <c r="E3648">
        <v>10.88</v>
      </c>
      <c r="F3648">
        <v>0</v>
      </c>
    </row>
    <row r="3649" spans="1:6" x14ac:dyDescent="0.35">
      <c r="A3649">
        <v>2004</v>
      </c>
      <c r="B3649" s="1">
        <v>352</v>
      </c>
      <c r="C3649" s="18">
        <v>2.9</v>
      </c>
      <c r="D3649">
        <v>14.92</v>
      </c>
      <c r="E3649">
        <v>10.82</v>
      </c>
      <c r="F3649">
        <v>7.0000000000000007E-2</v>
      </c>
    </row>
    <row r="3650" spans="1:6" x14ac:dyDescent="0.35">
      <c r="A3650">
        <v>2004</v>
      </c>
      <c r="B3650" s="1">
        <v>353</v>
      </c>
      <c r="C3650" s="18">
        <v>7.1</v>
      </c>
      <c r="D3650">
        <v>16.43</v>
      </c>
      <c r="E3650">
        <v>11.59</v>
      </c>
      <c r="F3650">
        <v>0</v>
      </c>
    </row>
    <row r="3651" spans="1:6" x14ac:dyDescent="0.35">
      <c r="A3651">
        <v>2004</v>
      </c>
      <c r="B3651" s="1">
        <v>354</v>
      </c>
      <c r="C3651" s="18">
        <v>7.55</v>
      </c>
      <c r="D3651">
        <v>16.88</v>
      </c>
      <c r="E3651">
        <v>8.31</v>
      </c>
      <c r="F3651">
        <v>0</v>
      </c>
    </row>
    <row r="3652" spans="1:6" x14ac:dyDescent="0.35">
      <c r="A3652">
        <v>2004</v>
      </c>
      <c r="B3652" s="1">
        <v>355</v>
      </c>
      <c r="C3652" s="18">
        <v>5.99</v>
      </c>
      <c r="D3652">
        <v>15.95</v>
      </c>
      <c r="E3652">
        <v>8.18</v>
      </c>
      <c r="F3652">
        <v>0.18</v>
      </c>
    </row>
    <row r="3653" spans="1:6" x14ac:dyDescent="0.35">
      <c r="A3653">
        <v>2004</v>
      </c>
      <c r="B3653" s="1">
        <v>356</v>
      </c>
      <c r="C3653" s="18">
        <v>7.43</v>
      </c>
      <c r="D3653">
        <v>15.08</v>
      </c>
      <c r="E3653">
        <v>9.02</v>
      </c>
      <c r="F3653">
        <v>0</v>
      </c>
    </row>
    <row r="3654" spans="1:6" x14ac:dyDescent="0.35">
      <c r="A3654">
        <v>2004</v>
      </c>
      <c r="B3654" s="1">
        <v>357</v>
      </c>
      <c r="C3654" s="18">
        <v>7.79</v>
      </c>
      <c r="D3654">
        <v>15.4</v>
      </c>
      <c r="E3654">
        <v>6.52</v>
      </c>
      <c r="F3654">
        <v>0.64</v>
      </c>
    </row>
    <row r="3655" spans="1:6" x14ac:dyDescent="0.35">
      <c r="A3655">
        <v>2004</v>
      </c>
      <c r="B3655" s="1">
        <v>358</v>
      </c>
      <c r="C3655" s="18">
        <v>6.88</v>
      </c>
      <c r="D3655">
        <v>12.76</v>
      </c>
      <c r="E3655">
        <v>7.64</v>
      </c>
      <c r="F3655">
        <v>0.18</v>
      </c>
    </row>
    <row r="3656" spans="1:6" x14ac:dyDescent="0.35">
      <c r="A3656">
        <v>2004</v>
      </c>
      <c r="B3656" s="1">
        <v>359</v>
      </c>
      <c r="C3656" s="18">
        <v>4.51</v>
      </c>
      <c r="D3656">
        <v>13.33</v>
      </c>
      <c r="E3656">
        <v>6.26</v>
      </c>
      <c r="F3656">
        <v>0.46</v>
      </c>
    </row>
    <row r="3657" spans="1:6" x14ac:dyDescent="0.35">
      <c r="A3657">
        <v>2004</v>
      </c>
      <c r="B3657" s="1">
        <v>360</v>
      </c>
      <c r="C3657" s="18">
        <v>7.58</v>
      </c>
      <c r="D3657">
        <v>15.34</v>
      </c>
      <c r="E3657">
        <v>6.11</v>
      </c>
      <c r="F3657">
        <v>0.81</v>
      </c>
    </row>
    <row r="3658" spans="1:6" x14ac:dyDescent="0.35">
      <c r="A3658">
        <v>2004</v>
      </c>
      <c r="B3658" s="1">
        <v>361</v>
      </c>
      <c r="C3658" s="18">
        <v>6.57</v>
      </c>
      <c r="D3658">
        <v>12.49</v>
      </c>
      <c r="E3658">
        <v>4.29</v>
      </c>
      <c r="F3658">
        <v>0.03</v>
      </c>
    </row>
    <row r="3659" spans="1:6" x14ac:dyDescent="0.35">
      <c r="A3659">
        <v>2004</v>
      </c>
      <c r="B3659" s="1">
        <v>362</v>
      </c>
      <c r="C3659" s="18">
        <v>7.7</v>
      </c>
      <c r="D3659">
        <v>15.1</v>
      </c>
      <c r="E3659">
        <v>4.0199999999999996</v>
      </c>
      <c r="F3659">
        <v>0</v>
      </c>
    </row>
    <row r="3660" spans="1:6" x14ac:dyDescent="0.35">
      <c r="A3660">
        <v>2004</v>
      </c>
      <c r="B3660" s="1">
        <v>363</v>
      </c>
      <c r="C3660" s="18">
        <v>7.82</v>
      </c>
      <c r="D3660">
        <v>15.57</v>
      </c>
      <c r="E3660">
        <v>5.38</v>
      </c>
      <c r="F3660">
        <v>1.83</v>
      </c>
    </row>
    <row r="3661" spans="1:6" x14ac:dyDescent="0.35">
      <c r="A3661">
        <v>2004</v>
      </c>
      <c r="B3661" s="1">
        <v>364</v>
      </c>
      <c r="C3661" s="18">
        <v>7.03</v>
      </c>
      <c r="D3661">
        <v>11.75</v>
      </c>
      <c r="E3661">
        <v>4.7</v>
      </c>
      <c r="F3661">
        <v>1.74</v>
      </c>
    </row>
    <row r="3662" spans="1:6" x14ac:dyDescent="0.35">
      <c r="A3662">
        <v>2004</v>
      </c>
      <c r="B3662" s="1">
        <v>365</v>
      </c>
      <c r="C3662" s="18">
        <v>6.59</v>
      </c>
      <c r="D3662">
        <v>12.19</v>
      </c>
      <c r="E3662">
        <v>5.39</v>
      </c>
      <c r="F3662">
        <v>2.27</v>
      </c>
    </row>
    <row r="3663" spans="1:6" x14ac:dyDescent="0.35">
      <c r="A3663">
        <v>2004</v>
      </c>
      <c r="B3663" s="1">
        <v>366</v>
      </c>
      <c r="C3663" s="18">
        <v>6.59</v>
      </c>
      <c r="D3663">
        <v>12.19</v>
      </c>
      <c r="E3663">
        <v>5.39</v>
      </c>
      <c r="F3663">
        <v>2.27</v>
      </c>
    </row>
    <row r="3664" spans="1:6" x14ac:dyDescent="0.35">
      <c r="A3664">
        <v>2005</v>
      </c>
      <c r="B3664" s="1">
        <v>1</v>
      </c>
      <c r="C3664" s="18">
        <v>2.63</v>
      </c>
      <c r="D3664">
        <v>10.43</v>
      </c>
      <c r="E3664">
        <v>6.02</v>
      </c>
      <c r="F3664">
        <v>6.12</v>
      </c>
    </row>
    <row r="3665" spans="1:6" x14ac:dyDescent="0.35">
      <c r="A3665">
        <v>2005</v>
      </c>
      <c r="B3665" s="1">
        <v>2</v>
      </c>
      <c r="C3665" s="18">
        <v>2.15</v>
      </c>
      <c r="D3665">
        <v>14.02</v>
      </c>
      <c r="E3665">
        <v>8.23</v>
      </c>
      <c r="F3665">
        <v>10.96</v>
      </c>
    </row>
    <row r="3666" spans="1:6" x14ac:dyDescent="0.35">
      <c r="A3666">
        <v>2005</v>
      </c>
      <c r="B3666" s="1">
        <v>3</v>
      </c>
      <c r="C3666" s="18">
        <v>7.21</v>
      </c>
      <c r="D3666">
        <v>15.19</v>
      </c>
      <c r="E3666">
        <v>9.61</v>
      </c>
      <c r="F3666">
        <v>17.41</v>
      </c>
    </row>
    <row r="3667" spans="1:6" x14ac:dyDescent="0.35">
      <c r="A3667">
        <v>2005</v>
      </c>
      <c r="B3667" s="1">
        <v>4</v>
      </c>
      <c r="C3667" s="18">
        <v>0.37</v>
      </c>
      <c r="D3667">
        <v>14.77</v>
      </c>
      <c r="E3667">
        <v>13.73</v>
      </c>
      <c r="F3667">
        <v>8.75</v>
      </c>
    </row>
    <row r="3668" spans="1:6" x14ac:dyDescent="0.35">
      <c r="A3668">
        <v>2005</v>
      </c>
      <c r="B3668" s="1">
        <v>5</v>
      </c>
      <c r="C3668" s="18">
        <v>7.84</v>
      </c>
      <c r="D3668">
        <v>16.97</v>
      </c>
      <c r="E3668">
        <v>11.32</v>
      </c>
      <c r="F3668">
        <v>0</v>
      </c>
    </row>
    <row r="3669" spans="1:6" x14ac:dyDescent="0.35">
      <c r="A3669">
        <v>2005</v>
      </c>
      <c r="B3669" s="1">
        <v>6</v>
      </c>
      <c r="C3669" s="18">
        <v>7.09</v>
      </c>
      <c r="D3669">
        <v>20.49</v>
      </c>
      <c r="E3669">
        <v>9.27</v>
      </c>
      <c r="F3669">
        <v>0</v>
      </c>
    </row>
    <row r="3670" spans="1:6" x14ac:dyDescent="0.35">
      <c r="A3670">
        <v>2005</v>
      </c>
      <c r="B3670" s="1">
        <v>7</v>
      </c>
      <c r="C3670" s="18">
        <v>7.55</v>
      </c>
      <c r="D3670">
        <v>21.63</v>
      </c>
      <c r="E3670">
        <v>13.2</v>
      </c>
      <c r="F3670">
        <v>0.05</v>
      </c>
    </row>
    <row r="3671" spans="1:6" x14ac:dyDescent="0.35">
      <c r="A3671">
        <v>2005</v>
      </c>
      <c r="B3671" s="1">
        <v>8</v>
      </c>
      <c r="C3671" s="18">
        <v>4.6399999999999997</v>
      </c>
      <c r="D3671">
        <v>20.58</v>
      </c>
      <c r="E3671">
        <v>14.42</v>
      </c>
      <c r="F3671">
        <v>0.32</v>
      </c>
    </row>
    <row r="3672" spans="1:6" x14ac:dyDescent="0.35">
      <c r="A3672">
        <v>2005</v>
      </c>
      <c r="B3672" s="1">
        <v>9</v>
      </c>
      <c r="C3672" s="18">
        <v>3.24</v>
      </c>
      <c r="D3672">
        <v>14.33</v>
      </c>
      <c r="E3672">
        <v>9.1199999999999992</v>
      </c>
      <c r="F3672">
        <v>1.1499999999999999</v>
      </c>
    </row>
    <row r="3673" spans="1:6" x14ac:dyDescent="0.35">
      <c r="A3673">
        <v>2005</v>
      </c>
      <c r="B3673" s="1">
        <v>10</v>
      </c>
      <c r="C3673" s="18">
        <v>6.62</v>
      </c>
      <c r="D3673">
        <v>11.86</v>
      </c>
      <c r="E3673">
        <v>6.9</v>
      </c>
      <c r="F3673">
        <v>2.82</v>
      </c>
    </row>
    <row r="3674" spans="1:6" x14ac:dyDescent="0.35">
      <c r="A3674">
        <v>2005</v>
      </c>
      <c r="B3674" s="1">
        <v>11</v>
      </c>
      <c r="C3674" s="18">
        <v>3.59</v>
      </c>
      <c r="D3674">
        <v>8.56</v>
      </c>
      <c r="E3674">
        <v>4.22</v>
      </c>
      <c r="F3674">
        <v>4.71</v>
      </c>
    </row>
    <row r="3675" spans="1:6" x14ac:dyDescent="0.35">
      <c r="A3675">
        <v>2005</v>
      </c>
      <c r="B3675" s="1">
        <v>12</v>
      </c>
      <c r="C3675" s="18">
        <v>6.82</v>
      </c>
      <c r="D3675">
        <v>9.75</v>
      </c>
      <c r="E3675">
        <v>4.4800000000000004</v>
      </c>
      <c r="F3675">
        <v>1.82</v>
      </c>
    </row>
    <row r="3676" spans="1:6" x14ac:dyDescent="0.35">
      <c r="A3676">
        <v>2005</v>
      </c>
      <c r="B3676" s="1">
        <v>13</v>
      </c>
      <c r="C3676" s="18">
        <v>8.34</v>
      </c>
      <c r="D3676">
        <v>14.47</v>
      </c>
      <c r="E3676">
        <v>6.39</v>
      </c>
      <c r="F3676">
        <v>0.2</v>
      </c>
    </row>
    <row r="3677" spans="1:6" x14ac:dyDescent="0.35">
      <c r="A3677">
        <v>2005</v>
      </c>
      <c r="B3677" s="1">
        <v>14</v>
      </c>
      <c r="C3677" s="18">
        <v>7.45</v>
      </c>
      <c r="D3677">
        <v>13.45</v>
      </c>
      <c r="E3677">
        <v>5.99</v>
      </c>
      <c r="F3677">
        <v>2.31</v>
      </c>
    </row>
    <row r="3678" spans="1:6" x14ac:dyDescent="0.35">
      <c r="A3678">
        <v>2005</v>
      </c>
      <c r="B3678" s="1">
        <v>15</v>
      </c>
      <c r="C3678" s="18">
        <v>8.1300000000000008</v>
      </c>
      <c r="D3678">
        <v>13.51</v>
      </c>
      <c r="E3678">
        <v>4.46</v>
      </c>
      <c r="F3678">
        <v>0</v>
      </c>
    </row>
    <row r="3679" spans="1:6" x14ac:dyDescent="0.35">
      <c r="A3679">
        <v>2005</v>
      </c>
      <c r="B3679" s="1">
        <v>16</v>
      </c>
      <c r="C3679" s="18">
        <v>8.17</v>
      </c>
      <c r="D3679">
        <v>13.51</v>
      </c>
      <c r="E3679">
        <v>4.09</v>
      </c>
      <c r="F3679">
        <v>0</v>
      </c>
    </row>
    <row r="3680" spans="1:6" x14ac:dyDescent="0.35">
      <c r="A3680">
        <v>2005</v>
      </c>
      <c r="B3680" s="1">
        <v>17</v>
      </c>
      <c r="C3680" s="18">
        <v>7.17</v>
      </c>
      <c r="D3680">
        <v>13.21</v>
      </c>
      <c r="E3680">
        <v>3.71</v>
      </c>
      <c r="F3680">
        <v>0</v>
      </c>
    </row>
    <row r="3681" spans="1:6" x14ac:dyDescent="0.35">
      <c r="A3681">
        <v>2005</v>
      </c>
      <c r="B3681" s="1">
        <v>18</v>
      </c>
      <c r="C3681" s="18">
        <v>8.75</v>
      </c>
      <c r="D3681">
        <v>13.55</v>
      </c>
      <c r="E3681">
        <v>3.54</v>
      </c>
      <c r="F3681">
        <v>0.1</v>
      </c>
    </row>
    <row r="3682" spans="1:6" x14ac:dyDescent="0.35">
      <c r="A3682">
        <v>2005</v>
      </c>
      <c r="B3682" s="1">
        <v>19</v>
      </c>
      <c r="C3682" s="18">
        <v>1.07</v>
      </c>
      <c r="D3682">
        <v>12.22</v>
      </c>
      <c r="E3682">
        <v>8.7899999999999991</v>
      </c>
      <c r="F3682">
        <v>17.16</v>
      </c>
    </row>
    <row r="3683" spans="1:6" x14ac:dyDescent="0.35">
      <c r="A3683">
        <v>2005</v>
      </c>
      <c r="B3683" s="1">
        <v>20</v>
      </c>
      <c r="C3683" s="18">
        <v>7.9</v>
      </c>
      <c r="D3683">
        <v>13.98</v>
      </c>
      <c r="E3683">
        <v>9.1300000000000008</v>
      </c>
      <c r="F3683">
        <v>1.27</v>
      </c>
    </row>
    <row r="3684" spans="1:6" x14ac:dyDescent="0.35">
      <c r="A3684">
        <v>2005</v>
      </c>
      <c r="B3684" s="1">
        <v>21</v>
      </c>
      <c r="C3684" s="18">
        <v>8.7100000000000009</v>
      </c>
      <c r="D3684">
        <v>14.25</v>
      </c>
      <c r="E3684">
        <v>6.67</v>
      </c>
      <c r="F3684">
        <v>0</v>
      </c>
    </row>
    <row r="3685" spans="1:6" x14ac:dyDescent="0.35">
      <c r="A3685">
        <v>2005</v>
      </c>
      <c r="B3685" s="1">
        <v>22</v>
      </c>
      <c r="C3685" s="18">
        <v>9.1199999999999992</v>
      </c>
      <c r="D3685">
        <v>14.91</v>
      </c>
      <c r="E3685">
        <v>6.11</v>
      </c>
      <c r="F3685">
        <v>0</v>
      </c>
    </row>
    <row r="3686" spans="1:6" x14ac:dyDescent="0.35">
      <c r="A3686">
        <v>2005</v>
      </c>
      <c r="B3686" s="1">
        <v>23</v>
      </c>
      <c r="C3686" s="18">
        <v>8.3800000000000008</v>
      </c>
      <c r="D3686">
        <v>15.89</v>
      </c>
      <c r="E3686">
        <v>10.99</v>
      </c>
      <c r="F3686">
        <v>0.01</v>
      </c>
    </row>
    <row r="3687" spans="1:6" x14ac:dyDescent="0.35">
      <c r="A3687">
        <v>2005</v>
      </c>
      <c r="B3687" s="1">
        <v>24</v>
      </c>
      <c r="C3687" s="18">
        <v>6.19</v>
      </c>
      <c r="D3687">
        <v>15.71</v>
      </c>
      <c r="E3687">
        <v>12</v>
      </c>
      <c r="F3687">
        <v>0.13</v>
      </c>
    </row>
    <row r="3688" spans="1:6" x14ac:dyDescent="0.35">
      <c r="A3688">
        <v>2005</v>
      </c>
      <c r="B3688" s="1">
        <v>25</v>
      </c>
      <c r="C3688" s="18">
        <v>2.29</v>
      </c>
      <c r="D3688">
        <v>14.52</v>
      </c>
      <c r="E3688">
        <v>12.06</v>
      </c>
      <c r="F3688">
        <v>2.19</v>
      </c>
    </row>
    <row r="3689" spans="1:6" x14ac:dyDescent="0.35">
      <c r="A3689">
        <v>2005</v>
      </c>
      <c r="B3689" s="1">
        <v>26</v>
      </c>
      <c r="C3689" s="18">
        <v>8.4700000000000006</v>
      </c>
      <c r="D3689">
        <v>14.28</v>
      </c>
      <c r="E3689">
        <v>10.81</v>
      </c>
      <c r="F3689">
        <v>0.26</v>
      </c>
    </row>
    <row r="3690" spans="1:6" x14ac:dyDescent="0.35">
      <c r="A3690">
        <v>2005</v>
      </c>
      <c r="B3690" s="1">
        <v>27</v>
      </c>
      <c r="C3690" s="18">
        <v>9.0299999999999994</v>
      </c>
      <c r="D3690">
        <v>15.14</v>
      </c>
      <c r="E3690">
        <v>9.74</v>
      </c>
      <c r="F3690">
        <v>0.02</v>
      </c>
    </row>
    <row r="3691" spans="1:6" x14ac:dyDescent="0.35">
      <c r="A3691">
        <v>2005</v>
      </c>
      <c r="B3691" s="1">
        <v>28</v>
      </c>
      <c r="C3691" s="18">
        <v>9.1999999999999993</v>
      </c>
      <c r="D3691">
        <v>15.11</v>
      </c>
      <c r="E3691">
        <v>6.38</v>
      </c>
      <c r="F3691">
        <v>0</v>
      </c>
    </row>
    <row r="3692" spans="1:6" x14ac:dyDescent="0.35">
      <c r="A3692">
        <v>2005</v>
      </c>
      <c r="B3692" s="1">
        <v>29</v>
      </c>
      <c r="C3692" s="18">
        <v>10</v>
      </c>
      <c r="D3692">
        <v>17.3</v>
      </c>
      <c r="E3692">
        <v>4.29</v>
      </c>
      <c r="F3692">
        <v>0</v>
      </c>
    </row>
    <row r="3693" spans="1:6" x14ac:dyDescent="0.35">
      <c r="A3693">
        <v>2005</v>
      </c>
      <c r="B3693" s="1">
        <v>30</v>
      </c>
      <c r="C3693" s="18">
        <v>10.029999999999999</v>
      </c>
      <c r="D3693">
        <v>18.39</v>
      </c>
      <c r="E3693">
        <v>7.52</v>
      </c>
      <c r="F3693">
        <v>0</v>
      </c>
    </row>
    <row r="3694" spans="1:6" x14ac:dyDescent="0.35">
      <c r="A3694">
        <v>2005</v>
      </c>
      <c r="B3694" s="1">
        <v>31</v>
      </c>
      <c r="C3694" s="18">
        <v>10.029999999999999</v>
      </c>
      <c r="D3694">
        <v>18.39</v>
      </c>
      <c r="E3694">
        <v>7.52</v>
      </c>
      <c r="F3694">
        <v>0</v>
      </c>
    </row>
    <row r="3695" spans="1:6" x14ac:dyDescent="0.35">
      <c r="A3695">
        <v>2005</v>
      </c>
      <c r="B3695" s="1">
        <v>32</v>
      </c>
      <c r="C3695" s="18">
        <v>8.1</v>
      </c>
      <c r="D3695">
        <v>18.14</v>
      </c>
      <c r="E3695">
        <v>8.7899999999999991</v>
      </c>
      <c r="F3695">
        <v>0.06</v>
      </c>
    </row>
    <row r="3696" spans="1:6" x14ac:dyDescent="0.35">
      <c r="A3696">
        <v>2005</v>
      </c>
      <c r="B3696" s="1">
        <v>33</v>
      </c>
      <c r="C3696" s="18">
        <v>8.44</v>
      </c>
      <c r="D3696">
        <v>13.35</v>
      </c>
      <c r="E3696">
        <v>6.87</v>
      </c>
      <c r="F3696">
        <v>0.41</v>
      </c>
    </row>
    <row r="3697" spans="1:6" x14ac:dyDescent="0.35">
      <c r="A3697">
        <v>2005</v>
      </c>
      <c r="B3697" s="1">
        <v>34</v>
      </c>
      <c r="C3697" s="18">
        <v>8.73</v>
      </c>
      <c r="D3697">
        <v>16.86</v>
      </c>
      <c r="E3697">
        <v>3.74</v>
      </c>
      <c r="F3697">
        <v>0</v>
      </c>
    </row>
    <row r="3698" spans="1:6" x14ac:dyDescent="0.35">
      <c r="A3698">
        <v>2005</v>
      </c>
      <c r="B3698" s="1">
        <v>35</v>
      </c>
      <c r="C3698" s="18">
        <v>10.23</v>
      </c>
      <c r="D3698">
        <v>16.36</v>
      </c>
      <c r="E3698">
        <v>8.5</v>
      </c>
      <c r="F3698">
        <v>0</v>
      </c>
    </row>
    <row r="3699" spans="1:6" x14ac:dyDescent="0.35">
      <c r="A3699">
        <v>2005</v>
      </c>
      <c r="B3699" s="1">
        <v>36</v>
      </c>
      <c r="C3699" s="18">
        <v>10.43</v>
      </c>
      <c r="D3699">
        <v>16.309999999999999</v>
      </c>
      <c r="E3699">
        <v>7.04</v>
      </c>
      <c r="F3699">
        <v>0.95</v>
      </c>
    </row>
    <row r="3700" spans="1:6" x14ac:dyDescent="0.35">
      <c r="A3700">
        <v>2005</v>
      </c>
      <c r="B3700" s="1">
        <v>37</v>
      </c>
      <c r="C3700" s="18">
        <v>7.14</v>
      </c>
      <c r="D3700">
        <v>11.91</v>
      </c>
      <c r="E3700">
        <v>6.84</v>
      </c>
      <c r="F3700">
        <v>5.98</v>
      </c>
    </row>
    <row r="3701" spans="1:6" x14ac:dyDescent="0.35">
      <c r="A3701">
        <v>2005</v>
      </c>
      <c r="B3701" s="1">
        <v>38</v>
      </c>
      <c r="C3701" s="18">
        <v>7.52</v>
      </c>
      <c r="D3701">
        <v>11.56</v>
      </c>
      <c r="E3701">
        <v>6.14</v>
      </c>
      <c r="F3701">
        <v>0.69</v>
      </c>
    </row>
    <row r="3702" spans="1:6" x14ac:dyDescent="0.35">
      <c r="A3702">
        <v>2005</v>
      </c>
      <c r="B3702" s="1">
        <v>39</v>
      </c>
      <c r="C3702" s="18">
        <v>9.8800000000000008</v>
      </c>
      <c r="D3702">
        <v>12.06</v>
      </c>
      <c r="E3702">
        <v>4.68</v>
      </c>
      <c r="F3702">
        <v>0.38</v>
      </c>
    </row>
    <row r="3703" spans="1:6" x14ac:dyDescent="0.35">
      <c r="A3703">
        <v>2005</v>
      </c>
      <c r="B3703" s="1">
        <v>40</v>
      </c>
      <c r="C3703" s="18">
        <v>8.9499999999999993</v>
      </c>
      <c r="D3703">
        <v>12.13</v>
      </c>
      <c r="E3703">
        <v>4.5599999999999996</v>
      </c>
      <c r="F3703">
        <v>0.92</v>
      </c>
    </row>
    <row r="3704" spans="1:6" x14ac:dyDescent="0.35">
      <c r="A3704">
        <v>2005</v>
      </c>
      <c r="B3704" s="1">
        <v>41</v>
      </c>
      <c r="C3704" s="18">
        <v>9.76</v>
      </c>
      <c r="D3704">
        <v>12.85</v>
      </c>
      <c r="E3704">
        <v>4.17</v>
      </c>
      <c r="F3704">
        <v>0.9</v>
      </c>
    </row>
    <row r="3705" spans="1:6" x14ac:dyDescent="0.35">
      <c r="A3705">
        <v>2005</v>
      </c>
      <c r="B3705" s="1">
        <v>42</v>
      </c>
      <c r="C3705" s="18">
        <v>7.8</v>
      </c>
      <c r="D3705">
        <v>12.25</v>
      </c>
      <c r="E3705">
        <v>7.46</v>
      </c>
      <c r="F3705">
        <v>2.16</v>
      </c>
    </row>
    <row r="3706" spans="1:6" x14ac:dyDescent="0.35">
      <c r="A3706">
        <v>2005</v>
      </c>
      <c r="B3706" s="1">
        <v>43</v>
      </c>
      <c r="C3706" s="18">
        <v>11.41</v>
      </c>
      <c r="D3706">
        <v>14.26</v>
      </c>
      <c r="E3706">
        <v>7.12</v>
      </c>
      <c r="F3706">
        <v>0.02</v>
      </c>
    </row>
    <row r="3707" spans="1:6" x14ac:dyDescent="0.35">
      <c r="A3707">
        <v>2005</v>
      </c>
      <c r="B3707" s="1">
        <v>44</v>
      </c>
      <c r="C3707" s="18">
        <v>11.55</v>
      </c>
      <c r="D3707">
        <v>15.46</v>
      </c>
      <c r="E3707">
        <v>6.44</v>
      </c>
      <c r="F3707">
        <v>0</v>
      </c>
    </row>
    <row r="3708" spans="1:6" x14ac:dyDescent="0.35">
      <c r="A3708">
        <v>2005</v>
      </c>
      <c r="B3708" s="1">
        <v>45</v>
      </c>
      <c r="C3708" s="18">
        <v>6.99</v>
      </c>
      <c r="D3708">
        <v>12.1</v>
      </c>
      <c r="E3708">
        <v>6.79</v>
      </c>
      <c r="F3708">
        <v>3.94</v>
      </c>
    </row>
    <row r="3709" spans="1:6" x14ac:dyDescent="0.35">
      <c r="A3709">
        <v>2005</v>
      </c>
      <c r="B3709" s="1">
        <v>46</v>
      </c>
      <c r="C3709" s="18">
        <v>12.19</v>
      </c>
      <c r="D3709">
        <v>11.66</v>
      </c>
      <c r="E3709">
        <v>6.78</v>
      </c>
      <c r="F3709">
        <v>3.77</v>
      </c>
    </row>
    <row r="3710" spans="1:6" x14ac:dyDescent="0.35">
      <c r="A3710">
        <v>2005</v>
      </c>
      <c r="B3710" s="1">
        <v>47</v>
      </c>
      <c r="C3710" s="18">
        <v>9.6</v>
      </c>
      <c r="D3710">
        <v>15.63</v>
      </c>
      <c r="E3710">
        <v>7.95</v>
      </c>
      <c r="F3710">
        <v>0.2</v>
      </c>
    </row>
    <row r="3711" spans="1:6" x14ac:dyDescent="0.35">
      <c r="A3711">
        <v>2005</v>
      </c>
      <c r="B3711" s="1">
        <v>48</v>
      </c>
      <c r="C3711" s="18">
        <v>8.2899999999999991</v>
      </c>
      <c r="D3711">
        <v>12.72</v>
      </c>
      <c r="E3711">
        <v>9.44</v>
      </c>
      <c r="F3711">
        <v>0.16</v>
      </c>
    </row>
    <row r="3712" spans="1:6" x14ac:dyDescent="0.35">
      <c r="A3712">
        <v>2005</v>
      </c>
      <c r="B3712" s="1">
        <v>49</v>
      </c>
      <c r="C3712" s="18">
        <v>12.05</v>
      </c>
      <c r="D3712">
        <v>15.85</v>
      </c>
      <c r="E3712">
        <v>8.73</v>
      </c>
      <c r="F3712">
        <v>0</v>
      </c>
    </row>
    <row r="3713" spans="1:6" x14ac:dyDescent="0.35">
      <c r="A3713">
        <v>2005</v>
      </c>
      <c r="B3713" s="1">
        <v>50</v>
      </c>
      <c r="C3713" s="18">
        <v>12.34</v>
      </c>
      <c r="D3713">
        <v>18.309999999999999</v>
      </c>
      <c r="E3713">
        <v>8.81</v>
      </c>
      <c r="F3713">
        <v>0</v>
      </c>
    </row>
    <row r="3714" spans="1:6" x14ac:dyDescent="0.35">
      <c r="A3714">
        <v>2005</v>
      </c>
      <c r="B3714" s="1">
        <v>51</v>
      </c>
      <c r="C3714" s="18">
        <v>4.28</v>
      </c>
      <c r="D3714">
        <v>14.39</v>
      </c>
      <c r="E3714">
        <v>6.31</v>
      </c>
      <c r="F3714">
        <v>0.04</v>
      </c>
    </row>
    <row r="3715" spans="1:6" x14ac:dyDescent="0.35">
      <c r="A3715">
        <v>2005</v>
      </c>
      <c r="B3715" s="1">
        <v>52</v>
      </c>
      <c r="C3715" s="18">
        <v>3.32</v>
      </c>
      <c r="D3715">
        <v>11.67</v>
      </c>
      <c r="E3715">
        <v>6.63</v>
      </c>
      <c r="F3715">
        <v>6.7</v>
      </c>
    </row>
    <row r="3716" spans="1:6" x14ac:dyDescent="0.35">
      <c r="A3716">
        <v>2005</v>
      </c>
      <c r="B3716" s="1">
        <v>53</v>
      </c>
      <c r="C3716" s="18">
        <v>12.45</v>
      </c>
      <c r="D3716">
        <v>13.92</v>
      </c>
      <c r="E3716">
        <v>6.78</v>
      </c>
      <c r="F3716">
        <v>0.35</v>
      </c>
    </row>
    <row r="3717" spans="1:6" x14ac:dyDescent="0.35">
      <c r="A3717">
        <v>2005</v>
      </c>
      <c r="B3717" s="1">
        <v>54</v>
      </c>
      <c r="C3717" s="18">
        <v>6.68</v>
      </c>
      <c r="D3717">
        <v>12.71</v>
      </c>
      <c r="E3717">
        <v>7.87</v>
      </c>
      <c r="F3717">
        <v>2.21</v>
      </c>
    </row>
    <row r="3718" spans="1:6" x14ac:dyDescent="0.35">
      <c r="A3718">
        <v>2005</v>
      </c>
      <c r="B3718" s="1">
        <v>55</v>
      </c>
      <c r="C3718" s="18">
        <v>11.58</v>
      </c>
      <c r="D3718">
        <v>14.11</v>
      </c>
      <c r="E3718">
        <v>7.35</v>
      </c>
      <c r="F3718">
        <v>0.97</v>
      </c>
    </row>
    <row r="3719" spans="1:6" x14ac:dyDescent="0.35">
      <c r="A3719">
        <v>2005</v>
      </c>
      <c r="B3719" s="1">
        <v>56</v>
      </c>
      <c r="C3719" s="18">
        <v>12.05</v>
      </c>
      <c r="D3719">
        <v>15.97</v>
      </c>
      <c r="E3719">
        <v>10.64</v>
      </c>
      <c r="F3719">
        <v>0</v>
      </c>
    </row>
    <row r="3720" spans="1:6" x14ac:dyDescent="0.35">
      <c r="A3720">
        <v>2005</v>
      </c>
      <c r="B3720" s="1">
        <v>57</v>
      </c>
      <c r="C3720" s="18">
        <v>13.02</v>
      </c>
      <c r="D3720">
        <v>16.010000000000002</v>
      </c>
      <c r="E3720">
        <v>9.25</v>
      </c>
      <c r="F3720">
        <v>0</v>
      </c>
    </row>
    <row r="3721" spans="1:6" x14ac:dyDescent="0.35">
      <c r="A3721">
        <v>2005</v>
      </c>
      <c r="B3721" s="1">
        <v>58</v>
      </c>
      <c r="C3721" s="18">
        <v>13.59</v>
      </c>
      <c r="D3721">
        <v>17.21</v>
      </c>
      <c r="E3721">
        <v>8.0399999999999991</v>
      </c>
      <c r="F3721">
        <v>0</v>
      </c>
    </row>
    <row r="3722" spans="1:6" x14ac:dyDescent="0.35">
      <c r="A3722">
        <v>2005</v>
      </c>
      <c r="B3722" s="1">
        <v>59</v>
      </c>
      <c r="C3722" s="18">
        <v>13.94</v>
      </c>
      <c r="D3722">
        <v>16.920000000000002</v>
      </c>
      <c r="E3722">
        <v>8.67</v>
      </c>
      <c r="F3722">
        <v>0</v>
      </c>
    </row>
    <row r="3723" spans="1:6" x14ac:dyDescent="0.35">
      <c r="A3723">
        <v>2005</v>
      </c>
      <c r="B3723" s="1">
        <v>60</v>
      </c>
      <c r="C3723" s="18">
        <v>13.07</v>
      </c>
      <c r="D3723">
        <v>14.75</v>
      </c>
      <c r="E3723">
        <v>8.2899999999999991</v>
      </c>
      <c r="F3723">
        <v>0</v>
      </c>
    </row>
    <row r="3724" spans="1:6" x14ac:dyDescent="0.35">
      <c r="A3724">
        <v>2005</v>
      </c>
      <c r="B3724" s="1">
        <v>61</v>
      </c>
      <c r="C3724" s="18">
        <v>14.36</v>
      </c>
      <c r="D3724">
        <v>15.55</v>
      </c>
      <c r="E3724">
        <v>7.01</v>
      </c>
      <c r="F3724">
        <v>0</v>
      </c>
    </row>
    <row r="3725" spans="1:6" x14ac:dyDescent="0.35">
      <c r="A3725">
        <v>2005</v>
      </c>
      <c r="B3725" s="1">
        <v>62</v>
      </c>
      <c r="C3725" s="18">
        <v>14.9</v>
      </c>
      <c r="D3725">
        <v>18.260000000000002</v>
      </c>
      <c r="E3725">
        <v>6.19</v>
      </c>
      <c r="F3725">
        <v>0</v>
      </c>
    </row>
    <row r="3726" spans="1:6" x14ac:dyDescent="0.35">
      <c r="A3726">
        <v>2005</v>
      </c>
      <c r="B3726" s="1">
        <v>63</v>
      </c>
      <c r="C3726" s="18">
        <v>15.07</v>
      </c>
      <c r="D3726">
        <v>20.94</v>
      </c>
      <c r="E3726">
        <v>5.48</v>
      </c>
      <c r="F3726">
        <v>0</v>
      </c>
    </row>
    <row r="3727" spans="1:6" x14ac:dyDescent="0.35">
      <c r="A3727">
        <v>2005</v>
      </c>
      <c r="B3727" s="1">
        <v>64</v>
      </c>
      <c r="C3727" s="18">
        <v>14.76</v>
      </c>
      <c r="D3727">
        <v>20.260000000000002</v>
      </c>
      <c r="E3727">
        <v>8.2200000000000006</v>
      </c>
      <c r="F3727">
        <v>0.01</v>
      </c>
    </row>
    <row r="3728" spans="1:6" x14ac:dyDescent="0.35">
      <c r="A3728">
        <v>2005</v>
      </c>
      <c r="B3728" s="1">
        <v>65</v>
      </c>
      <c r="C3728" s="18">
        <v>10.65</v>
      </c>
      <c r="D3728">
        <v>16.489999999999998</v>
      </c>
      <c r="E3728">
        <v>10.77</v>
      </c>
      <c r="F3728">
        <v>0</v>
      </c>
    </row>
    <row r="3729" spans="1:6" x14ac:dyDescent="0.35">
      <c r="A3729">
        <v>2005</v>
      </c>
      <c r="B3729" s="1">
        <v>66</v>
      </c>
      <c r="C3729" s="18">
        <v>14.5</v>
      </c>
      <c r="D3729">
        <v>16.260000000000002</v>
      </c>
      <c r="E3729">
        <v>9.91</v>
      </c>
      <c r="F3729">
        <v>0.03</v>
      </c>
    </row>
    <row r="3730" spans="1:6" x14ac:dyDescent="0.35">
      <c r="A3730">
        <v>2005</v>
      </c>
      <c r="B3730" s="1">
        <v>67</v>
      </c>
      <c r="C3730" s="18">
        <v>10.88</v>
      </c>
      <c r="D3730">
        <v>16.579999999999998</v>
      </c>
      <c r="E3730">
        <v>10.15</v>
      </c>
      <c r="F3730">
        <v>0.47</v>
      </c>
    </row>
    <row r="3731" spans="1:6" x14ac:dyDescent="0.35">
      <c r="A3731">
        <v>2005</v>
      </c>
      <c r="B3731" s="1">
        <v>68</v>
      </c>
      <c r="C3731" s="18">
        <v>8</v>
      </c>
      <c r="D3731">
        <v>14.75</v>
      </c>
      <c r="E3731">
        <v>9.2100000000000009</v>
      </c>
      <c r="F3731">
        <v>0.17</v>
      </c>
    </row>
    <row r="3732" spans="1:6" x14ac:dyDescent="0.35">
      <c r="A3732">
        <v>2005</v>
      </c>
      <c r="B3732" s="1">
        <v>69</v>
      </c>
      <c r="C3732" s="18">
        <v>12.1</v>
      </c>
      <c r="D3732">
        <v>14.92</v>
      </c>
      <c r="E3732">
        <v>9.8800000000000008</v>
      </c>
      <c r="F3732">
        <v>1.28</v>
      </c>
    </row>
    <row r="3733" spans="1:6" x14ac:dyDescent="0.35">
      <c r="A3733">
        <v>2005</v>
      </c>
      <c r="B3733" s="1">
        <v>70</v>
      </c>
      <c r="C3733" s="18">
        <v>12.68</v>
      </c>
      <c r="D3733">
        <v>16.09</v>
      </c>
      <c r="E3733">
        <v>9.09</v>
      </c>
      <c r="F3733">
        <v>0</v>
      </c>
    </row>
    <row r="3734" spans="1:6" x14ac:dyDescent="0.35">
      <c r="A3734">
        <v>2005</v>
      </c>
      <c r="B3734" s="1">
        <v>71</v>
      </c>
      <c r="C3734" s="18">
        <v>14.24</v>
      </c>
      <c r="D3734">
        <v>17.62</v>
      </c>
      <c r="E3734">
        <v>10.68</v>
      </c>
      <c r="F3734">
        <v>0</v>
      </c>
    </row>
    <row r="3735" spans="1:6" x14ac:dyDescent="0.35">
      <c r="A3735">
        <v>2005</v>
      </c>
      <c r="B3735" s="1">
        <v>72</v>
      </c>
      <c r="C3735" s="18">
        <v>14.97</v>
      </c>
      <c r="D3735">
        <v>16.149999999999999</v>
      </c>
      <c r="E3735">
        <v>6.31</v>
      </c>
      <c r="F3735">
        <v>0</v>
      </c>
    </row>
    <row r="3736" spans="1:6" x14ac:dyDescent="0.35">
      <c r="A3736">
        <v>2005</v>
      </c>
      <c r="B3736" s="1">
        <v>73</v>
      </c>
      <c r="C3736" s="18">
        <v>13.64</v>
      </c>
      <c r="D3736">
        <v>20.03</v>
      </c>
      <c r="E3736">
        <v>5.13</v>
      </c>
      <c r="F3736">
        <v>0.42</v>
      </c>
    </row>
    <row r="3737" spans="1:6" x14ac:dyDescent="0.35">
      <c r="A3737">
        <v>2005</v>
      </c>
      <c r="B3737" s="1">
        <v>74</v>
      </c>
      <c r="C3737" s="18">
        <v>15.61</v>
      </c>
      <c r="D3737">
        <v>16.29</v>
      </c>
      <c r="E3737">
        <v>8.2200000000000006</v>
      </c>
      <c r="F3737">
        <v>0</v>
      </c>
    </row>
    <row r="3738" spans="1:6" x14ac:dyDescent="0.35">
      <c r="A3738">
        <v>2005</v>
      </c>
      <c r="B3738" s="1">
        <v>75</v>
      </c>
      <c r="C3738" s="18">
        <v>14.33</v>
      </c>
      <c r="D3738">
        <v>25.38</v>
      </c>
      <c r="E3738">
        <v>7.1</v>
      </c>
      <c r="F3738">
        <v>0</v>
      </c>
    </row>
    <row r="3739" spans="1:6" x14ac:dyDescent="0.35">
      <c r="A3739">
        <v>2005</v>
      </c>
      <c r="B3739" s="1">
        <v>76</v>
      </c>
      <c r="C3739" s="18">
        <v>14.41</v>
      </c>
      <c r="D3739">
        <v>22.49</v>
      </c>
      <c r="E3739">
        <v>12.62</v>
      </c>
      <c r="F3739">
        <v>2.48</v>
      </c>
    </row>
    <row r="3740" spans="1:6" x14ac:dyDescent="0.35">
      <c r="A3740">
        <v>2005</v>
      </c>
      <c r="B3740" s="1">
        <v>77</v>
      </c>
      <c r="C3740" s="18">
        <v>3.15</v>
      </c>
      <c r="D3740">
        <v>14.6</v>
      </c>
      <c r="E3740">
        <v>11.12</v>
      </c>
      <c r="F3740">
        <v>0.63</v>
      </c>
    </row>
    <row r="3741" spans="1:6" x14ac:dyDescent="0.35">
      <c r="A3741">
        <v>2005</v>
      </c>
      <c r="B3741" s="1">
        <v>78</v>
      </c>
      <c r="C3741" s="18">
        <v>16.489999999999998</v>
      </c>
      <c r="D3741">
        <v>25.45</v>
      </c>
      <c r="E3741">
        <v>11.2</v>
      </c>
      <c r="F3741">
        <v>7.0000000000000007E-2</v>
      </c>
    </row>
    <row r="3742" spans="1:6" x14ac:dyDescent="0.35">
      <c r="A3742">
        <v>2005</v>
      </c>
      <c r="B3742" s="1">
        <v>79</v>
      </c>
      <c r="C3742" s="18">
        <v>16.55</v>
      </c>
      <c r="D3742">
        <v>18.649999999999999</v>
      </c>
      <c r="E3742">
        <v>11.29</v>
      </c>
      <c r="F3742">
        <v>3.26</v>
      </c>
    </row>
    <row r="3743" spans="1:6" x14ac:dyDescent="0.35">
      <c r="A3743">
        <v>2005</v>
      </c>
      <c r="B3743" s="1">
        <v>80</v>
      </c>
      <c r="C3743" s="18">
        <v>10.63</v>
      </c>
      <c r="D3743">
        <v>14.52</v>
      </c>
      <c r="E3743">
        <v>10.62</v>
      </c>
      <c r="F3743">
        <v>9.7200000000000006</v>
      </c>
    </row>
    <row r="3744" spans="1:6" x14ac:dyDescent="0.35">
      <c r="A3744">
        <v>2005</v>
      </c>
      <c r="B3744" s="1">
        <v>81</v>
      </c>
      <c r="C3744" s="18">
        <v>17.329999999999998</v>
      </c>
      <c r="D3744">
        <v>18.27</v>
      </c>
      <c r="E3744">
        <v>9.58</v>
      </c>
      <c r="F3744">
        <v>0</v>
      </c>
    </row>
    <row r="3745" spans="1:6" x14ac:dyDescent="0.35">
      <c r="A3745">
        <v>2005</v>
      </c>
      <c r="B3745" s="1">
        <v>82</v>
      </c>
      <c r="C3745" s="18">
        <v>17.64</v>
      </c>
      <c r="D3745">
        <v>20.02</v>
      </c>
      <c r="E3745">
        <v>8.7899999999999991</v>
      </c>
      <c r="F3745">
        <v>0.21</v>
      </c>
    </row>
    <row r="3746" spans="1:6" x14ac:dyDescent="0.35">
      <c r="A3746">
        <v>2005</v>
      </c>
      <c r="B3746" s="1">
        <v>83</v>
      </c>
      <c r="C3746" s="18">
        <v>17.36</v>
      </c>
      <c r="D3746">
        <v>18.37</v>
      </c>
      <c r="E3746">
        <v>10.45</v>
      </c>
      <c r="F3746">
        <v>0.01</v>
      </c>
    </row>
    <row r="3747" spans="1:6" x14ac:dyDescent="0.35">
      <c r="A3747">
        <v>2005</v>
      </c>
      <c r="B3747" s="1">
        <v>84</v>
      </c>
      <c r="C3747" s="18">
        <v>17.37</v>
      </c>
      <c r="D3747">
        <v>16.68</v>
      </c>
      <c r="E3747">
        <v>9.58</v>
      </c>
      <c r="F3747">
        <v>0</v>
      </c>
    </row>
    <row r="3748" spans="1:6" x14ac:dyDescent="0.35">
      <c r="A3748">
        <v>2005</v>
      </c>
      <c r="B3748" s="1">
        <v>85</v>
      </c>
      <c r="C3748" s="18">
        <v>18.22</v>
      </c>
      <c r="D3748">
        <v>14.66</v>
      </c>
      <c r="E3748">
        <v>3.94</v>
      </c>
      <c r="F3748">
        <v>0</v>
      </c>
    </row>
    <row r="3749" spans="1:6" x14ac:dyDescent="0.35">
      <c r="A3749">
        <v>2005</v>
      </c>
      <c r="B3749" s="1">
        <v>86</v>
      </c>
      <c r="C3749" s="18">
        <v>18.54</v>
      </c>
      <c r="D3749">
        <v>16.350000000000001</v>
      </c>
      <c r="E3749">
        <v>3.15</v>
      </c>
      <c r="F3749">
        <v>0</v>
      </c>
    </row>
    <row r="3750" spans="1:6" x14ac:dyDescent="0.35">
      <c r="A3750">
        <v>2005</v>
      </c>
      <c r="B3750" s="1">
        <v>87</v>
      </c>
      <c r="C3750" s="18">
        <v>18.29</v>
      </c>
      <c r="D3750">
        <v>19.78</v>
      </c>
      <c r="E3750">
        <v>6.41</v>
      </c>
      <c r="F3750">
        <v>1.54</v>
      </c>
    </row>
    <row r="3751" spans="1:6" x14ac:dyDescent="0.35">
      <c r="A3751">
        <v>2005</v>
      </c>
      <c r="B3751" s="1">
        <v>88</v>
      </c>
      <c r="C3751" s="18">
        <v>13.68</v>
      </c>
      <c r="D3751">
        <v>15.46</v>
      </c>
      <c r="E3751">
        <v>9.74</v>
      </c>
      <c r="F3751">
        <v>8.26</v>
      </c>
    </row>
    <row r="3752" spans="1:6" x14ac:dyDescent="0.35">
      <c r="A3752">
        <v>2005</v>
      </c>
      <c r="B3752" s="1">
        <v>89</v>
      </c>
      <c r="C3752" s="18">
        <v>15.68</v>
      </c>
      <c r="D3752">
        <v>15.52</v>
      </c>
      <c r="E3752">
        <v>9.48</v>
      </c>
      <c r="F3752">
        <v>0.33</v>
      </c>
    </row>
    <row r="3753" spans="1:6" x14ac:dyDescent="0.35">
      <c r="A3753">
        <v>2005</v>
      </c>
      <c r="B3753" s="1">
        <v>90</v>
      </c>
      <c r="C3753" s="18">
        <v>15.68</v>
      </c>
      <c r="D3753">
        <v>15.52</v>
      </c>
      <c r="E3753">
        <v>9.48</v>
      </c>
      <c r="F3753">
        <v>0.33</v>
      </c>
    </row>
    <row r="3754" spans="1:6" x14ac:dyDescent="0.35">
      <c r="A3754">
        <v>2005</v>
      </c>
      <c r="B3754" s="1">
        <v>91</v>
      </c>
      <c r="C3754" s="18">
        <v>17.350000000000001</v>
      </c>
      <c r="D3754">
        <v>17.36</v>
      </c>
      <c r="E3754">
        <v>7.13</v>
      </c>
      <c r="F3754">
        <v>7.0000000000000007E-2</v>
      </c>
    </row>
    <row r="3755" spans="1:6" x14ac:dyDescent="0.35">
      <c r="A3755">
        <v>2005</v>
      </c>
      <c r="B3755" s="1">
        <v>92</v>
      </c>
      <c r="C3755" s="18">
        <v>17.95</v>
      </c>
      <c r="D3755">
        <v>17.649999999999999</v>
      </c>
      <c r="E3755">
        <v>8.01</v>
      </c>
      <c r="F3755">
        <v>2.88</v>
      </c>
    </row>
    <row r="3756" spans="1:6" x14ac:dyDescent="0.35">
      <c r="A3756">
        <v>2005</v>
      </c>
      <c r="B3756" s="1">
        <v>93</v>
      </c>
      <c r="C3756" s="18">
        <v>10.82</v>
      </c>
      <c r="D3756">
        <v>14.88</v>
      </c>
      <c r="E3756">
        <v>10.32</v>
      </c>
      <c r="F3756">
        <v>6.75</v>
      </c>
    </row>
    <row r="3757" spans="1:6" x14ac:dyDescent="0.35">
      <c r="A3757">
        <v>2005</v>
      </c>
      <c r="B3757" s="1">
        <v>94</v>
      </c>
      <c r="C3757" s="18">
        <v>15.99</v>
      </c>
      <c r="D3757">
        <v>17.07</v>
      </c>
      <c r="E3757">
        <v>9.77</v>
      </c>
      <c r="F3757">
        <v>0.4</v>
      </c>
    </row>
    <row r="3758" spans="1:6" x14ac:dyDescent="0.35">
      <c r="A3758">
        <v>2005</v>
      </c>
      <c r="B3758" s="1">
        <v>95</v>
      </c>
      <c r="C3758" s="18">
        <v>12.08</v>
      </c>
      <c r="D3758">
        <v>22.13</v>
      </c>
      <c r="E3758">
        <v>9.99</v>
      </c>
      <c r="F3758">
        <v>0.03</v>
      </c>
    </row>
    <row r="3759" spans="1:6" x14ac:dyDescent="0.35">
      <c r="A3759">
        <v>2005</v>
      </c>
      <c r="B3759" s="1">
        <v>96</v>
      </c>
      <c r="C3759" s="18">
        <v>18.170000000000002</v>
      </c>
      <c r="D3759">
        <v>24.71</v>
      </c>
      <c r="E3759">
        <v>12.75</v>
      </c>
      <c r="F3759">
        <v>0.06</v>
      </c>
    </row>
    <row r="3760" spans="1:6" x14ac:dyDescent="0.35">
      <c r="A3760">
        <v>2005</v>
      </c>
      <c r="B3760" s="1">
        <v>97</v>
      </c>
      <c r="C3760" s="18">
        <v>19.239999999999998</v>
      </c>
      <c r="D3760">
        <v>23.85</v>
      </c>
      <c r="E3760">
        <v>11.17</v>
      </c>
      <c r="F3760">
        <v>0.01</v>
      </c>
    </row>
    <row r="3761" spans="1:6" x14ac:dyDescent="0.35">
      <c r="A3761">
        <v>2005</v>
      </c>
      <c r="B3761" s="1">
        <v>98</v>
      </c>
      <c r="C3761" s="18">
        <v>18.809999999999999</v>
      </c>
      <c r="D3761">
        <v>19.48</v>
      </c>
      <c r="E3761">
        <v>10.27</v>
      </c>
      <c r="F3761">
        <v>0.02</v>
      </c>
    </row>
    <row r="3762" spans="1:6" x14ac:dyDescent="0.35">
      <c r="A3762">
        <v>2005</v>
      </c>
      <c r="B3762" s="1">
        <v>99</v>
      </c>
      <c r="C3762" s="18">
        <v>19.21</v>
      </c>
      <c r="D3762">
        <v>20.9</v>
      </c>
      <c r="E3762">
        <v>7.72</v>
      </c>
      <c r="F3762">
        <v>0.28000000000000003</v>
      </c>
    </row>
    <row r="3763" spans="1:6" x14ac:dyDescent="0.35">
      <c r="A3763">
        <v>2005</v>
      </c>
      <c r="B3763" s="1">
        <v>100</v>
      </c>
      <c r="C3763" s="18">
        <v>10.3</v>
      </c>
      <c r="D3763">
        <v>18.03</v>
      </c>
      <c r="E3763">
        <v>10.7</v>
      </c>
      <c r="F3763">
        <v>2.41</v>
      </c>
    </row>
    <row r="3764" spans="1:6" x14ac:dyDescent="0.35">
      <c r="A3764">
        <v>2005</v>
      </c>
      <c r="B3764" s="1">
        <v>101</v>
      </c>
      <c r="C3764" s="18">
        <v>18.5</v>
      </c>
      <c r="D3764">
        <v>18.71</v>
      </c>
      <c r="E3764">
        <v>9.52</v>
      </c>
      <c r="F3764">
        <v>0.2</v>
      </c>
    </row>
    <row r="3765" spans="1:6" x14ac:dyDescent="0.35">
      <c r="A3765">
        <v>2005</v>
      </c>
      <c r="B3765" s="1">
        <v>102</v>
      </c>
      <c r="C3765" s="18">
        <v>14.72</v>
      </c>
      <c r="D3765">
        <v>20.29</v>
      </c>
      <c r="E3765">
        <v>7.79</v>
      </c>
      <c r="F3765">
        <v>0.16</v>
      </c>
    </row>
    <row r="3766" spans="1:6" x14ac:dyDescent="0.35">
      <c r="A3766">
        <v>2005</v>
      </c>
      <c r="B3766" s="1">
        <v>103</v>
      </c>
      <c r="C3766" s="18">
        <v>20.22</v>
      </c>
      <c r="D3766">
        <v>19.64</v>
      </c>
      <c r="E3766">
        <v>7.69</v>
      </c>
      <c r="F3766">
        <v>0</v>
      </c>
    </row>
    <row r="3767" spans="1:6" x14ac:dyDescent="0.35">
      <c r="A3767">
        <v>2005</v>
      </c>
      <c r="B3767" s="1">
        <v>104</v>
      </c>
      <c r="C3767" s="18">
        <v>20.260000000000002</v>
      </c>
      <c r="D3767">
        <v>28.57</v>
      </c>
      <c r="E3767">
        <v>7.22</v>
      </c>
      <c r="F3767">
        <v>0</v>
      </c>
    </row>
    <row r="3768" spans="1:6" x14ac:dyDescent="0.35">
      <c r="A3768">
        <v>2005</v>
      </c>
      <c r="B3768" s="1">
        <v>105</v>
      </c>
      <c r="C3768" s="18">
        <v>20.6</v>
      </c>
      <c r="D3768">
        <v>32.979999999999997</v>
      </c>
      <c r="E3768">
        <v>15.09</v>
      </c>
      <c r="F3768">
        <v>0</v>
      </c>
    </row>
    <row r="3769" spans="1:6" x14ac:dyDescent="0.35">
      <c r="A3769">
        <v>2005</v>
      </c>
      <c r="B3769" s="1">
        <v>106</v>
      </c>
      <c r="C3769" s="18">
        <v>19.25</v>
      </c>
      <c r="D3769">
        <v>25.79</v>
      </c>
      <c r="E3769">
        <v>11.75</v>
      </c>
      <c r="F3769">
        <v>5.04</v>
      </c>
    </row>
    <row r="3770" spans="1:6" x14ac:dyDescent="0.35">
      <c r="A3770">
        <v>2005</v>
      </c>
      <c r="B3770" s="1">
        <v>107</v>
      </c>
      <c r="C3770" s="18">
        <v>1.37</v>
      </c>
      <c r="D3770">
        <v>14.3</v>
      </c>
      <c r="E3770">
        <v>12.07</v>
      </c>
      <c r="F3770">
        <v>10.82</v>
      </c>
    </row>
    <row r="3771" spans="1:6" x14ac:dyDescent="0.35">
      <c r="A3771">
        <v>2005</v>
      </c>
      <c r="B3771" s="1">
        <v>108</v>
      </c>
      <c r="C3771" s="18">
        <v>19.399999999999999</v>
      </c>
      <c r="D3771">
        <v>17.82</v>
      </c>
      <c r="E3771">
        <v>10.25</v>
      </c>
      <c r="F3771">
        <v>0.53</v>
      </c>
    </row>
    <row r="3772" spans="1:6" x14ac:dyDescent="0.35">
      <c r="A3772">
        <v>2005</v>
      </c>
      <c r="B3772" s="1">
        <v>109</v>
      </c>
      <c r="C3772" s="18">
        <v>3.82</v>
      </c>
      <c r="D3772">
        <v>13.66</v>
      </c>
      <c r="E3772">
        <v>10.98</v>
      </c>
      <c r="F3772">
        <v>1.82</v>
      </c>
    </row>
    <row r="3773" spans="1:6" x14ac:dyDescent="0.35">
      <c r="A3773">
        <v>2005</v>
      </c>
      <c r="B3773" s="1">
        <v>110</v>
      </c>
      <c r="C3773" s="18">
        <v>20.16</v>
      </c>
      <c r="D3773">
        <v>18.010000000000002</v>
      </c>
      <c r="E3773">
        <v>9.49</v>
      </c>
      <c r="F3773">
        <v>0.4</v>
      </c>
    </row>
    <row r="3774" spans="1:6" x14ac:dyDescent="0.35">
      <c r="A3774">
        <v>2005</v>
      </c>
      <c r="B3774" s="1">
        <v>111</v>
      </c>
      <c r="C3774" s="18">
        <v>16.559999999999999</v>
      </c>
      <c r="D3774">
        <v>20.5</v>
      </c>
      <c r="E3774">
        <v>9.7200000000000006</v>
      </c>
      <c r="F3774">
        <v>3.47</v>
      </c>
    </row>
    <row r="3775" spans="1:6" x14ac:dyDescent="0.35">
      <c r="A3775">
        <v>2005</v>
      </c>
      <c r="B3775" s="1">
        <v>112</v>
      </c>
      <c r="C3775" s="18">
        <v>17.440000000000001</v>
      </c>
      <c r="D3775">
        <v>17.09</v>
      </c>
      <c r="E3775">
        <v>10.039999999999999</v>
      </c>
      <c r="F3775">
        <v>1.1100000000000001</v>
      </c>
    </row>
    <row r="3776" spans="1:6" x14ac:dyDescent="0.35">
      <c r="A3776">
        <v>2005</v>
      </c>
      <c r="B3776" s="1">
        <v>113</v>
      </c>
      <c r="C3776" s="18">
        <v>19.79</v>
      </c>
      <c r="D3776">
        <v>19.16</v>
      </c>
      <c r="E3776">
        <v>10.75</v>
      </c>
      <c r="F3776">
        <v>0.4</v>
      </c>
    </row>
    <row r="3777" spans="1:6" x14ac:dyDescent="0.35">
      <c r="A3777">
        <v>2005</v>
      </c>
      <c r="B3777" s="1">
        <v>114</v>
      </c>
      <c r="C3777" s="18">
        <v>18.32</v>
      </c>
      <c r="D3777">
        <v>17.670000000000002</v>
      </c>
      <c r="E3777">
        <v>9.25</v>
      </c>
      <c r="F3777">
        <v>0.62</v>
      </c>
    </row>
    <row r="3778" spans="1:6" x14ac:dyDescent="0.35">
      <c r="A3778">
        <v>2005</v>
      </c>
      <c r="B3778" s="1">
        <v>115</v>
      </c>
      <c r="C3778" s="18">
        <v>12.09</v>
      </c>
      <c r="D3778">
        <v>15.53</v>
      </c>
      <c r="E3778">
        <v>9.0299999999999994</v>
      </c>
      <c r="F3778">
        <v>5.49</v>
      </c>
    </row>
    <row r="3779" spans="1:6" x14ac:dyDescent="0.35">
      <c r="A3779">
        <v>2005</v>
      </c>
      <c r="B3779" s="1">
        <v>116</v>
      </c>
      <c r="C3779" s="18">
        <v>21.49</v>
      </c>
      <c r="D3779">
        <v>18.71</v>
      </c>
      <c r="E3779">
        <v>9.5399999999999991</v>
      </c>
      <c r="F3779">
        <v>0.17</v>
      </c>
    </row>
    <row r="3780" spans="1:6" x14ac:dyDescent="0.35">
      <c r="A3780">
        <v>2005</v>
      </c>
      <c r="B3780" s="1">
        <v>117</v>
      </c>
      <c r="C3780" s="18">
        <v>21.67</v>
      </c>
      <c r="D3780">
        <v>26.82</v>
      </c>
      <c r="E3780">
        <v>7.43</v>
      </c>
      <c r="F3780">
        <v>0</v>
      </c>
    </row>
    <row r="3781" spans="1:6" x14ac:dyDescent="0.35">
      <c r="A3781">
        <v>2005</v>
      </c>
      <c r="B3781" s="1">
        <v>118</v>
      </c>
      <c r="C3781" s="18">
        <v>17.5</v>
      </c>
      <c r="D3781">
        <v>27.62</v>
      </c>
      <c r="E3781">
        <v>13.32</v>
      </c>
      <c r="F3781">
        <v>0.36</v>
      </c>
    </row>
    <row r="3782" spans="1:6" x14ac:dyDescent="0.35">
      <c r="A3782">
        <v>2005</v>
      </c>
      <c r="B3782" s="1">
        <v>119</v>
      </c>
      <c r="C3782" s="18">
        <v>21.9</v>
      </c>
      <c r="D3782">
        <v>21.04</v>
      </c>
      <c r="E3782">
        <v>9.8000000000000007</v>
      </c>
      <c r="F3782">
        <v>0</v>
      </c>
    </row>
    <row r="3783" spans="1:6" x14ac:dyDescent="0.35">
      <c r="A3783">
        <v>2005</v>
      </c>
      <c r="B3783" s="1">
        <v>120</v>
      </c>
      <c r="C3783" s="18">
        <v>22.52</v>
      </c>
      <c r="D3783">
        <v>26.01</v>
      </c>
      <c r="E3783">
        <v>7.06</v>
      </c>
      <c r="F3783">
        <v>0.01</v>
      </c>
    </row>
    <row r="3784" spans="1:6" x14ac:dyDescent="0.35">
      <c r="A3784">
        <v>2005</v>
      </c>
      <c r="B3784" s="1">
        <v>121</v>
      </c>
      <c r="C3784" s="18">
        <v>19.02</v>
      </c>
      <c r="D3784">
        <v>25.71</v>
      </c>
      <c r="E3784">
        <v>14.41</v>
      </c>
      <c r="F3784">
        <v>0.21</v>
      </c>
    </row>
    <row r="3785" spans="1:6" x14ac:dyDescent="0.35">
      <c r="A3785">
        <v>2005</v>
      </c>
      <c r="B3785" s="1">
        <v>122</v>
      </c>
      <c r="C3785" s="18">
        <v>21.81</v>
      </c>
      <c r="D3785">
        <v>25.13</v>
      </c>
      <c r="E3785">
        <v>13.67</v>
      </c>
      <c r="F3785">
        <v>0</v>
      </c>
    </row>
    <row r="3786" spans="1:6" x14ac:dyDescent="0.35">
      <c r="A3786">
        <v>2005</v>
      </c>
      <c r="B3786" s="1">
        <v>123</v>
      </c>
      <c r="C3786" s="18">
        <v>13.96</v>
      </c>
      <c r="D3786">
        <v>26.47</v>
      </c>
      <c r="E3786">
        <v>13.92</v>
      </c>
      <c r="F3786">
        <v>0.1</v>
      </c>
    </row>
    <row r="3787" spans="1:6" x14ac:dyDescent="0.35">
      <c r="A3787">
        <v>2005</v>
      </c>
      <c r="B3787" s="1">
        <v>124</v>
      </c>
      <c r="C3787" s="18">
        <v>18.34</v>
      </c>
      <c r="D3787">
        <v>27.15</v>
      </c>
      <c r="E3787">
        <v>14.63</v>
      </c>
      <c r="F3787">
        <v>0.01</v>
      </c>
    </row>
    <row r="3788" spans="1:6" x14ac:dyDescent="0.35">
      <c r="A3788">
        <v>2005</v>
      </c>
      <c r="B3788" s="1">
        <v>125</v>
      </c>
      <c r="C3788" s="18">
        <v>22.12</v>
      </c>
      <c r="D3788">
        <v>30.45</v>
      </c>
      <c r="E3788">
        <v>15.31</v>
      </c>
      <c r="F3788">
        <v>0</v>
      </c>
    </row>
    <row r="3789" spans="1:6" x14ac:dyDescent="0.35">
      <c r="A3789">
        <v>2005</v>
      </c>
      <c r="B3789" s="1">
        <v>126</v>
      </c>
      <c r="C3789" s="18">
        <v>21.87</v>
      </c>
      <c r="D3789">
        <v>26.19</v>
      </c>
      <c r="E3789">
        <v>16.53</v>
      </c>
      <c r="F3789">
        <v>0.03</v>
      </c>
    </row>
    <row r="3790" spans="1:6" x14ac:dyDescent="0.35">
      <c r="A3790">
        <v>2005</v>
      </c>
      <c r="B3790" s="1">
        <v>127</v>
      </c>
      <c r="C3790" s="18">
        <v>20.71</v>
      </c>
      <c r="D3790">
        <v>24.91</v>
      </c>
      <c r="E3790">
        <v>14.43</v>
      </c>
      <c r="F3790">
        <v>0</v>
      </c>
    </row>
    <row r="3791" spans="1:6" x14ac:dyDescent="0.35">
      <c r="A3791">
        <v>2005</v>
      </c>
      <c r="B3791" s="1">
        <v>128</v>
      </c>
      <c r="C3791" s="18">
        <v>22.37</v>
      </c>
      <c r="D3791">
        <v>26.34</v>
      </c>
      <c r="E3791">
        <v>12.72</v>
      </c>
      <c r="F3791">
        <v>0.09</v>
      </c>
    </row>
    <row r="3792" spans="1:6" x14ac:dyDescent="0.35">
      <c r="A3792">
        <v>2005</v>
      </c>
      <c r="B3792" s="1">
        <v>129</v>
      </c>
      <c r="C3792" s="18">
        <v>4.33</v>
      </c>
      <c r="D3792">
        <v>18.41</v>
      </c>
      <c r="E3792">
        <v>13.55</v>
      </c>
      <c r="F3792">
        <v>2.17</v>
      </c>
    </row>
    <row r="3793" spans="1:6" x14ac:dyDescent="0.35">
      <c r="A3793">
        <v>2005</v>
      </c>
      <c r="B3793" s="1">
        <v>130</v>
      </c>
      <c r="C3793" s="18">
        <v>22.21</v>
      </c>
      <c r="D3793">
        <v>25.89</v>
      </c>
      <c r="E3793">
        <v>10.34</v>
      </c>
      <c r="F3793">
        <v>0.08</v>
      </c>
    </row>
    <row r="3794" spans="1:6" x14ac:dyDescent="0.35">
      <c r="A3794">
        <v>2005</v>
      </c>
      <c r="B3794" s="1">
        <v>131</v>
      </c>
      <c r="C3794" s="18">
        <v>21.22</v>
      </c>
      <c r="D3794">
        <v>25.35</v>
      </c>
      <c r="E3794">
        <v>12.53</v>
      </c>
      <c r="F3794">
        <v>3.34</v>
      </c>
    </row>
    <row r="3795" spans="1:6" x14ac:dyDescent="0.35">
      <c r="A3795">
        <v>2005</v>
      </c>
      <c r="B3795" s="1">
        <v>132</v>
      </c>
      <c r="C3795" s="18">
        <v>22.43</v>
      </c>
      <c r="D3795">
        <v>24.85</v>
      </c>
      <c r="E3795">
        <v>14.92</v>
      </c>
      <c r="F3795">
        <v>0</v>
      </c>
    </row>
    <row r="3796" spans="1:6" x14ac:dyDescent="0.35">
      <c r="A3796">
        <v>2005</v>
      </c>
      <c r="B3796" s="1">
        <v>133</v>
      </c>
      <c r="C3796" s="18">
        <v>22.82</v>
      </c>
      <c r="D3796">
        <v>21.93</v>
      </c>
      <c r="E3796">
        <v>14.43</v>
      </c>
      <c r="F3796">
        <v>0</v>
      </c>
    </row>
    <row r="3797" spans="1:6" x14ac:dyDescent="0.35">
      <c r="A3797">
        <v>2005</v>
      </c>
      <c r="B3797" s="1">
        <v>134</v>
      </c>
      <c r="C3797" s="18">
        <v>23.2</v>
      </c>
      <c r="D3797">
        <v>22.21</v>
      </c>
      <c r="E3797">
        <v>13.92</v>
      </c>
      <c r="F3797">
        <v>0</v>
      </c>
    </row>
    <row r="3798" spans="1:6" x14ac:dyDescent="0.35">
      <c r="A3798">
        <v>2005</v>
      </c>
      <c r="B3798" s="1">
        <v>135</v>
      </c>
      <c r="C3798" s="18">
        <v>23.05</v>
      </c>
      <c r="D3798">
        <v>23.75</v>
      </c>
      <c r="E3798">
        <v>11.8</v>
      </c>
      <c r="F3798">
        <v>0</v>
      </c>
    </row>
    <row r="3799" spans="1:6" x14ac:dyDescent="0.35">
      <c r="A3799">
        <v>2005</v>
      </c>
      <c r="B3799" s="1">
        <v>136</v>
      </c>
      <c r="C3799" s="18">
        <v>15.13</v>
      </c>
      <c r="D3799">
        <v>32.1</v>
      </c>
      <c r="E3799">
        <v>17.03</v>
      </c>
      <c r="F3799">
        <v>0.35</v>
      </c>
    </row>
    <row r="3800" spans="1:6" x14ac:dyDescent="0.35">
      <c r="A3800">
        <v>2005</v>
      </c>
      <c r="B3800" s="1">
        <v>137</v>
      </c>
      <c r="C3800" s="18">
        <v>10.7</v>
      </c>
      <c r="D3800">
        <v>36.200000000000003</v>
      </c>
      <c r="E3800">
        <v>19.079999999999998</v>
      </c>
      <c r="F3800">
        <v>0.02</v>
      </c>
    </row>
    <row r="3801" spans="1:6" x14ac:dyDescent="0.35">
      <c r="A3801">
        <v>2005</v>
      </c>
      <c r="B3801" s="1">
        <v>138</v>
      </c>
      <c r="C3801" s="18">
        <v>22.8</v>
      </c>
      <c r="D3801">
        <v>26.2</v>
      </c>
      <c r="E3801">
        <v>16.79</v>
      </c>
      <c r="F3801">
        <v>0</v>
      </c>
    </row>
    <row r="3802" spans="1:6" x14ac:dyDescent="0.35">
      <c r="A3802">
        <v>2005</v>
      </c>
      <c r="B3802" s="1">
        <v>139</v>
      </c>
      <c r="C3802" s="18">
        <v>18.559999999999999</v>
      </c>
      <c r="D3802">
        <v>22.52</v>
      </c>
      <c r="E3802">
        <v>16.78</v>
      </c>
      <c r="F3802">
        <v>0.81</v>
      </c>
    </row>
    <row r="3803" spans="1:6" x14ac:dyDescent="0.35">
      <c r="A3803">
        <v>2005</v>
      </c>
      <c r="B3803" s="1">
        <v>140</v>
      </c>
      <c r="C3803" s="18">
        <v>23.47</v>
      </c>
      <c r="D3803">
        <v>23.59</v>
      </c>
      <c r="E3803">
        <v>15.33</v>
      </c>
      <c r="F3803">
        <v>0</v>
      </c>
    </row>
    <row r="3804" spans="1:6" x14ac:dyDescent="0.35">
      <c r="A3804">
        <v>2005</v>
      </c>
      <c r="B3804" s="1">
        <v>141</v>
      </c>
      <c r="C3804" s="18">
        <v>23.26</v>
      </c>
      <c r="D3804">
        <v>24.61</v>
      </c>
      <c r="E3804">
        <v>13.19</v>
      </c>
      <c r="F3804">
        <v>0</v>
      </c>
    </row>
    <row r="3805" spans="1:6" x14ac:dyDescent="0.35">
      <c r="A3805">
        <v>2005</v>
      </c>
      <c r="B3805" s="1">
        <v>142</v>
      </c>
      <c r="C3805" s="18">
        <v>23.37</v>
      </c>
      <c r="D3805">
        <v>32.92</v>
      </c>
      <c r="E3805">
        <v>11.01</v>
      </c>
      <c r="F3805">
        <v>0</v>
      </c>
    </row>
    <row r="3806" spans="1:6" x14ac:dyDescent="0.35">
      <c r="A3806">
        <v>2005</v>
      </c>
      <c r="B3806" s="1">
        <v>143</v>
      </c>
      <c r="C3806" s="18">
        <v>22.45</v>
      </c>
      <c r="D3806">
        <v>35.25</v>
      </c>
      <c r="E3806">
        <v>15.79</v>
      </c>
      <c r="F3806">
        <v>0.04</v>
      </c>
    </row>
    <row r="3807" spans="1:6" x14ac:dyDescent="0.35">
      <c r="A3807">
        <v>2005</v>
      </c>
      <c r="B3807" s="1">
        <v>144</v>
      </c>
      <c r="C3807" s="18">
        <v>22.74</v>
      </c>
      <c r="D3807">
        <v>34.92</v>
      </c>
      <c r="E3807">
        <v>18.97</v>
      </c>
      <c r="F3807">
        <v>0.02</v>
      </c>
    </row>
    <row r="3808" spans="1:6" x14ac:dyDescent="0.35">
      <c r="A3808">
        <v>2005</v>
      </c>
      <c r="B3808" s="1">
        <v>145</v>
      </c>
      <c r="C3808" s="18">
        <v>22.07</v>
      </c>
      <c r="D3808">
        <v>40.380000000000003</v>
      </c>
      <c r="E3808">
        <v>21.33</v>
      </c>
      <c r="F3808">
        <v>0</v>
      </c>
    </row>
    <row r="3809" spans="1:6" x14ac:dyDescent="0.35">
      <c r="A3809">
        <v>2005</v>
      </c>
      <c r="B3809" s="1">
        <v>146</v>
      </c>
      <c r="C3809" s="18">
        <v>23.43</v>
      </c>
      <c r="D3809">
        <v>44.93</v>
      </c>
      <c r="E3809">
        <v>21.02</v>
      </c>
      <c r="F3809">
        <v>0</v>
      </c>
    </row>
    <row r="3810" spans="1:6" x14ac:dyDescent="0.35">
      <c r="A3810">
        <v>2005</v>
      </c>
      <c r="B3810" s="1">
        <v>147</v>
      </c>
      <c r="C3810" s="18">
        <v>19.96</v>
      </c>
      <c r="D3810">
        <v>28.4</v>
      </c>
      <c r="E3810">
        <v>17.100000000000001</v>
      </c>
      <c r="F3810">
        <v>0</v>
      </c>
    </row>
    <row r="3811" spans="1:6" x14ac:dyDescent="0.35">
      <c r="A3811">
        <v>2005</v>
      </c>
      <c r="B3811" s="1">
        <v>148</v>
      </c>
      <c r="C3811" s="18">
        <v>23.33</v>
      </c>
      <c r="D3811">
        <v>33.28</v>
      </c>
      <c r="E3811">
        <v>15.15</v>
      </c>
      <c r="F3811">
        <v>0.06</v>
      </c>
    </row>
    <row r="3812" spans="1:6" x14ac:dyDescent="0.35">
      <c r="A3812">
        <v>2005</v>
      </c>
      <c r="B3812" s="1">
        <v>149</v>
      </c>
      <c r="C3812" s="18">
        <v>23.21</v>
      </c>
      <c r="D3812">
        <v>28.41</v>
      </c>
      <c r="E3812">
        <v>18.43</v>
      </c>
      <c r="F3812">
        <v>0</v>
      </c>
    </row>
    <row r="3813" spans="1:6" x14ac:dyDescent="0.35">
      <c r="A3813">
        <v>2005</v>
      </c>
      <c r="B3813" s="1">
        <v>150</v>
      </c>
      <c r="C3813" s="18">
        <v>23.65</v>
      </c>
      <c r="D3813">
        <v>26.64</v>
      </c>
      <c r="E3813">
        <v>15.69</v>
      </c>
      <c r="F3813">
        <v>0</v>
      </c>
    </row>
    <row r="3814" spans="1:6" x14ac:dyDescent="0.35">
      <c r="A3814">
        <v>2005</v>
      </c>
      <c r="B3814" s="1">
        <v>151</v>
      </c>
      <c r="C3814" s="18">
        <v>23.65</v>
      </c>
      <c r="D3814">
        <v>26.64</v>
      </c>
      <c r="E3814">
        <v>15.69</v>
      </c>
      <c r="F3814">
        <v>0</v>
      </c>
    </row>
    <row r="3815" spans="1:6" x14ac:dyDescent="0.35">
      <c r="A3815">
        <v>2005</v>
      </c>
      <c r="B3815" s="1">
        <v>152</v>
      </c>
      <c r="C3815" s="18">
        <v>23.42</v>
      </c>
      <c r="D3815">
        <v>27.8</v>
      </c>
      <c r="E3815">
        <v>14.74</v>
      </c>
      <c r="F3815">
        <v>0</v>
      </c>
    </row>
    <row r="3816" spans="1:6" x14ac:dyDescent="0.35">
      <c r="A3816">
        <v>2005</v>
      </c>
      <c r="B3816" s="1">
        <v>153</v>
      </c>
      <c r="C3816" s="18">
        <v>23.36</v>
      </c>
      <c r="D3816">
        <v>26.1</v>
      </c>
      <c r="E3816">
        <v>15.91</v>
      </c>
      <c r="F3816">
        <v>0</v>
      </c>
    </row>
    <row r="3817" spans="1:6" x14ac:dyDescent="0.35">
      <c r="A3817">
        <v>2005</v>
      </c>
      <c r="B3817" s="1">
        <v>154</v>
      </c>
      <c r="C3817" s="18">
        <v>23.82</v>
      </c>
      <c r="D3817">
        <v>25.07</v>
      </c>
      <c r="E3817">
        <v>12.8</v>
      </c>
      <c r="F3817">
        <v>0</v>
      </c>
    </row>
    <row r="3818" spans="1:6" x14ac:dyDescent="0.35">
      <c r="A3818">
        <v>2005</v>
      </c>
      <c r="B3818" s="1">
        <v>155</v>
      </c>
      <c r="C3818" s="18">
        <v>24.15</v>
      </c>
      <c r="D3818">
        <v>31.91</v>
      </c>
      <c r="E3818">
        <v>11.61</v>
      </c>
      <c r="F3818">
        <v>0</v>
      </c>
    </row>
    <row r="3819" spans="1:6" x14ac:dyDescent="0.35">
      <c r="A3819">
        <v>2005</v>
      </c>
      <c r="B3819" s="1">
        <v>156</v>
      </c>
      <c r="C3819" s="18">
        <v>21.95</v>
      </c>
      <c r="D3819">
        <v>39.22</v>
      </c>
      <c r="E3819">
        <v>21.06</v>
      </c>
      <c r="F3819">
        <v>0.01</v>
      </c>
    </row>
    <row r="3820" spans="1:6" x14ac:dyDescent="0.35">
      <c r="A3820">
        <v>2005</v>
      </c>
      <c r="B3820" s="1">
        <v>157</v>
      </c>
      <c r="C3820" s="18">
        <v>23.84</v>
      </c>
      <c r="D3820">
        <v>34.21</v>
      </c>
      <c r="E3820">
        <v>19.55</v>
      </c>
      <c r="F3820">
        <v>0</v>
      </c>
    </row>
    <row r="3821" spans="1:6" x14ac:dyDescent="0.35">
      <c r="A3821">
        <v>2005</v>
      </c>
      <c r="B3821" s="1">
        <v>158</v>
      </c>
      <c r="C3821" s="18">
        <v>23.77</v>
      </c>
      <c r="D3821">
        <v>28.49</v>
      </c>
      <c r="E3821">
        <v>17.850000000000001</v>
      </c>
      <c r="F3821">
        <v>0</v>
      </c>
    </row>
    <row r="3822" spans="1:6" x14ac:dyDescent="0.35">
      <c r="A3822">
        <v>2005</v>
      </c>
      <c r="B3822" s="1">
        <v>159</v>
      </c>
      <c r="C3822" s="18">
        <v>23.71</v>
      </c>
      <c r="D3822">
        <v>27.43</v>
      </c>
      <c r="E3822">
        <v>16.41</v>
      </c>
      <c r="F3822">
        <v>0</v>
      </c>
    </row>
    <row r="3823" spans="1:6" x14ac:dyDescent="0.35">
      <c r="A3823">
        <v>2005</v>
      </c>
      <c r="B3823" s="1">
        <v>160</v>
      </c>
      <c r="C3823" s="18">
        <v>23.83</v>
      </c>
      <c r="D3823">
        <v>27.98</v>
      </c>
      <c r="E3823">
        <v>16.91</v>
      </c>
      <c r="F3823">
        <v>0</v>
      </c>
    </row>
    <row r="3824" spans="1:6" x14ac:dyDescent="0.35">
      <c r="A3824">
        <v>2005</v>
      </c>
      <c r="B3824" s="1">
        <v>161</v>
      </c>
      <c r="C3824" s="18">
        <v>23.81</v>
      </c>
      <c r="D3824">
        <v>26.05</v>
      </c>
      <c r="E3824">
        <v>15.54</v>
      </c>
      <c r="F3824">
        <v>0</v>
      </c>
    </row>
    <row r="3825" spans="1:6" x14ac:dyDescent="0.35">
      <c r="A3825">
        <v>2005</v>
      </c>
      <c r="B3825" s="1">
        <v>162</v>
      </c>
      <c r="C3825" s="18">
        <v>21.65</v>
      </c>
      <c r="D3825">
        <v>37.06</v>
      </c>
      <c r="E3825">
        <v>12.78</v>
      </c>
      <c r="F3825">
        <v>0.48</v>
      </c>
    </row>
    <row r="3826" spans="1:6" x14ac:dyDescent="0.35">
      <c r="A3826">
        <v>2005</v>
      </c>
      <c r="B3826" s="1">
        <v>163</v>
      </c>
      <c r="C3826" s="18">
        <v>14.93</v>
      </c>
      <c r="D3826">
        <v>33.450000000000003</v>
      </c>
      <c r="E3826">
        <v>21.84</v>
      </c>
      <c r="F3826">
        <v>1.04</v>
      </c>
    </row>
    <row r="3827" spans="1:6" x14ac:dyDescent="0.35">
      <c r="A3827">
        <v>2005</v>
      </c>
      <c r="B3827" s="1">
        <v>164</v>
      </c>
      <c r="C3827" s="18">
        <v>23.48</v>
      </c>
      <c r="D3827">
        <v>32.200000000000003</v>
      </c>
      <c r="E3827">
        <v>19.02</v>
      </c>
      <c r="F3827">
        <v>0.66</v>
      </c>
    </row>
    <row r="3828" spans="1:6" x14ac:dyDescent="0.35">
      <c r="A3828">
        <v>2005</v>
      </c>
      <c r="B3828" s="1">
        <v>165</v>
      </c>
      <c r="C3828" s="18">
        <v>22.79</v>
      </c>
      <c r="D3828">
        <v>27.31</v>
      </c>
      <c r="E3828">
        <v>19.12</v>
      </c>
      <c r="F3828">
        <v>0</v>
      </c>
    </row>
    <row r="3829" spans="1:6" x14ac:dyDescent="0.35">
      <c r="A3829">
        <v>2005</v>
      </c>
      <c r="B3829" s="1">
        <v>166</v>
      </c>
      <c r="C3829" s="18">
        <v>24.16</v>
      </c>
      <c r="D3829">
        <v>27.6</v>
      </c>
      <c r="E3829">
        <v>16.95</v>
      </c>
      <c r="F3829">
        <v>0</v>
      </c>
    </row>
    <row r="3830" spans="1:6" x14ac:dyDescent="0.35">
      <c r="A3830">
        <v>2005</v>
      </c>
      <c r="B3830" s="1">
        <v>167</v>
      </c>
      <c r="C3830" s="18">
        <v>21.51</v>
      </c>
      <c r="D3830">
        <v>41.27</v>
      </c>
      <c r="E3830">
        <v>18.170000000000002</v>
      </c>
      <c r="F3830">
        <v>1.4</v>
      </c>
    </row>
    <row r="3831" spans="1:6" x14ac:dyDescent="0.35">
      <c r="A3831">
        <v>2005</v>
      </c>
      <c r="B3831" s="1">
        <v>168</v>
      </c>
      <c r="C3831" s="18">
        <v>19.239999999999998</v>
      </c>
      <c r="D3831">
        <v>30.51</v>
      </c>
      <c r="E3831">
        <v>19.95</v>
      </c>
      <c r="F3831">
        <v>0.16</v>
      </c>
    </row>
    <row r="3832" spans="1:6" x14ac:dyDescent="0.35">
      <c r="A3832">
        <v>2005</v>
      </c>
      <c r="B3832" s="1">
        <v>169</v>
      </c>
      <c r="C3832" s="18">
        <v>23.72</v>
      </c>
      <c r="D3832">
        <v>29.85</v>
      </c>
      <c r="E3832">
        <v>18.940000000000001</v>
      </c>
      <c r="F3832">
        <v>0</v>
      </c>
    </row>
    <row r="3833" spans="1:6" x14ac:dyDescent="0.35">
      <c r="A3833">
        <v>2005</v>
      </c>
      <c r="B3833" s="1">
        <v>170</v>
      </c>
      <c r="C3833" s="18">
        <v>23.8</v>
      </c>
      <c r="D3833">
        <v>33.200000000000003</v>
      </c>
      <c r="E3833">
        <v>16.39</v>
      </c>
      <c r="F3833">
        <v>0</v>
      </c>
    </row>
    <row r="3834" spans="1:6" x14ac:dyDescent="0.35">
      <c r="A3834">
        <v>2005</v>
      </c>
      <c r="B3834" s="1">
        <v>171</v>
      </c>
      <c r="C3834" s="18">
        <v>23.35</v>
      </c>
      <c r="D3834">
        <v>40.71</v>
      </c>
      <c r="E3834">
        <v>22.54</v>
      </c>
      <c r="F3834">
        <v>0.03</v>
      </c>
    </row>
    <row r="3835" spans="1:6" x14ac:dyDescent="0.35">
      <c r="A3835">
        <v>2005</v>
      </c>
      <c r="B3835" s="1">
        <v>172</v>
      </c>
      <c r="C3835" s="18">
        <v>23.51</v>
      </c>
      <c r="D3835">
        <v>37.01</v>
      </c>
      <c r="E3835">
        <v>24.36</v>
      </c>
      <c r="F3835">
        <v>0</v>
      </c>
    </row>
    <row r="3836" spans="1:6" x14ac:dyDescent="0.35">
      <c r="A3836">
        <v>2005</v>
      </c>
      <c r="B3836" s="1">
        <v>173</v>
      </c>
      <c r="C3836" s="18">
        <v>21.74</v>
      </c>
      <c r="D3836">
        <v>42.08</v>
      </c>
      <c r="E3836">
        <v>22.14</v>
      </c>
      <c r="F3836">
        <v>0.03</v>
      </c>
    </row>
    <row r="3837" spans="1:6" x14ac:dyDescent="0.35">
      <c r="A3837">
        <v>2005</v>
      </c>
      <c r="B3837" s="1">
        <v>174</v>
      </c>
      <c r="C3837" s="18">
        <v>22.03</v>
      </c>
      <c r="D3837">
        <v>34.15</v>
      </c>
      <c r="E3837">
        <v>19.62</v>
      </c>
      <c r="F3837">
        <v>0.04</v>
      </c>
    </row>
    <row r="3838" spans="1:6" x14ac:dyDescent="0.35">
      <c r="A3838">
        <v>2005</v>
      </c>
      <c r="B3838" s="1">
        <v>175</v>
      </c>
      <c r="C3838" s="18">
        <v>23.85</v>
      </c>
      <c r="D3838">
        <v>39.57</v>
      </c>
      <c r="E3838">
        <v>19.100000000000001</v>
      </c>
      <c r="F3838">
        <v>0</v>
      </c>
    </row>
    <row r="3839" spans="1:6" x14ac:dyDescent="0.35">
      <c r="A3839">
        <v>2005</v>
      </c>
      <c r="B3839" s="1">
        <v>176</v>
      </c>
      <c r="C3839" s="18">
        <v>22.15</v>
      </c>
      <c r="D3839">
        <v>39.96</v>
      </c>
      <c r="E3839">
        <v>24.06</v>
      </c>
      <c r="F3839">
        <v>0.54</v>
      </c>
    </row>
    <row r="3840" spans="1:6" x14ac:dyDescent="0.35">
      <c r="A3840">
        <v>2005</v>
      </c>
      <c r="B3840" s="1">
        <v>177</v>
      </c>
      <c r="C3840" s="18">
        <v>20.86</v>
      </c>
      <c r="D3840">
        <v>40</v>
      </c>
      <c r="E3840">
        <v>25.11</v>
      </c>
      <c r="F3840">
        <v>0</v>
      </c>
    </row>
    <row r="3841" spans="1:6" x14ac:dyDescent="0.35">
      <c r="A3841">
        <v>2005</v>
      </c>
      <c r="B3841" s="1">
        <v>178</v>
      </c>
      <c r="C3841" s="18">
        <v>19.38</v>
      </c>
      <c r="D3841">
        <v>41.88</v>
      </c>
      <c r="E3841">
        <v>27.23</v>
      </c>
      <c r="F3841">
        <v>0.64</v>
      </c>
    </row>
    <row r="3842" spans="1:6" x14ac:dyDescent="0.35">
      <c r="A3842">
        <v>2005</v>
      </c>
      <c r="B3842" s="1">
        <v>179</v>
      </c>
      <c r="C3842" s="18">
        <v>21.51</v>
      </c>
      <c r="D3842">
        <v>42.09</v>
      </c>
      <c r="E3842">
        <v>27.91</v>
      </c>
      <c r="F3842">
        <v>0</v>
      </c>
    </row>
    <row r="3843" spans="1:6" x14ac:dyDescent="0.35">
      <c r="A3843">
        <v>2005</v>
      </c>
      <c r="B3843" s="1">
        <v>180</v>
      </c>
      <c r="C3843" s="18">
        <v>23.23</v>
      </c>
      <c r="D3843">
        <v>42.68</v>
      </c>
      <c r="E3843">
        <v>24.84</v>
      </c>
      <c r="F3843">
        <v>0.06</v>
      </c>
    </row>
    <row r="3844" spans="1:6" x14ac:dyDescent="0.35">
      <c r="A3844">
        <v>2005</v>
      </c>
      <c r="B3844" s="1">
        <v>181</v>
      </c>
      <c r="C3844" s="18">
        <v>23.67</v>
      </c>
      <c r="D3844">
        <v>36.799999999999997</v>
      </c>
      <c r="E3844">
        <v>21.87</v>
      </c>
      <c r="F3844">
        <v>0</v>
      </c>
    </row>
    <row r="3845" spans="1:6" x14ac:dyDescent="0.35">
      <c r="A3845">
        <v>2005</v>
      </c>
      <c r="B3845" s="1">
        <v>182</v>
      </c>
      <c r="C3845" s="18">
        <v>23.84</v>
      </c>
      <c r="D3845">
        <v>38.549999999999997</v>
      </c>
      <c r="E3845">
        <v>19.07</v>
      </c>
      <c r="F3845">
        <v>0</v>
      </c>
    </row>
    <row r="3846" spans="1:6" x14ac:dyDescent="0.35">
      <c r="A3846">
        <v>2005</v>
      </c>
      <c r="B3846" s="1">
        <v>183</v>
      </c>
      <c r="C3846" s="18">
        <v>20.56</v>
      </c>
      <c r="D3846">
        <v>43.64</v>
      </c>
      <c r="E3846">
        <v>23.31</v>
      </c>
      <c r="F3846">
        <v>0.56999999999999995</v>
      </c>
    </row>
    <row r="3847" spans="1:6" x14ac:dyDescent="0.35">
      <c r="A3847">
        <v>2005</v>
      </c>
      <c r="B3847" s="1">
        <v>184</v>
      </c>
      <c r="C3847" s="18">
        <v>20.22</v>
      </c>
      <c r="D3847">
        <v>34.39</v>
      </c>
      <c r="E3847">
        <v>22.47</v>
      </c>
      <c r="F3847">
        <v>0.54</v>
      </c>
    </row>
    <row r="3848" spans="1:6" x14ac:dyDescent="0.35">
      <c r="A3848">
        <v>2005</v>
      </c>
      <c r="B3848" s="1">
        <v>185</v>
      </c>
      <c r="C3848" s="18">
        <v>23.27</v>
      </c>
      <c r="D3848">
        <v>32.46</v>
      </c>
      <c r="E3848">
        <v>21.51</v>
      </c>
      <c r="F3848">
        <v>0</v>
      </c>
    </row>
    <row r="3849" spans="1:6" x14ac:dyDescent="0.35">
      <c r="A3849">
        <v>2005</v>
      </c>
      <c r="B3849" s="1">
        <v>186</v>
      </c>
      <c r="C3849" s="18">
        <v>23.42</v>
      </c>
      <c r="D3849">
        <v>34.659999999999997</v>
      </c>
      <c r="E3849">
        <v>21.32</v>
      </c>
      <c r="F3849">
        <v>0</v>
      </c>
    </row>
    <row r="3850" spans="1:6" x14ac:dyDescent="0.35">
      <c r="A3850">
        <v>2005</v>
      </c>
      <c r="B3850" s="1">
        <v>187</v>
      </c>
      <c r="C3850" s="18">
        <v>23.03</v>
      </c>
      <c r="D3850">
        <v>31.64</v>
      </c>
      <c r="E3850">
        <v>21.51</v>
      </c>
      <c r="F3850">
        <v>0.56999999999999995</v>
      </c>
    </row>
    <row r="3851" spans="1:6" x14ac:dyDescent="0.35">
      <c r="A3851">
        <v>2005</v>
      </c>
      <c r="B3851" s="1">
        <v>188</v>
      </c>
      <c r="C3851" s="18">
        <v>23.82</v>
      </c>
      <c r="D3851">
        <v>27.81</v>
      </c>
      <c r="E3851">
        <v>19.77</v>
      </c>
      <c r="F3851">
        <v>0</v>
      </c>
    </row>
    <row r="3852" spans="1:6" x14ac:dyDescent="0.35">
      <c r="A3852">
        <v>2005</v>
      </c>
      <c r="B3852" s="1">
        <v>189</v>
      </c>
      <c r="C3852" s="18">
        <v>23.39</v>
      </c>
      <c r="D3852">
        <v>28.64</v>
      </c>
      <c r="E3852">
        <v>19.27</v>
      </c>
      <c r="F3852">
        <v>0</v>
      </c>
    </row>
    <row r="3853" spans="1:6" x14ac:dyDescent="0.35">
      <c r="A3853">
        <v>2005</v>
      </c>
      <c r="B3853" s="1">
        <v>190</v>
      </c>
      <c r="C3853" s="18">
        <v>23.04</v>
      </c>
      <c r="D3853">
        <v>30.2</v>
      </c>
      <c r="E3853">
        <v>19.059999999999999</v>
      </c>
      <c r="F3853">
        <v>0</v>
      </c>
    </row>
    <row r="3854" spans="1:6" x14ac:dyDescent="0.35">
      <c r="A3854">
        <v>2005</v>
      </c>
      <c r="B3854" s="1">
        <v>191</v>
      </c>
      <c r="C3854" s="18">
        <v>23.01</v>
      </c>
      <c r="D3854">
        <v>30.43</v>
      </c>
      <c r="E3854">
        <v>18.510000000000002</v>
      </c>
      <c r="F3854">
        <v>0</v>
      </c>
    </row>
    <row r="3855" spans="1:6" x14ac:dyDescent="0.35">
      <c r="A3855">
        <v>2005</v>
      </c>
      <c r="B3855" s="1">
        <v>192</v>
      </c>
      <c r="C3855" s="18">
        <v>18.98</v>
      </c>
      <c r="D3855">
        <v>32.950000000000003</v>
      </c>
      <c r="E3855">
        <v>16.89</v>
      </c>
      <c r="F3855">
        <v>0.19</v>
      </c>
    </row>
    <row r="3856" spans="1:6" x14ac:dyDescent="0.35">
      <c r="A3856">
        <v>2005</v>
      </c>
      <c r="B3856" s="1">
        <v>193</v>
      </c>
      <c r="C3856" s="18">
        <v>23.22</v>
      </c>
      <c r="D3856">
        <v>32.450000000000003</v>
      </c>
      <c r="E3856">
        <v>20.46</v>
      </c>
      <c r="F3856">
        <v>0</v>
      </c>
    </row>
    <row r="3857" spans="1:6" x14ac:dyDescent="0.35">
      <c r="A3857">
        <v>2005</v>
      </c>
      <c r="B3857" s="1">
        <v>194</v>
      </c>
      <c r="C3857" s="18">
        <v>22.98</v>
      </c>
      <c r="D3857">
        <v>30.19</v>
      </c>
      <c r="E3857">
        <v>20.16</v>
      </c>
      <c r="F3857">
        <v>0</v>
      </c>
    </row>
    <row r="3858" spans="1:6" x14ac:dyDescent="0.35">
      <c r="A3858">
        <v>2005</v>
      </c>
      <c r="B3858" s="1">
        <v>195</v>
      </c>
      <c r="C3858" s="18">
        <v>23.28</v>
      </c>
      <c r="D3858">
        <v>32.85</v>
      </c>
      <c r="E3858">
        <v>18.38</v>
      </c>
      <c r="F3858">
        <v>0</v>
      </c>
    </row>
    <row r="3859" spans="1:6" x14ac:dyDescent="0.35">
      <c r="A3859">
        <v>2005</v>
      </c>
      <c r="B3859" s="1">
        <v>196</v>
      </c>
      <c r="C3859" s="18">
        <v>23.63</v>
      </c>
      <c r="D3859">
        <v>36.549999999999997</v>
      </c>
      <c r="E3859">
        <v>17.489999999999998</v>
      </c>
      <c r="F3859">
        <v>0</v>
      </c>
    </row>
    <row r="3860" spans="1:6" x14ac:dyDescent="0.35">
      <c r="A3860">
        <v>2005</v>
      </c>
      <c r="B3860" s="1">
        <v>197</v>
      </c>
      <c r="C3860" s="18">
        <v>23.59</v>
      </c>
      <c r="D3860">
        <v>40.44</v>
      </c>
      <c r="E3860">
        <v>19.829999999999998</v>
      </c>
      <c r="F3860">
        <v>0</v>
      </c>
    </row>
    <row r="3861" spans="1:6" x14ac:dyDescent="0.35">
      <c r="A3861">
        <v>2005</v>
      </c>
      <c r="B3861" s="1">
        <v>198</v>
      </c>
      <c r="C3861" s="18">
        <v>23.42</v>
      </c>
      <c r="D3861">
        <v>40.6</v>
      </c>
      <c r="E3861">
        <v>22.14</v>
      </c>
      <c r="F3861">
        <v>0</v>
      </c>
    </row>
    <row r="3862" spans="1:6" x14ac:dyDescent="0.35">
      <c r="A3862">
        <v>2005</v>
      </c>
      <c r="B3862" s="1">
        <v>199</v>
      </c>
      <c r="C3862" s="18">
        <v>23.26</v>
      </c>
      <c r="D3862">
        <v>38.39</v>
      </c>
      <c r="E3862">
        <v>19.190000000000001</v>
      </c>
      <c r="F3862">
        <v>0</v>
      </c>
    </row>
    <row r="3863" spans="1:6" x14ac:dyDescent="0.35">
      <c r="A3863">
        <v>2005</v>
      </c>
      <c r="B3863" s="1">
        <v>200</v>
      </c>
      <c r="C3863" s="18">
        <v>23.04</v>
      </c>
      <c r="D3863">
        <v>40.49</v>
      </c>
      <c r="E3863">
        <v>21.43</v>
      </c>
      <c r="F3863">
        <v>0</v>
      </c>
    </row>
    <row r="3864" spans="1:6" x14ac:dyDescent="0.35">
      <c r="A3864">
        <v>2005</v>
      </c>
      <c r="B3864" s="1">
        <v>201</v>
      </c>
      <c r="C3864" s="18">
        <v>23.05</v>
      </c>
      <c r="D3864">
        <v>42.56</v>
      </c>
      <c r="E3864">
        <v>23.35</v>
      </c>
      <c r="F3864">
        <v>0</v>
      </c>
    </row>
    <row r="3865" spans="1:6" x14ac:dyDescent="0.35">
      <c r="A3865">
        <v>2005</v>
      </c>
      <c r="B3865" s="1">
        <v>202</v>
      </c>
      <c r="C3865" s="18">
        <v>23</v>
      </c>
      <c r="D3865">
        <v>42</v>
      </c>
      <c r="E3865">
        <v>23.32</v>
      </c>
      <c r="F3865">
        <v>0</v>
      </c>
    </row>
    <row r="3866" spans="1:6" x14ac:dyDescent="0.35">
      <c r="A3866">
        <v>2005</v>
      </c>
      <c r="B3866" s="1">
        <v>203</v>
      </c>
      <c r="C3866" s="18">
        <v>23.11</v>
      </c>
      <c r="D3866">
        <v>34.880000000000003</v>
      </c>
      <c r="E3866">
        <v>23.78</v>
      </c>
      <c r="F3866">
        <v>0</v>
      </c>
    </row>
    <row r="3867" spans="1:6" x14ac:dyDescent="0.35">
      <c r="A3867">
        <v>2005</v>
      </c>
      <c r="B3867" s="1">
        <v>204</v>
      </c>
      <c r="C3867" s="18">
        <v>22.71</v>
      </c>
      <c r="D3867">
        <v>38.29</v>
      </c>
      <c r="E3867">
        <v>22.85</v>
      </c>
      <c r="F3867">
        <v>0</v>
      </c>
    </row>
    <row r="3868" spans="1:6" x14ac:dyDescent="0.35">
      <c r="A3868">
        <v>2005</v>
      </c>
      <c r="B3868" s="1">
        <v>205</v>
      </c>
      <c r="C3868" s="18">
        <v>22.43</v>
      </c>
      <c r="D3868">
        <v>33.29</v>
      </c>
      <c r="E3868">
        <v>22.03</v>
      </c>
      <c r="F3868">
        <v>0</v>
      </c>
    </row>
    <row r="3869" spans="1:6" x14ac:dyDescent="0.35">
      <c r="A3869">
        <v>2005</v>
      </c>
      <c r="B3869" s="1">
        <v>206</v>
      </c>
      <c r="C3869" s="18">
        <v>22.88</v>
      </c>
      <c r="D3869">
        <v>33.92</v>
      </c>
      <c r="E3869">
        <v>20.46</v>
      </c>
      <c r="F3869">
        <v>0</v>
      </c>
    </row>
    <row r="3870" spans="1:6" x14ac:dyDescent="0.35">
      <c r="A3870">
        <v>2005</v>
      </c>
      <c r="B3870" s="1">
        <v>207</v>
      </c>
      <c r="C3870" s="18">
        <v>22.76</v>
      </c>
      <c r="D3870">
        <v>34.46</v>
      </c>
      <c r="E3870">
        <v>19.63</v>
      </c>
      <c r="F3870">
        <v>0</v>
      </c>
    </row>
    <row r="3871" spans="1:6" x14ac:dyDescent="0.35">
      <c r="A3871">
        <v>2005</v>
      </c>
      <c r="B3871" s="1">
        <v>208</v>
      </c>
      <c r="C3871" s="18">
        <v>22.53</v>
      </c>
      <c r="D3871">
        <v>37.340000000000003</v>
      </c>
      <c r="E3871">
        <v>18.53</v>
      </c>
      <c r="F3871">
        <v>0</v>
      </c>
    </row>
    <row r="3872" spans="1:6" x14ac:dyDescent="0.35">
      <c r="A3872">
        <v>2005</v>
      </c>
      <c r="B3872" s="1">
        <v>209</v>
      </c>
      <c r="C3872" s="18">
        <v>22.45</v>
      </c>
      <c r="D3872">
        <v>40.75</v>
      </c>
      <c r="E3872">
        <v>21.5</v>
      </c>
      <c r="F3872">
        <v>0</v>
      </c>
    </row>
    <row r="3873" spans="1:6" x14ac:dyDescent="0.35">
      <c r="A3873">
        <v>2005</v>
      </c>
      <c r="B3873" s="1">
        <v>210</v>
      </c>
      <c r="C3873" s="18">
        <v>22.31</v>
      </c>
      <c r="D3873">
        <v>41.44</v>
      </c>
      <c r="E3873">
        <v>25.53</v>
      </c>
      <c r="F3873">
        <v>0</v>
      </c>
    </row>
    <row r="3874" spans="1:6" x14ac:dyDescent="0.35">
      <c r="A3874">
        <v>2005</v>
      </c>
      <c r="B3874" s="1">
        <v>211</v>
      </c>
      <c r="C3874" s="18">
        <v>22.34</v>
      </c>
      <c r="D3874">
        <v>40.53</v>
      </c>
      <c r="E3874">
        <v>24.61</v>
      </c>
      <c r="F3874">
        <v>0</v>
      </c>
    </row>
    <row r="3875" spans="1:6" x14ac:dyDescent="0.35">
      <c r="A3875">
        <v>2005</v>
      </c>
      <c r="B3875" s="1">
        <v>212</v>
      </c>
      <c r="C3875" s="18">
        <v>22.34</v>
      </c>
      <c r="D3875">
        <v>40.53</v>
      </c>
      <c r="E3875">
        <v>24.61</v>
      </c>
      <c r="F3875">
        <v>0</v>
      </c>
    </row>
    <row r="3876" spans="1:6" x14ac:dyDescent="0.35">
      <c r="A3876">
        <v>2005</v>
      </c>
      <c r="B3876" s="1">
        <v>213</v>
      </c>
      <c r="C3876" s="18">
        <v>22.34</v>
      </c>
      <c r="D3876">
        <v>38.700000000000003</v>
      </c>
      <c r="E3876">
        <v>21.18</v>
      </c>
      <c r="F3876">
        <v>0</v>
      </c>
    </row>
    <row r="3877" spans="1:6" x14ac:dyDescent="0.35">
      <c r="A3877">
        <v>2005</v>
      </c>
      <c r="B3877" s="1">
        <v>214</v>
      </c>
      <c r="C3877" s="18">
        <v>22.44</v>
      </c>
      <c r="D3877">
        <v>40.76</v>
      </c>
      <c r="E3877">
        <v>20.5</v>
      </c>
      <c r="F3877">
        <v>0</v>
      </c>
    </row>
    <row r="3878" spans="1:6" x14ac:dyDescent="0.35">
      <c r="A3878">
        <v>2005</v>
      </c>
      <c r="B3878" s="1">
        <v>215</v>
      </c>
      <c r="C3878" s="18">
        <v>22.12</v>
      </c>
      <c r="D3878">
        <v>44.7</v>
      </c>
      <c r="E3878">
        <v>26.54</v>
      </c>
      <c r="F3878">
        <v>0</v>
      </c>
    </row>
    <row r="3879" spans="1:6" x14ac:dyDescent="0.35">
      <c r="A3879">
        <v>2005</v>
      </c>
      <c r="B3879" s="1">
        <v>216</v>
      </c>
      <c r="C3879" s="18">
        <v>21.64</v>
      </c>
      <c r="D3879">
        <v>34.67</v>
      </c>
      <c r="E3879">
        <v>23.59</v>
      </c>
      <c r="F3879">
        <v>0</v>
      </c>
    </row>
    <row r="3880" spans="1:6" x14ac:dyDescent="0.35">
      <c r="A3880">
        <v>2005</v>
      </c>
      <c r="B3880" s="1">
        <v>217</v>
      </c>
      <c r="C3880" s="18">
        <v>22.13</v>
      </c>
      <c r="D3880">
        <v>34.369999999999997</v>
      </c>
      <c r="E3880">
        <v>22.03</v>
      </c>
      <c r="F3880">
        <v>0</v>
      </c>
    </row>
    <row r="3881" spans="1:6" x14ac:dyDescent="0.35">
      <c r="A3881">
        <v>2005</v>
      </c>
      <c r="B3881" s="1">
        <v>218</v>
      </c>
      <c r="C3881" s="18">
        <v>21.56</v>
      </c>
      <c r="D3881">
        <v>31.37</v>
      </c>
      <c r="E3881">
        <v>19.95</v>
      </c>
      <c r="F3881">
        <v>0</v>
      </c>
    </row>
    <row r="3882" spans="1:6" x14ac:dyDescent="0.35">
      <c r="A3882">
        <v>2005</v>
      </c>
      <c r="B3882" s="1">
        <v>219</v>
      </c>
      <c r="C3882" s="18">
        <v>21.86</v>
      </c>
      <c r="D3882">
        <v>34.950000000000003</v>
      </c>
      <c r="E3882">
        <v>17.73</v>
      </c>
      <c r="F3882">
        <v>0</v>
      </c>
    </row>
    <row r="3883" spans="1:6" x14ac:dyDescent="0.35">
      <c r="A3883">
        <v>2005</v>
      </c>
      <c r="B3883" s="1">
        <v>220</v>
      </c>
      <c r="C3883" s="18">
        <v>21.87</v>
      </c>
      <c r="D3883">
        <v>36.340000000000003</v>
      </c>
      <c r="E3883">
        <v>19.52</v>
      </c>
      <c r="F3883">
        <v>0</v>
      </c>
    </row>
    <row r="3884" spans="1:6" x14ac:dyDescent="0.35">
      <c r="A3884">
        <v>2005</v>
      </c>
      <c r="B3884" s="1">
        <v>221</v>
      </c>
      <c r="C3884" s="18">
        <v>21.53</v>
      </c>
      <c r="D3884">
        <v>40.31</v>
      </c>
      <c r="E3884">
        <v>21.17</v>
      </c>
      <c r="F3884">
        <v>0</v>
      </c>
    </row>
    <row r="3885" spans="1:6" x14ac:dyDescent="0.35">
      <c r="A3885">
        <v>2005</v>
      </c>
      <c r="B3885" s="1">
        <v>222</v>
      </c>
      <c r="C3885" s="18">
        <v>21.1</v>
      </c>
      <c r="D3885">
        <v>38.57</v>
      </c>
      <c r="E3885">
        <v>24.26</v>
      </c>
      <c r="F3885">
        <v>0</v>
      </c>
    </row>
    <row r="3886" spans="1:6" x14ac:dyDescent="0.35">
      <c r="A3886">
        <v>2005</v>
      </c>
      <c r="B3886" s="1">
        <v>223</v>
      </c>
      <c r="C3886" s="18">
        <v>21.02</v>
      </c>
      <c r="D3886">
        <v>36.880000000000003</v>
      </c>
      <c r="E3886">
        <v>23.01</v>
      </c>
      <c r="F3886">
        <v>0</v>
      </c>
    </row>
    <row r="3887" spans="1:6" x14ac:dyDescent="0.35">
      <c r="A3887">
        <v>2005</v>
      </c>
      <c r="B3887" s="1">
        <v>224</v>
      </c>
      <c r="C3887" s="18">
        <v>21.16</v>
      </c>
      <c r="D3887">
        <v>38.56</v>
      </c>
      <c r="E3887">
        <v>24.15</v>
      </c>
      <c r="F3887">
        <v>0</v>
      </c>
    </row>
    <row r="3888" spans="1:6" x14ac:dyDescent="0.35">
      <c r="A3888">
        <v>2005</v>
      </c>
      <c r="B3888" s="1">
        <v>225</v>
      </c>
      <c r="C3888" s="18">
        <v>21.32</v>
      </c>
      <c r="D3888">
        <v>39.020000000000003</v>
      </c>
      <c r="E3888">
        <v>22.92</v>
      </c>
      <c r="F3888">
        <v>0</v>
      </c>
    </row>
    <row r="3889" spans="1:6" x14ac:dyDescent="0.35">
      <c r="A3889">
        <v>2005</v>
      </c>
      <c r="B3889" s="1">
        <v>226</v>
      </c>
      <c r="C3889" s="18">
        <v>21</v>
      </c>
      <c r="D3889">
        <v>43</v>
      </c>
      <c r="E3889">
        <v>25.87</v>
      </c>
      <c r="F3889">
        <v>0</v>
      </c>
    </row>
    <row r="3890" spans="1:6" x14ac:dyDescent="0.35">
      <c r="A3890">
        <v>2005</v>
      </c>
      <c r="B3890" s="1">
        <v>227</v>
      </c>
      <c r="C3890" s="18">
        <v>20.62</v>
      </c>
      <c r="D3890">
        <v>40.98</v>
      </c>
      <c r="E3890">
        <v>25.67</v>
      </c>
      <c r="F3890">
        <v>0.05</v>
      </c>
    </row>
    <row r="3891" spans="1:6" x14ac:dyDescent="0.35">
      <c r="A3891">
        <v>2005</v>
      </c>
      <c r="B3891" s="1">
        <v>228</v>
      </c>
      <c r="C3891" s="18">
        <v>20.48</v>
      </c>
      <c r="D3891">
        <v>34.49</v>
      </c>
      <c r="E3891">
        <v>23.37</v>
      </c>
      <c r="F3891">
        <v>0</v>
      </c>
    </row>
    <row r="3892" spans="1:6" x14ac:dyDescent="0.35">
      <c r="A3892">
        <v>2005</v>
      </c>
      <c r="B3892" s="1">
        <v>229</v>
      </c>
      <c r="C3892" s="18">
        <v>20.22</v>
      </c>
      <c r="D3892">
        <v>37.9</v>
      </c>
      <c r="E3892">
        <v>20.76</v>
      </c>
      <c r="F3892">
        <v>0.06</v>
      </c>
    </row>
    <row r="3893" spans="1:6" x14ac:dyDescent="0.35">
      <c r="A3893">
        <v>2005</v>
      </c>
      <c r="B3893" s="1">
        <v>230</v>
      </c>
      <c r="C3893" s="18">
        <v>21.02</v>
      </c>
      <c r="D3893">
        <v>45.94</v>
      </c>
      <c r="E3893">
        <v>25.28</v>
      </c>
      <c r="F3893">
        <v>0</v>
      </c>
    </row>
    <row r="3894" spans="1:6" x14ac:dyDescent="0.35">
      <c r="A3894">
        <v>2005</v>
      </c>
      <c r="B3894" s="1">
        <v>231</v>
      </c>
      <c r="C3894" s="18">
        <v>20.399999999999999</v>
      </c>
      <c r="D3894">
        <v>37.18</v>
      </c>
      <c r="E3894">
        <v>21.53</v>
      </c>
      <c r="F3894">
        <v>0.02</v>
      </c>
    </row>
    <row r="3895" spans="1:6" x14ac:dyDescent="0.35">
      <c r="A3895">
        <v>2005</v>
      </c>
      <c r="B3895" s="1">
        <v>232</v>
      </c>
      <c r="C3895" s="18">
        <v>15.28</v>
      </c>
      <c r="D3895">
        <v>34.86</v>
      </c>
      <c r="E3895">
        <v>22.08</v>
      </c>
      <c r="F3895">
        <v>0</v>
      </c>
    </row>
    <row r="3896" spans="1:6" x14ac:dyDescent="0.35">
      <c r="A3896">
        <v>2005</v>
      </c>
      <c r="B3896" s="1">
        <v>233</v>
      </c>
      <c r="C3896" s="18">
        <v>18.78</v>
      </c>
      <c r="D3896">
        <v>37.4</v>
      </c>
      <c r="E3896">
        <v>22.47</v>
      </c>
      <c r="F3896">
        <v>0</v>
      </c>
    </row>
    <row r="3897" spans="1:6" x14ac:dyDescent="0.35">
      <c r="A3897">
        <v>2005</v>
      </c>
      <c r="B3897" s="1">
        <v>234</v>
      </c>
      <c r="C3897" s="18">
        <v>20.170000000000002</v>
      </c>
      <c r="D3897">
        <v>34.340000000000003</v>
      </c>
      <c r="E3897">
        <v>21.23</v>
      </c>
      <c r="F3897">
        <v>0</v>
      </c>
    </row>
    <row r="3898" spans="1:6" x14ac:dyDescent="0.35">
      <c r="A3898">
        <v>2005</v>
      </c>
      <c r="B3898" s="1">
        <v>235</v>
      </c>
      <c r="C3898" s="18">
        <v>19.91</v>
      </c>
      <c r="D3898">
        <v>40.19</v>
      </c>
      <c r="E3898">
        <v>21.51</v>
      </c>
      <c r="F3898">
        <v>0</v>
      </c>
    </row>
    <row r="3899" spans="1:6" x14ac:dyDescent="0.35">
      <c r="A3899">
        <v>2005</v>
      </c>
      <c r="B3899" s="1">
        <v>236</v>
      </c>
      <c r="C3899" s="18">
        <v>19.53</v>
      </c>
      <c r="D3899">
        <v>44.27</v>
      </c>
      <c r="E3899">
        <v>24.89</v>
      </c>
      <c r="F3899">
        <v>0</v>
      </c>
    </row>
    <row r="3900" spans="1:6" x14ac:dyDescent="0.35">
      <c r="A3900">
        <v>2005</v>
      </c>
      <c r="B3900" s="1">
        <v>237</v>
      </c>
      <c r="C3900" s="18">
        <v>18.260000000000002</v>
      </c>
      <c r="D3900">
        <v>37.299999999999997</v>
      </c>
      <c r="E3900">
        <v>21.75</v>
      </c>
      <c r="F3900">
        <v>0</v>
      </c>
    </row>
    <row r="3901" spans="1:6" x14ac:dyDescent="0.35">
      <c r="A3901">
        <v>2005</v>
      </c>
      <c r="B3901" s="1">
        <v>238</v>
      </c>
      <c r="C3901" s="18">
        <v>15.56</v>
      </c>
      <c r="D3901">
        <v>33.67</v>
      </c>
      <c r="E3901">
        <v>23.59</v>
      </c>
      <c r="F3901">
        <v>0.15</v>
      </c>
    </row>
    <row r="3902" spans="1:6" x14ac:dyDescent="0.35">
      <c r="A3902">
        <v>2005</v>
      </c>
      <c r="B3902" s="1">
        <v>239</v>
      </c>
      <c r="C3902" s="18">
        <v>19.66</v>
      </c>
      <c r="D3902">
        <v>32.380000000000003</v>
      </c>
      <c r="E3902">
        <v>21.64</v>
      </c>
      <c r="F3902">
        <v>0</v>
      </c>
    </row>
    <row r="3903" spans="1:6" x14ac:dyDescent="0.35">
      <c r="A3903">
        <v>2005</v>
      </c>
      <c r="B3903" s="1">
        <v>240</v>
      </c>
      <c r="C3903" s="18">
        <v>19.61</v>
      </c>
      <c r="D3903">
        <v>33</v>
      </c>
      <c r="E3903">
        <v>21.54</v>
      </c>
      <c r="F3903">
        <v>0</v>
      </c>
    </row>
    <row r="3904" spans="1:6" x14ac:dyDescent="0.35">
      <c r="A3904">
        <v>2005</v>
      </c>
      <c r="B3904" s="1">
        <v>241</v>
      </c>
      <c r="C3904" s="18">
        <v>19.47</v>
      </c>
      <c r="D3904">
        <v>33.22</v>
      </c>
      <c r="E3904">
        <v>20.71</v>
      </c>
      <c r="F3904">
        <v>0</v>
      </c>
    </row>
    <row r="3905" spans="1:6" x14ac:dyDescent="0.35">
      <c r="A3905">
        <v>2005</v>
      </c>
      <c r="B3905" s="1">
        <v>242</v>
      </c>
      <c r="C3905" s="18">
        <v>19.46</v>
      </c>
      <c r="D3905">
        <v>32.22</v>
      </c>
      <c r="E3905">
        <v>18.62</v>
      </c>
      <c r="F3905">
        <v>0</v>
      </c>
    </row>
    <row r="3906" spans="1:6" x14ac:dyDescent="0.35">
      <c r="A3906">
        <v>2005</v>
      </c>
      <c r="B3906" s="1">
        <v>243</v>
      </c>
      <c r="C3906" s="18">
        <v>19.46</v>
      </c>
      <c r="D3906">
        <v>32.22</v>
      </c>
      <c r="E3906">
        <v>18.62</v>
      </c>
      <c r="F3906">
        <v>0</v>
      </c>
    </row>
    <row r="3907" spans="1:6" x14ac:dyDescent="0.35">
      <c r="A3907">
        <v>2005</v>
      </c>
      <c r="B3907" s="1">
        <v>244</v>
      </c>
      <c r="C3907" s="18">
        <v>19.420000000000002</v>
      </c>
      <c r="D3907">
        <v>35.5</v>
      </c>
      <c r="E3907">
        <v>16.55</v>
      </c>
      <c r="F3907">
        <v>0</v>
      </c>
    </row>
    <row r="3908" spans="1:6" x14ac:dyDescent="0.35">
      <c r="A3908">
        <v>2005</v>
      </c>
      <c r="B3908" s="1">
        <v>245</v>
      </c>
      <c r="C3908" s="18">
        <v>19.39</v>
      </c>
      <c r="D3908">
        <v>37.97</v>
      </c>
      <c r="E3908">
        <v>18.239999999999998</v>
      </c>
      <c r="F3908">
        <v>0</v>
      </c>
    </row>
    <row r="3909" spans="1:6" x14ac:dyDescent="0.35">
      <c r="A3909">
        <v>2005</v>
      </c>
      <c r="B3909" s="1">
        <v>246</v>
      </c>
      <c r="C3909" s="18">
        <v>19</v>
      </c>
      <c r="D3909">
        <v>38.06</v>
      </c>
      <c r="E3909">
        <v>22.03</v>
      </c>
      <c r="F3909">
        <v>0</v>
      </c>
    </row>
    <row r="3910" spans="1:6" x14ac:dyDescent="0.35">
      <c r="A3910">
        <v>2005</v>
      </c>
      <c r="B3910" s="1">
        <v>247</v>
      </c>
      <c r="C3910" s="18">
        <v>19.03</v>
      </c>
      <c r="D3910">
        <v>37.51</v>
      </c>
      <c r="E3910">
        <v>21.76</v>
      </c>
      <c r="F3910">
        <v>0</v>
      </c>
    </row>
    <row r="3911" spans="1:6" x14ac:dyDescent="0.35">
      <c r="A3911">
        <v>2005</v>
      </c>
      <c r="B3911" s="1">
        <v>248</v>
      </c>
      <c r="C3911" s="18">
        <v>18.97</v>
      </c>
      <c r="D3911">
        <v>38.82</v>
      </c>
      <c r="E3911">
        <v>20.23</v>
      </c>
      <c r="F3911">
        <v>0</v>
      </c>
    </row>
    <row r="3912" spans="1:6" x14ac:dyDescent="0.35">
      <c r="A3912">
        <v>2005</v>
      </c>
      <c r="B3912" s="1">
        <v>249</v>
      </c>
      <c r="C3912" s="18">
        <v>18.64</v>
      </c>
      <c r="D3912">
        <v>41.46</v>
      </c>
      <c r="E3912">
        <v>23.03</v>
      </c>
      <c r="F3912">
        <v>0</v>
      </c>
    </row>
    <row r="3913" spans="1:6" x14ac:dyDescent="0.35">
      <c r="A3913">
        <v>2005</v>
      </c>
      <c r="B3913" s="1">
        <v>250</v>
      </c>
      <c r="C3913" s="18">
        <v>18.36</v>
      </c>
      <c r="D3913">
        <v>42.63</v>
      </c>
      <c r="E3913">
        <v>24.9</v>
      </c>
      <c r="F3913">
        <v>0</v>
      </c>
    </row>
    <row r="3914" spans="1:6" x14ac:dyDescent="0.35">
      <c r="A3914">
        <v>2005</v>
      </c>
      <c r="B3914" s="1">
        <v>251</v>
      </c>
      <c r="C3914" s="18">
        <v>18.21</v>
      </c>
      <c r="D3914">
        <v>41.54</v>
      </c>
      <c r="E3914">
        <v>26.02</v>
      </c>
      <c r="F3914">
        <v>0.04</v>
      </c>
    </row>
    <row r="3915" spans="1:6" x14ac:dyDescent="0.35">
      <c r="A3915">
        <v>2005</v>
      </c>
      <c r="B3915" s="1">
        <v>252</v>
      </c>
      <c r="C3915" s="18">
        <v>14.35</v>
      </c>
      <c r="D3915">
        <v>38.04</v>
      </c>
      <c r="E3915">
        <v>23.85</v>
      </c>
      <c r="F3915">
        <v>0.16</v>
      </c>
    </row>
    <row r="3916" spans="1:6" x14ac:dyDescent="0.35">
      <c r="A3916">
        <v>2005</v>
      </c>
      <c r="B3916" s="1">
        <v>253</v>
      </c>
      <c r="C3916" s="18">
        <v>17.600000000000001</v>
      </c>
      <c r="D3916">
        <v>37.200000000000003</v>
      </c>
      <c r="E3916">
        <v>21.67</v>
      </c>
      <c r="F3916">
        <v>0</v>
      </c>
    </row>
    <row r="3917" spans="1:6" x14ac:dyDescent="0.35">
      <c r="A3917">
        <v>2005</v>
      </c>
      <c r="B3917" s="1">
        <v>254</v>
      </c>
      <c r="C3917" s="18">
        <v>17.34</v>
      </c>
      <c r="D3917">
        <v>39.770000000000003</v>
      </c>
      <c r="E3917">
        <v>23.53</v>
      </c>
      <c r="F3917">
        <v>0</v>
      </c>
    </row>
    <row r="3918" spans="1:6" x14ac:dyDescent="0.35">
      <c r="A3918">
        <v>2005</v>
      </c>
      <c r="B3918" s="1">
        <v>255</v>
      </c>
      <c r="C3918" s="18">
        <v>17.5</v>
      </c>
      <c r="D3918">
        <v>34.630000000000003</v>
      </c>
      <c r="E3918">
        <v>22.76</v>
      </c>
      <c r="F3918">
        <v>0</v>
      </c>
    </row>
    <row r="3919" spans="1:6" x14ac:dyDescent="0.35">
      <c r="A3919">
        <v>2005</v>
      </c>
      <c r="B3919" s="1">
        <v>256</v>
      </c>
      <c r="C3919" s="18">
        <v>17.72</v>
      </c>
      <c r="D3919">
        <v>33.799999999999997</v>
      </c>
      <c r="E3919">
        <v>20.03</v>
      </c>
      <c r="F3919">
        <v>0</v>
      </c>
    </row>
    <row r="3920" spans="1:6" x14ac:dyDescent="0.35">
      <c r="A3920">
        <v>2005</v>
      </c>
      <c r="B3920" s="1">
        <v>257</v>
      </c>
      <c r="C3920" s="18">
        <v>17.37</v>
      </c>
      <c r="D3920">
        <v>39.92</v>
      </c>
      <c r="E3920">
        <v>19.64</v>
      </c>
      <c r="F3920">
        <v>0.56999999999999995</v>
      </c>
    </row>
    <row r="3921" spans="1:6" x14ac:dyDescent="0.35">
      <c r="A3921">
        <v>2005</v>
      </c>
      <c r="B3921" s="1">
        <v>258</v>
      </c>
      <c r="C3921" s="18">
        <v>17.03</v>
      </c>
      <c r="D3921">
        <v>40.6</v>
      </c>
      <c r="E3921">
        <v>22.55</v>
      </c>
      <c r="F3921">
        <v>0.54</v>
      </c>
    </row>
    <row r="3922" spans="1:6" x14ac:dyDescent="0.35">
      <c r="A3922">
        <v>2005</v>
      </c>
      <c r="B3922" s="1">
        <v>259</v>
      </c>
      <c r="C3922" s="18">
        <v>13.72</v>
      </c>
      <c r="D3922">
        <v>39.1</v>
      </c>
      <c r="E3922">
        <v>23.37</v>
      </c>
      <c r="F3922">
        <v>0.67</v>
      </c>
    </row>
    <row r="3923" spans="1:6" x14ac:dyDescent="0.35">
      <c r="A3923">
        <v>2005</v>
      </c>
      <c r="B3923" s="1">
        <v>260</v>
      </c>
      <c r="C3923" s="18">
        <v>10.88</v>
      </c>
      <c r="D3923">
        <v>36.090000000000003</v>
      </c>
      <c r="E3923">
        <v>23.52</v>
      </c>
      <c r="F3923">
        <v>0.28000000000000003</v>
      </c>
    </row>
    <row r="3924" spans="1:6" x14ac:dyDescent="0.35">
      <c r="A3924">
        <v>2005</v>
      </c>
      <c r="B3924" s="1">
        <v>261</v>
      </c>
      <c r="C3924" s="18">
        <v>13.62</v>
      </c>
      <c r="D3924">
        <v>31.12</v>
      </c>
      <c r="E3924">
        <v>21.57</v>
      </c>
      <c r="F3924">
        <v>0.2</v>
      </c>
    </row>
    <row r="3925" spans="1:6" x14ac:dyDescent="0.35">
      <c r="A3925">
        <v>2005</v>
      </c>
      <c r="B3925" s="1">
        <v>262</v>
      </c>
      <c r="C3925" s="18">
        <v>16.559999999999999</v>
      </c>
      <c r="D3925">
        <v>39.880000000000003</v>
      </c>
      <c r="E3925">
        <v>20.82</v>
      </c>
      <c r="F3925">
        <v>0.02</v>
      </c>
    </row>
    <row r="3926" spans="1:6" x14ac:dyDescent="0.35">
      <c r="A3926">
        <v>2005</v>
      </c>
      <c r="B3926" s="1">
        <v>263</v>
      </c>
      <c r="C3926" s="18">
        <v>12.84</v>
      </c>
      <c r="D3926">
        <v>35.729999999999997</v>
      </c>
      <c r="E3926">
        <v>22.63</v>
      </c>
      <c r="F3926">
        <v>0</v>
      </c>
    </row>
    <row r="3927" spans="1:6" x14ac:dyDescent="0.35">
      <c r="A3927">
        <v>2005</v>
      </c>
      <c r="B3927" s="1">
        <v>264</v>
      </c>
      <c r="C3927" s="18">
        <v>16.37</v>
      </c>
      <c r="D3927">
        <v>34.69</v>
      </c>
      <c r="E3927">
        <v>21.83</v>
      </c>
      <c r="F3927">
        <v>0</v>
      </c>
    </row>
    <row r="3928" spans="1:6" x14ac:dyDescent="0.35">
      <c r="A3928">
        <v>2005</v>
      </c>
      <c r="B3928" s="1">
        <v>265</v>
      </c>
      <c r="C3928" s="18">
        <v>16.239999999999998</v>
      </c>
      <c r="D3928">
        <v>33.04</v>
      </c>
      <c r="E3928">
        <v>18.41</v>
      </c>
      <c r="F3928">
        <v>0</v>
      </c>
    </row>
    <row r="3929" spans="1:6" x14ac:dyDescent="0.35">
      <c r="A3929">
        <v>2005</v>
      </c>
      <c r="B3929" s="1">
        <v>266</v>
      </c>
      <c r="C3929" s="18">
        <v>16.23</v>
      </c>
      <c r="D3929">
        <v>32.21</v>
      </c>
      <c r="E3929">
        <v>18.670000000000002</v>
      </c>
      <c r="F3929">
        <v>0</v>
      </c>
    </row>
    <row r="3930" spans="1:6" x14ac:dyDescent="0.35">
      <c r="A3930">
        <v>2005</v>
      </c>
      <c r="B3930" s="1">
        <v>267</v>
      </c>
      <c r="C3930" s="18">
        <v>16.38</v>
      </c>
      <c r="D3930">
        <v>30.18</v>
      </c>
      <c r="E3930">
        <v>19.18</v>
      </c>
      <c r="F3930">
        <v>0</v>
      </c>
    </row>
    <row r="3931" spans="1:6" x14ac:dyDescent="0.35">
      <c r="A3931">
        <v>2005</v>
      </c>
      <c r="B3931" s="1">
        <v>268</v>
      </c>
      <c r="C3931" s="18">
        <v>16.02</v>
      </c>
      <c r="D3931">
        <v>32.619999999999997</v>
      </c>
      <c r="E3931">
        <v>19.21</v>
      </c>
      <c r="F3931">
        <v>0</v>
      </c>
    </row>
    <row r="3932" spans="1:6" x14ac:dyDescent="0.35">
      <c r="A3932">
        <v>2005</v>
      </c>
      <c r="B3932" s="1">
        <v>269</v>
      </c>
      <c r="C3932" s="18">
        <v>8.5</v>
      </c>
      <c r="D3932">
        <v>28.18</v>
      </c>
      <c r="E3932">
        <v>18.91</v>
      </c>
      <c r="F3932">
        <v>2.69</v>
      </c>
    </row>
    <row r="3933" spans="1:6" x14ac:dyDescent="0.35">
      <c r="A3933">
        <v>2005</v>
      </c>
      <c r="B3933" s="1">
        <v>270</v>
      </c>
      <c r="C3933" s="18">
        <v>7.78</v>
      </c>
      <c r="D3933">
        <v>26.22</v>
      </c>
      <c r="E3933">
        <v>17.73</v>
      </c>
      <c r="F3933">
        <v>5.79</v>
      </c>
    </row>
    <row r="3934" spans="1:6" x14ac:dyDescent="0.35">
      <c r="A3934">
        <v>2005</v>
      </c>
      <c r="B3934" s="1">
        <v>271</v>
      </c>
      <c r="C3934" s="18">
        <v>14.45</v>
      </c>
      <c r="D3934">
        <v>23.59</v>
      </c>
      <c r="E3934">
        <v>16.78</v>
      </c>
      <c r="F3934">
        <v>0</v>
      </c>
    </row>
    <row r="3935" spans="1:6" x14ac:dyDescent="0.35">
      <c r="A3935">
        <v>2005</v>
      </c>
      <c r="B3935" s="1">
        <v>272</v>
      </c>
      <c r="C3935" s="18">
        <v>14.41</v>
      </c>
      <c r="D3935">
        <v>25.06</v>
      </c>
      <c r="E3935">
        <v>17.23</v>
      </c>
      <c r="F3935">
        <v>0.43</v>
      </c>
    </row>
    <row r="3936" spans="1:6" x14ac:dyDescent="0.35">
      <c r="A3936">
        <v>2005</v>
      </c>
      <c r="B3936" s="1">
        <v>273</v>
      </c>
      <c r="C3936" s="18">
        <v>13.62</v>
      </c>
      <c r="D3936">
        <v>26.26</v>
      </c>
      <c r="E3936">
        <v>18.59</v>
      </c>
      <c r="F3936">
        <v>0.27</v>
      </c>
    </row>
    <row r="3937" spans="1:6" x14ac:dyDescent="0.35">
      <c r="A3937">
        <v>2005</v>
      </c>
      <c r="B3937" s="1">
        <v>274</v>
      </c>
      <c r="C3937" s="18">
        <v>14.15</v>
      </c>
      <c r="D3937">
        <v>26.02</v>
      </c>
      <c r="E3937">
        <v>18.25</v>
      </c>
      <c r="F3937">
        <v>0</v>
      </c>
    </row>
    <row r="3938" spans="1:6" x14ac:dyDescent="0.35">
      <c r="A3938">
        <v>2005</v>
      </c>
      <c r="B3938" s="1">
        <v>275</v>
      </c>
      <c r="C3938" s="18">
        <v>15.15</v>
      </c>
      <c r="D3938">
        <v>25.57</v>
      </c>
      <c r="E3938">
        <v>13.99</v>
      </c>
      <c r="F3938">
        <v>0</v>
      </c>
    </row>
    <row r="3939" spans="1:6" x14ac:dyDescent="0.35">
      <c r="A3939">
        <v>2005</v>
      </c>
      <c r="B3939" s="1">
        <v>276</v>
      </c>
      <c r="C3939" s="18">
        <v>14.7</v>
      </c>
      <c r="D3939">
        <v>29.76</v>
      </c>
      <c r="E3939">
        <v>13.33</v>
      </c>
      <c r="F3939">
        <v>0</v>
      </c>
    </row>
    <row r="3940" spans="1:6" x14ac:dyDescent="0.35">
      <c r="A3940">
        <v>2005</v>
      </c>
      <c r="B3940" s="1">
        <v>277</v>
      </c>
      <c r="C3940" s="18">
        <v>14.51</v>
      </c>
      <c r="D3940">
        <v>33.01</v>
      </c>
      <c r="E3940">
        <v>19.46</v>
      </c>
      <c r="F3940">
        <v>0</v>
      </c>
    </row>
    <row r="3941" spans="1:6" x14ac:dyDescent="0.35">
      <c r="A3941">
        <v>2005</v>
      </c>
      <c r="B3941" s="1">
        <v>278</v>
      </c>
      <c r="C3941" s="18">
        <v>14.45</v>
      </c>
      <c r="D3941">
        <v>32.61</v>
      </c>
      <c r="E3941">
        <v>20.47</v>
      </c>
      <c r="F3941">
        <v>0</v>
      </c>
    </row>
    <row r="3942" spans="1:6" x14ac:dyDescent="0.35">
      <c r="A3942">
        <v>2005</v>
      </c>
      <c r="B3942" s="1">
        <v>279</v>
      </c>
      <c r="C3942" s="18">
        <v>10.68</v>
      </c>
      <c r="D3942">
        <v>26.63</v>
      </c>
      <c r="E3942">
        <v>19.63</v>
      </c>
      <c r="F3942">
        <v>2.5499999999999998</v>
      </c>
    </row>
    <row r="3943" spans="1:6" x14ac:dyDescent="0.35">
      <c r="A3943">
        <v>2005</v>
      </c>
      <c r="B3943" s="1">
        <v>280</v>
      </c>
      <c r="C3943" s="18">
        <v>10.74</v>
      </c>
      <c r="D3943">
        <v>29.63</v>
      </c>
      <c r="E3943">
        <v>20.190000000000001</v>
      </c>
      <c r="F3943">
        <v>2.5099999999999998</v>
      </c>
    </row>
    <row r="3944" spans="1:6" x14ac:dyDescent="0.35">
      <c r="A3944">
        <v>2005</v>
      </c>
      <c r="B3944" s="1">
        <v>281</v>
      </c>
      <c r="C3944" s="18">
        <v>13.86</v>
      </c>
      <c r="D3944">
        <v>32.93</v>
      </c>
      <c r="E3944">
        <v>19.77</v>
      </c>
      <c r="F3944">
        <v>0</v>
      </c>
    </row>
    <row r="3945" spans="1:6" x14ac:dyDescent="0.35">
      <c r="A3945">
        <v>2005</v>
      </c>
      <c r="B3945" s="1">
        <v>282</v>
      </c>
      <c r="C3945" s="18">
        <v>13.89</v>
      </c>
      <c r="D3945">
        <v>35.32</v>
      </c>
      <c r="E3945">
        <v>21.33</v>
      </c>
      <c r="F3945">
        <v>0</v>
      </c>
    </row>
    <row r="3946" spans="1:6" x14ac:dyDescent="0.35">
      <c r="A3946">
        <v>2005</v>
      </c>
      <c r="B3946" s="1">
        <v>283</v>
      </c>
      <c r="C3946" s="18">
        <v>13.6</v>
      </c>
      <c r="D3946">
        <v>33.22</v>
      </c>
      <c r="E3946">
        <v>21.74</v>
      </c>
      <c r="F3946">
        <v>0</v>
      </c>
    </row>
    <row r="3947" spans="1:6" x14ac:dyDescent="0.35">
      <c r="A3947">
        <v>2005</v>
      </c>
      <c r="B3947" s="1">
        <v>284</v>
      </c>
      <c r="C3947" s="18">
        <v>13.26</v>
      </c>
      <c r="D3947">
        <v>33.700000000000003</v>
      </c>
      <c r="E3947">
        <v>21.96</v>
      </c>
      <c r="F3947">
        <v>0</v>
      </c>
    </row>
    <row r="3948" spans="1:6" x14ac:dyDescent="0.35">
      <c r="A3948">
        <v>2005</v>
      </c>
      <c r="B3948" s="1">
        <v>285</v>
      </c>
      <c r="C3948" s="18">
        <v>9.82</v>
      </c>
      <c r="D3948">
        <v>29.96</v>
      </c>
      <c r="E3948">
        <v>20.86</v>
      </c>
      <c r="F3948">
        <v>0.47</v>
      </c>
    </row>
    <row r="3949" spans="1:6" x14ac:dyDescent="0.35">
      <c r="A3949">
        <v>2005</v>
      </c>
      <c r="B3949" s="1">
        <v>286</v>
      </c>
      <c r="C3949" s="18">
        <v>12.75</v>
      </c>
      <c r="D3949">
        <v>26.09</v>
      </c>
      <c r="E3949">
        <v>17.649999999999999</v>
      </c>
      <c r="F3949">
        <v>0.77</v>
      </c>
    </row>
    <row r="3950" spans="1:6" x14ac:dyDescent="0.35">
      <c r="A3950">
        <v>2005</v>
      </c>
      <c r="B3950" s="1">
        <v>287</v>
      </c>
      <c r="C3950" s="18">
        <v>13.26</v>
      </c>
      <c r="D3950">
        <v>25.63</v>
      </c>
      <c r="E3950">
        <v>16.12</v>
      </c>
      <c r="F3950">
        <v>0</v>
      </c>
    </row>
    <row r="3951" spans="1:6" x14ac:dyDescent="0.35">
      <c r="A3951">
        <v>2005</v>
      </c>
      <c r="B3951" s="1">
        <v>288</v>
      </c>
      <c r="C3951" s="18">
        <v>12.96</v>
      </c>
      <c r="D3951">
        <v>30.19</v>
      </c>
      <c r="E3951">
        <v>15.87</v>
      </c>
      <c r="F3951">
        <v>0</v>
      </c>
    </row>
    <row r="3952" spans="1:6" x14ac:dyDescent="0.35">
      <c r="A3952">
        <v>2005</v>
      </c>
      <c r="B3952" s="1">
        <v>289</v>
      </c>
      <c r="C3952" s="18">
        <v>11</v>
      </c>
      <c r="D3952">
        <v>30.32</v>
      </c>
      <c r="E3952">
        <v>18.71</v>
      </c>
      <c r="F3952">
        <v>0</v>
      </c>
    </row>
    <row r="3953" spans="1:6" x14ac:dyDescent="0.35">
      <c r="A3953">
        <v>2005</v>
      </c>
      <c r="B3953" s="1">
        <v>290</v>
      </c>
      <c r="C3953" s="18">
        <v>4.57</v>
      </c>
      <c r="D3953">
        <v>25.18</v>
      </c>
      <c r="E3953">
        <v>19.489999999999998</v>
      </c>
      <c r="F3953">
        <v>5.26</v>
      </c>
    </row>
    <row r="3954" spans="1:6" x14ac:dyDescent="0.35">
      <c r="A3954">
        <v>2005</v>
      </c>
      <c r="B3954" s="1">
        <v>291</v>
      </c>
      <c r="C3954" s="18">
        <v>8.2899999999999991</v>
      </c>
      <c r="D3954">
        <v>24.18</v>
      </c>
      <c r="E3954">
        <v>14.09</v>
      </c>
      <c r="F3954">
        <v>22.79</v>
      </c>
    </row>
    <row r="3955" spans="1:6" x14ac:dyDescent="0.35">
      <c r="A3955">
        <v>2005</v>
      </c>
      <c r="B3955" s="1">
        <v>292</v>
      </c>
      <c r="C3955" s="18">
        <v>12.39</v>
      </c>
      <c r="D3955">
        <v>22.15</v>
      </c>
      <c r="E3955">
        <v>12.97</v>
      </c>
      <c r="F3955">
        <v>0.02</v>
      </c>
    </row>
    <row r="3956" spans="1:6" x14ac:dyDescent="0.35">
      <c r="A3956">
        <v>2005</v>
      </c>
      <c r="B3956" s="1">
        <v>293</v>
      </c>
      <c r="C3956" s="18">
        <v>12.16</v>
      </c>
      <c r="D3956">
        <v>21.82</v>
      </c>
      <c r="E3956">
        <v>14.79</v>
      </c>
      <c r="F3956">
        <v>1.65</v>
      </c>
    </row>
    <row r="3957" spans="1:6" x14ac:dyDescent="0.35">
      <c r="A3957">
        <v>2005</v>
      </c>
      <c r="B3957" s="1">
        <v>294</v>
      </c>
      <c r="C3957" s="18">
        <v>12.35</v>
      </c>
      <c r="D3957">
        <v>22.04</v>
      </c>
      <c r="E3957">
        <v>16.46</v>
      </c>
      <c r="F3957">
        <v>0</v>
      </c>
    </row>
    <row r="3958" spans="1:6" x14ac:dyDescent="0.35">
      <c r="A3958">
        <v>2005</v>
      </c>
      <c r="B3958" s="1">
        <v>295</v>
      </c>
      <c r="C3958" s="18">
        <v>11.3</v>
      </c>
      <c r="D3958">
        <v>22.48</v>
      </c>
      <c r="E3958">
        <v>16.47</v>
      </c>
      <c r="F3958">
        <v>0</v>
      </c>
    </row>
    <row r="3959" spans="1:6" x14ac:dyDescent="0.35">
      <c r="A3959">
        <v>2005</v>
      </c>
      <c r="B3959" s="1">
        <v>296</v>
      </c>
      <c r="C3959" s="18">
        <v>11.15</v>
      </c>
      <c r="D3959">
        <v>22.09</v>
      </c>
      <c r="E3959">
        <v>14.77</v>
      </c>
      <c r="F3959">
        <v>0.05</v>
      </c>
    </row>
    <row r="3960" spans="1:6" x14ac:dyDescent="0.35">
      <c r="A3960">
        <v>2005</v>
      </c>
      <c r="B3960" s="1">
        <v>297</v>
      </c>
      <c r="C3960" s="18">
        <v>9.65</v>
      </c>
      <c r="D3960">
        <v>21.1</v>
      </c>
      <c r="E3960">
        <v>14.14</v>
      </c>
      <c r="F3960">
        <v>5.72</v>
      </c>
    </row>
    <row r="3961" spans="1:6" x14ac:dyDescent="0.35">
      <c r="A3961">
        <v>2005</v>
      </c>
      <c r="B3961" s="1">
        <v>298</v>
      </c>
      <c r="C3961" s="18">
        <v>9.9600000000000009</v>
      </c>
      <c r="D3961">
        <v>20.73</v>
      </c>
      <c r="E3961">
        <v>14.72</v>
      </c>
      <c r="F3961">
        <v>0.25</v>
      </c>
    </row>
    <row r="3962" spans="1:6" x14ac:dyDescent="0.35">
      <c r="A3962">
        <v>2005</v>
      </c>
      <c r="B3962" s="1">
        <v>299</v>
      </c>
      <c r="C3962" s="18">
        <v>11.56</v>
      </c>
      <c r="D3962">
        <v>21.55</v>
      </c>
      <c r="E3962">
        <v>12.99</v>
      </c>
      <c r="F3962">
        <v>0</v>
      </c>
    </row>
    <row r="3963" spans="1:6" x14ac:dyDescent="0.35">
      <c r="A3963">
        <v>2005</v>
      </c>
      <c r="B3963" s="1">
        <v>300</v>
      </c>
      <c r="C3963" s="18">
        <v>9.83</v>
      </c>
      <c r="D3963">
        <v>22.49</v>
      </c>
      <c r="E3963">
        <v>12.53</v>
      </c>
      <c r="F3963">
        <v>1.08</v>
      </c>
    </row>
    <row r="3964" spans="1:6" x14ac:dyDescent="0.35">
      <c r="A3964">
        <v>2005</v>
      </c>
      <c r="B3964" s="1">
        <v>301</v>
      </c>
      <c r="C3964" s="18">
        <v>3.82</v>
      </c>
      <c r="D3964">
        <v>19.25</v>
      </c>
      <c r="E3964">
        <v>13.67</v>
      </c>
      <c r="F3964">
        <v>2.92</v>
      </c>
    </row>
    <row r="3965" spans="1:6" x14ac:dyDescent="0.35">
      <c r="A3965">
        <v>2005</v>
      </c>
      <c r="B3965" s="1">
        <v>302</v>
      </c>
      <c r="C3965" s="18">
        <v>10.51</v>
      </c>
      <c r="D3965">
        <v>21.01</v>
      </c>
      <c r="E3965">
        <v>12.44</v>
      </c>
      <c r="F3965">
        <v>0</v>
      </c>
    </row>
    <row r="3966" spans="1:6" x14ac:dyDescent="0.35">
      <c r="A3966">
        <v>2005</v>
      </c>
      <c r="B3966" s="1">
        <v>303</v>
      </c>
      <c r="C3966" s="18">
        <v>10.25</v>
      </c>
      <c r="D3966">
        <v>21.05</v>
      </c>
      <c r="E3966">
        <v>13.94</v>
      </c>
      <c r="F3966">
        <v>0.31</v>
      </c>
    </row>
    <row r="3967" spans="1:6" x14ac:dyDescent="0.35">
      <c r="A3967">
        <v>2005</v>
      </c>
      <c r="B3967" s="1">
        <v>304</v>
      </c>
      <c r="C3967" s="18">
        <v>10.25</v>
      </c>
      <c r="D3967">
        <v>21.05</v>
      </c>
      <c r="E3967">
        <v>13.94</v>
      </c>
      <c r="F3967">
        <v>0.31</v>
      </c>
    </row>
    <row r="3968" spans="1:6" x14ac:dyDescent="0.35">
      <c r="A3968">
        <v>2005</v>
      </c>
      <c r="B3968" s="1">
        <v>305</v>
      </c>
      <c r="C3968" s="18">
        <v>10.24</v>
      </c>
      <c r="D3968">
        <v>20.13</v>
      </c>
      <c r="E3968">
        <v>11.51</v>
      </c>
      <c r="F3968">
        <v>0</v>
      </c>
    </row>
    <row r="3969" spans="1:6" x14ac:dyDescent="0.35">
      <c r="A3969">
        <v>2005</v>
      </c>
      <c r="B3969" s="1">
        <v>306</v>
      </c>
      <c r="C3969" s="18">
        <v>8.49</v>
      </c>
      <c r="D3969">
        <v>20.399999999999999</v>
      </c>
      <c r="E3969">
        <v>10.9</v>
      </c>
      <c r="F3969">
        <v>1.06</v>
      </c>
    </row>
    <row r="3970" spans="1:6" x14ac:dyDescent="0.35">
      <c r="A3970">
        <v>2005</v>
      </c>
      <c r="B3970" s="1">
        <v>307</v>
      </c>
      <c r="C3970" s="18">
        <v>8.94</v>
      </c>
      <c r="D3970">
        <v>21.52</v>
      </c>
      <c r="E3970">
        <v>15.19</v>
      </c>
      <c r="F3970">
        <v>0.06</v>
      </c>
    </row>
    <row r="3971" spans="1:6" x14ac:dyDescent="0.35">
      <c r="A3971">
        <v>2005</v>
      </c>
      <c r="B3971" s="1">
        <v>308</v>
      </c>
      <c r="C3971" s="18">
        <v>9.9600000000000009</v>
      </c>
      <c r="D3971">
        <v>22.78</v>
      </c>
      <c r="E3971">
        <v>16.61</v>
      </c>
      <c r="F3971">
        <v>0.03</v>
      </c>
    </row>
    <row r="3972" spans="1:6" x14ac:dyDescent="0.35">
      <c r="A3972">
        <v>2005</v>
      </c>
      <c r="B3972" s="1">
        <v>309</v>
      </c>
      <c r="C3972" s="18">
        <v>10.45</v>
      </c>
      <c r="D3972">
        <v>24.72</v>
      </c>
      <c r="E3972">
        <v>13.66</v>
      </c>
      <c r="F3972">
        <v>0</v>
      </c>
    </row>
    <row r="3973" spans="1:6" x14ac:dyDescent="0.35">
      <c r="A3973">
        <v>2005</v>
      </c>
      <c r="B3973" s="1">
        <v>310</v>
      </c>
      <c r="C3973" s="18">
        <v>7.21</v>
      </c>
      <c r="D3973">
        <v>22.36</v>
      </c>
      <c r="E3973">
        <v>15.75</v>
      </c>
      <c r="F3973">
        <v>0.04</v>
      </c>
    </row>
    <row r="3974" spans="1:6" x14ac:dyDescent="0.35">
      <c r="A3974">
        <v>2005</v>
      </c>
      <c r="B3974" s="1">
        <v>311</v>
      </c>
      <c r="C3974" s="18">
        <v>9.49</v>
      </c>
      <c r="D3974">
        <v>21.23</v>
      </c>
      <c r="E3974">
        <v>12.08</v>
      </c>
      <c r="F3974">
        <v>0</v>
      </c>
    </row>
    <row r="3975" spans="1:6" x14ac:dyDescent="0.35">
      <c r="A3975">
        <v>2005</v>
      </c>
      <c r="B3975" s="1">
        <v>312</v>
      </c>
      <c r="C3975" s="18">
        <v>10.17</v>
      </c>
      <c r="D3975">
        <v>19.54</v>
      </c>
      <c r="E3975">
        <v>7.69</v>
      </c>
      <c r="F3975">
        <v>0</v>
      </c>
    </row>
    <row r="3976" spans="1:6" x14ac:dyDescent="0.35">
      <c r="A3976">
        <v>2005</v>
      </c>
      <c r="B3976" s="1">
        <v>313</v>
      </c>
      <c r="C3976" s="18">
        <v>10.25</v>
      </c>
      <c r="D3976">
        <v>19.34</v>
      </c>
      <c r="E3976">
        <v>8.58</v>
      </c>
      <c r="F3976">
        <v>0</v>
      </c>
    </row>
    <row r="3977" spans="1:6" x14ac:dyDescent="0.35">
      <c r="A3977">
        <v>2005</v>
      </c>
      <c r="B3977" s="1">
        <v>314</v>
      </c>
      <c r="C3977" s="18">
        <v>10.119999999999999</v>
      </c>
      <c r="D3977">
        <v>19.829999999999998</v>
      </c>
      <c r="E3977">
        <v>7.64</v>
      </c>
      <c r="F3977">
        <v>0</v>
      </c>
    </row>
    <row r="3978" spans="1:6" x14ac:dyDescent="0.35">
      <c r="A3978">
        <v>2005</v>
      </c>
      <c r="B3978" s="1">
        <v>315</v>
      </c>
      <c r="C3978" s="18">
        <v>7.18</v>
      </c>
      <c r="D3978">
        <v>21.99</v>
      </c>
      <c r="E3978">
        <v>10.25</v>
      </c>
      <c r="F3978">
        <v>0</v>
      </c>
    </row>
    <row r="3979" spans="1:6" x14ac:dyDescent="0.35">
      <c r="A3979">
        <v>2005</v>
      </c>
      <c r="B3979" s="1">
        <v>316</v>
      </c>
      <c r="C3979" s="18">
        <v>5.19</v>
      </c>
      <c r="D3979">
        <v>17.98</v>
      </c>
      <c r="E3979">
        <v>11.57</v>
      </c>
      <c r="F3979">
        <v>0.11</v>
      </c>
    </row>
    <row r="3980" spans="1:6" x14ac:dyDescent="0.35">
      <c r="A3980">
        <v>2005</v>
      </c>
      <c r="B3980" s="1">
        <v>317</v>
      </c>
      <c r="C3980" s="18">
        <v>6.47</v>
      </c>
      <c r="D3980">
        <v>23.22</v>
      </c>
      <c r="E3980">
        <v>12.56</v>
      </c>
      <c r="F3980">
        <v>0.11</v>
      </c>
    </row>
    <row r="3981" spans="1:6" x14ac:dyDescent="0.35">
      <c r="A3981">
        <v>2005</v>
      </c>
      <c r="B3981" s="1">
        <v>318</v>
      </c>
      <c r="C3981" s="18">
        <v>9.43</v>
      </c>
      <c r="D3981">
        <v>20.09</v>
      </c>
      <c r="E3981">
        <v>9.77</v>
      </c>
      <c r="F3981">
        <v>0.01</v>
      </c>
    </row>
    <row r="3982" spans="1:6" x14ac:dyDescent="0.35">
      <c r="A3982">
        <v>2005</v>
      </c>
      <c r="B3982" s="1">
        <v>319</v>
      </c>
      <c r="C3982" s="18">
        <v>9.2100000000000009</v>
      </c>
      <c r="D3982">
        <v>20.77</v>
      </c>
      <c r="E3982">
        <v>9.8000000000000007</v>
      </c>
      <c r="F3982">
        <v>0</v>
      </c>
    </row>
    <row r="3983" spans="1:6" x14ac:dyDescent="0.35">
      <c r="A3983">
        <v>2005</v>
      </c>
      <c r="B3983" s="1">
        <v>320</v>
      </c>
      <c r="C3983" s="18">
        <v>8.67</v>
      </c>
      <c r="D3983">
        <v>21.99</v>
      </c>
      <c r="E3983">
        <v>10.82</v>
      </c>
      <c r="F3983">
        <v>0</v>
      </c>
    </row>
    <row r="3984" spans="1:6" x14ac:dyDescent="0.35">
      <c r="A3984">
        <v>2005</v>
      </c>
      <c r="B3984" s="1">
        <v>321</v>
      </c>
      <c r="C3984" s="18">
        <v>7.85</v>
      </c>
      <c r="D3984">
        <v>22.48</v>
      </c>
      <c r="E3984">
        <v>13.57</v>
      </c>
      <c r="F3984">
        <v>0</v>
      </c>
    </row>
    <row r="3985" spans="1:6" x14ac:dyDescent="0.35">
      <c r="A3985">
        <v>2005</v>
      </c>
      <c r="B3985" s="1">
        <v>322</v>
      </c>
      <c r="C3985" s="18">
        <v>8.8699999999999992</v>
      </c>
      <c r="D3985">
        <v>22.83</v>
      </c>
      <c r="E3985">
        <v>12.62</v>
      </c>
      <c r="F3985">
        <v>0</v>
      </c>
    </row>
    <row r="3986" spans="1:6" x14ac:dyDescent="0.35">
      <c r="A3986">
        <v>2005</v>
      </c>
      <c r="B3986" s="1">
        <v>323</v>
      </c>
      <c r="C3986" s="18">
        <v>7.72</v>
      </c>
      <c r="D3986">
        <v>22.13</v>
      </c>
      <c r="E3986">
        <v>11.56</v>
      </c>
      <c r="F3986">
        <v>0.18</v>
      </c>
    </row>
    <row r="3987" spans="1:6" x14ac:dyDescent="0.35">
      <c r="A3987">
        <v>2005</v>
      </c>
      <c r="B3987" s="1">
        <v>324</v>
      </c>
      <c r="C3987" s="18">
        <v>6.75</v>
      </c>
      <c r="D3987">
        <v>19.489999999999998</v>
      </c>
      <c r="E3987">
        <v>13.14</v>
      </c>
      <c r="F3987">
        <v>0.01</v>
      </c>
    </row>
    <row r="3988" spans="1:6" x14ac:dyDescent="0.35">
      <c r="A3988">
        <v>2005</v>
      </c>
      <c r="B3988" s="1">
        <v>325</v>
      </c>
      <c r="C3988" s="18">
        <v>2.5499999999999998</v>
      </c>
      <c r="D3988">
        <v>16.829999999999998</v>
      </c>
      <c r="E3988">
        <v>10.55</v>
      </c>
      <c r="F3988">
        <v>14.68</v>
      </c>
    </row>
    <row r="3989" spans="1:6" x14ac:dyDescent="0.35">
      <c r="A3989">
        <v>2005</v>
      </c>
      <c r="B3989" s="1">
        <v>326</v>
      </c>
      <c r="C3989" s="18">
        <v>6.42</v>
      </c>
      <c r="D3989">
        <v>17.43</v>
      </c>
      <c r="E3989">
        <v>13.33</v>
      </c>
      <c r="F3989">
        <v>53.04</v>
      </c>
    </row>
    <row r="3990" spans="1:6" x14ac:dyDescent="0.35">
      <c r="A3990">
        <v>2005</v>
      </c>
      <c r="B3990" s="1">
        <v>327</v>
      </c>
      <c r="C3990" s="18">
        <v>0.81</v>
      </c>
      <c r="D3990">
        <v>13.81</v>
      </c>
      <c r="E3990">
        <v>12.19</v>
      </c>
      <c r="F3990">
        <v>13.73</v>
      </c>
    </row>
    <row r="3991" spans="1:6" x14ac:dyDescent="0.35">
      <c r="A3991">
        <v>2005</v>
      </c>
      <c r="B3991" s="1">
        <v>328</v>
      </c>
      <c r="C3991" s="18">
        <v>6.49</v>
      </c>
      <c r="D3991">
        <v>16.010000000000002</v>
      </c>
      <c r="E3991">
        <v>12.91</v>
      </c>
      <c r="F3991">
        <v>0.24</v>
      </c>
    </row>
    <row r="3992" spans="1:6" x14ac:dyDescent="0.35">
      <c r="A3992">
        <v>2005</v>
      </c>
      <c r="B3992" s="1">
        <v>329</v>
      </c>
      <c r="C3992" s="18">
        <v>7.82</v>
      </c>
      <c r="D3992">
        <v>15.4</v>
      </c>
      <c r="E3992">
        <v>10.15</v>
      </c>
      <c r="F3992">
        <v>0.73</v>
      </c>
    </row>
    <row r="3993" spans="1:6" x14ac:dyDescent="0.35">
      <c r="A3993">
        <v>2005</v>
      </c>
      <c r="B3993" s="1">
        <v>330</v>
      </c>
      <c r="C3993" s="18">
        <v>0.93</v>
      </c>
      <c r="D3993">
        <v>10.1</v>
      </c>
      <c r="E3993">
        <v>6.68</v>
      </c>
      <c r="F3993">
        <v>5.88</v>
      </c>
    </row>
    <row r="3994" spans="1:6" x14ac:dyDescent="0.35">
      <c r="A3994">
        <v>2005</v>
      </c>
      <c r="B3994" s="1">
        <v>331</v>
      </c>
      <c r="C3994" s="18">
        <v>7.71</v>
      </c>
      <c r="D3994">
        <v>9.6199999999999992</v>
      </c>
      <c r="E3994">
        <v>5.91</v>
      </c>
      <c r="F3994">
        <v>0.15</v>
      </c>
    </row>
    <row r="3995" spans="1:6" x14ac:dyDescent="0.35">
      <c r="A3995">
        <v>2005</v>
      </c>
      <c r="B3995" s="1">
        <v>332</v>
      </c>
      <c r="C3995" s="18">
        <v>7.88</v>
      </c>
      <c r="D3995">
        <v>10.63</v>
      </c>
      <c r="E3995">
        <v>5.65</v>
      </c>
      <c r="F3995">
        <v>0.15</v>
      </c>
    </row>
    <row r="3996" spans="1:6" x14ac:dyDescent="0.35">
      <c r="A3996">
        <v>2005</v>
      </c>
      <c r="B3996" s="1">
        <v>333</v>
      </c>
      <c r="C3996" s="18">
        <v>7.91</v>
      </c>
      <c r="D3996">
        <v>12.5</v>
      </c>
      <c r="E3996">
        <v>5</v>
      </c>
      <c r="F3996">
        <v>0.15</v>
      </c>
    </row>
    <row r="3997" spans="1:6" x14ac:dyDescent="0.35">
      <c r="A3997">
        <v>2005</v>
      </c>
      <c r="B3997" s="1">
        <v>334</v>
      </c>
      <c r="C3997" s="18">
        <v>7.85</v>
      </c>
      <c r="D3997">
        <v>14.12</v>
      </c>
      <c r="E3997">
        <v>5.41</v>
      </c>
      <c r="F3997">
        <v>0.47</v>
      </c>
    </row>
    <row r="3998" spans="1:6" x14ac:dyDescent="0.35">
      <c r="A3998">
        <v>2005</v>
      </c>
      <c r="B3998" s="1">
        <v>335</v>
      </c>
      <c r="C3998" s="18">
        <v>8.41</v>
      </c>
      <c r="D3998">
        <v>15.69</v>
      </c>
      <c r="E3998">
        <v>6.24</v>
      </c>
      <c r="F3998">
        <v>0</v>
      </c>
    </row>
    <row r="3999" spans="1:6" x14ac:dyDescent="0.35">
      <c r="A3999">
        <v>2005</v>
      </c>
      <c r="B3999" s="1">
        <v>336</v>
      </c>
      <c r="C3999" s="18">
        <v>6.77</v>
      </c>
      <c r="D3999">
        <v>15.94</v>
      </c>
      <c r="E3999">
        <v>5.43</v>
      </c>
      <c r="F3999">
        <v>0.08</v>
      </c>
    </row>
    <row r="4000" spans="1:6" x14ac:dyDescent="0.35">
      <c r="A4000">
        <v>2005</v>
      </c>
      <c r="B4000" s="1">
        <v>337</v>
      </c>
      <c r="C4000" s="18">
        <v>0.44</v>
      </c>
      <c r="D4000">
        <v>11.81</v>
      </c>
      <c r="E4000">
        <v>9.27</v>
      </c>
      <c r="F4000">
        <v>9.4499999999999993</v>
      </c>
    </row>
    <row r="4001" spans="1:6" x14ac:dyDescent="0.35">
      <c r="A4001">
        <v>2005</v>
      </c>
      <c r="B4001" s="1">
        <v>338</v>
      </c>
      <c r="C4001" s="18">
        <v>8.36</v>
      </c>
      <c r="D4001">
        <v>10.9</v>
      </c>
      <c r="E4001">
        <v>6.68</v>
      </c>
      <c r="F4001">
        <v>0</v>
      </c>
    </row>
    <row r="4002" spans="1:6" x14ac:dyDescent="0.35">
      <c r="A4002">
        <v>2005</v>
      </c>
      <c r="B4002" s="1">
        <v>339</v>
      </c>
      <c r="C4002" s="18">
        <v>7.9</v>
      </c>
      <c r="D4002">
        <v>12.43</v>
      </c>
      <c r="E4002">
        <v>6.33</v>
      </c>
      <c r="F4002">
        <v>0.01</v>
      </c>
    </row>
    <row r="4003" spans="1:6" x14ac:dyDescent="0.35">
      <c r="A4003">
        <v>2005</v>
      </c>
      <c r="B4003" s="1">
        <v>340</v>
      </c>
      <c r="C4003" s="18">
        <v>6.52</v>
      </c>
      <c r="D4003">
        <v>12.51</v>
      </c>
      <c r="E4003">
        <v>8.07</v>
      </c>
      <c r="F4003">
        <v>1.51</v>
      </c>
    </row>
    <row r="4004" spans="1:6" x14ac:dyDescent="0.35">
      <c r="A4004">
        <v>2005</v>
      </c>
      <c r="B4004" s="1">
        <v>341</v>
      </c>
      <c r="C4004" s="18">
        <v>6.67</v>
      </c>
      <c r="D4004">
        <v>14.11</v>
      </c>
      <c r="E4004">
        <v>5.47</v>
      </c>
      <c r="F4004">
        <v>1.91</v>
      </c>
    </row>
    <row r="4005" spans="1:6" x14ac:dyDescent="0.35">
      <c r="A4005">
        <v>2005</v>
      </c>
      <c r="B4005" s="1">
        <v>342</v>
      </c>
      <c r="C4005" s="18">
        <v>7.3</v>
      </c>
      <c r="D4005">
        <v>14.59</v>
      </c>
      <c r="E4005">
        <v>4.9400000000000004</v>
      </c>
      <c r="F4005">
        <v>0.46</v>
      </c>
    </row>
    <row r="4006" spans="1:6" x14ac:dyDescent="0.35">
      <c r="A4006">
        <v>2005</v>
      </c>
      <c r="B4006" s="1">
        <v>343</v>
      </c>
      <c r="C4006" s="18">
        <v>7.16</v>
      </c>
      <c r="D4006">
        <v>13.8</v>
      </c>
      <c r="E4006">
        <v>3.52</v>
      </c>
      <c r="F4006">
        <v>0.49</v>
      </c>
    </row>
    <row r="4007" spans="1:6" x14ac:dyDescent="0.35">
      <c r="A4007">
        <v>2005</v>
      </c>
      <c r="B4007" s="1">
        <v>344</v>
      </c>
      <c r="C4007" s="18">
        <v>7.13</v>
      </c>
      <c r="D4007">
        <v>14.26</v>
      </c>
      <c r="E4007">
        <v>3.21</v>
      </c>
      <c r="F4007">
        <v>0.14000000000000001</v>
      </c>
    </row>
    <row r="4008" spans="1:6" x14ac:dyDescent="0.35">
      <c r="A4008">
        <v>2005</v>
      </c>
      <c r="B4008" s="1">
        <v>345</v>
      </c>
      <c r="C4008" s="18">
        <v>2.68</v>
      </c>
      <c r="D4008">
        <v>14.14</v>
      </c>
      <c r="E4008">
        <v>9.4499999999999993</v>
      </c>
      <c r="F4008">
        <v>0</v>
      </c>
    </row>
    <row r="4009" spans="1:6" x14ac:dyDescent="0.35">
      <c r="A4009">
        <v>2005</v>
      </c>
      <c r="B4009" s="1">
        <v>346</v>
      </c>
      <c r="C4009" s="18">
        <v>7.83</v>
      </c>
      <c r="D4009">
        <v>15.57</v>
      </c>
      <c r="E4009">
        <v>9.8000000000000007</v>
      </c>
      <c r="F4009">
        <v>0</v>
      </c>
    </row>
    <row r="4010" spans="1:6" x14ac:dyDescent="0.35">
      <c r="A4010">
        <v>2005</v>
      </c>
      <c r="B4010" s="1">
        <v>347</v>
      </c>
      <c r="C4010" s="18">
        <v>7.87</v>
      </c>
      <c r="D4010">
        <v>14.92</v>
      </c>
      <c r="E4010">
        <v>6.22</v>
      </c>
      <c r="F4010">
        <v>0</v>
      </c>
    </row>
    <row r="4011" spans="1:6" x14ac:dyDescent="0.35">
      <c r="A4011">
        <v>2005</v>
      </c>
      <c r="B4011" s="1">
        <v>348</v>
      </c>
      <c r="C4011" s="18">
        <v>7.99</v>
      </c>
      <c r="D4011">
        <v>15.04</v>
      </c>
      <c r="E4011">
        <v>3.33</v>
      </c>
      <c r="F4011">
        <v>0</v>
      </c>
    </row>
    <row r="4012" spans="1:6" x14ac:dyDescent="0.35">
      <c r="A4012">
        <v>2005</v>
      </c>
      <c r="B4012" s="1">
        <v>349</v>
      </c>
      <c r="C4012" s="18">
        <v>8.0500000000000007</v>
      </c>
      <c r="D4012">
        <v>15.76</v>
      </c>
      <c r="E4012">
        <v>2.94</v>
      </c>
      <c r="F4012">
        <v>0</v>
      </c>
    </row>
    <row r="4013" spans="1:6" x14ac:dyDescent="0.35">
      <c r="A4013">
        <v>2005</v>
      </c>
      <c r="B4013" s="1">
        <v>350</v>
      </c>
      <c r="C4013" s="18">
        <v>6.36</v>
      </c>
      <c r="D4013">
        <v>14.76</v>
      </c>
      <c r="E4013">
        <v>4.45</v>
      </c>
      <c r="F4013">
        <v>0.01</v>
      </c>
    </row>
    <row r="4014" spans="1:6" x14ac:dyDescent="0.35">
      <c r="A4014">
        <v>2005</v>
      </c>
      <c r="B4014" s="1">
        <v>351</v>
      </c>
      <c r="C4014" s="18">
        <v>5.96</v>
      </c>
      <c r="D4014">
        <v>14.85</v>
      </c>
      <c r="E4014">
        <v>6.97</v>
      </c>
      <c r="F4014">
        <v>0.03</v>
      </c>
    </row>
    <row r="4015" spans="1:6" x14ac:dyDescent="0.35">
      <c r="A4015">
        <v>2005</v>
      </c>
      <c r="B4015" s="1">
        <v>352</v>
      </c>
      <c r="C4015" s="18">
        <v>5.09</v>
      </c>
      <c r="D4015">
        <v>14.37</v>
      </c>
      <c r="E4015">
        <v>7.27</v>
      </c>
      <c r="F4015">
        <v>0.83</v>
      </c>
    </row>
    <row r="4016" spans="1:6" x14ac:dyDescent="0.35">
      <c r="A4016">
        <v>2005</v>
      </c>
      <c r="B4016" s="1">
        <v>353</v>
      </c>
      <c r="C4016" s="18">
        <v>2.17</v>
      </c>
      <c r="D4016">
        <v>11.88</v>
      </c>
      <c r="E4016">
        <v>3.23</v>
      </c>
      <c r="F4016">
        <v>3.83</v>
      </c>
    </row>
    <row r="4017" spans="1:6" x14ac:dyDescent="0.35">
      <c r="A4017">
        <v>2005</v>
      </c>
      <c r="B4017" s="1">
        <v>354</v>
      </c>
      <c r="C4017" s="18">
        <v>7.64</v>
      </c>
      <c r="D4017">
        <v>12.47</v>
      </c>
      <c r="E4017">
        <v>2.48</v>
      </c>
      <c r="F4017">
        <v>0</v>
      </c>
    </row>
    <row r="4018" spans="1:6" x14ac:dyDescent="0.35">
      <c r="A4018">
        <v>2005</v>
      </c>
      <c r="B4018" s="1">
        <v>355</v>
      </c>
      <c r="C4018" s="18">
        <v>7.35</v>
      </c>
      <c r="D4018">
        <v>13.5</v>
      </c>
      <c r="E4018">
        <v>2.64</v>
      </c>
      <c r="F4018">
        <v>0</v>
      </c>
    </row>
    <row r="4019" spans="1:6" x14ac:dyDescent="0.35">
      <c r="A4019">
        <v>2005</v>
      </c>
      <c r="B4019" s="1">
        <v>356</v>
      </c>
      <c r="C4019" s="18">
        <v>4.74</v>
      </c>
      <c r="D4019">
        <v>15.51</v>
      </c>
      <c r="E4019">
        <v>8.1300000000000008</v>
      </c>
      <c r="F4019">
        <v>0.31</v>
      </c>
    </row>
    <row r="4020" spans="1:6" x14ac:dyDescent="0.35">
      <c r="A4020">
        <v>2005</v>
      </c>
      <c r="B4020" s="1">
        <v>357</v>
      </c>
      <c r="C4020" s="18">
        <v>0.51</v>
      </c>
      <c r="D4020">
        <v>12.86</v>
      </c>
      <c r="E4020">
        <v>9.58</v>
      </c>
      <c r="F4020">
        <v>5</v>
      </c>
    </row>
    <row r="4021" spans="1:6" x14ac:dyDescent="0.35">
      <c r="A4021">
        <v>2005</v>
      </c>
      <c r="B4021" s="1">
        <v>358</v>
      </c>
      <c r="C4021" s="18">
        <v>7.3</v>
      </c>
      <c r="D4021">
        <v>13.66</v>
      </c>
      <c r="E4021">
        <v>6.93</v>
      </c>
      <c r="F4021">
        <v>0.02</v>
      </c>
    </row>
    <row r="4022" spans="1:6" x14ac:dyDescent="0.35">
      <c r="A4022">
        <v>2005</v>
      </c>
      <c r="B4022" s="1">
        <v>359</v>
      </c>
      <c r="C4022" s="18">
        <v>7.72</v>
      </c>
      <c r="D4022">
        <v>13.75</v>
      </c>
      <c r="E4022">
        <v>3.9</v>
      </c>
      <c r="F4022">
        <v>0</v>
      </c>
    </row>
    <row r="4023" spans="1:6" x14ac:dyDescent="0.35">
      <c r="A4023">
        <v>2005</v>
      </c>
      <c r="B4023" s="1">
        <v>360</v>
      </c>
      <c r="C4023" s="18">
        <v>6.97</v>
      </c>
      <c r="D4023">
        <v>12.93</v>
      </c>
      <c r="E4023">
        <v>3.29</v>
      </c>
      <c r="F4023">
        <v>0.51</v>
      </c>
    </row>
    <row r="4024" spans="1:6" x14ac:dyDescent="0.35">
      <c r="A4024">
        <v>2005</v>
      </c>
      <c r="B4024" s="1">
        <v>361</v>
      </c>
      <c r="C4024" s="18">
        <v>7.4</v>
      </c>
      <c r="D4024">
        <v>13.08</v>
      </c>
      <c r="E4024">
        <v>3.19</v>
      </c>
      <c r="F4024">
        <v>0.01</v>
      </c>
    </row>
    <row r="4025" spans="1:6" x14ac:dyDescent="0.35">
      <c r="A4025">
        <v>2005</v>
      </c>
      <c r="B4025" s="1">
        <v>362</v>
      </c>
      <c r="C4025" s="18">
        <v>7.94</v>
      </c>
      <c r="D4025">
        <v>12.69</v>
      </c>
      <c r="E4025">
        <v>2.16</v>
      </c>
      <c r="F4025">
        <v>0</v>
      </c>
    </row>
    <row r="4026" spans="1:6" x14ac:dyDescent="0.35">
      <c r="A4026">
        <v>2005</v>
      </c>
      <c r="B4026" s="1">
        <v>363</v>
      </c>
      <c r="C4026" s="18">
        <v>8.09</v>
      </c>
      <c r="D4026">
        <v>13.12</v>
      </c>
      <c r="E4026">
        <v>0.95</v>
      </c>
      <c r="F4026">
        <v>0</v>
      </c>
    </row>
    <row r="4027" spans="1:6" x14ac:dyDescent="0.35">
      <c r="A4027">
        <v>2005</v>
      </c>
      <c r="B4027" s="1">
        <v>364</v>
      </c>
      <c r="C4027" s="18">
        <v>8.08</v>
      </c>
      <c r="D4027">
        <v>13.48</v>
      </c>
      <c r="E4027">
        <v>1.53</v>
      </c>
      <c r="F4027">
        <v>0</v>
      </c>
    </row>
    <row r="4028" spans="1:6" x14ac:dyDescent="0.35">
      <c r="A4028">
        <v>2005</v>
      </c>
      <c r="B4028" s="1">
        <v>365</v>
      </c>
      <c r="C4028" s="18">
        <v>8.08</v>
      </c>
      <c r="D4028">
        <v>13.48</v>
      </c>
      <c r="E4028">
        <v>1.53</v>
      </c>
      <c r="F4028">
        <v>0</v>
      </c>
    </row>
    <row r="4029" spans="1:6" x14ac:dyDescent="0.35">
      <c r="A4029">
        <v>2006</v>
      </c>
      <c r="B4029" s="1">
        <v>1</v>
      </c>
      <c r="C4029" s="18">
        <v>7.85</v>
      </c>
      <c r="D4029">
        <v>14.48</v>
      </c>
      <c r="E4029">
        <v>3.33</v>
      </c>
      <c r="F4029">
        <v>0</v>
      </c>
    </row>
    <row r="4030" spans="1:6" x14ac:dyDescent="0.35">
      <c r="A4030">
        <v>2006</v>
      </c>
      <c r="B4030" s="1">
        <v>2</v>
      </c>
      <c r="C4030" s="18">
        <v>7.24</v>
      </c>
      <c r="D4030">
        <v>14.98</v>
      </c>
      <c r="E4030">
        <v>5.0599999999999996</v>
      </c>
      <c r="F4030">
        <v>0</v>
      </c>
    </row>
    <row r="4031" spans="1:6" x14ac:dyDescent="0.35">
      <c r="A4031">
        <v>2006</v>
      </c>
      <c r="B4031" s="1">
        <v>3</v>
      </c>
      <c r="C4031" s="18">
        <v>7.13</v>
      </c>
      <c r="D4031">
        <v>14.54</v>
      </c>
      <c r="E4031">
        <v>5.28</v>
      </c>
      <c r="F4031">
        <v>1.07</v>
      </c>
    </row>
    <row r="4032" spans="1:6" x14ac:dyDescent="0.35">
      <c r="A4032">
        <v>2006</v>
      </c>
      <c r="B4032" s="1">
        <v>4</v>
      </c>
      <c r="C4032" s="18">
        <v>2.29</v>
      </c>
      <c r="D4032">
        <v>12.61</v>
      </c>
      <c r="E4032">
        <v>10.28</v>
      </c>
      <c r="F4032">
        <v>3.46</v>
      </c>
    </row>
    <row r="4033" spans="1:6" x14ac:dyDescent="0.35">
      <c r="A4033">
        <v>2006</v>
      </c>
      <c r="B4033" s="1">
        <v>5</v>
      </c>
      <c r="C4033" s="18">
        <v>6.44</v>
      </c>
      <c r="D4033">
        <v>15.35</v>
      </c>
      <c r="E4033">
        <v>5.67</v>
      </c>
      <c r="F4033">
        <v>0</v>
      </c>
    </row>
    <row r="4034" spans="1:6" x14ac:dyDescent="0.35">
      <c r="A4034">
        <v>2006</v>
      </c>
      <c r="B4034" s="1">
        <v>6</v>
      </c>
      <c r="C4034" s="18">
        <v>5.53</v>
      </c>
      <c r="D4034">
        <v>12.84</v>
      </c>
      <c r="E4034">
        <v>6.93</v>
      </c>
      <c r="F4034">
        <v>0.15</v>
      </c>
    </row>
    <row r="4035" spans="1:6" x14ac:dyDescent="0.35">
      <c r="A4035">
        <v>2006</v>
      </c>
      <c r="B4035" s="1">
        <v>7</v>
      </c>
      <c r="C4035" s="18">
        <v>8</v>
      </c>
      <c r="D4035">
        <v>14.74</v>
      </c>
      <c r="E4035">
        <v>6.55</v>
      </c>
      <c r="F4035">
        <v>0</v>
      </c>
    </row>
    <row r="4036" spans="1:6" x14ac:dyDescent="0.35">
      <c r="A4036">
        <v>2006</v>
      </c>
      <c r="B4036" s="1">
        <v>8</v>
      </c>
      <c r="C4036" s="18">
        <v>7.18</v>
      </c>
      <c r="D4036">
        <v>14.15</v>
      </c>
      <c r="E4036">
        <v>5.68</v>
      </c>
      <c r="F4036">
        <v>0.82</v>
      </c>
    </row>
    <row r="4037" spans="1:6" x14ac:dyDescent="0.35">
      <c r="A4037">
        <v>2006</v>
      </c>
      <c r="B4037" s="1">
        <v>9</v>
      </c>
      <c r="C4037" s="18">
        <v>6.34</v>
      </c>
      <c r="D4037">
        <v>13.5</v>
      </c>
      <c r="E4037">
        <v>6.33</v>
      </c>
      <c r="F4037">
        <v>0.25</v>
      </c>
    </row>
    <row r="4038" spans="1:6" x14ac:dyDescent="0.35">
      <c r="A4038">
        <v>2006</v>
      </c>
      <c r="B4038" s="1">
        <v>10</v>
      </c>
      <c r="C4038" s="18">
        <v>1.1000000000000001</v>
      </c>
      <c r="D4038">
        <v>10.24</v>
      </c>
      <c r="E4038">
        <v>5.66</v>
      </c>
      <c r="F4038">
        <v>0.79</v>
      </c>
    </row>
    <row r="4039" spans="1:6" x14ac:dyDescent="0.35">
      <c r="A4039">
        <v>2006</v>
      </c>
      <c r="B4039" s="1">
        <v>11</v>
      </c>
      <c r="C4039" s="18">
        <v>7.67</v>
      </c>
      <c r="D4039">
        <v>13.15</v>
      </c>
      <c r="E4039">
        <v>6.31</v>
      </c>
      <c r="F4039">
        <v>0.38</v>
      </c>
    </row>
    <row r="4040" spans="1:6" x14ac:dyDescent="0.35">
      <c r="A4040">
        <v>2006</v>
      </c>
      <c r="B4040" s="1">
        <v>12</v>
      </c>
      <c r="C4040" s="18">
        <v>8.0500000000000007</v>
      </c>
      <c r="D4040">
        <v>12.11</v>
      </c>
      <c r="E4040">
        <v>5.28</v>
      </c>
      <c r="F4040">
        <v>0</v>
      </c>
    </row>
    <row r="4041" spans="1:6" x14ac:dyDescent="0.35">
      <c r="A4041">
        <v>2006</v>
      </c>
      <c r="B4041" s="1">
        <v>13</v>
      </c>
      <c r="C4041" s="18">
        <v>8.5</v>
      </c>
      <c r="D4041">
        <v>12.08</v>
      </c>
      <c r="E4041">
        <v>5.33</v>
      </c>
      <c r="F4041">
        <v>0</v>
      </c>
    </row>
    <row r="4042" spans="1:6" x14ac:dyDescent="0.35">
      <c r="A4042">
        <v>2006</v>
      </c>
      <c r="B4042" s="1">
        <v>14</v>
      </c>
      <c r="C4042" s="18">
        <v>7.04</v>
      </c>
      <c r="D4042">
        <v>13.58</v>
      </c>
      <c r="E4042">
        <v>5.52</v>
      </c>
      <c r="F4042">
        <v>0.5</v>
      </c>
    </row>
    <row r="4043" spans="1:6" x14ac:dyDescent="0.35">
      <c r="A4043">
        <v>2006</v>
      </c>
      <c r="B4043" s="1">
        <v>15</v>
      </c>
      <c r="C4043" s="18">
        <v>7.48</v>
      </c>
      <c r="D4043">
        <v>13.75</v>
      </c>
      <c r="E4043">
        <v>8.01</v>
      </c>
      <c r="F4043">
        <v>0.47</v>
      </c>
    </row>
    <row r="4044" spans="1:6" x14ac:dyDescent="0.35">
      <c r="A4044">
        <v>2006</v>
      </c>
      <c r="B4044" s="1">
        <v>16</v>
      </c>
      <c r="C4044" s="18">
        <v>8.3699999999999992</v>
      </c>
      <c r="D4044">
        <v>14.32</v>
      </c>
      <c r="E4044">
        <v>8.2200000000000006</v>
      </c>
      <c r="F4044">
        <v>0</v>
      </c>
    </row>
    <row r="4045" spans="1:6" x14ac:dyDescent="0.35">
      <c r="A4045">
        <v>2006</v>
      </c>
      <c r="B4045" s="1">
        <v>17</v>
      </c>
      <c r="C4045" s="18">
        <v>8.35</v>
      </c>
      <c r="D4045">
        <v>14.67</v>
      </c>
      <c r="E4045">
        <v>9.49</v>
      </c>
      <c r="F4045">
        <v>0</v>
      </c>
    </row>
    <row r="4046" spans="1:6" x14ac:dyDescent="0.35">
      <c r="A4046">
        <v>2006</v>
      </c>
      <c r="B4046" s="1">
        <v>18</v>
      </c>
      <c r="C4046" s="18">
        <v>8.31</v>
      </c>
      <c r="D4046">
        <v>14.08</v>
      </c>
      <c r="E4046">
        <v>8.3000000000000007</v>
      </c>
      <c r="F4046">
        <v>0</v>
      </c>
    </row>
    <row r="4047" spans="1:6" x14ac:dyDescent="0.35">
      <c r="A4047">
        <v>2006</v>
      </c>
      <c r="B4047" s="1">
        <v>19</v>
      </c>
      <c r="C4047" s="18">
        <v>9.1999999999999993</v>
      </c>
      <c r="D4047">
        <v>16.45</v>
      </c>
      <c r="E4047">
        <v>3.32</v>
      </c>
      <c r="F4047">
        <v>0</v>
      </c>
    </row>
    <row r="4048" spans="1:6" x14ac:dyDescent="0.35">
      <c r="A4048">
        <v>2006</v>
      </c>
      <c r="B4048" s="1">
        <v>20</v>
      </c>
      <c r="C4048" s="18">
        <v>7.24</v>
      </c>
      <c r="D4048">
        <v>14.55</v>
      </c>
      <c r="E4048">
        <v>7.03</v>
      </c>
      <c r="F4048">
        <v>0.04</v>
      </c>
    </row>
    <row r="4049" spans="1:6" x14ac:dyDescent="0.35">
      <c r="A4049">
        <v>2006</v>
      </c>
      <c r="B4049" s="1">
        <v>21</v>
      </c>
      <c r="C4049" s="18">
        <v>7.26</v>
      </c>
      <c r="D4049">
        <v>12.83</v>
      </c>
      <c r="E4049">
        <v>7.1</v>
      </c>
      <c r="F4049">
        <v>0.91</v>
      </c>
    </row>
    <row r="4050" spans="1:6" x14ac:dyDescent="0.35">
      <c r="A4050">
        <v>2006</v>
      </c>
      <c r="B4050" s="1">
        <v>22</v>
      </c>
      <c r="C4050" s="18">
        <v>8.99</v>
      </c>
      <c r="D4050">
        <v>20.11</v>
      </c>
      <c r="E4050">
        <v>6.94</v>
      </c>
      <c r="F4050">
        <v>0.01</v>
      </c>
    </row>
    <row r="4051" spans="1:6" x14ac:dyDescent="0.35">
      <c r="A4051">
        <v>2006</v>
      </c>
      <c r="B4051" s="1">
        <v>23</v>
      </c>
      <c r="C4051" s="18">
        <v>9.0399999999999991</v>
      </c>
      <c r="D4051">
        <v>17.940000000000001</v>
      </c>
      <c r="E4051">
        <v>6.58</v>
      </c>
      <c r="F4051">
        <v>0.77</v>
      </c>
    </row>
    <row r="4052" spans="1:6" x14ac:dyDescent="0.35">
      <c r="A4052">
        <v>2006</v>
      </c>
      <c r="B4052" s="1">
        <v>24</v>
      </c>
      <c r="C4052" s="18">
        <v>7.66</v>
      </c>
      <c r="D4052">
        <v>11.17</v>
      </c>
      <c r="E4052">
        <v>6.65</v>
      </c>
      <c r="F4052">
        <v>0.31</v>
      </c>
    </row>
    <row r="4053" spans="1:6" x14ac:dyDescent="0.35">
      <c r="A4053">
        <v>2006</v>
      </c>
      <c r="B4053" s="1">
        <v>25</v>
      </c>
      <c r="C4053" s="18">
        <v>8.35</v>
      </c>
      <c r="D4053">
        <v>11.94</v>
      </c>
      <c r="E4053">
        <v>5.82</v>
      </c>
      <c r="F4053">
        <v>0.83</v>
      </c>
    </row>
    <row r="4054" spans="1:6" x14ac:dyDescent="0.35">
      <c r="A4054">
        <v>2006</v>
      </c>
      <c r="B4054" s="1">
        <v>26</v>
      </c>
      <c r="C4054" s="18">
        <v>9.73</v>
      </c>
      <c r="D4054">
        <v>10.96</v>
      </c>
      <c r="E4054">
        <v>1.61</v>
      </c>
      <c r="F4054">
        <v>0</v>
      </c>
    </row>
    <row r="4055" spans="1:6" x14ac:dyDescent="0.35">
      <c r="A4055">
        <v>2006</v>
      </c>
      <c r="B4055" s="1">
        <v>27</v>
      </c>
      <c r="C4055" s="18">
        <v>8.91</v>
      </c>
      <c r="D4055">
        <v>14.43</v>
      </c>
      <c r="E4055">
        <v>4.4000000000000004</v>
      </c>
      <c r="F4055">
        <v>0.19</v>
      </c>
    </row>
    <row r="4056" spans="1:6" x14ac:dyDescent="0.35">
      <c r="A4056">
        <v>2006</v>
      </c>
      <c r="B4056" s="1">
        <v>28</v>
      </c>
      <c r="C4056" s="18">
        <v>8.3699999999999992</v>
      </c>
      <c r="D4056">
        <v>13.66</v>
      </c>
      <c r="E4056">
        <v>2.2799999999999998</v>
      </c>
      <c r="F4056">
        <v>4.88</v>
      </c>
    </row>
    <row r="4057" spans="1:6" x14ac:dyDescent="0.35">
      <c r="A4057">
        <v>2006</v>
      </c>
      <c r="B4057" s="1">
        <v>29</v>
      </c>
      <c r="C4057" s="18">
        <v>4.1100000000000003</v>
      </c>
      <c r="D4057">
        <v>11.61</v>
      </c>
      <c r="E4057">
        <v>7.31</v>
      </c>
      <c r="F4057">
        <v>14.69</v>
      </c>
    </row>
    <row r="4058" spans="1:6" x14ac:dyDescent="0.35">
      <c r="A4058">
        <v>2006</v>
      </c>
      <c r="B4058" s="1">
        <v>30</v>
      </c>
      <c r="C4058" s="18">
        <v>9.74</v>
      </c>
      <c r="D4058">
        <v>13.73</v>
      </c>
      <c r="E4058">
        <v>5.58</v>
      </c>
      <c r="F4058">
        <v>0</v>
      </c>
    </row>
    <row r="4059" spans="1:6" x14ac:dyDescent="0.35">
      <c r="A4059">
        <v>2006</v>
      </c>
      <c r="B4059" s="1">
        <v>31</v>
      </c>
      <c r="C4059" s="18">
        <v>9.74</v>
      </c>
      <c r="D4059">
        <v>13.73</v>
      </c>
      <c r="E4059">
        <v>5.58</v>
      </c>
      <c r="F4059">
        <v>0</v>
      </c>
    </row>
    <row r="4060" spans="1:6" x14ac:dyDescent="0.35">
      <c r="A4060">
        <v>2006</v>
      </c>
      <c r="B4060" s="1">
        <v>32</v>
      </c>
      <c r="C4060" s="18">
        <v>9.19</v>
      </c>
      <c r="D4060">
        <v>15.3</v>
      </c>
      <c r="E4060">
        <v>4.84</v>
      </c>
      <c r="F4060">
        <v>0.08</v>
      </c>
    </row>
    <row r="4061" spans="1:6" x14ac:dyDescent="0.35">
      <c r="A4061">
        <v>2006</v>
      </c>
      <c r="B4061" s="1">
        <v>33</v>
      </c>
      <c r="C4061" s="18">
        <v>9.99</v>
      </c>
      <c r="D4061">
        <v>15.61</v>
      </c>
      <c r="E4061">
        <v>5.84</v>
      </c>
      <c r="F4061">
        <v>0</v>
      </c>
    </row>
    <row r="4062" spans="1:6" x14ac:dyDescent="0.35">
      <c r="A4062">
        <v>2006</v>
      </c>
      <c r="B4062" s="1">
        <v>34</v>
      </c>
      <c r="C4062" s="18">
        <v>10.19</v>
      </c>
      <c r="D4062">
        <v>19.27</v>
      </c>
      <c r="E4062">
        <v>6.34</v>
      </c>
      <c r="F4062">
        <v>0</v>
      </c>
    </row>
    <row r="4063" spans="1:6" x14ac:dyDescent="0.35">
      <c r="A4063">
        <v>2006</v>
      </c>
      <c r="B4063" s="1">
        <v>35</v>
      </c>
      <c r="C4063" s="18">
        <v>10.17</v>
      </c>
      <c r="D4063">
        <v>16.670000000000002</v>
      </c>
      <c r="E4063">
        <v>7.78</v>
      </c>
      <c r="F4063">
        <v>0</v>
      </c>
    </row>
    <row r="4064" spans="1:6" x14ac:dyDescent="0.35">
      <c r="A4064">
        <v>2006</v>
      </c>
      <c r="B4064" s="1">
        <v>36</v>
      </c>
      <c r="C4064" s="18">
        <v>10.35</v>
      </c>
      <c r="D4064">
        <v>18.62</v>
      </c>
      <c r="E4064">
        <v>6.27</v>
      </c>
      <c r="F4064">
        <v>0</v>
      </c>
    </row>
    <row r="4065" spans="1:6" x14ac:dyDescent="0.35">
      <c r="A4065">
        <v>2006</v>
      </c>
      <c r="B4065" s="1">
        <v>37</v>
      </c>
      <c r="C4065" s="18">
        <v>10.75</v>
      </c>
      <c r="D4065">
        <v>19.190000000000001</v>
      </c>
      <c r="E4065">
        <v>8.33</v>
      </c>
      <c r="F4065">
        <v>0</v>
      </c>
    </row>
    <row r="4066" spans="1:6" x14ac:dyDescent="0.35">
      <c r="A4066">
        <v>2006</v>
      </c>
      <c r="B4066" s="1">
        <v>38</v>
      </c>
      <c r="C4066" s="18">
        <v>10.87</v>
      </c>
      <c r="D4066">
        <v>20.77</v>
      </c>
      <c r="E4066">
        <v>8.26</v>
      </c>
      <c r="F4066">
        <v>0</v>
      </c>
    </row>
    <row r="4067" spans="1:6" x14ac:dyDescent="0.35">
      <c r="A4067">
        <v>2006</v>
      </c>
      <c r="B4067" s="1">
        <v>39</v>
      </c>
      <c r="C4067" s="18">
        <v>1.07</v>
      </c>
      <c r="D4067">
        <v>14.35</v>
      </c>
      <c r="E4067">
        <v>9.76</v>
      </c>
      <c r="F4067">
        <v>2.56</v>
      </c>
    </row>
    <row r="4068" spans="1:6" x14ac:dyDescent="0.35">
      <c r="A4068">
        <v>2006</v>
      </c>
      <c r="B4068" s="1">
        <v>40</v>
      </c>
      <c r="C4068" s="18">
        <v>10.81</v>
      </c>
      <c r="D4068">
        <v>16.04</v>
      </c>
      <c r="E4068">
        <v>7.9</v>
      </c>
      <c r="F4068">
        <v>0</v>
      </c>
    </row>
    <row r="4069" spans="1:6" x14ac:dyDescent="0.35">
      <c r="A4069">
        <v>2006</v>
      </c>
      <c r="B4069" s="1">
        <v>41</v>
      </c>
      <c r="C4069" s="18">
        <v>5.97</v>
      </c>
      <c r="D4069">
        <v>19.78</v>
      </c>
      <c r="E4069">
        <v>12.06</v>
      </c>
      <c r="F4069">
        <v>6.81</v>
      </c>
    </row>
    <row r="4070" spans="1:6" x14ac:dyDescent="0.35">
      <c r="A4070">
        <v>2006</v>
      </c>
      <c r="B4070" s="1">
        <v>42</v>
      </c>
      <c r="C4070" s="18">
        <v>11.23</v>
      </c>
      <c r="D4070">
        <v>14.89</v>
      </c>
      <c r="E4070">
        <v>10.29</v>
      </c>
      <c r="F4070">
        <v>0.27</v>
      </c>
    </row>
    <row r="4071" spans="1:6" x14ac:dyDescent="0.35">
      <c r="A4071">
        <v>2006</v>
      </c>
      <c r="B4071" s="1">
        <v>43</v>
      </c>
      <c r="C4071" s="18">
        <v>9.15</v>
      </c>
      <c r="D4071">
        <v>13.75</v>
      </c>
      <c r="E4071">
        <v>9.56</v>
      </c>
      <c r="F4071">
        <v>2.7</v>
      </c>
    </row>
    <row r="4072" spans="1:6" x14ac:dyDescent="0.35">
      <c r="A4072">
        <v>2006</v>
      </c>
      <c r="B4072" s="1">
        <v>44</v>
      </c>
      <c r="C4072" s="18">
        <v>9.14</v>
      </c>
      <c r="D4072">
        <v>13.16</v>
      </c>
      <c r="E4072">
        <v>9.26</v>
      </c>
      <c r="F4072">
        <v>1.85</v>
      </c>
    </row>
    <row r="4073" spans="1:6" x14ac:dyDescent="0.35">
      <c r="A4073">
        <v>2006</v>
      </c>
      <c r="B4073" s="1">
        <v>45</v>
      </c>
      <c r="C4073" s="18">
        <v>5.94</v>
      </c>
      <c r="D4073">
        <v>14.63</v>
      </c>
      <c r="E4073">
        <v>7.08</v>
      </c>
      <c r="F4073">
        <v>2.57</v>
      </c>
    </row>
    <row r="4074" spans="1:6" x14ac:dyDescent="0.35">
      <c r="A4074">
        <v>2006</v>
      </c>
      <c r="B4074" s="1">
        <v>46</v>
      </c>
      <c r="C4074" s="18">
        <v>10.050000000000001</v>
      </c>
      <c r="D4074">
        <v>14.04</v>
      </c>
      <c r="E4074">
        <v>9.64</v>
      </c>
      <c r="F4074">
        <v>0.94</v>
      </c>
    </row>
    <row r="4075" spans="1:6" x14ac:dyDescent="0.35">
      <c r="A4075">
        <v>2006</v>
      </c>
      <c r="B4075" s="1">
        <v>47</v>
      </c>
      <c r="C4075" s="18">
        <v>7.82</v>
      </c>
      <c r="D4075">
        <v>14.57</v>
      </c>
      <c r="E4075">
        <v>11.11</v>
      </c>
      <c r="F4075">
        <v>2.48</v>
      </c>
    </row>
    <row r="4076" spans="1:6" x14ac:dyDescent="0.35">
      <c r="A4076">
        <v>2006</v>
      </c>
      <c r="B4076" s="1">
        <v>48</v>
      </c>
      <c r="C4076" s="18">
        <v>10.94</v>
      </c>
      <c r="D4076">
        <v>14.42</v>
      </c>
      <c r="E4076">
        <v>9.7799999999999994</v>
      </c>
      <c r="F4076">
        <v>1.94</v>
      </c>
    </row>
    <row r="4077" spans="1:6" x14ac:dyDescent="0.35">
      <c r="A4077">
        <v>2006</v>
      </c>
      <c r="B4077" s="1">
        <v>49</v>
      </c>
      <c r="C4077" s="18">
        <v>10.050000000000001</v>
      </c>
      <c r="D4077">
        <v>13.92</v>
      </c>
      <c r="E4077">
        <v>10.46</v>
      </c>
      <c r="F4077">
        <v>3</v>
      </c>
    </row>
    <row r="4078" spans="1:6" x14ac:dyDescent="0.35">
      <c r="A4078">
        <v>2006</v>
      </c>
      <c r="B4078" s="1">
        <v>50</v>
      </c>
      <c r="C4078" s="18">
        <v>0.59</v>
      </c>
      <c r="D4078">
        <v>11.2</v>
      </c>
      <c r="E4078">
        <v>5.18</v>
      </c>
      <c r="F4078">
        <v>17</v>
      </c>
    </row>
    <row r="4079" spans="1:6" x14ac:dyDescent="0.35">
      <c r="A4079">
        <v>2006</v>
      </c>
      <c r="B4079" s="1">
        <v>51</v>
      </c>
      <c r="C4079" s="18">
        <v>9.36</v>
      </c>
      <c r="D4079">
        <v>8.44</v>
      </c>
      <c r="E4079">
        <v>3.72</v>
      </c>
      <c r="F4079">
        <v>1.83</v>
      </c>
    </row>
    <row r="4080" spans="1:6" x14ac:dyDescent="0.35">
      <c r="A4080">
        <v>2006</v>
      </c>
      <c r="B4080" s="1">
        <v>52</v>
      </c>
      <c r="C4080" s="18">
        <v>8.44</v>
      </c>
      <c r="D4080">
        <v>10.01</v>
      </c>
      <c r="E4080">
        <v>5</v>
      </c>
      <c r="F4080">
        <v>3.49</v>
      </c>
    </row>
    <row r="4081" spans="1:6" x14ac:dyDescent="0.35">
      <c r="A4081">
        <v>2006</v>
      </c>
      <c r="B4081" s="1">
        <v>53</v>
      </c>
      <c r="C4081" s="18">
        <v>12.63</v>
      </c>
      <c r="D4081">
        <v>11.35</v>
      </c>
      <c r="E4081">
        <v>4.57</v>
      </c>
      <c r="F4081">
        <v>0</v>
      </c>
    </row>
    <row r="4082" spans="1:6" x14ac:dyDescent="0.35">
      <c r="A4082">
        <v>2006</v>
      </c>
      <c r="B4082" s="1">
        <v>54</v>
      </c>
      <c r="C4082" s="18">
        <v>12.94</v>
      </c>
      <c r="D4082">
        <v>15.62</v>
      </c>
      <c r="E4082">
        <v>3.54</v>
      </c>
      <c r="F4082">
        <v>0</v>
      </c>
    </row>
    <row r="4083" spans="1:6" x14ac:dyDescent="0.35">
      <c r="A4083">
        <v>2006</v>
      </c>
      <c r="B4083" s="1">
        <v>55</v>
      </c>
      <c r="C4083" s="18">
        <v>10.9</v>
      </c>
      <c r="D4083">
        <v>19.34</v>
      </c>
      <c r="E4083">
        <v>6.49</v>
      </c>
      <c r="F4083">
        <v>0</v>
      </c>
    </row>
    <row r="4084" spans="1:6" x14ac:dyDescent="0.35">
      <c r="A4084">
        <v>2006</v>
      </c>
      <c r="B4084" s="1">
        <v>56</v>
      </c>
      <c r="C4084" s="18">
        <v>3.52</v>
      </c>
      <c r="D4084">
        <v>16.04</v>
      </c>
      <c r="E4084">
        <v>11.68</v>
      </c>
      <c r="F4084">
        <v>0.95</v>
      </c>
    </row>
    <row r="4085" spans="1:6" x14ac:dyDescent="0.35">
      <c r="A4085">
        <v>2006</v>
      </c>
      <c r="B4085" s="1">
        <v>57</v>
      </c>
      <c r="C4085" s="18">
        <v>9.0500000000000007</v>
      </c>
      <c r="D4085">
        <v>15.61</v>
      </c>
      <c r="E4085">
        <v>11.48</v>
      </c>
      <c r="F4085">
        <v>0.94</v>
      </c>
    </row>
    <row r="4086" spans="1:6" x14ac:dyDescent="0.35">
      <c r="A4086">
        <v>2006</v>
      </c>
      <c r="B4086" s="1">
        <v>58</v>
      </c>
      <c r="C4086" s="18">
        <v>4.12</v>
      </c>
      <c r="D4086">
        <v>14.23</v>
      </c>
      <c r="E4086">
        <v>8.68</v>
      </c>
      <c r="F4086">
        <v>11.38</v>
      </c>
    </row>
    <row r="4087" spans="1:6" x14ac:dyDescent="0.35">
      <c r="A4087">
        <v>2006</v>
      </c>
      <c r="B4087" s="1">
        <v>59</v>
      </c>
      <c r="C4087" s="18">
        <v>12.81</v>
      </c>
      <c r="D4087">
        <v>13.35</v>
      </c>
      <c r="E4087">
        <v>5.6</v>
      </c>
      <c r="F4087">
        <v>0</v>
      </c>
    </row>
    <row r="4088" spans="1:6" x14ac:dyDescent="0.35">
      <c r="A4088">
        <v>2006</v>
      </c>
      <c r="B4088" s="1">
        <v>60</v>
      </c>
      <c r="C4088" s="18">
        <v>13.92</v>
      </c>
      <c r="D4088">
        <v>16.41</v>
      </c>
      <c r="E4088">
        <v>8.26</v>
      </c>
      <c r="F4088">
        <v>0.01</v>
      </c>
    </row>
    <row r="4089" spans="1:6" x14ac:dyDescent="0.35">
      <c r="A4089">
        <v>2006</v>
      </c>
      <c r="B4089" s="1">
        <v>61</v>
      </c>
      <c r="C4089" s="18">
        <v>13.11</v>
      </c>
      <c r="D4089">
        <v>20.11</v>
      </c>
      <c r="E4089">
        <v>9.52</v>
      </c>
      <c r="F4089">
        <v>0</v>
      </c>
    </row>
    <row r="4090" spans="1:6" x14ac:dyDescent="0.35">
      <c r="A4090">
        <v>2006</v>
      </c>
      <c r="B4090" s="1">
        <v>62</v>
      </c>
      <c r="C4090" s="18">
        <v>13.96</v>
      </c>
      <c r="D4090">
        <v>19.21</v>
      </c>
      <c r="E4090">
        <v>11.07</v>
      </c>
      <c r="F4090">
        <v>0</v>
      </c>
    </row>
    <row r="4091" spans="1:6" x14ac:dyDescent="0.35">
      <c r="A4091">
        <v>2006</v>
      </c>
      <c r="B4091" s="1">
        <v>63</v>
      </c>
      <c r="C4091" s="18">
        <v>12.07</v>
      </c>
      <c r="D4091">
        <v>16.27</v>
      </c>
      <c r="E4091">
        <v>7.02</v>
      </c>
      <c r="F4091">
        <v>0.12</v>
      </c>
    </row>
    <row r="4092" spans="1:6" x14ac:dyDescent="0.35">
      <c r="A4092">
        <v>2006</v>
      </c>
      <c r="B4092" s="1">
        <v>64</v>
      </c>
      <c r="C4092" s="18">
        <v>14.71</v>
      </c>
      <c r="D4092">
        <v>21.62</v>
      </c>
      <c r="E4092">
        <v>5.73</v>
      </c>
      <c r="F4092">
        <v>0.28999999999999998</v>
      </c>
    </row>
    <row r="4093" spans="1:6" x14ac:dyDescent="0.35">
      <c r="A4093">
        <v>2006</v>
      </c>
      <c r="B4093" s="1">
        <v>65</v>
      </c>
      <c r="C4093" s="18">
        <v>0.81</v>
      </c>
      <c r="D4093">
        <v>12.05</v>
      </c>
      <c r="E4093">
        <v>10.77</v>
      </c>
      <c r="F4093">
        <v>18.71</v>
      </c>
    </row>
    <row r="4094" spans="1:6" x14ac:dyDescent="0.35">
      <c r="A4094">
        <v>2006</v>
      </c>
      <c r="B4094" s="1">
        <v>66</v>
      </c>
      <c r="C4094" s="18">
        <v>12</v>
      </c>
      <c r="D4094">
        <v>15.09</v>
      </c>
      <c r="E4094">
        <v>11.02</v>
      </c>
      <c r="F4094">
        <v>1.93</v>
      </c>
    </row>
    <row r="4095" spans="1:6" x14ac:dyDescent="0.35">
      <c r="A4095">
        <v>2006</v>
      </c>
      <c r="B4095" s="1">
        <v>67</v>
      </c>
      <c r="C4095" s="18">
        <v>15.21</v>
      </c>
      <c r="D4095">
        <v>16.600000000000001</v>
      </c>
      <c r="E4095">
        <v>10.67</v>
      </c>
      <c r="F4095">
        <v>0.01</v>
      </c>
    </row>
    <row r="4096" spans="1:6" x14ac:dyDescent="0.35">
      <c r="A4096">
        <v>2006</v>
      </c>
      <c r="B4096" s="1">
        <v>68</v>
      </c>
      <c r="C4096" s="18">
        <v>14.53</v>
      </c>
      <c r="D4096">
        <v>19.22</v>
      </c>
      <c r="E4096">
        <v>8.9600000000000009</v>
      </c>
      <c r="F4096">
        <v>0.2</v>
      </c>
    </row>
    <row r="4097" spans="1:6" x14ac:dyDescent="0.35">
      <c r="A4097">
        <v>2006</v>
      </c>
      <c r="B4097" s="1">
        <v>69</v>
      </c>
      <c r="C4097" s="18">
        <v>11.59</v>
      </c>
      <c r="D4097">
        <v>17.739999999999998</v>
      </c>
      <c r="E4097">
        <v>11.19</v>
      </c>
      <c r="F4097">
        <v>1.59</v>
      </c>
    </row>
    <row r="4098" spans="1:6" x14ac:dyDescent="0.35">
      <c r="A4098">
        <v>2006</v>
      </c>
      <c r="B4098" s="1">
        <v>70</v>
      </c>
      <c r="C4098" s="18">
        <v>13.72</v>
      </c>
      <c r="D4098">
        <v>16.079999999999998</v>
      </c>
      <c r="E4098">
        <v>10.3</v>
      </c>
      <c r="F4098">
        <v>2.25</v>
      </c>
    </row>
    <row r="4099" spans="1:6" x14ac:dyDescent="0.35">
      <c r="A4099">
        <v>2006</v>
      </c>
      <c r="B4099" s="1">
        <v>71</v>
      </c>
      <c r="C4099" s="18">
        <v>15.77</v>
      </c>
      <c r="D4099">
        <v>16.670000000000002</v>
      </c>
      <c r="E4099">
        <v>10.199999999999999</v>
      </c>
      <c r="F4099">
        <v>0</v>
      </c>
    </row>
    <row r="4100" spans="1:6" x14ac:dyDescent="0.35">
      <c r="A4100">
        <v>2006</v>
      </c>
      <c r="B4100" s="1">
        <v>72</v>
      </c>
      <c r="C4100" s="18">
        <v>4.78</v>
      </c>
      <c r="D4100">
        <v>15.66</v>
      </c>
      <c r="E4100">
        <v>12.01</v>
      </c>
      <c r="F4100">
        <v>0.71</v>
      </c>
    </row>
    <row r="4101" spans="1:6" x14ac:dyDescent="0.35">
      <c r="A4101">
        <v>2006</v>
      </c>
      <c r="B4101" s="1">
        <v>73</v>
      </c>
      <c r="C4101" s="18">
        <v>15.83</v>
      </c>
      <c r="D4101">
        <v>19.84</v>
      </c>
      <c r="E4101">
        <v>11.71</v>
      </c>
      <c r="F4101">
        <v>0.06</v>
      </c>
    </row>
    <row r="4102" spans="1:6" x14ac:dyDescent="0.35">
      <c r="A4102">
        <v>2006</v>
      </c>
      <c r="B4102" s="1">
        <v>74</v>
      </c>
      <c r="C4102" s="18">
        <v>15.11</v>
      </c>
      <c r="D4102">
        <v>19.190000000000001</v>
      </c>
      <c r="E4102">
        <v>10.93</v>
      </c>
      <c r="F4102">
        <v>3.44</v>
      </c>
    </row>
    <row r="4103" spans="1:6" x14ac:dyDescent="0.35">
      <c r="A4103">
        <v>2006</v>
      </c>
      <c r="B4103" s="1">
        <v>75</v>
      </c>
      <c r="C4103" s="18">
        <v>16.149999999999999</v>
      </c>
      <c r="D4103">
        <v>17.510000000000002</v>
      </c>
      <c r="E4103">
        <v>8.76</v>
      </c>
      <c r="F4103">
        <v>0</v>
      </c>
    </row>
    <row r="4104" spans="1:6" x14ac:dyDescent="0.35">
      <c r="A4104">
        <v>2006</v>
      </c>
      <c r="B4104" s="1">
        <v>76</v>
      </c>
      <c r="C4104" s="18">
        <v>14.61</v>
      </c>
      <c r="D4104">
        <v>20.09</v>
      </c>
      <c r="E4104">
        <v>7.33</v>
      </c>
      <c r="F4104">
        <v>0.01</v>
      </c>
    </row>
    <row r="4105" spans="1:6" x14ac:dyDescent="0.35">
      <c r="A4105">
        <v>2006</v>
      </c>
      <c r="B4105" s="1">
        <v>77</v>
      </c>
      <c r="C4105" s="18">
        <v>15.98</v>
      </c>
      <c r="D4105">
        <v>18.239999999999998</v>
      </c>
      <c r="E4105">
        <v>11.22</v>
      </c>
      <c r="F4105">
        <v>0.01</v>
      </c>
    </row>
    <row r="4106" spans="1:6" x14ac:dyDescent="0.35">
      <c r="A4106">
        <v>2006</v>
      </c>
      <c r="B4106" s="1">
        <v>78</v>
      </c>
      <c r="C4106" s="18">
        <v>16.11</v>
      </c>
      <c r="D4106">
        <v>19.170000000000002</v>
      </c>
      <c r="E4106">
        <v>8.1999999999999993</v>
      </c>
      <c r="F4106">
        <v>0.11</v>
      </c>
    </row>
    <row r="4107" spans="1:6" x14ac:dyDescent="0.35">
      <c r="A4107">
        <v>2006</v>
      </c>
      <c r="B4107" s="1">
        <v>79</v>
      </c>
      <c r="C4107" s="18">
        <v>15.49</v>
      </c>
      <c r="D4107">
        <v>20.43</v>
      </c>
      <c r="E4107">
        <v>14.07</v>
      </c>
      <c r="F4107">
        <v>0.06</v>
      </c>
    </row>
    <row r="4108" spans="1:6" x14ac:dyDescent="0.35">
      <c r="A4108">
        <v>2006</v>
      </c>
      <c r="B4108" s="1">
        <v>80</v>
      </c>
      <c r="C4108" s="18">
        <v>16.829999999999998</v>
      </c>
      <c r="D4108">
        <v>19.23</v>
      </c>
      <c r="E4108">
        <v>11.5</v>
      </c>
      <c r="F4108">
        <v>0</v>
      </c>
    </row>
    <row r="4109" spans="1:6" x14ac:dyDescent="0.35">
      <c r="A4109">
        <v>2006</v>
      </c>
      <c r="B4109" s="1">
        <v>81</v>
      </c>
      <c r="C4109" s="18">
        <v>16.59</v>
      </c>
      <c r="D4109">
        <v>17.38</v>
      </c>
      <c r="E4109">
        <v>9.19</v>
      </c>
      <c r="F4109">
        <v>0</v>
      </c>
    </row>
    <row r="4110" spans="1:6" x14ac:dyDescent="0.35">
      <c r="A4110">
        <v>2006</v>
      </c>
      <c r="B4110" s="1">
        <v>82</v>
      </c>
      <c r="C4110" s="18">
        <v>17.12</v>
      </c>
      <c r="D4110">
        <v>14.19</v>
      </c>
      <c r="E4110">
        <v>5.37</v>
      </c>
      <c r="F4110">
        <v>0.12</v>
      </c>
    </row>
    <row r="4111" spans="1:6" x14ac:dyDescent="0.35">
      <c r="A4111">
        <v>2006</v>
      </c>
      <c r="B4111" s="1">
        <v>83</v>
      </c>
      <c r="C4111" s="18">
        <v>9.99</v>
      </c>
      <c r="D4111">
        <v>15.92</v>
      </c>
      <c r="E4111">
        <v>5.36</v>
      </c>
      <c r="F4111">
        <v>7.0000000000000007E-2</v>
      </c>
    </row>
    <row r="4112" spans="1:6" x14ac:dyDescent="0.35">
      <c r="A4112">
        <v>2006</v>
      </c>
      <c r="B4112" s="1">
        <v>84</v>
      </c>
      <c r="C4112" s="18">
        <v>17.420000000000002</v>
      </c>
      <c r="D4112">
        <v>20.85</v>
      </c>
      <c r="E4112">
        <v>9.61</v>
      </c>
      <c r="F4112">
        <v>2.14</v>
      </c>
    </row>
    <row r="4113" spans="1:6" x14ac:dyDescent="0.35">
      <c r="A4113">
        <v>2006</v>
      </c>
      <c r="B4113" s="1">
        <v>85</v>
      </c>
      <c r="C4113" s="18">
        <v>11.79</v>
      </c>
      <c r="D4113">
        <v>15.16</v>
      </c>
      <c r="E4113">
        <v>9.9700000000000006</v>
      </c>
      <c r="F4113">
        <v>8.59</v>
      </c>
    </row>
    <row r="4114" spans="1:6" x14ac:dyDescent="0.35">
      <c r="A4114">
        <v>2006</v>
      </c>
      <c r="B4114" s="1">
        <v>86</v>
      </c>
      <c r="C4114" s="18">
        <v>7.73</v>
      </c>
      <c r="D4114">
        <v>11.98</v>
      </c>
      <c r="E4114">
        <v>8.1300000000000008</v>
      </c>
      <c r="F4114">
        <v>2.0299999999999998</v>
      </c>
    </row>
    <row r="4115" spans="1:6" x14ac:dyDescent="0.35">
      <c r="A4115">
        <v>2006</v>
      </c>
      <c r="B4115" s="1">
        <v>87</v>
      </c>
      <c r="C4115" s="18">
        <v>14.43</v>
      </c>
      <c r="D4115">
        <v>11.15</v>
      </c>
      <c r="E4115">
        <v>7.26</v>
      </c>
      <c r="F4115">
        <v>0.44</v>
      </c>
    </row>
    <row r="4116" spans="1:6" x14ac:dyDescent="0.35">
      <c r="A4116">
        <v>2006</v>
      </c>
      <c r="B4116" s="1">
        <v>88</v>
      </c>
      <c r="C4116" s="18">
        <v>16.14</v>
      </c>
      <c r="D4116">
        <v>11.5</v>
      </c>
      <c r="E4116">
        <v>5.39</v>
      </c>
      <c r="F4116">
        <v>0.06</v>
      </c>
    </row>
    <row r="4117" spans="1:6" x14ac:dyDescent="0.35">
      <c r="A4117">
        <v>2006</v>
      </c>
      <c r="B4117" s="1">
        <v>89</v>
      </c>
      <c r="C4117" s="18">
        <v>13.51</v>
      </c>
      <c r="D4117">
        <v>10.78</v>
      </c>
      <c r="E4117">
        <v>4.7</v>
      </c>
      <c r="F4117">
        <v>2.87</v>
      </c>
    </row>
    <row r="4118" spans="1:6" x14ac:dyDescent="0.35">
      <c r="A4118">
        <v>2006</v>
      </c>
      <c r="B4118" s="1">
        <v>90</v>
      </c>
      <c r="C4118" s="18">
        <v>13.51</v>
      </c>
      <c r="D4118">
        <v>10.78</v>
      </c>
      <c r="E4118">
        <v>4.7</v>
      </c>
      <c r="F4118">
        <v>2.87</v>
      </c>
    </row>
    <row r="4119" spans="1:6" x14ac:dyDescent="0.35">
      <c r="A4119">
        <v>2006</v>
      </c>
      <c r="B4119" s="1">
        <v>91</v>
      </c>
      <c r="C4119" s="18">
        <v>17.71</v>
      </c>
      <c r="D4119">
        <v>12.23</v>
      </c>
      <c r="E4119">
        <v>2.4900000000000002</v>
      </c>
      <c r="F4119">
        <v>0.01</v>
      </c>
    </row>
    <row r="4120" spans="1:6" x14ac:dyDescent="0.35">
      <c r="A4120">
        <v>2006</v>
      </c>
      <c r="B4120" s="1">
        <v>92</v>
      </c>
      <c r="C4120" s="18">
        <v>19.38</v>
      </c>
      <c r="D4120">
        <v>17.920000000000002</v>
      </c>
      <c r="E4120">
        <v>1.3</v>
      </c>
      <c r="F4120">
        <v>0</v>
      </c>
    </row>
    <row r="4121" spans="1:6" x14ac:dyDescent="0.35">
      <c r="A4121">
        <v>2006</v>
      </c>
      <c r="B4121" s="1">
        <v>93</v>
      </c>
      <c r="C4121" s="18">
        <v>19.059999999999999</v>
      </c>
      <c r="D4121">
        <v>20.72</v>
      </c>
      <c r="E4121">
        <v>8.1300000000000008</v>
      </c>
      <c r="F4121">
        <v>0</v>
      </c>
    </row>
    <row r="4122" spans="1:6" x14ac:dyDescent="0.35">
      <c r="A4122">
        <v>2006</v>
      </c>
      <c r="B4122" s="1">
        <v>94</v>
      </c>
      <c r="C4122" s="18">
        <v>15.63</v>
      </c>
      <c r="D4122">
        <v>22.43</v>
      </c>
      <c r="E4122">
        <v>8.5299999999999994</v>
      </c>
      <c r="F4122">
        <v>0.17</v>
      </c>
    </row>
    <row r="4123" spans="1:6" x14ac:dyDescent="0.35">
      <c r="A4123">
        <v>2006</v>
      </c>
      <c r="B4123" s="1">
        <v>95</v>
      </c>
      <c r="C4123" s="18">
        <v>18.579999999999998</v>
      </c>
      <c r="D4123">
        <v>20.65</v>
      </c>
      <c r="E4123">
        <v>12.43</v>
      </c>
      <c r="F4123">
        <v>1.86</v>
      </c>
    </row>
    <row r="4124" spans="1:6" x14ac:dyDescent="0.35">
      <c r="A4124">
        <v>2006</v>
      </c>
      <c r="B4124" s="1">
        <v>96</v>
      </c>
      <c r="C4124" s="18">
        <v>18.75</v>
      </c>
      <c r="D4124">
        <v>21.26</v>
      </c>
      <c r="E4124">
        <v>10.73</v>
      </c>
      <c r="F4124">
        <v>0.45</v>
      </c>
    </row>
    <row r="4125" spans="1:6" x14ac:dyDescent="0.35">
      <c r="A4125">
        <v>2006</v>
      </c>
      <c r="B4125" s="1">
        <v>97</v>
      </c>
      <c r="C4125" s="18">
        <v>14.76</v>
      </c>
      <c r="D4125">
        <v>19.149999999999999</v>
      </c>
      <c r="E4125">
        <v>11.64</v>
      </c>
      <c r="F4125">
        <v>5.23</v>
      </c>
    </row>
    <row r="4126" spans="1:6" x14ac:dyDescent="0.35">
      <c r="A4126">
        <v>2006</v>
      </c>
      <c r="B4126" s="1">
        <v>98</v>
      </c>
      <c r="C4126" s="18">
        <v>15.14</v>
      </c>
      <c r="D4126">
        <v>16.34</v>
      </c>
      <c r="E4126">
        <v>11.31</v>
      </c>
      <c r="F4126">
        <v>2.42</v>
      </c>
    </row>
    <row r="4127" spans="1:6" x14ac:dyDescent="0.35">
      <c r="A4127">
        <v>2006</v>
      </c>
      <c r="B4127" s="1">
        <v>99</v>
      </c>
      <c r="C4127" s="18">
        <v>18.48</v>
      </c>
      <c r="D4127">
        <v>17.440000000000001</v>
      </c>
      <c r="E4127">
        <v>9.99</v>
      </c>
      <c r="F4127">
        <v>0.11</v>
      </c>
    </row>
    <row r="4128" spans="1:6" x14ac:dyDescent="0.35">
      <c r="A4128">
        <v>2006</v>
      </c>
      <c r="B4128" s="1">
        <v>100</v>
      </c>
      <c r="C4128" s="18">
        <v>17.66</v>
      </c>
      <c r="D4128">
        <v>19.260000000000002</v>
      </c>
      <c r="E4128">
        <v>9.85</v>
      </c>
      <c r="F4128">
        <v>0.01</v>
      </c>
    </row>
    <row r="4129" spans="1:6" x14ac:dyDescent="0.35">
      <c r="A4129">
        <v>2006</v>
      </c>
      <c r="B4129" s="1">
        <v>101</v>
      </c>
      <c r="C4129" s="18">
        <v>10.96</v>
      </c>
      <c r="D4129">
        <v>18.09</v>
      </c>
      <c r="E4129">
        <v>8.93</v>
      </c>
      <c r="F4129">
        <v>0.01</v>
      </c>
    </row>
    <row r="4130" spans="1:6" x14ac:dyDescent="0.35">
      <c r="A4130">
        <v>2006</v>
      </c>
      <c r="B4130" s="1">
        <v>102</v>
      </c>
      <c r="C4130" s="18">
        <v>5.33</v>
      </c>
      <c r="D4130">
        <v>15.86</v>
      </c>
      <c r="E4130">
        <v>11.62</v>
      </c>
      <c r="F4130">
        <v>11.13</v>
      </c>
    </row>
    <row r="4131" spans="1:6" x14ac:dyDescent="0.35">
      <c r="A4131">
        <v>2006</v>
      </c>
      <c r="B4131" s="1">
        <v>103</v>
      </c>
      <c r="C4131" s="18">
        <v>7.99</v>
      </c>
      <c r="D4131">
        <v>15.54</v>
      </c>
      <c r="E4131">
        <v>11.71</v>
      </c>
      <c r="F4131">
        <v>9.32</v>
      </c>
    </row>
    <row r="4132" spans="1:6" x14ac:dyDescent="0.35">
      <c r="A4132">
        <v>2006</v>
      </c>
      <c r="B4132" s="1">
        <v>104</v>
      </c>
      <c r="C4132" s="18">
        <v>19.27</v>
      </c>
      <c r="D4132">
        <v>16.93</v>
      </c>
      <c r="E4132">
        <v>10.17</v>
      </c>
      <c r="F4132">
        <v>0.18</v>
      </c>
    </row>
    <row r="4133" spans="1:6" x14ac:dyDescent="0.35">
      <c r="A4133">
        <v>2006</v>
      </c>
      <c r="B4133" s="1">
        <v>105</v>
      </c>
      <c r="C4133" s="18">
        <v>16.98</v>
      </c>
      <c r="D4133">
        <v>18.920000000000002</v>
      </c>
      <c r="E4133">
        <v>9.07</v>
      </c>
      <c r="F4133">
        <v>4.24</v>
      </c>
    </row>
    <row r="4134" spans="1:6" x14ac:dyDescent="0.35">
      <c r="A4134">
        <v>2006</v>
      </c>
      <c r="B4134" s="1">
        <v>106</v>
      </c>
      <c r="C4134" s="18">
        <v>12.83</v>
      </c>
      <c r="D4134">
        <v>16.14</v>
      </c>
      <c r="E4134">
        <v>11.14</v>
      </c>
      <c r="F4134">
        <v>7.59</v>
      </c>
    </row>
    <row r="4135" spans="1:6" x14ac:dyDescent="0.35">
      <c r="A4135">
        <v>2006</v>
      </c>
      <c r="B4135" s="1">
        <v>107</v>
      </c>
      <c r="C4135" s="18">
        <v>16.62</v>
      </c>
      <c r="D4135">
        <v>22.83</v>
      </c>
      <c r="E4135">
        <v>9.36</v>
      </c>
      <c r="F4135">
        <v>0.4</v>
      </c>
    </row>
    <row r="4136" spans="1:6" x14ac:dyDescent="0.35">
      <c r="A4136">
        <v>2006</v>
      </c>
      <c r="B4136" s="1">
        <v>108</v>
      </c>
      <c r="C4136" s="18">
        <v>15.15</v>
      </c>
      <c r="D4136">
        <v>20.13</v>
      </c>
      <c r="E4136">
        <v>13.79</v>
      </c>
      <c r="F4136">
        <v>0</v>
      </c>
    </row>
    <row r="4137" spans="1:6" x14ac:dyDescent="0.35">
      <c r="A4137">
        <v>2006</v>
      </c>
      <c r="B4137" s="1">
        <v>109</v>
      </c>
      <c r="C4137" s="18">
        <v>2.8</v>
      </c>
      <c r="D4137">
        <v>15.11</v>
      </c>
      <c r="E4137">
        <v>8.17</v>
      </c>
      <c r="F4137">
        <v>4.8899999999999997</v>
      </c>
    </row>
    <row r="4138" spans="1:6" x14ac:dyDescent="0.35">
      <c r="A4138">
        <v>2006</v>
      </c>
      <c r="B4138" s="1">
        <v>110</v>
      </c>
      <c r="C4138" s="18">
        <v>15.46</v>
      </c>
      <c r="D4138">
        <v>15.53</v>
      </c>
      <c r="E4138">
        <v>7.58</v>
      </c>
      <c r="F4138">
        <v>10.48</v>
      </c>
    </row>
    <row r="4139" spans="1:6" x14ac:dyDescent="0.35">
      <c r="A4139">
        <v>2006</v>
      </c>
      <c r="B4139" s="1">
        <v>111</v>
      </c>
      <c r="C4139" s="18">
        <v>20.98</v>
      </c>
      <c r="D4139">
        <v>16.16</v>
      </c>
      <c r="E4139">
        <v>7.8</v>
      </c>
      <c r="F4139">
        <v>0.02</v>
      </c>
    </row>
    <row r="4140" spans="1:6" x14ac:dyDescent="0.35">
      <c r="A4140">
        <v>2006</v>
      </c>
      <c r="B4140" s="1">
        <v>112</v>
      </c>
      <c r="C4140" s="18">
        <v>20.420000000000002</v>
      </c>
      <c r="D4140">
        <v>16.649999999999999</v>
      </c>
      <c r="E4140">
        <v>6.06</v>
      </c>
      <c r="F4140">
        <v>0</v>
      </c>
    </row>
    <row r="4141" spans="1:6" x14ac:dyDescent="0.35">
      <c r="A4141">
        <v>2006</v>
      </c>
      <c r="B4141" s="1">
        <v>113</v>
      </c>
      <c r="C4141" s="18">
        <v>16.77</v>
      </c>
      <c r="D4141">
        <v>19.2</v>
      </c>
      <c r="E4141">
        <v>8.36</v>
      </c>
      <c r="F4141">
        <v>1.55</v>
      </c>
    </row>
    <row r="4142" spans="1:6" x14ac:dyDescent="0.35">
      <c r="A4142">
        <v>2006</v>
      </c>
      <c r="B4142" s="1">
        <v>114</v>
      </c>
      <c r="C4142" s="18">
        <v>18.43</v>
      </c>
      <c r="D4142">
        <v>23.68</v>
      </c>
      <c r="E4142">
        <v>12.28</v>
      </c>
      <c r="F4142">
        <v>0.01</v>
      </c>
    </row>
    <row r="4143" spans="1:6" x14ac:dyDescent="0.35">
      <c r="A4143">
        <v>2006</v>
      </c>
      <c r="B4143" s="1">
        <v>115</v>
      </c>
      <c r="C4143" s="18">
        <v>15.54</v>
      </c>
      <c r="D4143">
        <v>18.670000000000002</v>
      </c>
      <c r="E4143">
        <v>11.18</v>
      </c>
      <c r="F4143">
        <v>0.3</v>
      </c>
    </row>
    <row r="4144" spans="1:6" x14ac:dyDescent="0.35">
      <c r="A4144">
        <v>2006</v>
      </c>
      <c r="B4144" s="1">
        <v>116</v>
      </c>
      <c r="C4144" s="18">
        <v>16.07</v>
      </c>
      <c r="D4144">
        <v>16.13</v>
      </c>
      <c r="E4144">
        <v>11.46</v>
      </c>
      <c r="F4144">
        <v>9.07</v>
      </c>
    </row>
    <row r="4145" spans="1:6" x14ac:dyDescent="0.35">
      <c r="A4145">
        <v>2006</v>
      </c>
      <c r="B4145" s="1">
        <v>117</v>
      </c>
      <c r="C4145" s="18">
        <v>20.98</v>
      </c>
      <c r="D4145">
        <v>20.09</v>
      </c>
      <c r="E4145">
        <v>11.6</v>
      </c>
      <c r="F4145">
        <v>0.2</v>
      </c>
    </row>
    <row r="4146" spans="1:6" x14ac:dyDescent="0.35">
      <c r="A4146">
        <v>2006</v>
      </c>
      <c r="B4146" s="1">
        <v>118</v>
      </c>
      <c r="C4146" s="18">
        <v>18.48</v>
      </c>
      <c r="D4146">
        <v>19.559999999999999</v>
      </c>
      <c r="E4146">
        <v>13.11</v>
      </c>
      <c r="F4146">
        <v>3.22</v>
      </c>
    </row>
    <row r="4147" spans="1:6" x14ac:dyDescent="0.35">
      <c r="A4147">
        <v>2006</v>
      </c>
      <c r="B4147" s="1">
        <v>119</v>
      </c>
      <c r="C4147" s="18">
        <v>21.57</v>
      </c>
      <c r="D4147">
        <v>20.87</v>
      </c>
      <c r="E4147">
        <v>12.74</v>
      </c>
      <c r="F4147">
        <v>0</v>
      </c>
    </row>
    <row r="4148" spans="1:6" x14ac:dyDescent="0.35">
      <c r="A4148">
        <v>2006</v>
      </c>
      <c r="B4148" s="1">
        <v>120</v>
      </c>
      <c r="C4148" s="18">
        <v>21.55</v>
      </c>
      <c r="D4148">
        <v>21.83</v>
      </c>
      <c r="E4148">
        <v>12</v>
      </c>
      <c r="F4148">
        <v>0</v>
      </c>
    </row>
    <row r="4149" spans="1:6" x14ac:dyDescent="0.35">
      <c r="A4149">
        <v>2006</v>
      </c>
      <c r="B4149" s="1">
        <v>121</v>
      </c>
      <c r="C4149" s="18">
        <v>21.81</v>
      </c>
      <c r="D4149">
        <v>24.51</v>
      </c>
      <c r="E4149">
        <v>9.68</v>
      </c>
      <c r="F4149">
        <v>0.18</v>
      </c>
    </row>
    <row r="4150" spans="1:6" x14ac:dyDescent="0.35">
      <c r="A4150">
        <v>2006</v>
      </c>
      <c r="B4150" s="1">
        <v>122</v>
      </c>
      <c r="C4150" s="18">
        <v>17.97</v>
      </c>
      <c r="D4150">
        <v>27.51</v>
      </c>
      <c r="E4150">
        <v>15.27</v>
      </c>
      <c r="F4150">
        <v>0.01</v>
      </c>
    </row>
    <row r="4151" spans="1:6" x14ac:dyDescent="0.35">
      <c r="A4151">
        <v>2006</v>
      </c>
      <c r="B4151" s="1">
        <v>123</v>
      </c>
      <c r="C4151" s="18">
        <v>21.83</v>
      </c>
      <c r="D4151">
        <v>22.85</v>
      </c>
      <c r="E4151">
        <v>12.95</v>
      </c>
      <c r="F4151">
        <v>0</v>
      </c>
    </row>
    <row r="4152" spans="1:6" x14ac:dyDescent="0.35">
      <c r="A4152">
        <v>2006</v>
      </c>
      <c r="B4152" s="1">
        <v>124</v>
      </c>
      <c r="C4152" s="18">
        <v>21.57</v>
      </c>
      <c r="D4152">
        <v>20.56</v>
      </c>
      <c r="E4152">
        <v>13</v>
      </c>
      <c r="F4152">
        <v>0.22</v>
      </c>
    </row>
    <row r="4153" spans="1:6" x14ac:dyDescent="0.35">
      <c r="A4153">
        <v>2006</v>
      </c>
      <c r="B4153" s="1">
        <v>125</v>
      </c>
      <c r="C4153" s="18">
        <v>3.21</v>
      </c>
      <c r="D4153">
        <v>16.68</v>
      </c>
      <c r="E4153">
        <v>11.88</v>
      </c>
      <c r="F4153">
        <v>14.99</v>
      </c>
    </row>
    <row r="4154" spans="1:6" x14ac:dyDescent="0.35">
      <c r="A4154">
        <v>2006</v>
      </c>
      <c r="B4154" s="1">
        <v>126</v>
      </c>
      <c r="C4154" s="18">
        <v>20.149999999999999</v>
      </c>
      <c r="D4154">
        <v>20.239999999999998</v>
      </c>
      <c r="E4154">
        <v>12.59</v>
      </c>
      <c r="F4154">
        <v>1.89</v>
      </c>
    </row>
    <row r="4155" spans="1:6" x14ac:dyDescent="0.35">
      <c r="A4155">
        <v>2006</v>
      </c>
      <c r="B4155" s="1">
        <v>127</v>
      </c>
      <c r="C4155" s="18">
        <v>9.2100000000000009</v>
      </c>
      <c r="D4155">
        <v>18.260000000000002</v>
      </c>
      <c r="E4155">
        <v>12.06</v>
      </c>
      <c r="F4155">
        <v>1.89</v>
      </c>
    </row>
    <row r="4156" spans="1:6" x14ac:dyDescent="0.35">
      <c r="A4156">
        <v>2006</v>
      </c>
      <c r="B4156" s="1">
        <v>128</v>
      </c>
      <c r="C4156" s="18">
        <v>22.73</v>
      </c>
      <c r="D4156">
        <v>20.329999999999998</v>
      </c>
      <c r="E4156">
        <v>10.66</v>
      </c>
      <c r="F4156">
        <v>0</v>
      </c>
    </row>
    <row r="4157" spans="1:6" x14ac:dyDescent="0.35">
      <c r="A4157">
        <v>2006</v>
      </c>
      <c r="B4157" s="1">
        <v>129</v>
      </c>
      <c r="C4157" s="18">
        <v>20.99</v>
      </c>
      <c r="D4157">
        <v>25.49</v>
      </c>
      <c r="E4157">
        <v>12.09</v>
      </c>
      <c r="F4157">
        <v>0.01</v>
      </c>
    </row>
    <row r="4158" spans="1:6" x14ac:dyDescent="0.35">
      <c r="A4158">
        <v>2006</v>
      </c>
      <c r="B4158" s="1">
        <v>130</v>
      </c>
      <c r="C4158" s="18">
        <v>22.65</v>
      </c>
      <c r="D4158">
        <v>20.62</v>
      </c>
      <c r="E4158">
        <v>13.05</v>
      </c>
      <c r="F4158">
        <v>0</v>
      </c>
    </row>
    <row r="4159" spans="1:6" x14ac:dyDescent="0.35">
      <c r="A4159">
        <v>2006</v>
      </c>
      <c r="B4159" s="1">
        <v>131</v>
      </c>
      <c r="C4159" s="18">
        <v>22.34</v>
      </c>
      <c r="D4159">
        <v>21.2</v>
      </c>
      <c r="E4159">
        <v>12.27</v>
      </c>
      <c r="F4159">
        <v>0</v>
      </c>
    </row>
    <row r="4160" spans="1:6" x14ac:dyDescent="0.35">
      <c r="A4160">
        <v>2006</v>
      </c>
      <c r="B4160" s="1">
        <v>132</v>
      </c>
      <c r="C4160" s="18">
        <v>22.39</v>
      </c>
      <c r="D4160">
        <v>26.65</v>
      </c>
      <c r="E4160">
        <v>11.6</v>
      </c>
      <c r="F4160">
        <v>0</v>
      </c>
    </row>
    <row r="4161" spans="1:6" x14ac:dyDescent="0.35">
      <c r="A4161">
        <v>2006</v>
      </c>
      <c r="B4161" s="1">
        <v>133</v>
      </c>
      <c r="C4161" s="18">
        <v>22.02</v>
      </c>
      <c r="D4161">
        <v>33.53</v>
      </c>
      <c r="E4161">
        <v>16.18</v>
      </c>
      <c r="F4161">
        <v>0.03</v>
      </c>
    </row>
    <row r="4162" spans="1:6" x14ac:dyDescent="0.35">
      <c r="A4162">
        <v>2006</v>
      </c>
      <c r="B4162" s="1">
        <v>134</v>
      </c>
      <c r="C4162" s="18">
        <v>20.49</v>
      </c>
      <c r="D4162">
        <v>30.67</v>
      </c>
      <c r="E4162">
        <v>18.239999999999998</v>
      </c>
      <c r="F4162">
        <v>0.05</v>
      </c>
    </row>
    <row r="4163" spans="1:6" x14ac:dyDescent="0.35">
      <c r="A4163">
        <v>2006</v>
      </c>
      <c r="B4163" s="1">
        <v>135</v>
      </c>
      <c r="C4163" s="18">
        <v>18.37</v>
      </c>
      <c r="D4163">
        <v>36.67</v>
      </c>
      <c r="E4163">
        <v>21.48</v>
      </c>
      <c r="F4163">
        <v>1.51</v>
      </c>
    </row>
    <row r="4164" spans="1:6" x14ac:dyDescent="0.35">
      <c r="A4164">
        <v>2006</v>
      </c>
      <c r="B4164" s="1">
        <v>136</v>
      </c>
      <c r="C4164" s="18">
        <v>22.66</v>
      </c>
      <c r="D4164">
        <v>41.1</v>
      </c>
      <c r="E4164">
        <v>18.43</v>
      </c>
      <c r="F4164">
        <v>1.52</v>
      </c>
    </row>
    <row r="4165" spans="1:6" x14ac:dyDescent="0.35">
      <c r="A4165">
        <v>2006</v>
      </c>
      <c r="B4165" s="1">
        <v>137</v>
      </c>
      <c r="C4165" s="18">
        <v>21.4</v>
      </c>
      <c r="D4165">
        <v>27.01</v>
      </c>
      <c r="E4165">
        <v>15.32</v>
      </c>
      <c r="F4165">
        <v>0.08</v>
      </c>
    </row>
    <row r="4166" spans="1:6" x14ac:dyDescent="0.35">
      <c r="A4166">
        <v>2006</v>
      </c>
      <c r="B4166" s="1">
        <v>138</v>
      </c>
      <c r="C4166" s="18">
        <v>19.32</v>
      </c>
      <c r="D4166">
        <v>24.98</v>
      </c>
      <c r="E4166">
        <v>14.69</v>
      </c>
      <c r="F4166">
        <v>1.32</v>
      </c>
    </row>
    <row r="4167" spans="1:6" x14ac:dyDescent="0.35">
      <c r="A4167">
        <v>2006</v>
      </c>
      <c r="B4167" s="1">
        <v>139</v>
      </c>
      <c r="C4167" s="18">
        <v>22.83</v>
      </c>
      <c r="D4167">
        <v>24.71</v>
      </c>
      <c r="E4167">
        <v>14.96</v>
      </c>
      <c r="F4167">
        <v>1.54</v>
      </c>
    </row>
    <row r="4168" spans="1:6" x14ac:dyDescent="0.35">
      <c r="A4168">
        <v>2006</v>
      </c>
      <c r="B4168" s="1">
        <v>140</v>
      </c>
      <c r="C4168" s="18">
        <v>19.399999999999999</v>
      </c>
      <c r="D4168">
        <v>21.73</v>
      </c>
      <c r="E4168">
        <v>14.74</v>
      </c>
      <c r="F4168">
        <v>0.47</v>
      </c>
    </row>
    <row r="4169" spans="1:6" x14ac:dyDescent="0.35">
      <c r="A4169">
        <v>2006</v>
      </c>
      <c r="B4169" s="1">
        <v>141</v>
      </c>
      <c r="C4169" s="18">
        <v>23.31</v>
      </c>
      <c r="D4169">
        <v>22.7</v>
      </c>
      <c r="E4169">
        <v>14.29</v>
      </c>
      <c r="F4169">
        <v>0</v>
      </c>
    </row>
    <row r="4170" spans="1:6" x14ac:dyDescent="0.35">
      <c r="A4170">
        <v>2006</v>
      </c>
      <c r="B4170" s="1">
        <v>142</v>
      </c>
      <c r="C4170" s="18">
        <v>23.39</v>
      </c>
      <c r="D4170">
        <v>24.6</v>
      </c>
      <c r="E4170">
        <v>12.58</v>
      </c>
      <c r="F4170">
        <v>0</v>
      </c>
    </row>
    <row r="4171" spans="1:6" x14ac:dyDescent="0.35">
      <c r="A4171">
        <v>2006</v>
      </c>
      <c r="B4171" s="1">
        <v>143</v>
      </c>
      <c r="C4171" s="18">
        <v>21.43</v>
      </c>
      <c r="D4171">
        <v>24.83</v>
      </c>
      <c r="E4171">
        <v>13.61</v>
      </c>
      <c r="F4171">
        <v>0</v>
      </c>
    </row>
    <row r="4172" spans="1:6" x14ac:dyDescent="0.35">
      <c r="A4172">
        <v>2006</v>
      </c>
      <c r="B4172" s="1">
        <v>144</v>
      </c>
      <c r="C4172" s="18">
        <v>23.2</v>
      </c>
      <c r="D4172">
        <v>23.3</v>
      </c>
      <c r="E4172">
        <v>11.99</v>
      </c>
      <c r="F4172">
        <v>0</v>
      </c>
    </row>
    <row r="4173" spans="1:6" x14ac:dyDescent="0.35">
      <c r="A4173">
        <v>2006</v>
      </c>
      <c r="B4173" s="1">
        <v>145</v>
      </c>
      <c r="C4173" s="18">
        <v>23.67</v>
      </c>
      <c r="D4173">
        <v>30.34</v>
      </c>
      <c r="E4173">
        <v>11.17</v>
      </c>
      <c r="F4173">
        <v>0</v>
      </c>
    </row>
    <row r="4174" spans="1:6" x14ac:dyDescent="0.35">
      <c r="A4174">
        <v>2006</v>
      </c>
      <c r="B4174" s="1">
        <v>146</v>
      </c>
      <c r="C4174" s="18">
        <v>12.98</v>
      </c>
      <c r="D4174">
        <v>31.51</v>
      </c>
      <c r="E4174">
        <v>17.36</v>
      </c>
      <c r="F4174">
        <v>0.32</v>
      </c>
    </row>
    <row r="4175" spans="1:6" x14ac:dyDescent="0.35">
      <c r="A4175">
        <v>2006</v>
      </c>
      <c r="B4175" s="1">
        <v>147</v>
      </c>
      <c r="C4175" s="18">
        <v>22.44</v>
      </c>
      <c r="D4175">
        <v>25.96</v>
      </c>
      <c r="E4175">
        <v>15.72</v>
      </c>
      <c r="F4175">
        <v>0.39</v>
      </c>
    </row>
    <row r="4176" spans="1:6" x14ac:dyDescent="0.35">
      <c r="A4176">
        <v>2006</v>
      </c>
      <c r="B4176" s="1">
        <v>148</v>
      </c>
      <c r="C4176" s="18">
        <v>21.95</v>
      </c>
      <c r="D4176">
        <v>24.36</v>
      </c>
      <c r="E4176">
        <v>14.12</v>
      </c>
      <c r="F4176">
        <v>0</v>
      </c>
    </row>
    <row r="4177" spans="1:6" x14ac:dyDescent="0.35">
      <c r="A4177">
        <v>2006</v>
      </c>
      <c r="B4177" s="1">
        <v>149</v>
      </c>
      <c r="C4177" s="18">
        <v>19.3</v>
      </c>
      <c r="D4177">
        <v>33.630000000000003</v>
      </c>
      <c r="E4177">
        <v>14.48</v>
      </c>
      <c r="F4177">
        <v>0.36</v>
      </c>
    </row>
    <row r="4178" spans="1:6" x14ac:dyDescent="0.35">
      <c r="A4178">
        <v>2006</v>
      </c>
      <c r="B4178" s="1">
        <v>150</v>
      </c>
      <c r="C4178" s="18">
        <v>23.87</v>
      </c>
      <c r="D4178">
        <v>40.840000000000003</v>
      </c>
      <c r="E4178">
        <v>18.149999999999999</v>
      </c>
      <c r="F4178">
        <v>0.03</v>
      </c>
    </row>
    <row r="4179" spans="1:6" x14ac:dyDescent="0.35">
      <c r="A4179">
        <v>2006</v>
      </c>
      <c r="B4179" s="1">
        <v>151</v>
      </c>
      <c r="C4179" s="18">
        <v>23.87</v>
      </c>
      <c r="D4179">
        <v>40.840000000000003</v>
      </c>
      <c r="E4179">
        <v>18.149999999999999</v>
      </c>
      <c r="F4179">
        <v>0.03</v>
      </c>
    </row>
    <row r="4180" spans="1:6" x14ac:dyDescent="0.35">
      <c r="A4180">
        <v>2006</v>
      </c>
      <c r="B4180" s="1">
        <v>152</v>
      </c>
      <c r="C4180" s="18">
        <v>21.98</v>
      </c>
      <c r="D4180">
        <v>28.03</v>
      </c>
      <c r="E4180">
        <v>18.149999999999999</v>
      </c>
      <c r="F4180">
        <v>0.18</v>
      </c>
    </row>
    <row r="4181" spans="1:6" x14ac:dyDescent="0.35">
      <c r="A4181">
        <v>2006</v>
      </c>
      <c r="B4181" s="1">
        <v>153</v>
      </c>
      <c r="C4181" s="18">
        <v>23.87</v>
      </c>
      <c r="D4181">
        <v>27.31</v>
      </c>
      <c r="E4181">
        <v>16.52</v>
      </c>
      <c r="F4181">
        <v>0.01</v>
      </c>
    </row>
    <row r="4182" spans="1:6" x14ac:dyDescent="0.35">
      <c r="A4182">
        <v>2006</v>
      </c>
      <c r="B4182" s="1">
        <v>154</v>
      </c>
      <c r="C4182" s="18">
        <v>23.23</v>
      </c>
      <c r="D4182">
        <v>30.91</v>
      </c>
      <c r="E4182">
        <v>15.45</v>
      </c>
      <c r="F4182">
        <v>0</v>
      </c>
    </row>
    <row r="4183" spans="1:6" x14ac:dyDescent="0.35">
      <c r="A4183">
        <v>2006</v>
      </c>
      <c r="B4183" s="1">
        <v>155</v>
      </c>
      <c r="C4183" s="18">
        <v>23.28</v>
      </c>
      <c r="D4183">
        <v>25.03</v>
      </c>
      <c r="E4183">
        <v>15.36</v>
      </c>
      <c r="F4183">
        <v>0.02</v>
      </c>
    </row>
    <row r="4184" spans="1:6" x14ac:dyDescent="0.35">
      <c r="A4184">
        <v>2006</v>
      </c>
      <c r="B4184" s="1">
        <v>156</v>
      </c>
      <c r="C4184" s="18">
        <v>23.91</v>
      </c>
      <c r="D4184">
        <v>26.79</v>
      </c>
      <c r="E4184">
        <v>16.32</v>
      </c>
      <c r="F4184">
        <v>0</v>
      </c>
    </row>
    <row r="4185" spans="1:6" x14ac:dyDescent="0.35">
      <c r="A4185">
        <v>2006</v>
      </c>
      <c r="B4185" s="1">
        <v>157</v>
      </c>
      <c r="C4185" s="18">
        <v>23.69</v>
      </c>
      <c r="D4185">
        <v>27.27</v>
      </c>
      <c r="E4185">
        <v>15.97</v>
      </c>
      <c r="F4185">
        <v>0</v>
      </c>
    </row>
    <row r="4186" spans="1:6" x14ac:dyDescent="0.35">
      <c r="A4186">
        <v>2006</v>
      </c>
      <c r="B4186" s="1">
        <v>158</v>
      </c>
      <c r="C4186" s="18">
        <v>23.33</v>
      </c>
      <c r="D4186">
        <v>30.37</v>
      </c>
      <c r="E4186">
        <v>14.12</v>
      </c>
      <c r="F4186">
        <v>0</v>
      </c>
    </row>
    <row r="4187" spans="1:6" x14ac:dyDescent="0.35">
      <c r="A4187">
        <v>2006</v>
      </c>
      <c r="B4187" s="1">
        <v>159</v>
      </c>
      <c r="C4187" s="18">
        <v>22.54</v>
      </c>
      <c r="D4187">
        <v>26.54</v>
      </c>
      <c r="E4187">
        <v>13.7</v>
      </c>
      <c r="F4187">
        <v>0</v>
      </c>
    </row>
    <row r="4188" spans="1:6" x14ac:dyDescent="0.35">
      <c r="A4188">
        <v>2006</v>
      </c>
      <c r="B4188" s="1">
        <v>160</v>
      </c>
      <c r="C4188" s="18">
        <v>22.64</v>
      </c>
      <c r="D4188">
        <v>25.57</v>
      </c>
      <c r="E4188">
        <v>17.190000000000001</v>
      </c>
      <c r="F4188">
        <v>7.0000000000000007E-2</v>
      </c>
    </row>
    <row r="4189" spans="1:6" x14ac:dyDescent="0.35">
      <c r="A4189">
        <v>2006</v>
      </c>
      <c r="B4189" s="1">
        <v>161</v>
      </c>
      <c r="C4189" s="18">
        <v>23.51</v>
      </c>
      <c r="D4189">
        <v>25.78</v>
      </c>
      <c r="E4189">
        <v>15.95</v>
      </c>
      <c r="F4189">
        <v>0</v>
      </c>
    </row>
    <row r="4190" spans="1:6" x14ac:dyDescent="0.35">
      <c r="A4190">
        <v>2006</v>
      </c>
      <c r="B4190" s="1">
        <v>162</v>
      </c>
      <c r="C4190" s="18">
        <v>23.37</v>
      </c>
      <c r="D4190">
        <v>26.26</v>
      </c>
      <c r="E4190">
        <v>14.51</v>
      </c>
      <c r="F4190">
        <v>0</v>
      </c>
    </row>
    <row r="4191" spans="1:6" x14ac:dyDescent="0.35">
      <c r="A4191">
        <v>2006</v>
      </c>
      <c r="B4191" s="1">
        <v>163</v>
      </c>
      <c r="C4191" s="18">
        <v>23.77</v>
      </c>
      <c r="D4191">
        <v>35.28</v>
      </c>
      <c r="E4191">
        <v>12.23</v>
      </c>
      <c r="F4191">
        <v>0</v>
      </c>
    </row>
    <row r="4192" spans="1:6" x14ac:dyDescent="0.35">
      <c r="A4192">
        <v>2006</v>
      </c>
      <c r="B4192" s="1">
        <v>164</v>
      </c>
      <c r="C4192" s="18">
        <v>20.21</v>
      </c>
      <c r="D4192">
        <v>33.479999999999997</v>
      </c>
      <c r="E4192">
        <v>19.739999999999998</v>
      </c>
      <c r="F4192">
        <v>0.74</v>
      </c>
    </row>
    <row r="4193" spans="1:6" x14ac:dyDescent="0.35">
      <c r="A4193">
        <v>2006</v>
      </c>
      <c r="B4193" s="1">
        <v>165</v>
      </c>
      <c r="C4193" s="18">
        <v>24.05</v>
      </c>
      <c r="D4193">
        <v>25.6</v>
      </c>
      <c r="E4193">
        <v>15.86</v>
      </c>
      <c r="F4193">
        <v>0</v>
      </c>
    </row>
    <row r="4194" spans="1:6" x14ac:dyDescent="0.35">
      <c r="A4194">
        <v>2006</v>
      </c>
      <c r="B4194" s="1">
        <v>166</v>
      </c>
      <c r="C4194" s="18">
        <v>23.6</v>
      </c>
      <c r="D4194">
        <v>29.45</v>
      </c>
      <c r="E4194">
        <v>13.92</v>
      </c>
      <c r="F4194">
        <v>0</v>
      </c>
    </row>
    <row r="4195" spans="1:6" x14ac:dyDescent="0.35">
      <c r="A4195">
        <v>2006</v>
      </c>
      <c r="B4195" s="1">
        <v>167</v>
      </c>
      <c r="C4195" s="18">
        <v>19.809999999999999</v>
      </c>
      <c r="D4195">
        <v>30.88</v>
      </c>
      <c r="E4195">
        <v>19.43</v>
      </c>
      <c r="F4195">
        <v>5.38</v>
      </c>
    </row>
    <row r="4196" spans="1:6" x14ac:dyDescent="0.35">
      <c r="A4196">
        <v>2006</v>
      </c>
      <c r="B4196" s="1">
        <v>168</v>
      </c>
      <c r="C4196" s="18">
        <v>22.73</v>
      </c>
      <c r="D4196">
        <v>25.56</v>
      </c>
      <c r="E4196">
        <v>15.31</v>
      </c>
      <c r="F4196">
        <v>8.18</v>
      </c>
    </row>
    <row r="4197" spans="1:6" x14ac:dyDescent="0.35">
      <c r="A4197">
        <v>2006</v>
      </c>
      <c r="B4197" s="1">
        <v>169</v>
      </c>
      <c r="C4197" s="18">
        <v>24.02</v>
      </c>
      <c r="D4197">
        <v>27.57</v>
      </c>
      <c r="E4197">
        <v>14.24</v>
      </c>
      <c r="F4197">
        <v>0</v>
      </c>
    </row>
    <row r="4198" spans="1:6" x14ac:dyDescent="0.35">
      <c r="A4198">
        <v>2006</v>
      </c>
      <c r="B4198" s="1">
        <v>170</v>
      </c>
      <c r="C4198" s="18">
        <v>20.27</v>
      </c>
      <c r="D4198">
        <v>29.65</v>
      </c>
      <c r="E4198">
        <v>19.510000000000002</v>
      </c>
      <c r="F4198">
        <v>1.85</v>
      </c>
    </row>
    <row r="4199" spans="1:6" x14ac:dyDescent="0.35">
      <c r="A4199">
        <v>2006</v>
      </c>
      <c r="B4199" s="1">
        <v>171</v>
      </c>
      <c r="C4199" s="18">
        <v>23.3</v>
      </c>
      <c r="D4199">
        <v>26.89</v>
      </c>
      <c r="E4199">
        <v>18.05</v>
      </c>
      <c r="F4199">
        <v>0.01</v>
      </c>
    </row>
    <row r="4200" spans="1:6" x14ac:dyDescent="0.35">
      <c r="A4200">
        <v>2006</v>
      </c>
      <c r="B4200" s="1">
        <v>172</v>
      </c>
      <c r="C4200" s="18">
        <v>23.13</v>
      </c>
      <c r="D4200">
        <v>26.05</v>
      </c>
      <c r="E4200">
        <v>16.399999999999999</v>
      </c>
      <c r="F4200">
        <v>0</v>
      </c>
    </row>
    <row r="4201" spans="1:6" x14ac:dyDescent="0.35">
      <c r="A4201">
        <v>2006</v>
      </c>
      <c r="B4201" s="1">
        <v>173</v>
      </c>
      <c r="C4201" s="18">
        <v>23.53</v>
      </c>
      <c r="D4201">
        <v>32.39</v>
      </c>
      <c r="E4201">
        <v>15.66</v>
      </c>
      <c r="F4201">
        <v>7.0000000000000007E-2</v>
      </c>
    </row>
    <row r="4202" spans="1:6" x14ac:dyDescent="0.35">
      <c r="A4202">
        <v>2006</v>
      </c>
      <c r="B4202" s="1">
        <v>174</v>
      </c>
      <c r="C4202" s="18">
        <v>19.25</v>
      </c>
      <c r="D4202">
        <v>37.74</v>
      </c>
      <c r="E4202">
        <v>23.17</v>
      </c>
      <c r="F4202">
        <v>2.41</v>
      </c>
    </row>
    <row r="4203" spans="1:6" x14ac:dyDescent="0.35">
      <c r="A4203">
        <v>2006</v>
      </c>
      <c r="B4203" s="1">
        <v>175</v>
      </c>
      <c r="C4203" s="18">
        <v>22.48</v>
      </c>
      <c r="D4203">
        <v>30.98</v>
      </c>
      <c r="E4203">
        <v>19.29</v>
      </c>
      <c r="F4203">
        <v>0.08</v>
      </c>
    </row>
    <row r="4204" spans="1:6" x14ac:dyDescent="0.35">
      <c r="A4204">
        <v>2006</v>
      </c>
      <c r="B4204" s="1">
        <v>176</v>
      </c>
      <c r="C4204" s="18">
        <v>23.78</v>
      </c>
      <c r="D4204">
        <v>28.35</v>
      </c>
      <c r="E4204">
        <v>17.989999999999998</v>
      </c>
      <c r="F4204">
        <v>0</v>
      </c>
    </row>
    <row r="4205" spans="1:6" x14ac:dyDescent="0.35">
      <c r="A4205">
        <v>2006</v>
      </c>
      <c r="B4205" s="1">
        <v>177</v>
      </c>
      <c r="C4205" s="18">
        <v>23.72</v>
      </c>
      <c r="D4205">
        <v>37.229999999999997</v>
      </c>
      <c r="E4205">
        <v>17.670000000000002</v>
      </c>
      <c r="F4205">
        <v>0</v>
      </c>
    </row>
    <row r="4206" spans="1:6" x14ac:dyDescent="0.35">
      <c r="A4206">
        <v>2006</v>
      </c>
      <c r="B4206" s="1">
        <v>178</v>
      </c>
      <c r="C4206" s="18">
        <v>19.63</v>
      </c>
      <c r="D4206">
        <v>34.5</v>
      </c>
      <c r="E4206">
        <v>23.8</v>
      </c>
      <c r="F4206">
        <v>0</v>
      </c>
    </row>
    <row r="4207" spans="1:6" x14ac:dyDescent="0.35">
      <c r="A4207">
        <v>2006</v>
      </c>
      <c r="B4207" s="1">
        <v>179</v>
      </c>
      <c r="C4207" s="18">
        <v>20.92</v>
      </c>
      <c r="D4207">
        <v>40.020000000000003</v>
      </c>
      <c r="E4207">
        <v>23.1</v>
      </c>
      <c r="F4207">
        <v>0.21</v>
      </c>
    </row>
    <row r="4208" spans="1:6" x14ac:dyDescent="0.35">
      <c r="A4208">
        <v>2006</v>
      </c>
      <c r="B4208" s="1">
        <v>180</v>
      </c>
      <c r="C4208" s="18">
        <v>19.95</v>
      </c>
      <c r="D4208">
        <v>27.41</v>
      </c>
      <c r="E4208">
        <v>18.579999999999998</v>
      </c>
      <c r="F4208">
        <v>2.65</v>
      </c>
    </row>
    <row r="4209" spans="1:6" x14ac:dyDescent="0.35">
      <c r="A4209">
        <v>2006</v>
      </c>
      <c r="B4209" s="1">
        <v>181</v>
      </c>
      <c r="C4209" s="18">
        <v>23.92</v>
      </c>
      <c r="D4209">
        <v>27.76</v>
      </c>
      <c r="E4209">
        <v>17.38</v>
      </c>
      <c r="F4209">
        <v>0</v>
      </c>
    </row>
    <row r="4210" spans="1:6" x14ac:dyDescent="0.35">
      <c r="A4210">
        <v>2006</v>
      </c>
      <c r="B4210" s="1">
        <v>182</v>
      </c>
      <c r="C4210" s="18">
        <v>21.48</v>
      </c>
      <c r="D4210">
        <v>29.07</v>
      </c>
      <c r="E4210">
        <v>16.82</v>
      </c>
      <c r="F4210">
        <v>0.02</v>
      </c>
    </row>
    <row r="4211" spans="1:6" x14ac:dyDescent="0.35">
      <c r="A4211">
        <v>2006</v>
      </c>
      <c r="B4211" s="1">
        <v>183</v>
      </c>
      <c r="C4211" s="18">
        <v>21.75</v>
      </c>
      <c r="D4211">
        <v>33.58</v>
      </c>
      <c r="E4211">
        <v>18.78</v>
      </c>
      <c r="F4211">
        <v>0</v>
      </c>
    </row>
    <row r="4212" spans="1:6" x14ac:dyDescent="0.35">
      <c r="A4212">
        <v>2006</v>
      </c>
      <c r="B4212" s="1">
        <v>184</v>
      </c>
      <c r="C4212" s="18">
        <v>22.91</v>
      </c>
      <c r="D4212">
        <v>38.31</v>
      </c>
      <c r="E4212">
        <v>23.48</v>
      </c>
      <c r="F4212">
        <v>0</v>
      </c>
    </row>
    <row r="4213" spans="1:6" x14ac:dyDescent="0.35">
      <c r="A4213">
        <v>2006</v>
      </c>
      <c r="B4213" s="1">
        <v>185</v>
      </c>
      <c r="C4213" s="18">
        <v>23.23</v>
      </c>
      <c r="D4213">
        <v>39.03</v>
      </c>
      <c r="E4213">
        <v>23.43</v>
      </c>
      <c r="F4213">
        <v>0</v>
      </c>
    </row>
    <row r="4214" spans="1:6" x14ac:dyDescent="0.35">
      <c r="A4214">
        <v>2006</v>
      </c>
      <c r="B4214" s="1">
        <v>186</v>
      </c>
      <c r="C4214" s="18">
        <v>23</v>
      </c>
      <c r="D4214">
        <v>30.14</v>
      </c>
      <c r="E4214">
        <v>21.82</v>
      </c>
      <c r="F4214">
        <v>0</v>
      </c>
    </row>
    <row r="4215" spans="1:6" x14ac:dyDescent="0.35">
      <c r="A4215">
        <v>2006</v>
      </c>
      <c r="B4215" s="1">
        <v>187</v>
      </c>
      <c r="C4215" s="18">
        <v>23.19</v>
      </c>
      <c r="D4215">
        <v>28.73</v>
      </c>
      <c r="E4215">
        <v>20.03</v>
      </c>
      <c r="F4215">
        <v>0</v>
      </c>
    </row>
    <row r="4216" spans="1:6" x14ac:dyDescent="0.35">
      <c r="A4216">
        <v>2006</v>
      </c>
      <c r="B4216" s="1">
        <v>188</v>
      </c>
      <c r="C4216" s="18">
        <v>23.37</v>
      </c>
      <c r="D4216">
        <v>28.26</v>
      </c>
      <c r="E4216">
        <v>18.04</v>
      </c>
      <c r="F4216">
        <v>0</v>
      </c>
    </row>
    <row r="4217" spans="1:6" x14ac:dyDescent="0.35">
      <c r="A4217">
        <v>2006</v>
      </c>
      <c r="B4217" s="1">
        <v>189</v>
      </c>
      <c r="C4217" s="18">
        <v>23.55</v>
      </c>
      <c r="D4217">
        <v>35.270000000000003</v>
      </c>
      <c r="E4217">
        <v>16.7</v>
      </c>
      <c r="F4217">
        <v>0</v>
      </c>
    </row>
    <row r="4218" spans="1:6" x14ac:dyDescent="0.35">
      <c r="A4218">
        <v>2006</v>
      </c>
      <c r="B4218" s="1">
        <v>190</v>
      </c>
      <c r="C4218" s="18">
        <v>23.02</v>
      </c>
      <c r="D4218">
        <v>40.53</v>
      </c>
      <c r="E4218">
        <v>24.94</v>
      </c>
      <c r="F4218">
        <v>0</v>
      </c>
    </row>
    <row r="4219" spans="1:6" x14ac:dyDescent="0.35">
      <c r="A4219">
        <v>2006</v>
      </c>
      <c r="B4219" s="1">
        <v>191</v>
      </c>
      <c r="C4219" s="18">
        <v>22.91</v>
      </c>
      <c r="D4219">
        <v>44.41</v>
      </c>
      <c r="E4219">
        <v>28.17</v>
      </c>
      <c r="F4219">
        <v>0</v>
      </c>
    </row>
    <row r="4220" spans="1:6" x14ac:dyDescent="0.35">
      <c r="A4220">
        <v>2006</v>
      </c>
      <c r="B4220" s="1">
        <v>192</v>
      </c>
      <c r="C4220" s="18">
        <v>23.2</v>
      </c>
      <c r="D4220">
        <v>44.24</v>
      </c>
      <c r="E4220">
        <v>25.71</v>
      </c>
      <c r="F4220">
        <v>0</v>
      </c>
    </row>
    <row r="4221" spans="1:6" x14ac:dyDescent="0.35">
      <c r="A4221">
        <v>2006</v>
      </c>
      <c r="B4221" s="1">
        <v>193</v>
      </c>
      <c r="C4221" s="18">
        <v>23.17</v>
      </c>
      <c r="D4221">
        <v>44.33</v>
      </c>
      <c r="E4221">
        <v>25.75</v>
      </c>
      <c r="F4221">
        <v>0</v>
      </c>
    </row>
    <row r="4222" spans="1:6" x14ac:dyDescent="0.35">
      <c r="A4222">
        <v>2006</v>
      </c>
      <c r="B4222" s="1">
        <v>194</v>
      </c>
      <c r="C4222" s="18">
        <v>23.17</v>
      </c>
      <c r="D4222">
        <v>43.75</v>
      </c>
      <c r="E4222">
        <v>24.97</v>
      </c>
      <c r="F4222">
        <v>0</v>
      </c>
    </row>
    <row r="4223" spans="1:6" x14ac:dyDescent="0.35">
      <c r="A4223">
        <v>2006</v>
      </c>
      <c r="B4223" s="1">
        <v>195</v>
      </c>
      <c r="C4223" s="18">
        <v>22.72</v>
      </c>
      <c r="D4223">
        <v>43.33</v>
      </c>
      <c r="E4223">
        <v>26.5</v>
      </c>
      <c r="F4223">
        <v>0</v>
      </c>
    </row>
    <row r="4224" spans="1:6" x14ac:dyDescent="0.35">
      <c r="A4224">
        <v>2006</v>
      </c>
      <c r="B4224" s="1">
        <v>196</v>
      </c>
      <c r="C4224" s="18">
        <v>11.71</v>
      </c>
      <c r="D4224">
        <v>40.479999999999997</v>
      </c>
      <c r="E4224">
        <v>25.94</v>
      </c>
      <c r="F4224">
        <v>0</v>
      </c>
    </row>
    <row r="4225" spans="1:6" x14ac:dyDescent="0.35">
      <c r="A4225">
        <v>2006</v>
      </c>
      <c r="B4225" s="1">
        <v>197</v>
      </c>
      <c r="C4225" s="18">
        <v>22.4</v>
      </c>
      <c r="D4225">
        <v>39.36</v>
      </c>
      <c r="E4225">
        <v>24.37</v>
      </c>
      <c r="F4225">
        <v>0.01</v>
      </c>
    </row>
    <row r="4226" spans="1:6" x14ac:dyDescent="0.35">
      <c r="A4226">
        <v>2006</v>
      </c>
      <c r="B4226" s="1">
        <v>198</v>
      </c>
      <c r="C4226" s="18">
        <v>22.86</v>
      </c>
      <c r="D4226">
        <v>36.97</v>
      </c>
      <c r="E4226">
        <v>22.05</v>
      </c>
      <c r="F4226">
        <v>0</v>
      </c>
    </row>
    <row r="4227" spans="1:6" x14ac:dyDescent="0.35">
      <c r="A4227">
        <v>2006</v>
      </c>
      <c r="B4227" s="1">
        <v>199</v>
      </c>
      <c r="C4227" s="18">
        <v>23.26</v>
      </c>
      <c r="D4227">
        <v>37.01</v>
      </c>
      <c r="E4227">
        <v>20.49</v>
      </c>
      <c r="F4227">
        <v>0</v>
      </c>
    </row>
    <row r="4228" spans="1:6" x14ac:dyDescent="0.35">
      <c r="A4228">
        <v>2006</v>
      </c>
      <c r="B4228" s="1">
        <v>200</v>
      </c>
      <c r="C4228" s="18">
        <v>22.51</v>
      </c>
      <c r="D4228">
        <v>35.03</v>
      </c>
      <c r="E4228">
        <v>21.82</v>
      </c>
      <c r="F4228">
        <v>0.3</v>
      </c>
    </row>
    <row r="4229" spans="1:6" x14ac:dyDescent="0.35">
      <c r="A4229">
        <v>2006</v>
      </c>
      <c r="B4229" s="1">
        <v>201</v>
      </c>
      <c r="C4229" s="18">
        <v>23.24</v>
      </c>
      <c r="D4229">
        <v>33.340000000000003</v>
      </c>
      <c r="E4229">
        <v>20.48</v>
      </c>
      <c r="F4229">
        <v>0</v>
      </c>
    </row>
    <row r="4230" spans="1:6" x14ac:dyDescent="0.35">
      <c r="A4230">
        <v>2006</v>
      </c>
      <c r="B4230" s="1">
        <v>202</v>
      </c>
      <c r="C4230" s="18">
        <v>22.94</v>
      </c>
      <c r="D4230">
        <v>36.43</v>
      </c>
      <c r="E4230">
        <v>18.62</v>
      </c>
      <c r="F4230">
        <v>0</v>
      </c>
    </row>
    <row r="4231" spans="1:6" x14ac:dyDescent="0.35">
      <c r="A4231">
        <v>2006</v>
      </c>
      <c r="B4231" s="1">
        <v>203</v>
      </c>
      <c r="C4231" s="18">
        <v>22.76</v>
      </c>
      <c r="D4231">
        <v>45.66</v>
      </c>
      <c r="E4231">
        <v>22.14</v>
      </c>
      <c r="F4231">
        <v>0</v>
      </c>
    </row>
    <row r="4232" spans="1:6" x14ac:dyDescent="0.35">
      <c r="A4232">
        <v>2006</v>
      </c>
      <c r="B4232" s="1">
        <v>204</v>
      </c>
      <c r="C4232" s="18">
        <v>16.43</v>
      </c>
      <c r="D4232">
        <v>38.69</v>
      </c>
      <c r="E4232">
        <v>25.3</v>
      </c>
      <c r="F4232">
        <v>0.37</v>
      </c>
    </row>
    <row r="4233" spans="1:6" x14ac:dyDescent="0.35">
      <c r="A4233">
        <v>2006</v>
      </c>
      <c r="B4233" s="1">
        <v>205</v>
      </c>
      <c r="C4233" s="18">
        <v>15.26</v>
      </c>
      <c r="D4233">
        <v>35.71</v>
      </c>
      <c r="E4233">
        <v>21.79</v>
      </c>
      <c r="F4233">
        <v>0.1</v>
      </c>
    </row>
    <row r="4234" spans="1:6" x14ac:dyDescent="0.35">
      <c r="A4234">
        <v>2006</v>
      </c>
      <c r="B4234" s="1">
        <v>206</v>
      </c>
      <c r="C4234" s="18">
        <v>22.87</v>
      </c>
      <c r="D4234">
        <v>43.42</v>
      </c>
      <c r="E4234">
        <v>22.26</v>
      </c>
      <c r="F4234">
        <v>0</v>
      </c>
    </row>
    <row r="4235" spans="1:6" x14ac:dyDescent="0.35">
      <c r="A4235">
        <v>2006</v>
      </c>
      <c r="B4235" s="1">
        <v>207</v>
      </c>
      <c r="C4235" s="18">
        <v>21.91</v>
      </c>
      <c r="D4235">
        <v>45.49</v>
      </c>
      <c r="E4235">
        <v>27.19</v>
      </c>
      <c r="F4235">
        <v>0.04</v>
      </c>
    </row>
    <row r="4236" spans="1:6" x14ac:dyDescent="0.35">
      <c r="A4236">
        <v>2006</v>
      </c>
      <c r="B4236" s="1">
        <v>208</v>
      </c>
      <c r="C4236" s="18">
        <v>17.97</v>
      </c>
      <c r="D4236">
        <v>45.09</v>
      </c>
      <c r="E4236">
        <v>26.61</v>
      </c>
      <c r="F4236">
        <v>0.02</v>
      </c>
    </row>
    <row r="4237" spans="1:6" x14ac:dyDescent="0.35">
      <c r="A4237">
        <v>2006</v>
      </c>
      <c r="B4237" s="1">
        <v>209</v>
      </c>
      <c r="C4237" s="18">
        <v>18.920000000000002</v>
      </c>
      <c r="D4237">
        <v>35.869999999999997</v>
      </c>
      <c r="E4237">
        <v>24.32</v>
      </c>
      <c r="F4237">
        <v>0.16</v>
      </c>
    </row>
    <row r="4238" spans="1:6" x14ac:dyDescent="0.35">
      <c r="A4238">
        <v>2006</v>
      </c>
      <c r="B4238" s="1">
        <v>210</v>
      </c>
      <c r="C4238" s="18">
        <v>18.940000000000001</v>
      </c>
      <c r="D4238">
        <v>38.880000000000003</v>
      </c>
      <c r="E4238">
        <v>23.4</v>
      </c>
      <c r="F4238">
        <v>0.01</v>
      </c>
    </row>
    <row r="4239" spans="1:6" x14ac:dyDescent="0.35">
      <c r="A4239">
        <v>2006</v>
      </c>
      <c r="B4239" s="1">
        <v>211</v>
      </c>
      <c r="C4239" s="18">
        <v>21.19</v>
      </c>
      <c r="D4239">
        <v>36.96</v>
      </c>
      <c r="E4239">
        <v>22.99</v>
      </c>
      <c r="F4239">
        <v>0.14000000000000001</v>
      </c>
    </row>
    <row r="4240" spans="1:6" x14ac:dyDescent="0.35">
      <c r="A4240">
        <v>2006</v>
      </c>
      <c r="B4240" s="1">
        <v>212</v>
      </c>
      <c r="C4240" s="18">
        <v>21.19</v>
      </c>
      <c r="D4240">
        <v>36.96</v>
      </c>
      <c r="E4240">
        <v>22.99</v>
      </c>
      <c r="F4240">
        <v>0.14000000000000001</v>
      </c>
    </row>
    <row r="4241" spans="1:6" x14ac:dyDescent="0.35">
      <c r="A4241">
        <v>2006</v>
      </c>
      <c r="B4241" s="1">
        <v>213</v>
      </c>
      <c r="C4241" s="18">
        <v>21.79</v>
      </c>
      <c r="D4241">
        <v>45.94</v>
      </c>
      <c r="E4241">
        <v>24.4</v>
      </c>
      <c r="F4241">
        <v>0</v>
      </c>
    </row>
    <row r="4242" spans="1:6" x14ac:dyDescent="0.35">
      <c r="A4242">
        <v>2006</v>
      </c>
      <c r="B4242" s="1">
        <v>214</v>
      </c>
      <c r="C4242" s="18">
        <v>21.22</v>
      </c>
      <c r="D4242">
        <v>38.31</v>
      </c>
      <c r="E4242">
        <v>24.89</v>
      </c>
      <c r="F4242">
        <v>0</v>
      </c>
    </row>
    <row r="4243" spans="1:6" x14ac:dyDescent="0.35">
      <c r="A4243">
        <v>2006</v>
      </c>
      <c r="B4243" s="1">
        <v>215</v>
      </c>
      <c r="C4243" s="18">
        <v>21.4</v>
      </c>
      <c r="D4243">
        <v>37.54</v>
      </c>
      <c r="E4243">
        <v>23.21</v>
      </c>
      <c r="F4243">
        <v>0</v>
      </c>
    </row>
    <row r="4244" spans="1:6" x14ac:dyDescent="0.35">
      <c r="A4244">
        <v>2006</v>
      </c>
      <c r="B4244" s="1">
        <v>216</v>
      </c>
      <c r="C4244" s="18">
        <v>21.38</v>
      </c>
      <c r="D4244">
        <v>34.700000000000003</v>
      </c>
      <c r="E4244">
        <v>23.64</v>
      </c>
      <c r="F4244">
        <v>0.02</v>
      </c>
    </row>
    <row r="4245" spans="1:6" x14ac:dyDescent="0.35">
      <c r="A4245">
        <v>2006</v>
      </c>
      <c r="B4245" s="1">
        <v>217</v>
      </c>
      <c r="C4245" s="18">
        <v>21.38</v>
      </c>
      <c r="D4245">
        <v>31.96</v>
      </c>
      <c r="E4245">
        <v>20.78</v>
      </c>
      <c r="F4245">
        <v>0.03</v>
      </c>
    </row>
    <row r="4246" spans="1:6" x14ac:dyDescent="0.35">
      <c r="A4246">
        <v>2006</v>
      </c>
      <c r="B4246" s="1">
        <v>218</v>
      </c>
      <c r="C4246" s="18">
        <v>21.63</v>
      </c>
      <c r="D4246">
        <v>39.21</v>
      </c>
      <c r="E4246">
        <v>19.89</v>
      </c>
      <c r="F4246">
        <v>0</v>
      </c>
    </row>
    <row r="4247" spans="1:6" x14ac:dyDescent="0.35">
      <c r="A4247">
        <v>2006</v>
      </c>
      <c r="B4247" s="1">
        <v>219</v>
      </c>
      <c r="C4247" s="18">
        <v>21.26</v>
      </c>
      <c r="D4247">
        <v>47.09</v>
      </c>
      <c r="E4247">
        <v>23.99</v>
      </c>
      <c r="F4247">
        <v>0</v>
      </c>
    </row>
    <row r="4248" spans="1:6" x14ac:dyDescent="0.35">
      <c r="A4248">
        <v>2006</v>
      </c>
      <c r="B4248" s="1">
        <v>220</v>
      </c>
      <c r="C4248" s="18">
        <v>21.24</v>
      </c>
      <c r="D4248">
        <v>42.77</v>
      </c>
      <c r="E4248">
        <v>25.75</v>
      </c>
      <c r="F4248">
        <v>0</v>
      </c>
    </row>
    <row r="4249" spans="1:6" x14ac:dyDescent="0.35">
      <c r="A4249">
        <v>2006</v>
      </c>
      <c r="B4249" s="1">
        <v>221</v>
      </c>
      <c r="C4249" s="18">
        <v>21.5</v>
      </c>
      <c r="D4249">
        <v>36.1</v>
      </c>
      <c r="E4249">
        <v>21.7</v>
      </c>
      <c r="F4249">
        <v>0</v>
      </c>
    </row>
    <row r="4250" spans="1:6" x14ac:dyDescent="0.35">
      <c r="A4250">
        <v>2006</v>
      </c>
      <c r="B4250" s="1">
        <v>222</v>
      </c>
      <c r="C4250" s="18">
        <v>21.58</v>
      </c>
      <c r="D4250">
        <v>38.47</v>
      </c>
      <c r="E4250">
        <v>20</v>
      </c>
      <c r="F4250">
        <v>0</v>
      </c>
    </row>
    <row r="4251" spans="1:6" x14ac:dyDescent="0.35">
      <c r="A4251">
        <v>2006</v>
      </c>
      <c r="B4251" s="1">
        <v>223</v>
      </c>
      <c r="C4251" s="18">
        <v>21.63</v>
      </c>
      <c r="D4251">
        <v>38.96</v>
      </c>
      <c r="E4251">
        <v>20.399999999999999</v>
      </c>
      <c r="F4251">
        <v>0</v>
      </c>
    </row>
    <row r="4252" spans="1:6" x14ac:dyDescent="0.35">
      <c r="A4252">
        <v>2006</v>
      </c>
      <c r="B4252" s="1">
        <v>224</v>
      </c>
      <c r="C4252" s="18">
        <v>21.54</v>
      </c>
      <c r="D4252">
        <v>39.72</v>
      </c>
      <c r="E4252">
        <v>19.170000000000002</v>
      </c>
      <c r="F4252">
        <v>0</v>
      </c>
    </row>
    <row r="4253" spans="1:6" x14ac:dyDescent="0.35">
      <c r="A4253">
        <v>2006</v>
      </c>
      <c r="B4253" s="1">
        <v>225</v>
      </c>
      <c r="C4253" s="18">
        <v>21.43</v>
      </c>
      <c r="D4253">
        <v>40.549999999999997</v>
      </c>
      <c r="E4253">
        <v>21.48</v>
      </c>
      <c r="F4253">
        <v>0</v>
      </c>
    </row>
    <row r="4254" spans="1:6" x14ac:dyDescent="0.35">
      <c r="A4254">
        <v>2006</v>
      </c>
      <c r="B4254" s="1">
        <v>226</v>
      </c>
      <c r="C4254" s="18">
        <v>21.52</v>
      </c>
      <c r="D4254">
        <v>40.67</v>
      </c>
      <c r="E4254">
        <v>20.77</v>
      </c>
      <c r="F4254">
        <v>0</v>
      </c>
    </row>
    <row r="4255" spans="1:6" x14ac:dyDescent="0.35">
      <c r="A4255">
        <v>2006</v>
      </c>
      <c r="B4255" s="1">
        <v>227</v>
      </c>
      <c r="C4255" s="18">
        <v>21.44</v>
      </c>
      <c r="D4255">
        <v>40.07</v>
      </c>
      <c r="E4255">
        <v>21.14</v>
      </c>
      <c r="F4255">
        <v>0</v>
      </c>
    </row>
    <row r="4256" spans="1:6" x14ac:dyDescent="0.35">
      <c r="A4256">
        <v>2006</v>
      </c>
      <c r="B4256" s="1">
        <v>228</v>
      </c>
      <c r="C4256" s="18">
        <v>21.35</v>
      </c>
      <c r="D4256">
        <v>41.5</v>
      </c>
      <c r="E4256">
        <v>21.68</v>
      </c>
      <c r="F4256">
        <v>0</v>
      </c>
    </row>
    <row r="4257" spans="1:6" x14ac:dyDescent="0.35">
      <c r="A4257">
        <v>2006</v>
      </c>
      <c r="B4257" s="1">
        <v>229</v>
      </c>
      <c r="C4257" s="18">
        <v>21.1</v>
      </c>
      <c r="D4257">
        <v>41.91</v>
      </c>
      <c r="E4257">
        <v>21.99</v>
      </c>
      <c r="F4257">
        <v>0</v>
      </c>
    </row>
    <row r="4258" spans="1:6" x14ac:dyDescent="0.35">
      <c r="A4258">
        <v>2006</v>
      </c>
      <c r="B4258" s="1">
        <v>230</v>
      </c>
      <c r="C4258" s="18">
        <v>20.7</v>
      </c>
      <c r="D4258">
        <v>36.159999999999997</v>
      </c>
      <c r="E4258">
        <v>19.850000000000001</v>
      </c>
      <c r="F4258">
        <v>0</v>
      </c>
    </row>
    <row r="4259" spans="1:6" x14ac:dyDescent="0.35">
      <c r="A4259">
        <v>2006</v>
      </c>
      <c r="B4259" s="1">
        <v>231</v>
      </c>
      <c r="C4259" s="18">
        <v>20.46</v>
      </c>
      <c r="D4259">
        <v>33.99</v>
      </c>
      <c r="E4259">
        <v>19.850000000000001</v>
      </c>
      <c r="F4259">
        <v>0</v>
      </c>
    </row>
    <row r="4260" spans="1:6" x14ac:dyDescent="0.35">
      <c r="A4260">
        <v>2006</v>
      </c>
      <c r="B4260" s="1">
        <v>232</v>
      </c>
      <c r="C4260" s="18">
        <v>20.28</v>
      </c>
      <c r="D4260">
        <v>31.95</v>
      </c>
      <c r="E4260">
        <v>20</v>
      </c>
      <c r="F4260">
        <v>0</v>
      </c>
    </row>
    <row r="4261" spans="1:6" x14ac:dyDescent="0.35">
      <c r="A4261">
        <v>2006</v>
      </c>
      <c r="B4261" s="1">
        <v>233</v>
      </c>
      <c r="C4261" s="18">
        <v>17.97</v>
      </c>
      <c r="D4261">
        <v>38.090000000000003</v>
      </c>
      <c r="E4261">
        <v>18.5</v>
      </c>
      <c r="F4261">
        <v>0</v>
      </c>
    </row>
    <row r="4262" spans="1:6" x14ac:dyDescent="0.35">
      <c r="A4262">
        <v>2006</v>
      </c>
      <c r="B4262" s="1">
        <v>234</v>
      </c>
      <c r="C4262" s="18">
        <v>16.18</v>
      </c>
      <c r="D4262">
        <v>37.53</v>
      </c>
      <c r="E4262">
        <v>23.66</v>
      </c>
      <c r="F4262">
        <v>0.03</v>
      </c>
    </row>
    <row r="4263" spans="1:6" x14ac:dyDescent="0.35">
      <c r="A4263">
        <v>2006</v>
      </c>
      <c r="B4263" s="1">
        <v>235</v>
      </c>
      <c r="C4263" s="18">
        <v>16.53</v>
      </c>
      <c r="D4263">
        <v>35.42</v>
      </c>
      <c r="E4263">
        <v>23.53</v>
      </c>
      <c r="F4263">
        <v>0.3</v>
      </c>
    </row>
    <row r="4264" spans="1:6" x14ac:dyDescent="0.35">
      <c r="A4264">
        <v>2006</v>
      </c>
      <c r="B4264" s="1">
        <v>236</v>
      </c>
      <c r="C4264" s="18">
        <v>17.34</v>
      </c>
      <c r="D4264">
        <v>30.7</v>
      </c>
      <c r="E4264">
        <v>21.04</v>
      </c>
      <c r="F4264">
        <v>0.03</v>
      </c>
    </row>
    <row r="4265" spans="1:6" x14ac:dyDescent="0.35">
      <c r="A4265">
        <v>2006</v>
      </c>
      <c r="B4265" s="1">
        <v>237</v>
      </c>
      <c r="C4265" s="18">
        <v>17.149999999999999</v>
      </c>
      <c r="D4265">
        <v>31.33</v>
      </c>
      <c r="E4265">
        <v>21.68</v>
      </c>
      <c r="F4265">
        <v>0.02</v>
      </c>
    </row>
    <row r="4266" spans="1:6" x14ac:dyDescent="0.35">
      <c r="A4266">
        <v>2006</v>
      </c>
      <c r="B4266" s="1">
        <v>238</v>
      </c>
      <c r="C4266" s="18">
        <v>19.41</v>
      </c>
      <c r="D4266">
        <v>29.79</v>
      </c>
      <c r="E4266">
        <v>21.24</v>
      </c>
      <c r="F4266">
        <v>0</v>
      </c>
    </row>
    <row r="4267" spans="1:6" x14ac:dyDescent="0.35">
      <c r="A4267">
        <v>2006</v>
      </c>
      <c r="B4267" s="1">
        <v>239</v>
      </c>
      <c r="C4267" s="18">
        <v>19.89</v>
      </c>
      <c r="D4267">
        <v>31.43</v>
      </c>
      <c r="E4267">
        <v>18.02</v>
      </c>
      <c r="F4267">
        <v>0</v>
      </c>
    </row>
    <row r="4268" spans="1:6" x14ac:dyDescent="0.35">
      <c r="A4268">
        <v>2006</v>
      </c>
      <c r="B4268" s="1">
        <v>240</v>
      </c>
      <c r="C4268" s="18">
        <v>19.73</v>
      </c>
      <c r="D4268">
        <v>33.51</v>
      </c>
      <c r="E4268">
        <v>16.22</v>
      </c>
      <c r="F4268">
        <v>0</v>
      </c>
    </row>
    <row r="4269" spans="1:6" x14ac:dyDescent="0.35">
      <c r="A4269">
        <v>2006</v>
      </c>
      <c r="B4269" s="1">
        <v>241</v>
      </c>
      <c r="C4269" s="18">
        <v>19.5</v>
      </c>
      <c r="D4269">
        <v>37.19</v>
      </c>
      <c r="E4269">
        <v>18.95</v>
      </c>
      <c r="F4269">
        <v>0</v>
      </c>
    </row>
    <row r="4270" spans="1:6" x14ac:dyDescent="0.35">
      <c r="A4270">
        <v>2006</v>
      </c>
      <c r="B4270" s="1">
        <v>242</v>
      </c>
      <c r="C4270" s="18">
        <v>19.27</v>
      </c>
      <c r="D4270">
        <v>32.869999999999997</v>
      </c>
      <c r="E4270">
        <v>20.059999999999999</v>
      </c>
      <c r="F4270">
        <v>0</v>
      </c>
    </row>
    <row r="4271" spans="1:6" x14ac:dyDescent="0.35">
      <c r="A4271">
        <v>2006</v>
      </c>
      <c r="B4271" s="1">
        <v>243</v>
      </c>
      <c r="C4271" s="18">
        <v>19.27</v>
      </c>
      <c r="D4271">
        <v>32.869999999999997</v>
      </c>
      <c r="E4271">
        <v>20.059999999999999</v>
      </c>
      <c r="F4271">
        <v>0</v>
      </c>
    </row>
    <row r="4272" spans="1:6" x14ac:dyDescent="0.35">
      <c r="A4272">
        <v>2006</v>
      </c>
      <c r="B4272" s="1">
        <v>244</v>
      </c>
      <c r="C4272" s="18">
        <v>19.11</v>
      </c>
      <c r="D4272">
        <v>31.27</v>
      </c>
      <c r="E4272">
        <v>20.12</v>
      </c>
      <c r="F4272">
        <v>0</v>
      </c>
    </row>
    <row r="4273" spans="1:6" x14ac:dyDescent="0.35">
      <c r="A4273">
        <v>2006</v>
      </c>
      <c r="B4273" s="1">
        <v>245</v>
      </c>
      <c r="C4273" s="18">
        <v>19.079999999999998</v>
      </c>
      <c r="D4273">
        <v>32.49</v>
      </c>
      <c r="E4273">
        <v>18.649999999999999</v>
      </c>
      <c r="F4273">
        <v>0</v>
      </c>
    </row>
    <row r="4274" spans="1:6" x14ac:dyDescent="0.35">
      <c r="A4274">
        <v>2006</v>
      </c>
      <c r="B4274" s="1">
        <v>246</v>
      </c>
      <c r="C4274" s="18">
        <v>18.95</v>
      </c>
      <c r="D4274">
        <v>32.21</v>
      </c>
      <c r="E4274">
        <v>16.489999999999998</v>
      </c>
      <c r="F4274">
        <v>0</v>
      </c>
    </row>
    <row r="4275" spans="1:6" x14ac:dyDescent="0.35">
      <c r="A4275">
        <v>2006</v>
      </c>
      <c r="B4275" s="1">
        <v>247</v>
      </c>
      <c r="C4275" s="18">
        <v>18.93</v>
      </c>
      <c r="D4275">
        <v>34.130000000000003</v>
      </c>
      <c r="E4275">
        <v>18.88</v>
      </c>
      <c r="F4275">
        <v>0</v>
      </c>
    </row>
    <row r="4276" spans="1:6" x14ac:dyDescent="0.35">
      <c r="A4276">
        <v>2006</v>
      </c>
      <c r="B4276" s="1">
        <v>248</v>
      </c>
      <c r="C4276" s="18">
        <v>18.71</v>
      </c>
      <c r="D4276">
        <v>35.25</v>
      </c>
      <c r="E4276">
        <v>21.11</v>
      </c>
      <c r="F4276">
        <v>0</v>
      </c>
    </row>
    <row r="4277" spans="1:6" x14ac:dyDescent="0.35">
      <c r="A4277">
        <v>2006</v>
      </c>
      <c r="B4277" s="1">
        <v>249</v>
      </c>
      <c r="C4277" s="18">
        <v>18.22</v>
      </c>
      <c r="D4277">
        <v>37.6</v>
      </c>
      <c r="E4277">
        <v>23.16</v>
      </c>
      <c r="F4277">
        <v>0</v>
      </c>
    </row>
    <row r="4278" spans="1:6" x14ac:dyDescent="0.35">
      <c r="A4278">
        <v>2006</v>
      </c>
      <c r="B4278" s="1">
        <v>250</v>
      </c>
      <c r="C4278" s="18">
        <v>18.190000000000001</v>
      </c>
      <c r="D4278">
        <v>37.57</v>
      </c>
      <c r="E4278">
        <v>24.04</v>
      </c>
      <c r="F4278">
        <v>0</v>
      </c>
    </row>
    <row r="4279" spans="1:6" x14ac:dyDescent="0.35">
      <c r="A4279">
        <v>2006</v>
      </c>
      <c r="B4279" s="1">
        <v>251</v>
      </c>
      <c r="C4279" s="18">
        <v>18.57</v>
      </c>
      <c r="D4279">
        <v>37.89</v>
      </c>
      <c r="E4279">
        <v>21.56</v>
      </c>
      <c r="F4279">
        <v>0</v>
      </c>
    </row>
    <row r="4280" spans="1:6" x14ac:dyDescent="0.35">
      <c r="A4280">
        <v>2006</v>
      </c>
      <c r="B4280" s="1">
        <v>252</v>
      </c>
      <c r="C4280" s="18">
        <v>18.3</v>
      </c>
      <c r="D4280">
        <v>37.07</v>
      </c>
      <c r="E4280">
        <v>20.32</v>
      </c>
      <c r="F4280">
        <v>0</v>
      </c>
    </row>
    <row r="4281" spans="1:6" x14ac:dyDescent="0.35">
      <c r="A4281">
        <v>2006</v>
      </c>
      <c r="B4281" s="1">
        <v>253</v>
      </c>
      <c r="C4281" s="18">
        <v>18.16</v>
      </c>
      <c r="D4281">
        <v>36.96</v>
      </c>
      <c r="E4281">
        <v>20.57</v>
      </c>
      <c r="F4281">
        <v>0</v>
      </c>
    </row>
    <row r="4282" spans="1:6" x14ac:dyDescent="0.35">
      <c r="A4282">
        <v>2006</v>
      </c>
      <c r="B4282" s="1">
        <v>254</v>
      </c>
      <c r="C4282" s="18">
        <v>17.95</v>
      </c>
      <c r="D4282">
        <v>36.49</v>
      </c>
      <c r="E4282">
        <v>20.84</v>
      </c>
      <c r="F4282">
        <v>0</v>
      </c>
    </row>
    <row r="4283" spans="1:6" x14ac:dyDescent="0.35">
      <c r="A4283">
        <v>2006</v>
      </c>
      <c r="B4283" s="1">
        <v>255</v>
      </c>
      <c r="C4283" s="18">
        <v>17.64</v>
      </c>
      <c r="D4283">
        <v>36.67</v>
      </c>
      <c r="E4283">
        <v>21.86</v>
      </c>
      <c r="F4283">
        <v>0</v>
      </c>
    </row>
    <row r="4284" spans="1:6" x14ac:dyDescent="0.35">
      <c r="A4284">
        <v>2006</v>
      </c>
      <c r="B4284" s="1">
        <v>256</v>
      </c>
      <c r="C4284" s="18">
        <v>13.95</v>
      </c>
      <c r="D4284">
        <v>37.75</v>
      </c>
      <c r="E4284">
        <v>22.47</v>
      </c>
      <c r="F4284">
        <v>1.64</v>
      </c>
    </row>
    <row r="4285" spans="1:6" x14ac:dyDescent="0.35">
      <c r="A4285">
        <v>2006</v>
      </c>
      <c r="B4285" s="1">
        <v>257</v>
      </c>
      <c r="C4285" s="18">
        <v>15.08</v>
      </c>
      <c r="D4285">
        <v>36.44</v>
      </c>
      <c r="E4285">
        <v>22.2</v>
      </c>
      <c r="F4285">
        <v>0.74</v>
      </c>
    </row>
    <row r="4286" spans="1:6" x14ac:dyDescent="0.35">
      <c r="A4286">
        <v>2006</v>
      </c>
      <c r="B4286" s="1">
        <v>258</v>
      </c>
      <c r="C4286" s="18">
        <v>12.44</v>
      </c>
      <c r="D4286">
        <v>29.12</v>
      </c>
      <c r="E4286">
        <v>21.59</v>
      </c>
      <c r="F4286">
        <v>1.82</v>
      </c>
    </row>
    <row r="4287" spans="1:6" x14ac:dyDescent="0.35">
      <c r="A4287">
        <v>2006</v>
      </c>
      <c r="B4287" s="1">
        <v>259</v>
      </c>
      <c r="C4287" s="18">
        <v>14.28</v>
      </c>
      <c r="D4287">
        <v>28.68</v>
      </c>
      <c r="E4287">
        <v>20.76</v>
      </c>
      <c r="F4287">
        <v>0.78</v>
      </c>
    </row>
    <row r="4288" spans="1:6" x14ac:dyDescent="0.35">
      <c r="A4288">
        <v>2006</v>
      </c>
      <c r="B4288" s="1">
        <v>260</v>
      </c>
      <c r="C4288" s="18">
        <v>16.850000000000001</v>
      </c>
      <c r="D4288">
        <v>28.88</v>
      </c>
      <c r="E4288">
        <v>18.02</v>
      </c>
      <c r="F4288">
        <v>0</v>
      </c>
    </row>
    <row r="4289" spans="1:6" x14ac:dyDescent="0.35">
      <c r="A4289">
        <v>2006</v>
      </c>
      <c r="B4289" s="1">
        <v>261</v>
      </c>
      <c r="C4289" s="18">
        <v>17.100000000000001</v>
      </c>
      <c r="D4289">
        <v>31.3</v>
      </c>
      <c r="E4289">
        <v>16.489999999999998</v>
      </c>
      <c r="F4289">
        <v>0</v>
      </c>
    </row>
    <row r="4290" spans="1:6" x14ac:dyDescent="0.35">
      <c r="A4290">
        <v>2006</v>
      </c>
      <c r="B4290" s="1">
        <v>262</v>
      </c>
      <c r="C4290" s="18">
        <v>16.88</v>
      </c>
      <c r="D4290">
        <v>34.81</v>
      </c>
      <c r="E4290">
        <v>18.489999999999998</v>
      </c>
      <c r="F4290">
        <v>0</v>
      </c>
    </row>
    <row r="4291" spans="1:6" x14ac:dyDescent="0.35">
      <c r="A4291">
        <v>2006</v>
      </c>
      <c r="B4291" s="1">
        <v>263</v>
      </c>
      <c r="C4291" s="18">
        <v>15.18</v>
      </c>
      <c r="D4291">
        <v>36.65</v>
      </c>
      <c r="E4291">
        <v>22.92</v>
      </c>
      <c r="F4291">
        <v>0</v>
      </c>
    </row>
    <row r="4292" spans="1:6" x14ac:dyDescent="0.35">
      <c r="A4292">
        <v>2006</v>
      </c>
      <c r="B4292" s="1">
        <v>264</v>
      </c>
      <c r="C4292" s="18">
        <v>16.23</v>
      </c>
      <c r="D4292">
        <v>38.130000000000003</v>
      </c>
      <c r="E4292">
        <v>23.79</v>
      </c>
      <c r="F4292">
        <v>0</v>
      </c>
    </row>
    <row r="4293" spans="1:6" x14ac:dyDescent="0.35">
      <c r="A4293">
        <v>2006</v>
      </c>
      <c r="B4293" s="1">
        <v>265</v>
      </c>
      <c r="C4293" s="18">
        <v>16.36</v>
      </c>
      <c r="D4293">
        <v>39.299999999999997</v>
      </c>
      <c r="E4293">
        <v>22.71</v>
      </c>
      <c r="F4293">
        <v>0</v>
      </c>
    </row>
    <row r="4294" spans="1:6" x14ac:dyDescent="0.35">
      <c r="A4294">
        <v>2006</v>
      </c>
      <c r="B4294" s="1">
        <v>266</v>
      </c>
      <c r="C4294" s="18">
        <v>12.18</v>
      </c>
      <c r="D4294">
        <v>35.299999999999997</v>
      </c>
      <c r="E4294">
        <v>22.43</v>
      </c>
      <c r="F4294">
        <v>0.25</v>
      </c>
    </row>
    <row r="4295" spans="1:6" x14ac:dyDescent="0.35">
      <c r="A4295">
        <v>2006</v>
      </c>
      <c r="B4295" s="1">
        <v>267</v>
      </c>
      <c r="C4295" s="18">
        <v>12.28</v>
      </c>
      <c r="D4295">
        <v>30.95</v>
      </c>
      <c r="E4295">
        <v>20.67</v>
      </c>
      <c r="F4295">
        <v>0.49</v>
      </c>
    </row>
    <row r="4296" spans="1:6" x14ac:dyDescent="0.35">
      <c r="A4296">
        <v>2006</v>
      </c>
      <c r="B4296" s="1">
        <v>268</v>
      </c>
      <c r="C4296" s="18">
        <v>1.34</v>
      </c>
      <c r="D4296">
        <v>22.63</v>
      </c>
      <c r="E4296">
        <v>18.62</v>
      </c>
      <c r="F4296">
        <v>3.44</v>
      </c>
    </row>
    <row r="4297" spans="1:6" x14ac:dyDescent="0.35">
      <c r="A4297">
        <v>2006</v>
      </c>
      <c r="B4297" s="1">
        <v>269</v>
      </c>
      <c r="C4297" s="18">
        <v>14.51</v>
      </c>
      <c r="D4297">
        <v>26.3</v>
      </c>
      <c r="E4297">
        <v>17.7</v>
      </c>
      <c r="F4297">
        <v>0</v>
      </c>
    </row>
    <row r="4298" spans="1:6" x14ac:dyDescent="0.35">
      <c r="A4298">
        <v>2006</v>
      </c>
      <c r="B4298" s="1">
        <v>270</v>
      </c>
      <c r="C4298" s="18">
        <v>13</v>
      </c>
      <c r="D4298">
        <v>26.02</v>
      </c>
      <c r="E4298">
        <v>16.05</v>
      </c>
      <c r="F4298">
        <v>0.91</v>
      </c>
    </row>
    <row r="4299" spans="1:6" x14ac:dyDescent="0.35">
      <c r="A4299">
        <v>2006</v>
      </c>
      <c r="B4299" s="1">
        <v>271</v>
      </c>
      <c r="C4299" s="18">
        <v>12.44</v>
      </c>
      <c r="D4299">
        <v>22.26</v>
      </c>
      <c r="E4299">
        <v>17.11</v>
      </c>
      <c r="F4299">
        <v>3.05</v>
      </c>
    </row>
    <row r="4300" spans="1:6" x14ac:dyDescent="0.35">
      <c r="A4300">
        <v>2006</v>
      </c>
      <c r="B4300" s="1">
        <v>272</v>
      </c>
      <c r="C4300" s="18">
        <v>13.09</v>
      </c>
      <c r="D4300">
        <v>22.81</v>
      </c>
      <c r="E4300">
        <v>18.09</v>
      </c>
      <c r="F4300">
        <v>0.43</v>
      </c>
    </row>
    <row r="4301" spans="1:6" x14ac:dyDescent="0.35">
      <c r="A4301">
        <v>2006</v>
      </c>
      <c r="B4301" s="1">
        <v>273</v>
      </c>
      <c r="C4301" s="18">
        <v>11.79</v>
      </c>
      <c r="D4301">
        <v>23.97</v>
      </c>
      <c r="E4301">
        <v>17.11</v>
      </c>
      <c r="F4301">
        <v>2.83</v>
      </c>
    </row>
    <row r="4302" spans="1:6" x14ac:dyDescent="0.35">
      <c r="A4302">
        <v>2006</v>
      </c>
      <c r="B4302" s="1">
        <v>274</v>
      </c>
      <c r="C4302" s="18">
        <v>13.95</v>
      </c>
      <c r="D4302">
        <v>23.11</v>
      </c>
      <c r="E4302">
        <v>16.8</v>
      </c>
      <c r="F4302">
        <v>0</v>
      </c>
    </row>
    <row r="4303" spans="1:6" x14ac:dyDescent="0.35">
      <c r="A4303">
        <v>2006</v>
      </c>
      <c r="B4303" s="1">
        <v>275</v>
      </c>
      <c r="C4303" s="18">
        <v>15.38</v>
      </c>
      <c r="D4303">
        <v>23.21</v>
      </c>
      <c r="E4303">
        <v>14.2</v>
      </c>
      <c r="F4303">
        <v>0</v>
      </c>
    </row>
    <row r="4304" spans="1:6" x14ac:dyDescent="0.35">
      <c r="A4304">
        <v>2006</v>
      </c>
      <c r="B4304" s="1">
        <v>276</v>
      </c>
      <c r="C4304" s="18">
        <v>15.03</v>
      </c>
      <c r="D4304">
        <v>24.51</v>
      </c>
      <c r="E4304">
        <v>12.47</v>
      </c>
      <c r="F4304">
        <v>0</v>
      </c>
    </row>
    <row r="4305" spans="1:6" x14ac:dyDescent="0.35">
      <c r="A4305">
        <v>2006</v>
      </c>
      <c r="B4305" s="1">
        <v>277</v>
      </c>
      <c r="C4305" s="18">
        <v>14.89</v>
      </c>
      <c r="D4305">
        <v>26.06</v>
      </c>
      <c r="E4305">
        <v>13</v>
      </c>
      <c r="F4305">
        <v>0</v>
      </c>
    </row>
    <row r="4306" spans="1:6" x14ac:dyDescent="0.35">
      <c r="A4306">
        <v>2006</v>
      </c>
      <c r="B4306" s="1">
        <v>278</v>
      </c>
      <c r="C4306" s="18">
        <v>14.58</v>
      </c>
      <c r="D4306">
        <v>27.58</v>
      </c>
      <c r="E4306">
        <v>15.27</v>
      </c>
      <c r="F4306">
        <v>0</v>
      </c>
    </row>
    <row r="4307" spans="1:6" x14ac:dyDescent="0.35">
      <c r="A4307">
        <v>2006</v>
      </c>
      <c r="B4307" s="1">
        <v>279</v>
      </c>
      <c r="C4307" s="18">
        <v>14.38</v>
      </c>
      <c r="D4307">
        <v>26.6</v>
      </c>
      <c r="E4307">
        <v>15.38</v>
      </c>
      <c r="F4307">
        <v>0</v>
      </c>
    </row>
    <row r="4308" spans="1:6" x14ac:dyDescent="0.35">
      <c r="A4308">
        <v>2006</v>
      </c>
      <c r="B4308" s="1">
        <v>280</v>
      </c>
      <c r="C4308" s="18">
        <v>14.36</v>
      </c>
      <c r="D4308">
        <v>26.8</v>
      </c>
      <c r="E4308">
        <v>13.42</v>
      </c>
      <c r="F4308">
        <v>0</v>
      </c>
    </row>
    <row r="4309" spans="1:6" x14ac:dyDescent="0.35">
      <c r="A4309">
        <v>2006</v>
      </c>
      <c r="B4309" s="1">
        <v>281</v>
      </c>
      <c r="C4309" s="18">
        <v>6.67</v>
      </c>
      <c r="D4309">
        <v>24.5</v>
      </c>
      <c r="E4309">
        <v>13.29</v>
      </c>
      <c r="F4309">
        <v>1.1100000000000001</v>
      </c>
    </row>
    <row r="4310" spans="1:6" x14ac:dyDescent="0.35">
      <c r="A4310">
        <v>2006</v>
      </c>
      <c r="B4310" s="1">
        <v>282</v>
      </c>
      <c r="C4310" s="18">
        <v>13.75</v>
      </c>
      <c r="D4310">
        <v>25.6</v>
      </c>
      <c r="E4310">
        <v>15.88</v>
      </c>
      <c r="F4310">
        <v>0</v>
      </c>
    </row>
    <row r="4311" spans="1:6" x14ac:dyDescent="0.35">
      <c r="A4311">
        <v>2006</v>
      </c>
      <c r="B4311" s="1">
        <v>283</v>
      </c>
      <c r="C4311" s="18">
        <v>13.35</v>
      </c>
      <c r="D4311">
        <v>26.33</v>
      </c>
      <c r="E4311">
        <v>16.690000000000001</v>
      </c>
      <c r="F4311">
        <v>0.21</v>
      </c>
    </row>
    <row r="4312" spans="1:6" x14ac:dyDescent="0.35">
      <c r="A4312">
        <v>2006</v>
      </c>
      <c r="B4312" s="1">
        <v>284</v>
      </c>
      <c r="C4312" s="18">
        <v>12.14</v>
      </c>
      <c r="D4312">
        <v>26.41</v>
      </c>
      <c r="E4312">
        <v>16.170000000000002</v>
      </c>
      <c r="F4312">
        <v>0.54</v>
      </c>
    </row>
    <row r="4313" spans="1:6" x14ac:dyDescent="0.35">
      <c r="A4313">
        <v>2006</v>
      </c>
      <c r="B4313" s="1">
        <v>285</v>
      </c>
      <c r="C4313" s="18">
        <v>11.84</v>
      </c>
      <c r="D4313">
        <v>23.93</v>
      </c>
      <c r="E4313">
        <v>16.48</v>
      </c>
      <c r="F4313">
        <v>0.59</v>
      </c>
    </row>
    <row r="4314" spans="1:6" x14ac:dyDescent="0.35">
      <c r="A4314">
        <v>2006</v>
      </c>
      <c r="B4314" s="1">
        <v>286</v>
      </c>
      <c r="C4314" s="18">
        <v>12.02</v>
      </c>
      <c r="D4314">
        <v>21.99</v>
      </c>
      <c r="E4314">
        <v>13.76</v>
      </c>
      <c r="F4314">
        <v>0.49</v>
      </c>
    </row>
    <row r="4315" spans="1:6" x14ac:dyDescent="0.35">
      <c r="A4315">
        <v>2006</v>
      </c>
      <c r="B4315" s="1">
        <v>287</v>
      </c>
      <c r="C4315" s="18">
        <v>12.23</v>
      </c>
      <c r="D4315">
        <v>20.43</v>
      </c>
      <c r="E4315">
        <v>12.68</v>
      </c>
      <c r="F4315">
        <v>0.02</v>
      </c>
    </row>
    <row r="4316" spans="1:6" x14ac:dyDescent="0.35">
      <c r="A4316">
        <v>2006</v>
      </c>
      <c r="B4316" s="1">
        <v>288</v>
      </c>
      <c r="C4316" s="18">
        <v>13.4</v>
      </c>
      <c r="D4316">
        <v>21.8</v>
      </c>
      <c r="E4316">
        <v>11.49</v>
      </c>
      <c r="F4316">
        <v>0</v>
      </c>
    </row>
    <row r="4317" spans="1:6" x14ac:dyDescent="0.35">
      <c r="A4317">
        <v>2006</v>
      </c>
      <c r="B4317" s="1">
        <v>289</v>
      </c>
      <c r="C4317" s="18">
        <v>12.99</v>
      </c>
      <c r="D4317">
        <v>23.68</v>
      </c>
      <c r="E4317">
        <v>10.4</v>
      </c>
      <c r="F4317">
        <v>0</v>
      </c>
    </row>
    <row r="4318" spans="1:6" x14ac:dyDescent="0.35">
      <c r="A4318">
        <v>2006</v>
      </c>
      <c r="B4318" s="1">
        <v>290</v>
      </c>
      <c r="C4318" s="18">
        <v>9.52</v>
      </c>
      <c r="D4318">
        <v>25.3</v>
      </c>
      <c r="E4318">
        <v>10.94</v>
      </c>
      <c r="F4318">
        <v>0.69</v>
      </c>
    </row>
    <row r="4319" spans="1:6" x14ac:dyDescent="0.35">
      <c r="A4319">
        <v>2006</v>
      </c>
      <c r="B4319" s="1">
        <v>291</v>
      </c>
      <c r="C4319" s="18">
        <v>3.39</v>
      </c>
      <c r="D4319">
        <v>21.2</v>
      </c>
      <c r="E4319">
        <v>14.95</v>
      </c>
      <c r="F4319">
        <v>3.43</v>
      </c>
    </row>
    <row r="4320" spans="1:6" x14ac:dyDescent="0.35">
      <c r="A4320">
        <v>2006</v>
      </c>
      <c r="B4320" s="1">
        <v>292</v>
      </c>
      <c r="C4320" s="18">
        <v>7.05</v>
      </c>
      <c r="D4320">
        <v>23.82</v>
      </c>
      <c r="E4320">
        <v>13.41</v>
      </c>
      <c r="F4320">
        <v>0.47</v>
      </c>
    </row>
    <row r="4321" spans="1:6" x14ac:dyDescent="0.35">
      <c r="A4321">
        <v>2006</v>
      </c>
      <c r="B4321" s="1">
        <v>293</v>
      </c>
      <c r="C4321" s="18">
        <v>12.32</v>
      </c>
      <c r="D4321">
        <v>26.73</v>
      </c>
      <c r="E4321">
        <v>14.4</v>
      </c>
      <c r="F4321">
        <v>0.35</v>
      </c>
    </row>
    <row r="4322" spans="1:6" x14ac:dyDescent="0.35">
      <c r="A4322">
        <v>2006</v>
      </c>
      <c r="B4322" s="1">
        <v>294</v>
      </c>
      <c r="C4322" s="18">
        <v>12.25</v>
      </c>
      <c r="D4322">
        <v>23.78</v>
      </c>
      <c r="E4322">
        <v>14.44</v>
      </c>
      <c r="F4322">
        <v>0.32</v>
      </c>
    </row>
    <row r="4323" spans="1:6" x14ac:dyDescent="0.35">
      <c r="A4323">
        <v>2006</v>
      </c>
      <c r="B4323" s="1">
        <v>295</v>
      </c>
      <c r="C4323" s="18">
        <v>10.18</v>
      </c>
      <c r="D4323">
        <v>23</v>
      </c>
      <c r="E4323">
        <v>14.28</v>
      </c>
      <c r="F4323">
        <v>1.37</v>
      </c>
    </row>
    <row r="4324" spans="1:6" x14ac:dyDescent="0.35">
      <c r="A4324">
        <v>2006</v>
      </c>
      <c r="B4324" s="1">
        <v>296</v>
      </c>
      <c r="C4324" s="18">
        <v>11.87</v>
      </c>
      <c r="D4324">
        <v>22.74</v>
      </c>
      <c r="E4324">
        <v>15.6</v>
      </c>
      <c r="F4324">
        <v>0.83</v>
      </c>
    </row>
    <row r="4325" spans="1:6" x14ac:dyDescent="0.35">
      <c r="A4325">
        <v>2006</v>
      </c>
      <c r="B4325" s="1">
        <v>297</v>
      </c>
      <c r="C4325" s="18">
        <v>10.65</v>
      </c>
      <c r="D4325">
        <v>23</v>
      </c>
      <c r="E4325">
        <v>12.94</v>
      </c>
      <c r="F4325">
        <v>0.02</v>
      </c>
    </row>
    <row r="4326" spans="1:6" x14ac:dyDescent="0.35">
      <c r="A4326">
        <v>2006</v>
      </c>
      <c r="B4326" s="1">
        <v>298</v>
      </c>
      <c r="C4326" s="18">
        <v>8.17</v>
      </c>
      <c r="D4326">
        <v>17.97</v>
      </c>
      <c r="E4326">
        <v>12.9</v>
      </c>
      <c r="F4326">
        <v>4.91</v>
      </c>
    </row>
    <row r="4327" spans="1:6" x14ac:dyDescent="0.35">
      <c r="A4327">
        <v>2006</v>
      </c>
      <c r="B4327" s="1">
        <v>299</v>
      </c>
      <c r="C4327" s="18">
        <v>11.15</v>
      </c>
      <c r="D4327">
        <v>20.55</v>
      </c>
      <c r="E4327">
        <v>13.82</v>
      </c>
      <c r="F4327">
        <v>0.18</v>
      </c>
    </row>
    <row r="4328" spans="1:6" x14ac:dyDescent="0.35">
      <c r="A4328">
        <v>2006</v>
      </c>
      <c r="B4328" s="1">
        <v>300</v>
      </c>
      <c r="C4328" s="18">
        <v>6.81</v>
      </c>
      <c r="D4328">
        <v>20.100000000000001</v>
      </c>
      <c r="E4328">
        <v>16.95</v>
      </c>
      <c r="F4328">
        <v>10.95</v>
      </c>
    </row>
    <row r="4329" spans="1:6" x14ac:dyDescent="0.35">
      <c r="A4329">
        <v>2006</v>
      </c>
      <c r="B4329" s="1">
        <v>301</v>
      </c>
      <c r="C4329" s="18">
        <v>9.32</v>
      </c>
      <c r="D4329">
        <v>20.83</v>
      </c>
      <c r="E4329">
        <v>13.08</v>
      </c>
      <c r="F4329">
        <v>1.34</v>
      </c>
    </row>
    <row r="4330" spans="1:6" x14ac:dyDescent="0.35">
      <c r="A4330">
        <v>2006</v>
      </c>
      <c r="B4330" s="1">
        <v>302</v>
      </c>
      <c r="C4330" s="18">
        <v>9.08</v>
      </c>
      <c r="D4330">
        <v>22.39</v>
      </c>
      <c r="E4330">
        <v>12.36</v>
      </c>
      <c r="F4330">
        <v>0</v>
      </c>
    </row>
    <row r="4331" spans="1:6" x14ac:dyDescent="0.35">
      <c r="A4331">
        <v>2006</v>
      </c>
      <c r="B4331" s="1">
        <v>303</v>
      </c>
      <c r="C4331" s="18">
        <v>9.06</v>
      </c>
      <c r="D4331">
        <v>21.24</v>
      </c>
      <c r="E4331">
        <v>13.72</v>
      </c>
      <c r="F4331">
        <v>1.07</v>
      </c>
    </row>
    <row r="4332" spans="1:6" x14ac:dyDescent="0.35">
      <c r="A4332">
        <v>2006</v>
      </c>
      <c r="B4332" s="1">
        <v>304</v>
      </c>
      <c r="C4332" s="18">
        <v>9.06</v>
      </c>
      <c r="D4332">
        <v>21.24</v>
      </c>
      <c r="E4332">
        <v>13.72</v>
      </c>
      <c r="F4332">
        <v>1.07</v>
      </c>
    </row>
    <row r="4333" spans="1:6" x14ac:dyDescent="0.35">
      <c r="A4333">
        <v>2006</v>
      </c>
      <c r="B4333" s="1">
        <v>305</v>
      </c>
      <c r="C4333" s="18">
        <v>10.84</v>
      </c>
      <c r="D4333">
        <v>22.26</v>
      </c>
      <c r="E4333">
        <v>13.64</v>
      </c>
      <c r="F4333">
        <v>0</v>
      </c>
    </row>
    <row r="4334" spans="1:6" x14ac:dyDescent="0.35">
      <c r="A4334">
        <v>2006</v>
      </c>
      <c r="B4334" s="1">
        <v>306</v>
      </c>
      <c r="C4334" s="18">
        <v>10.58</v>
      </c>
      <c r="D4334">
        <v>27.82</v>
      </c>
      <c r="E4334">
        <v>13.62</v>
      </c>
      <c r="F4334">
        <v>0.75</v>
      </c>
    </row>
    <row r="4335" spans="1:6" x14ac:dyDescent="0.35">
      <c r="A4335">
        <v>2006</v>
      </c>
      <c r="B4335" s="1">
        <v>307</v>
      </c>
      <c r="C4335" s="18">
        <v>10.79</v>
      </c>
      <c r="D4335">
        <v>21.06</v>
      </c>
      <c r="E4335">
        <v>15.89</v>
      </c>
      <c r="F4335">
        <v>1.54</v>
      </c>
    </row>
    <row r="4336" spans="1:6" x14ac:dyDescent="0.35">
      <c r="A4336">
        <v>2006</v>
      </c>
      <c r="B4336" s="1">
        <v>308</v>
      </c>
      <c r="C4336" s="18">
        <v>9.5</v>
      </c>
      <c r="D4336">
        <v>20.89</v>
      </c>
      <c r="E4336">
        <v>14.48</v>
      </c>
      <c r="F4336">
        <v>0.61</v>
      </c>
    </row>
    <row r="4337" spans="1:6" x14ac:dyDescent="0.35">
      <c r="A4337">
        <v>2006</v>
      </c>
      <c r="B4337" s="1">
        <v>309</v>
      </c>
      <c r="C4337" s="18">
        <v>9.42</v>
      </c>
      <c r="D4337">
        <v>18.43</v>
      </c>
      <c r="E4337">
        <v>9.31</v>
      </c>
      <c r="F4337">
        <v>0.26</v>
      </c>
    </row>
    <row r="4338" spans="1:6" x14ac:dyDescent="0.35">
      <c r="A4338">
        <v>2006</v>
      </c>
      <c r="B4338" s="1">
        <v>310</v>
      </c>
      <c r="C4338" s="18">
        <v>10.56</v>
      </c>
      <c r="D4338">
        <v>17.13</v>
      </c>
      <c r="E4338">
        <v>6.18</v>
      </c>
      <c r="F4338">
        <v>0</v>
      </c>
    </row>
    <row r="4339" spans="1:6" x14ac:dyDescent="0.35">
      <c r="A4339">
        <v>2006</v>
      </c>
      <c r="B4339" s="1">
        <v>311</v>
      </c>
      <c r="C4339" s="18">
        <v>10.47</v>
      </c>
      <c r="D4339">
        <v>18.27</v>
      </c>
      <c r="E4339">
        <v>6.17</v>
      </c>
      <c r="F4339">
        <v>0</v>
      </c>
    </row>
    <row r="4340" spans="1:6" x14ac:dyDescent="0.35">
      <c r="A4340">
        <v>2006</v>
      </c>
      <c r="B4340" s="1">
        <v>312</v>
      </c>
      <c r="C4340" s="18">
        <v>10.48</v>
      </c>
      <c r="D4340">
        <v>20.09</v>
      </c>
      <c r="E4340">
        <v>7.88</v>
      </c>
      <c r="F4340">
        <v>0</v>
      </c>
    </row>
    <row r="4341" spans="1:6" x14ac:dyDescent="0.35">
      <c r="A4341">
        <v>2006</v>
      </c>
      <c r="B4341" s="1">
        <v>313</v>
      </c>
      <c r="C4341" s="18">
        <v>10.24</v>
      </c>
      <c r="D4341">
        <v>21.07</v>
      </c>
      <c r="E4341">
        <v>7.59</v>
      </c>
      <c r="F4341">
        <v>0</v>
      </c>
    </row>
    <row r="4342" spans="1:6" x14ac:dyDescent="0.35">
      <c r="A4342">
        <v>2006</v>
      </c>
      <c r="B4342" s="1">
        <v>314</v>
      </c>
      <c r="C4342" s="18">
        <v>9.98</v>
      </c>
      <c r="D4342">
        <v>21.81</v>
      </c>
      <c r="E4342">
        <v>7.92</v>
      </c>
      <c r="F4342">
        <v>0</v>
      </c>
    </row>
    <row r="4343" spans="1:6" x14ac:dyDescent="0.35">
      <c r="A4343">
        <v>2006</v>
      </c>
      <c r="B4343" s="1">
        <v>315</v>
      </c>
      <c r="C4343" s="18">
        <v>10.029999999999999</v>
      </c>
      <c r="D4343">
        <v>22.12</v>
      </c>
      <c r="E4343">
        <v>7.56</v>
      </c>
      <c r="F4343">
        <v>0</v>
      </c>
    </row>
    <row r="4344" spans="1:6" x14ac:dyDescent="0.35">
      <c r="A4344">
        <v>2006</v>
      </c>
      <c r="B4344" s="1">
        <v>316</v>
      </c>
      <c r="C4344" s="18">
        <v>8.9</v>
      </c>
      <c r="D4344">
        <v>20.49</v>
      </c>
      <c r="E4344">
        <v>12.05</v>
      </c>
      <c r="F4344">
        <v>0</v>
      </c>
    </row>
    <row r="4345" spans="1:6" x14ac:dyDescent="0.35">
      <c r="A4345">
        <v>2006</v>
      </c>
      <c r="B4345" s="1">
        <v>317</v>
      </c>
      <c r="C4345" s="18">
        <v>9.11</v>
      </c>
      <c r="D4345">
        <v>21.1</v>
      </c>
      <c r="E4345">
        <v>14.52</v>
      </c>
      <c r="F4345">
        <v>0</v>
      </c>
    </row>
    <row r="4346" spans="1:6" x14ac:dyDescent="0.35">
      <c r="A4346">
        <v>2006</v>
      </c>
      <c r="B4346" s="1">
        <v>318</v>
      </c>
      <c r="C4346" s="18">
        <v>9.18</v>
      </c>
      <c r="D4346">
        <v>21.45</v>
      </c>
      <c r="E4346">
        <v>16.2</v>
      </c>
      <c r="F4346">
        <v>0</v>
      </c>
    </row>
    <row r="4347" spans="1:6" x14ac:dyDescent="0.35">
      <c r="A4347">
        <v>2006</v>
      </c>
      <c r="B4347" s="1">
        <v>319</v>
      </c>
      <c r="C4347" s="18">
        <v>9.2799999999999994</v>
      </c>
      <c r="D4347">
        <v>22.31</v>
      </c>
      <c r="E4347">
        <v>15.22</v>
      </c>
      <c r="F4347">
        <v>0</v>
      </c>
    </row>
    <row r="4348" spans="1:6" x14ac:dyDescent="0.35">
      <c r="A4348">
        <v>2006</v>
      </c>
      <c r="B4348" s="1">
        <v>320</v>
      </c>
      <c r="C4348" s="18">
        <v>9.32</v>
      </c>
      <c r="D4348">
        <v>21.87</v>
      </c>
      <c r="E4348">
        <v>14.47</v>
      </c>
      <c r="F4348">
        <v>0</v>
      </c>
    </row>
    <row r="4349" spans="1:6" x14ac:dyDescent="0.35">
      <c r="A4349">
        <v>2006</v>
      </c>
      <c r="B4349" s="1">
        <v>321</v>
      </c>
      <c r="C4349" s="18">
        <v>9.23</v>
      </c>
      <c r="D4349">
        <v>21.2</v>
      </c>
      <c r="E4349">
        <v>13.51</v>
      </c>
      <c r="F4349">
        <v>0.01</v>
      </c>
    </row>
    <row r="4350" spans="1:6" x14ac:dyDescent="0.35">
      <c r="A4350">
        <v>2006</v>
      </c>
      <c r="B4350" s="1">
        <v>322</v>
      </c>
      <c r="C4350" s="18">
        <v>7.93</v>
      </c>
      <c r="D4350">
        <v>19.95</v>
      </c>
      <c r="E4350">
        <v>13.8</v>
      </c>
      <c r="F4350">
        <v>0</v>
      </c>
    </row>
    <row r="4351" spans="1:6" x14ac:dyDescent="0.35">
      <c r="A4351">
        <v>2006</v>
      </c>
      <c r="B4351" s="1">
        <v>323</v>
      </c>
      <c r="C4351" s="18">
        <v>9.16</v>
      </c>
      <c r="D4351">
        <v>18.39</v>
      </c>
      <c r="E4351">
        <v>12.36</v>
      </c>
      <c r="F4351">
        <v>0</v>
      </c>
    </row>
    <row r="4352" spans="1:6" x14ac:dyDescent="0.35">
      <c r="A4352">
        <v>2006</v>
      </c>
      <c r="B4352" s="1">
        <v>324</v>
      </c>
      <c r="C4352" s="18">
        <v>6.74</v>
      </c>
      <c r="D4352">
        <v>18.559999999999999</v>
      </c>
      <c r="E4352">
        <v>11.09</v>
      </c>
      <c r="F4352">
        <v>0.13</v>
      </c>
    </row>
    <row r="4353" spans="1:6" x14ac:dyDescent="0.35">
      <c r="A4353">
        <v>2006</v>
      </c>
      <c r="B4353" s="1">
        <v>325</v>
      </c>
      <c r="C4353" s="18">
        <v>8.82</v>
      </c>
      <c r="D4353">
        <v>21.96</v>
      </c>
      <c r="E4353">
        <v>8.35</v>
      </c>
      <c r="F4353">
        <v>0</v>
      </c>
    </row>
    <row r="4354" spans="1:6" x14ac:dyDescent="0.35">
      <c r="A4354">
        <v>2006</v>
      </c>
      <c r="B4354" s="1">
        <v>326</v>
      </c>
      <c r="C4354" s="18">
        <v>8.94</v>
      </c>
      <c r="D4354">
        <v>23.08</v>
      </c>
      <c r="E4354">
        <v>10.98</v>
      </c>
      <c r="F4354">
        <v>0</v>
      </c>
    </row>
    <row r="4355" spans="1:6" x14ac:dyDescent="0.35">
      <c r="A4355">
        <v>2006</v>
      </c>
      <c r="B4355" s="1">
        <v>327</v>
      </c>
      <c r="C4355" s="18">
        <v>6.8</v>
      </c>
      <c r="D4355">
        <v>23.03</v>
      </c>
      <c r="E4355">
        <v>10.86</v>
      </c>
      <c r="F4355">
        <v>2.5099999999999998</v>
      </c>
    </row>
    <row r="4356" spans="1:6" x14ac:dyDescent="0.35">
      <c r="A4356">
        <v>2006</v>
      </c>
      <c r="B4356" s="1">
        <v>328</v>
      </c>
      <c r="C4356" s="18">
        <v>6.31</v>
      </c>
      <c r="D4356">
        <v>16.989999999999998</v>
      </c>
      <c r="E4356">
        <v>10.89</v>
      </c>
      <c r="F4356">
        <v>3.61</v>
      </c>
    </row>
    <row r="4357" spans="1:6" x14ac:dyDescent="0.35">
      <c r="A4357">
        <v>2006</v>
      </c>
      <c r="B4357" s="1">
        <v>329</v>
      </c>
      <c r="C4357" s="18">
        <v>6.84</v>
      </c>
      <c r="D4357">
        <v>18.98</v>
      </c>
      <c r="E4357">
        <v>13.62</v>
      </c>
      <c r="F4357">
        <v>0</v>
      </c>
    </row>
    <row r="4358" spans="1:6" x14ac:dyDescent="0.35">
      <c r="A4358">
        <v>2006</v>
      </c>
      <c r="B4358" s="1">
        <v>330</v>
      </c>
      <c r="C4358" s="18">
        <v>3.29</v>
      </c>
      <c r="D4358">
        <v>19.809999999999999</v>
      </c>
      <c r="E4358">
        <v>12.07</v>
      </c>
      <c r="F4358">
        <v>8.06</v>
      </c>
    </row>
    <row r="4359" spans="1:6" x14ac:dyDescent="0.35">
      <c r="A4359">
        <v>2006</v>
      </c>
      <c r="B4359" s="1">
        <v>331</v>
      </c>
      <c r="C4359" s="18">
        <v>8.41</v>
      </c>
      <c r="D4359">
        <v>18.71</v>
      </c>
      <c r="E4359">
        <v>10.15</v>
      </c>
      <c r="F4359">
        <v>0</v>
      </c>
    </row>
    <row r="4360" spans="1:6" x14ac:dyDescent="0.35">
      <c r="A4360">
        <v>2006</v>
      </c>
      <c r="B4360" s="1">
        <v>332</v>
      </c>
      <c r="C4360" s="18">
        <v>8.35</v>
      </c>
      <c r="D4360">
        <v>20.440000000000001</v>
      </c>
      <c r="E4360">
        <v>8.77</v>
      </c>
      <c r="F4360">
        <v>0.02</v>
      </c>
    </row>
    <row r="4361" spans="1:6" x14ac:dyDescent="0.35">
      <c r="A4361">
        <v>2006</v>
      </c>
      <c r="B4361" s="1">
        <v>333</v>
      </c>
      <c r="C4361" s="18">
        <v>8.17</v>
      </c>
      <c r="D4361">
        <v>22.49</v>
      </c>
      <c r="E4361">
        <v>11.15</v>
      </c>
      <c r="F4361">
        <v>0</v>
      </c>
    </row>
    <row r="4362" spans="1:6" x14ac:dyDescent="0.35">
      <c r="A4362">
        <v>2006</v>
      </c>
      <c r="B4362" s="1">
        <v>334</v>
      </c>
      <c r="C4362" s="18">
        <v>7.73</v>
      </c>
      <c r="D4362">
        <v>23.83</v>
      </c>
      <c r="E4362">
        <v>12.02</v>
      </c>
      <c r="F4362">
        <v>0</v>
      </c>
    </row>
    <row r="4363" spans="1:6" x14ac:dyDescent="0.35">
      <c r="A4363">
        <v>2006</v>
      </c>
      <c r="B4363" s="1">
        <v>335</v>
      </c>
      <c r="C4363" s="18">
        <v>6.7</v>
      </c>
      <c r="D4363">
        <v>22.44</v>
      </c>
      <c r="E4363">
        <v>12.51</v>
      </c>
      <c r="F4363">
        <v>0</v>
      </c>
    </row>
    <row r="4364" spans="1:6" x14ac:dyDescent="0.35">
      <c r="A4364">
        <v>2006</v>
      </c>
      <c r="B4364" s="1">
        <v>336</v>
      </c>
      <c r="C4364" s="18">
        <v>8.1</v>
      </c>
      <c r="D4364">
        <v>18.489999999999998</v>
      </c>
      <c r="E4364">
        <v>12.38</v>
      </c>
      <c r="F4364">
        <v>0.14000000000000001</v>
      </c>
    </row>
    <row r="4365" spans="1:6" x14ac:dyDescent="0.35">
      <c r="A4365">
        <v>2006</v>
      </c>
      <c r="B4365" s="1">
        <v>337</v>
      </c>
      <c r="C4365" s="18">
        <v>6.57</v>
      </c>
      <c r="D4365">
        <v>15.21</v>
      </c>
      <c r="E4365">
        <v>12.2</v>
      </c>
      <c r="F4365">
        <v>1.1499999999999999</v>
      </c>
    </row>
    <row r="4366" spans="1:6" x14ac:dyDescent="0.35">
      <c r="A4366">
        <v>2006</v>
      </c>
      <c r="B4366" s="1">
        <v>338</v>
      </c>
      <c r="C4366" s="18">
        <v>7.46</v>
      </c>
      <c r="D4366">
        <v>15.91</v>
      </c>
      <c r="E4366">
        <v>10.81</v>
      </c>
      <c r="F4366">
        <v>0.09</v>
      </c>
    </row>
    <row r="4367" spans="1:6" x14ac:dyDescent="0.35">
      <c r="A4367">
        <v>2006</v>
      </c>
      <c r="B4367" s="1">
        <v>339</v>
      </c>
      <c r="C4367" s="18">
        <v>7.57</v>
      </c>
      <c r="D4367">
        <v>15.29</v>
      </c>
      <c r="E4367">
        <v>6.12</v>
      </c>
      <c r="F4367">
        <v>0.28000000000000003</v>
      </c>
    </row>
    <row r="4368" spans="1:6" x14ac:dyDescent="0.35">
      <c r="A4368">
        <v>2006</v>
      </c>
      <c r="B4368" s="1">
        <v>340</v>
      </c>
      <c r="C4368" s="18">
        <v>8.14</v>
      </c>
      <c r="D4368">
        <v>15.3</v>
      </c>
      <c r="E4368">
        <v>4.7</v>
      </c>
      <c r="F4368">
        <v>0.22</v>
      </c>
    </row>
    <row r="4369" spans="1:6" x14ac:dyDescent="0.35">
      <c r="A4369">
        <v>2006</v>
      </c>
      <c r="B4369" s="1">
        <v>341</v>
      </c>
      <c r="C4369" s="18">
        <v>2.02</v>
      </c>
      <c r="D4369">
        <v>12.57</v>
      </c>
      <c r="E4369">
        <v>7.29</v>
      </c>
      <c r="F4369">
        <v>0.56999999999999995</v>
      </c>
    </row>
    <row r="4370" spans="1:6" x14ac:dyDescent="0.35">
      <c r="A4370">
        <v>2006</v>
      </c>
      <c r="B4370" s="1">
        <v>342</v>
      </c>
      <c r="C4370" s="18">
        <v>7.17</v>
      </c>
      <c r="D4370">
        <v>14.49</v>
      </c>
      <c r="E4370">
        <v>3.96</v>
      </c>
      <c r="F4370">
        <v>0.75</v>
      </c>
    </row>
    <row r="4371" spans="1:6" x14ac:dyDescent="0.35">
      <c r="A4371">
        <v>2006</v>
      </c>
      <c r="B4371" s="1">
        <v>343</v>
      </c>
      <c r="C4371" s="18">
        <v>7.87</v>
      </c>
      <c r="D4371">
        <v>14.49</v>
      </c>
      <c r="E4371">
        <v>2.17</v>
      </c>
      <c r="F4371">
        <v>0</v>
      </c>
    </row>
    <row r="4372" spans="1:6" x14ac:dyDescent="0.35">
      <c r="A4372">
        <v>2006</v>
      </c>
      <c r="B4372" s="1">
        <v>344</v>
      </c>
      <c r="C4372" s="18">
        <v>7.88</v>
      </c>
      <c r="D4372">
        <v>16.79</v>
      </c>
      <c r="E4372">
        <v>5.09</v>
      </c>
      <c r="F4372">
        <v>0</v>
      </c>
    </row>
    <row r="4373" spans="1:6" x14ac:dyDescent="0.35">
      <c r="A4373">
        <v>2006</v>
      </c>
      <c r="B4373" s="1">
        <v>345</v>
      </c>
      <c r="C4373" s="18">
        <v>4.93</v>
      </c>
      <c r="D4373">
        <v>18.579999999999998</v>
      </c>
      <c r="E4373">
        <v>9.5299999999999994</v>
      </c>
      <c r="F4373">
        <v>0.62</v>
      </c>
    </row>
    <row r="4374" spans="1:6" x14ac:dyDescent="0.35">
      <c r="A4374">
        <v>2006</v>
      </c>
      <c r="B4374" s="1">
        <v>346</v>
      </c>
      <c r="C4374" s="18">
        <v>7.77</v>
      </c>
      <c r="D4374">
        <v>16.22</v>
      </c>
      <c r="E4374">
        <v>9.5399999999999991</v>
      </c>
      <c r="F4374">
        <v>0</v>
      </c>
    </row>
    <row r="4375" spans="1:6" x14ac:dyDescent="0.35">
      <c r="A4375">
        <v>2006</v>
      </c>
      <c r="B4375" s="1">
        <v>347</v>
      </c>
      <c r="C4375" s="18">
        <v>7.78</v>
      </c>
      <c r="D4375">
        <v>16.21</v>
      </c>
      <c r="E4375">
        <v>6.89</v>
      </c>
      <c r="F4375">
        <v>0.02</v>
      </c>
    </row>
    <row r="4376" spans="1:6" x14ac:dyDescent="0.35">
      <c r="A4376">
        <v>2006</v>
      </c>
      <c r="B4376" s="1">
        <v>348</v>
      </c>
      <c r="C4376" s="18">
        <v>3.16</v>
      </c>
      <c r="D4376">
        <v>15.04</v>
      </c>
      <c r="E4376">
        <v>9.3699999999999992</v>
      </c>
      <c r="F4376">
        <v>0.31</v>
      </c>
    </row>
    <row r="4377" spans="1:6" x14ac:dyDescent="0.35">
      <c r="A4377">
        <v>2006</v>
      </c>
      <c r="B4377" s="1">
        <v>349</v>
      </c>
      <c r="C4377" s="18">
        <v>7.01</v>
      </c>
      <c r="D4377">
        <v>14.9</v>
      </c>
      <c r="E4377">
        <v>7.74</v>
      </c>
      <c r="F4377">
        <v>0.53</v>
      </c>
    </row>
    <row r="4378" spans="1:6" x14ac:dyDescent="0.35">
      <c r="A4378">
        <v>2006</v>
      </c>
      <c r="B4378" s="1">
        <v>350</v>
      </c>
      <c r="C4378" s="18">
        <v>6.34</v>
      </c>
      <c r="D4378">
        <v>15.11</v>
      </c>
      <c r="E4378">
        <v>6.95</v>
      </c>
      <c r="F4378">
        <v>0.32</v>
      </c>
    </row>
    <row r="4379" spans="1:6" x14ac:dyDescent="0.35">
      <c r="A4379">
        <v>2006</v>
      </c>
      <c r="B4379" s="1">
        <v>351</v>
      </c>
      <c r="C4379" s="18">
        <v>7.72</v>
      </c>
      <c r="D4379">
        <v>15.78</v>
      </c>
      <c r="E4379">
        <v>4.3</v>
      </c>
      <c r="F4379">
        <v>0</v>
      </c>
    </row>
    <row r="4380" spans="1:6" x14ac:dyDescent="0.35">
      <c r="A4380">
        <v>2006</v>
      </c>
      <c r="B4380" s="1">
        <v>352</v>
      </c>
      <c r="C4380" s="18">
        <v>6.07</v>
      </c>
      <c r="D4380">
        <v>19.920000000000002</v>
      </c>
      <c r="E4380">
        <v>5.87</v>
      </c>
      <c r="F4380">
        <v>0.01</v>
      </c>
    </row>
    <row r="4381" spans="1:6" x14ac:dyDescent="0.35">
      <c r="A4381">
        <v>2006</v>
      </c>
      <c r="B4381" s="1">
        <v>353</v>
      </c>
      <c r="C4381" s="18">
        <v>6.28</v>
      </c>
      <c r="D4381">
        <v>19.27</v>
      </c>
      <c r="E4381">
        <v>12.64</v>
      </c>
      <c r="F4381">
        <v>1.85</v>
      </c>
    </row>
    <row r="4382" spans="1:6" x14ac:dyDescent="0.35">
      <c r="A4382">
        <v>2006</v>
      </c>
      <c r="B4382" s="1">
        <v>354</v>
      </c>
      <c r="C4382" s="18">
        <v>0.94</v>
      </c>
      <c r="D4382">
        <v>16.52</v>
      </c>
      <c r="E4382">
        <v>13.36</v>
      </c>
      <c r="F4382">
        <v>7.06</v>
      </c>
    </row>
    <row r="4383" spans="1:6" x14ac:dyDescent="0.35">
      <c r="A4383">
        <v>2006</v>
      </c>
      <c r="B4383" s="1">
        <v>355</v>
      </c>
      <c r="C4383" s="18">
        <v>4.5999999999999996</v>
      </c>
      <c r="D4383">
        <v>17.940000000000001</v>
      </c>
      <c r="E4383">
        <v>11.91</v>
      </c>
      <c r="F4383">
        <v>0.03</v>
      </c>
    </row>
    <row r="4384" spans="1:6" x14ac:dyDescent="0.35">
      <c r="A4384">
        <v>2006</v>
      </c>
      <c r="B4384" s="1">
        <v>356</v>
      </c>
      <c r="C4384" s="18">
        <v>6.75</v>
      </c>
      <c r="D4384">
        <v>20.440000000000001</v>
      </c>
      <c r="E4384">
        <v>11.74</v>
      </c>
      <c r="F4384">
        <v>0</v>
      </c>
    </row>
    <row r="4385" spans="1:6" x14ac:dyDescent="0.35">
      <c r="A4385">
        <v>2006</v>
      </c>
      <c r="B4385" s="1">
        <v>357</v>
      </c>
      <c r="C4385" s="18">
        <v>5.98</v>
      </c>
      <c r="D4385">
        <v>16.11</v>
      </c>
      <c r="E4385">
        <v>10.85</v>
      </c>
      <c r="F4385">
        <v>1.54</v>
      </c>
    </row>
    <row r="4386" spans="1:6" x14ac:dyDescent="0.35">
      <c r="A4386">
        <v>2006</v>
      </c>
      <c r="B4386" s="1">
        <v>358</v>
      </c>
      <c r="C4386" s="18">
        <v>7.54</v>
      </c>
      <c r="D4386">
        <v>16.55</v>
      </c>
      <c r="E4386">
        <v>8.56</v>
      </c>
      <c r="F4386">
        <v>0.01</v>
      </c>
    </row>
    <row r="4387" spans="1:6" x14ac:dyDescent="0.35">
      <c r="A4387">
        <v>2006</v>
      </c>
      <c r="B4387" s="1">
        <v>359</v>
      </c>
      <c r="C4387" s="18">
        <v>2.87</v>
      </c>
      <c r="D4387">
        <v>16.510000000000002</v>
      </c>
      <c r="E4387">
        <v>8.5399999999999991</v>
      </c>
      <c r="F4387">
        <v>0.28999999999999998</v>
      </c>
    </row>
    <row r="4388" spans="1:6" x14ac:dyDescent="0.35">
      <c r="A4388">
        <v>2006</v>
      </c>
      <c r="B4388" s="1">
        <v>360</v>
      </c>
      <c r="C4388" s="18">
        <v>6.34</v>
      </c>
      <c r="D4388">
        <v>23.05</v>
      </c>
      <c r="E4388">
        <v>14.69</v>
      </c>
      <c r="F4388">
        <v>0.3</v>
      </c>
    </row>
    <row r="4389" spans="1:6" x14ac:dyDescent="0.35">
      <c r="A4389">
        <v>2006</v>
      </c>
      <c r="B4389" s="1">
        <v>361</v>
      </c>
      <c r="C4389" s="18">
        <v>4.79</v>
      </c>
      <c r="D4389">
        <v>16.2</v>
      </c>
      <c r="E4389">
        <v>13.69</v>
      </c>
      <c r="F4389">
        <v>4.47</v>
      </c>
    </row>
    <row r="4390" spans="1:6" x14ac:dyDescent="0.35">
      <c r="A4390">
        <v>2006</v>
      </c>
      <c r="B4390" s="1">
        <v>362</v>
      </c>
      <c r="C4390" s="18">
        <v>5.73</v>
      </c>
      <c r="D4390">
        <v>16</v>
      </c>
      <c r="E4390">
        <v>12.13</v>
      </c>
      <c r="F4390">
        <v>3.83</v>
      </c>
    </row>
    <row r="4391" spans="1:6" x14ac:dyDescent="0.35">
      <c r="A4391">
        <v>2006</v>
      </c>
      <c r="B4391" s="1">
        <v>363</v>
      </c>
      <c r="C4391" s="18">
        <v>7.32</v>
      </c>
      <c r="D4391">
        <v>16.16</v>
      </c>
      <c r="E4391">
        <v>8.9</v>
      </c>
      <c r="F4391">
        <v>0.01</v>
      </c>
    </row>
    <row r="4392" spans="1:6" x14ac:dyDescent="0.35">
      <c r="A4392">
        <v>2006</v>
      </c>
      <c r="B4392" s="1">
        <v>364</v>
      </c>
      <c r="C4392" s="18">
        <v>4.5599999999999996</v>
      </c>
      <c r="D4392">
        <v>18.670000000000002</v>
      </c>
      <c r="E4392">
        <v>6.76</v>
      </c>
      <c r="F4392">
        <v>0.24</v>
      </c>
    </row>
    <row r="4393" spans="1:6" x14ac:dyDescent="0.35">
      <c r="A4393">
        <v>2006</v>
      </c>
      <c r="B4393" s="1">
        <v>365</v>
      </c>
      <c r="C4393" s="18">
        <v>4.5599999999999996</v>
      </c>
      <c r="D4393">
        <v>18.670000000000002</v>
      </c>
      <c r="E4393">
        <v>6.76</v>
      </c>
      <c r="F4393">
        <v>0.24</v>
      </c>
    </row>
    <row r="4394" spans="1:6" x14ac:dyDescent="0.35">
      <c r="A4394">
        <v>2007</v>
      </c>
      <c r="B4394" s="1">
        <v>1</v>
      </c>
      <c r="C4394" s="18">
        <v>7.09</v>
      </c>
      <c r="D4394">
        <v>16.149999999999999</v>
      </c>
      <c r="E4394">
        <v>12.1</v>
      </c>
      <c r="F4394">
        <v>1.44</v>
      </c>
    </row>
    <row r="4395" spans="1:6" x14ac:dyDescent="0.35">
      <c r="A4395">
        <v>2007</v>
      </c>
      <c r="B4395" s="1">
        <v>2</v>
      </c>
      <c r="C4395" s="18">
        <v>7.81</v>
      </c>
      <c r="D4395">
        <v>16.510000000000002</v>
      </c>
      <c r="E4395">
        <v>8.5</v>
      </c>
      <c r="F4395">
        <v>0</v>
      </c>
    </row>
    <row r="4396" spans="1:6" x14ac:dyDescent="0.35">
      <c r="A4396">
        <v>2007</v>
      </c>
      <c r="B4396" s="1">
        <v>3</v>
      </c>
      <c r="C4396" s="18">
        <v>7.67</v>
      </c>
      <c r="D4396">
        <v>21.56</v>
      </c>
      <c r="E4396">
        <v>6.73</v>
      </c>
      <c r="F4396">
        <v>0</v>
      </c>
    </row>
    <row r="4397" spans="1:6" x14ac:dyDescent="0.35">
      <c r="A4397">
        <v>2007</v>
      </c>
      <c r="B4397" s="1">
        <v>4</v>
      </c>
      <c r="C4397" s="18">
        <v>7.78</v>
      </c>
      <c r="D4397">
        <v>23.28</v>
      </c>
      <c r="E4397">
        <v>8.8000000000000007</v>
      </c>
      <c r="F4397">
        <v>0</v>
      </c>
    </row>
    <row r="4398" spans="1:6" x14ac:dyDescent="0.35">
      <c r="A4398">
        <v>2007</v>
      </c>
      <c r="B4398" s="1">
        <v>5</v>
      </c>
      <c r="C4398" s="18">
        <v>7.34</v>
      </c>
      <c r="D4398">
        <v>22.88</v>
      </c>
      <c r="E4398">
        <v>12.69</v>
      </c>
      <c r="F4398">
        <v>0</v>
      </c>
    </row>
    <row r="4399" spans="1:6" x14ac:dyDescent="0.35">
      <c r="A4399">
        <v>2007</v>
      </c>
      <c r="B4399" s="1">
        <v>6</v>
      </c>
      <c r="C4399" s="18">
        <v>7.81</v>
      </c>
      <c r="D4399">
        <v>17.79</v>
      </c>
      <c r="E4399">
        <v>9.36</v>
      </c>
      <c r="F4399">
        <v>0</v>
      </c>
    </row>
    <row r="4400" spans="1:6" x14ac:dyDescent="0.35">
      <c r="A4400">
        <v>2007</v>
      </c>
      <c r="B4400" s="1">
        <v>7</v>
      </c>
      <c r="C4400" s="18">
        <v>7.95</v>
      </c>
      <c r="D4400">
        <v>17.59</v>
      </c>
      <c r="E4400">
        <v>6.63</v>
      </c>
      <c r="F4400">
        <v>0</v>
      </c>
    </row>
    <row r="4401" spans="1:6" x14ac:dyDescent="0.35">
      <c r="A4401">
        <v>2007</v>
      </c>
      <c r="B4401" s="1">
        <v>8</v>
      </c>
      <c r="C4401" s="18">
        <v>7.09</v>
      </c>
      <c r="D4401">
        <v>16.91</v>
      </c>
      <c r="E4401">
        <v>6.6</v>
      </c>
      <c r="F4401">
        <v>0</v>
      </c>
    </row>
    <row r="4402" spans="1:6" x14ac:dyDescent="0.35">
      <c r="A4402">
        <v>2007</v>
      </c>
      <c r="B4402" s="1">
        <v>9</v>
      </c>
      <c r="C4402" s="18">
        <v>6.01</v>
      </c>
      <c r="D4402">
        <v>15.46</v>
      </c>
      <c r="E4402">
        <v>6.28</v>
      </c>
      <c r="F4402">
        <v>0.04</v>
      </c>
    </row>
    <row r="4403" spans="1:6" x14ac:dyDescent="0.35">
      <c r="A4403">
        <v>2007</v>
      </c>
      <c r="B4403" s="1">
        <v>10</v>
      </c>
      <c r="C4403" s="18">
        <v>8.27</v>
      </c>
      <c r="D4403">
        <v>19.73</v>
      </c>
      <c r="E4403">
        <v>5.58</v>
      </c>
      <c r="F4403">
        <v>0</v>
      </c>
    </row>
    <row r="4404" spans="1:6" x14ac:dyDescent="0.35">
      <c r="A4404">
        <v>2007</v>
      </c>
      <c r="B4404" s="1">
        <v>11</v>
      </c>
      <c r="C4404" s="18">
        <v>8.0500000000000007</v>
      </c>
      <c r="D4404">
        <v>21.05</v>
      </c>
      <c r="E4404">
        <v>7.31</v>
      </c>
      <c r="F4404">
        <v>0.01</v>
      </c>
    </row>
    <row r="4405" spans="1:6" x14ac:dyDescent="0.35">
      <c r="A4405">
        <v>2007</v>
      </c>
      <c r="B4405" s="1">
        <v>12</v>
      </c>
      <c r="C4405" s="18">
        <v>4.09</v>
      </c>
      <c r="D4405">
        <v>20.36</v>
      </c>
      <c r="E4405">
        <v>11.01</v>
      </c>
      <c r="F4405">
        <v>0.01</v>
      </c>
    </row>
    <row r="4406" spans="1:6" x14ac:dyDescent="0.35">
      <c r="A4406">
        <v>2007</v>
      </c>
      <c r="B4406" s="1">
        <v>13</v>
      </c>
      <c r="C4406" s="18">
        <v>3.4</v>
      </c>
      <c r="D4406">
        <v>17.760000000000002</v>
      </c>
      <c r="E4406">
        <v>9.6199999999999992</v>
      </c>
      <c r="F4406">
        <v>0.34</v>
      </c>
    </row>
    <row r="4407" spans="1:6" x14ac:dyDescent="0.35">
      <c r="A4407">
        <v>2007</v>
      </c>
      <c r="B4407" s="1">
        <v>14</v>
      </c>
      <c r="C4407" s="18">
        <v>7.66</v>
      </c>
      <c r="D4407">
        <v>17.5</v>
      </c>
      <c r="E4407">
        <v>6.09</v>
      </c>
      <c r="F4407">
        <v>0</v>
      </c>
    </row>
    <row r="4408" spans="1:6" x14ac:dyDescent="0.35">
      <c r="A4408">
        <v>2007</v>
      </c>
      <c r="B4408" s="1">
        <v>15</v>
      </c>
      <c r="C4408" s="18">
        <v>8.07</v>
      </c>
      <c r="D4408">
        <v>21.96</v>
      </c>
      <c r="E4408">
        <v>5.58</v>
      </c>
      <c r="F4408">
        <v>0</v>
      </c>
    </row>
    <row r="4409" spans="1:6" x14ac:dyDescent="0.35">
      <c r="A4409">
        <v>2007</v>
      </c>
      <c r="B4409" s="1">
        <v>16</v>
      </c>
      <c r="C4409" s="18">
        <v>1.27</v>
      </c>
      <c r="D4409">
        <v>18</v>
      </c>
      <c r="E4409">
        <v>9.9600000000000009</v>
      </c>
      <c r="F4409">
        <v>2.23</v>
      </c>
    </row>
    <row r="4410" spans="1:6" x14ac:dyDescent="0.35">
      <c r="A4410">
        <v>2007</v>
      </c>
      <c r="B4410" s="1">
        <v>17</v>
      </c>
      <c r="C4410" s="18">
        <v>7.32</v>
      </c>
      <c r="D4410">
        <v>14.02</v>
      </c>
      <c r="E4410">
        <v>9.06</v>
      </c>
      <c r="F4410">
        <v>2.4900000000000002</v>
      </c>
    </row>
    <row r="4411" spans="1:6" x14ac:dyDescent="0.35">
      <c r="A4411">
        <v>2007</v>
      </c>
      <c r="B4411" s="1">
        <v>18</v>
      </c>
      <c r="C4411" s="18">
        <v>4.78</v>
      </c>
      <c r="D4411">
        <v>15</v>
      </c>
      <c r="E4411">
        <v>9.48</v>
      </c>
      <c r="F4411">
        <v>0.56999999999999995</v>
      </c>
    </row>
    <row r="4412" spans="1:6" x14ac:dyDescent="0.35">
      <c r="A4412">
        <v>2007</v>
      </c>
      <c r="B4412" s="1">
        <v>19</v>
      </c>
      <c r="C4412" s="18">
        <v>8.9600000000000009</v>
      </c>
      <c r="D4412">
        <v>14.43</v>
      </c>
      <c r="E4412">
        <v>5.97</v>
      </c>
      <c r="F4412">
        <v>0</v>
      </c>
    </row>
    <row r="4413" spans="1:6" x14ac:dyDescent="0.35">
      <c r="A4413">
        <v>2007</v>
      </c>
      <c r="B4413" s="1">
        <v>20</v>
      </c>
      <c r="C4413" s="18">
        <v>9.2799999999999994</v>
      </c>
      <c r="D4413">
        <v>17.2</v>
      </c>
      <c r="E4413">
        <v>3.74</v>
      </c>
      <c r="F4413">
        <v>0</v>
      </c>
    </row>
    <row r="4414" spans="1:6" x14ac:dyDescent="0.35">
      <c r="A4414">
        <v>2007</v>
      </c>
      <c r="B4414" s="1">
        <v>21</v>
      </c>
      <c r="C4414" s="18">
        <v>9.36</v>
      </c>
      <c r="D4414">
        <v>19.48</v>
      </c>
      <c r="E4414">
        <v>6.21</v>
      </c>
      <c r="F4414">
        <v>0</v>
      </c>
    </row>
    <row r="4415" spans="1:6" x14ac:dyDescent="0.35">
      <c r="A4415">
        <v>2007</v>
      </c>
      <c r="B4415" s="1">
        <v>22</v>
      </c>
      <c r="C4415" s="18">
        <v>9.5</v>
      </c>
      <c r="D4415">
        <v>19.98</v>
      </c>
      <c r="E4415">
        <v>6.53</v>
      </c>
      <c r="F4415">
        <v>0</v>
      </c>
    </row>
    <row r="4416" spans="1:6" x14ac:dyDescent="0.35">
      <c r="A4416">
        <v>2007</v>
      </c>
      <c r="B4416" s="1">
        <v>23</v>
      </c>
      <c r="C4416" s="18">
        <v>9.5</v>
      </c>
      <c r="D4416">
        <v>20.79</v>
      </c>
      <c r="E4416">
        <v>6.53</v>
      </c>
      <c r="F4416">
        <v>0.03</v>
      </c>
    </row>
    <row r="4417" spans="1:6" x14ac:dyDescent="0.35">
      <c r="A4417">
        <v>2007</v>
      </c>
      <c r="B4417" s="1">
        <v>24</v>
      </c>
      <c r="C4417" s="18">
        <v>9.2899999999999991</v>
      </c>
      <c r="D4417">
        <v>17.260000000000002</v>
      </c>
      <c r="E4417">
        <v>6.53</v>
      </c>
      <c r="F4417">
        <v>0.01</v>
      </c>
    </row>
    <row r="4418" spans="1:6" x14ac:dyDescent="0.35">
      <c r="A4418">
        <v>2007</v>
      </c>
      <c r="B4418" s="1">
        <v>25</v>
      </c>
      <c r="C4418" s="18">
        <v>9.49</v>
      </c>
      <c r="D4418">
        <v>18.38</v>
      </c>
      <c r="E4418">
        <v>4.07</v>
      </c>
      <c r="F4418">
        <v>0</v>
      </c>
    </row>
    <row r="4419" spans="1:6" x14ac:dyDescent="0.35">
      <c r="A4419">
        <v>2007</v>
      </c>
      <c r="B4419" s="1">
        <v>26</v>
      </c>
      <c r="C4419" s="18">
        <v>9.52</v>
      </c>
      <c r="D4419">
        <v>21.25</v>
      </c>
      <c r="E4419">
        <v>6.56</v>
      </c>
      <c r="F4419">
        <v>0</v>
      </c>
    </row>
    <row r="4420" spans="1:6" x14ac:dyDescent="0.35">
      <c r="A4420">
        <v>2007</v>
      </c>
      <c r="B4420" s="1">
        <v>27</v>
      </c>
      <c r="C4420" s="18">
        <v>9.51</v>
      </c>
      <c r="D4420">
        <v>20.77</v>
      </c>
      <c r="E4420">
        <v>7.52</v>
      </c>
      <c r="F4420">
        <v>0</v>
      </c>
    </row>
    <row r="4421" spans="1:6" x14ac:dyDescent="0.35">
      <c r="A4421">
        <v>2007</v>
      </c>
      <c r="B4421" s="1">
        <v>28</v>
      </c>
      <c r="C4421" s="18">
        <v>9.0399999999999991</v>
      </c>
      <c r="D4421">
        <v>20.86</v>
      </c>
      <c r="E4421">
        <v>7.56</v>
      </c>
      <c r="F4421">
        <v>0.03</v>
      </c>
    </row>
    <row r="4422" spans="1:6" x14ac:dyDescent="0.35">
      <c r="A4422">
        <v>2007</v>
      </c>
      <c r="B4422" s="1">
        <v>29</v>
      </c>
      <c r="C4422" s="18">
        <v>7.43</v>
      </c>
      <c r="D4422">
        <v>15.22</v>
      </c>
      <c r="E4422">
        <v>11.05</v>
      </c>
      <c r="F4422">
        <v>3.96</v>
      </c>
    </row>
    <row r="4423" spans="1:6" x14ac:dyDescent="0.35">
      <c r="A4423">
        <v>2007</v>
      </c>
      <c r="B4423" s="1">
        <v>30</v>
      </c>
      <c r="C4423" s="18">
        <v>8.82</v>
      </c>
      <c r="D4423">
        <v>15.87</v>
      </c>
      <c r="E4423">
        <v>10.16</v>
      </c>
      <c r="F4423">
        <v>0</v>
      </c>
    </row>
    <row r="4424" spans="1:6" x14ac:dyDescent="0.35">
      <c r="A4424">
        <v>2007</v>
      </c>
      <c r="B4424" s="1">
        <v>31</v>
      </c>
      <c r="C4424" s="18">
        <v>8.82</v>
      </c>
      <c r="D4424">
        <v>15.87</v>
      </c>
      <c r="E4424">
        <v>10.16</v>
      </c>
      <c r="F4424">
        <v>0</v>
      </c>
    </row>
    <row r="4425" spans="1:6" x14ac:dyDescent="0.35">
      <c r="A4425">
        <v>2007</v>
      </c>
      <c r="B4425" s="1">
        <v>32</v>
      </c>
      <c r="C4425" s="18">
        <v>9.93</v>
      </c>
      <c r="D4425">
        <v>17.47</v>
      </c>
      <c r="E4425">
        <v>7.54</v>
      </c>
      <c r="F4425">
        <v>0</v>
      </c>
    </row>
    <row r="4426" spans="1:6" x14ac:dyDescent="0.35">
      <c r="A4426">
        <v>2007</v>
      </c>
      <c r="B4426" s="1">
        <v>33</v>
      </c>
      <c r="C4426" s="18">
        <v>9.2100000000000009</v>
      </c>
      <c r="D4426">
        <v>20.74</v>
      </c>
      <c r="E4426">
        <v>6.91</v>
      </c>
      <c r="F4426">
        <v>0.02</v>
      </c>
    </row>
    <row r="4427" spans="1:6" x14ac:dyDescent="0.35">
      <c r="A4427">
        <v>2007</v>
      </c>
      <c r="B4427" s="1">
        <v>34</v>
      </c>
      <c r="C4427" s="18">
        <v>7.81</v>
      </c>
      <c r="D4427">
        <v>15.03</v>
      </c>
      <c r="E4427">
        <v>11</v>
      </c>
      <c r="F4427">
        <v>2.44</v>
      </c>
    </row>
    <row r="4428" spans="1:6" x14ac:dyDescent="0.35">
      <c r="A4428">
        <v>2007</v>
      </c>
      <c r="B4428" s="1">
        <v>35</v>
      </c>
      <c r="C4428" s="18">
        <v>8.02</v>
      </c>
      <c r="D4428">
        <v>13.95</v>
      </c>
      <c r="E4428">
        <v>8.93</v>
      </c>
      <c r="F4428">
        <v>3.63</v>
      </c>
    </row>
    <row r="4429" spans="1:6" x14ac:dyDescent="0.35">
      <c r="A4429">
        <v>2007</v>
      </c>
      <c r="B4429" s="1">
        <v>36</v>
      </c>
      <c r="C4429" s="18">
        <v>9.85</v>
      </c>
      <c r="D4429">
        <v>14.52</v>
      </c>
      <c r="E4429">
        <v>7.8</v>
      </c>
      <c r="F4429">
        <v>0.26</v>
      </c>
    </row>
    <row r="4430" spans="1:6" x14ac:dyDescent="0.35">
      <c r="A4430">
        <v>2007</v>
      </c>
      <c r="B4430" s="1">
        <v>37</v>
      </c>
      <c r="C4430" s="18">
        <v>8.7200000000000006</v>
      </c>
      <c r="D4430">
        <v>13.55</v>
      </c>
      <c r="E4430">
        <v>3.57</v>
      </c>
      <c r="F4430">
        <v>0.5</v>
      </c>
    </row>
    <row r="4431" spans="1:6" x14ac:dyDescent="0.35">
      <c r="A4431">
        <v>2007</v>
      </c>
      <c r="B4431" s="1">
        <v>38</v>
      </c>
      <c r="C4431" s="18">
        <v>10.83</v>
      </c>
      <c r="D4431">
        <v>15.44</v>
      </c>
      <c r="E4431">
        <v>2.92</v>
      </c>
      <c r="F4431">
        <v>0</v>
      </c>
    </row>
    <row r="4432" spans="1:6" x14ac:dyDescent="0.35">
      <c r="A4432">
        <v>2007</v>
      </c>
      <c r="B4432" s="1">
        <v>39</v>
      </c>
      <c r="C4432" s="18">
        <v>10.89</v>
      </c>
      <c r="D4432">
        <v>20</v>
      </c>
      <c r="E4432">
        <v>6.21</v>
      </c>
      <c r="F4432">
        <v>0</v>
      </c>
    </row>
    <row r="4433" spans="1:6" x14ac:dyDescent="0.35">
      <c r="A4433">
        <v>2007</v>
      </c>
      <c r="B4433" s="1">
        <v>40</v>
      </c>
      <c r="C4433" s="18">
        <v>9.77</v>
      </c>
      <c r="D4433">
        <v>21.09</v>
      </c>
      <c r="E4433">
        <v>6.83</v>
      </c>
      <c r="F4433">
        <v>0</v>
      </c>
    </row>
    <row r="4434" spans="1:6" x14ac:dyDescent="0.35">
      <c r="A4434">
        <v>2007</v>
      </c>
      <c r="B4434" s="1">
        <v>41</v>
      </c>
      <c r="C4434" s="18">
        <v>8.7899999999999991</v>
      </c>
      <c r="D4434">
        <v>17.72</v>
      </c>
      <c r="E4434">
        <v>8.5299999999999994</v>
      </c>
      <c r="F4434">
        <v>0.01</v>
      </c>
    </row>
    <row r="4435" spans="1:6" x14ac:dyDescent="0.35">
      <c r="A4435">
        <v>2007</v>
      </c>
      <c r="B4435" s="1">
        <v>42</v>
      </c>
      <c r="C4435" s="18">
        <v>10.63</v>
      </c>
      <c r="D4435">
        <v>18.809999999999999</v>
      </c>
      <c r="E4435">
        <v>7.99</v>
      </c>
      <c r="F4435">
        <v>0</v>
      </c>
    </row>
    <row r="4436" spans="1:6" x14ac:dyDescent="0.35">
      <c r="A4436">
        <v>2007</v>
      </c>
      <c r="B4436" s="1">
        <v>43</v>
      </c>
      <c r="C4436" s="18">
        <v>8.7799999999999994</v>
      </c>
      <c r="D4436">
        <v>16.739999999999998</v>
      </c>
      <c r="E4436">
        <v>6.82</v>
      </c>
      <c r="F4436">
        <v>0.03</v>
      </c>
    </row>
    <row r="4437" spans="1:6" x14ac:dyDescent="0.35">
      <c r="A4437">
        <v>2007</v>
      </c>
      <c r="B4437" s="1">
        <v>44</v>
      </c>
      <c r="C4437" s="18">
        <v>11.66</v>
      </c>
      <c r="D4437">
        <v>20.05</v>
      </c>
      <c r="E4437">
        <v>5.21</v>
      </c>
      <c r="F4437">
        <v>0</v>
      </c>
    </row>
    <row r="4438" spans="1:6" x14ac:dyDescent="0.35">
      <c r="A4438">
        <v>2007</v>
      </c>
      <c r="B4438" s="1">
        <v>45</v>
      </c>
      <c r="C4438" s="18">
        <v>9.9700000000000006</v>
      </c>
      <c r="D4438">
        <v>20.21</v>
      </c>
      <c r="E4438">
        <v>7.47</v>
      </c>
      <c r="F4438">
        <v>0.02</v>
      </c>
    </row>
    <row r="4439" spans="1:6" x14ac:dyDescent="0.35">
      <c r="A4439">
        <v>2007</v>
      </c>
      <c r="B4439" s="1">
        <v>46</v>
      </c>
      <c r="C4439" s="18">
        <v>11.75</v>
      </c>
      <c r="D4439">
        <v>24.74</v>
      </c>
      <c r="E4439">
        <v>6.12</v>
      </c>
      <c r="F4439">
        <v>0</v>
      </c>
    </row>
    <row r="4440" spans="1:6" x14ac:dyDescent="0.35">
      <c r="A4440">
        <v>2007</v>
      </c>
      <c r="B4440" s="1">
        <v>47</v>
      </c>
      <c r="C4440" s="18">
        <v>10.130000000000001</v>
      </c>
      <c r="D4440">
        <v>20.34</v>
      </c>
      <c r="E4440">
        <v>8.35</v>
      </c>
      <c r="F4440">
        <v>5.8</v>
      </c>
    </row>
    <row r="4441" spans="1:6" x14ac:dyDescent="0.35">
      <c r="A4441">
        <v>2007</v>
      </c>
      <c r="B4441" s="1">
        <v>48</v>
      </c>
      <c r="C4441" s="18">
        <v>9.17</v>
      </c>
      <c r="D4441">
        <v>12.22</v>
      </c>
      <c r="E4441">
        <v>7.48</v>
      </c>
      <c r="F4441">
        <v>3.37</v>
      </c>
    </row>
    <row r="4442" spans="1:6" x14ac:dyDescent="0.35">
      <c r="A4442">
        <v>2007</v>
      </c>
      <c r="B4442" s="1">
        <v>49</v>
      </c>
      <c r="C4442" s="18">
        <v>10.17</v>
      </c>
      <c r="D4442">
        <v>12.09</v>
      </c>
      <c r="E4442">
        <v>6.37</v>
      </c>
      <c r="F4442">
        <v>2.67</v>
      </c>
    </row>
    <row r="4443" spans="1:6" x14ac:dyDescent="0.35">
      <c r="A4443">
        <v>2007</v>
      </c>
      <c r="B4443" s="1">
        <v>50</v>
      </c>
      <c r="C4443" s="18">
        <v>10.039999999999999</v>
      </c>
      <c r="D4443">
        <v>13.66</v>
      </c>
      <c r="E4443">
        <v>6.26</v>
      </c>
      <c r="F4443">
        <v>1.46</v>
      </c>
    </row>
    <row r="4444" spans="1:6" x14ac:dyDescent="0.35">
      <c r="A4444">
        <v>2007</v>
      </c>
      <c r="B4444" s="1">
        <v>51</v>
      </c>
      <c r="C4444" s="18">
        <v>2.82</v>
      </c>
      <c r="D4444">
        <v>13.3</v>
      </c>
      <c r="E4444">
        <v>7.51</v>
      </c>
      <c r="F4444">
        <v>1.43</v>
      </c>
    </row>
    <row r="4445" spans="1:6" x14ac:dyDescent="0.35">
      <c r="A4445">
        <v>2007</v>
      </c>
      <c r="B4445" s="1">
        <v>52</v>
      </c>
      <c r="C4445" s="18">
        <v>8.9499999999999993</v>
      </c>
      <c r="D4445">
        <v>17.05</v>
      </c>
      <c r="E4445">
        <v>8.4499999999999993</v>
      </c>
      <c r="F4445">
        <v>0.02</v>
      </c>
    </row>
    <row r="4446" spans="1:6" x14ac:dyDescent="0.35">
      <c r="A4446">
        <v>2007</v>
      </c>
      <c r="B4446" s="1">
        <v>53</v>
      </c>
      <c r="C4446" s="18">
        <v>7.51</v>
      </c>
      <c r="D4446">
        <v>15.55</v>
      </c>
      <c r="E4446">
        <v>8.1999999999999993</v>
      </c>
      <c r="F4446">
        <v>0.21</v>
      </c>
    </row>
    <row r="4447" spans="1:6" x14ac:dyDescent="0.35">
      <c r="A4447">
        <v>2007</v>
      </c>
      <c r="B4447" s="1">
        <v>54</v>
      </c>
      <c r="C4447" s="18">
        <v>12.65</v>
      </c>
      <c r="D4447">
        <v>17.190000000000001</v>
      </c>
      <c r="E4447">
        <v>5.7</v>
      </c>
      <c r="F4447">
        <v>0.03</v>
      </c>
    </row>
    <row r="4448" spans="1:6" x14ac:dyDescent="0.35">
      <c r="A4448">
        <v>2007</v>
      </c>
      <c r="B4448" s="1">
        <v>55</v>
      </c>
      <c r="C4448" s="18">
        <v>11.1</v>
      </c>
      <c r="D4448">
        <v>20.010000000000002</v>
      </c>
      <c r="E4448">
        <v>7.06</v>
      </c>
      <c r="F4448">
        <v>0.1</v>
      </c>
    </row>
    <row r="4449" spans="1:6" x14ac:dyDescent="0.35">
      <c r="A4449">
        <v>2007</v>
      </c>
      <c r="B4449" s="1">
        <v>56</v>
      </c>
      <c r="C4449" s="18">
        <v>13.33</v>
      </c>
      <c r="D4449">
        <v>21.82</v>
      </c>
      <c r="E4449">
        <v>6.92</v>
      </c>
      <c r="F4449">
        <v>0</v>
      </c>
    </row>
    <row r="4450" spans="1:6" x14ac:dyDescent="0.35">
      <c r="A4450">
        <v>2007</v>
      </c>
      <c r="B4450" s="1">
        <v>57</v>
      </c>
      <c r="C4450" s="18">
        <v>13.4</v>
      </c>
      <c r="D4450">
        <v>19.8</v>
      </c>
      <c r="E4450">
        <v>7.57</v>
      </c>
      <c r="F4450">
        <v>0</v>
      </c>
    </row>
    <row r="4451" spans="1:6" x14ac:dyDescent="0.35">
      <c r="A4451">
        <v>2007</v>
      </c>
      <c r="B4451" s="1">
        <v>58</v>
      </c>
      <c r="C4451" s="18">
        <v>13.48</v>
      </c>
      <c r="D4451">
        <v>18.12</v>
      </c>
      <c r="E4451">
        <v>5.66</v>
      </c>
      <c r="F4451">
        <v>0.05</v>
      </c>
    </row>
    <row r="4452" spans="1:6" x14ac:dyDescent="0.35">
      <c r="A4452">
        <v>2007</v>
      </c>
      <c r="B4452" s="1">
        <v>59</v>
      </c>
      <c r="C4452" s="18">
        <v>12.92</v>
      </c>
      <c r="D4452">
        <v>18.95</v>
      </c>
      <c r="E4452">
        <v>6.81</v>
      </c>
      <c r="F4452">
        <v>0.04</v>
      </c>
    </row>
    <row r="4453" spans="1:6" x14ac:dyDescent="0.35">
      <c r="A4453">
        <v>2007</v>
      </c>
      <c r="B4453" s="1">
        <v>60</v>
      </c>
      <c r="C4453" s="18">
        <v>4.09</v>
      </c>
      <c r="D4453">
        <v>15.55</v>
      </c>
      <c r="E4453">
        <v>10.29</v>
      </c>
      <c r="F4453">
        <v>0.59</v>
      </c>
    </row>
    <row r="4454" spans="1:6" x14ac:dyDescent="0.35">
      <c r="A4454">
        <v>2007</v>
      </c>
      <c r="B4454" s="1">
        <v>61</v>
      </c>
      <c r="C4454" s="18">
        <v>7.73</v>
      </c>
      <c r="D4454">
        <v>16.239999999999998</v>
      </c>
      <c r="E4454">
        <v>6.12</v>
      </c>
      <c r="F4454">
        <v>0.4</v>
      </c>
    </row>
    <row r="4455" spans="1:6" x14ac:dyDescent="0.35">
      <c r="A4455">
        <v>2007</v>
      </c>
      <c r="B4455" s="1">
        <v>62</v>
      </c>
      <c r="C4455" s="18">
        <v>14.49</v>
      </c>
      <c r="D4455">
        <v>17.420000000000002</v>
      </c>
      <c r="E4455">
        <v>2.2999999999999998</v>
      </c>
      <c r="F4455">
        <v>0</v>
      </c>
    </row>
    <row r="4456" spans="1:6" x14ac:dyDescent="0.35">
      <c r="A4456">
        <v>2007</v>
      </c>
      <c r="B4456" s="1">
        <v>63</v>
      </c>
      <c r="C4456" s="18">
        <v>14.95</v>
      </c>
      <c r="D4456">
        <v>15.1</v>
      </c>
      <c r="E4456">
        <v>7.46</v>
      </c>
      <c r="F4456">
        <v>0</v>
      </c>
    </row>
    <row r="4457" spans="1:6" x14ac:dyDescent="0.35">
      <c r="A4457">
        <v>2007</v>
      </c>
      <c r="B4457" s="1">
        <v>64</v>
      </c>
      <c r="C4457" s="18">
        <v>12.56</v>
      </c>
      <c r="D4457">
        <v>12.95</v>
      </c>
      <c r="E4457">
        <v>7.95</v>
      </c>
      <c r="F4457">
        <v>0.01</v>
      </c>
    </row>
    <row r="4458" spans="1:6" x14ac:dyDescent="0.35">
      <c r="A4458">
        <v>2007</v>
      </c>
      <c r="B4458" s="1">
        <v>65</v>
      </c>
      <c r="C4458" s="18">
        <v>14.82</v>
      </c>
      <c r="D4458">
        <v>14.32</v>
      </c>
      <c r="E4458">
        <v>2.63</v>
      </c>
      <c r="F4458">
        <v>0</v>
      </c>
    </row>
    <row r="4459" spans="1:6" x14ac:dyDescent="0.35">
      <c r="A4459">
        <v>2007</v>
      </c>
      <c r="B4459" s="1">
        <v>66</v>
      </c>
      <c r="C4459" s="18">
        <v>15.27</v>
      </c>
      <c r="D4459">
        <v>16.13</v>
      </c>
      <c r="E4459">
        <v>2.4300000000000002</v>
      </c>
      <c r="F4459">
        <v>0</v>
      </c>
    </row>
    <row r="4460" spans="1:6" x14ac:dyDescent="0.35">
      <c r="A4460">
        <v>2007</v>
      </c>
      <c r="B4460" s="1">
        <v>67</v>
      </c>
      <c r="C4460" s="18">
        <v>15.52</v>
      </c>
      <c r="D4460">
        <v>17.23</v>
      </c>
      <c r="E4460">
        <v>5.65</v>
      </c>
      <c r="F4460">
        <v>0</v>
      </c>
    </row>
    <row r="4461" spans="1:6" x14ac:dyDescent="0.35">
      <c r="A4461">
        <v>2007</v>
      </c>
      <c r="B4461" s="1">
        <v>68</v>
      </c>
      <c r="C4461" s="18">
        <v>15.36</v>
      </c>
      <c r="D4461">
        <v>20.96</v>
      </c>
      <c r="E4461">
        <v>5.07</v>
      </c>
      <c r="F4461">
        <v>0.01</v>
      </c>
    </row>
    <row r="4462" spans="1:6" x14ac:dyDescent="0.35">
      <c r="A4462">
        <v>2007</v>
      </c>
      <c r="B4462" s="1">
        <v>69</v>
      </c>
      <c r="C4462" s="18">
        <v>9.5</v>
      </c>
      <c r="D4462">
        <v>18.98</v>
      </c>
      <c r="E4462">
        <v>10.029999999999999</v>
      </c>
      <c r="F4462">
        <v>0.01</v>
      </c>
    </row>
    <row r="4463" spans="1:6" x14ac:dyDescent="0.35">
      <c r="A4463">
        <v>2007</v>
      </c>
      <c r="B4463" s="1">
        <v>70</v>
      </c>
      <c r="C4463" s="18">
        <v>10.71</v>
      </c>
      <c r="D4463">
        <v>12.09</v>
      </c>
      <c r="E4463">
        <v>5.52</v>
      </c>
      <c r="F4463">
        <v>1.26</v>
      </c>
    </row>
    <row r="4464" spans="1:6" x14ac:dyDescent="0.35">
      <c r="A4464">
        <v>2007</v>
      </c>
      <c r="B4464" s="1">
        <v>71</v>
      </c>
      <c r="C4464" s="18">
        <v>14.53</v>
      </c>
      <c r="D4464">
        <v>8.5500000000000007</v>
      </c>
      <c r="E4464">
        <v>3.75</v>
      </c>
      <c r="F4464">
        <v>0</v>
      </c>
    </row>
    <row r="4465" spans="1:6" x14ac:dyDescent="0.35">
      <c r="A4465">
        <v>2007</v>
      </c>
      <c r="B4465" s="1">
        <v>72</v>
      </c>
      <c r="C4465" s="18">
        <v>15.15</v>
      </c>
      <c r="D4465">
        <v>15.52</v>
      </c>
      <c r="E4465">
        <v>5.49</v>
      </c>
      <c r="F4465">
        <v>0.01</v>
      </c>
    </row>
    <row r="4466" spans="1:6" x14ac:dyDescent="0.35">
      <c r="A4466">
        <v>2007</v>
      </c>
      <c r="B4466" s="1">
        <v>73</v>
      </c>
      <c r="C4466" s="18">
        <v>15.72</v>
      </c>
      <c r="D4466">
        <v>17.079999999999998</v>
      </c>
      <c r="E4466">
        <v>9.0299999999999994</v>
      </c>
      <c r="F4466">
        <v>0</v>
      </c>
    </row>
    <row r="4467" spans="1:6" x14ac:dyDescent="0.35">
      <c r="A4467">
        <v>2007</v>
      </c>
      <c r="B4467" s="1">
        <v>74</v>
      </c>
      <c r="C4467" s="18">
        <v>13.34</v>
      </c>
      <c r="D4467">
        <v>14.55</v>
      </c>
      <c r="E4467">
        <v>9.2100000000000009</v>
      </c>
      <c r="F4467">
        <v>0.95</v>
      </c>
    </row>
    <row r="4468" spans="1:6" x14ac:dyDescent="0.35">
      <c r="A4468">
        <v>2007</v>
      </c>
      <c r="B4468" s="1">
        <v>75</v>
      </c>
      <c r="C4468" s="18">
        <v>13.6</v>
      </c>
      <c r="D4468">
        <v>14.01</v>
      </c>
      <c r="E4468">
        <v>7.81</v>
      </c>
      <c r="F4468">
        <v>0.46</v>
      </c>
    </row>
    <row r="4469" spans="1:6" x14ac:dyDescent="0.35">
      <c r="A4469">
        <v>2007</v>
      </c>
      <c r="B4469" s="1">
        <v>76</v>
      </c>
      <c r="C4469" s="18">
        <v>11.02</v>
      </c>
      <c r="D4469">
        <v>11.33</v>
      </c>
      <c r="E4469">
        <v>5.4</v>
      </c>
      <c r="F4469">
        <v>2.2400000000000002</v>
      </c>
    </row>
    <row r="4470" spans="1:6" x14ac:dyDescent="0.35">
      <c r="A4470">
        <v>2007</v>
      </c>
      <c r="B4470" s="1">
        <v>77</v>
      </c>
      <c r="C4470" s="18">
        <v>10.8</v>
      </c>
      <c r="D4470">
        <v>12.02</v>
      </c>
      <c r="E4470">
        <v>4.1500000000000004</v>
      </c>
      <c r="F4470">
        <v>2.78</v>
      </c>
    </row>
    <row r="4471" spans="1:6" x14ac:dyDescent="0.35">
      <c r="A4471">
        <v>2007</v>
      </c>
      <c r="B4471" s="1">
        <v>78</v>
      </c>
      <c r="C4471" s="18">
        <v>7.34</v>
      </c>
      <c r="D4471">
        <v>14.41</v>
      </c>
      <c r="E4471">
        <v>3.05</v>
      </c>
      <c r="F4471">
        <v>10.199999999999999</v>
      </c>
    </row>
    <row r="4472" spans="1:6" x14ac:dyDescent="0.35">
      <c r="A4472">
        <v>2007</v>
      </c>
      <c r="B4472" s="1">
        <v>79</v>
      </c>
      <c r="C4472" s="18">
        <v>7.67</v>
      </c>
      <c r="D4472">
        <v>15.38</v>
      </c>
      <c r="E4472">
        <v>8.31</v>
      </c>
      <c r="F4472">
        <v>19.75</v>
      </c>
    </row>
    <row r="4473" spans="1:6" x14ac:dyDescent="0.35">
      <c r="A4473">
        <v>2007</v>
      </c>
      <c r="B4473" s="1">
        <v>80</v>
      </c>
      <c r="C4473" s="18">
        <v>13.69</v>
      </c>
      <c r="D4473">
        <v>12.9</v>
      </c>
      <c r="E4473">
        <v>7.99</v>
      </c>
      <c r="F4473">
        <v>2.5499999999999998</v>
      </c>
    </row>
    <row r="4474" spans="1:6" x14ac:dyDescent="0.35">
      <c r="A4474">
        <v>2007</v>
      </c>
      <c r="B4474" s="1">
        <v>81</v>
      </c>
      <c r="C4474" s="18">
        <v>11.87</v>
      </c>
      <c r="D4474">
        <v>12.13</v>
      </c>
      <c r="E4474">
        <v>7.66</v>
      </c>
      <c r="F4474">
        <v>3.94</v>
      </c>
    </row>
    <row r="4475" spans="1:6" x14ac:dyDescent="0.35">
      <c r="A4475">
        <v>2007</v>
      </c>
      <c r="B4475" s="1">
        <v>82</v>
      </c>
      <c r="C4475" s="18">
        <v>11.75</v>
      </c>
      <c r="D4475">
        <v>13.22</v>
      </c>
      <c r="E4475">
        <v>8.9499999999999993</v>
      </c>
      <c r="F4475">
        <v>6.5</v>
      </c>
    </row>
    <row r="4476" spans="1:6" x14ac:dyDescent="0.35">
      <c r="A4476">
        <v>2007</v>
      </c>
      <c r="B4476" s="1">
        <v>83</v>
      </c>
      <c r="C4476" s="18">
        <v>13.57</v>
      </c>
      <c r="D4476">
        <v>14.06</v>
      </c>
      <c r="E4476">
        <v>6.9</v>
      </c>
      <c r="F4476">
        <v>4.16</v>
      </c>
    </row>
    <row r="4477" spans="1:6" x14ac:dyDescent="0.35">
      <c r="A4477">
        <v>2007</v>
      </c>
      <c r="B4477" s="1">
        <v>84</v>
      </c>
      <c r="C4477" s="18">
        <v>10.65</v>
      </c>
      <c r="D4477">
        <v>16.88</v>
      </c>
      <c r="E4477">
        <v>5.34</v>
      </c>
      <c r="F4477">
        <v>4.29</v>
      </c>
    </row>
    <row r="4478" spans="1:6" x14ac:dyDescent="0.35">
      <c r="A4478">
        <v>2007</v>
      </c>
      <c r="B4478" s="1">
        <v>85</v>
      </c>
      <c r="C4478" s="18">
        <v>14.78</v>
      </c>
      <c r="D4478">
        <v>14.81</v>
      </c>
      <c r="E4478">
        <v>7.45</v>
      </c>
      <c r="F4478">
        <v>3.73</v>
      </c>
    </row>
    <row r="4479" spans="1:6" x14ac:dyDescent="0.35">
      <c r="A4479">
        <v>2007</v>
      </c>
      <c r="B4479" s="1">
        <v>86</v>
      </c>
      <c r="C4479" s="18">
        <v>10.84</v>
      </c>
      <c r="D4479">
        <v>15.53</v>
      </c>
      <c r="E4479">
        <v>8.9600000000000009</v>
      </c>
      <c r="F4479">
        <v>10.48</v>
      </c>
    </row>
    <row r="4480" spans="1:6" x14ac:dyDescent="0.35">
      <c r="A4480">
        <v>2007</v>
      </c>
      <c r="B4480" s="1">
        <v>87</v>
      </c>
      <c r="C4480" s="18">
        <v>12.88</v>
      </c>
      <c r="D4480">
        <v>13.52</v>
      </c>
      <c r="E4480">
        <v>9.74</v>
      </c>
      <c r="F4480">
        <v>8.41</v>
      </c>
    </row>
    <row r="4481" spans="1:6" x14ac:dyDescent="0.35">
      <c r="A4481">
        <v>2007</v>
      </c>
      <c r="B4481" s="1">
        <v>88</v>
      </c>
      <c r="C4481" s="18">
        <v>9.83</v>
      </c>
      <c r="D4481">
        <v>14.75</v>
      </c>
      <c r="E4481">
        <v>7.07</v>
      </c>
      <c r="F4481">
        <v>14.67</v>
      </c>
    </row>
    <row r="4482" spans="1:6" x14ac:dyDescent="0.35">
      <c r="A4482">
        <v>2007</v>
      </c>
      <c r="B4482" s="1">
        <v>89</v>
      </c>
      <c r="C4482" s="18">
        <v>15.47</v>
      </c>
      <c r="D4482">
        <v>17.5</v>
      </c>
      <c r="E4482">
        <v>5.87</v>
      </c>
      <c r="F4482">
        <v>1.75</v>
      </c>
    </row>
    <row r="4483" spans="1:6" x14ac:dyDescent="0.35">
      <c r="A4483">
        <v>2007</v>
      </c>
      <c r="B4483" s="1">
        <v>90</v>
      </c>
      <c r="C4483" s="18">
        <v>15.47</v>
      </c>
      <c r="D4483">
        <v>17.5</v>
      </c>
      <c r="E4483">
        <v>5.87</v>
      </c>
      <c r="F4483">
        <v>1.75</v>
      </c>
    </row>
    <row r="4484" spans="1:6" x14ac:dyDescent="0.35">
      <c r="A4484">
        <v>2007</v>
      </c>
      <c r="B4484" s="1">
        <v>91</v>
      </c>
      <c r="C4484" s="18">
        <v>12.11</v>
      </c>
      <c r="D4484">
        <v>19.04</v>
      </c>
      <c r="E4484">
        <v>10.31</v>
      </c>
      <c r="F4484">
        <v>3.05</v>
      </c>
    </row>
    <row r="4485" spans="1:6" x14ac:dyDescent="0.35">
      <c r="A4485">
        <v>2007</v>
      </c>
      <c r="B4485" s="1">
        <v>92</v>
      </c>
      <c r="C4485" s="18">
        <v>16.36</v>
      </c>
      <c r="D4485">
        <v>16.2</v>
      </c>
      <c r="E4485">
        <v>9.08</v>
      </c>
      <c r="F4485">
        <v>2.23</v>
      </c>
    </row>
    <row r="4486" spans="1:6" x14ac:dyDescent="0.35">
      <c r="A4486">
        <v>2007</v>
      </c>
      <c r="B4486" s="1">
        <v>93</v>
      </c>
      <c r="C4486" s="18">
        <v>15.55</v>
      </c>
      <c r="D4486">
        <v>17.13</v>
      </c>
      <c r="E4486">
        <v>9.9</v>
      </c>
      <c r="F4486">
        <v>5.83</v>
      </c>
    </row>
    <row r="4487" spans="1:6" x14ac:dyDescent="0.35">
      <c r="A4487">
        <v>2007</v>
      </c>
      <c r="B4487" s="1">
        <v>94</v>
      </c>
      <c r="C4487" s="18">
        <v>8.52</v>
      </c>
      <c r="D4487">
        <v>17.43</v>
      </c>
      <c r="E4487">
        <v>10.73</v>
      </c>
      <c r="F4487">
        <v>0</v>
      </c>
    </row>
    <row r="4488" spans="1:6" x14ac:dyDescent="0.35">
      <c r="A4488">
        <v>2007</v>
      </c>
      <c r="B4488" s="1">
        <v>95</v>
      </c>
      <c r="C4488" s="18">
        <v>18.52</v>
      </c>
      <c r="D4488">
        <v>18</v>
      </c>
      <c r="E4488">
        <v>8.5399999999999991</v>
      </c>
      <c r="F4488">
        <v>0.3</v>
      </c>
    </row>
    <row r="4489" spans="1:6" x14ac:dyDescent="0.35">
      <c r="A4489">
        <v>2007</v>
      </c>
      <c r="B4489" s="1">
        <v>96</v>
      </c>
      <c r="C4489" s="18">
        <v>17.05</v>
      </c>
      <c r="D4489">
        <v>17.260000000000002</v>
      </c>
      <c r="E4489">
        <v>9.76</v>
      </c>
      <c r="F4489">
        <v>3.91</v>
      </c>
    </row>
    <row r="4490" spans="1:6" x14ac:dyDescent="0.35">
      <c r="A4490">
        <v>2007</v>
      </c>
      <c r="B4490" s="1">
        <v>97</v>
      </c>
      <c r="C4490" s="18">
        <v>16.63</v>
      </c>
      <c r="D4490">
        <v>16.23</v>
      </c>
      <c r="E4490">
        <v>9.0299999999999994</v>
      </c>
      <c r="F4490">
        <v>0.01</v>
      </c>
    </row>
    <row r="4491" spans="1:6" x14ac:dyDescent="0.35">
      <c r="A4491">
        <v>2007</v>
      </c>
      <c r="B4491" s="1">
        <v>98</v>
      </c>
      <c r="C4491" s="18">
        <v>0.78</v>
      </c>
      <c r="D4491">
        <v>11.23</v>
      </c>
      <c r="E4491">
        <v>8.15</v>
      </c>
      <c r="F4491">
        <v>26.79</v>
      </c>
    </row>
    <row r="4492" spans="1:6" x14ac:dyDescent="0.35">
      <c r="A4492">
        <v>2007</v>
      </c>
      <c r="B4492" s="1">
        <v>99</v>
      </c>
      <c r="C4492" s="18">
        <v>16.79</v>
      </c>
      <c r="D4492">
        <v>15.73</v>
      </c>
      <c r="E4492">
        <v>7.33</v>
      </c>
      <c r="F4492">
        <v>0.76</v>
      </c>
    </row>
    <row r="4493" spans="1:6" x14ac:dyDescent="0.35">
      <c r="A4493">
        <v>2007</v>
      </c>
      <c r="B4493" s="1">
        <v>100</v>
      </c>
      <c r="C4493" s="18">
        <v>19.53</v>
      </c>
      <c r="D4493">
        <v>18.25</v>
      </c>
      <c r="E4493">
        <v>7.26</v>
      </c>
      <c r="F4493">
        <v>0.05</v>
      </c>
    </row>
    <row r="4494" spans="1:6" x14ac:dyDescent="0.35">
      <c r="A4494">
        <v>2007</v>
      </c>
      <c r="B4494" s="1">
        <v>101</v>
      </c>
      <c r="C4494" s="18">
        <v>19.690000000000001</v>
      </c>
      <c r="D4494">
        <v>19.600000000000001</v>
      </c>
      <c r="E4494">
        <v>10.17</v>
      </c>
      <c r="F4494">
        <v>0</v>
      </c>
    </row>
    <row r="4495" spans="1:6" x14ac:dyDescent="0.35">
      <c r="A4495">
        <v>2007</v>
      </c>
      <c r="B4495" s="1">
        <v>102</v>
      </c>
      <c r="C4495" s="18">
        <v>19.98</v>
      </c>
      <c r="D4495">
        <v>19.809999999999999</v>
      </c>
      <c r="E4495">
        <v>12.19</v>
      </c>
      <c r="F4495">
        <v>0</v>
      </c>
    </row>
    <row r="4496" spans="1:6" x14ac:dyDescent="0.35">
      <c r="A4496">
        <v>2007</v>
      </c>
      <c r="B4496" s="1">
        <v>103</v>
      </c>
      <c r="C4496" s="18">
        <v>3.77</v>
      </c>
      <c r="D4496">
        <v>16.52</v>
      </c>
      <c r="E4496">
        <v>13.28</v>
      </c>
      <c r="F4496">
        <v>0.49</v>
      </c>
    </row>
    <row r="4497" spans="1:6" x14ac:dyDescent="0.35">
      <c r="A4497">
        <v>2007</v>
      </c>
      <c r="B4497" s="1">
        <v>104</v>
      </c>
      <c r="C4497" s="18">
        <v>12.87</v>
      </c>
      <c r="D4497">
        <v>20.12</v>
      </c>
      <c r="E4497">
        <v>13.33</v>
      </c>
      <c r="F4497">
        <v>1.55</v>
      </c>
    </row>
    <row r="4498" spans="1:6" x14ac:dyDescent="0.35">
      <c r="A4498">
        <v>2007</v>
      </c>
      <c r="B4498" s="1">
        <v>105</v>
      </c>
      <c r="C4498" s="18">
        <v>18.7</v>
      </c>
      <c r="D4498">
        <v>20.170000000000002</v>
      </c>
      <c r="E4498">
        <v>11.93</v>
      </c>
      <c r="F4498">
        <v>0.1</v>
      </c>
    </row>
    <row r="4499" spans="1:6" x14ac:dyDescent="0.35">
      <c r="A4499">
        <v>2007</v>
      </c>
      <c r="B4499" s="1">
        <v>106</v>
      </c>
      <c r="C4499" s="18">
        <v>20.29</v>
      </c>
      <c r="D4499">
        <v>23.29</v>
      </c>
      <c r="E4499">
        <v>10.62</v>
      </c>
      <c r="F4499">
        <v>0</v>
      </c>
    </row>
    <row r="4500" spans="1:6" x14ac:dyDescent="0.35">
      <c r="A4500">
        <v>2007</v>
      </c>
      <c r="B4500" s="1">
        <v>107</v>
      </c>
      <c r="C4500" s="18">
        <v>10.68</v>
      </c>
      <c r="D4500">
        <v>26.34</v>
      </c>
      <c r="E4500">
        <v>15.87</v>
      </c>
      <c r="F4500">
        <v>0.22</v>
      </c>
    </row>
    <row r="4501" spans="1:6" x14ac:dyDescent="0.35">
      <c r="A4501">
        <v>2007</v>
      </c>
      <c r="B4501" s="1">
        <v>108</v>
      </c>
      <c r="C4501" s="18">
        <v>15.41</v>
      </c>
      <c r="D4501">
        <v>26.48</v>
      </c>
      <c r="E4501">
        <v>18.38</v>
      </c>
      <c r="F4501">
        <v>7.0000000000000007E-2</v>
      </c>
    </row>
    <row r="4502" spans="1:6" x14ac:dyDescent="0.35">
      <c r="A4502">
        <v>2007</v>
      </c>
      <c r="B4502" s="1">
        <v>109</v>
      </c>
      <c r="C4502" s="18">
        <v>20.36</v>
      </c>
      <c r="D4502">
        <v>30.85</v>
      </c>
      <c r="E4502">
        <v>17.23</v>
      </c>
      <c r="F4502">
        <v>0</v>
      </c>
    </row>
    <row r="4503" spans="1:6" x14ac:dyDescent="0.35">
      <c r="A4503">
        <v>2007</v>
      </c>
      <c r="B4503" s="1">
        <v>110</v>
      </c>
      <c r="C4503" s="18">
        <v>19.79</v>
      </c>
      <c r="D4503">
        <v>31.57</v>
      </c>
      <c r="E4503">
        <v>14.58</v>
      </c>
      <c r="F4503">
        <v>0.02</v>
      </c>
    </row>
    <row r="4504" spans="1:6" x14ac:dyDescent="0.35">
      <c r="A4504">
        <v>2007</v>
      </c>
      <c r="B4504" s="1">
        <v>111</v>
      </c>
      <c r="C4504" s="18">
        <v>16.41</v>
      </c>
      <c r="D4504">
        <v>19.27</v>
      </c>
      <c r="E4504">
        <v>11.69</v>
      </c>
      <c r="F4504">
        <v>1.82</v>
      </c>
    </row>
    <row r="4505" spans="1:6" x14ac:dyDescent="0.35">
      <c r="A4505">
        <v>2007</v>
      </c>
      <c r="B4505" s="1">
        <v>112</v>
      </c>
      <c r="C4505" s="18">
        <v>20.89</v>
      </c>
      <c r="D4505">
        <v>19.7</v>
      </c>
      <c r="E4505">
        <v>9.91</v>
      </c>
      <c r="F4505">
        <v>0</v>
      </c>
    </row>
    <row r="4506" spans="1:6" x14ac:dyDescent="0.35">
      <c r="A4506">
        <v>2007</v>
      </c>
      <c r="B4506" s="1">
        <v>113</v>
      </c>
      <c r="C4506" s="18">
        <v>21.16</v>
      </c>
      <c r="D4506">
        <v>21.96</v>
      </c>
      <c r="E4506">
        <v>8.18</v>
      </c>
      <c r="F4506">
        <v>0</v>
      </c>
    </row>
    <row r="4507" spans="1:6" x14ac:dyDescent="0.35">
      <c r="A4507">
        <v>2007</v>
      </c>
      <c r="B4507" s="1">
        <v>114</v>
      </c>
      <c r="C4507" s="18">
        <v>21.2</v>
      </c>
      <c r="D4507">
        <v>25.64</v>
      </c>
      <c r="E4507">
        <v>9.59</v>
      </c>
      <c r="F4507">
        <v>0</v>
      </c>
    </row>
    <row r="4508" spans="1:6" x14ac:dyDescent="0.35">
      <c r="A4508">
        <v>2007</v>
      </c>
      <c r="B4508" s="1">
        <v>115</v>
      </c>
      <c r="C4508" s="18">
        <v>21.45</v>
      </c>
      <c r="D4508">
        <v>31.96</v>
      </c>
      <c r="E4508">
        <v>11.46</v>
      </c>
      <c r="F4508">
        <v>0</v>
      </c>
    </row>
    <row r="4509" spans="1:6" x14ac:dyDescent="0.35">
      <c r="A4509">
        <v>2007</v>
      </c>
      <c r="B4509" s="1">
        <v>116</v>
      </c>
      <c r="C4509" s="18">
        <v>21.41</v>
      </c>
      <c r="D4509">
        <v>32.369999999999997</v>
      </c>
      <c r="E4509">
        <v>15.26</v>
      </c>
      <c r="F4509">
        <v>0</v>
      </c>
    </row>
    <row r="4510" spans="1:6" x14ac:dyDescent="0.35">
      <c r="A4510">
        <v>2007</v>
      </c>
      <c r="B4510" s="1">
        <v>117</v>
      </c>
      <c r="C4510" s="18">
        <v>19.79</v>
      </c>
      <c r="D4510">
        <v>23.18</v>
      </c>
      <c r="E4510">
        <v>14.1</v>
      </c>
      <c r="F4510">
        <v>0.21</v>
      </c>
    </row>
    <row r="4511" spans="1:6" x14ac:dyDescent="0.35">
      <c r="A4511">
        <v>2007</v>
      </c>
      <c r="B4511" s="1">
        <v>118</v>
      </c>
      <c r="C4511" s="18">
        <v>17.89</v>
      </c>
      <c r="D4511">
        <v>19.309999999999999</v>
      </c>
      <c r="E4511">
        <v>10.95</v>
      </c>
      <c r="F4511">
        <v>0.78</v>
      </c>
    </row>
    <row r="4512" spans="1:6" x14ac:dyDescent="0.35">
      <c r="A4512">
        <v>2007</v>
      </c>
      <c r="B4512" s="1">
        <v>119</v>
      </c>
      <c r="C4512" s="18">
        <v>19.989999999999998</v>
      </c>
      <c r="D4512">
        <v>20.350000000000001</v>
      </c>
      <c r="E4512">
        <v>9.64</v>
      </c>
      <c r="F4512">
        <v>0.2</v>
      </c>
    </row>
    <row r="4513" spans="1:6" x14ac:dyDescent="0.35">
      <c r="A4513">
        <v>2007</v>
      </c>
      <c r="B4513" s="1">
        <v>120</v>
      </c>
      <c r="C4513" s="18">
        <v>20.170000000000002</v>
      </c>
      <c r="D4513">
        <v>19.84</v>
      </c>
      <c r="E4513">
        <v>11.11</v>
      </c>
      <c r="F4513">
        <v>0</v>
      </c>
    </row>
    <row r="4514" spans="1:6" x14ac:dyDescent="0.35">
      <c r="A4514">
        <v>2007</v>
      </c>
      <c r="B4514" s="1">
        <v>121</v>
      </c>
      <c r="C4514" s="18">
        <v>21.2</v>
      </c>
      <c r="D4514">
        <v>20.66</v>
      </c>
      <c r="E4514">
        <v>9.6</v>
      </c>
      <c r="F4514">
        <v>0</v>
      </c>
    </row>
    <row r="4515" spans="1:6" x14ac:dyDescent="0.35">
      <c r="A4515">
        <v>2007</v>
      </c>
      <c r="B4515" s="1">
        <v>122</v>
      </c>
      <c r="C4515" s="18">
        <v>22.16</v>
      </c>
      <c r="D4515">
        <v>23.41</v>
      </c>
      <c r="E4515">
        <v>8.3800000000000008</v>
      </c>
      <c r="F4515">
        <v>0.02</v>
      </c>
    </row>
    <row r="4516" spans="1:6" x14ac:dyDescent="0.35">
      <c r="A4516">
        <v>2007</v>
      </c>
      <c r="B4516" s="1">
        <v>123</v>
      </c>
      <c r="C4516" s="18">
        <v>19.95</v>
      </c>
      <c r="D4516">
        <v>25.22</v>
      </c>
      <c r="E4516">
        <v>12.69</v>
      </c>
      <c r="F4516">
        <v>0.04</v>
      </c>
    </row>
    <row r="4517" spans="1:6" x14ac:dyDescent="0.35">
      <c r="A4517">
        <v>2007</v>
      </c>
      <c r="B4517" s="1">
        <v>124</v>
      </c>
      <c r="C4517" s="18">
        <v>21.13</v>
      </c>
      <c r="D4517">
        <v>25.92</v>
      </c>
      <c r="E4517">
        <v>13.81</v>
      </c>
      <c r="F4517">
        <v>0</v>
      </c>
    </row>
    <row r="4518" spans="1:6" x14ac:dyDescent="0.35">
      <c r="A4518">
        <v>2007</v>
      </c>
      <c r="B4518" s="1">
        <v>125</v>
      </c>
      <c r="C4518" s="18">
        <v>15.7</v>
      </c>
      <c r="D4518">
        <v>25.42</v>
      </c>
      <c r="E4518">
        <v>14.12</v>
      </c>
      <c r="F4518">
        <v>0.28000000000000003</v>
      </c>
    </row>
    <row r="4519" spans="1:6" x14ac:dyDescent="0.35">
      <c r="A4519">
        <v>2007</v>
      </c>
      <c r="B4519" s="1">
        <v>126</v>
      </c>
      <c r="C4519" s="18">
        <v>22.01</v>
      </c>
      <c r="D4519">
        <v>22.37</v>
      </c>
      <c r="E4519">
        <v>11.35</v>
      </c>
      <c r="F4519">
        <v>0.05</v>
      </c>
    </row>
    <row r="4520" spans="1:6" x14ac:dyDescent="0.35">
      <c r="A4520">
        <v>2007</v>
      </c>
      <c r="B4520" s="1">
        <v>127</v>
      </c>
      <c r="C4520" s="18">
        <v>22.45</v>
      </c>
      <c r="D4520">
        <v>24.26</v>
      </c>
      <c r="E4520">
        <v>8.43</v>
      </c>
      <c r="F4520">
        <v>0</v>
      </c>
    </row>
    <row r="4521" spans="1:6" x14ac:dyDescent="0.35">
      <c r="A4521">
        <v>2007</v>
      </c>
      <c r="B4521" s="1">
        <v>128</v>
      </c>
      <c r="C4521" s="18">
        <v>22.54</v>
      </c>
      <c r="D4521">
        <v>24.14</v>
      </c>
      <c r="E4521">
        <v>8.27</v>
      </c>
      <c r="F4521">
        <v>0</v>
      </c>
    </row>
    <row r="4522" spans="1:6" x14ac:dyDescent="0.35">
      <c r="A4522">
        <v>2007</v>
      </c>
      <c r="B4522" s="1">
        <v>129</v>
      </c>
      <c r="C4522" s="18">
        <v>22.51</v>
      </c>
      <c r="D4522">
        <v>29.81</v>
      </c>
      <c r="E4522">
        <v>12.71</v>
      </c>
      <c r="F4522">
        <v>0.08</v>
      </c>
    </row>
    <row r="4523" spans="1:6" x14ac:dyDescent="0.35">
      <c r="A4523">
        <v>2007</v>
      </c>
      <c r="B4523" s="1">
        <v>130</v>
      </c>
      <c r="C4523" s="18">
        <v>22.45</v>
      </c>
      <c r="D4523">
        <v>32.6</v>
      </c>
      <c r="E4523">
        <v>17.32</v>
      </c>
      <c r="F4523">
        <v>2.64</v>
      </c>
    </row>
    <row r="4524" spans="1:6" x14ac:dyDescent="0.35">
      <c r="A4524">
        <v>2007</v>
      </c>
      <c r="B4524" s="1">
        <v>131</v>
      </c>
      <c r="C4524" s="18">
        <v>19.829999999999998</v>
      </c>
      <c r="D4524">
        <v>23.98</v>
      </c>
      <c r="E4524">
        <v>12.63</v>
      </c>
      <c r="F4524">
        <v>0.49</v>
      </c>
    </row>
    <row r="4525" spans="1:6" x14ac:dyDescent="0.35">
      <c r="A4525">
        <v>2007</v>
      </c>
      <c r="B4525" s="1">
        <v>132</v>
      </c>
      <c r="C4525" s="18">
        <v>22.49</v>
      </c>
      <c r="D4525">
        <v>31.25</v>
      </c>
      <c r="E4525">
        <v>10.56</v>
      </c>
      <c r="F4525">
        <v>0</v>
      </c>
    </row>
    <row r="4526" spans="1:6" x14ac:dyDescent="0.35">
      <c r="A4526">
        <v>2007</v>
      </c>
      <c r="B4526" s="1">
        <v>133</v>
      </c>
      <c r="C4526" s="18">
        <v>13.91</v>
      </c>
      <c r="D4526">
        <v>32.71</v>
      </c>
      <c r="E4526">
        <v>17.05</v>
      </c>
      <c r="F4526">
        <v>0.95</v>
      </c>
    </row>
    <row r="4527" spans="1:6" x14ac:dyDescent="0.35">
      <c r="A4527">
        <v>2007</v>
      </c>
      <c r="B4527" s="1">
        <v>134</v>
      </c>
      <c r="C4527" s="18">
        <v>22.5</v>
      </c>
      <c r="D4527">
        <v>31.29</v>
      </c>
      <c r="E4527">
        <v>14.85</v>
      </c>
      <c r="F4527">
        <v>0</v>
      </c>
    </row>
    <row r="4528" spans="1:6" x14ac:dyDescent="0.35">
      <c r="A4528">
        <v>2007</v>
      </c>
      <c r="B4528" s="1">
        <v>135</v>
      </c>
      <c r="C4528" s="18">
        <v>22.95</v>
      </c>
      <c r="D4528">
        <v>33.01</v>
      </c>
      <c r="E4528">
        <v>12.09</v>
      </c>
      <c r="F4528">
        <v>0</v>
      </c>
    </row>
    <row r="4529" spans="1:6" x14ac:dyDescent="0.35">
      <c r="A4529">
        <v>2007</v>
      </c>
      <c r="B4529" s="1">
        <v>136</v>
      </c>
      <c r="C4529" s="18">
        <v>22.29</v>
      </c>
      <c r="D4529">
        <v>41.06</v>
      </c>
      <c r="E4529">
        <v>21.51</v>
      </c>
      <c r="F4529">
        <v>0</v>
      </c>
    </row>
    <row r="4530" spans="1:6" x14ac:dyDescent="0.35">
      <c r="A4530">
        <v>2007</v>
      </c>
      <c r="B4530" s="1">
        <v>137</v>
      </c>
      <c r="C4530" s="18">
        <v>21.14</v>
      </c>
      <c r="D4530">
        <v>40.619999999999997</v>
      </c>
      <c r="E4530">
        <v>24</v>
      </c>
      <c r="F4530">
        <v>0.17</v>
      </c>
    </row>
    <row r="4531" spans="1:6" x14ac:dyDescent="0.35">
      <c r="A4531">
        <v>2007</v>
      </c>
      <c r="B4531" s="1">
        <v>138</v>
      </c>
      <c r="C4531" s="18">
        <v>21.43</v>
      </c>
      <c r="D4531">
        <v>36.1</v>
      </c>
      <c r="E4531">
        <v>18.84</v>
      </c>
      <c r="F4531">
        <v>0</v>
      </c>
    </row>
    <row r="4532" spans="1:6" x14ac:dyDescent="0.35">
      <c r="A4532">
        <v>2007</v>
      </c>
      <c r="B4532" s="1">
        <v>139</v>
      </c>
      <c r="C4532" s="18">
        <v>21.94</v>
      </c>
      <c r="D4532">
        <v>29.19</v>
      </c>
      <c r="E4532">
        <v>18.22</v>
      </c>
      <c r="F4532">
        <v>0</v>
      </c>
    </row>
    <row r="4533" spans="1:6" x14ac:dyDescent="0.35">
      <c r="A4533">
        <v>2007</v>
      </c>
      <c r="B4533" s="1">
        <v>140</v>
      </c>
      <c r="C4533" s="18">
        <v>22.93</v>
      </c>
      <c r="D4533">
        <v>27.82</v>
      </c>
      <c r="E4533">
        <v>16.91</v>
      </c>
      <c r="F4533">
        <v>0</v>
      </c>
    </row>
    <row r="4534" spans="1:6" x14ac:dyDescent="0.35">
      <c r="A4534">
        <v>2007</v>
      </c>
      <c r="B4534" s="1">
        <v>141</v>
      </c>
      <c r="C4534" s="18">
        <v>23.27</v>
      </c>
      <c r="D4534">
        <v>27.55</v>
      </c>
      <c r="E4534">
        <v>15.59</v>
      </c>
      <c r="F4534">
        <v>0</v>
      </c>
    </row>
    <row r="4535" spans="1:6" x14ac:dyDescent="0.35">
      <c r="A4535">
        <v>2007</v>
      </c>
      <c r="B4535" s="1">
        <v>142</v>
      </c>
      <c r="C4535" s="18">
        <v>22.81</v>
      </c>
      <c r="D4535">
        <v>35.43</v>
      </c>
      <c r="E4535">
        <v>15.13</v>
      </c>
      <c r="F4535">
        <v>0</v>
      </c>
    </row>
    <row r="4536" spans="1:6" x14ac:dyDescent="0.35">
      <c r="A4536">
        <v>2007</v>
      </c>
      <c r="B4536" s="1">
        <v>143</v>
      </c>
      <c r="C4536" s="18">
        <v>22.03</v>
      </c>
      <c r="D4536">
        <v>41.03</v>
      </c>
      <c r="E4536">
        <v>20.64</v>
      </c>
      <c r="F4536">
        <v>0.01</v>
      </c>
    </row>
    <row r="4537" spans="1:6" x14ac:dyDescent="0.35">
      <c r="A4537">
        <v>2007</v>
      </c>
      <c r="B4537" s="1">
        <v>144</v>
      </c>
      <c r="C4537" s="18">
        <v>16.690000000000001</v>
      </c>
      <c r="D4537">
        <v>28.15</v>
      </c>
      <c r="E4537">
        <v>18.84</v>
      </c>
      <c r="F4537">
        <v>0.02</v>
      </c>
    </row>
    <row r="4538" spans="1:6" x14ac:dyDescent="0.35">
      <c r="A4538">
        <v>2007</v>
      </c>
      <c r="B4538" s="1">
        <v>145</v>
      </c>
      <c r="C4538" s="18">
        <v>18.32</v>
      </c>
      <c r="D4538">
        <v>35.85</v>
      </c>
      <c r="E4538">
        <v>19.98</v>
      </c>
      <c r="F4538">
        <v>0.97</v>
      </c>
    </row>
    <row r="4539" spans="1:6" x14ac:dyDescent="0.35">
      <c r="A4539">
        <v>2007</v>
      </c>
      <c r="B4539" s="1">
        <v>146</v>
      </c>
      <c r="C4539" s="18">
        <v>22</v>
      </c>
      <c r="D4539">
        <v>30.7</v>
      </c>
      <c r="E4539">
        <v>18.73</v>
      </c>
      <c r="F4539">
        <v>0.08</v>
      </c>
    </row>
    <row r="4540" spans="1:6" x14ac:dyDescent="0.35">
      <c r="A4540">
        <v>2007</v>
      </c>
      <c r="B4540" s="1">
        <v>147</v>
      </c>
      <c r="C4540" s="18">
        <v>23.3</v>
      </c>
      <c r="D4540">
        <v>31.01</v>
      </c>
      <c r="E4540">
        <v>16.940000000000001</v>
      </c>
      <c r="F4540">
        <v>0.01</v>
      </c>
    </row>
    <row r="4541" spans="1:6" x14ac:dyDescent="0.35">
      <c r="A4541">
        <v>2007</v>
      </c>
      <c r="B4541" s="1">
        <v>148</v>
      </c>
      <c r="C4541" s="18">
        <v>23.19</v>
      </c>
      <c r="D4541">
        <v>38.22</v>
      </c>
      <c r="E4541">
        <v>19.37</v>
      </c>
      <c r="F4541">
        <v>0</v>
      </c>
    </row>
    <row r="4542" spans="1:6" x14ac:dyDescent="0.35">
      <c r="A4542">
        <v>2007</v>
      </c>
      <c r="B4542" s="1">
        <v>149</v>
      </c>
      <c r="C4542" s="18">
        <v>23.76</v>
      </c>
      <c r="D4542">
        <v>42.03</v>
      </c>
      <c r="E4542">
        <v>23.93</v>
      </c>
      <c r="F4542">
        <v>0</v>
      </c>
    </row>
    <row r="4543" spans="1:6" x14ac:dyDescent="0.35">
      <c r="A4543">
        <v>2007</v>
      </c>
      <c r="B4543" s="1">
        <v>150</v>
      </c>
      <c r="C4543" s="18">
        <v>23.56</v>
      </c>
      <c r="D4543">
        <v>41.88</v>
      </c>
      <c r="E4543">
        <v>25.89</v>
      </c>
      <c r="F4543">
        <v>0</v>
      </c>
    </row>
    <row r="4544" spans="1:6" x14ac:dyDescent="0.35">
      <c r="A4544">
        <v>2007</v>
      </c>
      <c r="B4544" s="1">
        <v>151</v>
      </c>
      <c r="C4544" s="18">
        <v>23.56</v>
      </c>
      <c r="D4544">
        <v>41.88</v>
      </c>
      <c r="E4544">
        <v>25.89</v>
      </c>
      <c r="F4544">
        <v>0</v>
      </c>
    </row>
    <row r="4545" spans="1:6" x14ac:dyDescent="0.35">
      <c r="A4545">
        <v>2007</v>
      </c>
      <c r="B4545" s="1">
        <v>152</v>
      </c>
      <c r="C4545" s="18">
        <v>22.23</v>
      </c>
      <c r="D4545">
        <v>38.299999999999997</v>
      </c>
      <c r="E4545">
        <v>24.63</v>
      </c>
      <c r="F4545">
        <v>0</v>
      </c>
    </row>
    <row r="4546" spans="1:6" x14ac:dyDescent="0.35">
      <c r="A4546">
        <v>2007</v>
      </c>
      <c r="B4546" s="1">
        <v>153</v>
      </c>
      <c r="C4546" s="18">
        <v>20.55</v>
      </c>
      <c r="D4546">
        <v>38.74</v>
      </c>
      <c r="E4546">
        <v>24</v>
      </c>
      <c r="F4546">
        <v>0.19</v>
      </c>
    </row>
    <row r="4547" spans="1:6" x14ac:dyDescent="0.35">
      <c r="A4547">
        <v>2007</v>
      </c>
      <c r="B4547" s="1">
        <v>154</v>
      </c>
      <c r="C4547" s="18">
        <v>23.73</v>
      </c>
      <c r="D4547">
        <v>41.29</v>
      </c>
      <c r="E4547">
        <v>23.44</v>
      </c>
      <c r="F4547">
        <v>0</v>
      </c>
    </row>
    <row r="4548" spans="1:6" x14ac:dyDescent="0.35">
      <c r="A4548">
        <v>2007</v>
      </c>
      <c r="B4548" s="1">
        <v>155</v>
      </c>
      <c r="C4548" s="18">
        <v>23.8</v>
      </c>
      <c r="D4548">
        <v>41.85</v>
      </c>
      <c r="E4548">
        <v>23.21</v>
      </c>
      <c r="F4548">
        <v>0</v>
      </c>
    </row>
    <row r="4549" spans="1:6" x14ac:dyDescent="0.35">
      <c r="A4549">
        <v>2007</v>
      </c>
      <c r="B4549" s="1">
        <v>156</v>
      </c>
      <c r="C4549" s="18">
        <v>23.81</v>
      </c>
      <c r="D4549">
        <v>42.66</v>
      </c>
      <c r="E4549">
        <v>24.53</v>
      </c>
      <c r="F4549">
        <v>0</v>
      </c>
    </row>
    <row r="4550" spans="1:6" x14ac:dyDescent="0.35">
      <c r="A4550">
        <v>2007</v>
      </c>
      <c r="B4550" s="1">
        <v>157</v>
      </c>
      <c r="C4550" s="18">
        <v>23.86</v>
      </c>
      <c r="D4550">
        <v>42</v>
      </c>
      <c r="E4550">
        <v>22.89</v>
      </c>
      <c r="F4550">
        <v>0</v>
      </c>
    </row>
    <row r="4551" spans="1:6" x14ac:dyDescent="0.35">
      <c r="A4551">
        <v>2007</v>
      </c>
      <c r="B4551" s="1">
        <v>158</v>
      </c>
      <c r="C4551" s="18">
        <v>23.83</v>
      </c>
      <c r="D4551">
        <v>39.53</v>
      </c>
      <c r="E4551">
        <v>21.44</v>
      </c>
      <c r="F4551">
        <v>0</v>
      </c>
    </row>
    <row r="4552" spans="1:6" x14ac:dyDescent="0.35">
      <c r="A4552">
        <v>2007</v>
      </c>
      <c r="B4552" s="1">
        <v>159</v>
      </c>
      <c r="C4552" s="18">
        <v>23.9</v>
      </c>
      <c r="D4552">
        <v>36.840000000000003</v>
      </c>
      <c r="E4552">
        <v>17.61</v>
      </c>
      <c r="F4552">
        <v>0</v>
      </c>
    </row>
    <row r="4553" spans="1:6" x14ac:dyDescent="0.35">
      <c r="A4553">
        <v>2007</v>
      </c>
      <c r="B4553" s="1">
        <v>160</v>
      </c>
      <c r="C4553" s="18">
        <v>23.54</v>
      </c>
      <c r="D4553">
        <v>35.82</v>
      </c>
      <c r="E4553">
        <v>20.54</v>
      </c>
      <c r="F4553">
        <v>0</v>
      </c>
    </row>
    <row r="4554" spans="1:6" x14ac:dyDescent="0.35">
      <c r="A4554">
        <v>2007</v>
      </c>
      <c r="B4554" s="1">
        <v>161</v>
      </c>
      <c r="C4554" s="18">
        <v>22.66</v>
      </c>
      <c r="D4554">
        <v>36.32</v>
      </c>
      <c r="E4554">
        <v>22.86</v>
      </c>
      <c r="F4554">
        <v>0</v>
      </c>
    </row>
    <row r="4555" spans="1:6" x14ac:dyDescent="0.35">
      <c r="A4555">
        <v>2007</v>
      </c>
      <c r="B4555" s="1">
        <v>162</v>
      </c>
      <c r="C4555" s="18">
        <v>23.34</v>
      </c>
      <c r="D4555">
        <v>37</v>
      </c>
      <c r="E4555">
        <v>21.05</v>
      </c>
      <c r="F4555">
        <v>0</v>
      </c>
    </row>
    <row r="4556" spans="1:6" x14ac:dyDescent="0.35">
      <c r="A4556">
        <v>2007</v>
      </c>
      <c r="B4556" s="1">
        <v>163</v>
      </c>
      <c r="C4556" s="18">
        <v>23.47</v>
      </c>
      <c r="D4556">
        <v>37.53</v>
      </c>
      <c r="E4556">
        <v>21.26</v>
      </c>
      <c r="F4556">
        <v>0.28000000000000003</v>
      </c>
    </row>
    <row r="4557" spans="1:6" x14ac:dyDescent="0.35">
      <c r="A4557">
        <v>2007</v>
      </c>
      <c r="B4557" s="1">
        <v>164</v>
      </c>
      <c r="C4557" s="18">
        <v>21.94</v>
      </c>
      <c r="D4557">
        <v>36.15</v>
      </c>
      <c r="E4557">
        <v>20.65</v>
      </c>
      <c r="F4557">
        <v>1.72</v>
      </c>
    </row>
    <row r="4558" spans="1:6" x14ac:dyDescent="0.35">
      <c r="A4558">
        <v>2007</v>
      </c>
      <c r="B4558" s="1">
        <v>165</v>
      </c>
      <c r="C4558" s="18">
        <v>23.41</v>
      </c>
      <c r="D4558">
        <v>35.53</v>
      </c>
      <c r="E4558">
        <v>21.2</v>
      </c>
      <c r="F4558">
        <v>0</v>
      </c>
    </row>
    <row r="4559" spans="1:6" x14ac:dyDescent="0.35">
      <c r="A4559">
        <v>2007</v>
      </c>
      <c r="B4559" s="1">
        <v>166</v>
      </c>
      <c r="C4559" s="18">
        <v>23.16</v>
      </c>
      <c r="D4559">
        <v>32.32</v>
      </c>
      <c r="E4559">
        <v>18.239999999999998</v>
      </c>
      <c r="F4559">
        <v>0</v>
      </c>
    </row>
    <row r="4560" spans="1:6" x14ac:dyDescent="0.35">
      <c r="A4560">
        <v>2007</v>
      </c>
      <c r="B4560" s="1">
        <v>167</v>
      </c>
      <c r="C4560" s="18">
        <v>23.22</v>
      </c>
      <c r="D4560">
        <v>32.549999999999997</v>
      </c>
      <c r="E4560">
        <v>18.55</v>
      </c>
      <c r="F4560">
        <v>0</v>
      </c>
    </row>
    <row r="4561" spans="1:6" x14ac:dyDescent="0.35">
      <c r="A4561">
        <v>2007</v>
      </c>
      <c r="B4561" s="1">
        <v>168</v>
      </c>
      <c r="C4561" s="18">
        <v>23.41</v>
      </c>
      <c r="D4561">
        <v>36.549999999999997</v>
      </c>
      <c r="E4561">
        <v>19.96</v>
      </c>
      <c r="F4561">
        <v>0</v>
      </c>
    </row>
    <row r="4562" spans="1:6" x14ac:dyDescent="0.35">
      <c r="A4562">
        <v>2007</v>
      </c>
      <c r="B4562" s="1">
        <v>169</v>
      </c>
      <c r="C4562" s="18">
        <v>23.56</v>
      </c>
      <c r="D4562">
        <v>36.89</v>
      </c>
      <c r="E4562">
        <v>21.19</v>
      </c>
      <c r="F4562">
        <v>0</v>
      </c>
    </row>
    <row r="4563" spans="1:6" x14ac:dyDescent="0.35">
      <c r="A4563">
        <v>2007</v>
      </c>
      <c r="B4563" s="1">
        <v>170</v>
      </c>
      <c r="C4563" s="18">
        <v>23.59</v>
      </c>
      <c r="D4563">
        <v>37.1</v>
      </c>
      <c r="E4563">
        <v>21.59</v>
      </c>
      <c r="F4563">
        <v>0.25</v>
      </c>
    </row>
    <row r="4564" spans="1:6" x14ac:dyDescent="0.35">
      <c r="A4564">
        <v>2007</v>
      </c>
      <c r="B4564" s="1">
        <v>171</v>
      </c>
      <c r="C4564" s="18">
        <v>19.25</v>
      </c>
      <c r="D4564">
        <v>38.89</v>
      </c>
      <c r="E4564">
        <v>22.79</v>
      </c>
      <c r="F4564">
        <v>0.4</v>
      </c>
    </row>
    <row r="4565" spans="1:6" x14ac:dyDescent="0.35">
      <c r="A4565">
        <v>2007</v>
      </c>
      <c r="B4565" s="1">
        <v>172</v>
      </c>
      <c r="C4565" s="18">
        <v>23.38</v>
      </c>
      <c r="D4565">
        <v>38.159999999999997</v>
      </c>
      <c r="E4565">
        <v>23.59</v>
      </c>
      <c r="F4565">
        <v>0.02</v>
      </c>
    </row>
    <row r="4566" spans="1:6" x14ac:dyDescent="0.35">
      <c r="A4566">
        <v>2007</v>
      </c>
      <c r="B4566" s="1">
        <v>173</v>
      </c>
      <c r="C4566" s="18">
        <v>21.56</v>
      </c>
      <c r="D4566">
        <v>35.409999999999997</v>
      </c>
      <c r="E4566">
        <v>22.42</v>
      </c>
      <c r="F4566">
        <v>0</v>
      </c>
    </row>
    <row r="4567" spans="1:6" x14ac:dyDescent="0.35">
      <c r="A4567">
        <v>2007</v>
      </c>
      <c r="B4567" s="1">
        <v>174</v>
      </c>
      <c r="C4567" s="18">
        <v>11.88</v>
      </c>
      <c r="D4567">
        <v>33.99</v>
      </c>
      <c r="E4567">
        <v>22.45</v>
      </c>
      <c r="F4567">
        <v>0</v>
      </c>
    </row>
    <row r="4568" spans="1:6" x14ac:dyDescent="0.35">
      <c r="A4568">
        <v>2007</v>
      </c>
      <c r="B4568" s="1">
        <v>175</v>
      </c>
      <c r="C4568" s="18">
        <v>23.52</v>
      </c>
      <c r="D4568">
        <v>38.659999999999997</v>
      </c>
      <c r="E4568">
        <v>19.82</v>
      </c>
      <c r="F4568">
        <v>0</v>
      </c>
    </row>
    <row r="4569" spans="1:6" x14ac:dyDescent="0.35">
      <c r="A4569">
        <v>2007</v>
      </c>
      <c r="B4569" s="1">
        <v>176</v>
      </c>
      <c r="C4569" s="18">
        <v>22.9</v>
      </c>
      <c r="D4569">
        <v>44.11</v>
      </c>
      <c r="E4569">
        <v>21.31</v>
      </c>
      <c r="F4569">
        <v>0</v>
      </c>
    </row>
    <row r="4570" spans="1:6" x14ac:dyDescent="0.35">
      <c r="A4570">
        <v>2007</v>
      </c>
      <c r="B4570" s="1">
        <v>177</v>
      </c>
      <c r="C4570" s="18">
        <v>16.11</v>
      </c>
      <c r="D4570">
        <v>31.1</v>
      </c>
      <c r="E4570">
        <v>23.75</v>
      </c>
      <c r="F4570">
        <v>0</v>
      </c>
    </row>
    <row r="4571" spans="1:6" x14ac:dyDescent="0.35">
      <c r="A4571">
        <v>2007</v>
      </c>
      <c r="B4571" s="1">
        <v>178</v>
      </c>
      <c r="C4571" s="18">
        <v>23.76</v>
      </c>
      <c r="D4571">
        <v>33.68</v>
      </c>
      <c r="E4571">
        <v>21.9</v>
      </c>
      <c r="F4571">
        <v>0</v>
      </c>
    </row>
    <row r="4572" spans="1:6" x14ac:dyDescent="0.35">
      <c r="A4572">
        <v>2007</v>
      </c>
      <c r="B4572" s="1">
        <v>179</v>
      </c>
      <c r="C4572" s="18">
        <v>23.98</v>
      </c>
      <c r="D4572">
        <v>34.78</v>
      </c>
      <c r="E4572">
        <v>21.21</v>
      </c>
      <c r="F4572">
        <v>0</v>
      </c>
    </row>
    <row r="4573" spans="1:6" x14ac:dyDescent="0.35">
      <c r="A4573">
        <v>2007</v>
      </c>
      <c r="B4573" s="1">
        <v>180</v>
      </c>
      <c r="C4573" s="18">
        <v>22.45</v>
      </c>
      <c r="D4573">
        <v>40.29</v>
      </c>
      <c r="E4573">
        <v>19.420000000000002</v>
      </c>
      <c r="F4573">
        <v>0.14000000000000001</v>
      </c>
    </row>
    <row r="4574" spans="1:6" x14ac:dyDescent="0.35">
      <c r="A4574">
        <v>2007</v>
      </c>
      <c r="B4574" s="1">
        <v>181</v>
      </c>
      <c r="C4574" s="18">
        <v>17.54</v>
      </c>
      <c r="D4574">
        <v>32.229999999999997</v>
      </c>
      <c r="E4574">
        <v>23.23</v>
      </c>
      <c r="F4574">
        <v>7.0000000000000007E-2</v>
      </c>
    </row>
    <row r="4575" spans="1:6" x14ac:dyDescent="0.35">
      <c r="A4575">
        <v>2007</v>
      </c>
      <c r="B4575" s="1">
        <v>182</v>
      </c>
      <c r="C4575" s="18">
        <v>21.5</v>
      </c>
      <c r="D4575">
        <v>32.03</v>
      </c>
      <c r="E4575">
        <v>21.08</v>
      </c>
      <c r="F4575">
        <v>3.87</v>
      </c>
    </row>
    <row r="4576" spans="1:6" x14ac:dyDescent="0.35">
      <c r="A4576">
        <v>2007</v>
      </c>
      <c r="B4576" s="1">
        <v>183</v>
      </c>
      <c r="C4576" s="18">
        <v>23.47</v>
      </c>
      <c r="D4576">
        <v>31.28</v>
      </c>
      <c r="E4576">
        <v>19.940000000000001</v>
      </c>
      <c r="F4576">
        <v>0</v>
      </c>
    </row>
    <row r="4577" spans="1:6" x14ac:dyDescent="0.35">
      <c r="A4577">
        <v>2007</v>
      </c>
      <c r="B4577" s="1">
        <v>184</v>
      </c>
      <c r="C4577" s="18">
        <v>23.28</v>
      </c>
      <c r="D4577">
        <v>32.76</v>
      </c>
      <c r="E4577">
        <v>18.43</v>
      </c>
      <c r="F4577">
        <v>0</v>
      </c>
    </row>
    <row r="4578" spans="1:6" x14ac:dyDescent="0.35">
      <c r="A4578">
        <v>2007</v>
      </c>
      <c r="B4578" s="1">
        <v>185</v>
      </c>
      <c r="C4578" s="18">
        <v>23.57</v>
      </c>
      <c r="D4578">
        <v>31.63</v>
      </c>
      <c r="E4578">
        <v>19.149999999999999</v>
      </c>
      <c r="F4578">
        <v>0</v>
      </c>
    </row>
    <row r="4579" spans="1:6" x14ac:dyDescent="0.35">
      <c r="A4579">
        <v>2007</v>
      </c>
      <c r="B4579" s="1">
        <v>186</v>
      </c>
      <c r="C4579" s="18">
        <v>23.66</v>
      </c>
      <c r="D4579">
        <v>33.64</v>
      </c>
      <c r="E4579">
        <v>17.010000000000002</v>
      </c>
      <c r="F4579">
        <v>0</v>
      </c>
    </row>
    <row r="4580" spans="1:6" x14ac:dyDescent="0.35">
      <c r="A4580">
        <v>2007</v>
      </c>
      <c r="B4580" s="1">
        <v>187</v>
      </c>
      <c r="C4580" s="18">
        <v>23.39</v>
      </c>
      <c r="D4580">
        <v>35.43</v>
      </c>
      <c r="E4580">
        <v>18.63</v>
      </c>
      <c r="F4580">
        <v>0</v>
      </c>
    </row>
    <row r="4581" spans="1:6" x14ac:dyDescent="0.35">
      <c r="A4581">
        <v>2007</v>
      </c>
      <c r="B4581" s="1">
        <v>188</v>
      </c>
      <c r="C4581" s="18">
        <v>23.28</v>
      </c>
      <c r="D4581">
        <v>37.18</v>
      </c>
      <c r="E4581">
        <v>21.22</v>
      </c>
      <c r="F4581">
        <v>0</v>
      </c>
    </row>
    <row r="4582" spans="1:6" x14ac:dyDescent="0.35">
      <c r="A4582">
        <v>2007</v>
      </c>
      <c r="B4582" s="1">
        <v>189</v>
      </c>
      <c r="C4582" s="18">
        <v>23.44</v>
      </c>
      <c r="D4582">
        <v>39.78</v>
      </c>
      <c r="E4582">
        <v>20.87</v>
      </c>
      <c r="F4582">
        <v>0</v>
      </c>
    </row>
    <row r="4583" spans="1:6" x14ac:dyDescent="0.35">
      <c r="A4583">
        <v>2007</v>
      </c>
      <c r="B4583" s="1">
        <v>190</v>
      </c>
      <c r="C4583" s="18">
        <v>22.82</v>
      </c>
      <c r="D4583">
        <v>36.619999999999997</v>
      </c>
      <c r="E4583">
        <v>22.38</v>
      </c>
      <c r="F4583">
        <v>0</v>
      </c>
    </row>
    <row r="4584" spans="1:6" x14ac:dyDescent="0.35">
      <c r="A4584">
        <v>2007</v>
      </c>
      <c r="B4584" s="1">
        <v>191</v>
      </c>
      <c r="C4584" s="18">
        <v>23.34</v>
      </c>
      <c r="D4584">
        <v>37.99</v>
      </c>
      <c r="E4584">
        <v>21.79</v>
      </c>
      <c r="F4584">
        <v>0</v>
      </c>
    </row>
    <row r="4585" spans="1:6" x14ac:dyDescent="0.35">
      <c r="A4585">
        <v>2007</v>
      </c>
      <c r="B4585" s="1">
        <v>192</v>
      </c>
      <c r="C4585" s="18">
        <v>23.55</v>
      </c>
      <c r="D4585">
        <v>39.85</v>
      </c>
      <c r="E4585">
        <v>20.8</v>
      </c>
      <c r="F4585">
        <v>0</v>
      </c>
    </row>
    <row r="4586" spans="1:6" x14ac:dyDescent="0.35">
      <c r="A4586">
        <v>2007</v>
      </c>
      <c r="B4586" s="1">
        <v>193</v>
      </c>
      <c r="C4586" s="18">
        <v>23.52</v>
      </c>
      <c r="D4586">
        <v>41.39</v>
      </c>
      <c r="E4586">
        <v>22.32</v>
      </c>
      <c r="F4586">
        <v>0</v>
      </c>
    </row>
    <row r="4587" spans="1:6" x14ac:dyDescent="0.35">
      <c r="A4587">
        <v>2007</v>
      </c>
      <c r="B4587" s="1">
        <v>194</v>
      </c>
      <c r="C4587" s="18">
        <v>23.25</v>
      </c>
      <c r="D4587">
        <v>40.880000000000003</v>
      </c>
      <c r="E4587">
        <v>24.06</v>
      </c>
      <c r="F4587">
        <v>0</v>
      </c>
    </row>
    <row r="4588" spans="1:6" x14ac:dyDescent="0.35">
      <c r="A4588">
        <v>2007</v>
      </c>
      <c r="B4588" s="1">
        <v>195</v>
      </c>
      <c r="C4588" s="18">
        <v>20.41</v>
      </c>
      <c r="D4588">
        <v>40.6</v>
      </c>
      <c r="E4588">
        <v>21.27</v>
      </c>
      <c r="F4588">
        <v>7.0000000000000007E-2</v>
      </c>
    </row>
    <row r="4589" spans="1:6" x14ac:dyDescent="0.35">
      <c r="A4589">
        <v>2007</v>
      </c>
      <c r="B4589" s="1">
        <v>196</v>
      </c>
      <c r="C4589" s="18">
        <v>23.1</v>
      </c>
      <c r="D4589">
        <v>41.46</v>
      </c>
      <c r="E4589">
        <v>24.51</v>
      </c>
      <c r="F4589">
        <v>0</v>
      </c>
    </row>
    <row r="4590" spans="1:6" x14ac:dyDescent="0.35">
      <c r="A4590">
        <v>2007</v>
      </c>
      <c r="B4590" s="1">
        <v>197</v>
      </c>
      <c r="C4590" s="18">
        <v>23.31</v>
      </c>
      <c r="D4590">
        <v>42.46</v>
      </c>
      <c r="E4590">
        <v>23.29</v>
      </c>
      <c r="F4590">
        <v>0</v>
      </c>
    </row>
    <row r="4591" spans="1:6" x14ac:dyDescent="0.35">
      <c r="A4591">
        <v>2007</v>
      </c>
      <c r="B4591" s="1">
        <v>198</v>
      </c>
      <c r="C4591" s="18">
        <v>23.2</v>
      </c>
      <c r="D4591">
        <v>42.62</v>
      </c>
      <c r="E4591">
        <v>23.45</v>
      </c>
      <c r="F4591">
        <v>0</v>
      </c>
    </row>
    <row r="4592" spans="1:6" x14ac:dyDescent="0.35">
      <c r="A4592">
        <v>2007</v>
      </c>
      <c r="B4592" s="1">
        <v>199</v>
      </c>
      <c r="C4592" s="18">
        <v>19.78</v>
      </c>
      <c r="D4592">
        <v>44.02</v>
      </c>
      <c r="E4592">
        <v>27.46</v>
      </c>
      <c r="F4592">
        <v>0</v>
      </c>
    </row>
    <row r="4593" spans="1:6" x14ac:dyDescent="0.35">
      <c r="A4593">
        <v>2007</v>
      </c>
      <c r="B4593" s="1">
        <v>200</v>
      </c>
      <c r="C4593" s="18">
        <v>22.83</v>
      </c>
      <c r="D4593">
        <v>45.11</v>
      </c>
      <c r="E4593">
        <v>24.64</v>
      </c>
      <c r="F4593">
        <v>0</v>
      </c>
    </row>
    <row r="4594" spans="1:6" x14ac:dyDescent="0.35">
      <c r="A4594">
        <v>2007</v>
      </c>
      <c r="B4594" s="1">
        <v>201</v>
      </c>
      <c r="C4594" s="18">
        <v>22.77</v>
      </c>
      <c r="D4594">
        <v>38.81</v>
      </c>
      <c r="E4594">
        <v>25.49</v>
      </c>
      <c r="F4594">
        <v>0</v>
      </c>
    </row>
    <row r="4595" spans="1:6" x14ac:dyDescent="0.35">
      <c r="A4595">
        <v>2007</v>
      </c>
      <c r="B4595" s="1">
        <v>202</v>
      </c>
      <c r="C4595" s="18">
        <v>22.82</v>
      </c>
      <c r="D4595">
        <v>38.46</v>
      </c>
      <c r="E4595">
        <v>23.86</v>
      </c>
      <c r="F4595">
        <v>0</v>
      </c>
    </row>
    <row r="4596" spans="1:6" x14ac:dyDescent="0.35">
      <c r="A4596">
        <v>2007</v>
      </c>
      <c r="B4596" s="1">
        <v>203</v>
      </c>
      <c r="C4596" s="18">
        <v>22.65</v>
      </c>
      <c r="D4596">
        <v>43.69</v>
      </c>
      <c r="E4596">
        <v>24.04</v>
      </c>
      <c r="F4596">
        <v>0</v>
      </c>
    </row>
    <row r="4597" spans="1:6" x14ac:dyDescent="0.35">
      <c r="A4597">
        <v>2007</v>
      </c>
      <c r="B4597" s="1">
        <v>204</v>
      </c>
      <c r="C4597" s="18">
        <v>22.58</v>
      </c>
      <c r="D4597">
        <v>44.83</v>
      </c>
      <c r="E4597">
        <v>25.75</v>
      </c>
      <c r="F4597">
        <v>0</v>
      </c>
    </row>
    <row r="4598" spans="1:6" x14ac:dyDescent="0.35">
      <c r="A4598">
        <v>2007</v>
      </c>
      <c r="B4598" s="1">
        <v>205</v>
      </c>
      <c r="C4598" s="18">
        <v>21.7</v>
      </c>
      <c r="D4598">
        <v>42.24</v>
      </c>
      <c r="E4598">
        <v>26.32</v>
      </c>
      <c r="F4598">
        <v>0</v>
      </c>
    </row>
    <row r="4599" spans="1:6" x14ac:dyDescent="0.35">
      <c r="A4599">
        <v>2007</v>
      </c>
      <c r="B4599" s="1">
        <v>206</v>
      </c>
      <c r="C4599" s="18">
        <v>19.63</v>
      </c>
      <c r="D4599">
        <v>37.700000000000003</v>
      </c>
      <c r="E4599">
        <v>23.18</v>
      </c>
      <c r="F4599">
        <v>0</v>
      </c>
    </row>
    <row r="4600" spans="1:6" x14ac:dyDescent="0.35">
      <c r="A4600">
        <v>2007</v>
      </c>
      <c r="B4600" s="1">
        <v>207</v>
      </c>
      <c r="C4600" s="18">
        <v>21.29</v>
      </c>
      <c r="D4600">
        <v>40.36</v>
      </c>
      <c r="E4600">
        <v>20.82</v>
      </c>
      <c r="F4600">
        <v>0</v>
      </c>
    </row>
    <row r="4601" spans="1:6" x14ac:dyDescent="0.35">
      <c r="A4601">
        <v>2007</v>
      </c>
      <c r="B4601" s="1">
        <v>208</v>
      </c>
      <c r="C4601" s="18">
        <v>22.58</v>
      </c>
      <c r="D4601">
        <v>40.630000000000003</v>
      </c>
      <c r="E4601">
        <v>21.08</v>
      </c>
      <c r="F4601">
        <v>0</v>
      </c>
    </row>
    <row r="4602" spans="1:6" x14ac:dyDescent="0.35">
      <c r="A4602">
        <v>2007</v>
      </c>
      <c r="B4602" s="1">
        <v>209</v>
      </c>
      <c r="C4602" s="18">
        <v>22.76</v>
      </c>
      <c r="D4602">
        <v>40.909999999999997</v>
      </c>
      <c r="E4602">
        <v>21.85</v>
      </c>
      <c r="F4602">
        <v>0</v>
      </c>
    </row>
    <row r="4603" spans="1:6" x14ac:dyDescent="0.35">
      <c r="A4603">
        <v>2007</v>
      </c>
      <c r="B4603" s="1">
        <v>210</v>
      </c>
      <c r="C4603" s="18">
        <v>22.2</v>
      </c>
      <c r="D4603">
        <v>40.33</v>
      </c>
      <c r="E4603">
        <v>19.87</v>
      </c>
      <c r="F4603">
        <v>0</v>
      </c>
    </row>
    <row r="4604" spans="1:6" x14ac:dyDescent="0.35">
      <c r="A4604">
        <v>2007</v>
      </c>
      <c r="B4604" s="1">
        <v>211</v>
      </c>
      <c r="C4604" s="18">
        <v>22.17</v>
      </c>
      <c r="D4604">
        <v>38.340000000000003</v>
      </c>
      <c r="E4604">
        <v>21.53</v>
      </c>
      <c r="F4604">
        <v>0</v>
      </c>
    </row>
    <row r="4605" spans="1:6" x14ac:dyDescent="0.35">
      <c r="A4605">
        <v>2007</v>
      </c>
      <c r="B4605" s="1">
        <v>212</v>
      </c>
      <c r="C4605" s="18">
        <v>22.17</v>
      </c>
      <c r="D4605">
        <v>38.340000000000003</v>
      </c>
      <c r="E4605">
        <v>21.53</v>
      </c>
      <c r="F4605">
        <v>0</v>
      </c>
    </row>
    <row r="4606" spans="1:6" x14ac:dyDescent="0.35">
      <c r="A4606">
        <v>2007</v>
      </c>
      <c r="B4606" s="1">
        <v>213</v>
      </c>
      <c r="C4606" s="18">
        <v>22.03</v>
      </c>
      <c r="D4606">
        <v>39.92</v>
      </c>
      <c r="E4606">
        <v>23.01</v>
      </c>
      <c r="F4606">
        <v>0</v>
      </c>
    </row>
    <row r="4607" spans="1:6" x14ac:dyDescent="0.35">
      <c r="A4607">
        <v>2007</v>
      </c>
      <c r="B4607" s="1">
        <v>214</v>
      </c>
      <c r="C4607" s="18">
        <v>21.96</v>
      </c>
      <c r="D4607">
        <v>40.03</v>
      </c>
      <c r="E4607">
        <v>23.65</v>
      </c>
      <c r="F4607">
        <v>0</v>
      </c>
    </row>
    <row r="4608" spans="1:6" x14ac:dyDescent="0.35">
      <c r="A4608">
        <v>2007</v>
      </c>
      <c r="B4608" s="1">
        <v>215</v>
      </c>
      <c r="C4608" s="18">
        <v>21.82</v>
      </c>
      <c r="D4608">
        <v>38.64</v>
      </c>
      <c r="E4608">
        <v>22.63</v>
      </c>
      <c r="F4608">
        <v>0</v>
      </c>
    </row>
    <row r="4609" spans="1:6" x14ac:dyDescent="0.35">
      <c r="A4609">
        <v>2007</v>
      </c>
      <c r="B4609" s="1">
        <v>216</v>
      </c>
      <c r="C4609" s="18">
        <v>20.25</v>
      </c>
      <c r="D4609">
        <v>38.630000000000003</v>
      </c>
      <c r="E4609">
        <v>22.81</v>
      </c>
      <c r="F4609">
        <v>0.06</v>
      </c>
    </row>
    <row r="4610" spans="1:6" x14ac:dyDescent="0.35">
      <c r="A4610">
        <v>2007</v>
      </c>
      <c r="B4610" s="1">
        <v>217</v>
      </c>
      <c r="C4610" s="18">
        <v>21.81</v>
      </c>
      <c r="D4610">
        <v>37.36</v>
      </c>
      <c r="E4610">
        <v>23.37</v>
      </c>
      <c r="F4610">
        <v>0</v>
      </c>
    </row>
    <row r="4611" spans="1:6" x14ac:dyDescent="0.35">
      <c r="A4611">
        <v>2007</v>
      </c>
      <c r="B4611" s="1">
        <v>218</v>
      </c>
      <c r="C4611" s="18">
        <v>21.83</v>
      </c>
      <c r="D4611">
        <v>39.229999999999997</v>
      </c>
      <c r="E4611">
        <v>22.45</v>
      </c>
      <c r="F4611">
        <v>0</v>
      </c>
    </row>
    <row r="4612" spans="1:6" x14ac:dyDescent="0.35">
      <c r="A4612">
        <v>2007</v>
      </c>
      <c r="B4612" s="1">
        <v>219</v>
      </c>
      <c r="C4612" s="18">
        <v>19.95</v>
      </c>
      <c r="D4612">
        <v>40.51</v>
      </c>
      <c r="E4612">
        <v>24.64</v>
      </c>
      <c r="F4612">
        <v>0</v>
      </c>
    </row>
    <row r="4613" spans="1:6" x14ac:dyDescent="0.35">
      <c r="A4613">
        <v>2007</v>
      </c>
      <c r="B4613" s="1">
        <v>220</v>
      </c>
      <c r="C4613" s="18">
        <v>21.54</v>
      </c>
      <c r="D4613">
        <v>37.06</v>
      </c>
      <c r="E4613">
        <v>22.15</v>
      </c>
      <c r="F4613">
        <v>0</v>
      </c>
    </row>
    <row r="4614" spans="1:6" x14ac:dyDescent="0.35">
      <c r="A4614">
        <v>2007</v>
      </c>
      <c r="B4614" s="1">
        <v>221</v>
      </c>
      <c r="C4614" s="18">
        <v>21.9</v>
      </c>
      <c r="D4614">
        <v>37.89</v>
      </c>
      <c r="E4614">
        <v>18.670000000000002</v>
      </c>
      <c r="F4614">
        <v>0</v>
      </c>
    </row>
    <row r="4615" spans="1:6" x14ac:dyDescent="0.35">
      <c r="A4615">
        <v>2007</v>
      </c>
      <c r="B4615" s="1">
        <v>222</v>
      </c>
      <c r="C4615" s="18">
        <v>21.52</v>
      </c>
      <c r="D4615">
        <v>38.08</v>
      </c>
      <c r="E4615">
        <v>20.05</v>
      </c>
      <c r="F4615">
        <v>0</v>
      </c>
    </row>
    <row r="4616" spans="1:6" x14ac:dyDescent="0.35">
      <c r="A4616">
        <v>2007</v>
      </c>
      <c r="B4616" s="1">
        <v>223</v>
      </c>
      <c r="C4616" s="18">
        <v>21.66</v>
      </c>
      <c r="D4616">
        <v>39.67</v>
      </c>
      <c r="E4616">
        <v>20.25</v>
      </c>
      <c r="F4616">
        <v>0</v>
      </c>
    </row>
    <row r="4617" spans="1:6" x14ac:dyDescent="0.35">
      <c r="A4617">
        <v>2007</v>
      </c>
      <c r="B4617" s="1">
        <v>224</v>
      </c>
      <c r="C4617" s="18">
        <v>21.65</v>
      </c>
      <c r="D4617">
        <v>41.35</v>
      </c>
      <c r="E4617">
        <v>21.25</v>
      </c>
      <c r="F4617">
        <v>0</v>
      </c>
    </row>
    <row r="4618" spans="1:6" x14ac:dyDescent="0.35">
      <c r="A4618">
        <v>2007</v>
      </c>
      <c r="B4618" s="1">
        <v>225</v>
      </c>
      <c r="C4618" s="18">
        <v>21.25</v>
      </c>
      <c r="D4618">
        <v>41.23</v>
      </c>
      <c r="E4618">
        <v>23.68</v>
      </c>
      <c r="F4618">
        <v>0</v>
      </c>
    </row>
    <row r="4619" spans="1:6" x14ac:dyDescent="0.35">
      <c r="A4619">
        <v>2007</v>
      </c>
      <c r="B4619" s="1">
        <v>226</v>
      </c>
      <c r="C4619" s="18">
        <v>20.89</v>
      </c>
      <c r="D4619">
        <v>38.29</v>
      </c>
      <c r="E4619">
        <v>23.12</v>
      </c>
      <c r="F4619">
        <v>0</v>
      </c>
    </row>
    <row r="4620" spans="1:6" x14ac:dyDescent="0.35">
      <c r="A4620">
        <v>2007</v>
      </c>
      <c r="B4620" s="1">
        <v>227</v>
      </c>
      <c r="C4620" s="18">
        <v>20.92</v>
      </c>
      <c r="D4620">
        <v>39.909999999999997</v>
      </c>
      <c r="E4620">
        <v>20.97</v>
      </c>
      <c r="F4620">
        <v>0</v>
      </c>
    </row>
    <row r="4621" spans="1:6" x14ac:dyDescent="0.35">
      <c r="A4621">
        <v>2007</v>
      </c>
      <c r="B4621" s="1">
        <v>228</v>
      </c>
      <c r="C4621" s="18">
        <v>20.85</v>
      </c>
      <c r="D4621">
        <v>40.700000000000003</v>
      </c>
      <c r="E4621">
        <v>22.21</v>
      </c>
      <c r="F4621">
        <v>0</v>
      </c>
    </row>
    <row r="4622" spans="1:6" x14ac:dyDescent="0.35">
      <c r="A4622">
        <v>2007</v>
      </c>
      <c r="B4622" s="1">
        <v>229</v>
      </c>
      <c r="C4622" s="18">
        <v>18.23</v>
      </c>
      <c r="D4622">
        <v>37.99</v>
      </c>
      <c r="E4622">
        <v>22.7</v>
      </c>
      <c r="F4622">
        <v>0.45</v>
      </c>
    </row>
    <row r="4623" spans="1:6" x14ac:dyDescent="0.35">
      <c r="A4623">
        <v>2007</v>
      </c>
      <c r="B4623" s="1">
        <v>230</v>
      </c>
      <c r="C4623" s="18">
        <v>20.5</v>
      </c>
      <c r="D4623">
        <v>37.32</v>
      </c>
      <c r="E4623">
        <v>22.59</v>
      </c>
      <c r="F4623">
        <v>0.01</v>
      </c>
    </row>
    <row r="4624" spans="1:6" x14ac:dyDescent="0.35">
      <c r="A4624">
        <v>2007</v>
      </c>
      <c r="B4624" s="1">
        <v>231</v>
      </c>
      <c r="C4624" s="18">
        <v>16.41</v>
      </c>
      <c r="D4624">
        <v>32.4</v>
      </c>
      <c r="E4624">
        <v>20.62</v>
      </c>
      <c r="F4624">
        <v>1.48</v>
      </c>
    </row>
    <row r="4625" spans="1:6" x14ac:dyDescent="0.35">
      <c r="A4625">
        <v>2007</v>
      </c>
      <c r="B4625" s="1">
        <v>232</v>
      </c>
      <c r="C4625" s="18">
        <v>20.12</v>
      </c>
      <c r="D4625">
        <v>32.26</v>
      </c>
      <c r="E4625">
        <v>21.57</v>
      </c>
      <c r="F4625">
        <v>0</v>
      </c>
    </row>
    <row r="4626" spans="1:6" x14ac:dyDescent="0.35">
      <c r="A4626">
        <v>2007</v>
      </c>
      <c r="B4626" s="1">
        <v>233</v>
      </c>
      <c r="C4626" s="18">
        <v>20.27</v>
      </c>
      <c r="D4626">
        <v>31.6</v>
      </c>
      <c r="E4626">
        <v>20.239999999999998</v>
      </c>
      <c r="F4626">
        <v>0</v>
      </c>
    </row>
    <row r="4627" spans="1:6" x14ac:dyDescent="0.35">
      <c r="A4627">
        <v>2007</v>
      </c>
      <c r="B4627" s="1">
        <v>234</v>
      </c>
      <c r="C4627" s="18">
        <v>20.07</v>
      </c>
      <c r="D4627">
        <v>36.15</v>
      </c>
      <c r="E4627">
        <v>20.83</v>
      </c>
      <c r="F4627">
        <v>0</v>
      </c>
    </row>
    <row r="4628" spans="1:6" x14ac:dyDescent="0.35">
      <c r="A4628">
        <v>2007</v>
      </c>
      <c r="B4628" s="1">
        <v>235</v>
      </c>
      <c r="C4628" s="18">
        <v>20.2</v>
      </c>
      <c r="D4628">
        <v>38.380000000000003</v>
      </c>
      <c r="E4628">
        <v>21.14</v>
      </c>
      <c r="F4628">
        <v>0</v>
      </c>
    </row>
    <row r="4629" spans="1:6" x14ac:dyDescent="0.35">
      <c r="A4629">
        <v>2007</v>
      </c>
      <c r="B4629" s="1">
        <v>236</v>
      </c>
      <c r="C4629" s="18">
        <v>20.3</v>
      </c>
      <c r="D4629">
        <v>42.57</v>
      </c>
      <c r="E4629">
        <v>21.19</v>
      </c>
      <c r="F4629">
        <v>0</v>
      </c>
    </row>
    <row r="4630" spans="1:6" x14ac:dyDescent="0.35">
      <c r="A4630">
        <v>2007</v>
      </c>
      <c r="B4630" s="1">
        <v>237</v>
      </c>
      <c r="C4630" s="18">
        <v>19.95</v>
      </c>
      <c r="D4630">
        <v>44.11</v>
      </c>
      <c r="E4630">
        <v>23.88</v>
      </c>
      <c r="F4630">
        <v>0</v>
      </c>
    </row>
    <row r="4631" spans="1:6" x14ac:dyDescent="0.35">
      <c r="A4631">
        <v>2007</v>
      </c>
      <c r="B4631" s="1">
        <v>238</v>
      </c>
      <c r="C4631" s="18">
        <v>19.7</v>
      </c>
      <c r="D4631">
        <v>44.15</v>
      </c>
      <c r="E4631">
        <v>25.48</v>
      </c>
      <c r="F4631">
        <v>0</v>
      </c>
    </row>
    <row r="4632" spans="1:6" x14ac:dyDescent="0.35">
      <c r="A4632">
        <v>2007</v>
      </c>
      <c r="B4632" s="1">
        <v>239</v>
      </c>
      <c r="C4632" s="18">
        <v>19.690000000000001</v>
      </c>
      <c r="D4632">
        <v>41.69</v>
      </c>
      <c r="E4632">
        <v>25.63</v>
      </c>
      <c r="F4632">
        <v>0</v>
      </c>
    </row>
    <row r="4633" spans="1:6" x14ac:dyDescent="0.35">
      <c r="A4633">
        <v>2007</v>
      </c>
      <c r="B4633" s="1">
        <v>240</v>
      </c>
      <c r="C4633" s="18">
        <v>19.52</v>
      </c>
      <c r="D4633">
        <v>43.96</v>
      </c>
      <c r="E4633">
        <v>23.86</v>
      </c>
      <c r="F4633">
        <v>0</v>
      </c>
    </row>
    <row r="4634" spans="1:6" x14ac:dyDescent="0.35">
      <c r="A4634">
        <v>2007</v>
      </c>
      <c r="B4634" s="1">
        <v>241</v>
      </c>
      <c r="C4634" s="18">
        <v>19.54</v>
      </c>
      <c r="D4634">
        <v>44.64</v>
      </c>
      <c r="E4634">
        <v>24.55</v>
      </c>
      <c r="F4634">
        <v>0</v>
      </c>
    </row>
    <row r="4635" spans="1:6" x14ac:dyDescent="0.35">
      <c r="A4635">
        <v>2007</v>
      </c>
      <c r="B4635" s="1">
        <v>242</v>
      </c>
      <c r="C4635" s="18">
        <v>15.48</v>
      </c>
      <c r="D4635">
        <v>31.71</v>
      </c>
      <c r="E4635">
        <v>22.84</v>
      </c>
      <c r="F4635">
        <v>0</v>
      </c>
    </row>
    <row r="4636" spans="1:6" x14ac:dyDescent="0.35">
      <c r="A4636">
        <v>2007</v>
      </c>
      <c r="B4636" s="1">
        <v>243</v>
      </c>
      <c r="C4636" s="18">
        <v>15.48</v>
      </c>
      <c r="D4636">
        <v>31.71</v>
      </c>
      <c r="E4636">
        <v>22.84</v>
      </c>
      <c r="F4636">
        <v>0</v>
      </c>
    </row>
    <row r="4637" spans="1:6" x14ac:dyDescent="0.35">
      <c r="A4637">
        <v>2007</v>
      </c>
      <c r="B4637" s="1">
        <v>244</v>
      </c>
      <c r="C4637" s="18">
        <v>18.989999999999998</v>
      </c>
      <c r="D4637">
        <v>32.549999999999997</v>
      </c>
      <c r="E4637">
        <v>20.12</v>
      </c>
      <c r="F4637">
        <v>0</v>
      </c>
    </row>
    <row r="4638" spans="1:6" x14ac:dyDescent="0.35">
      <c r="A4638">
        <v>2007</v>
      </c>
      <c r="B4638" s="1">
        <v>245</v>
      </c>
      <c r="C4638" s="18">
        <v>19.34</v>
      </c>
      <c r="D4638">
        <v>34.9</v>
      </c>
      <c r="E4638">
        <v>17.989999999999998</v>
      </c>
      <c r="F4638">
        <v>0</v>
      </c>
    </row>
    <row r="4639" spans="1:6" x14ac:dyDescent="0.35">
      <c r="A4639">
        <v>2007</v>
      </c>
      <c r="B4639" s="1">
        <v>246</v>
      </c>
      <c r="C4639" s="18">
        <v>19.149999999999999</v>
      </c>
      <c r="D4639">
        <v>35.979999999999997</v>
      </c>
      <c r="E4639">
        <v>17.7</v>
      </c>
      <c r="F4639">
        <v>0</v>
      </c>
    </row>
    <row r="4640" spans="1:6" x14ac:dyDescent="0.35">
      <c r="A4640">
        <v>2007</v>
      </c>
      <c r="B4640" s="1">
        <v>247</v>
      </c>
      <c r="C4640" s="18">
        <v>19.22</v>
      </c>
      <c r="D4640">
        <v>36.700000000000003</v>
      </c>
      <c r="E4640">
        <v>17.47</v>
      </c>
      <c r="F4640">
        <v>0</v>
      </c>
    </row>
    <row r="4641" spans="1:6" x14ac:dyDescent="0.35">
      <c r="A4641">
        <v>2007</v>
      </c>
      <c r="B4641" s="1">
        <v>248</v>
      </c>
      <c r="C4641" s="18">
        <v>19.170000000000002</v>
      </c>
      <c r="D4641">
        <v>39.159999999999997</v>
      </c>
      <c r="E4641">
        <v>19.27</v>
      </c>
      <c r="F4641">
        <v>0</v>
      </c>
    </row>
    <row r="4642" spans="1:6" x14ac:dyDescent="0.35">
      <c r="A4642">
        <v>2007</v>
      </c>
      <c r="B4642" s="1">
        <v>249</v>
      </c>
      <c r="C4642" s="18">
        <v>18.850000000000001</v>
      </c>
      <c r="D4642">
        <v>38.03</v>
      </c>
      <c r="E4642">
        <v>21.89</v>
      </c>
      <c r="F4642">
        <v>0</v>
      </c>
    </row>
    <row r="4643" spans="1:6" x14ac:dyDescent="0.35">
      <c r="A4643">
        <v>2007</v>
      </c>
      <c r="B4643" s="1">
        <v>250</v>
      </c>
      <c r="C4643" s="18">
        <v>18.579999999999998</v>
      </c>
      <c r="D4643">
        <v>37.31</v>
      </c>
      <c r="E4643">
        <v>20.260000000000002</v>
      </c>
      <c r="F4643">
        <v>0</v>
      </c>
    </row>
    <row r="4644" spans="1:6" x14ac:dyDescent="0.35">
      <c r="A4644">
        <v>2007</v>
      </c>
      <c r="B4644" s="1">
        <v>251</v>
      </c>
      <c r="C4644" s="18">
        <v>18.489999999999998</v>
      </c>
      <c r="D4644">
        <v>36.71</v>
      </c>
      <c r="E4644">
        <v>16.37</v>
      </c>
      <c r="F4644">
        <v>0</v>
      </c>
    </row>
    <row r="4645" spans="1:6" x14ac:dyDescent="0.35">
      <c r="A4645">
        <v>2007</v>
      </c>
      <c r="B4645" s="1">
        <v>252</v>
      </c>
      <c r="C4645" s="18">
        <v>18.25</v>
      </c>
      <c r="D4645">
        <v>37.619999999999997</v>
      </c>
      <c r="E4645">
        <v>20.46</v>
      </c>
      <c r="F4645">
        <v>0</v>
      </c>
    </row>
    <row r="4646" spans="1:6" x14ac:dyDescent="0.35">
      <c r="A4646">
        <v>2007</v>
      </c>
      <c r="B4646" s="1">
        <v>253</v>
      </c>
      <c r="C4646" s="18">
        <v>18.23</v>
      </c>
      <c r="D4646">
        <v>38.82</v>
      </c>
      <c r="E4646">
        <v>22.88</v>
      </c>
      <c r="F4646">
        <v>0</v>
      </c>
    </row>
    <row r="4647" spans="1:6" x14ac:dyDescent="0.35">
      <c r="A4647">
        <v>2007</v>
      </c>
      <c r="B4647" s="1">
        <v>254</v>
      </c>
      <c r="C4647" s="18">
        <v>18.239999999999998</v>
      </c>
      <c r="D4647">
        <v>39.82</v>
      </c>
      <c r="E4647">
        <v>24.13</v>
      </c>
      <c r="F4647">
        <v>0</v>
      </c>
    </row>
    <row r="4648" spans="1:6" x14ac:dyDescent="0.35">
      <c r="A4648">
        <v>2007</v>
      </c>
      <c r="B4648" s="1">
        <v>255</v>
      </c>
      <c r="C4648" s="18">
        <v>18.170000000000002</v>
      </c>
      <c r="D4648">
        <v>41.41</v>
      </c>
      <c r="E4648">
        <v>24.89</v>
      </c>
      <c r="F4648">
        <v>0</v>
      </c>
    </row>
    <row r="4649" spans="1:6" x14ac:dyDescent="0.35">
      <c r="A4649">
        <v>2007</v>
      </c>
      <c r="B4649" s="1">
        <v>256</v>
      </c>
      <c r="C4649" s="18">
        <v>16.45</v>
      </c>
      <c r="D4649">
        <v>41.13</v>
      </c>
      <c r="E4649">
        <v>24.41</v>
      </c>
      <c r="F4649">
        <v>0</v>
      </c>
    </row>
    <row r="4650" spans="1:6" x14ac:dyDescent="0.35">
      <c r="A4650">
        <v>2007</v>
      </c>
      <c r="B4650" s="1">
        <v>257</v>
      </c>
      <c r="C4650" s="18">
        <v>17.77</v>
      </c>
      <c r="D4650">
        <v>38.96</v>
      </c>
      <c r="E4650">
        <v>20.79</v>
      </c>
      <c r="F4650">
        <v>0</v>
      </c>
    </row>
    <row r="4651" spans="1:6" x14ac:dyDescent="0.35">
      <c r="A4651">
        <v>2007</v>
      </c>
      <c r="B4651" s="1">
        <v>258</v>
      </c>
      <c r="C4651" s="18">
        <v>17.23</v>
      </c>
      <c r="D4651">
        <v>33.369999999999997</v>
      </c>
      <c r="E4651">
        <v>19.420000000000002</v>
      </c>
      <c r="F4651">
        <v>0</v>
      </c>
    </row>
    <row r="4652" spans="1:6" x14ac:dyDescent="0.35">
      <c r="A4652">
        <v>2007</v>
      </c>
      <c r="B4652" s="1">
        <v>259</v>
      </c>
      <c r="C4652" s="18">
        <v>17.059999999999999</v>
      </c>
      <c r="D4652">
        <v>33.32</v>
      </c>
      <c r="E4652">
        <v>18.23</v>
      </c>
      <c r="F4652">
        <v>0</v>
      </c>
    </row>
    <row r="4653" spans="1:6" x14ac:dyDescent="0.35">
      <c r="A4653">
        <v>2007</v>
      </c>
      <c r="B4653" s="1">
        <v>260</v>
      </c>
      <c r="C4653" s="18">
        <v>17.510000000000002</v>
      </c>
      <c r="D4653">
        <v>30.52</v>
      </c>
      <c r="E4653">
        <v>15.76</v>
      </c>
      <c r="F4653">
        <v>0</v>
      </c>
    </row>
    <row r="4654" spans="1:6" x14ac:dyDescent="0.35">
      <c r="A4654">
        <v>2007</v>
      </c>
      <c r="B4654" s="1">
        <v>261</v>
      </c>
      <c r="C4654" s="18">
        <v>16.91</v>
      </c>
      <c r="D4654">
        <v>30.44</v>
      </c>
      <c r="E4654">
        <v>15.91</v>
      </c>
      <c r="F4654">
        <v>0</v>
      </c>
    </row>
    <row r="4655" spans="1:6" x14ac:dyDescent="0.35">
      <c r="A4655">
        <v>2007</v>
      </c>
      <c r="B4655" s="1">
        <v>262</v>
      </c>
      <c r="C4655" s="18">
        <v>16.670000000000002</v>
      </c>
      <c r="D4655">
        <v>32.76</v>
      </c>
      <c r="E4655">
        <v>19.72</v>
      </c>
      <c r="F4655">
        <v>0</v>
      </c>
    </row>
    <row r="4656" spans="1:6" x14ac:dyDescent="0.35">
      <c r="A4656">
        <v>2007</v>
      </c>
      <c r="B4656" s="1">
        <v>263</v>
      </c>
      <c r="C4656" s="18">
        <v>16.350000000000001</v>
      </c>
      <c r="D4656">
        <v>33.06</v>
      </c>
      <c r="E4656">
        <v>20.76</v>
      </c>
      <c r="F4656">
        <v>0</v>
      </c>
    </row>
    <row r="4657" spans="1:6" x14ac:dyDescent="0.35">
      <c r="A4657">
        <v>2007</v>
      </c>
      <c r="B4657" s="1">
        <v>264</v>
      </c>
      <c r="C4657" s="18">
        <v>16.12</v>
      </c>
      <c r="D4657">
        <v>30.65</v>
      </c>
      <c r="E4657">
        <v>20.21</v>
      </c>
      <c r="F4657">
        <v>0</v>
      </c>
    </row>
    <row r="4658" spans="1:6" x14ac:dyDescent="0.35">
      <c r="A4658">
        <v>2007</v>
      </c>
      <c r="B4658" s="1">
        <v>265</v>
      </c>
      <c r="C4658" s="18">
        <v>16.309999999999999</v>
      </c>
      <c r="D4658">
        <v>29.27</v>
      </c>
      <c r="E4658">
        <v>15.86</v>
      </c>
      <c r="F4658">
        <v>0</v>
      </c>
    </row>
    <row r="4659" spans="1:6" x14ac:dyDescent="0.35">
      <c r="A4659">
        <v>2007</v>
      </c>
      <c r="B4659" s="1">
        <v>266</v>
      </c>
      <c r="C4659" s="18">
        <v>16.420000000000002</v>
      </c>
      <c r="D4659">
        <v>28.99</v>
      </c>
      <c r="E4659">
        <v>13.39</v>
      </c>
      <c r="F4659">
        <v>0</v>
      </c>
    </row>
    <row r="4660" spans="1:6" x14ac:dyDescent="0.35">
      <c r="A4660">
        <v>2007</v>
      </c>
      <c r="B4660" s="1">
        <v>267</v>
      </c>
      <c r="C4660" s="18">
        <v>16.41</v>
      </c>
      <c r="D4660">
        <v>30.21</v>
      </c>
      <c r="E4660">
        <v>14.42</v>
      </c>
      <c r="F4660">
        <v>0</v>
      </c>
    </row>
    <row r="4661" spans="1:6" x14ac:dyDescent="0.35">
      <c r="A4661">
        <v>2007</v>
      </c>
      <c r="B4661" s="1">
        <v>268</v>
      </c>
      <c r="C4661" s="18">
        <v>15.07</v>
      </c>
      <c r="D4661">
        <v>32.5</v>
      </c>
      <c r="E4661">
        <v>17.57</v>
      </c>
      <c r="F4661">
        <v>0</v>
      </c>
    </row>
    <row r="4662" spans="1:6" x14ac:dyDescent="0.35">
      <c r="A4662">
        <v>2007</v>
      </c>
      <c r="B4662" s="1">
        <v>269</v>
      </c>
      <c r="C4662" s="18">
        <v>15.05</v>
      </c>
      <c r="D4662">
        <v>31.66</v>
      </c>
      <c r="E4662">
        <v>19.97</v>
      </c>
      <c r="F4662">
        <v>0</v>
      </c>
    </row>
    <row r="4663" spans="1:6" x14ac:dyDescent="0.35">
      <c r="A4663">
        <v>2007</v>
      </c>
      <c r="B4663" s="1">
        <v>270</v>
      </c>
      <c r="C4663" s="18">
        <v>6.99</v>
      </c>
      <c r="D4663">
        <v>25.72</v>
      </c>
      <c r="E4663">
        <v>20.46</v>
      </c>
      <c r="F4663">
        <v>1.0900000000000001</v>
      </c>
    </row>
    <row r="4664" spans="1:6" x14ac:dyDescent="0.35">
      <c r="A4664">
        <v>2007</v>
      </c>
      <c r="B4664" s="1">
        <v>271</v>
      </c>
      <c r="C4664" s="18">
        <v>11.15</v>
      </c>
      <c r="D4664">
        <v>28.53</v>
      </c>
      <c r="E4664">
        <v>20.64</v>
      </c>
      <c r="F4664">
        <v>8.17</v>
      </c>
    </row>
    <row r="4665" spans="1:6" x14ac:dyDescent="0.35">
      <c r="A4665">
        <v>2007</v>
      </c>
      <c r="B4665" s="1">
        <v>272</v>
      </c>
      <c r="C4665" s="18">
        <v>10.57</v>
      </c>
      <c r="D4665">
        <v>25.18</v>
      </c>
      <c r="E4665">
        <v>19.29</v>
      </c>
      <c r="F4665">
        <v>5.19</v>
      </c>
    </row>
    <row r="4666" spans="1:6" x14ac:dyDescent="0.35">
      <c r="A4666">
        <v>2007</v>
      </c>
      <c r="B4666" s="1">
        <v>273</v>
      </c>
      <c r="C4666" s="18">
        <v>15.04</v>
      </c>
      <c r="D4666">
        <v>26.43</v>
      </c>
      <c r="E4666">
        <v>18.13</v>
      </c>
      <c r="F4666">
        <v>0</v>
      </c>
    </row>
    <row r="4667" spans="1:6" x14ac:dyDescent="0.35">
      <c r="A4667">
        <v>2007</v>
      </c>
      <c r="B4667" s="1">
        <v>274</v>
      </c>
      <c r="C4667" s="18">
        <v>15.03</v>
      </c>
      <c r="D4667">
        <v>26.13</v>
      </c>
      <c r="E4667">
        <v>16.809999999999999</v>
      </c>
      <c r="F4667">
        <v>0</v>
      </c>
    </row>
    <row r="4668" spans="1:6" x14ac:dyDescent="0.35">
      <c r="A4668">
        <v>2007</v>
      </c>
      <c r="B4668" s="1">
        <v>275</v>
      </c>
      <c r="C4668" s="18">
        <v>12.61</v>
      </c>
      <c r="D4668">
        <v>24.25</v>
      </c>
      <c r="E4668">
        <v>18.78</v>
      </c>
      <c r="F4668">
        <v>3.24</v>
      </c>
    </row>
    <row r="4669" spans="1:6" x14ac:dyDescent="0.35">
      <c r="A4669">
        <v>2007</v>
      </c>
      <c r="B4669" s="1">
        <v>276</v>
      </c>
      <c r="C4669" s="18">
        <v>14.76</v>
      </c>
      <c r="D4669">
        <v>27.49</v>
      </c>
      <c r="E4669">
        <v>19.16</v>
      </c>
      <c r="F4669">
        <v>0</v>
      </c>
    </row>
    <row r="4670" spans="1:6" x14ac:dyDescent="0.35">
      <c r="A4670">
        <v>2007</v>
      </c>
      <c r="B4670" s="1">
        <v>277</v>
      </c>
      <c r="C4670" s="18">
        <v>14.48</v>
      </c>
      <c r="D4670">
        <v>27.43</v>
      </c>
      <c r="E4670">
        <v>17.170000000000002</v>
      </c>
      <c r="F4670">
        <v>0</v>
      </c>
    </row>
    <row r="4671" spans="1:6" x14ac:dyDescent="0.35">
      <c r="A4671">
        <v>2007</v>
      </c>
      <c r="B4671" s="1">
        <v>278</v>
      </c>
      <c r="C4671" s="18">
        <v>14.37</v>
      </c>
      <c r="D4671">
        <v>29.25</v>
      </c>
      <c r="E4671">
        <v>18.62</v>
      </c>
      <c r="F4671">
        <v>0</v>
      </c>
    </row>
    <row r="4672" spans="1:6" x14ac:dyDescent="0.35">
      <c r="A4672">
        <v>2007</v>
      </c>
      <c r="B4672" s="1">
        <v>279</v>
      </c>
      <c r="C4672" s="18">
        <v>14.44</v>
      </c>
      <c r="D4672">
        <v>28.22</v>
      </c>
      <c r="E4672">
        <v>17.489999999999998</v>
      </c>
      <c r="F4672">
        <v>0</v>
      </c>
    </row>
    <row r="4673" spans="1:6" x14ac:dyDescent="0.35">
      <c r="A4673">
        <v>2007</v>
      </c>
      <c r="B4673" s="1">
        <v>280</v>
      </c>
      <c r="C4673" s="18">
        <v>13.56</v>
      </c>
      <c r="D4673">
        <v>28.78</v>
      </c>
      <c r="E4673">
        <v>17.97</v>
      </c>
      <c r="F4673">
        <v>0.01</v>
      </c>
    </row>
    <row r="4674" spans="1:6" x14ac:dyDescent="0.35">
      <c r="A4674">
        <v>2007</v>
      </c>
      <c r="B4674" s="1">
        <v>281</v>
      </c>
      <c r="C4674" s="18">
        <v>13.39</v>
      </c>
      <c r="D4674">
        <v>28.54</v>
      </c>
      <c r="E4674">
        <v>17.95</v>
      </c>
      <c r="F4674">
        <v>0.01</v>
      </c>
    </row>
    <row r="4675" spans="1:6" x14ac:dyDescent="0.35">
      <c r="A4675">
        <v>2007</v>
      </c>
      <c r="B4675" s="1">
        <v>282</v>
      </c>
      <c r="C4675" s="18">
        <v>13.94</v>
      </c>
      <c r="D4675">
        <v>27.41</v>
      </c>
      <c r="E4675">
        <v>14.65</v>
      </c>
      <c r="F4675">
        <v>0</v>
      </c>
    </row>
    <row r="4676" spans="1:6" x14ac:dyDescent="0.35">
      <c r="A4676">
        <v>2007</v>
      </c>
      <c r="B4676" s="1">
        <v>283</v>
      </c>
      <c r="C4676" s="18">
        <v>13.87</v>
      </c>
      <c r="D4676">
        <v>27.89</v>
      </c>
      <c r="E4676">
        <v>13.06</v>
      </c>
      <c r="F4676">
        <v>0</v>
      </c>
    </row>
    <row r="4677" spans="1:6" x14ac:dyDescent="0.35">
      <c r="A4677">
        <v>2007</v>
      </c>
      <c r="B4677" s="1">
        <v>284</v>
      </c>
      <c r="C4677" s="18">
        <v>13.69</v>
      </c>
      <c r="D4677">
        <v>27.13</v>
      </c>
      <c r="E4677">
        <v>16.34</v>
      </c>
      <c r="F4677">
        <v>0</v>
      </c>
    </row>
    <row r="4678" spans="1:6" x14ac:dyDescent="0.35">
      <c r="A4678">
        <v>2007</v>
      </c>
      <c r="B4678" s="1">
        <v>285</v>
      </c>
      <c r="C4678" s="18">
        <v>13.58</v>
      </c>
      <c r="D4678">
        <v>27.78</v>
      </c>
      <c r="E4678">
        <v>13.58</v>
      </c>
      <c r="F4678">
        <v>0</v>
      </c>
    </row>
    <row r="4679" spans="1:6" x14ac:dyDescent="0.35">
      <c r="A4679">
        <v>2007</v>
      </c>
      <c r="B4679" s="1">
        <v>286</v>
      </c>
      <c r="C4679" s="18">
        <v>9.99</v>
      </c>
      <c r="D4679">
        <v>25.85</v>
      </c>
      <c r="E4679">
        <v>16.22</v>
      </c>
      <c r="F4679">
        <v>1.62</v>
      </c>
    </row>
    <row r="4680" spans="1:6" x14ac:dyDescent="0.35">
      <c r="A4680">
        <v>2007</v>
      </c>
      <c r="B4680" s="1">
        <v>287</v>
      </c>
      <c r="C4680" s="18">
        <v>13.31</v>
      </c>
      <c r="D4680">
        <v>25.57</v>
      </c>
      <c r="E4680">
        <v>14.6</v>
      </c>
      <c r="F4680">
        <v>0</v>
      </c>
    </row>
    <row r="4681" spans="1:6" x14ac:dyDescent="0.35">
      <c r="A4681">
        <v>2007</v>
      </c>
      <c r="B4681" s="1">
        <v>288</v>
      </c>
      <c r="C4681" s="18">
        <v>13.3</v>
      </c>
      <c r="D4681">
        <v>28.12</v>
      </c>
      <c r="E4681">
        <v>12.4</v>
      </c>
      <c r="F4681">
        <v>0.01</v>
      </c>
    </row>
    <row r="4682" spans="1:6" x14ac:dyDescent="0.35">
      <c r="A4682">
        <v>2007</v>
      </c>
      <c r="B4682" s="1">
        <v>289</v>
      </c>
      <c r="C4682" s="18">
        <v>5.72</v>
      </c>
      <c r="D4682">
        <v>26.31</v>
      </c>
      <c r="E4682">
        <v>18.940000000000001</v>
      </c>
      <c r="F4682">
        <v>0.95</v>
      </c>
    </row>
    <row r="4683" spans="1:6" x14ac:dyDescent="0.35">
      <c r="A4683">
        <v>2007</v>
      </c>
      <c r="B4683" s="1">
        <v>290</v>
      </c>
      <c r="C4683" s="18">
        <v>7.4</v>
      </c>
      <c r="D4683">
        <v>23.75</v>
      </c>
      <c r="E4683">
        <v>19.579999999999998</v>
      </c>
      <c r="F4683">
        <v>17.54</v>
      </c>
    </row>
    <row r="4684" spans="1:6" x14ac:dyDescent="0.35">
      <c r="A4684">
        <v>2007</v>
      </c>
      <c r="B4684" s="1">
        <v>291</v>
      </c>
      <c r="C4684" s="18">
        <v>5.15</v>
      </c>
      <c r="D4684">
        <v>23.62</v>
      </c>
      <c r="E4684">
        <v>19.43</v>
      </c>
      <c r="F4684">
        <v>4.0599999999999996</v>
      </c>
    </row>
    <row r="4685" spans="1:6" x14ac:dyDescent="0.35">
      <c r="A4685">
        <v>2007</v>
      </c>
      <c r="B4685" s="1">
        <v>292</v>
      </c>
      <c r="C4685" s="18">
        <v>1.8</v>
      </c>
      <c r="D4685">
        <v>19.87</v>
      </c>
      <c r="E4685">
        <v>17.73</v>
      </c>
      <c r="F4685">
        <v>36.520000000000003</v>
      </c>
    </row>
    <row r="4686" spans="1:6" x14ac:dyDescent="0.35">
      <c r="A4686">
        <v>2007</v>
      </c>
      <c r="B4686" s="1">
        <v>293</v>
      </c>
      <c r="C4686" s="18">
        <v>7.45</v>
      </c>
      <c r="D4686">
        <v>20.66</v>
      </c>
      <c r="E4686">
        <v>17.98</v>
      </c>
      <c r="F4686">
        <v>8.4</v>
      </c>
    </row>
    <row r="4687" spans="1:6" x14ac:dyDescent="0.35">
      <c r="A4687">
        <v>2007</v>
      </c>
      <c r="B4687" s="1">
        <v>294</v>
      </c>
      <c r="C4687" s="18">
        <v>9.31</v>
      </c>
      <c r="D4687">
        <v>20.95</v>
      </c>
      <c r="E4687">
        <v>16.47</v>
      </c>
      <c r="F4687">
        <v>3.56</v>
      </c>
    </row>
    <row r="4688" spans="1:6" x14ac:dyDescent="0.35">
      <c r="A4688">
        <v>2007</v>
      </c>
      <c r="B4688" s="1">
        <v>295</v>
      </c>
      <c r="C4688" s="18">
        <v>7.23</v>
      </c>
      <c r="D4688">
        <v>20.83</v>
      </c>
      <c r="E4688">
        <v>15.65</v>
      </c>
      <c r="F4688">
        <v>9.82</v>
      </c>
    </row>
    <row r="4689" spans="1:6" x14ac:dyDescent="0.35">
      <c r="A4689">
        <v>2007</v>
      </c>
      <c r="B4689" s="1">
        <v>296</v>
      </c>
      <c r="C4689" s="18">
        <v>9.9600000000000009</v>
      </c>
      <c r="D4689">
        <v>21.55</v>
      </c>
      <c r="E4689">
        <v>16.52</v>
      </c>
      <c r="F4689">
        <v>7.0000000000000007E-2</v>
      </c>
    </row>
    <row r="4690" spans="1:6" x14ac:dyDescent="0.35">
      <c r="A4690">
        <v>2007</v>
      </c>
      <c r="B4690" s="1">
        <v>297</v>
      </c>
      <c r="C4690" s="18">
        <v>9.35</v>
      </c>
      <c r="D4690">
        <v>20.68</v>
      </c>
      <c r="E4690">
        <v>12.66</v>
      </c>
      <c r="F4690">
        <v>0.68</v>
      </c>
    </row>
    <row r="4691" spans="1:6" x14ac:dyDescent="0.35">
      <c r="A4691">
        <v>2007</v>
      </c>
      <c r="B4691" s="1">
        <v>298</v>
      </c>
      <c r="C4691" s="18">
        <v>5.33</v>
      </c>
      <c r="D4691">
        <v>20.95</v>
      </c>
      <c r="E4691">
        <v>12.59</v>
      </c>
      <c r="F4691">
        <v>4.7699999999999996</v>
      </c>
    </row>
    <row r="4692" spans="1:6" x14ac:dyDescent="0.35">
      <c r="A4692">
        <v>2007</v>
      </c>
      <c r="B4692" s="1">
        <v>299</v>
      </c>
      <c r="C4692" s="18">
        <v>9.02</v>
      </c>
      <c r="D4692">
        <v>18.97</v>
      </c>
      <c r="E4692">
        <v>13.35</v>
      </c>
      <c r="F4692">
        <v>2.2599999999999998</v>
      </c>
    </row>
    <row r="4693" spans="1:6" x14ac:dyDescent="0.35">
      <c r="A4693">
        <v>2007</v>
      </c>
      <c r="B4693" s="1">
        <v>300</v>
      </c>
      <c r="C4693" s="18">
        <v>6.38</v>
      </c>
      <c r="D4693">
        <v>18.329999999999998</v>
      </c>
      <c r="E4693">
        <v>13.15</v>
      </c>
      <c r="F4693">
        <v>0.6</v>
      </c>
    </row>
    <row r="4694" spans="1:6" x14ac:dyDescent="0.35">
      <c r="A4694">
        <v>2007</v>
      </c>
      <c r="B4694" s="1">
        <v>301</v>
      </c>
      <c r="C4694" s="18">
        <v>8.7899999999999991</v>
      </c>
      <c r="D4694">
        <v>19.190000000000001</v>
      </c>
      <c r="E4694">
        <v>14.63</v>
      </c>
      <c r="F4694">
        <v>0.76</v>
      </c>
    </row>
    <row r="4695" spans="1:6" x14ac:dyDescent="0.35">
      <c r="A4695">
        <v>2007</v>
      </c>
      <c r="B4695" s="1">
        <v>302</v>
      </c>
      <c r="C4695" s="18">
        <v>11.25</v>
      </c>
      <c r="D4695">
        <v>20.3</v>
      </c>
      <c r="E4695">
        <v>13.22</v>
      </c>
      <c r="F4695">
        <v>0</v>
      </c>
    </row>
    <row r="4696" spans="1:6" x14ac:dyDescent="0.35">
      <c r="A4696">
        <v>2007</v>
      </c>
      <c r="B4696" s="1">
        <v>303</v>
      </c>
      <c r="C4696" s="18">
        <v>9.2200000000000006</v>
      </c>
      <c r="D4696">
        <v>19.18</v>
      </c>
      <c r="E4696">
        <v>14.14</v>
      </c>
      <c r="F4696">
        <v>4.0599999999999996</v>
      </c>
    </row>
    <row r="4697" spans="1:6" x14ac:dyDescent="0.35">
      <c r="A4697">
        <v>2007</v>
      </c>
      <c r="B4697" s="1">
        <v>304</v>
      </c>
      <c r="C4697" s="18">
        <v>9.2200000000000006</v>
      </c>
      <c r="D4697">
        <v>19.18</v>
      </c>
      <c r="E4697">
        <v>14.14</v>
      </c>
      <c r="F4697">
        <v>4.0599999999999996</v>
      </c>
    </row>
    <row r="4698" spans="1:6" x14ac:dyDescent="0.35">
      <c r="A4698">
        <v>2007</v>
      </c>
      <c r="B4698" s="1">
        <v>305</v>
      </c>
      <c r="C4698" s="18">
        <v>8.9600000000000009</v>
      </c>
      <c r="D4698">
        <v>18.95</v>
      </c>
      <c r="E4698">
        <v>14.55</v>
      </c>
      <c r="F4698">
        <v>4.4000000000000004</v>
      </c>
    </row>
    <row r="4699" spans="1:6" x14ac:dyDescent="0.35">
      <c r="A4699">
        <v>2007</v>
      </c>
      <c r="B4699" s="1">
        <v>306</v>
      </c>
      <c r="C4699" s="18">
        <v>6.2</v>
      </c>
      <c r="D4699">
        <v>18.34</v>
      </c>
      <c r="E4699">
        <v>13.35</v>
      </c>
      <c r="F4699">
        <v>4.46</v>
      </c>
    </row>
    <row r="4700" spans="1:6" x14ac:dyDescent="0.35">
      <c r="A4700">
        <v>2007</v>
      </c>
      <c r="B4700" s="1">
        <v>307</v>
      </c>
      <c r="C4700" s="18">
        <v>9</v>
      </c>
      <c r="D4700">
        <v>19.63</v>
      </c>
      <c r="E4700">
        <v>11.71</v>
      </c>
      <c r="F4700">
        <v>2.41</v>
      </c>
    </row>
    <row r="4701" spans="1:6" x14ac:dyDescent="0.35">
      <c r="A4701">
        <v>2007</v>
      </c>
      <c r="B4701" s="1">
        <v>308</v>
      </c>
      <c r="C4701" s="18">
        <v>7.82</v>
      </c>
      <c r="D4701">
        <v>19.399999999999999</v>
      </c>
      <c r="E4701">
        <v>11.33</v>
      </c>
      <c r="F4701">
        <v>1.75</v>
      </c>
    </row>
    <row r="4702" spans="1:6" x14ac:dyDescent="0.35">
      <c r="A4702">
        <v>2007</v>
      </c>
      <c r="B4702" s="1">
        <v>309</v>
      </c>
      <c r="C4702" s="18">
        <v>8.68</v>
      </c>
      <c r="D4702">
        <v>20.71</v>
      </c>
      <c r="E4702">
        <v>14.75</v>
      </c>
      <c r="F4702">
        <v>17.23</v>
      </c>
    </row>
    <row r="4703" spans="1:6" x14ac:dyDescent="0.35">
      <c r="A4703">
        <v>2007</v>
      </c>
      <c r="B4703" s="1">
        <v>310</v>
      </c>
      <c r="C4703" s="18">
        <v>9.0500000000000007</v>
      </c>
      <c r="D4703">
        <v>19.78</v>
      </c>
      <c r="E4703">
        <v>14.01</v>
      </c>
      <c r="F4703">
        <v>1.17</v>
      </c>
    </row>
    <row r="4704" spans="1:6" x14ac:dyDescent="0.35">
      <c r="A4704">
        <v>2007</v>
      </c>
      <c r="B4704" s="1">
        <v>311</v>
      </c>
      <c r="C4704" s="18">
        <v>10.24</v>
      </c>
      <c r="D4704">
        <v>21.23</v>
      </c>
      <c r="E4704">
        <v>12.19</v>
      </c>
      <c r="F4704">
        <v>0</v>
      </c>
    </row>
    <row r="4705" spans="1:6" x14ac:dyDescent="0.35">
      <c r="A4705">
        <v>2007</v>
      </c>
      <c r="B4705" s="1">
        <v>312</v>
      </c>
      <c r="C4705" s="18">
        <v>8.35</v>
      </c>
      <c r="D4705">
        <v>21.01</v>
      </c>
      <c r="E4705">
        <v>13.65</v>
      </c>
      <c r="F4705">
        <v>0.06</v>
      </c>
    </row>
    <row r="4706" spans="1:6" x14ac:dyDescent="0.35">
      <c r="A4706">
        <v>2007</v>
      </c>
      <c r="B4706" s="1">
        <v>313</v>
      </c>
      <c r="C4706" s="18">
        <v>7.14</v>
      </c>
      <c r="D4706">
        <v>20</v>
      </c>
      <c r="E4706">
        <v>14.21</v>
      </c>
      <c r="F4706">
        <v>0.33</v>
      </c>
    </row>
    <row r="4707" spans="1:6" x14ac:dyDescent="0.35">
      <c r="A4707">
        <v>2007</v>
      </c>
      <c r="B4707" s="1">
        <v>314</v>
      </c>
      <c r="C4707" s="18">
        <v>8.36</v>
      </c>
      <c r="D4707">
        <v>20.36</v>
      </c>
      <c r="E4707">
        <v>13.98</v>
      </c>
      <c r="F4707">
        <v>0.11</v>
      </c>
    </row>
    <row r="4708" spans="1:6" x14ac:dyDescent="0.35">
      <c r="A4708">
        <v>2007</v>
      </c>
      <c r="B4708" s="1">
        <v>315</v>
      </c>
      <c r="C4708" s="18">
        <v>7.12</v>
      </c>
      <c r="D4708">
        <v>22.99</v>
      </c>
      <c r="E4708">
        <v>15.65</v>
      </c>
      <c r="F4708">
        <v>0</v>
      </c>
    </row>
    <row r="4709" spans="1:6" x14ac:dyDescent="0.35">
      <c r="A4709">
        <v>2007</v>
      </c>
      <c r="B4709" s="1">
        <v>316</v>
      </c>
      <c r="C4709" s="18">
        <v>9.14</v>
      </c>
      <c r="D4709">
        <v>23.01</v>
      </c>
      <c r="E4709">
        <v>15.1</v>
      </c>
      <c r="F4709">
        <v>0.01</v>
      </c>
    </row>
    <row r="4710" spans="1:6" x14ac:dyDescent="0.35">
      <c r="A4710">
        <v>2007</v>
      </c>
      <c r="B4710" s="1">
        <v>317</v>
      </c>
      <c r="C4710" s="18">
        <v>9.31</v>
      </c>
      <c r="D4710">
        <v>21.89</v>
      </c>
      <c r="E4710">
        <v>13.67</v>
      </c>
      <c r="F4710">
        <v>0.4</v>
      </c>
    </row>
    <row r="4711" spans="1:6" x14ac:dyDescent="0.35">
      <c r="A4711">
        <v>2007</v>
      </c>
      <c r="B4711" s="1">
        <v>318</v>
      </c>
      <c r="C4711" s="18">
        <v>4.3600000000000003</v>
      </c>
      <c r="D4711">
        <v>21.09</v>
      </c>
      <c r="E4711">
        <v>14.93</v>
      </c>
      <c r="F4711">
        <v>7.0000000000000007E-2</v>
      </c>
    </row>
    <row r="4712" spans="1:6" x14ac:dyDescent="0.35">
      <c r="A4712">
        <v>2007</v>
      </c>
      <c r="B4712" s="1">
        <v>319</v>
      </c>
      <c r="C4712" s="18">
        <v>9.17</v>
      </c>
      <c r="D4712">
        <v>21.69</v>
      </c>
      <c r="E4712">
        <v>12.84</v>
      </c>
      <c r="F4712">
        <v>0</v>
      </c>
    </row>
    <row r="4713" spans="1:6" x14ac:dyDescent="0.35">
      <c r="A4713">
        <v>2007</v>
      </c>
      <c r="B4713" s="1">
        <v>320</v>
      </c>
      <c r="C4713" s="18">
        <v>9.23</v>
      </c>
      <c r="D4713">
        <v>24.72</v>
      </c>
      <c r="E4713">
        <v>14.16</v>
      </c>
      <c r="F4713">
        <v>0</v>
      </c>
    </row>
    <row r="4714" spans="1:6" x14ac:dyDescent="0.35">
      <c r="A4714">
        <v>2007</v>
      </c>
      <c r="B4714" s="1">
        <v>321</v>
      </c>
      <c r="C4714" s="18">
        <v>5.53</v>
      </c>
      <c r="D4714">
        <v>24</v>
      </c>
      <c r="E4714">
        <v>15.22</v>
      </c>
      <c r="F4714">
        <v>0.05</v>
      </c>
    </row>
    <row r="4715" spans="1:6" x14ac:dyDescent="0.35">
      <c r="A4715">
        <v>2007</v>
      </c>
      <c r="B4715" s="1">
        <v>322</v>
      </c>
      <c r="C4715" s="18">
        <v>8.1999999999999993</v>
      </c>
      <c r="D4715">
        <v>21.08</v>
      </c>
      <c r="E4715">
        <v>16.41</v>
      </c>
      <c r="F4715">
        <v>0</v>
      </c>
    </row>
    <row r="4716" spans="1:6" x14ac:dyDescent="0.35">
      <c r="A4716">
        <v>2007</v>
      </c>
      <c r="B4716" s="1">
        <v>323</v>
      </c>
      <c r="C4716" s="18">
        <v>8.0500000000000007</v>
      </c>
      <c r="D4716">
        <v>18.23</v>
      </c>
      <c r="E4716">
        <v>15.14</v>
      </c>
      <c r="F4716">
        <v>0.32</v>
      </c>
    </row>
    <row r="4717" spans="1:6" x14ac:dyDescent="0.35">
      <c r="A4717">
        <v>2007</v>
      </c>
      <c r="B4717" s="1">
        <v>324</v>
      </c>
      <c r="C4717" s="18">
        <v>8.33</v>
      </c>
      <c r="D4717">
        <v>18.63</v>
      </c>
      <c r="E4717">
        <v>14.41</v>
      </c>
      <c r="F4717">
        <v>0.63</v>
      </c>
    </row>
    <row r="4718" spans="1:6" x14ac:dyDescent="0.35">
      <c r="A4718">
        <v>2007</v>
      </c>
      <c r="B4718" s="1">
        <v>325</v>
      </c>
      <c r="C4718" s="18">
        <v>3.53</v>
      </c>
      <c r="D4718">
        <v>18.559999999999999</v>
      </c>
      <c r="E4718">
        <v>14.44</v>
      </c>
      <c r="F4718">
        <v>2.7</v>
      </c>
    </row>
    <row r="4719" spans="1:6" x14ac:dyDescent="0.35">
      <c r="A4719">
        <v>2007</v>
      </c>
      <c r="B4719" s="1">
        <v>326</v>
      </c>
      <c r="C4719" s="18">
        <v>8.1199999999999992</v>
      </c>
      <c r="D4719">
        <v>20.34</v>
      </c>
      <c r="E4719">
        <v>12.99</v>
      </c>
      <c r="F4719">
        <v>0</v>
      </c>
    </row>
    <row r="4720" spans="1:6" x14ac:dyDescent="0.35">
      <c r="A4720">
        <v>2007</v>
      </c>
      <c r="B4720" s="1">
        <v>327</v>
      </c>
      <c r="C4720" s="18">
        <v>8.52</v>
      </c>
      <c r="D4720">
        <v>23.42</v>
      </c>
      <c r="E4720">
        <v>12.53</v>
      </c>
      <c r="F4720">
        <v>0</v>
      </c>
    </row>
    <row r="4721" spans="1:6" x14ac:dyDescent="0.35">
      <c r="A4721">
        <v>2007</v>
      </c>
      <c r="B4721" s="1">
        <v>328</v>
      </c>
      <c r="C4721" s="18">
        <v>7.85</v>
      </c>
      <c r="D4721">
        <v>22.34</v>
      </c>
      <c r="E4721">
        <v>15.89</v>
      </c>
      <c r="F4721">
        <v>0</v>
      </c>
    </row>
    <row r="4722" spans="1:6" x14ac:dyDescent="0.35">
      <c r="A4722">
        <v>2007</v>
      </c>
      <c r="B4722" s="1">
        <v>329</v>
      </c>
      <c r="C4722" s="18">
        <v>3.3</v>
      </c>
      <c r="D4722">
        <v>19.53</v>
      </c>
      <c r="E4722">
        <v>16.559999999999999</v>
      </c>
      <c r="F4722">
        <v>2.12</v>
      </c>
    </row>
    <row r="4723" spans="1:6" x14ac:dyDescent="0.35">
      <c r="A4723">
        <v>2007</v>
      </c>
      <c r="B4723" s="1">
        <v>330</v>
      </c>
      <c r="C4723" s="18">
        <v>7.87</v>
      </c>
      <c r="D4723">
        <v>19.47</v>
      </c>
      <c r="E4723">
        <v>14.01</v>
      </c>
      <c r="F4723">
        <v>2.2599999999999998</v>
      </c>
    </row>
    <row r="4724" spans="1:6" x14ac:dyDescent="0.35">
      <c r="A4724">
        <v>2007</v>
      </c>
      <c r="B4724" s="1">
        <v>331</v>
      </c>
      <c r="C4724" s="18">
        <v>5.07</v>
      </c>
      <c r="D4724">
        <v>16.53</v>
      </c>
      <c r="E4724">
        <v>13.6</v>
      </c>
      <c r="F4724">
        <v>8.19</v>
      </c>
    </row>
    <row r="4725" spans="1:6" x14ac:dyDescent="0.35">
      <c r="A4725">
        <v>2007</v>
      </c>
      <c r="B4725" s="1">
        <v>332</v>
      </c>
      <c r="C4725" s="18">
        <v>7.69</v>
      </c>
      <c r="D4725">
        <v>18.12</v>
      </c>
      <c r="E4725">
        <v>11.56</v>
      </c>
      <c r="F4725">
        <v>0.01</v>
      </c>
    </row>
    <row r="4726" spans="1:6" x14ac:dyDescent="0.35">
      <c r="A4726">
        <v>2007</v>
      </c>
      <c r="B4726" s="1">
        <v>333</v>
      </c>
      <c r="C4726" s="18">
        <v>7.14</v>
      </c>
      <c r="D4726">
        <v>18.7</v>
      </c>
      <c r="E4726">
        <v>11.3</v>
      </c>
      <c r="F4726">
        <v>0.2</v>
      </c>
    </row>
    <row r="4727" spans="1:6" x14ac:dyDescent="0.35">
      <c r="A4727">
        <v>2007</v>
      </c>
      <c r="B4727" s="1">
        <v>334</v>
      </c>
      <c r="C4727" s="18">
        <v>1.92</v>
      </c>
      <c r="D4727">
        <v>16.079999999999998</v>
      </c>
      <c r="E4727">
        <v>12.47</v>
      </c>
      <c r="F4727">
        <v>0.22</v>
      </c>
    </row>
    <row r="4728" spans="1:6" x14ac:dyDescent="0.35">
      <c r="A4728">
        <v>2007</v>
      </c>
      <c r="B4728" s="1">
        <v>335</v>
      </c>
      <c r="C4728" s="18">
        <v>6.5</v>
      </c>
      <c r="D4728">
        <v>20.98</v>
      </c>
      <c r="E4728">
        <v>12.39</v>
      </c>
      <c r="F4728">
        <v>7.0000000000000007E-2</v>
      </c>
    </row>
    <row r="4729" spans="1:6" x14ac:dyDescent="0.35">
      <c r="A4729">
        <v>2007</v>
      </c>
      <c r="B4729" s="1">
        <v>336</v>
      </c>
      <c r="C4729" s="18">
        <v>7.61</v>
      </c>
      <c r="D4729">
        <v>22.04</v>
      </c>
      <c r="E4729">
        <v>15.1</v>
      </c>
      <c r="F4729">
        <v>0</v>
      </c>
    </row>
    <row r="4730" spans="1:6" x14ac:dyDescent="0.35">
      <c r="A4730">
        <v>2007</v>
      </c>
      <c r="B4730" s="1">
        <v>337</v>
      </c>
      <c r="C4730" s="18">
        <v>7.7</v>
      </c>
      <c r="D4730">
        <v>20.99</v>
      </c>
      <c r="E4730">
        <v>15.58</v>
      </c>
      <c r="F4730">
        <v>0</v>
      </c>
    </row>
    <row r="4731" spans="1:6" x14ac:dyDescent="0.35">
      <c r="A4731">
        <v>2007</v>
      </c>
      <c r="B4731" s="1">
        <v>338</v>
      </c>
      <c r="C4731" s="18">
        <v>4.09</v>
      </c>
      <c r="D4731">
        <v>19.7</v>
      </c>
      <c r="E4731">
        <v>15.64</v>
      </c>
      <c r="F4731">
        <v>0.1</v>
      </c>
    </row>
    <row r="4732" spans="1:6" x14ac:dyDescent="0.35">
      <c r="A4732">
        <v>2007</v>
      </c>
      <c r="B4732" s="1">
        <v>339</v>
      </c>
      <c r="C4732" s="18">
        <v>3.34</v>
      </c>
      <c r="D4732">
        <v>19.59</v>
      </c>
      <c r="E4732">
        <v>14.21</v>
      </c>
      <c r="F4732">
        <v>3.24</v>
      </c>
    </row>
    <row r="4733" spans="1:6" x14ac:dyDescent="0.35">
      <c r="A4733">
        <v>2007</v>
      </c>
      <c r="B4733" s="1">
        <v>340</v>
      </c>
      <c r="C4733" s="18">
        <v>3.79</v>
      </c>
      <c r="D4733">
        <v>15.62</v>
      </c>
      <c r="E4733">
        <v>13.18</v>
      </c>
      <c r="F4733">
        <v>7.28</v>
      </c>
    </row>
    <row r="4734" spans="1:6" x14ac:dyDescent="0.35">
      <c r="A4734">
        <v>2007</v>
      </c>
      <c r="B4734" s="1">
        <v>341</v>
      </c>
      <c r="C4734" s="18">
        <v>6.3</v>
      </c>
      <c r="D4734">
        <v>18.38</v>
      </c>
      <c r="E4734">
        <v>12.57</v>
      </c>
      <c r="F4734">
        <v>0</v>
      </c>
    </row>
    <row r="4735" spans="1:6" x14ac:dyDescent="0.35">
      <c r="A4735">
        <v>2007</v>
      </c>
      <c r="B4735" s="1">
        <v>342</v>
      </c>
      <c r="C4735" s="18">
        <v>7.2</v>
      </c>
      <c r="D4735">
        <v>18.5</v>
      </c>
      <c r="E4735">
        <v>12.05</v>
      </c>
      <c r="F4735">
        <v>0.22</v>
      </c>
    </row>
    <row r="4736" spans="1:6" x14ac:dyDescent="0.35">
      <c r="A4736">
        <v>2007</v>
      </c>
      <c r="B4736" s="1">
        <v>343</v>
      </c>
      <c r="C4736" s="18">
        <v>7.27</v>
      </c>
      <c r="D4736">
        <v>19.88</v>
      </c>
      <c r="E4736">
        <v>14.75</v>
      </c>
      <c r="F4736">
        <v>0.24</v>
      </c>
    </row>
    <row r="4737" spans="1:6" x14ac:dyDescent="0.35">
      <c r="A4737">
        <v>2007</v>
      </c>
      <c r="B4737" s="1">
        <v>344</v>
      </c>
      <c r="C4737" s="18">
        <v>7.06</v>
      </c>
      <c r="D4737">
        <v>18</v>
      </c>
      <c r="E4737">
        <v>12.78</v>
      </c>
      <c r="F4737">
        <v>3.87</v>
      </c>
    </row>
    <row r="4738" spans="1:6" x14ac:dyDescent="0.35">
      <c r="A4738">
        <v>2007</v>
      </c>
      <c r="B4738" s="1">
        <v>345</v>
      </c>
      <c r="C4738" s="18">
        <v>7.49</v>
      </c>
      <c r="D4738">
        <v>17.45</v>
      </c>
      <c r="E4738">
        <v>9.64</v>
      </c>
      <c r="F4738">
        <v>0</v>
      </c>
    </row>
    <row r="4739" spans="1:6" x14ac:dyDescent="0.35">
      <c r="A4739">
        <v>2007</v>
      </c>
      <c r="B4739" s="1">
        <v>346</v>
      </c>
      <c r="C4739" s="18">
        <v>7.77</v>
      </c>
      <c r="D4739">
        <v>17.39</v>
      </c>
      <c r="E4739">
        <v>7.93</v>
      </c>
      <c r="F4739">
        <v>0</v>
      </c>
    </row>
    <row r="4740" spans="1:6" x14ac:dyDescent="0.35">
      <c r="A4740">
        <v>2007</v>
      </c>
      <c r="B4740" s="1">
        <v>347</v>
      </c>
      <c r="C4740" s="18">
        <v>5.23</v>
      </c>
      <c r="D4740">
        <v>17.940000000000001</v>
      </c>
      <c r="E4740">
        <v>10.86</v>
      </c>
      <c r="F4740">
        <v>0.13</v>
      </c>
    </row>
    <row r="4741" spans="1:6" x14ac:dyDescent="0.35">
      <c r="A4741">
        <v>2007</v>
      </c>
      <c r="B4741" s="1">
        <v>348</v>
      </c>
      <c r="C4741" s="18">
        <v>5.43</v>
      </c>
      <c r="D4741">
        <v>19.22</v>
      </c>
      <c r="E4741">
        <v>14.29</v>
      </c>
      <c r="F4741">
        <v>0.04</v>
      </c>
    </row>
    <row r="4742" spans="1:6" x14ac:dyDescent="0.35">
      <c r="A4742">
        <v>2007</v>
      </c>
      <c r="B4742" s="1">
        <v>349</v>
      </c>
      <c r="C4742" s="18">
        <v>6.98</v>
      </c>
      <c r="D4742">
        <v>20.5</v>
      </c>
      <c r="E4742">
        <v>11.38</v>
      </c>
      <c r="F4742">
        <v>0.16</v>
      </c>
    </row>
    <row r="4743" spans="1:6" x14ac:dyDescent="0.35">
      <c r="A4743">
        <v>2007</v>
      </c>
      <c r="B4743" s="1">
        <v>350</v>
      </c>
      <c r="C4743" s="18">
        <v>2.38</v>
      </c>
      <c r="D4743">
        <v>18.61</v>
      </c>
      <c r="E4743">
        <v>12.63</v>
      </c>
      <c r="F4743">
        <v>0.26</v>
      </c>
    </row>
    <row r="4744" spans="1:6" x14ac:dyDescent="0.35">
      <c r="A4744">
        <v>2007</v>
      </c>
      <c r="B4744" s="1">
        <v>351</v>
      </c>
      <c r="C4744" s="18">
        <v>7.07</v>
      </c>
      <c r="D4744">
        <v>19.89</v>
      </c>
      <c r="E4744">
        <v>12.31</v>
      </c>
      <c r="F4744">
        <v>0.91</v>
      </c>
    </row>
    <row r="4745" spans="1:6" x14ac:dyDescent="0.35">
      <c r="A4745">
        <v>2007</v>
      </c>
      <c r="B4745" s="1">
        <v>352</v>
      </c>
      <c r="C4745" s="18">
        <v>7.52</v>
      </c>
      <c r="D4745">
        <v>22.02</v>
      </c>
      <c r="E4745">
        <v>11.34</v>
      </c>
      <c r="F4745">
        <v>0.01</v>
      </c>
    </row>
    <row r="4746" spans="1:6" x14ac:dyDescent="0.35">
      <c r="A4746">
        <v>2007</v>
      </c>
      <c r="B4746" s="1">
        <v>353</v>
      </c>
      <c r="C4746" s="18">
        <v>7.24</v>
      </c>
      <c r="D4746">
        <v>20.23</v>
      </c>
      <c r="E4746">
        <v>14.28</v>
      </c>
      <c r="F4746">
        <v>0.06</v>
      </c>
    </row>
    <row r="4747" spans="1:6" x14ac:dyDescent="0.35">
      <c r="A4747">
        <v>2007</v>
      </c>
      <c r="B4747" s="1">
        <v>354</v>
      </c>
      <c r="C4747" s="18">
        <v>7.31</v>
      </c>
      <c r="D4747">
        <v>21.71</v>
      </c>
      <c r="E4747">
        <v>12.59</v>
      </c>
      <c r="F4747">
        <v>0</v>
      </c>
    </row>
    <row r="4748" spans="1:6" x14ac:dyDescent="0.35">
      <c r="A4748">
        <v>2007</v>
      </c>
      <c r="B4748" s="1">
        <v>355</v>
      </c>
      <c r="C4748" s="18">
        <v>7.35</v>
      </c>
      <c r="D4748">
        <v>24.12</v>
      </c>
      <c r="E4748">
        <v>13.47</v>
      </c>
      <c r="F4748">
        <v>0.01</v>
      </c>
    </row>
    <row r="4749" spans="1:6" x14ac:dyDescent="0.35">
      <c r="A4749">
        <v>2007</v>
      </c>
      <c r="B4749" s="1">
        <v>356</v>
      </c>
      <c r="C4749" s="18">
        <v>6.82</v>
      </c>
      <c r="D4749">
        <v>17.440000000000001</v>
      </c>
      <c r="E4749">
        <v>12.61</v>
      </c>
      <c r="F4749">
        <v>0.72</v>
      </c>
    </row>
    <row r="4750" spans="1:6" x14ac:dyDescent="0.35">
      <c r="A4750">
        <v>2007</v>
      </c>
      <c r="B4750" s="1">
        <v>357</v>
      </c>
      <c r="C4750" s="18">
        <v>5.7</v>
      </c>
      <c r="D4750">
        <v>17.87</v>
      </c>
      <c r="E4750">
        <v>10.19</v>
      </c>
      <c r="F4750">
        <v>0.01</v>
      </c>
    </row>
    <row r="4751" spans="1:6" x14ac:dyDescent="0.35">
      <c r="A4751">
        <v>2007</v>
      </c>
      <c r="B4751" s="1">
        <v>358</v>
      </c>
      <c r="C4751" s="18">
        <v>7.48</v>
      </c>
      <c r="D4751">
        <v>19.7</v>
      </c>
      <c r="E4751">
        <v>9.8800000000000008</v>
      </c>
      <c r="F4751">
        <v>0.18</v>
      </c>
    </row>
    <row r="4752" spans="1:6" x14ac:dyDescent="0.35">
      <c r="A4752">
        <v>2007</v>
      </c>
      <c r="B4752" s="1">
        <v>359</v>
      </c>
      <c r="C4752" s="18">
        <v>7.2</v>
      </c>
      <c r="D4752">
        <v>18.52</v>
      </c>
      <c r="E4752">
        <v>11.99</v>
      </c>
      <c r="F4752">
        <v>0.26</v>
      </c>
    </row>
    <row r="4753" spans="1:6" x14ac:dyDescent="0.35">
      <c r="A4753">
        <v>2007</v>
      </c>
      <c r="B4753" s="1">
        <v>360</v>
      </c>
      <c r="C4753" s="18">
        <v>7.51</v>
      </c>
      <c r="D4753">
        <v>16.600000000000001</v>
      </c>
      <c r="E4753">
        <v>9.58</v>
      </c>
      <c r="F4753">
        <v>0</v>
      </c>
    </row>
    <row r="4754" spans="1:6" x14ac:dyDescent="0.35">
      <c r="A4754">
        <v>2007</v>
      </c>
      <c r="B4754" s="1">
        <v>361</v>
      </c>
      <c r="C4754" s="18">
        <v>3.58</v>
      </c>
      <c r="D4754">
        <v>18.12</v>
      </c>
      <c r="E4754">
        <v>9.6</v>
      </c>
      <c r="F4754">
        <v>0.15</v>
      </c>
    </row>
    <row r="4755" spans="1:6" x14ac:dyDescent="0.35">
      <c r="A4755">
        <v>2007</v>
      </c>
      <c r="B4755" s="1">
        <v>362</v>
      </c>
      <c r="C4755" s="18">
        <v>7.78</v>
      </c>
      <c r="D4755">
        <v>14.83</v>
      </c>
      <c r="E4755">
        <v>6.24</v>
      </c>
      <c r="F4755">
        <v>0</v>
      </c>
    </row>
    <row r="4756" spans="1:6" x14ac:dyDescent="0.35">
      <c r="A4756">
        <v>2007</v>
      </c>
      <c r="B4756" s="1">
        <v>363</v>
      </c>
      <c r="C4756" s="18">
        <v>6.18</v>
      </c>
      <c r="D4756">
        <v>15.17</v>
      </c>
      <c r="E4756">
        <v>3.34</v>
      </c>
      <c r="F4756">
        <v>0.09</v>
      </c>
    </row>
    <row r="4757" spans="1:6" x14ac:dyDescent="0.35">
      <c r="A4757">
        <v>2007</v>
      </c>
      <c r="B4757" s="1">
        <v>364</v>
      </c>
      <c r="C4757" s="18">
        <v>7.38</v>
      </c>
      <c r="D4757">
        <v>20.71</v>
      </c>
      <c r="E4757">
        <v>8.4499999999999993</v>
      </c>
      <c r="F4757">
        <v>0.02</v>
      </c>
    </row>
    <row r="4758" spans="1:6" x14ac:dyDescent="0.35">
      <c r="A4758">
        <v>2007</v>
      </c>
      <c r="B4758" s="1">
        <v>365</v>
      </c>
      <c r="C4758" s="18">
        <v>7.38</v>
      </c>
      <c r="D4758">
        <v>20.71</v>
      </c>
      <c r="E4758">
        <v>8.4499999999999993</v>
      </c>
      <c r="F4758">
        <v>0.02</v>
      </c>
    </row>
    <row r="4759" spans="1:6" x14ac:dyDescent="0.35">
      <c r="A4759">
        <v>2008</v>
      </c>
      <c r="B4759" s="1">
        <v>1</v>
      </c>
      <c r="C4759" s="18">
        <v>4.5199999999999996</v>
      </c>
      <c r="D4759">
        <v>17.45</v>
      </c>
      <c r="E4759">
        <v>8.6199999999999992</v>
      </c>
      <c r="F4759">
        <v>0.57999999999999996</v>
      </c>
    </row>
    <row r="4760" spans="1:6" x14ac:dyDescent="0.35">
      <c r="A4760">
        <v>2008</v>
      </c>
      <c r="B4760" s="1">
        <v>2</v>
      </c>
      <c r="C4760" s="18">
        <v>6.96</v>
      </c>
      <c r="D4760">
        <v>16.46</v>
      </c>
      <c r="E4760">
        <v>10.88</v>
      </c>
      <c r="F4760">
        <v>0.38</v>
      </c>
    </row>
    <row r="4761" spans="1:6" x14ac:dyDescent="0.35">
      <c r="A4761">
        <v>2008</v>
      </c>
      <c r="B4761" s="1">
        <v>3</v>
      </c>
      <c r="C4761" s="18">
        <v>3.58</v>
      </c>
      <c r="D4761">
        <v>19.41</v>
      </c>
      <c r="E4761">
        <v>11.37</v>
      </c>
      <c r="F4761">
        <v>0.05</v>
      </c>
    </row>
    <row r="4762" spans="1:6" x14ac:dyDescent="0.35">
      <c r="A4762">
        <v>2008</v>
      </c>
      <c r="B4762" s="1">
        <v>4</v>
      </c>
      <c r="C4762" s="18">
        <v>7.25</v>
      </c>
      <c r="D4762">
        <v>17.440000000000001</v>
      </c>
      <c r="E4762">
        <v>11.52</v>
      </c>
      <c r="F4762">
        <v>0.77</v>
      </c>
    </row>
    <row r="4763" spans="1:6" x14ac:dyDescent="0.35">
      <c r="A4763">
        <v>2008</v>
      </c>
      <c r="B4763" s="1">
        <v>5</v>
      </c>
      <c r="C4763" s="18">
        <v>4.34</v>
      </c>
      <c r="D4763">
        <v>14.79</v>
      </c>
      <c r="E4763">
        <v>12.76</v>
      </c>
      <c r="F4763">
        <v>5.93</v>
      </c>
    </row>
    <row r="4764" spans="1:6" x14ac:dyDescent="0.35">
      <c r="A4764">
        <v>2008</v>
      </c>
      <c r="B4764" s="1">
        <v>6</v>
      </c>
      <c r="C4764" s="18">
        <v>0.55000000000000004</v>
      </c>
      <c r="D4764">
        <v>13.64</v>
      </c>
      <c r="E4764">
        <v>12.64</v>
      </c>
      <c r="F4764">
        <v>14.5</v>
      </c>
    </row>
    <row r="4765" spans="1:6" x14ac:dyDescent="0.35">
      <c r="A4765">
        <v>2008</v>
      </c>
      <c r="B4765" s="1">
        <v>7</v>
      </c>
      <c r="C4765" s="18">
        <v>7.87</v>
      </c>
      <c r="D4765">
        <v>15.75</v>
      </c>
      <c r="E4765">
        <v>10.69</v>
      </c>
      <c r="F4765">
        <v>0</v>
      </c>
    </row>
    <row r="4766" spans="1:6" x14ac:dyDescent="0.35">
      <c r="A4766">
        <v>2008</v>
      </c>
      <c r="B4766" s="1">
        <v>8</v>
      </c>
      <c r="C4766" s="18">
        <v>7.49</v>
      </c>
      <c r="D4766">
        <v>17.399999999999999</v>
      </c>
      <c r="E4766">
        <v>7.91</v>
      </c>
      <c r="F4766">
        <v>0</v>
      </c>
    </row>
    <row r="4767" spans="1:6" x14ac:dyDescent="0.35">
      <c r="A4767">
        <v>2008</v>
      </c>
      <c r="B4767" s="1">
        <v>9</v>
      </c>
      <c r="C4767" s="18">
        <v>7.38</v>
      </c>
      <c r="D4767">
        <v>18.510000000000002</v>
      </c>
      <c r="E4767">
        <v>11.29</v>
      </c>
      <c r="F4767">
        <v>0</v>
      </c>
    </row>
    <row r="4768" spans="1:6" x14ac:dyDescent="0.35">
      <c r="A4768">
        <v>2008</v>
      </c>
      <c r="B4768" s="1">
        <v>10</v>
      </c>
      <c r="C4768" s="18">
        <v>7.7</v>
      </c>
      <c r="D4768">
        <v>18.3</v>
      </c>
      <c r="E4768">
        <v>10.31</v>
      </c>
      <c r="F4768">
        <v>0</v>
      </c>
    </row>
    <row r="4769" spans="1:6" x14ac:dyDescent="0.35">
      <c r="A4769">
        <v>2008</v>
      </c>
      <c r="B4769" s="1">
        <v>11</v>
      </c>
      <c r="C4769" s="18">
        <v>5.92</v>
      </c>
      <c r="D4769">
        <v>15.94</v>
      </c>
      <c r="E4769">
        <v>11.57</v>
      </c>
      <c r="F4769">
        <v>2.38</v>
      </c>
    </row>
    <row r="4770" spans="1:6" x14ac:dyDescent="0.35">
      <c r="A4770">
        <v>2008</v>
      </c>
      <c r="B4770" s="1">
        <v>12</v>
      </c>
      <c r="C4770" s="18">
        <v>8.16</v>
      </c>
      <c r="D4770">
        <v>15.94</v>
      </c>
      <c r="E4770">
        <v>8.89</v>
      </c>
      <c r="F4770">
        <v>0.91</v>
      </c>
    </row>
    <row r="4771" spans="1:6" x14ac:dyDescent="0.35">
      <c r="A4771">
        <v>2008</v>
      </c>
      <c r="B4771" s="1">
        <v>13</v>
      </c>
      <c r="C4771" s="18">
        <v>8.14</v>
      </c>
      <c r="D4771">
        <v>17.399999999999999</v>
      </c>
      <c r="E4771">
        <v>7.29</v>
      </c>
      <c r="F4771">
        <v>0</v>
      </c>
    </row>
    <row r="4772" spans="1:6" x14ac:dyDescent="0.35">
      <c r="A4772">
        <v>2008</v>
      </c>
      <c r="B4772" s="1">
        <v>14</v>
      </c>
      <c r="C4772" s="18">
        <v>7.99</v>
      </c>
      <c r="D4772">
        <v>20.059999999999999</v>
      </c>
      <c r="E4772">
        <v>9.9499999999999993</v>
      </c>
      <c r="F4772">
        <v>0.01</v>
      </c>
    </row>
    <row r="4773" spans="1:6" x14ac:dyDescent="0.35">
      <c r="A4773">
        <v>2008</v>
      </c>
      <c r="B4773" s="1">
        <v>15</v>
      </c>
      <c r="C4773" s="18">
        <v>6.3</v>
      </c>
      <c r="D4773">
        <v>16.05</v>
      </c>
      <c r="E4773">
        <v>10.74</v>
      </c>
      <c r="F4773">
        <v>2.3199999999999998</v>
      </c>
    </row>
    <row r="4774" spans="1:6" x14ac:dyDescent="0.35">
      <c r="A4774">
        <v>2008</v>
      </c>
      <c r="B4774" s="1">
        <v>16</v>
      </c>
      <c r="C4774" s="18">
        <v>5.87</v>
      </c>
      <c r="D4774">
        <v>14.03</v>
      </c>
      <c r="E4774">
        <v>10.99</v>
      </c>
      <c r="F4774">
        <v>2.52</v>
      </c>
    </row>
    <row r="4775" spans="1:6" x14ac:dyDescent="0.35">
      <c r="A4775">
        <v>2008</v>
      </c>
      <c r="B4775" s="1">
        <v>17</v>
      </c>
      <c r="C4775" s="18">
        <v>8.5500000000000007</v>
      </c>
      <c r="D4775">
        <v>14.84</v>
      </c>
      <c r="E4775">
        <v>7.68</v>
      </c>
      <c r="F4775">
        <v>0</v>
      </c>
    </row>
    <row r="4776" spans="1:6" x14ac:dyDescent="0.35">
      <c r="A4776">
        <v>2008</v>
      </c>
      <c r="B4776" s="1">
        <v>18</v>
      </c>
      <c r="C4776" s="18">
        <v>5.66</v>
      </c>
      <c r="D4776">
        <v>15.64</v>
      </c>
      <c r="E4776">
        <v>7.5</v>
      </c>
      <c r="F4776">
        <v>0.01</v>
      </c>
    </row>
    <row r="4777" spans="1:6" x14ac:dyDescent="0.35">
      <c r="A4777">
        <v>2008</v>
      </c>
      <c r="B4777" s="1">
        <v>19</v>
      </c>
      <c r="C4777" s="18">
        <v>8.36</v>
      </c>
      <c r="D4777">
        <v>19.61</v>
      </c>
      <c r="E4777">
        <v>12.62</v>
      </c>
      <c r="F4777">
        <v>0.03</v>
      </c>
    </row>
    <row r="4778" spans="1:6" x14ac:dyDescent="0.35">
      <c r="A4778">
        <v>2008</v>
      </c>
      <c r="B4778" s="1">
        <v>20</v>
      </c>
      <c r="C4778" s="18">
        <v>6.39</v>
      </c>
      <c r="D4778">
        <v>12.89</v>
      </c>
      <c r="E4778">
        <v>9.52</v>
      </c>
      <c r="F4778">
        <v>0.98</v>
      </c>
    </row>
    <row r="4779" spans="1:6" x14ac:dyDescent="0.35">
      <c r="A4779">
        <v>2008</v>
      </c>
      <c r="B4779" s="1">
        <v>21</v>
      </c>
      <c r="C4779" s="18">
        <v>7.99</v>
      </c>
      <c r="D4779">
        <v>12.57</v>
      </c>
      <c r="E4779">
        <v>6.75</v>
      </c>
      <c r="F4779">
        <v>2.91</v>
      </c>
    </row>
    <row r="4780" spans="1:6" x14ac:dyDescent="0.35">
      <c r="A4780">
        <v>2008</v>
      </c>
      <c r="B4780" s="1">
        <v>22</v>
      </c>
      <c r="C4780" s="18">
        <v>9.34</v>
      </c>
      <c r="D4780">
        <v>12.79</v>
      </c>
      <c r="E4780">
        <v>5.88</v>
      </c>
      <c r="F4780">
        <v>0.03</v>
      </c>
    </row>
    <row r="4781" spans="1:6" x14ac:dyDescent="0.35">
      <c r="A4781">
        <v>2008</v>
      </c>
      <c r="B4781" s="1">
        <v>23</v>
      </c>
      <c r="C4781" s="18">
        <v>7.2</v>
      </c>
      <c r="D4781">
        <v>13.41</v>
      </c>
      <c r="E4781">
        <v>6.75</v>
      </c>
      <c r="F4781">
        <v>2.0699999999999998</v>
      </c>
    </row>
    <row r="4782" spans="1:6" x14ac:dyDescent="0.35">
      <c r="A4782">
        <v>2008</v>
      </c>
      <c r="B4782" s="1">
        <v>24</v>
      </c>
      <c r="C4782" s="18">
        <v>8.02</v>
      </c>
      <c r="D4782">
        <v>14.09</v>
      </c>
      <c r="E4782">
        <v>8.3800000000000008</v>
      </c>
      <c r="F4782">
        <v>1.18</v>
      </c>
    </row>
    <row r="4783" spans="1:6" x14ac:dyDescent="0.35">
      <c r="A4783">
        <v>2008</v>
      </c>
      <c r="B4783" s="1">
        <v>25</v>
      </c>
      <c r="C4783" s="18">
        <v>8.08</v>
      </c>
      <c r="D4783">
        <v>12.72</v>
      </c>
      <c r="E4783">
        <v>8.39</v>
      </c>
      <c r="F4783">
        <v>0.22</v>
      </c>
    </row>
    <row r="4784" spans="1:6" x14ac:dyDescent="0.35">
      <c r="A4784">
        <v>2008</v>
      </c>
      <c r="B4784" s="1">
        <v>26</v>
      </c>
      <c r="C4784" s="18">
        <v>7.28</v>
      </c>
      <c r="D4784">
        <v>13.58</v>
      </c>
      <c r="E4784">
        <v>8.4600000000000009</v>
      </c>
      <c r="F4784">
        <v>0.42</v>
      </c>
    </row>
    <row r="4785" spans="1:6" x14ac:dyDescent="0.35">
      <c r="A4785">
        <v>2008</v>
      </c>
      <c r="B4785" s="1">
        <v>27</v>
      </c>
      <c r="C4785" s="18">
        <v>8.8000000000000007</v>
      </c>
      <c r="D4785">
        <v>15.22</v>
      </c>
      <c r="E4785">
        <v>9.68</v>
      </c>
      <c r="F4785">
        <v>0.52</v>
      </c>
    </row>
    <row r="4786" spans="1:6" x14ac:dyDescent="0.35">
      <c r="A4786">
        <v>2008</v>
      </c>
      <c r="B4786" s="1">
        <v>28</v>
      </c>
      <c r="C4786" s="18">
        <v>5.17</v>
      </c>
      <c r="D4786">
        <v>15.86</v>
      </c>
      <c r="E4786">
        <v>10.26</v>
      </c>
      <c r="F4786">
        <v>0.02</v>
      </c>
    </row>
    <row r="4787" spans="1:6" x14ac:dyDescent="0.35">
      <c r="A4787">
        <v>2008</v>
      </c>
      <c r="B4787" s="1">
        <v>29</v>
      </c>
      <c r="C4787" s="18">
        <v>9.6999999999999993</v>
      </c>
      <c r="D4787">
        <v>16.78</v>
      </c>
      <c r="E4787">
        <v>8.31</v>
      </c>
      <c r="F4787">
        <v>0</v>
      </c>
    </row>
    <row r="4788" spans="1:6" x14ac:dyDescent="0.35">
      <c r="A4788">
        <v>2008</v>
      </c>
      <c r="B4788" s="1">
        <v>30</v>
      </c>
      <c r="C4788" s="18">
        <v>9.94</v>
      </c>
      <c r="D4788">
        <v>17.579999999999998</v>
      </c>
      <c r="E4788">
        <v>7.02</v>
      </c>
      <c r="F4788">
        <v>0</v>
      </c>
    </row>
    <row r="4789" spans="1:6" x14ac:dyDescent="0.35">
      <c r="A4789">
        <v>2008</v>
      </c>
      <c r="B4789" s="1">
        <v>31</v>
      </c>
      <c r="C4789" s="18">
        <v>9.94</v>
      </c>
      <c r="D4789">
        <v>17.579999999999998</v>
      </c>
      <c r="E4789">
        <v>7.02</v>
      </c>
      <c r="F4789">
        <v>0</v>
      </c>
    </row>
    <row r="4790" spans="1:6" x14ac:dyDescent="0.35">
      <c r="A4790">
        <v>2008</v>
      </c>
      <c r="B4790" s="1">
        <v>32</v>
      </c>
      <c r="C4790" s="18">
        <v>8.59</v>
      </c>
      <c r="D4790">
        <v>15.93</v>
      </c>
      <c r="E4790">
        <v>9.02</v>
      </c>
      <c r="F4790">
        <v>0.04</v>
      </c>
    </row>
    <row r="4791" spans="1:6" x14ac:dyDescent="0.35">
      <c r="A4791">
        <v>2008</v>
      </c>
      <c r="B4791" s="1">
        <v>33</v>
      </c>
      <c r="C4791" s="18">
        <v>9.9499999999999993</v>
      </c>
      <c r="D4791">
        <v>17.2</v>
      </c>
      <c r="E4791">
        <v>9.36</v>
      </c>
      <c r="F4791">
        <v>0</v>
      </c>
    </row>
    <row r="4792" spans="1:6" x14ac:dyDescent="0.35">
      <c r="A4792">
        <v>2008</v>
      </c>
      <c r="B4792" s="1">
        <v>34</v>
      </c>
      <c r="C4792" s="18">
        <v>10.210000000000001</v>
      </c>
      <c r="D4792">
        <v>18.13</v>
      </c>
      <c r="E4792">
        <v>8.19</v>
      </c>
      <c r="F4792">
        <v>0</v>
      </c>
    </row>
    <row r="4793" spans="1:6" x14ac:dyDescent="0.35">
      <c r="A4793">
        <v>2008</v>
      </c>
      <c r="B4793" s="1">
        <v>35</v>
      </c>
      <c r="C4793" s="18">
        <v>9.64</v>
      </c>
      <c r="D4793">
        <v>15.96</v>
      </c>
      <c r="E4793">
        <v>7.87</v>
      </c>
      <c r="F4793">
        <v>0.01</v>
      </c>
    </row>
    <row r="4794" spans="1:6" x14ac:dyDescent="0.35">
      <c r="A4794">
        <v>2008</v>
      </c>
      <c r="B4794" s="1">
        <v>36</v>
      </c>
      <c r="C4794" s="18">
        <v>10.18</v>
      </c>
      <c r="D4794">
        <v>16.75</v>
      </c>
      <c r="E4794">
        <v>6.33</v>
      </c>
      <c r="F4794">
        <v>0</v>
      </c>
    </row>
    <row r="4795" spans="1:6" x14ac:dyDescent="0.35">
      <c r="A4795">
        <v>2008</v>
      </c>
      <c r="B4795" s="1">
        <v>37</v>
      </c>
      <c r="C4795" s="18">
        <v>6.29</v>
      </c>
      <c r="D4795">
        <v>15.92</v>
      </c>
      <c r="E4795">
        <v>6.84</v>
      </c>
      <c r="F4795">
        <v>0.15</v>
      </c>
    </row>
    <row r="4796" spans="1:6" x14ac:dyDescent="0.35">
      <c r="A4796">
        <v>2008</v>
      </c>
      <c r="B4796" s="1">
        <v>38</v>
      </c>
      <c r="C4796" s="18">
        <v>7.76</v>
      </c>
      <c r="D4796">
        <v>17.28</v>
      </c>
      <c r="E4796">
        <v>10.06</v>
      </c>
      <c r="F4796">
        <v>2.02</v>
      </c>
    </row>
    <row r="4797" spans="1:6" x14ac:dyDescent="0.35">
      <c r="A4797">
        <v>2008</v>
      </c>
      <c r="B4797" s="1">
        <v>39</v>
      </c>
      <c r="C4797" s="18">
        <v>5.55</v>
      </c>
      <c r="D4797">
        <v>16.95</v>
      </c>
      <c r="E4797">
        <v>11.94</v>
      </c>
      <c r="F4797">
        <v>4.09</v>
      </c>
    </row>
    <row r="4798" spans="1:6" x14ac:dyDescent="0.35">
      <c r="A4798">
        <v>2008</v>
      </c>
      <c r="B4798" s="1">
        <v>40</v>
      </c>
      <c r="C4798" s="18">
        <v>8.64</v>
      </c>
      <c r="D4798">
        <v>14.86</v>
      </c>
      <c r="E4798">
        <v>8.9600000000000009</v>
      </c>
      <c r="F4798">
        <v>30.29</v>
      </c>
    </row>
    <row r="4799" spans="1:6" x14ac:dyDescent="0.35">
      <c r="A4799">
        <v>2008</v>
      </c>
      <c r="B4799" s="1">
        <v>41</v>
      </c>
      <c r="C4799" s="18">
        <v>0.39</v>
      </c>
      <c r="D4799">
        <v>11.85</v>
      </c>
      <c r="E4799">
        <v>8.99</v>
      </c>
      <c r="F4799">
        <v>31.11</v>
      </c>
    </row>
    <row r="4800" spans="1:6" x14ac:dyDescent="0.35">
      <c r="A4800">
        <v>2008</v>
      </c>
      <c r="B4800" s="1">
        <v>42</v>
      </c>
      <c r="C4800" s="18">
        <v>8.3699999999999992</v>
      </c>
      <c r="D4800">
        <v>13.96</v>
      </c>
      <c r="E4800">
        <v>10.119999999999999</v>
      </c>
      <c r="F4800">
        <v>4.8899999999999997</v>
      </c>
    </row>
    <row r="4801" spans="1:6" x14ac:dyDescent="0.35">
      <c r="A4801">
        <v>2008</v>
      </c>
      <c r="B4801" s="1">
        <v>43</v>
      </c>
      <c r="C4801" s="18">
        <v>10.039999999999999</v>
      </c>
      <c r="D4801">
        <v>13.56</v>
      </c>
      <c r="E4801">
        <v>8.01</v>
      </c>
      <c r="F4801">
        <v>0</v>
      </c>
    </row>
    <row r="4802" spans="1:6" x14ac:dyDescent="0.35">
      <c r="A4802">
        <v>2008</v>
      </c>
      <c r="B4802" s="1">
        <v>44</v>
      </c>
      <c r="C4802" s="18">
        <v>11.48</v>
      </c>
      <c r="D4802">
        <v>15.03</v>
      </c>
      <c r="E4802">
        <v>7.9</v>
      </c>
      <c r="F4802">
        <v>0</v>
      </c>
    </row>
    <row r="4803" spans="1:6" x14ac:dyDescent="0.35">
      <c r="A4803">
        <v>2008</v>
      </c>
      <c r="B4803" s="1">
        <v>45</v>
      </c>
      <c r="C4803" s="18">
        <v>11.21</v>
      </c>
      <c r="D4803">
        <v>16.440000000000001</v>
      </c>
      <c r="E4803">
        <v>8.9600000000000009</v>
      </c>
      <c r="F4803">
        <v>0</v>
      </c>
    </row>
    <row r="4804" spans="1:6" x14ac:dyDescent="0.35">
      <c r="A4804">
        <v>2008</v>
      </c>
      <c r="B4804" s="1">
        <v>46</v>
      </c>
      <c r="C4804" s="18">
        <v>11.42</v>
      </c>
      <c r="D4804">
        <v>15.32</v>
      </c>
      <c r="E4804">
        <v>9.61</v>
      </c>
      <c r="F4804">
        <v>0</v>
      </c>
    </row>
    <row r="4805" spans="1:6" x14ac:dyDescent="0.35">
      <c r="A4805">
        <v>2008</v>
      </c>
      <c r="B4805" s="1">
        <v>47</v>
      </c>
      <c r="C4805" s="18">
        <v>11.87</v>
      </c>
      <c r="D4805">
        <v>16.02</v>
      </c>
      <c r="E4805">
        <v>9.58</v>
      </c>
      <c r="F4805">
        <v>0</v>
      </c>
    </row>
    <row r="4806" spans="1:6" x14ac:dyDescent="0.35">
      <c r="A4806">
        <v>2008</v>
      </c>
      <c r="B4806" s="1">
        <v>48</v>
      </c>
      <c r="C4806" s="18">
        <v>11.7</v>
      </c>
      <c r="D4806">
        <v>16.27</v>
      </c>
      <c r="E4806">
        <v>8.5</v>
      </c>
      <c r="F4806">
        <v>0.03</v>
      </c>
    </row>
    <row r="4807" spans="1:6" x14ac:dyDescent="0.35">
      <c r="A4807">
        <v>2008</v>
      </c>
      <c r="B4807" s="1">
        <v>49</v>
      </c>
      <c r="C4807" s="18">
        <v>12.33</v>
      </c>
      <c r="D4807">
        <v>18.71</v>
      </c>
      <c r="E4807">
        <v>6.23</v>
      </c>
      <c r="F4807">
        <v>0</v>
      </c>
    </row>
    <row r="4808" spans="1:6" x14ac:dyDescent="0.35">
      <c r="A4808">
        <v>2008</v>
      </c>
      <c r="B4808" s="1">
        <v>50</v>
      </c>
      <c r="C4808" s="18">
        <v>11.51</v>
      </c>
      <c r="D4808">
        <v>11.73</v>
      </c>
      <c r="E4808">
        <v>5.62</v>
      </c>
      <c r="F4808">
        <v>0.27</v>
      </c>
    </row>
    <row r="4809" spans="1:6" x14ac:dyDescent="0.35">
      <c r="A4809">
        <v>2008</v>
      </c>
      <c r="B4809" s="1">
        <v>51</v>
      </c>
      <c r="C4809" s="18">
        <v>8.2899999999999991</v>
      </c>
      <c r="D4809">
        <v>12.62</v>
      </c>
      <c r="E4809">
        <v>5.55</v>
      </c>
      <c r="F4809">
        <v>1.25</v>
      </c>
    </row>
    <row r="4810" spans="1:6" x14ac:dyDescent="0.35">
      <c r="A4810">
        <v>2008</v>
      </c>
      <c r="B4810" s="1">
        <v>52</v>
      </c>
      <c r="C4810" s="18">
        <v>10.36</v>
      </c>
      <c r="D4810">
        <v>16.37</v>
      </c>
      <c r="E4810">
        <v>8.33</v>
      </c>
      <c r="F4810">
        <v>0.49</v>
      </c>
    </row>
    <row r="4811" spans="1:6" x14ac:dyDescent="0.35">
      <c r="A4811">
        <v>2008</v>
      </c>
      <c r="B4811" s="1">
        <v>53</v>
      </c>
      <c r="C4811" s="18">
        <v>12.64</v>
      </c>
      <c r="D4811">
        <v>17.920000000000002</v>
      </c>
      <c r="E4811">
        <v>7.45</v>
      </c>
      <c r="F4811">
        <v>0</v>
      </c>
    </row>
    <row r="4812" spans="1:6" x14ac:dyDescent="0.35">
      <c r="A4812">
        <v>2008</v>
      </c>
      <c r="B4812" s="1">
        <v>54</v>
      </c>
      <c r="C4812" s="18">
        <v>13.24</v>
      </c>
      <c r="D4812">
        <v>21.77</v>
      </c>
      <c r="E4812">
        <v>9.82</v>
      </c>
      <c r="F4812">
        <v>0</v>
      </c>
    </row>
    <row r="4813" spans="1:6" x14ac:dyDescent="0.35">
      <c r="A4813">
        <v>2008</v>
      </c>
      <c r="B4813" s="1">
        <v>55</v>
      </c>
      <c r="C4813" s="18">
        <v>11.2</v>
      </c>
      <c r="D4813">
        <v>15.17</v>
      </c>
      <c r="E4813">
        <v>9.1</v>
      </c>
      <c r="F4813">
        <v>0.51</v>
      </c>
    </row>
    <row r="4814" spans="1:6" x14ac:dyDescent="0.35">
      <c r="A4814">
        <v>2008</v>
      </c>
      <c r="B4814" s="1">
        <v>56</v>
      </c>
      <c r="C4814" s="18">
        <v>13.33</v>
      </c>
      <c r="D4814">
        <v>14.59</v>
      </c>
      <c r="E4814">
        <v>6.57</v>
      </c>
      <c r="F4814">
        <v>0.02</v>
      </c>
    </row>
    <row r="4815" spans="1:6" x14ac:dyDescent="0.35">
      <c r="A4815">
        <v>2008</v>
      </c>
      <c r="B4815" s="1">
        <v>57</v>
      </c>
      <c r="C4815" s="18">
        <v>11.12</v>
      </c>
      <c r="D4815">
        <v>12.08</v>
      </c>
      <c r="E4815">
        <v>6.53</v>
      </c>
      <c r="F4815">
        <v>0.7</v>
      </c>
    </row>
    <row r="4816" spans="1:6" x14ac:dyDescent="0.35">
      <c r="A4816">
        <v>2008</v>
      </c>
      <c r="B4816" s="1">
        <v>58</v>
      </c>
      <c r="C4816" s="18">
        <v>11.42</v>
      </c>
      <c r="D4816">
        <v>15.98</v>
      </c>
      <c r="E4816">
        <v>8.17</v>
      </c>
      <c r="F4816">
        <v>0.06</v>
      </c>
    </row>
    <row r="4817" spans="1:6" x14ac:dyDescent="0.35">
      <c r="A4817">
        <v>2008</v>
      </c>
      <c r="B4817" s="1">
        <v>59</v>
      </c>
      <c r="C4817" s="18">
        <v>8.9600000000000009</v>
      </c>
      <c r="D4817">
        <v>17.420000000000002</v>
      </c>
      <c r="E4817">
        <v>6.59</v>
      </c>
      <c r="F4817">
        <v>0.59</v>
      </c>
    </row>
    <row r="4818" spans="1:6" x14ac:dyDescent="0.35">
      <c r="A4818">
        <v>2008</v>
      </c>
      <c r="B4818" s="1">
        <v>60</v>
      </c>
      <c r="C4818" s="18">
        <v>9.6999999999999993</v>
      </c>
      <c r="D4818">
        <v>13.67</v>
      </c>
      <c r="E4818">
        <v>8.7200000000000006</v>
      </c>
      <c r="F4818">
        <v>4.09</v>
      </c>
    </row>
    <row r="4819" spans="1:6" x14ac:dyDescent="0.35">
      <c r="A4819">
        <v>2008</v>
      </c>
      <c r="B4819" s="1">
        <v>61</v>
      </c>
      <c r="C4819" s="18">
        <v>13.18</v>
      </c>
      <c r="D4819">
        <v>14.42</v>
      </c>
      <c r="E4819">
        <v>8.41</v>
      </c>
      <c r="F4819">
        <v>0.06</v>
      </c>
    </row>
    <row r="4820" spans="1:6" x14ac:dyDescent="0.35">
      <c r="A4820">
        <v>2008</v>
      </c>
      <c r="B4820" s="1">
        <v>62</v>
      </c>
      <c r="C4820" s="18">
        <v>11.83</v>
      </c>
      <c r="D4820">
        <v>15.66</v>
      </c>
      <c r="E4820">
        <v>11</v>
      </c>
      <c r="F4820">
        <v>0.41</v>
      </c>
    </row>
    <row r="4821" spans="1:6" x14ac:dyDescent="0.35">
      <c r="A4821">
        <v>2008</v>
      </c>
      <c r="B4821" s="1">
        <v>63</v>
      </c>
      <c r="C4821" s="18">
        <v>6.81</v>
      </c>
      <c r="D4821">
        <v>14.4</v>
      </c>
      <c r="E4821">
        <v>11.84</v>
      </c>
      <c r="F4821">
        <v>7.0000000000000007E-2</v>
      </c>
    </row>
    <row r="4822" spans="1:6" x14ac:dyDescent="0.35">
      <c r="A4822">
        <v>2008</v>
      </c>
      <c r="B4822" s="1">
        <v>64</v>
      </c>
      <c r="C4822" s="18">
        <v>12.05</v>
      </c>
      <c r="D4822">
        <v>12.49</v>
      </c>
      <c r="E4822">
        <v>9.1300000000000008</v>
      </c>
      <c r="F4822">
        <v>0.94</v>
      </c>
    </row>
    <row r="4823" spans="1:6" x14ac:dyDescent="0.35">
      <c r="A4823">
        <v>2008</v>
      </c>
      <c r="B4823" s="1">
        <v>65</v>
      </c>
      <c r="C4823" s="18">
        <v>13.85</v>
      </c>
      <c r="D4823">
        <v>14.15</v>
      </c>
      <c r="E4823">
        <v>8.5399999999999991</v>
      </c>
      <c r="F4823">
        <v>0.39</v>
      </c>
    </row>
    <row r="4824" spans="1:6" x14ac:dyDescent="0.35">
      <c r="A4824">
        <v>2008</v>
      </c>
      <c r="B4824" s="1">
        <v>66</v>
      </c>
      <c r="C4824" s="18">
        <v>14.96</v>
      </c>
      <c r="D4824">
        <v>16.510000000000002</v>
      </c>
      <c r="E4824">
        <v>10.82</v>
      </c>
      <c r="F4824">
        <v>0</v>
      </c>
    </row>
    <row r="4825" spans="1:6" x14ac:dyDescent="0.35">
      <c r="A4825">
        <v>2008</v>
      </c>
      <c r="B4825" s="1">
        <v>67</v>
      </c>
      <c r="C4825" s="18">
        <v>14.04</v>
      </c>
      <c r="D4825">
        <v>15.24</v>
      </c>
      <c r="E4825">
        <v>7.93</v>
      </c>
      <c r="F4825">
        <v>0</v>
      </c>
    </row>
    <row r="4826" spans="1:6" x14ac:dyDescent="0.35">
      <c r="A4826">
        <v>2008</v>
      </c>
      <c r="B4826" s="1">
        <v>68</v>
      </c>
      <c r="C4826" s="18">
        <v>10.28</v>
      </c>
      <c r="D4826">
        <v>16.3</v>
      </c>
      <c r="E4826">
        <v>6.07</v>
      </c>
      <c r="F4826">
        <v>1.34</v>
      </c>
    </row>
    <row r="4827" spans="1:6" x14ac:dyDescent="0.35">
      <c r="A4827">
        <v>2008</v>
      </c>
      <c r="B4827" s="1">
        <v>69</v>
      </c>
      <c r="C4827" s="18">
        <v>14.01</v>
      </c>
      <c r="D4827">
        <v>12.51</v>
      </c>
      <c r="E4827">
        <v>8</v>
      </c>
      <c r="F4827">
        <v>0.2</v>
      </c>
    </row>
    <row r="4828" spans="1:6" x14ac:dyDescent="0.35">
      <c r="A4828">
        <v>2008</v>
      </c>
      <c r="B4828" s="1">
        <v>70</v>
      </c>
      <c r="C4828" s="18">
        <v>10.130000000000001</v>
      </c>
      <c r="D4828">
        <v>9.75</v>
      </c>
      <c r="E4828">
        <v>5.6</v>
      </c>
      <c r="F4828">
        <v>2.9</v>
      </c>
    </row>
    <row r="4829" spans="1:6" x14ac:dyDescent="0.35">
      <c r="A4829">
        <v>2008</v>
      </c>
      <c r="B4829" s="1">
        <v>71</v>
      </c>
      <c r="C4829" s="18">
        <v>11.01</v>
      </c>
      <c r="D4829">
        <v>9.64</v>
      </c>
      <c r="E4829">
        <v>5.09</v>
      </c>
      <c r="F4829">
        <v>2.88</v>
      </c>
    </row>
    <row r="4830" spans="1:6" x14ac:dyDescent="0.35">
      <c r="A4830">
        <v>2008</v>
      </c>
      <c r="B4830" s="1">
        <v>72</v>
      </c>
      <c r="C4830" s="18">
        <v>12.48</v>
      </c>
      <c r="D4830">
        <v>10.11</v>
      </c>
      <c r="E4830">
        <v>4.54</v>
      </c>
      <c r="F4830">
        <v>2.77</v>
      </c>
    </row>
    <row r="4831" spans="1:6" x14ac:dyDescent="0.35">
      <c r="A4831">
        <v>2008</v>
      </c>
      <c r="B4831" s="1">
        <v>73</v>
      </c>
      <c r="C4831" s="18">
        <v>11.96</v>
      </c>
      <c r="D4831">
        <v>11.01</v>
      </c>
      <c r="E4831">
        <v>4.62</v>
      </c>
      <c r="F4831">
        <v>2.42</v>
      </c>
    </row>
    <row r="4832" spans="1:6" x14ac:dyDescent="0.35">
      <c r="A4832">
        <v>2008</v>
      </c>
      <c r="B4832" s="1">
        <v>74</v>
      </c>
      <c r="C4832" s="18">
        <v>14.33</v>
      </c>
      <c r="D4832">
        <v>13.29</v>
      </c>
      <c r="E4832">
        <v>4.01</v>
      </c>
      <c r="F4832">
        <v>0.17</v>
      </c>
    </row>
    <row r="4833" spans="1:6" x14ac:dyDescent="0.35">
      <c r="A4833">
        <v>2008</v>
      </c>
      <c r="B4833" s="1">
        <v>75</v>
      </c>
      <c r="C4833" s="18">
        <v>4.55</v>
      </c>
      <c r="D4833">
        <v>11.42</v>
      </c>
      <c r="E4833">
        <v>6.37</v>
      </c>
      <c r="F4833">
        <v>1.76</v>
      </c>
    </row>
    <row r="4834" spans="1:6" x14ac:dyDescent="0.35">
      <c r="A4834">
        <v>2008</v>
      </c>
      <c r="B4834" s="1">
        <v>76</v>
      </c>
      <c r="C4834" s="18">
        <v>8.6199999999999992</v>
      </c>
      <c r="D4834">
        <v>10.16</v>
      </c>
      <c r="E4834">
        <v>5.92</v>
      </c>
      <c r="F4834">
        <v>8.9499999999999993</v>
      </c>
    </row>
    <row r="4835" spans="1:6" x14ac:dyDescent="0.35">
      <c r="A4835">
        <v>2008</v>
      </c>
      <c r="B4835" s="1">
        <v>77</v>
      </c>
      <c r="C4835" s="18">
        <v>13.3</v>
      </c>
      <c r="D4835">
        <v>11.76</v>
      </c>
      <c r="E4835">
        <v>5.7</v>
      </c>
      <c r="F4835">
        <v>0.21</v>
      </c>
    </row>
    <row r="4836" spans="1:6" x14ac:dyDescent="0.35">
      <c r="A4836">
        <v>2008</v>
      </c>
      <c r="B4836" s="1">
        <v>78</v>
      </c>
      <c r="C4836" s="18">
        <v>15.14</v>
      </c>
      <c r="D4836">
        <v>13.68</v>
      </c>
      <c r="E4836">
        <v>7.16</v>
      </c>
      <c r="F4836">
        <v>0.47</v>
      </c>
    </row>
    <row r="4837" spans="1:6" x14ac:dyDescent="0.35">
      <c r="A4837">
        <v>2008</v>
      </c>
      <c r="B4837" s="1">
        <v>79</v>
      </c>
      <c r="C4837" s="18">
        <v>12.67</v>
      </c>
      <c r="D4837">
        <v>13.08</v>
      </c>
      <c r="E4837">
        <v>8.06</v>
      </c>
      <c r="F4837">
        <v>3.06</v>
      </c>
    </row>
    <row r="4838" spans="1:6" x14ac:dyDescent="0.35">
      <c r="A4838">
        <v>2008</v>
      </c>
      <c r="B4838" s="1">
        <v>80</v>
      </c>
      <c r="C4838" s="18">
        <v>14.98</v>
      </c>
      <c r="D4838">
        <v>14.48</v>
      </c>
      <c r="E4838">
        <v>7.53</v>
      </c>
      <c r="F4838">
        <v>0.24</v>
      </c>
    </row>
    <row r="4839" spans="1:6" x14ac:dyDescent="0.35">
      <c r="A4839">
        <v>2008</v>
      </c>
      <c r="B4839" s="1">
        <v>81</v>
      </c>
      <c r="C4839" s="18">
        <v>12.97</v>
      </c>
      <c r="D4839">
        <v>12.71</v>
      </c>
      <c r="E4839">
        <v>7.12</v>
      </c>
      <c r="F4839">
        <v>2.9</v>
      </c>
    </row>
    <row r="4840" spans="1:6" x14ac:dyDescent="0.35">
      <c r="A4840">
        <v>2008</v>
      </c>
      <c r="B4840" s="1">
        <v>82</v>
      </c>
      <c r="C4840" s="18">
        <v>11.71</v>
      </c>
      <c r="D4840">
        <v>10.81</v>
      </c>
      <c r="E4840">
        <v>6.79</v>
      </c>
      <c r="F4840">
        <v>5.56</v>
      </c>
    </row>
    <row r="4841" spans="1:6" x14ac:dyDescent="0.35">
      <c r="A4841">
        <v>2008</v>
      </c>
      <c r="B4841" s="1">
        <v>83</v>
      </c>
      <c r="C4841" s="18">
        <v>11.84</v>
      </c>
      <c r="D4841">
        <v>10.61</v>
      </c>
      <c r="E4841">
        <v>6.33</v>
      </c>
      <c r="F4841">
        <v>4.4800000000000004</v>
      </c>
    </row>
    <row r="4842" spans="1:6" x14ac:dyDescent="0.35">
      <c r="A4842">
        <v>2008</v>
      </c>
      <c r="B4842" s="1">
        <v>84</v>
      </c>
      <c r="C4842" s="18">
        <v>15.72</v>
      </c>
      <c r="D4842">
        <v>12.98</v>
      </c>
      <c r="E4842">
        <v>6.56</v>
      </c>
      <c r="F4842">
        <v>0.09</v>
      </c>
    </row>
    <row r="4843" spans="1:6" x14ac:dyDescent="0.35">
      <c r="A4843">
        <v>2008</v>
      </c>
      <c r="B4843" s="1">
        <v>85</v>
      </c>
      <c r="C4843" s="18">
        <v>17.010000000000002</v>
      </c>
      <c r="D4843">
        <v>14.19</v>
      </c>
      <c r="E4843">
        <v>4.21</v>
      </c>
      <c r="F4843">
        <v>0</v>
      </c>
    </row>
    <row r="4844" spans="1:6" x14ac:dyDescent="0.35">
      <c r="A4844">
        <v>2008</v>
      </c>
      <c r="B4844" s="1">
        <v>86</v>
      </c>
      <c r="C4844" s="18">
        <v>14.53</v>
      </c>
      <c r="D4844">
        <v>16.77</v>
      </c>
      <c r="E4844">
        <v>6.13</v>
      </c>
      <c r="F4844">
        <v>0</v>
      </c>
    </row>
    <row r="4845" spans="1:6" x14ac:dyDescent="0.35">
      <c r="A4845">
        <v>2008</v>
      </c>
      <c r="B4845" s="1">
        <v>87</v>
      </c>
      <c r="C4845" s="18">
        <v>18.18</v>
      </c>
      <c r="D4845">
        <v>17.600000000000001</v>
      </c>
      <c r="E4845">
        <v>5.15</v>
      </c>
      <c r="F4845">
        <v>0</v>
      </c>
    </row>
    <row r="4846" spans="1:6" x14ac:dyDescent="0.35">
      <c r="A4846">
        <v>2008</v>
      </c>
      <c r="B4846" s="1">
        <v>88</v>
      </c>
      <c r="C4846" s="18">
        <v>16.010000000000002</v>
      </c>
      <c r="D4846">
        <v>19.14</v>
      </c>
      <c r="E4846">
        <v>9.77</v>
      </c>
      <c r="F4846">
        <v>0</v>
      </c>
    </row>
    <row r="4847" spans="1:6" x14ac:dyDescent="0.35">
      <c r="A4847">
        <v>2008</v>
      </c>
      <c r="B4847" s="1">
        <v>89</v>
      </c>
      <c r="C4847" s="18">
        <v>17.55</v>
      </c>
      <c r="D4847">
        <v>15.85</v>
      </c>
      <c r="E4847">
        <v>8.64</v>
      </c>
      <c r="F4847">
        <v>0.02</v>
      </c>
    </row>
    <row r="4848" spans="1:6" x14ac:dyDescent="0.35">
      <c r="A4848">
        <v>2008</v>
      </c>
      <c r="B4848" s="1">
        <v>90</v>
      </c>
      <c r="C4848" s="18">
        <v>17.13</v>
      </c>
      <c r="D4848">
        <v>24.5</v>
      </c>
      <c r="E4848">
        <v>8.6999999999999993</v>
      </c>
      <c r="F4848">
        <v>0.01</v>
      </c>
    </row>
    <row r="4849" spans="1:6" x14ac:dyDescent="0.35">
      <c r="A4849">
        <v>2008</v>
      </c>
      <c r="B4849" s="1">
        <v>91</v>
      </c>
      <c r="C4849" s="18">
        <v>17.13</v>
      </c>
      <c r="D4849">
        <v>24.5</v>
      </c>
      <c r="E4849">
        <v>8.6999999999999993</v>
      </c>
      <c r="F4849">
        <v>0.01</v>
      </c>
    </row>
    <row r="4850" spans="1:6" x14ac:dyDescent="0.35">
      <c r="A4850">
        <v>2008</v>
      </c>
      <c r="B4850" s="1">
        <v>92</v>
      </c>
      <c r="C4850" s="18">
        <v>15.47</v>
      </c>
      <c r="D4850">
        <v>17.53</v>
      </c>
      <c r="E4850">
        <v>9.6999999999999993</v>
      </c>
      <c r="F4850">
        <v>0.01</v>
      </c>
    </row>
    <row r="4851" spans="1:6" x14ac:dyDescent="0.35">
      <c r="A4851">
        <v>2008</v>
      </c>
      <c r="B4851" s="1">
        <v>93</v>
      </c>
      <c r="C4851" s="18">
        <v>18.82</v>
      </c>
      <c r="D4851">
        <v>16.649999999999999</v>
      </c>
      <c r="E4851">
        <v>8.0299999999999994</v>
      </c>
      <c r="F4851">
        <v>0.77</v>
      </c>
    </row>
    <row r="4852" spans="1:6" x14ac:dyDescent="0.35">
      <c r="A4852">
        <v>2008</v>
      </c>
      <c r="B4852" s="1">
        <v>94</v>
      </c>
      <c r="C4852" s="18">
        <v>15.28</v>
      </c>
      <c r="D4852">
        <v>18.149999999999999</v>
      </c>
      <c r="E4852">
        <v>5.98</v>
      </c>
      <c r="F4852">
        <v>0.89</v>
      </c>
    </row>
    <row r="4853" spans="1:6" x14ac:dyDescent="0.35">
      <c r="A4853">
        <v>2008</v>
      </c>
      <c r="B4853" s="1">
        <v>95</v>
      </c>
      <c r="C4853" s="18">
        <v>16.21</v>
      </c>
      <c r="D4853">
        <v>19.190000000000001</v>
      </c>
      <c r="E4853">
        <v>10.76</v>
      </c>
      <c r="F4853">
        <v>3.46</v>
      </c>
    </row>
    <row r="4854" spans="1:6" x14ac:dyDescent="0.35">
      <c r="A4854">
        <v>2008</v>
      </c>
      <c r="B4854" s="1">
        <v>96</v>
      </c>
      <c r="C4854" s="18">
        <v>11.17</v>
      </c>
      <c r="D4854">
        <v>17.62</v>
      </c>
      <c r="E4854">
        <v>9.26</v>
      </c>
      <c r="F4854">
        <v>0.54</v>
      </c>
    </row>
    <row r="4855" spans="1:6" x14ac:dyDescent="0.35">
      <c r="A4855">
        <v>2008</v>
      </c>
      <c r="B4855" s="1">
        <v>97</v>
      </c>
      <c r="C4855" s="18">
        <v>10.93</v>
      </c>
      <c r="D4855">
        <v>16.829999999999998</v>
      </c>
      <c r="E4855">
        <v>9.01</v>
      </c>
      <c r="F4855">
        <v>0.74</v>
      </c>
    </row>
    <row r="4856" spans="1:6" x14ac:dyDescent="0.35">
      <c r="A4856">
        <v>2008</v>
      </c>
      <c r="B4856" s="1">
        <v>98</v>
      </c>
      <c r="C4856" s="18">
        <v>3.67</v>
      </c>
      <c r="D4856">
        <v>14.67</v>
      </c>
      <c r="E4856">
        <v>9.94</v>
      </c>
      <c r="F4856">
        <v>2.57</v>
      </c>
    </row>
    <row r="4857" spans="1:6" x14ac:dyDescent="0.35">
      <c r="A4857">
        <v>2008</v>
      </c>
      <c r="B4857" s="1">
        <v>99</v>
      </c>
      <c r="C4857" s="18">
        <v>17.420000000000002</v>
      </c>
      <c r="D4857">
        <v>16.190000000000001</v>
      </c>
      <c r="E4857">
        <v>8.49</v>
      </c>
      <c r="F4857">
        <v>0.77</v>
      </c>
    </row>
    <row r="4858" spans="1:6" x14ac:dyDescent="0.35">
      <c r="A4858">
        <v>2008</v>
      </c>
      <c r="B4858" s="1">
        <v>100</v>
      </c>
      <c r="C4858" s="18">
        <v>14.03</v>
      </c>
      <c r="D4858">
        <v>14.73</v>
      </c>
      <c r="E4858">
        <v>8.6999999999999993</v>
      </c>
      <c r="F4858">
        <v>7.05</v>
      </c>
    </row>
    <row r="4859" spans="1:6" x14ac:dyDescent="0.35">
      <c r="A4859">
        <v>2008</v>
      </c>
      <c r="B4859" s="1">
        <v>101</v>
      </c>
      <c r="C4859" s="18">
        <v>17.170000000000002</v>
      </c>
      <c r="D4859">
        <v>15.1</v>
      </c>
      <c r="E4859">
        <v>8.76</v>
      </c>
      <c r="F4859">
        <v>1.17</v>
      </c>
    </row>
    <row r="4860" spans="1:6" x14ac:dyDescent="0.35">
      <c r="A4860">
        <v>2008</v>
      </c>
      <c r="B4860" s="1">
        <v>102</v>
      </c>
      <c r="C4860" s="18">
        <v>13.2</v>
      </c>
      <c r="D4860">
        <v>14.1</v>
      </c>
      <c r="E4860">
        <v>9.3699999999999992</v>
      </c>
      <c r="F4860">
        <v>8.41</v>
      </c>
    </row>
    <row r="4861" spans="1:6" x14ac:dyDescent="0.35">
      <c r="A4861">
        <v>2008</v>
      </c>
      <c r="B4861" s="1">
        <v>103</v>
      </c>
      <c r="C4861" s="18">
        <v>17.98</v>
      </c>
      <c r="D4861">
        <v>16.690000000000001</v>
      </c>
      <c r="E4861">
        <v>10.47</v>
      </c>
      <c r="F4861">
        <v>0.98</v>
      </c>
    </row>
    <row r="4862" spans="1:6" x14ac:dyDescent="0.35">
      <c r="A4862">
        <v>2008</v>
      </c>
      <c r="B4862" s="1">
        <v>104</v>
      </c>
      <c r="C4862" s="18">
        <v>17.5</v>
      </c>
      <c r="D4862">
        <v>16.29</v>
      </c>
      <c r="E4862">
        <v>8.1300000000000008</v>
      </c>
      <c r="F4862">
        <v>0.31</v>
      </c>
    </row>
    <row r="4863" spans="1:6" x14ac:dyDescent="0.35">
      <c r="A4863">
        <v>2008</v>
      </c>
      <c r="B4863" s="1">
        <v>105</v>
      </c>
      <c r="C4863" s="18">
        <v>20.32</v>
      </c>
      <c r="D4863">
        <v>23.43</v>
      </c>
      <c r="E4863">
        <v>6.08</v>
      </c>
      <c r="F4863">
        <v>0</v>
      </c>
    </row>
    <row r="4864" spans="1:6" x14ac:dyDescent="0.35">
      <c r="A4864">
        <v>2008</v>
      </c>
      <c r="B4864" s="1">
        <v>106</v>
      </c>
      <c r="C4864" s="18">
        <v>20.420000000000002</v>
      </c>
      <c r="D4864">
        <v>26.38</v>
      </c>
      <c r="E4864">
        <v>13.51</v>
      </c>
      <c r="F4864">
        <v>0.26</v>
      </c>
    </row>
    <row r="4865" spans="1:6" x14ac:dyDescent="0.35">
      <c r="A4865">
        <v>2008</v>
      </c>
      <c r="B4865" s="1">
        <v>107</v>
      </c>
      <c r="C4865" s="18">
        <v>17.89</v>
      </c>
      <c r="D4865">
        <v>22.46</v>
      </c>
      <c r="E4865">
        <v>12.22</v>
      </c>
      <c r="F4865">
        <v>0.82</v>
      </c>
    </row>
    <row r="4866" spans="1:6" x14ac:dyDescent="0.35">
      <c r="A4866">
        <v>2008</v>
      </c>
      <c r="B4866" s="1">
        <v>108</v>
      </c>
      <c r="C4866" s="18">
        <v>10.66</v>
      </c>
      <c r="D4866">
        <v>17.309999999999999</v>
      </c>
      <c r="E4866">
        <v>9.3000000000000007</v>
      </c>
      <c r="F4866">
        <v>0.43</v>
      </c>
    </row>
    <row r="4867" spans="1:6" x14ac:dyDescent="0.35">
      <c r="A4867">
        <v>2008</v>
      </c>
      <c r="B4867" s="1">
        <v>109</v>
      </c>
      <c r="C4867" s="18">
        <v>20.87</v>
      </c>
      <c r="D4867">
        <v>19.920000000000002</v>
      </c>
      <c r="E4867">
        <v>5.41</v>
      </c>
      <c r="F4867">
        <v>0</v>
      </c>
    </row>
    <row r="4868" spans="1:6" x14ac:dyDescent="0.35">
      <c r="A4868">
        <v>2008</v>
      </c>
      <c r="B4868" s="1">
        <v>110</v>
      </c>
      <c r="C4868" s="18">
        <v>20.95</v>
      </c>
      <c r="D4868">
        <v>19.8</v>
      </c>
      <c r="E4868">
        <v>7.94</v>
      </c>
      <c r="F4868">
        <v>0</v>
      </c>
    </row>
    <row r="4869" spans="1:6" x14ac:dyDescent="0.35">
      <c r="A4869">
        <v>2008</v>
      </c>
      <c r="B4869" s="1">
        <v>111</v>
      </c>
      <c r="C4869" s="18">
        <v>20.87</v>
      </c>
      <c r="D4869">
        <v>19.89</v>
      </c>
      <c r="E4869">
        <v>9.35</v>
      </c>
      <c r="F4869">
        <v>0</v>
      </c>
    </row>
    <row r="4870" spans="1:6" x14ac:dyDescent="0.35">
      <c r="A4870">
        <v>2008</v>
      </c>
      <c r="B4870" s="1">
        <v>112</v>
      </c>
      <c r="C4870" s="18">
        <v>21.1</v>
      </c>
      <c r="D4870">
        <v>21.18</v>
      </c>
      <c r="E4870">
        <v>5.53</v>
      </c>
      <c r="F4870">
        <v>0</v>
      </c>
    </row>
    <row r="4871" spans="1:6" x14ac:dyDescent="0.35">
      <c r="A4871">
        <v>2008</v>
      </c>
      <c r="B4871" s="1">
        <v>113</v>
      </c>
      <c r="C4871" s="18">
        <v>21</v>
      </c>
      <c r="D4871">
        <v>21.51</v>
      </c>
      <c r="E4871">
        <v>7.56</v>
      </c>
      <c r="F4871">
        <v>0</v>
      </c>
    </row>
    <row r="4872" spans="1:6" x14ac:dyDescent="0.35">
      <c r="A4872">
        <v>2008</v>
      </c>
      <c r="B4872" s="1">
        <v>114</v>
      </c>
      <c r="C4872" s="18">
        <v>20.52</v>
      </c>
      <c r="D4872">
        <v>21.16</v>
      </c>
      <c r="E4872">
        <v>5.7</v>
      </c>
      <c r="F4872">
        <v>0</v>
      </c>
    </row>
    <row r="4873" spans="1:6" x14ac:dyDescent="0.35">
      <c r="A4873">
        <v>2008</v>
      </c>
      <c r="B4873" s="1">
        <v>115</v>
      </c>
      <c r="C4873" s="18">
        <v>21.27</v>
      </c>
      <c r="D4873">
        <v>22.17</v>
      </c>
      <c r="E4873">
        <v>7.86</v>
      </c>
      <c r="F4873">
        <v>0</v>
      </c>
    </row>
    <row r="4874" spans="1:6" x14ac:dyDescent="0.35">
      <c r="A4874">
        <v>2008</v>
      </c>
      <c r="B4874" s="1">
        <v>116</v>
      </c>
      <c r="C4874" s="18">
        <v>21.96</v>
      </c>
      <c r="D4874">
        <v>26.81</v>
      </c>
      <c r="E4874">
        <v>9.67</v>
      </c>
      <c r="F4874">
        <v>0</v>
      </c>
    </row>
    <row r="4875" spans="1:6" x14ac:dyDescent="0.35">
      <c r="A4875">
        <v>2008</v>
      </c>
      <c r="B4875" s="1">
        <v>117</v>
      </c>
      <c r="C4875" s="18">
        <v>21.98</v>
      </c>
      <c r="D4875">
        <v>28.55</v>
      </c>
      <c r="E4875">
        <v>12.68</v>
      </c>
      <c r="F4875">
        <v>0</v>
      </c>
    </row>
    <row r="4876" spans="1:6" x14ac:dyDescent="0.35">
      <c r="A4876">
        <v>2008</v>
      </c>
      <c r="B4876" s="1">
        <v>118</v>
      </c>
      <c r="C4876" s="18">
        <v>21.77</v>
      </c>
      <c r="D4876">
        <v>26.3</v>
      </c>
      <c r="E4876">
        <v>12.73</v>
      </c>
      <c r="F4876">
        <v>0</v>
      </c>
    </row>
    <row r="4877" spans="1:6" x14ac:dyDescent="0.35">
      <c r="A4877">
        <v>2008</v>
      </c>
      <c r="B4877" s="1">
        <v>119</v>
      </c>
      <c r="C4877" s="18">
        <v>18.71</v>
      </c>
      <c r="D4877">
        <v>25.07</v>
      </c>
      <c r="E4877">
        <v>13.59</v>
      </c>
      <c r="F4877">
        <v>0.16</v>
      </c>
    </row>
    <row r="4878" spans="1:6" x14ac:dyDescent="0.35">
      <c r="A4878">
        <v>2008</v>
      </c>
      <c r="B4878" s="1">
        <v>120</v>
      </c>
      <c r="C4878" s="18">
        <v>2.34</v>
      </c>
      <c r="D4878">
        <v>17.079999999999998</v>
      </c>
      <c r="E4878">
        <v>14.6</v>
      </c>
      <c r="F4878">
        <v>6.97</v>
      </c>
    </row>
    <row r="4879" spans="1:6" x14ac:dyDescent="0.35">
      <c r="A4879">
        <v>2008</v>
      </c>
      <c r="B4879" s="1">
        <v>121</v>
      </c>
      <c r="C4879" s="18">
        <v>16.399999999999999</v>
      </c>
      <c r="D4879">
        <v>21.65</v>
      </c>
      <c r="E4879">
        <v>13.16</v>
      </c>
      <c r="F4879">
        <v>16.3</v>
      </c>
    </row>
    <row r="4880" spans="1:6" x14ac:dyDescent="0.35">
      <c r="A4880">
        <v>2008</v>
      </c>
      <c r="B4880" s="1">
        <v>122</v>
      </c>
      <c r="C4880" s="18">
        <v>21.23</v>
      </c>
      <c r="D4880">
        <v>21.86</v>
      </c>
      <c r="E4880">
        <v>11.28</v>
      </c>
      <c r="F4880">
        <v>0</v>
      </c>
    </row>
    <row r="4881" spans="1:6" x14ac:dyDescent="0.35">
      <c r="A4881">
        <v>2008</v>
      </c>
      <c r="B4881" s="1">
        <v>123</v>
      </c>
      <c r="C4881" s="18">
        <v>21.71</v>
      </c>
      <c r="D4881">
        <v>20.73</v>
      </c>
      <c r="E4881">
        <v>8.75</v>
      </c>
      <c r="F4881">
        <v>0.02</v>
      </c>
    </row>
    <row r="4882" spans="1:6" x14ac:dyDescent="0.35">
      <c r="A4882">
        <v>2008</v>
      </c>
      <c r="B4882" s="1">
        <v>124</v>
      </c>
      <c r="C4882" s="18">
        <v>19.98</v>
      </c>
      <c r="D4882">
        <v>19.64</v>
      </c>
      <c r="E4882">
        <v>10.36</v>
      </c>
      <c r="F4882">
        <v>0.08</v>
      </c>
    </row>
    <row r="4883" spans="1:6" x14ac:dyDescent="0.35">
      <c r="A4883">
        <v>2008</v>
      </c>
      <c r="B4883" s="1">
        <v>125</v>
      </c>
      <c r="C4883" s="18">
        <v>22.34</v>
      </c>
      <c r="D4883">
        <v>19.510000000000002</v>
      </c>
      <c r="E4883">
        <v>10.039999999999999</v>
      </c>
      <c r="F4883">
        <v>0</v>
      </c>
    </row>
    <row r="4884" spans="1:6" x14ac:dyDescent="0.35">
      <c r="A4884">
        <v>2008</v>
      </c>
      <c r="B4884" s="1">
        <v>126</v>
      </c>
      <c r="C4884" s="18">
        <v>22.26</v>
      </c>
      <c r="D4884">
        <v>21.68</v>
      </c>
      <c r="E4884">
        <v>8.85</v>
      </c>
      <c r="F4884">
        <v>0</v>
      </c>
    </row>
    <row r="4885" spans="1:6" x14ac:dyDescent="0.35">
      <c r="A4885">
        <v>2008</v>
      </c>
      <c r="B4885" s="1">
        <v>127</v>
      </c>
      <c r="C4885" s="18">
        <v>22.32</v>
      </c>
      <c r="D4885">
        <v>26.84</v>
      </c>
      <c r="E4885">
        <v>10.34</v>
      </c>
      <c r="F4885">
        <v>0</v>
      </c>
    </row>
    <row r="4886" spans="1:6" x14ac:dyDescent="0.35">
      <c r="A4886">
        <v>2008</v>
      </c>
      <c r="B4886" s="1">
        <v>128</v>
      </c>
      <c r="C4886" s="18">
        <v>21.2</v>
      </c>
      <c r="D4886">
        <v>27.4</v>
      </c>
      <c r="E4886">
        <v>14.79</v>
      </c>
      <c r="F4886">
        <v>0</v>
      </c>
    </row>
    <row r="4887" spans="1:6" x14ac:dyDescent="0.35">
      <c r="A4887">
        <v>2008</v>
      </c>
      <c r="B4887" s="1">
        <v>129</v>
      </c>
      <c r="C4887" s="18">
        <v>22.08</v>
      </c>
      <c r="D4887">
        <v>24.75</v>
      </c>
      <c r="E4887">
        <v>13.58</v>
      </c>
      <c r="F4887">
        <v>0</v>
      </c>
    </row>
    <row r="4888" spans="1:6" x14ac:dyDescent="0.35">
      <c r="A4888">
        <v>2008</v>
      </c>
      <c r="B4888" s="1">
        <v>130</v>
      </c>
      <c r="C4888" s="18">
        <v>15.05</v>
      </c>
      <c r="D4888">
        <v>24.83</v>
      </c>
      <c r="E4888">
        <v>14</v>
      </c>
      <c r="F4888">
        <v>0.27</v>
      </c>
    </row>
    <row r="4889" spans="1:6" x14ac:dyDescent="0.35">
      <c r="A4889">
        <v>2008</v>
      </c>
      <c r="B4889" s="1">
        <v>131</v>
      </c>
      <c r="C4889" s="18">
        <v>20.6</v>
      </c>
      <c r="D4889">
        <v>25.56</v>
      </c>
      <c r="E4889">
        <v>13.4</v>
      </c>
      <c r="F4889">
        <v>0.13</v>
      </c>
    </row>
    <row r="4890" spans="1:6" x14ac:dyDescent="0.35">
      <c r="A4890">
        <v>2008</v>
      </c>
      <c r="B4890" s="1">
        <v>132</v>
      </c>
      <c r="C4890" s="18">
        <v>21.58</v>
      </c>
      <c r="D4890">
        <v>27.38</v>
      </c>
      <c r="E4890">
        <v>14.56</v>
      </c>
      <c r="F4890">
        <v>0</v>
      </c>
    </row>
    <row r="4891" spans="1:6" x14ac:dyDescent="0.35">
      <c r="A4891">
        <v>2008</v>
      </c>
      <c r="B4891" s="1">
        <v>133</v>
      </c>
      <c r="C4891" s="18">
        <v>22.61</v>
      </c>
      <c r="D4891">
        <v>28.67</v>
      </c>
      <c r="E4891">
        <v>14.7</v>
      </c>
      <c r="F4891">
        <v>0</v>
      </c>
    </row>
    <row r="4892" spans="1:6" x14ac:dyDescent="0.35">
      <c r="A4892">
        <v>2008</v>
      </c>
      <c r="B4892" s="1">
        <v>134</v>
      </c>
      <c r="C4892" s="18">
        <v>21.06</v>
      </c>
      <c r="D4892">
        <v>27.76</v>
      </c>
      <c r="E4892">
        <v>15.6</v>
      </c>
      <c r="F4892">
        <v>0.63</v>
      </c>
    </row>
    <row r="4893" spans="1:6" x14ac:dyDescent="0.35">
      <c r="A4893">
        <v>2008</v>
      </c>
      <c r="B4893" s="1">
        <v>135</v>
      </c>
      <c r="C4893" s="18">
        <v>22.63</v>
      </c>
      <c r="D4893">
        <v>26.14</v>
      </c>
      <c r="E4893">
        <v>12.88</v>
      </c>
      <c r="F4893">
        <v>0.25</v>
      </c>
    </row>
    <row r="4894" spans="1:6" x14ac:dyDescent="0.35">
      <c r="A4894">
        <v>2008</v>
      </c>
      <c r="B4894" s="1">
        <v>136</v>
      </c>
      <c r="C4894" s="18">
        <v>21.12</v>
      </c>
      <c r="D4894">
        <v>23.52</v>
      </c>
      <c r="E4894">
        <v>13.75</v>
      </c>
      <c r="F4894">
        <v>0.19</v>
      </c>
    </row>
    <row r="4895" spans="1:6" x14ac:dyDescent="0.35">
      <c r="A4895">
        <v>2008</v>
      </c>
      <c r="B4895" s="1">
        <v>137</v>
      </c>
      <c r="C4895" s="18">
        <v>21.21</v>
      </c>
      <c r="D4895">
        <v>22.53</v>
      </c>
      <c r="E4895">
        <v>12.63</v>
      </c>
      <c r="F4895">
        <v>0.06</v>
      </c>
    </row>
    <row r="4896" spans="1:6" x14ac:dyDescent="0.35">
      <c r="A4896">
        <v>2008</v>
      </c>
      <c r="B4896" s="1">
        <v>138</v>
      </c>
      <c r="C4896" s="18">
        <v>22.73</v>
      </c>
      <c r="D4896">
        <v>24.86</v>
      </c>
      <c r="E4896">
        <v>12.03</v>
      </c>
      <c r="F4896">
        <v>0</v>
      </c>
    </row>
    <row r="4897" spans="1:6" x14ac:dyDescent="0.35">
      <c r="A4897">
        <v>2008</v>
      </c>
      <c r="B4897" s="1">
        <v>139</v>
      </c>
      <c r="C4897" s="18">
        <v>22.79</v>
      </c>
      <c r="D4897">
        <v>33.29</v>
      </c>
      <c r="E4897">
        <v>12.03</v>
      </c>
      <c r="F4897">
        <v>0</v>
      </c>
    </row>
    <row r="4898" spans="1:6" x14ac:dyDescent="0.35">
      <c r="A4898">
        <v>2008</v>
      </c>
      <c r="B4898" s="1">
        <v>140</v>
      </c>
      <c r="C4898" s="18">
        <v>22.59</v>
      </c>
      <c r="D4898">
        <v>28.14</v>
      </c>
      <c r="E4898">
        <v>14.88</v>
      </c>
      <c r="F4898">
        <v>0.71</v>
      </c>
    </row>
    <row r="4899" spans="1:6" x14ac:dyDescent="0.35">
      <c r="A4899">
        <v>2008</v>
      </c>
      <c r="B4899" s="1">
        <v>141</v>
      </c>
      <c r="C4899" s="18">
        <v>23.76</v>
      </c>
      <c r="D4899">
        <v>22.16</v>
      </c>
      <c r="E4899">
        <v>12.13</v>
      </c>
      <c r="F4899">
        <v>0</v>
      </c>
    </row>
    <row r="4900" spans="1:6" x14ac:dyDescent="0.35">
      <c r="A4900">
        <v>2008</v>
      </c>
      <c r="B4900" s="1">
        <v>142</v>
      </c>
      <c r="C4900" s="18">
        <v>20.72</v>
      </c>
      <c r="D4900">
        <v>24.53</v>
      </c>
      <c r="E4900">
        <v>9.94</v>
      </c>
      <c r="F4900">
        <v>0.1</v>
      </c>
    </row>
    <row r="4901" spans="1:6" x14ac:dyDescent="0.35">
      <c r="A4901">
        <v>2008</v>
      </c>
      <c r="B4901" s="1">
        <v>143</v>
      </c>
      <c r="C4901" s="18">
        <v>10.94</v>
      </c>
      <c r="D4901">
        <v>24.48</v>
      </c>
      <c r="E4901">
        <v>14.82</v>
      </c>
      <c r="F4901">
        <v>0.82</v>
      </c>
    </row>
    <row r="4902" spans="1:6" x14ac:dyDescent="0.35">
      <c r="A4902">
        <v>2008</v>
      </c>
      <c r="B4902" s="1">
        <v>144</v>
      </c>
      <c r="C4902" s="18">
        <v>16.309999999999999</v>
      </c>
      <c r="D4902">
        <v>24.41</v>
      </c>
      <c r="E4902">
        <v>15.58</v>
      </c>
      <c r="F4902">
        <v>1.79</v>
      </c>
    </row>
    <row r="4903" spans="1:6" x14ac:dyDescent="0.35">
      <c r="A4903">
        <v>2008</v>
      </c>
      <c r="B4903" s="1">
        <v>145</v>
      </c>
      <c r="C4903" s="18">
        <v>22.74</v>
      </c>
      <c r="D4903">
        <v>25.19</v>
      </c>
      <c r="E4903">
        <v>17.25</v>
      </c>
      <c r="F4903">
        <v>0</v>
      </c>
    </row>
    <row r="4904" spans="1:6" x14ac:dyDescent="0.35">
      <c r="A4904">
        <v>2008</v>
      </c>
      <c r="B4904" s="1">
        <v>146</v>
      </c>
      <c r="C4904" s="18">
        <v>16.54</v>
      </c>
      <c r="D4904">
        <v>27.39</v>
      </c>
      <c r="E4904">
        <v>16.62</v>
      </c>
      <c r="F4904">
        <v>0.02</v>
      </c>
    </row>
    <row r="4905" spans="1:6" x14ac:dyDescent="0.35">
      <c r="A4905">
        <v>2008</v>
      </c>
      <c r="B4905" s="1">
        <v>147</v>
      </c>
      <c r="C4905" s="18">
        <v>11.07</v>
      </c>
      <c r="D4905">
        <v>21.66</v>
      </c>
      <c r="E4905">
        <v>17.2</v>
      </c>
      <c r="F4905">
        <v>0.11</v>
      </c>
    </row>
    <row r="4906" spans="1:6" x14ac:dyDescent="0.35">
      <c r="A4906">
        <v>2008</v>
      </c>
      <c r="B4906" s="1">
        <v>148</v>
      </c>
      <c r="C4906" s="18">
        <v>20.48</v>
      </c>
      <c r="D4906">
        <v>25.41</v>
      </c>
      <c r="E4906">
        <v>16.45</v>
      </c>
      <c r="F4906">
        <v>0</v>
      </c>
    </row>
    <row r="4907" spans="1:6" x14ac:dyDescent="0.35">
      <c r="A4907">
        <v>2008</v>
      </c>
      <c r="B4907" s="1">
        <v>149</v>
      </c>
      <c r="C4907" s="18">
        <v>22.95</v>
      </c>
      <c r="D4907">
        <v>27.19</v>
      </c>
      <c r="E4907">
        <v>15.67</v>
      </c>
      <c r="F4907">
        <v>0</v>
      </c>
    </row>
    <row r="4908" spans="1:6" x14ac:dyDescent="0.35">
      <c r="A4908">
        <v>2008</v>
      </c>
      <c r="B4908" s="1">
        <v>150</v>
      </c>
      <c r="C4908" s="18">
        <v>23.06</v>
      </c>
      <c r="D4908">
        <v>29.98</v>
      </c>
      <c r="E4908">
        <v>15.02</v>
      </c>
      <c r="F4908">
        <v>0</v>
      </c>
    </row>
    <row r="4909" spans="1:6" x14ac:dyDescent="0.35">
      <c r="A4909">
        <v>2008</v>
      </c>
      <c r="B4909" s="1">
        <v>151</v>
      </c>
      <c r="C4909" s="18">
        <v>23.35</v>
      </c>
      <c r="D4909">
        <v>34.270000000000003</v>
      </c>
      <c r="E4909">
        <v>16.52</v>
      </c>
      <c r="F4909">
        <v>0</v>
      </c>
    </row>
    <row r="4910" spans="1:6" x14ac:dyDescent="0.35">
      <c r="A4910">
        <v>2008</v>
      </c>
      <c r="B4910" s="1">
        <v>152</v>
      </c>
      <c r="C4910" s="18">
        <v>23.35</v>
      </c>
      <c r="D4910">
        <v>34.270000000000003</v>
      </c>
      <c r="E4910">
        <v>16.52</v>
      </c>
      <c r="F4910">
        <v>0</v>
      </c>
    </row>
    <row r="4911" spans="1:6" x14ac:dyDescent="0.35">
      <c r="A4911">
        <v>2008</v>
      </c>
      <c r="B4911" s="1">
        <v>153</v>
      </c>
      <c r="C4911" s="18">
        <v>23.35</v>
      </c>
      <c r="D4911">
        <v>37.93</v>
      </c>
      <c r="E4911">
        <v>23.14</v>
      </c>
      <c r="F4911">
        <v>0</v>
      </c>
    </row>
    <row r="4912" spans="1:6" x14ac:dyDescent="0.35">
      <c r="A4912">
        <v>2008</v>
      </c>
      <c r="B4912" s="1">
        <v>154</v>
      </c>
      <c r="C4912" s="18">
        <v>16.829999999999998</v>
      </c>
      <c r="D4912">
        <v>38.299999999999997</v>
      </c>
      <c r="E4912">
        <v>20.82</v>
      </c>
      <c r="F4912">
        <v>1.18</v>
      </c>
    </row>
    <row r="4913" spans="1:6" x14ac:dyDescent="0.35">
      <c r="A4913">
        <v>2008</v>
      </c>
      <c r="B4913" s="1">
        <v>155</v>
      </c>
      <c r="C4913" s="18">
        <v>10.98</v>
      </c>
      <c r="D4913">
        <v>31.69</v>
      </c>
      <c r="E4913">
        <v>20.309999999999999</v>
      </c>
      <c r="F4913">
        <v>0.63</v>
      </c>
    </row>
    <row r="4914" spans="1:6" x14ac:dyDescent="0.35">
      <c r="A4914">
        <v>2008</v>
      </c>
      <c r="B4914" s="1">
        <v>156</v>
      </c>
      <c r="C4914" s="18">
        <v>18.12</v>
      </c>
      <c r="D4914">
        <v>25.81</v>
      </c>
      <c r="E4914">
        <v>17.22</v>
      </c>
      <c r="F4914">
        <v>2.89</v>
      </c>
    </row>
    <row r="4915" spans="1:6" x14ac:dyDescent="0.35">
      <c r="A4915">
        <v>2008</v>
      </c>
      <c r="B4915" s="1">
        <v>157</v>
      </c>
      <c r="C4915" s="18">
        <v>16.12</v>
      </c>
      <c r="D4915">
        <v>22.07</v>
      </c>
      <c r="E4915">
        <v>16.690000000000001</v>
      </c>
      <c r="F4915">
        <v>7.36</v>
      </c>
    </row>
    <row r="4916" spans="1:6" x14ac:dyDescent="0.35">
      <c r="A4916">
        <v>2008</v>
      </c>
      <c r="B4916" s="1">
        <v>158</v>
      </c>
      <c r="C4916" s="18">
        <v>19.170000000000002</v>
      </c>
      <c r="D4916">
        <v>24.18</v>
      </c>
      <c r="E4916">
        <v>14.97</v>
      </c>
      <c r="F4916">
        <v>0.25</v>
      </c>
    </row>
    <row r="4917" spans="1:6" x14ac:dyDescent="0.35">
      <c r="A4917">
        <v>2008</v>
      </c>
      <c r="B4917" s="1">
        <v>159</v>
      </c>
      <c r="C4917" s="18">
        <v>23.39</v>
      </c>
      <c r="D4917">
        <v>28</v>
      </c>
      <c r="E4917">
        <v>14.07</v>
      </c>
      <c r="F4917">
        <v>0</v>
      </c>
    </row>
    <row r="4918" spans="1:6" x14ac:dyDescent="0.35">
      <c r="A4918">
        <v>2008</v>
      </c>
      <c r="B4918" s="1">
        <v>160</v>
      </c>
      <c r="C4918" s="18">
        <v>23.66</v>
      </c>
      <c r="D4918">
        <v>29.14</v>
      </c>
      <c r="E4918">
        <v>12.37</v>
      </c>
      <c r="F4918">
        <v>0</v>
      </c>
    </row>
    <row r="4919" spans="1:6" x14ac:dyDescent="0.35">
      <c r="A4919">
        <v>2008</v>
      </c>
      <c r="B4919" s="1">
        <v>161</v>
      </c>
      <c r="C4919" s="18">
        <v>23.58</v>
      </c>
      <c r="D4919">
        <v>33.01</v>
      </c>
      <c r="E4919">
        <v>15.32</v>
      </c>
      <c r="F4919">
        <v>0</v>
      </c>
    </row>
    <row r="4920" spans="1:6" x14ac:dyDescent="0.35">
      <c r="A4920">
        <v>2008</v>
      </c>
      <c r="B4920" s="1">
        <v>162</v>
      </c>
      <c r="C4920" s="18">
        <v>23.13</v>
      </c>
      <c r="D4920">
        <v>34.36</v>
      </c>
      <c r="E4920">
        <v>19.3</v>
      </c>
      <c r="F4920">
        <v>0.01</v>
      </c>
    </row>
    <row r="4921" spans="1:6" x14ac:dyDescent="0.35">
      <c r="A4921">
        <v>2008</v>
      </c>
      <c r="B4921" s="1">
        <v>163</v>
      </c>
      <c r="C4921" s="18">
        <v>20.39</v>
      </c>
      <c r="D4921">
        <v>29.84</v>
      </c>
      <c r="E4921">
        <v>18.010000000000002</v>
      </c>
      <c r="F4921">
        <v>0.71</v>
      </c>
    </row>
    <row r="4922" spans="1:6" x14ac:dyDescent="0.35">
      <c r="A4922">
        <v>2008</v>
      </c>
      <c r="B4922" s="1">
        <v>164</v>
      </c>
      <c r="C4922" s="18">
        <v>22.21</v>
      </c>
      <c r="D4922">
        <v>28</v>
      </c>
      <c r="E4922">
        <v>17.27</v>
      </c>
      <c r="F4922">
        <v>0</v>
      </c>
    </row>
    <row r="4923" spans="1:6" x14ac:dyDescent="0.35">
      <c r="A4923">
        <v>2008</v>
      </c>
      <c r="B4923" s="1">
        <v>165</v>
      </c>
      <c r="C4923" s="18">
        <v>22.78</v>
      </c>
      <c r="D4923">
        <v>27.8</v>
      </c>
      <c r="E4923">
        <v>17.59</v>
      </c>
      <c r="F4923">
        <v>0</v>
      </c>
    </row>
    <row r="4924" spans="1:6" x14ac:dyDescent="0.35">
      <c r="A4924">
        <v>2008</v>
      </c>
      <c r="B4924" s="1">
        <v>166</v>
      </c>
      <c r="C4924" s="18">
        <v>23.23</v>
      </c>
      <c r="D4924">
        <v>28.33</v>
      </c>
      <c r="E4924">
        <v>17.95</v>
      </c>
      <c r="F4924">
        <v>0</v>
      </c>
    </row>
    <row r="4925" spans="1:6" x14ac:dyDescent="0.35">
      <c r="A4925">
        <v>2008</v>
      </c>
      <c r="B4925" s="1">
        <v>167</v>
      </c>
      <c r="C4925" s="18">
        <v>23.41</v>
      </c>
      <c r="D4925">
        <v>29.5</v>
      </c>
      <c r="E4925">
        <v>16.920000000000002</v>
      </c>
      <c r="F4925">
        <v>0</v>
      </c>
    </row>
    <row r="4926" spans="1:6" x14ac:dyDescent="0.35">
      <c r="A4926">
        <v>2008</v>
      </c>
      <c r="B4926" s="1">
        <v>168</v>
      </c>
      <c r="C4926" s="18">
        <v>22.84</v>
      </c>
      <c r="D4926">
        <v>32</v>
      </c>
      <c r="E4926">
        <v>16.82</v>
      </c>
      <c r="F4926">
        <v>0.06</v>
      </c>
    </row>
    <row r="4927" spans="1:6" x14ac:dyDescent="0.35">
      <c r="A4927">
        <v>2008</v>
      </c>
      <c r="B4927" s="1">
        <v>169</v>
      </c>
      <c r="C4927" s="18">
        <v>23.37</v>
      </c>
      <c r="D4927">
        <v>35.17</v>
      </c>
      <c r="E4927">
        <v>18.36</v>
      </c>
      <c r="F4927">
        <v>0.3</v>
      </c>
    </row>
    <row r="4928" spans="1:6" x14ac:dyDescent="0.35">
      <c r="A4928">
        <v>2008</v>
      </c>
      <c r="B4928" s="1">
        <v>170</v>
      </c>
      <c r="C4928" s="18">
        <v>23.31</v>
      </c>
      <c r="D4928">
        <v>38.72</v>
      </c>
      <c r="E4928">
        <v>23</v>
      </c>
      <c r="F4928">
        <v>0</v>
      </c>
    </row>
    <row r="4929" spans="1:6" x14ac:dyDescent="0.35">
      <c r="A4929">
        <v>2008</v>
      </c>
      <c r="B4929" s="1">
        <v>171</v>
      </c>
      <c r="C4929" s="18">
        <v>9</v>
      </c>
      <c r="D4929">
        <v>34.409999999999997</v>
      </c>
      <c r="E4929">
        <v>23.03</v>
      </c>
      <c r="F4929">
        <v>0.33</v>
      </c>
    </row>
    <row r="4930" spans="1:6" x14ac:dyDescent="0.35">
      <c r="A4930">
        <v>2008</v>
      </c>
      <c r="B4930" s="1">
        <v>172</v>
      </c>
      <c r="C4930" s="18">
        <v>13.21</v>
      </c>
      <c r="D4930">
        <v>37.43</v>
      </c>
      <c r="E4930">
        <v>20.91</v>
      </c>
      <c r="F4930">
        <v>1.52</v>
      </c>
    </row>
    <row r="4931" spans="1:6" x14ac:dyDescent="0.35">
      <c r="A4931">
        <v>2008</v>
      </c>
      <c r="B4931" s="1">
        <v>173</v>
      </c>
      <c r="C4931" s="18">
        <v>20.010000000000002</v>
      </c>
      <c r="D4931">
        <v>29.1</v>
      </c>
      <c r="E4931">
        <v>19.73</v>
      </c>
      <c r="F4931">
        <v>1.81</v>
      </c>
    </row>
    <row r="4932" spans="1:6" x14ac:dyDescent="0.35">
      <c r="A4932">
        <v>2008</v>
      </c>
      <c r="B4932" s="1">
        <v>174</v>
      </c>
      <c r="C4932" s="18">
        <v>23.48</v>
      </c>
      <c r="D4932">
        <v>28.27</v>
      </c>
      <c r="E4932">
        <v>18.48</v>
      </c>
      <c r="F4932">
        <v>0.06</v>
      </c>
    </row>
    <row r="4933" spans="1:6" x14ac:dyDescent="0.35">
      <c r="A4933">
        <v>2008</v>
      </c>
      <c r="B4933" s="1">
        <v>175</v>
      </c>
      <c r="C4933" s="18">
        <v>24.01</v>
      </c>
      <c r="D4933">
        <v>28.96</v>
      </c>
      <c r="E4933">
        <v>17.510000000000002</v>
      </c>
      <c r="F4933">
        <v>0</v>
      </c>
    </row>
    <row r="4934" spans="1:6" x14ac:dyDescent="0.35">
      <c r="A4934">
        <v>2008</v>
      </c>
      <c r="B4934" s="1">
        <v>176</v>
      </c>
      <c r="C4934" s="18">
        <v>24.16</v>
      </c>
      <c r="D4934">
        <v>30</v>
      </c>
      <c r="E4934">
        <v>15.89</v>
      </c>
      <c r="F4934">
        <v>0</v>
      </c>
    </row>
    <row r="4935" spans="1:6" x14ac:dyDescent="0.35">
      <c r="A4935">
        <v>2008</v>
      </c>
      <c r="B4935" s="1">
        <v>177</v>
      </c>
      <c r="C4935" s="18">
        <v>23.66</v>
      </c>
      <c r="D4935">
        <v>36.58</v>
      </c>
      <c r="E4935">
        <v>15.47</v>
      </c>
      <c r="F4935">
        <v>0</v>
      </c>
    </row>
    <row r="4936" spans="1:6" x14ac:dyDescent="0.35">
      <c r="A4936">
        <v>2008</v>
      </c>
      <c r="B4936" s="1">
        <v>178</v>
      </c>
      <c r="C4936" s="18">
        <v>24.06</v>
      </c>
      <c r="D4936">
        <v>40.130000000000003</v>
      </c>
      <c r="E4936">
        <v>21.81</v>
      </c>
      <c r="F4936">
        <v>0</v>
      </c>
    </row>
    <row r="4937" spans="1:6" x14ac:dyDescent="0.35">
      <c r="A4937">
        <v>2008</v>
      </c>
      <c r="B4937" s="1">
        <v>179</v>
      </c>
      <c r="C4937" s="18">
        <v>24.16</v>
      </c>
      <c r="D4937">
        <v>40.82</v>
      </c>
      <c r="E4937">
        <v>20.69</v>
      </c>
      <c r="F4937">
        <v>0</v>
      </c>
    </row>
    <row r="4938" spans="1:6" x14ac:dyDescent="0.35">
      <c r="A4938">
        <v>2008</v>
      </c>
      <c r="B4938" s="1">
        <v>180</v>
      </c>
      <c r="C4938" s="18">
        <v>23.99</v>
      </c>
      <c r="D4938">
        <v>42.96</v>
      </c>
      <c r="E4938">
        <v>21.26</v>
      </c>
      <c r="F4938">
        <v>0</v>
      </c>
    </row>
    <row r="4939" spans="1:6" x14ac:dyDescent="0.35">
      <c r="A4939">
        <v>2008</v>
      </c>
      <c r="B4939" s="1">
        <v>181</v>
      </c>
      <c r="C4939" s="18">
        <v>24.06</v>
      </c>
      <c r="D4939">
        <v>36.58</v>
      </c>
      <c r="E4939">
        <v>22.23</v>
      </c>
      <c r="F4939">
        <v>0</v>
      </c>
    </row>
    <row r="4940" spans="1:6" x14ac:dyDescent="0.35">
      <c r="A4940">
        <v>2008</v>
      </c>
      <c r="B4940" s="1">
        <v>182</v>
      </c>
      <c r="C4940" s="18">
        <v>23.83</v>
      </c>
      <c r="D4940">
        <v>34.97</v>
      </c>
      <c r="E4940">
        <v>22.96</v>
      </c>
      <c r="F4940">
        <v>0</v>
      </c>
    </row>
    <row r="4941" spans="1:6" x14ac:dyDescent="0.35">
      <c r="A4941">
        <v>2008</v>
      </c>
      <c r="B4941" s="1">
        <v>183</v>
      </c>
      <c r="C4941" s="18">
        <v>23.58</v>
      </c>
      <c r="D4941">
        <v>31.72</v>
      </c>
      <c r="E4941">
        <v>20.329999999999998</v>
      </c>
      <c r="F4941">
        <v>0</v>
      </c>
    </row>
    <row r="4942" spans="1:6" x14ac:dyDescent="0.35">
      <c r="A4942">
        <v>2008</v>
      </c>
      <c r="B4942" s="1">
        <v>184</v>
      </c>
      <c r="C4942" s="18">
        <v>23.58</v>
      </c>
      <c r="D4942">
        <v>30.27</v>
      </c>
      <c r="E4942">
        <v>18.96</v>
      </c>
      <c r="F4942">
        <v>0</v>
      </c>
    </row>
    <row r="4943" spans="1:6" x14ac:dyDescent="0.35">
      <c r="A4943">
        <v>2008</v>
      </c>
      <c r="B4943" s="1">
        <v>185</v>
      </c>
      <c r="C4943" s="18">
        <v>23.42</v>
      </c>
      <c r="D4943">
        <v>29.23</v>
      </c>
      <c r="E4943">
        <v>17.59</v>
      </c>
      <c r="F4943">
        <v>0.09</v>
      </c>
    </row>
    <row r="4944" spans="1:6" x14ac:dyDescent="0.35">
      <c r="A4944">
        <v>2008</v>
      </c>
      <c r="B4944" s="1">
        <v>186</v>
      </c>
      <c r="C4944" s="18">
        <v>23.32</v>
      </c>
      <c r="D4944">
        <v>30.16</v>
      </c>
      <c r="E4944">
        <v>17.84</v>
      </c>
      <c r="F4944">
        <v>0</v>
      </c>
    </row>
    <row r="4945" spans="1:6" x14ac:dyDescent="0.35">
      <c r="A4945">
        <v>2008</v>
      </c>
      <c r="B4945" s="1">
        <v>187</v>
      </c>
      <c r="C4945" s="18">
        <v>23.47</v>
      </c>
      <c r="D4945">
        <v>35.03</v>
      </c>
      <c r="E4945">
        <v>17.8</v>
      </c>
      <c r="F4945">
        <v>0</v>
      </c>
    </row>
    <row r="4946" spans="1:6" x14ac:dyDescent="0.35">
      <c r="A4946">
        <v>2008</v>
      </c>
      <c r="B4946" s="1">
        <v>188</v>
      </c>
      <c r="C4946" s="18">
        <v>23.61</v>
      </c>
      <c r="D4946">
        <v>36.24</v>
      </c>
      <c r="E4946">
        <v>18.32</v>
      </c>
      <c r="F4946">
        <v>0</v>
      </c>
    </row>
    <row r="4947" spans="1:6" x14ac:dyDescent="0.35">
      <c r="A4947">
        <v>2008</v>
      </c>
      <c r="B4947" s="1">
        <v>189</v>
      </c>
      <c r="C4947" s="18">
        <v>23.5</v>
      </c>
      <c r="D4947">
        <v>33.590000000000003</v>
      </c>
      <c r="E4947">
        <v>20.22</v>
      </c>
      <c r="F4947">
        <v>0</v>
      </c>
    </row>
    <row r="4948" spans="1:6" x14ac:dyDescent="0.35">
      <c r="A4948">
        <v>2008</v>
      </c>
      <c r="B4948" s="1">
        <v>190</v>
      </c>
      <c r="C4948" s="18">
        <v>23.21</v>
      </c>
      <c r="D4948">
        <v>32.07</v>
      </c>
      <c r="E4948">
        <v>19.350000000000001</v>
      </c>
      <c r="F4948">
        <v>0</v>
      </c>
    </row>
    <row r="4949" spans="1:6" x14ac:dyDescent="0.35">
      <c r="A4949">
        <v>2008</v>
      </c>
      <c r="B4949" s="1">
        <v>191</v>
      </c>
      <c r="C4949" s="18">
        <v>22.58</v>
      </c>
      <c r="D4949">
        <v>35.31</v>
      </c>
      <c r="E4949">
        <v>20.7</v>
      </c>
      <c r="F4949">
        <v>0</v>
      </c>
    </row>
    <row r="4950" spans="1:6" x14ac:dyDescent="0.35">
      <c r="A4950">
        <v>2008</v>
      </c>
      <c r="B4950" s="1">
        <v>192</v>
      </c>
      <c r="C4950" s="18">
        <v>23.01</v>
      </c>
      <c r="D4950">
        <v>41.92</v>
      </c>
      <c r="E4950">
        <v>22.35</v>
      </c>
      <c r="F4950">
        <v>0.01</v>
      </c>
    </row>
    <row r="4951" spans="1:6" x14ac:dyDescent="0.35">
      <c r="A4951">
        <v>2008</v>
      </c>
      <c r="B4951" s="1">
        <v>193</v>
      </c>
      <c r="C4951" s="18">
        <v>15.7</v>
      </c>
      <c r="D4951">
        <v>34.61</v>
      </c>
      <c r="E4951">
        <v>22.99</v>
      </c>
      <c r="F4951">
        <v>0.05</v>
      </c>
    </row>
    <row r="4952" spans="1:6" x14ac:dyDescent="0.35">
      <c r="A4952">
        <v>2008</v>
      </c>
      <c r="B4952" s="1">
        <v>194</v>
      </c>
      <c r="C4952" s="18">
        <v>17.66</v>
      </c>
      <c r="D4952">
        <v>29.93</v>
      </c>
      <c r="E4952">
        <v>20.92</v>
      </c>
      <c r="F4952">
        <v>0.62</v>
      </c>
    </row>
    <row r="4953" spans="1:6" x14ac:dyDescent="0.35">
      <c r="A4953">
        <v>2008</v>
      </c>
      <c r="B4953" s="1">
        <v>195</v>
      </c>
      <c r="C4953" s="18">
        <v>23.01</v>
      </c>
      <c r="D4953">
        <v>32.25</v>
      </c>
      <c r="E4953">
        <v>20.94</v>
      </c>
      <c r="F4953">
        <v>0</v>
      </c>
    </row>
    <row r="4954" spans="1:6" x14ac:dyDescent="0.35">
      <c r="A4954">
        <v>2008</v>
      </c>
      <c r="B4954" s="1">
        <v>196</v>
      </c>
      <c r="C4954" s="18">
        <v>22.83</v>
      </c>
      <c r="D4954">
        <v>30.79</v>
      </c>
      <c r="E4954">
        <v>19.79</v>
      </c>
      <c r="F4954">
        <v>0</v>
      </c>
    </row>
    <row r="4955" spans="1:6" x14ac:dyDescent="0.35">
      <c r="A4955">
        <v>2008</v>
      </c>
      <c r="B4955" s="1">
        <v>197</v>
      </c>
      <c r="C4955" s="18">
        <v>23.35</v>
      </c>
      <c r="D4955">
        <v>31.78</v>
      </c>
      <c r="E4955">
        <v>18.149999999999999</v>
      </c>
      <c r="F4955">
        <v>0</v>
      </c>
    </row>
    <row r="4956" spans="1:6" x14ac:dyDescent="0.35">
      <c r="A4956">
        <v>2008</v>
      </c>
      <c r="B4956" s="1">
        <v>198</v>
      </c>
      <c r="C4956" s="18">
        <v>23.15</v>
      </c>
      <c r="D4956">
        <v>31.91</v>
      </c>
      <c r="E4956">
        <v>16.23</v>
      </c>
      <c r="F4956">
        <v>0</v>
      </c>
    </row>
    <row r="4957" spans="1:6" x14ac:dyDescent="0.35">
      <c r="A4957">
        <v>2008</v>
      </c>
      <c r="B4957" s="1">
        <v>199</v>
      </c>
      <c r="C4957" s="18">
        <v>23.2</v>
      </c>
      <c r="D4957">
        <v>33.72</v>
      </c>
      <c r="E4957">
        <v>16.13</v>
      </c>
      <c r="F4957">
        <v>0</v>
      </c>
    </row>
    <row r="4958" spans="1:6" x14ac:dyDescent="0.35">
      <c r="A4958">
        <v>2008</v>
      </c>
      <c r="B4958" s="1">
        <v>200</v>
      </c>
      <c r="C4958" s="18">
        <v>23.22</v>
      </c>
      <c r="D4958">
        <v>36.200000000000003</v>
      </c>
      <c r="E4958">
        <v>17.87</v>
      </c>
      <c r="F4958">
        <v>0</v>
      </c>
    </row>
    <row r="4959" spans="1:6" x14ac:dyDescent="0.35">
      <c r="A4959">
        <v>2008</v>
      </c>
      <c r="B4959" s="1">
        <v>201</v>
      </c>
      <c r="C4959" s="18">
        <v>23.22</v>
      </c>
      <c r="D4959">
        <v>38.75</v>
      </c>
      <c r="E4959">
        <v>19.86</v>
      </c>
      <c r="F4959">
        <v>0</v>
      </c>
    </row>
    <row r="4960" spans="1:6" x14ac:dyDescent="0.35">
      <c r="A4960">
        <v>2008</v>
      </c>
      <c r="B4960" s="1">
        <v>202</v>
      </c>
      <c r="C4960" s="18">
        <v>23</v>
      </c>
      <c r="D4960">
        <v>41.66</v>
      </c>
      <c r="E4960">
        <v>22.51</v>
      </c>
      <c r="F4960">
        <v>0</v>
      </c>
    </row>
    <row r="4961" spans="1:6" x14ac:dyDescent="0.35">
      <c r="A4961">
        <v>2008</v>
      </c>
      <c r="B4961" s="1">
        <v>203</v>
      </c>
      <c r="C4961" s="18">
        <v>22.94</v>
      </c>
      <c r="D4961">
        <v>39.85</v>
      </c>
      <c r="E4961">
        <v>22.17</v>
      </c>
      <c r="F4961">
        <v>0</v>
      </c>
    </row>
    <row r="4962" spans="1:6" x14ac:dyDescent="0.35">
      <c r="A4962">
        <v>2008</v>
      </c>
      <c r="B4962" s="1">
        <v>204</v>
      </c>
      <c r="C4962" s="18">
        <v>22.81</v>
      </c>
      <c r="D4962">
        <v>38.78</v>
      </c>
      <c r="E4962">
        <v>20.85</v>
      </c>
      <c r="F4962">
        <v>0</v>
      </c>
    </row>
    <row r="4963" spans="1:6" x14ac:dyDescent="0.35">
      <c r="A4963">
        <v>2008</v>
      </c>
      <c r="B4963" s="1">
        <v>205</v>
      </c>
      <c r="C4963" s="18">
        <v>22.58</v>
      </c>
      <c r="D4963">
        <v>40.130000000000003</v>
      </c>
      <c r="E4963">
        <v>22.98</v>
      </c>
      <c r="F4963">
        <v>0</v>
      </c>
    </row>
    <row r="4964" spans="1:6" x14ac:dyDescent="0.35">
      <c r="A4964">
        <v>2008</v>
      </c>
      <c r="B4964" s="1">
        <v>206</v>
      </c>
      <c r="C4964" s="18">
        <v>22.75</v>
      </c>
      <c r="D4964">
        <v>41.43</v>
      </c>
      <c r="E4964">
        <v>24.58</v>
      </c>
      <c r="F4964">
        <v>0</v>
      </c>
    </row>
    <row r="4965" spans="1:6" x14ac:dyDescent="0.35">
      <c r="A4965">
        <v>2008</v>
      </c>
      <c r="B4965" s="1">
        <v>207</v>
      </c>
      <c r="C4965" s="18">
        <v>22.66</v>
      </c>
      <c r="D4965">
        <v>39.54</v>
      </c>
      <c r="E4965">
        <v>21.63</v>
      </c>
      <c r="F4965">
        <v>0</v>
      </c>
    </row>
    <row r="4966" spans="1:6" x14ac:dyDescent="0.35">
      <c r="A4966">
        <v>2008</v>
      </c>
      <c r="B4966" s="1">
        <v>208</v>
      </c>
      <c r="C4966" s="18">
        <v>22.55</v>
      </c>
      <c r="D4966">
        <v>39.61</v>
      </c>
      <c r="E4966">
        <v>21.92</v>
      </c>
      <c r="F4966">
        <v>0</v>
      </c>
    </row>
    <row r="4967" spans="1:6" x14ac:dyDescent="0.35">
      <c r="A4967">
        <v>2008</v>
      </c>
      <c r="B4967" s="1">
        <v>209</v>
      </c>
      <c r="C4967" s="18">
        <v>22.5</v>
      </c>
      <c r="D4967">
        <v>39.07</v>
      </c>
      <c r="E4967">
        <v>21.88</v>
      </c>
      <c r="F4967">
        <v>0</v>
      </c>
    </row>
    <row r="4968" spans="1:6" x14ac:dyDescent="0.35">
      <c r="A4968">
        <v>2008</v>
      </c>
      <c r="B4968" s="1">
        <v>210</v>
      </c>
      <c r="C4968" s="18">
        <v>22.36</v>
      </c>
      <c r="D4968">
        <v>40.6</v>
      </c>
      <c r="E4968">
        <v>21.63</v>
      </c>
      <c r="F4968">
        <v>0</v>
      </c>
    </row>
    <row r="4969" spans="1:6" x14ac:dyDescent="0.35">
      <c r="A4969">
        <v>2008</v>
      </c>
      <c r="B4969" s="1">
        <v>211</v>
      </c>
      <c r="C4969" s="18">
        <v>22.43</v>
      </c>
      <c r="D4969">
        <v>40.83</v>
      </c>
      <c r="E4969">
        <v>22.41</v>
      </c>
      <c r="F4969">
        <v>0</v>
      </c>
    </row>
    <row r="4970" spans="1:6" x14ac:dyDescent="0.35">
      <c r="A4970">
        <v>2008</v>
      </c>
      <c r="B4970" s="1">
        <v>212</v>
      </c>
      <c r="C4970" s="18">
        <v>22.8</v>
      </c>
      <c r="D4970">
        <v>41.88</v>
      </c>
      <c r="E4970">
        <v>23.05</v>
      </c>
      <c r="F4970">
        <v>0</v>
      </c>
    </row>
    <row r="4971" spans="1:6" x14ac:dyDescent="0.35">
      <c r="A4971">
        <v>2008</v>
      </c>
      <c r="B4971" s="1">
        <v>213</v>
      </c>
      <c r="C4971" s="18">
        <v>22.8</v>
      </c>
      <c r="D4971">
        <v>41.88</v>
      </c>
      <c r="E4971">
        <v>23.05</v>
      </c>
      <c r="F4971">
        <v>0</v>
      </c>
    </row>
    <row r="4972" spans="1:6" x14ac:dyDescent="0.35">
      <c r="A4972">
        <v>2008</v>
      </c>
      <c r="B4972" s="1">
        <v>214</v>
      </c>
      <c r="C4972" s="18">
        <v>22.6</v>
      </c>
      <c r="D4972">
        <v>42.52</v>
      </c>
      <c r="E4972">
        <v>24.66</v>
      </c>
      <c r="F4972">
        <v>0</v>
      </c>
    </row>
    <row r="4973" spans="1:6" x14ac:dyDescent="0.35">
      <c r="A4973">
        <v>2008</v>
      </c>
      <c r="B4973" s="1">
        <v>215</v>
      </c>
      <c r="C4973" s="18">
        <v>22.69</v>
      </c>
      <c r="D4973">
        <v>42.27</v>
      </c>
      <c r="E4973">
        <v>24.5</v>
      </c>
      <c r="F4973">
        <v>0</v>
      </c>
    </row>
    <row r="4974" spans="1:6" x14ac:dyDescent="0.35">
      <c r="A4974">
        <v>2008</v>
      </c>
      <c r="B4974" s="1">
        <v>216</v>
      </c>
      <c r="C4974" s="18">
        <v>22.42</v>
      </c>
      <c r="D4974">
        <v>40.549999999999997</v>
      </c>
      <c r="E4974">
        <v>23.36</v>
      </c>
      <c r="F4974">
        <v>0</v>
      </c>
    </row>
    <row r="4975" spans="1:6" x14ac:dyDescent="0.35">
      <c r="A4975">
        <v>2008</v>
      </c>
      <c r="B4975" s="1">
        <v>217</v>
      </c>
      <c r="C4975" s="18">
        <v>22.23</v>
      </c>
      <c r="D4975">
        <v>38.21</v>
      </c>
      <c r="E4975">
        <v>22.13</v>
      </c>
      <c r="F4975">
        <v>0</v>
      </c>
    </row>
    <row r="4976" spans="1:6" x14ac:dyDescent="0.35">
      <c r="A4976">
        <v>2008</v>
      </c>
      <c r="B4976" s="1">
        <v>218</v>
      </c>
      <c r="C4976" s="18">
        <v>21.09</v>
      </c>
      <c r="D4976">
        <v>42.63</v>
      </c>
      <c r="E4976">
        <v>20.64</v>
      </c>
      <c r="F4976">
        <v>0</v>
      </c>
    </row>
    <row r="4977" spans="1:6" x14ac:dyDescent="0.35">
      <c r="A4977">
        <v>2008</v>
      </c>
      <c r="B4977" s="1">
        <v>219</v>
      </c>
      <c r="C4977" s="18">
        <v>22.01</v>
      </c>
      <c r="D4977">
        <v>43.01</v>
      </c>
      <c r="E4977">
        <v>22.16</v>
      </c>
      <c r="F4977">
        <v>0</v>
      </c>
    </row>
    <row r="4978" spans="1:6" x14ac:dyDescent="0.35">
      <c r="A4978">
        <v>2008</v>
      </c>
      <c r="B4978" s="1">
        <v>220</v>
      </c>
      <c r="C4978" s="18">
        <v>21.79</v>
      </c>
      <c r="D4978">
        <v>41.07</v>
      </c>
      <c r="E4978">
        <v>21.37</v>
      </c>
      <c r="F4978">
        <v>0</v>
      </c>
    </row>
    <row r="4979" spans="1:6" x14ac:dyDescent="0.35">
      <c r="A4979">
        <v>2008</v>
      </c>
      <c r="B4979" s="1">
        <v>221</v>
      </c>
      <c r="C4979" s="18">
        <v>21.86</v>
      </c>
      <c r="D4979">
        <v>43.39</v>
      </c>
      <c r="E4979">
        <v>21.69</v>
      </c>
      <c r="F4979">
        <v>0</v>
      </c>
    </row>
    <row r="4980" spans="1:6" x14ac:dyDescent="0.35">
      <c r="A4980">
        <v>2008</v>
      </c>
      <c r="B4980" s="1">
        <v>222</v>
      </c>
      <c r="C4980" s="18">
        <v>21.96</v>
      </c>
      <c r="D4980">
        <v>44.61</v>
      </c>
      <c r="E4980">
        <v>24.32</v>
      </c>
      <c r="F4980">
        <v>0</v>
      </c>
    </row>
    <row r="4981" spans="1:6" x14ac:dyDescent="0.35">
      <c r="A4981">
        <v>2008</v>
      </c>
      <c r="B4981" s="1">
        <v>223</v>
      </c>
      <c r="C4981" s="18">
        <v>21.92</v>
      </c>
      <c r="D4981">
        <v>43.69</v>
      </c>
      <c r="E4981">
        <v>26.94</v>
      </c>
      <c r="F4981">
        <v>0</v>
      </c>
    </row>
    <row r="4982" spans="1:6" x14ac:dyDescent="0.35">
      <c r="A4982">
        <v>2008</v>
      </c>
      <c r="B4982" s="1">
        <v>224</v>
      </c>
      <c r="C4982" s="18">
        <v>21.17</v>
      </c>
      <c r="D4982">
        <v>38.340000000000003</v>
      </c>
      <c r="E4982">
        <v>24.07</v>
      </c>
      <c r="F4982">
        <v>0</v>
      </c>
    </row>
    <row r="4983" spans="1:6" x14ac:dyDescent="0.35">
      <c r="A4983">
        <v>2008</v>
      </c>
      <c r="B4983" s="1">
        <v>225</v>
      </c>
      <c r="C4983" s="18">
        <v>20.98</v>
      </c>
      <c r="D4983">
        <v>40.86</v>
      </c>
      <c r="E4983">
        <v>24.7</v>
      </c>
      <c r="F4983">
        <v>0.01</v>
      </c>
    </row>
    <row r="4984" spans="1:6" x14ac:dyDescent="0.35">
      <c r="A4984">
        <v>2008</v>
      </c>
      <c r="B4984" s="1">
        <v>226</v>
      </c>
      <c r="C4984" s="18">
        <v>17.059999999999999</v>
      </c>
      <c r="D4984">
        <v>35.89</v>
      </c>
      <c r="E4984">
        <v>21.62</v>
      </c>
      <c r="F4984">
        <v>0</v>
      </c>
    </row>
    <row r="4985" spans="1:6" x14ac:dyDescent="0.35">
      <c r="A4985">
        <v>2008</v>
      </c>
      <c r="B4985" s="1">
        <v>227</v>
      </c>
      <c r="C4985" s="18">
        <v>21.05</v>
      </c>
      <c r="D4985">
        <v>32.78</v>
      </c>
      <c r="E4985">
        <v>21.39</v>
      </c>
      <c r="F4985">
        <v>0</v>
      </c>
    </row>
    <row r="4986" spans="1:6" x14ac:dyDescent="0.35">
      <c r="A4986">
        <v>2008</v>
      </c>
      <c r="B4986" s="1">
        <v>228</v>
      </c>
      <c r="C4986" s="18">
        <v>20.98</v>
      </c>
      <c r="D4986">
        <v>35.979999999999997</v>
      </c>
      <c r="E4986">
        <v>20.34</v>
      </c>
      <c r="F4986">
        <v>0</v>
      </c>
    </row>
    <row r="4987" spans="1:6" x14ac:dyDescent="0.35">
      <c r="A4987">
        <v>2008</v>
      </c>
      <c r="B4987" s="1">
        <v>229</v>
      </c>
      <c r="C4987" s="18">
        <v>20.84</v>
      </c>
      <c r="D4987">
        <v>41.5</v>
      </c>
      <c r="E4987">
        <v>20.36</v>
      </c>
      <c r="F4987">
        <v>0.01</v>
      </c>
    </row>
    <row r="4988" spans="1:6" x14ac:dyDescent="0.35">
      <c r="A4988">
        <v>2008</v>
      </c>
      <c r="B4988" s="1">
        <v>230</v>
      </c>
      <c r="C4988" s="18">
        <v>19.79</v>
      </c>
      <c r="D4988">
        <v>46.87</v>
      </c>
      <c r="E4988">
        <v>24.37</v>
      </c>
      <c r="F4988">
        <v>0.21</v>
      </c>
    </row>
    <row r="4989" spans="1:6" x14ac:dyDescent="0.35">
      <c r="A4989">
        <v>2008</v>
      </c>
      <c r="B4989" s="1">
        <v>231</v>
      </c>
      <c r="C4989" s="18">
        <v>18.559999999999999</v>
      </c>
      <c r="D4989">
        <v>41.44</v>
      </c>
      <c r="E4989">
        <v>24.93</v>
      </c>
      <c r="F4989">
        <v>0</v>
      </c>
    </row>
    <row r="4990" spans="1:6" x14ac:dyDescent="0.35">
      <c r="A4990">
        <v>2008</v>
      </c>
      <c r="B4990" s="1">
        <v>232</v>
      </c>
      <c r="C4990" s="18">
        <v>19.71</v>
      </c>
      <c r="D4990">
        <v>33.770000000000003</v>
      </c>
      <c r="E4990">
        <v>23.59</v>
      </c>
      <c r="F4990">
        <v>0</v>
      </c>
    </row>
    <row r="4991" spans="1:6" x14ac:dyDescent="0.35">
      <c r="A4991">
        <v>2008</v>
      </c>
      <c r="B4991" s="1">
        <v>233</v>
      </c>
      <c r="C4991" s="18">
        <v>20.149999999999999</v>
      </c>
      <c r="D4991">
        <v>34.33</v>
      </c>
      <c r="E4991">
        <v>22.65</v>
      </c>
      <c r="F4991">
        <v>0</v>
      </c>
    </row>
    <row r="4992" spans="1:6" x14ac:dyDescent="0.35">
      <c r="A4992">
        <v>2008</v>
      </c>
      <c r="B4992" s="1">
        <v>234</v>
      </c>
      <c r="C4992" s="18">
        <v>20.25</v>
      </c>
      <c r="D4992">
        <v>30.02</v>
      </c>
      <c r="E4992">
        <v>19.39</v>
      </c>
      <c r="F4992">
        <v>0</v>
      </c>
    </row>
    <row r="4993" spans="1:6" x14ac:dyDescent="0.35">
      <c r="A4993">
        <v>2008</v>
      </c>
      <c r="B4993" s="1">
        <v>235</v>
      </c>
      <c r="C4993" s="18">
        <v>17.05</v>
      </c>
      <c r="D4993">
        <v>35.04</v>
      </c>
      <c r="E4993">
        <v>16.29</v>
      </c>
      <c r="F4993">
        <v>0.7</v>
      </c>
    </row>
    <row r="4994" spans="1:6" x14ac:dyDescent="0.35">
      <c r="A4994">
        <v>2008</v>
      </c>
      <c r="B4994" s="1">
        <v>236</v>
      </c>
      <c r="C4994" s="18">
        <v>19.89</v>
      </c>
      <c r="D4994">
        <v>42.33</v>
      </c>
      <c r="E4994">
        <v>27.98</v>
      </c>
      <c r="F4994">
        <v>0</v>
      </c>
    </row>
    <row r="4995" spans="1:6" x14ac:dyDescent="0.35">
      <c r="A4995">
        <v>2008</v>
      </c>
      <c r="B4995" s="1">
        <v>237</v>
      </c>
      <c r="C4995" s="18">
        <v>16.14</v>
      </c>
      <c r="D4995">
        <v>35.64</v>
      </c>
      <c r="E4995">
        <v>22.84</v>
      </c>
      <c r="F4995">
        <v>7.0000000000000007E-2</v>
      </c>
    </row>
    <row r="4996" spans="1:6" x14ac:dyDescent="0.35">
      <c r="A4996">
        <v>2008</v>
      </c>
      <c r="B4996" s="1">
        <v>238</v>
      </c>
      <c r="C4996" s="18">
        <v>19.2</v>
      </c>
      <c r="D4996">
        <v>29.99</v>
      </c>
      <c r="E4996">
        <v>20.76</v>
      </c>
      <c r="F4996">
        <v>0.1</v>
      </c>
    </row>
    <row r="4997" spans="1:6" x14ac:dyDescent="0.35">
      <c r="A4997">
        <v>2008</v>
      </c>
      <c r="B4997" s="1">
        <v>239</v>
      </c>
      <c r="C4997" s="18">
        <v>17.329999999999998</v>
      </c>
      <c r="D4997">
        <v>29.42</v>
      </c>
      <c r="E4997">
        <v>20.2</v>
      </c>
      <c r="F4997">
        <v>0.05</v>
      </c>
    </row>
    <row r="4998" spans="1:6" x14ac:dyDescent="0.35">
      <c r="A4998">
        <v>2008</v>
      </c>
      <c r="B4998" s="1">
        <v>240</v>
      </c>
      <c r="C4998" s="18">
        <v>12.38</v>
      </c>
      <c r="D4998">
        <v>32.28</v>
      </c>
      <c r="E4998">
        <v>18.32</v>
      </c>
      <c r="F4998">
        <v>0.26</v>
      </c>
    </row>
    <row r="4999" spans="1:6" x14ac:dyDescent="0.35">
      <c r="A4999">
        <v>2008</v>
      </c>
      <c r="B4999" s="1">
        <v>241</v>
      </c>
      <c r="C4999" s="18">
        <v>18.21</v>
      </c>
      <c r="D4999">
        <v>42.11</v>
      </c>
      <c r="E4999">
        <v>28.11</v>
      </c>
      <c r="F4999">
        <v>0.13</v>
      </c>
    </row>
    <row r="5000" spans="1:6" x14ac:dyDescent="0.35">
      <c r="A5000">
        <v>2008</v>
      </c>
      <c r="B5000" s="1">
        <v>242</v>
      </c>
      <c r="C5000" s="18">
        <v>15.41</v>
      </c>
      <c r="D5000">
        <v>42.09</v>
      </c>
      <c r="E5000">
        <v>30.33</v>
      </c>
      <c r="F5000">
        <v>0.12</v>
      </c>
    </row>
    <row r="5001" spans="1:6" x14ac:dyDescent="0.35">
      <c r="A5001">
        <v>2008</v>
      </c>
      <c r="B5001" s="1">
        <v>243</v>
      </c>
      <c r="C5001" s="18">
        <v>17.36</v>
      </c>
      <c r="D5001">
        <v>42.32</v>
      </c>
      <c r="E5001">
        <v>27.63</v>
      </c>
      <c r="F5001">
        <v>0.06</v>
      </c>
    </row>
    <row r="5002" spans="1:6" x14ac:dyDescent="0.35">
      <c r="A5002">
        <v>2008</v>
      </c>
      <c r="B5002" s="1">
        <v>244</v>
      </c>
      <c r="C5002" s="18">
        <v>17.36</v>
      </c>
      <c r="D5002">
        <v>42.32</v>
      </c>
      <c r="E5002">
        <v>27.63</v>
      </c>
      <c r="F5002">
        <v>0.06</v>
      </c>
    </row>
    <row r="5003" spans="1:6" x14ac:dyDescent="0.35">
      <c r="A5003">
        <v>2008</v>
      </c>
      <c r="B5003" s="1">
        <v>245</v>
      </c>
      <c r="C5003" s="18">
        <v>18.05</v>
      </c>
      <c r="D5003">
        <v>40.53</v>
      </c>
      <c r="E5003">
        <v>25.86</v>
      </c>
      <c r="F5003">
        <v>0.18</v>
      </c>
    </row>
    <row r="5004" spans="1:6" x14ac:dyDescent="0.35">
      <c r="A5004">
        <v>2008</v>
      </c>
      <c r="B5004" s="1">
        <v>246</v>
      </c>
      <c r="C5004" s="18">
        <v>18.22</v>
      </c>
      <c r="D5004">
        <v>36.21</v>
      </c>
      <c r="E5004">
        <v>23.07</v>
      </c>
      <c r="F5004">
        <v>0</v>
      </c>
    </row>
    <row r="5005" spans="1:6" x14ac:dyDescent="0.35">
      <c r="A5005">
        <v>2008</v>
      </c>
      <c r="B5005" s="1">
        <v>247</v>
      </c>
      <c r="C5005" s="18">
        <v>18.809999999999999</v>
      </c>
      <c r="D5005">
        <v>32.36</v>
      </c>
      <c r="E5005">
        <v>20.7</v>
      </c>
      <c r="F5005">
        <v>0</v>
      </c>
    </row>
    <row r="5006" spans="1:6" x14ac:dyDescent="0.35">
      <c r="A5006">
        <v>2008</v>
      </c>
      <c r="B5006" s="1">
        <v>248</v>
      </c>
      <c r="C5006" s="18">
        <v>17.82</v>
      </c>
      <c r="D5006">
        <v>34.270000000000003</v>
      </c>
      <c r="E5006">
        <v>20.56</v>
      </c>
      <c r="F5006">
        <v>0.46</v>
      </c>
    </row>
    <row r="5007" spans="1:6" x14ac:dyDescent="0.35">
      <c r="A5007">
        <v>2008</v>
      </c>
      <c r="B5007" s="1">
        <v>249</v>
      </c>
      <c r="C5007" s="18">
        <v>15.8</v>
      </c>
      <c r="D5007">
        <v>39.06</v>
      </c>
      <c r="E5007">
        <v>20.61</v>
      </c>
      <c r="F5007">
        <v>7.0000000000000007E-2</v>
      </c>
    </row>
    <row r="5008" spans="1:6" x14ac:dyDescent="0.35">
      <c r="A5008">
        <v>2008</v>
      </c>
      <c r="B5008" s="1">
        <v>250</v>
      </c>
      <c r="C5008" s="18">
        <v>17.510000000000002</v>
      </c>
      <c r="D5008">
        <v>41.6</v>
      </c>
      <c r="E5008">
        <v>26.05</v>
      </c>
      <c r="F5008">
        <v>0</v>
      </c>
    </row>
    <row r="5009" spans="1:6" x14ac:dyDescent="0.35">
      <c r="A5009">
        <v>2008</v>
      </c>
      <c r="B5009" s="1">
        <v>251</v>
      </c>
      <c r="C5009" s="18">
        <v>11.14</v>
      </c>
      <c r="D5009">
        <v>30.07</v>
      </c>
      <c r="E5009">
        <v>21.57</v>
      </c>
      <c r="F5009">
        <v>0.05</v>
      </c>
    </row>
    <row r="5010" spans="1:6" x14ac:dyDescent="0.35">
      <c r="A5010">
        <v>2008</v>
      </c>
      <c r="B5010" s="1">
        <v>252</v>
      </c>
      <c r="C5010" s="18">
        <v>18.05</v>
      </c>
      <c r="D5010">
        <v>31.45</v>
      </c>
      <c r="E5010">
        <v>21.63</v>
      </c>
      <c r="F5010">
        <v>0.04</v>
      </c>
    </row>
    <row r="5011" spans="1:6" x14ac:dyDescent="0.35">
      <c r="A5011">
        <v>2008</v>
      </c>
      <c r="B5011" s="1">
        <v>253</v>
      </c>
      <c r="C5011" s="18">
        <v>17.760000000000002</v>
      </c>
      <c r="D5011">
        <v>29.24</v>
      </c>
      <c r="E5011">
        <v>20.83</v>
      </c>
      <c r="F5011">
        <v>0.01</v>
      </c>
    </row>
    <row r="5012" spans="1:6" x14ac:dyDescent="0.35">
      <c r="A5012">
        <v>2008</v>
      </c>
      <c r="B5012" s="1">
        <v>254</v>
      </c>
      <c r="C5012" s="18">
        <v>9.7799999999999994</v>
      </c>
      <c r="D5012">
        <v>28.48</v>
      </c>
      <c r="E5012">
        <v>20.149999999999999</v>
      </c>
      <c r="F5012">
        <v>2.84</v>
      </c>
    </row>
    <row r="5013" spans="1:6" x14ac:dyDescent="0.35">
      <c r="A5013">
        <v>2008</v>
      </c>
      <c r="B5013" s="1">
        <v>255</v>
      </c>
      <c r="C5013" s="18">
        <v>16.37</v>
      </c>
      <c r="D5013">
        <v>27.61</v>
      </c>
      <c r="E5013">
        <v>18.91</v>
      </c>
      <c r="F5013">
        <v>1.38</v>
      </c>
    </row>
    <row r="5014" spans="1:6" x14ac:dyDescent="0.35">
      <c r="A5014">
        <v>2008</v>
      </c>
      <c r="B5014" s="1">
        <v>256</v>
      </c>
      <c r="C5014" s="18">
        <v>17.78</v>
      </c>
      <c r="D5014">
        <v>28.53</v>
      </c>
      <c r="E5014">
        <v>17.47</v>
      </c>
      <c r="F5014">
        <v>0</v>
      </c>
    </row>
    <row r="5015" spans="1:6" x14ac:dyDescent="0.35">
      <c r="A5015">
        <v>2008</v>
      </c>
      <c r="B5015" s="1">
        <v>257</v>
      </c>
      <c r="C5015" s="18">
        <v>17.63</v>
      </c>
      <c r="D5015">
        <v>37.200000000000003</v>
      </c>
      <c r="E5015">
        <v>19</v>
      </c>
      <c r="F5015">
        <v>0</v>
      </c>
    </row>
    <row r="5016" spans="1:6" x14ac:dyDescent="0.35">
      <c r="A5016">
        <v>2008</v>
      </c>
      <c r="B5016" s="1">
        <v>258</v>
      </c>
      <c r="C5016" s="18">
        <v>13.75</v>
      </c>
      <c r="D5016">
        <v>32.54</v>
      </c>
      <c r="E5016">
        <v>20.39</v>
      </c>
      <c r="F5016">
        <v>1.19</v>
      </c>
    </row>
    <row r="5017" spans="1:6" x14ac:dyDescent="0.35">
      <c r="A5017">
        <v>2008</v>
      </c>
      <c r="B5017" s="1">
        <v>259</v>
      </c>
      <c r="C5017" s="18">
        <v>15.23</v>
      </c>
      <c r="D5017">
        <v>42.81</v>
      </c>
      <c r="E5017">
        <v>22.76</v>
      </c>
      <c r="F5017">
        <v>0.42</v>
      </c>
    </row>
    <row r="5018" spans="1:6" x14ac:dyDescent="0.35">
      <c r="A5018">
        <v>2008</v>
      </c>
      <c r="B5018" s="1">
        <v>260</v>
      </c>
      <c r="C5018" s="18">
        <v>12.68</v>
      </c>
      <c r="D5018">
        <v>27.81</v>
      </c>
      <c r="E5018">
        <v>20.49</v>
      </c>
      <c r="F5018">
        <v>0.06</v>
      </c>
    </row>
    <row r="5019" spans="1:6" x14ac:dyDescent="0.35">
      <c r="A5019">
        <v>2008</v>
      </c>
      <c r="B5019" s="1">
        <v>261</v>
      </c>
      <c r="C5019" s="18">
        <v>17.170000000000002</v>
      </c>
      <c r="D5019">
        <v>26.97</v>
      </c>
      <c r="E5019">
        <v>19.02</v>
      </c>
      <c r="F5019">
        <v>0</v>
      </c>
    </row>
    <row r="5020" spans="1:6" x14ac:dyDescent="0.35">
      <c r="A5020">
        <v>2008</v>
      </c>
      <c r="B5020" s="1">
        <v>262</v>
      </c>
      <c r="C5020" s="18">
        <v>16.79</v>
      </c>
      <c r="D5020">
        <v>26.97</v>
      </c>
      <c r="E5020">
        <v>19.5</v>
      </c>
      <c r="F5020">
        <v>0</v>
      </c>
    </row>
    <row r="5021" spans="1:6" x14ac:dyDescent="0.35">
      <c r="A5021">
        <v>2008</v>
      </c>
      <c r="B5021" s="1">
        <v>263</v>
      </c>
      <c r="C5021" s="18">
        <v>16.27</v>
      </c>
      <c r="D5021">
        <v>28.03</v>
      </c>
      <c r="E5021">
        <v>19.07</v>
      </c>
      <c r="F5021">
        <v>0</v>
      </c>
    </row>
    <row r="5022" spans="1:6" x14ac:dyDescent="0.35">
      <c r="A5022">
        <v>2008</v>
      </c>
      <c r="B5022" s="1">
        <v>264</v>
      </c>
      <c r="C5022" s="18">
        <v>15.86</v>
      </c>
      <c r="D5022">
        <v>28.32</v>
      </c>
      <c r="E5022">
        <v>17.48</v>
      </c>
      <c r="F5022">
        <v>0</v>
      </c>
    </row>
    <row r="5023" spans="1:6" x14ac:dyDescent="0.35">
      <c r="A5023">
        <v>2008</v>
      </c>
      <c r="B5023" s="1">
        <v>265</v>
      </c>
      <c r="C5023" s="18">
        <v>16.68</v>
      </c>
      <c r="D5023">
        <v>29.05</v>
      </c>
      <c r="E5023">
        <v>13.79</v>
      </c>
      <c r="F5023">
        <v>0</v>
      </c>
    </row>
    <row r="5024" spans="1:6" x14ac:dyDescent="0.35">
      <c r="A5024">
        <v>2008</v>
      </c>
      <c r="B5024" s="1">
        <v>266</v>
      </c>
      <c r="C5024" s="18">
        <v>16.47</v>
      </c>
      <c r="D5024">
        <v>27.66</v>
      </c>
      <c r="E5024">
        <v>14.16</v>
      </c>
      <c r="F5024">
        <v>0</v>
      </c>
    </row>
    <row r="5025" spans="1:6" x14ac:dyDescent="0.35">
      <c r="A5025">
        <v>2008</v>
      </c>
      <c r="B5025" s="1">
        <v>267</v>
      </c>
      <c r="C5025" s="18">
        <v>16.03</v>
      </c>
      <c r="D5025">
        <v>27.88</v>
      </c>
      <c r="E5025">
        <v>17.32</v>
      </c>
      <c r="F5025">
        <v>0</v>
      </c>
    </row>
    <row r="5026" spans="1:6" x14ac:dyDescent="0.35">
      <c r="A5026">
        <v>2008</v>
      </c>
      <c r="B5026" s="1">
        <v>268</v>
      </c>
      <c r="C5026" s="18">
        <v>15.75</v>
      </c>
      <c r="D5026">
        <v>28.47</v>
      </c>
      <c r="E5026">
        <v>18.23</v>
      </c>
      <c r="F5026">
        <v>0</v>
      </c>
    </row>
    <row r="5027" spans="1:6" x14ac:dyDescent="0.35">
      <c r="A5027">
        <v>2008</v>
      </c>
      <c r="B5027" s="1">
        <v>269</v>
      </c>
      <c r="C5027" s="18">
        <v>15.75</v>
      </c>
      <c r="D5027">
        <v>28.74</v>
      </c>
      <c r="E5027">
        <v>16.97</v>
      </c>
      <c r="F5027">
        <v>0</v>
      </c>
    </row>
    <row r="5028" spans="1:6" x14ac:dyDescent="0.35">
      <c r="A5028">
        <v>2008</v>
      </c>
      <c r="B5028" s="1">
        <v>270</v>
      </c>
      <c r="C5028" s="18">
        <v>15.8</v>
      </c>
      <c r="D5028">
        <v>29.23</v>
      </c>
      <c r="E5028">
        <v>14.9</v>
      </c>
      <c r="F5028">
        <v>0</v>
      </c>
    </row>
    <row r="5029" spans="1:6" x14ac:dyDescent="0.35">
      <c r="A5029">
        <v>2008</v>
      </c>
      <c r="B5029" s="1">
        <v>271</v>
      </c>
      <c r="C5029" s="18">
        <v>15.15</v>
      </c>
      <c r="D5029">
        <v>28.16</v>
      </c>
      <c r="E5029">
        <v>15.05</v>
      </c>
      <c r="F5029">
        <v>0</v>
      </c>
    </row>
    <row r="5030" spans="1:6" x14ac:dyDescent="0.35">
      <c r="A5030">
        <v>2008</v>
      </c>
      <c r="B5030" s="1">
        <v>272</v>
      </c>
      <c r="C5030" s="18">
        <v>15.42</v>
      </c>
      <c r="D5030">
        <v>28.18</v>
      </c>
      <c r="E5030">
        <v>16.920000000000002</v>
      </c>
      <c r="F5030">
        <v>0</v>
      </c>
    </row>
    <row r="5031" spans="1:6" x14ac:dyDescent="0.35">
      <c r="A5031">
        <v>2008</v>
      </c>
      <c r="B5031" s="1">
        <v>273</v>
      </c>
      <c r="C5031" s="18">
        <v>12.47</v>
      </c>
      <c r="D5031">
        <v>27.17</v>
      </c>
      <c r="E5031">
        <v>17.05</v>
      </c>
      <c r="F5031">
        <v>2.0499999999999998</v>
      </c>
    </row>
    <row r="5032" spans="1:6" x14ac:dyDescent="0.35">
      <c r="A5032">
        <v>2008</v>
      </c>
      <c r="B5032" s="1">
        <v>274</v>
      </c>
      <c r="C5032" s="18">
        <v>12.08</v>
      </c>
      <c r="D5032">
        <v>24.52</v>
      </c>
      <c r="E5032">
        <v>15.68</v>
      </c>
      <c r="F5032">
        <v>1.93</v>
      </c>
    </row>
    <row r="5033" spans="1:6" x14ac:dyDescent="0.35">
      <c r="A5033">
        <v>2008</v>
      </c>
      <c r="B5033" s="1">
        <v>275</v>
      </c>
      <c r="C5033" s="18">
        <v>10.47</v>
      </c>
      <c r="D5033">
        <v>23.23</v>
      </c>
      <c r="E5033">
        <v>17.829999999999998</v>
      </c>
      <c r="F5033">
        <v>8.1199999999999992</v>
      </c>
    </row>
    <row r="5034" spans="1:6" x14ac:dyDescent="0.35">
      <c r="A5034">
        <v>2008</v>
      </c>
      <c r="B5034" s="1">
        <v>276</v>
      </c>
      <c r="C5034" s="18">
        <v>12.37</v>
      </c>
      <c r="D5034">
        <v>26.56</v>
      </c>
      <c r="E5034">
        <v>20.11</v>
      </c>
      <c r="F5034">
        <v>2.6</v>
      </c>
    </row>
    <row r="5035" spans="1:6" x14ac:dyDescent="0.35">
      <c r="A5035">
        <v>2008</v>
      </c>
      <c r="B5035" s="1">
        <v>277</v>
      </c>
      <c r="C5035" s="18">
        <v>9.59</v>
      </c>
      <c r="D5035">
        <v>24.7</v>
      </c>
      <c r="E5035">
        <v>19.78</v>
      </c>
      <c r="F5035">
        <v>3.49</v>
      </c>
    </row>
    <row r="5036" spans="1:6" x14ac:dyDescent="0.35">
      <c r="A5036">
        <v>2008</v>
      </c>
      <c r="B5036" s="1">
        <v>278</v>
      </c>
      <c r="C5036" s="18">
        <v>13.66</v>
      </c>
      <c r="D5036">
        <v>25.78</v>
      </c>
      <c r="E5036">
        <v>18.850000000000001</v>
      </c>
      <c r="F5036">
        <v>0</v>
      </c>
    </row>
    <row r="5037" spans="1:6" x14ac:dyDescent="0.35">
      <c r="A5037">
        <v>2008</v>
      </c>
      <c r="B5037" s="1">
        <v>279</v>
      </c>
      <c r="C5037" s="18">
        <v>12.33</v>
      </c>
      <c r="D5037">
        <v>25.18</v>
      </c>
      <c r="E5037">
        <v>17.63</v>
      </c>
      <c r="F5037">
        <v>2.34</v>
      </c>
    </row>
    <row r="5038" spans="1:6" x14ac:dyDescent="0.35">
      <c r="A5038">
        <v>2008</v>
      </c>
      <c r="B5038" s="1">
        <v>280</v>
      </c>
      <c r="C5038" s="18">
        <v>6.83</v>
      </c>
      <c r="D5038">
        <v>25.49</v>
      </c>
      <c r="E5038">
        <v>15.76</v>
      </c>
      <c r="F5038">
        <v>0.12</v>
      </c>
    </row>
    <row r="5039" spans="1:6" x14ac:dyDescent="0.35">
      <c r="A5039">
        <v>2008</v>
      </c>
      <c r="B5039" s="1">
        <v>281</v>
      </c>
      <c r="C5039" s="18">
        <v>0.72</v>
      </c>
      <c r="D5039">
        <v>19.670000000000002</v>
      </c>
      <c r="E5039">
        <v>15.36</v>
      </c>
      <c r="F5039">
        <v>15.59</v>
      </c>
    </row>
    <row r="5040" spans="1:6" x14ac:dyDescent="0.35">
      <c r="A5040">
        <v>2008</v>
      </c>
      <c r="B5040" s="1">
        <v>282</v>
      </c>
      <c r="C5040" s="18">
        <v>12.41</v>
      </c>
      <c r="D5040">
        <v>25.47</v>
      </c>
      <c r="E5040">
        <v>18.61</v>
      </c>
      <c r="F5040">
        <v>0.05</v>
      </c>
    </row>
    <row r="5041" spans="1:6" x14ac:dyDescent="0.35">
      <c r="A5041">
        <v>2008</v>
      </c>
      <c r="B5041" s="1">
        <v>283</v>
      </c>
      <c r="C5041" s="18">
        <v>13.84</v>
      </c>
      <c r="D5041">
        <v>25.98</v>
      </c>
      <c r="E5041">
        <v>16.16</v>
      </c>
      <c r="F5041">
        <v>0</v>
      </c>
    </row>
    <row r="5042" spans="1:6" x14ac:dyDescent="0.35">
      <c r="A5042">
        <v>2008</v>
      </c>
      <c r="B5042" s="1">
        <v>284</v>
      </c>
      <c r="C5042" s="18">
        <v>13.71</v>
      </c>
      <c r="D5042">
        <v>26.38</v>
      </c>
      <c r="E5042">
        <v>13.55</v>
      </c>
      <c r="F5042">
        <v>0</v>
      </c>
    </row>
    <row r="5043" spans="1:6" x14ac:dyDescent="0.35">
      <c r="A5043">
        <v>2008</v>
      </c>
      <c r="B5043" s="1">
        <v>285</v>
      </c>
      <c r="C5043" s="18">
        <v>11.05</v>
      </c>
      <c r="D5043">
        <v>27.75</v>
      </c>
      <c r="E5043">
        <v>17.77</v>
      </c>
      <c r="F5043">
        <v>0.62</v>
      </c>
    </row>
    <row r="5044" spans="1:6" x14ac:dyDescent="0.35">
      <c r="A5044">
        <v>2008</v>
      </c>
      <c r="B5044" s="1">
        <v>286</v>
      </c>
      <c r="C5044" s="18">
        <v>13.15</v>
      </c>
      <c r="D5044">
        <v>25.42</v>
      </c>
      <c r="E5044">
        <v>17.940000000000001</v>
      </c>
      <c r="F5044">
        <v>3.48</v>
      </c>
    </row>
    <row r="5045" spans="1:6" x14ac:dyDescent="0.35">
      <c r="A5045">
        <v>2008</v>
      </c>
      <c r="B5045" s="1">
        <v>287</v>
      </c>
      <c r="C5045" s="18">
        <v>0.99</v>
      </c>
      <c r="D5045">
        <v>19.79</v>
      </c>
      <c r="E5045">
        <v>18.3</v>
      </c>
      <c r="F5045">
        <v>10.91</v>
      </c>
    </row>
    <row r="5046" spans="1:6" x14ac:dyDescent="0.35">
      <c r="A5046">
        <v>2008</v>
      </c>
      <c r="B5046" s="1">
        <v>288</v>
      </c>
      <c r="C5046" s="18">
        <v>12.83</v>
      </c>
      <c r="D5046">
        <v>24.09</v>
      </c>
      <c r="E5046">
        <v>16.05</v>
      </c>
      <c r="F5046">
        <v>0.15</v>
      </c>
    </row>
    <row r="5047" spans="1:6" x14ac:dyDescent="0.35">
      <c r="A5047">
        <v>2008</v>
      </c>
      <c r="B5047" s="1">
        <v>289</v>
      </c>
      <c r="C5047" s="18">
        <v>2.4300000000000002</v>
      </c>
      <c r="D5047">
        <v>20.71</v>
      </c>
      <c r="E5047">
        <v>13.77</v>
      </c>
      <c r="F5047">
        <v>21.56</v>
      </c>
    </row>
    <row r="5048" spans="1:6" x14ac:dyDescent="0.35">
      <c r="A5048">
        <v>2008</v>
      </c>
      <c r="B5048" s="1">
        <v>290</v>
      </c>
      <c r="C5048" s="18">
        <v>5.51</v>
      </c>
      <c r="D5048">
        <v>21.8</v>
      </c>
      <c r="E5048">
        <v>19.48</v>
      </c>
      <c r="F5048">
        <v>16.73</v>
      </c>
    </row>
    <row r="5049" spans="1:6" x14ac:dyDescent="0.35">
      <c r="A5049">
        <v>2008</v>
      </c>
      <c r="B5049" s="1">
        <v>291</v>
      </c>
      <c r="C5049" s="18">
        <v>12.75</v>
      </c>
      <c r="D5049">
        <v>24.32</v>
      </c>
      <c r="E5049">
        <v>16.38</v>
      </c>
      <c r="F5049">
        <v>0</v>
      </c>
    </row>
    <row r="5050" spans="1:6" x14ac:dyDescent="0.35">
      <c r="A5050">
        <v>2008</v>
      </c>
      <c r="B5050" s="1">
        <v>292</v>
      </c>
      <c r="C5050" s="18">
        <v>12.52</v>
      </c>
      <c r="D5050">
        <v>23.45</v>
      </c>
      <c r="E5050">
        <v>13.68</v>
      </c>
      <c r="F5050">
        <v>0</v>
      </c>
    </row>
    <row r="5051" spans="1:6" x14ac:dyDescent="0.35">
      <c r="A5051">
        <v>2008</v>
      </c>
      <c r="B5051" s="1">
        <v>293</v>
      </c>
      <c r="C5051" s="18">
        <v>12.47</v>
      </c>
      <c r="D5051">
        <v>22.84</v>
      </c>
      <c r="E5051">
        <v>12.77</v>
      </c>
      <c r="F5051">
        <v>0</v>
      </c>
    </row>
    <row r="5052" spans="1:6" x14ac:dyDescent="0.35">
      <c r="A5052">
        <v>2008</v>
      </c>
      <c r="B5052" s="1">
        <v>294</v>
      </c>
      <c r="C5052" s="18">
        <v>12.38</v>
      </c>
      <c r="D5052">
        <v>22.69</v>
      </c>
      <c r="E5052">
        <v>13.84</v>
      </c>
      <c r="F5052">
        <v>0</v>
      </c>
    </row>
    <row r="5053" spans="1:6" x14ac:dyDescent="0.35">
      <c r="A5053">
        <v>2008</v>
      </c>
      <c r="B5053" s="1">
        <v>295</v>
      </c>
      <c r="C5053" s="18">
        <v>11.31</v>
      </c>
      <c r="D5053">
        <v>22.33</v>
      </c>
      <c r="E5053">
        <v>14.71</v>
      </c>
      <c r="F5053">
        <v>0.01</v>
      </c>
    </row>
    <row r="5054" spans="1:6" x14ac:dyDescent="0.35">
      <c r="A5054">
        <v>2008</v>
      </c>
      <c r="B5054" s="1">
        <v>296</v>
      </c>
      <c r="C5054" s="18">
        <v>9.02</v>
      </c>
      <c r="D5054">
        <v>21.62</v>
      </c>
      <c r="E5054">
        <v>14.12</v>
      </c>
      <c r="F5054">
        <v>0.05</v>
      </c>
    </row>
    <row r="5055" spans="1:6" x14ac:dyDescent="0.35">
      <c r="A5055">
        <v>2008</v>
      </c>
      <c r="B5055" s="1">
        <v>297</v>
      </c>
      <c r="C5055" s="18">
        <v>8.85</v>
      </c>
      <c r="D5055">
        <v>21.28</v>
      </c>
      <c r="E5055">
        <v>13.31</v>
      </c>
      <c r="F5055">
        <v>0.11</v>
      </c>
    </row>
    <row r="5056" spans="1:6" x14ac:dyDescent="0.35">
      <c r="A5056">
        <v>2008</v>
      </c>
      <c r="B5056" s="1">
        <v>298</v>
      </c>
      <c r="C5056" s="18">
        <v>8.4700000000000006</v>
      </c>
      <c r="D5056">
        <v>21.58</v>
      </c>
      <c r="E5056">
        <v>12.24</v>
      </c>
      <c r="F5056">
        <v>0.09</v>
      </c>
    </row>
    <row r="5057" spans="1:6" x14ac:dyDescent="0.35">
      <c r="A5057">
        <v>2008</v>
      </c>
      <c r="B5057" s="1">
        <v>299</v>
      </c>
      <c r="C5057" s="18">
        <v>11.23</v>
      </c>
      <c r="D5057">
        <v>23.42</v>
      </c>
      <c r="E5057">
        <v>13.19</v>
      </c>
      <c r="F5057">
        <v>0.01</v>
      </c>
    </row>
    <row r="5058" spans="1:6" x14ac:dyDescent="0.35">
      <c r="A5058">
        <v>2008</v>
      </c>
      <c r="B5058" s="1">
        <v>300</v>
      </c>
      <c r="C5058" s="18">
        <v>4.53</v>
      </c>
      <c r="D5058">
        <v>20.3</v>
      </c>
      <c r="E5058">
        <v>14.76</v>
      </c>
      <c r="F5058">
        <v>0.08</v>
      </c>
    </row>
    <row r="5059" spans="1:6" x14ac:dyDescent="0.35">
      <c r="A5059">
        <v>2008</v>
      </c>
      <c r="B5059" s="1">
        <v>301</v>
      </c>
      <c r="C5059" s="18">
        <v>11.31</v>
      </c>
      <c r="D5059">
        <v>22</v>
      </c>
      <c r="E5059">
        <v>12.33</v>
      </c>
      <c r="F5059">
        <v>0</v>
      </c>
    </row>
    <row r="5060" spans="1:6" x14ac:dyDescent="0.35">
      <c r="A5060">
        <v>2008</v>
      </c>
      <c r="B5060" s="1">
        <v>302</v>
      </c>
      <c r="C5060" s="18">
        <v>9.51</v>
      </c>
      <c r="D5060">
        <v>21.7</v>
      </c>
      <c r="E5060">
        <v>12.06</v>
      </c>
      <c r="F5060">
        <v>0.02</v>
      </c>
    </row>
    <row r="5061" spans="1:6" x14ac:dyDescent="0.35">
      <c r="A5061">
        <v>2008</v>
      </c>
      <c r="B5061" s="1">
        <v>303</v>
      </c>
      <c r="C5061" s="18">
        <v>7.96</v>
      </c>
      <c r="D5061">
        <v>20.73</v>
      </c>
      <c r="E5061">
        <v>12.57</v>
      </c>
      <c r="F5061">
        <v>0.18</v>
      </c>
    </row>
    <row r="5062" spans="1:6" x14ac:dyDescent="0.35">
      <c r="A5062">
        <v>2008</v>
      </c>
      <c r="B5062" s="1">
        <v>304</v>
      </c>
      <c r="C5062" s="18">
        <v>8.19</v>
      </c>
      <c r="D5062">
        <v>20.63</v>
      </c>
      <c r="E5062">
        <v>10.46</v>
      </c>
      <c r="F5062">
        <v>0.05</v>
      </c>
    </row>
    <row r="5063" spans="1:6" x14ac:dyDescent="0.35">
      <c r="A5063">
        <v>2008</v>
      </c>
      <c r="B5063" s="1">
        <v>305</v>
      </c>
      <c r="C5063" s="18">
        <v>8.19</v>
      </c>
      <c r="D5063">
        <v>20.63</v>
      </c>
      <c r="E5063">
        <v>10.46</v>
      </c>
      <c r="F5063">
        <v>0.05</v>
      </c>
    </row>
    <row r="5064" spans="1:6" x14ac:dyDescent="0.35">
      <c r="A5064">
        <v>2008</v>
      </c>
      <c r="B5064" s="1">
        <v>306</v>
      </c>
      <c r="C5064" s="18">
        <v>10.41</v>
      </c>
      <c r="D5064">
        <v>21.21</v>
      </c>
      <c r="E5064">
        <v>11.52</v>
      </c>
      <c r="F5064">
        <v>0</v>
      </c>
    </row>
    <row r="5065" spans="1:6" x14ac:dyDescent="0.35">
      <c r="A5065">
        <v>2008</v>
      </c>
      <c r="B5065" s="1">
        <v>307</v>
      </c>
      <c r="C5065" s="18">
        <v>10.9</v>
      </c>
      <c r="D5065">
        <v>22.08</v>
      </c>
      <c r="E5065">
        <v>13.1</v>
      </c>
      <c r="F5065">
        <v>0</v>
      </c>
    </row>
    <row r="5066" spans="1:6" x14ac:dyDescent="0.35">
      <c r="A5066">
        <v>2008</v>
      </c>
      <c r="B5066" s="1">
        <v>308</v>
      </c>
      <c r="C5066" s="18">
        <v>9.9</v>
      </c>
      <c r="D5066">
        <v>21.99</v>
      </c>
      <c r="E5066">
        <v>12.49</v>
      </c>
      <c r="F5066">
        <v>0</v>
      </c>
    </row>
    <row r="5067" spans="1:6" x14ac:dyDescent="0.35">
      <c r="A5067">
        <v>2008</v>
      </c>
      <c r="B5067" s="1">
        <v>309</v>
      </c>
      <c r="C5067" s="18">
        <v>7.68</v>
      </c>
      <c r="D5067">
        <v>21.62</v>
      </c>
      <c r="E5067">
        <v>12.53</v>
      </c>
      <c r="F5067">
        <v>0.11</v>
      </c>
    </row>
    <row r="5068" spans="1:6" x14ac:dyDescent="0.35">
      <c r="A5068">
        <v>2008</v>
      </c>
      <c r="B5068" s="1">
        <v>310</v>
      </c>
      <c r="C5068" s="18">
        <v>9.42</v>
      </c>
      <c r="D5068">
        <v>22.98</v>
      </c>
      <c r="E5068">
        <v>14.9</v>
      </c>
      <c r="F5068">
        <v>0.06</v>
      </c>
    </row>
    <row r="5069" spans="1:6" x14ac:dyDescent="0.35">
      <c r="A5069">
        <v>2008</v>
      </c>
      <c r="B5069" s="1">
        <v>311</v>
      </c>
      <c r="C5069" s="18">
        <v>6.81</v>
      </c>
      <c r="D5069">
        <v>21.62</v>
      </c>
      <c r="E5069">
        <v>15.76</v>
      </c>
      <c r="F5069">
        <v>0.41</v>
      </c>
    </row>
    <row r="5070" spans="1:6" x14ac:dyDescent="0.35">
      <c r="A5070">
        <v>2008</v>
      </c>
      <c r="B5070" s="1">
        <v>312</v>
      </c>
      <c r="C5070" s="18">
        <v>9.74</v>
      </c>
      <c r="D5070">
        <v>22.14</v>
      </c>
      <c r="E5070">
        <v>14.08</v>
      </c>
      <c r="F5070">
        <v>0.02</v>
      </c>
    </row>
    <row r="5071" spans="1:6" x14ac:dyDescent="0.35">
      <c r="A5071">
        <v>2008</v>
      </c>
      <c r="B5071" s="1">
        <v>313</v>
      </c>
      <c r="C5071" s="18">
        <v>9.94</v>
      </c>
      <c r="D5071">
        <v>22.15</v>
      </c>
      <c r="E5071">
        <v>13.65</v>
      </c>
      <c r="F5071">
        <v>0</v>
      </c>
    </row>
    <row r="5072" spans="1:6" x14ac:dyDescent="0.35">
      <c r="A5072">
        <v>2008</v>
      </c>
      <c r="B5072" s="1">
        <v>314</v>
      </c>
      <c r="C5072" s="18">
        <v>9.66</v>
      </c>
      <c r="D5072">
        <v>22.72</v>
      </c>
      <c r="E5072">
        <v>13.73</v>
      </c>
      <c r="F5072">
        <v>0</v>
      </c>
    </row>
    <row r="5073" spans="1:6" x14ac:dyDescent="0.35">
      <c r="A5073">
        <v>2008</v>
      </c>
      <c r="B5073" s="1">
        <v>315</v>
      </c>
      <c r="C5073" s="18">
        <v>8.92</v>
      </c>
      <c r="D5073">
        <v>22.56</v>
      </c>
      <c r="E5073">
        <v>13.43</v>
      </c>
      <c r="F5073">
        <v>0</v>
      </c>
    </row>
    <row r="5074" spans="1:6" x14ac:dyDescent="0.35">
      <c r="A5074">
        <v>2008</v>
      </c>
      <c r="B5074" s="1">
        <v>316</v>
      </c>
      <c r="C5074" s="18">
        <v>9.6300000000000008</v>
      </c>
      <c r="D5074">
        <v>23</v>
      </c>
      <c r="E5074">
        <v>12.25</v>
      </c>
      <c r="F5074">
        <v>0</v>
      </c>
    </row>
    <row r="5075" spans="1:6" x14ac:dyDescent="0.35">
      <c r="A5075">
        <v>2008</v>
      </c>
      <c r="B5075" s="1">
        <v>317</v>
      </c>
      <c r="C5075" s="18">
        <v>5.77</v>
      </c>
      <c r="D5075">
        <v>21.26</v>
      </c>
      <c r="E5075">
        <v>13.2</v>
      </c>
      <c r="F5075">
        <v>0.24</v>
      </c>
    </row>
    <row r="5076" spans="1:6" x14ac:dyDescent="0.35">
      <c r="A5076">
        <v>2008</v>
      </c>
      <c r="B5076" s="1">
        <v>318</v>
      </c>
      <c r="C5076" s="18">
        <v>9.49</v>
      </c>
      <c r="D5076">
        <v>21.46</v>
      </c>
      <c r="E5076">
        <v>11.59</v>
      </c>
      <c r="F5076">
        <v>0</v>
      </c>
    </row>
    <row r="5077" spans="1:6" x14ac:dyDescent="0.35">
      <c r="A5077">
        <v>2008</v>
      </c>
      <c r="B5077" s="1">
        <v>319</v>
      </c>
      <c r="C5077" s="18">
        <v>5.55</v>
      </c>
      <c r="D5077">
        <v>18.38</v>
      </c>
      <c r="E5077">
        <v>12.77</v>
      </c>
      <c r="F5077">
        <v>2.11</v>
      </c>
    </row>
    <row r="5078" spans="1:6" x14ac:dyDescent="0.35">
      <c r="A5078">
        <v>2008</v>
      </c>
      <c r="B5078" s="1">
        <v>320</v>
      </c>
      <c r="C5078" s="18">
        <v>8.75</v>
      </c>
      <c r="D5078">
        <v>19.22</v>
      </c>
      <c r="E5078">
        <v>11.69</v>
      </c>
      <c r="F5078">
        <v>0.21</v>
      </c>
    </row>
    <row r="5079" spans="1:6" x14ac:dyDescent="0.35">
      <c r="A5079">
        <v>2008</v>
      </c>
      <c r="B5079" s="1">
        <v>321</v>
      </c>
      <c r="C5079" s="18">
        <v>8</v>
      </c>
      <c r="D5079">
        <v>18.170000000000002</v>
      </c>
      <c r="E5079">
        <v>11.54</v>
      </c>
      <c r="F5079">
        <v>3.05</v>
      </c>
    </row>
    <row r="5080" spans="1:6" x14ac:dyDescent="0.35">
      <c r="A5080">
        <v>2008</v>
      </c>
      <c r="B5080" s="1">
        <v>322</v>
      </c>
      <c r="C5080" s="18">
        <v>8.16</v>
      </c>
      <c r="D5080">
        <v>22.03</v>
      </c>
      <c r="E5080">
        <v>10.23</v>
      </c>
      <c r="F5080">
        <v>0.06</v>
      </c>
    </row>
    <row r="5081" spans="1:6" x14ac:dyDescent="0.35">
      <c r="A5081">
        <v>2008</v>
      </c>
      <c r="B5081" s="1">
        <v>323</v>
      </c>
      <c r="C5081" s="18">
        <v>2.2400000000000002</v>
      </c>
      <c r="D5081">
        <v>17.649999999999999</v>
      </c>
      <c r="E5081">
        <v>14.15</v>
      </c>
      <c r="F5081">
        <v>0.11</v>
      </c>
    </row>
    <row r="5082" spans="1:6" x14ac:dyDescent="0.35">
      <c r="A5082">
        <v>2008</v>
      </c>
      <c r="B5082" s="1">
        <v>324</v>
      </c>
      <c r="C5082" s="18">
        <v>7.17</v>
      </c>
      <c r="D5082">
        <v>20.98</v>
      </c>
      <c r="E5082">
        <v>16.260000000000002</v>
      </c>
      <c r="F5082">
        <v>0</v>
      </c>
    </row>
    <row r="5083" spans="1:6" x14ac:dyDescent="0.35">
      <c r="A5083">
        <v>2008</v>
      </c>
      <c r="B5083" s="1">
        <v>325</v>
      </c>
      <c r="C5083" s="18">
        <v>8.19</v>
      </c>
      <c r="D5083">
        <v>21.48</v>
      </c>
      <c r="E5083">
        <v>16.149999999999999</v>
      </c>
      <c r="F5083">
        <v>0.04</v>
      </c>
    </row>
    <row r="5084" spans="1:6" x14ac:dyDescent="0.35">
      <c r="A5084">
        <v>2008</v>
      </c>
      <c r="B5084" s="1">
        <v>326</v>
      </c>
      <c r="C5084" s="18">
        <v>8.39</v>
      </c>
      <c r="D5084">
        <v>21.17</v>
      </c>
      <c r="E5084">
        <v>13.63</v>
      </c>
      <c r="F5084">
        <v>0</v>
      </c>
    </row>
    <row r="5085" spans="1:6" x14ac:dyDescent="0.35">
      <c r="A5085">
        <v>2008</v>
      </c>
      <c r="B5085" s="1">
        <v>327</v>
      </c>
      <c r="C5085" s="18">
        <v>8.42</v>
      </c>
      <c r="D5085">
        <v>23.77</v>
      </c>
      <c r="E5085">
        <v>11.76</v>
      </c>
      <c r="F5085">
        <v>0</v>
      </c>
    </row>
    <row r="5086" spans="1:6" x14ac:dyDescent="0.35">
      <c r="A5086">
        <v>2008</v>
      </c>
      <c r="B5086" s="1">
        <v>328</v>
      </c>
      <c r="C5086" s="18">
        <v>4.4000000000000004</v>
      </c>
      <c r="D5086">
        <v>22.41</v>
      </c>
      <c r="E5086">
        <v>15.68</v>
      </c>
      <c r="F5086">
        <v>1.26</v>
      </c>
    </row>
    <row r="5087" spans="1:6" x14ac:dyDescent="0.35">
      <c r="A5087">
        <v>2008</v>
      </c>
      <c r="B5087" s="1">
        <v>329</v>
      </c>
      <c r="C5087" s="18">
        <v>8.67</v>
      </c>
      <c r="D5087">
        <v>19.8</v>
      </c>
      <c r="E5087">
        <v>14.09</v>
      </c>
      <c r="F5087">
        <v>0.01</v>
      </c>
    </row>
    <row r="5088" spans="1:6" x14ac:dyDescent="0.35">
      <c r="A5088">
        <v>2008</v>
      </c>
      <c r="B5088" s="1">
        <v>330</v>
      </c>
      <c r="C5088" s="18">
        <v>8.15</v>
      </c>
      <c r="D5088">
        <v>20.47</v>
      </c>
      <c r="E5088">
        <v>11.72</v>
      </c>
      <c r="F5088">
        <v>0.02</v>
      </c>
    </row>
    <row r="5089" spans="1:6" x14ac:dyDescent="0.35">
      <c r="A5089">
        <v>2008</v>
      </c>
      <c r="B5089" s="1">
        <v>331</v>
      </c>
      <c r="C5089" s="18">
        <v>8.2799999999999994</v>
      </c>
      <c r="D5089">
        <v>25.74</v>
      </c>
      <c r="E5089">
        <v>14.8</v>
      </c>
      <c r="F5089">
        <v>0.13</v>
      </c>
    </row>
    <row r="5090" spans="1:6" x14ac:dyDescent="0.35">
      <c r="A5090">
        <v>2008</v>
      </c>
      <c r="B5090" s="1">
        <v>332</v>
      </c>
      <c r="C5090" s="18">
        <v>8.18</v>
      </c>
      <c r="D5090">
        <v>27.92</v>
      </c>
      <c r="E5090">
        <v>16.600000000000001</v>
      </c>
      <c r="F5090">
        <v>0</v>
      </c>
    </row>
    <row r="5091" spans="1:6" x14ac:dyDescent="0.35">
      <c r="A5091">
        <v>2008</v>
      </c>
      <c r="B5091" s="1">
        <v>333</v>
      </c>
      <c r="C5091" s="18">
        <v>2.11</v>
      </c>
      <c r="D5091">
        <v>20.12</v>
      </c>
      <c r="E5091">
        <v>12.57</v>
      </c>
      <c r="F5091">
        <v>0.02</v>
      </c>
    </row>
    <row r="5092" spans="1:6" x14ac:dyDescent="0.35">
      <c r="A5092">
        <v>2008</v>
      </c>
      <c r="B5092" s="1">
        <v>334</v>
      </c>
      <c r="C5092" s="18">
        <v>8.1199999999999992</v>
      </c>
      <c r="D5092">
        <v>20.02</v>
      </c>
      <c r="E5092">
        <v>10.29</v>
      </c>
      <c r="F5092">
        <v>0</v>
      </c>
    </row>
    <row r="5093" spans="1:6" x14ac:dyDescent="0.35">
      <c r="A5093">
        <v>2008</v>
      </c>
      <c r="B5093" s="1">
        <v>335</v>
      </c>
      <c r="C5093" s="18">
        <v>7.64</v>
      </c>
      <c r="D5093">
        <v>23.63</v>
      </c>
      <c r="E5093">
        <v>10.029999999999999</v>
      </c>
      <c r="F5093">
        <v>0</v>
      </c>
    </row>
    <row r="5094" spans="1:6" x14ac:dyDescent="0.35">
      <c r="A5094">
        <v>2008</v>
      </c>
      <c r="B5094" s="1">
        <v>336</v>
      </c>
      <c r="C5094" s="18">
        <v>7.46</v>
      </c>
      <c r="D5094">
        <v>25.83</v>
      </c>
      <c r="E5094">
        <v>13.5</v>
      </c>
      <c r="F5094">
        <v>0</v>
      </c>
    </row>
    <row r="5095" spans="1:6" x14ac:dyDescent="0.35">
      <c r="A5095">
        <v>2008</v>
      </c>
      <c r="B5095" s="1">
        <v>337</v>
      </c>
      <c r="C5095" s="18">
        <v>8.19</v>
      </c>
      <c r="D5095">
        <v>19.440000000000001</v>
      </c>
      <c r="E5095">
        <v>12.09</v>
      </c>
      <c r="F5095">
        <v>0</v>
      </c>
    </row>
    <row r="5096" spans="1:6" x14ac:dyDescent="0.35">
      <c r="A5096">
        <v>2008</v>
      </c>
      <c r="B5096" s="1">
        <v>338</v>
      </c>
      <c r="C5096" s="18">
        <v>5.52</v>
      </c>
      <c r="D5096">
        <v>16.95</v>
      </c>
      <c r="E5096">
        <v>9.69</v>
      </c>
      <c r="F5096">
        <v>0.1</v>
      </c>
    </row>
    <row r="5097" spans="1:6" x14ac:dyDescent="0.35">
      <c r="A5097">
        <v>2008</v>
      </c>
      <c r="B5097" s="1">
        <v>339</v>
      </c>
      <c r="C5097" s="18">
        <v>5.92</v>
      </c>
      <c r="D5097">
        <v>12.95</v>
      </c>
      <c r="E5097">
        <v>9.5</v>
      </c>
      <c r="F5097">
        <v>2.08</v>
      </c>
    </row>
    <row r="5098" spans="1:6" x14ac:dyDescent="0.35">
      <c r="A5098">
        <v>2008</v>
      </c>
      <c r="B5098" s="1">
        <v>340</v>
      </c>
      <c r="C5098" s="18">
        <v>8.1999999999999993</v>
      </c>
      <c r="D5098">
        <v>16.72</v>
      </c>
      <c r="E5098">
        <v>8.86</v>
      </c>
      <c r="F5098">
        <v>0</v>
      </c>
    </row>
    <row r="5099" spans="1:6" x14ac:dyDescent="0.35">
      <c r="A5099">
        <v>2008</v>
      </c>
      <c r="B5099" s="1">
        <v>341</v>
      </c>
      <c r="C5099" s="18">
        <v>5.63</v>
      </c>
      <c r="D5099">
        <v>12.46</v>
      </c>
      <c r="E5099">
        <v>9.74</v>
      </c>
      <c r="F5099">
        <v>1.25</v>
      </c>
    </row>
    <row r="5100" spans="1:6" x14ac:dyDescent="0.35">
      <c r="A5100">
        <v>2008</v>
      </c>
      <c r="B5100" s="1">
        <v>342</v>
      </c>
      <c r="C5100" s="18">
        <v>7.87</v>
      </c>
      <c r="D5100">
        <v>14.16</v>
      </c>
      <c r="E5100">
        <v>9.35</v>
      </c>
      <c r="F5100">
        <v>0.06</v>
      </c>
    </row>
    <row r="5101" spans="1:6" x14ac:dyDescent="0.35">
      <c r="A5101">
        <v>2008</v>
      </c>
      <c r="B5101" s="1">
        <v>343</v>
      </c>
      <c r="C5101" s="18">
        <v>7.99</v>
      </c>
      <c r="D5101">
        <v>15.69</v>
      </c>
      <c r="E5101">
        <v>7.75</v>
      </c>
      <c r="F5101">
        <v>0</v>
      </c>
    </row>
    <row r="5102" spans="1:6" x14ac:dyDescent="0.35">
      <c r="A5102">
        <v>2008</v>
      </c>
      <c r="B5102" s="1">
        <v>344</v>
      </c>
      <c r="C5102" s="18">
        <v>7.02</v>
      </c>
      <c r="D5102">
        <v>18.940000000000001</v>
      </c>
      <c r="E5102">
        <v>6.86</v>
      </c>
      <c r="F5102">
        <v>0.03</v>
      </c>
    </row>
    <row r="5103" spans="1:6" x14ac:dyDescent="0.35">
      <c r="A5103">
        <v>2008</v>
      </c>
      <c r="B5103" s="1">
        <v>345</v>
      </c>
      <c r="C5103" s="18">
        <v>6.43</v>
      </c>
      <c r="D5103">
        <v>20.329999999999998</v>
      </c>
      <c r="E5103">
        <v>10.72</v>
      </c>
      <c r="F5103">
        <v>0.02</v>
      </c>
    </row>
    <row r="5104" spans="1:6" x14ac:dyDescent="0.35">
      <c r="A5104">
        <v>2008</v>
      </c>
      <c r="B5104" s="1">
        <v>346</v>
      </c>
      <c r="C5104" s="18">
        <v>0.75</v>
      </c>
      <c r="D5104">
        <v>13.06</v>
      </c>
      <c r="E5104">
        <v>9.5500000000000007</v>
      </c>
      <c r="F5104">
        <v>1.84</v>
      </c>
    </row>
    <row r="5105" spans="1:6" x14ac:dyDescent="0.35">
      <c r="A5105">
        <v>2008</v>
      </c>
      <c r="B5105" s="1">
        <v>347</v>
      </c>
      <c r="C5105" s="18">
        <v>7.22</v>
      </c>
      <c r="D5105">
        <v>14.92</v>
      </c>
      <c r="E5105">
        <v>9.83</v>
      </c>
      <c r="F5105">
        <v>0.44</v>
      </c>
    </row>
    <row r="5106" spans="1:6" x14ac:dyDescent="0.35">
      <c r="A5106">
        <v>2008</v>
      </c>
      <c r="B5106" s="1">
        <v>348</v>
      </c>
      <c r="C5106" s="18">
        <v>7.72</v>
      </c>
      <c r="D5106">
        <v>14.35</v>
      </c>
      <c r="E5106">
        <v>4.45</v>
      </c>
      <c r="F5106">
        <v>0</v>
      </c>
    </row>
    <row r="5107" spans="1:6" x14ac:dyDescent="0.35">
      <c r="A5107">
        <v>2008</v>
      </c>
      <c r="B5107" s="1">
        <v>349</v>
      </c>
      <c r="C5107" s="18">
        <v>7.54</v>
      </c>
      <c r="D5107">
        <v>19.89</v>
      </c>
      <c r="E5107">
        <v>7.82</v>
      </c>
      <c r="F5107">
        <v>0.56000000000000005</v>
      </c>
    </row>
    <row r="5108" spans="1:6" x14ac:dyDescent="0.35">
      <c r="A5108">
        <v>2008</v>
      </c>
      <c r="B5108" s="1">
        <v>350</v>
      </c>
      <c r="C5108" s="18">
        <v>7.6</v>
      </c>
      <c r="D5108">
        <v>18.7</v>
      </c>
      <c r="E5108">
        <v>9.4700000000000006</v>
      </c>
      <c r="F5108">
        <v>0.06</v>
      </c>
    </row>
    <row r="5109" spans="1:6" x14ac:dyDescent="0.35">
      <c r="A5109">
        <v>2008</v>
      </c>
      <c r="B5109" s="1">
        <v>351</v>
      </c>
      <c r="C5109" s="18">
        <v>7.6</v>
      </c>
      <c r="D5109">
        <v>20.190000000000001</v>
      </c>
      <c r="E5109">
        <v>6.7</v>
      </c>
      <c r="F5109">
        <v>0</v>
      </c>
    </row>
    <row r="5110" spans="1:6" x14ac:dyDescent="0.35">
      <c r="A5110">
        <v>2008</v>
      </c>
      <c r="B5110" s="1">
        <v>352</v>
      </c>
      <c r="C5110" s="18">
        <v>6.18</v>
      </c>
      <c r="D5110">
        <v>20.45</v>
      </c>
      <c r="E5110">
        <v>12.19</v>
      </c>
      <c r="F5110">
        <v>0</v>
      </c>
    </row>
    <row r="5111" spans="1:6" x14ac:dyDescent="0.35">
      <c r="A5111">
        <v>2008</v>
      </c>
      <c r="B5111" s="1">
        <v>353</v>
      </c>
      <c r="C5111" s="18">
        <v>2.34</v>
      </c>
      <c r="D5111">
        <v>17.46</v>
      </c>
      <c r="E5111">
        <v>13.42</v>
      </c>
      <c r="F5111">
        <v>1.36</v>
      </c>
    </row>
    <row r="5112" spans="1:6" x14ac:dyDescent="0.35">
      <c r="A5112">
        <v>2008</v>
      </c>
      <c r="B5112" s="1">
        <v>354</v>
      </c>
      <c r="C5112" s="18">
        <v>4.22</v>
      </c>
      <c r="D5112">
        <v>20.57</v>
      </c>
      <c r="E5112">
        <v>13.6</v>
      </c>
      <c r="F5112">
        <v>1.65</v>
      </c>
    </row>
    <row r="5113" spans="1:6" x14ac:dyDescent="0.35">
      <c r="A5113">
        <v>2008</v>
      </c>
      <c r="B5113" s="1">
        <v>355</v>
      </c>
      <c r="C5113" s="18">
        <v>7.49</v>
      </c>
      <c r="D5113">
        <v>19.82</v>
      </c>
      <c r="E5113">
        <v>9.98</v>
      </c>
      <c r="F5113">
        <v>0</v>
      </c>
    </row>
    <row r="5114" spans="1:6" x14ac:dyDescent="0.35">
      <c r="A5114">
        <v>2008</v>
      </c>
      <c r="B5114" s="1">
        <v>356</v>
      </c>
      <c r="C5114" s="18">
        <v>7.52</v>
      </c>
      <c r="D5114">
        <v>18.739999999999998</v>
      </c>
      <c r="E5114">
        <v>7.92</v>
      </c>
      <c r="F5114">
        <v>0</v>
      </c>
    </row>
    <row r="5115" spans="1:6" x14ac:dyDescent="0.35">
      <c r="A5115">
        <v>2008</v>
      </c>
      <c r="B5115" s="1">
        <v>357</v>
      </c>
      <c r="C5115" s="18">
        <v>7.46</v>
      </c>
      <c r="D5115">
        <v>19.53</v>
      </c>
      <c r="E5115">
        <v>7.82</v>
      </c>
      <c r="F5115">
        <v>0.01</v>
      </c>
    </row>
    <row r="5116" spans="1:6" x14ac:dyDescent="0.35">
      <c r="A5116">
        <v>2008</v>
      </c>
      <c r="B5116" s="1">
        <v>358</v>
      </c>
      <c r="C5116" s="18">
        <v>7.49</v>
      </c>
      <c r="D5116">
        <v>19.260000000000002</v>
      </c>
      <c r="E5116">
        <v>6.96</v>
      </c>
      <c r="F5116">
        <v>0.02</v>
      </c>
    </row>
    <row r="5117" spans="1:6" x14ac:dyDescent="0.35">
      <c r="A5117">
        <v>2008</v>
      </c>
      <c r="B5117" s="1">
        <v>359</v>
      </c>
      <c r="C5117" s="18">
        <v>7.61</v>
      </c>
      <c r="D5117">
        <v>16.579999999999998</v>
      </c>
      <c r="E5117">
        <v>5.94</v>
      </c>
      <c r="F5117">
        <v>0.04</v>
      </c>
    </row>
    <row r="5118" spans="1:6" x14ac:dyDescent="0.35">
      <c r="A5118">
        <v>2008</v>
      </c>
      <c r="B5118" s="1">
        <v>360</v>
      </c>
      <c r="C5118" s="18">
        <v>4.74</v>
      </c>
      <c r="D5118">
        <v>15.73</v>
      </c>
      <c r="E5118">
        <v>6.12</v>
      </c>
      <c r="F5118">
        <v>0.13</v>
      </c>
    </row>
    <row r="5119" spans="1:6" x14ac:dyDescent="0.35">
      <c r="A5119">
        <v>2008</v>
      </c>
      <c r="B5119" s="1">
        <v>361</v>
      </c>
      <c r="C5119" s="18">
        <v>5.97</v>
      </c>
      <c r="D5119">
        <v>16.989999999999998</v>
      </c>
      <c r="E5119">
        <v>5.92</v>
      </c>
      <c r="F5119">
        <v>0.04</v>
      </c>
    </row>
    <row r="5120" spans="1:6" x14ac:dyDescent="0.35">
      <c r="A5120">
        <v>2008</v>
      </c>
      <c r="B5120" s="1">
        <v>362</v>
      </c>
      <c r="C5120" s="18">
        <v>7.48</v>
      </c>
      <c r="D5120">
        <v>21.98</v>
      </c>
      <c r="E5120">
        <v>10.58</v>
      </c>
      <c r="F5120">
        <v>0.09</v>
      </c>
    </row>
    <row r="5121" spans="1:6" x14ac:dyDescent="0.35">
      <c r="A5121">
        <v>2008</v>
      </c>
      <c r="B5121" s="1">
        <v>363</v>
      </c>
      <c r="C5121" s="18">
        <v>6.11</v>
      </c>
      <c r="D5121">
        <v>22.68</v>
      </c>
      <c r="E5121">
        <v>12.07</v>
      </c>
      <c r="F5121">
        <v>2.2000000000000002</v>
      </c>
    </row>
    <row r="5122" spans="1:6" x14ac:dyDescent="0.35">
      <c r="A5122">
        <v>2008</v>
      </c>
      <c r="B5122" s="1">
        <v>364</v>
      </c>
      <c r="C5122" s="18">
        <v>7.56</v>
      </c>
      <c r="D5122">
        <v>19.010000000000002</v>
      </c>
      <c r="E5122">
        <v>9.6199999999999992</v>
      </c>
      <c r="F5122">
        <v>0.32</v>
      </c>
    </row>
    <row r="5123" spans="1:6" x14ac:dyDescent="0.35">
      <c r="A5123">
        <v>2008</v>
      </c>
      <c r="B5123" s="1">
        <v>365</v>
      </c>
      <c r="C5123" s="18">
        <v>7.76</v>
      </c>
      <c r="D5123">
        <v>19.29</v>
      </c>
      <c r="E5123">
        <v>7.52</v>
      </c>
      <c r="F5123">
        <v>0.02</v>
      </c>
    </row>
    <row r="5124" spans="1:6" x14ac:dyDescent="0.35">
      <c r="A5124">
        <v>2008</v>
      </c>
      <c r="B5124" s="1">
        <v>366</v>
      </c>
      <c r="C5124" s="18">
        <v>7.76</v>
      </c>
      <c r="D5124">
        <v>19.29</v>
      </c>
      <c r="E5124">
        <v>7.52</v>
      </c>
      <c r="F5124">
        <v>0.02</v>
      </c>
    </row>
    <row r="5125" spans="1:6" x14ac:dyDescent="0.35">
      <c r="A5125">
        <v>2009</v>
      </c>
      <c r="B5125" s="1">
        <v>1</v>
      </c>
      <c r="C5125" s="18">
        <v>3.8</v>
      </c>
      <c r="D5125">
        <v>13.96</v>
      </c>
      <c r="E5125">
        <v>6.71</v>
      </c>
      <c r="F5125">
        <v>0</v>
      </c>
    </row>
    <row r="5126" spans="1:6" x14ac:dyDescent="0.35">
      <c r="A5126">
        <v>2009</v>
      </c>
      <c r="B5126" s="1">
        <v>2</v>
      </c>
      <c r="C5126" s="18">
        <v>2.88</v>
      </c>
      <c r="D5126">
        <v>13.51</v>
      </c>
      <c r="E5126">
        <v>6.1</v>
      </c>
      <c r="F5126">
        <v>0.36</v>
      </c>
    </row>
    <row r="5127" spans="1:6" x14ac:dyDescent="0.35">
      <c r="A5127">
        <v>2009</v>
      </c>
      <c r="B5127" s="1">
        <v>3</v>
      </c>
      <c r="C5127" s="18">
        <v>6.76</v>
      </c>
      <c r="D5127">
        <v>16.77</v>
      </c>
      <c r="E5127">
        <v>11.37</v>
      </c>
      <c r="F5127">
        <v>0.31</v>
      </c>
    </row>
    <row r="5128" spans="1:6" x14ac:dyDescent="0.35">
      <c r="A5128">
        <v>2009</v>
      </c>
      <c r="B5128" s="1">
        <v>4</v>
      </c>
      <c r="C5128" s="18">
        <v>4.8600000000000003</v>
      </c>
      <c r="D5128">
        <v>17.16</v>
      </c>
      <c r="E5128">
        <v>9.2799999999999994</v>
      </c>
      <c r="F5128">
        <v>0.63</v>
      </c>
    </row>
    <row r="5129" spans="1:6" x14ac:dyDescent="0.35">
      <c r="A5129">
        <v>2009</v>
      </c>
      <c r="B5129" s="1">
        <v>5</v>
      </c>
      <c r="C5129" s="18">
        <v>6.12</v>
      </c>
      <c r="D5129">
        <v>16.54</v>
      </c>
      <c r="E5129">
        <v>8.4499999999999993</v>
      </c>
      <c r="F5129">
        <v>0.06</v>
      </c>
    </row>
    <row r="5130" spans="1:6" x14ac:dyDescent="0.35">
      <c r="A5130">
        <v>2009</v>
      </c>
      <c r="B5130" s="1">
        <v>6</v>
      </c>
      <c r="C5130" s="18">
        <v>5.4</v>
      </c>
      <c r="D5130">
        <v>17.71</v>
      </c>
      <c r="E5130">
        <v>9.94</v>
      </c>
      <c r="F5130">
        <v>0.01</v>
      </c>
    </row>
    <row r="5131" spans="1:6" x14ac:dyDescent="0.35">
      <c r="A5131">
        <v>2009</v>
      </c>
      <c r="B5131" s="1">
        <v>7</v>
      </c>
      <c r="C5131" s="18">
        <v>8</v>
      </c>
      <c r="D5131">
        <v>16.97</v>
      </c>
      <c r="E5131">
        <v>6.87</v>
      </c>
      <c r="F5131">
        <v>0</v>
      </c>
    </row>
    <row r="5132" spans="1:6" x14ac:dyDescent="0.35">
      <c r="A5132">
        <v>2009</v>
      </c>
      <c r="B5132" s="1">
        <v>8</v>
      </c>
      <c r="C5132" s="18">
        <v>8.0299999999999994</v>
      </c>
      <c r="D5132">
        <v>18.510000000000002</v>
      </c>
      <c r="E5132">
        <v>5.14</v>
      </c>
      <c r="F5132">
        <v>0</v>
      </c>
    </row>
    <row r="5133" spans="1:6" x14ac:dyDescent="0.35">
      <c r="A5133">
        <v>2009</v>
      </c>
      <c r="B5133" s="1">
        <v>9</v>
      </c>
      <c r="C5133" s="18">
        <v>8</v>
      </c>
      <c r="D5133">
        <v>17.53</v>
      </c>
      <c r="E5133">
        <v>8.49</v>
      </c>
      <c r="F5133">
        <v>0</v>
      </c>
    </row>
    <row r="5134" spans="1:6" x14ac:dyDescent="0.35">
      <c r="A5134">
        <v>2009</v>
      </c>
      <c r="B5134" s="1">
        <v>10</v>
      </c>
      <c r="C5134" s="18">
        <v>8.1199999999999992</v>
      </c>
      <c r="D5134">
        <v>16.98</v>
      </c>
      <c r="E5134">
        <v>6.14</v>
      </c>
      <c r="F5134">
        <v>0</v>
      </c>
    </row>
    <row r="5135" spans="1:6" x14ac:dyDescent="0.35">
      <c r="A5135">
        <v>2009</v>
      </c>
      <c r="B5135" s="1">
        <v>11</v>
      </c>
      <c r="C5135" s="18">
        <v>8.02</v>
      </c>
      <c r="D5135">
        <v>18.12</v>
      </c>
      <c r="E5135">
        <v>6.44</v>
      </c>
      <c r="F5135">
        <v>0.05</v>
      </c>
    </row>
    <row r="5136" spans="1:6" x14ac:dyDescent="0.35">
      <c r="A5136">
        <v>2009</v>
      </c>
      <c r="B5136" s="1">
        <v>12</v>
      </c>
      <c r="C5136" s="18">
        <v>6.5</v>
      </c>
      <c r="D5136">
        <v>15.97</v>
      </c>
      <c r="E5136">
        <v>7.95</v>
      </c>
      <c r="F5136">
        <v>0.1</v>
      </c>
    </row>
    <row r="5137" spans="1:6" x14ac:dyDescent="0.35">
      <c r="A5137">
        <v>2009</v>
      </c>
      <c r="B5137" s="1">
        <v>13</v>
      </c>
      <c r="C5137" s="18">
        <v>7.77</v>
      </c>
      <c r="D5137">
        <v>19.05</v>
      </c>
      <c r="E5137">
        <v>6.36</v>
      </c>
      <c r="F5137">
        <v>0.01</v>
      </c>
    </row>
    <row r="5138" spans="1:6" x14ac:dyDescent="0.35">
      <c r="A5138">
        <v>2009</v>
      </c>
      <c r="B5138" s="1">
        <v>14</v>
      </c>
      <c r="C5138" s="18">
        <v>2.84</v>
      </c>
      <c r="D5138">
        <v>15.25</v>
      </c>
      <c r="E5138">
        <v>9.75</v>
      </c>
      <c r="F5138">
        <v>7.02</v>
      </c>
    </row>
    <row r="5139" spans="1:6" x14ac:dyDescent="0.35">
      <c r="A5139">
        <v>2009</v>
      </c>
      <c r="B5139" s="1">
        <v>15</v>
      </c>
      <c r="C5139" s="18">
        <v>6.62</v>
      </c>
      <c r="D5139">
        <v>11.46</v>
      </c>
      <c r="E5139">
        <v>8.39</v>
      </c>
      <c r="F5139">
        <v>1.35</v>
      </c>
    </row>
    <row r="5140" spans="1:6" x14ac:dyDescent="0.35">
      <c r="A5140">
        <v>2009</v>
      </c>
      <c r="B5140" s="1">
        <v>16</v>
      </c>
      <c r="C5140" s="18">
        <v>8.18</v>
      </c>
      <c r="D5140">
        <v>12.53</v>
      </c>
      <c r="E5140">
        <v>6.96</v>
      </c>
      <c r="F5140">
        <v>0.06</v>
      </c>
    </row>
    <row r="5141" spans="1:6" x14ac:dyDescent="0.35">
      <c r="A5141">
        <v>2009</v>
      </c>
      <c r="B5141" s="1">
        <v>17</v>
      </c>
      <c r="C5141" s="18">
        <v>8.6199999999999992</v>
      </c>
      <c r="D5141">
        <v>15.4</v>
      </c>
      <c r="E5141">
        <v>6.4</v>
      </c>
      <c r="F5141">
        <v>0</v>
      </c>
    </row>
    <row r="5142" spans="1:6" x14ac:dyDescent="0.35">
      <c r="A5142">
        <v>2009</v>
      </c>
      <c r="B5142" s="1">
        <v>18</v>
      </c>
      <c r="C5142" s="18">
        <v>6.53</v>
      </c>
      <c r="D5142">
        <v>16.37</v>
      </c>
      <c r="E5142">
        <v>6.94</v>
      </c>
      <c r="F5142">
        <v>0.45</v>
      </c>
    </row>
    <row r="5143" spans="1:6" x14ac:dyDescent="0.35">
      <c r="A5143">
        <v>2009</v>
      </c>
      <c r="B5143" s="1">
        <v>19</v>
      </c>
      <c r="C5143" s="18">
        <v>8.64</v>
      </c>
      <c r="D5143">
        <v>17.12</v>
      </c>
      <c r="E5143">
        <v>8.0299999999999994</v>
      </c>
      <c r="F5143">
        <v>0</v>
      </c>
    </row>
    <row r="5144" spans="1:6" x14ac:dyDescent="0.35">
      <c r="A5144">
        <v>2009</v>
      </c>
      <c r="B5144" s="1">
        <v>20</v>
      </c>
      <c r="C5144" s="18">
        <v>8.6</v>
      </c>
      <c r="D5144">
        <v>17.46</v>
      </c>
      <c r="E5144">
        <v>6.73</v>
      </c>
      <c r="F5144">
        <v>0.1</v>
      </c>
    </row>
    <row r="5145" spans="1:6" x14ac:dyDescent="0.35">
      <c r="A5145">
        <v>2009</v>
      </c>
      <c r="B5145" s="1">
        <v>21</v>
      </c>
      <c r="C5145" s="18">
        <v>9.0299999999999994</v>
      </c>
      <c r="D5145">
        <v>15.12</v>
      </c>
      <c r="E5145">
        <v>4.68</v>
      </c>
      <c r="F5145">
        <v>0</v>
      </c>
    </row>
    <row r="5146" spans="1:6" x14ac:dyDescent="0.35">
      <c r="A5146">
        <v>2009</v>
      </c>
      <c r="B5146" s="1">
        <v>22</v>
      </c>
      <c r="C5146" s="18">
        <v>8.65</v>
      </c>
      <c r="D5146">
        <v>20.45</v>
      </c>
      <c r="E5146">
        <v>5.32</v>
      </c>
      <c r="F5146">
        <v>1.68</v>
      </c>
    </row>
    <row r="5147" spans="1:6" x14ac:dyDescent="0.35">
      <c r="A5147">
        <v>2009</v>
      </c>
      <c r="B5147" s="1">
        <v>23</v>
      </c>
      <c r="C5147" s="18">
        <v>7.38</v>
      </c>
      <c r="D5147">
        <v>14.77</v>
      </c>
      <c r="E5147">
        <v>7.87</v>
      </c>
      <c r="F5147">
        <v>1.52</v>
      </c>
    </row>
    <row r="5148" spans="1:6" x14ac:dyDescent="0.35">
      <c r="A5148">
        <v>2009</v>
      </c>
      <c r="B5148" s="1">
        <v>24</v>
      </c>
      <c r="C5148" s="18">
        <v>6.53</v>
      </c>
      <c r="D5148">
        <v>12.12</v>
      </c>
      <c r="E5148">
        <v>6.52</v>
      </c>
      <c r="F5148">
        <v>2.02</v>
      </c>
    </row>
    <row r="5149" spans="1:6" x14ac:dyDescent="0.35">
      <c r="A5149">
        <v>2009</v>
      </c>
      <c r="B5149" s="1">
        <v>25</v>
      </c>
      <c r="C5149" s="18">
        <v>9.32</v>
      </c>
      <c r="D5149">
        <v>13.11</v>
      </c>
      <c r="E5149">
        <v>4.72</v>
      </c>
      <c r="F5149">
        <v>0.02</v>
      </c>
    </row>
    <row r="5150" spans="1:6" x14ac:dyDescent="0.35">
      <c r="A5150">
        <v>2009</v>
      </c>
      <c r="B5150" s="1">
        <v>26</v>
      </c>
      <c r="C5150" s="18">
        <v>6.46</v>
      </c>
      <c r="D5150">
        <v>13.8</v>
      </c>
      <c r="E5150">
        <v>4.74</v>
      </c>
      <c r="F5150">
        <v>0.1</v>
      </c>
    </row>
    <row r="5151" spans="1:6" x14ac:dyDescent="0.35">
      <c r="A5151">
        <v>2009</v>
      </c>
      <c r="B5151" s="1">
        <v>27</v>
      </c>
      <c r="C5151" s="18">
        <v>6.14</v>
      </c>
      <c r="D5151">
        <v>13.24</v>
      </c>
      <c r="E5151">
        <v>8.48</v>
      </c>
      <c r="F5151">
        <v>6</v>
      </c>
    </row>
    <row r="5152" spans="1:6" x14ac:dyDescent="0.35">
      <c r="A5152">
        <v>2009</v>
      </c>
      <c r="B5152" s="1">
        <v>28</v>
      </c>
      <c r="C5152" s="18">
        <v>8.19</v>
      </c>
      <c r="D5152">
        <v>14.45</v>
      </c>
      <c r="E5152">
        <v>8.91</v>
      </c>
      <c r="F5152">
        <v>0.44</v>
      </c>
    </row>
    <row r="5153" spans="1:6" x14ac:dyDescent="0.35">
      <c r="A5153">
        <v>2009</v>
      </c>
      <c r="B5153" s="1">
        <v>29</v>
      </c>
      <c r="C5153" s="18">
        <v>1.46</v>
      </c>
      <c r="D5153">
        <v>11.39</v>
      </c>
      <c r="E5153">
        <v>8.4600000000000009</v>
      </c>
      <c r="F5153">
        <v>2.21</v>
      </c>
    </row>
    <row r="5154" spans="1:6" x14ac:dyDescent="0.35">
      <c r="A5154">
        <v>2009</v>
      </c>
      <c r="B5154" s="1">
        <v>30</v>
      </c>
      <c r="C5154" s="18">
        <v>8.2100000000000009</v>
      </c>
      <c r="D5154">
        <v>14.08</v>
      </c>
      <c r="E5154">
        <v>6.19</v>
      </c>
      <c r="F5154">
        <v>1.93</v>
      </c>
    </row>
    <row r="5155" spans="1:6" x14ac:dyDescent="0.35">
      <c r="A5155">
        <v>2009</v>
      </c>
      <c r="B5155" s="1">
        <v>31</v>
      </c>
      <c r="C5155" s="18">
        <v>8.2100000000000009</v>
      </c>
      <c r="D5155">
        <v>14.08</v>
      </c>
      <c r="E5155">
        <v>6.19</v>
      </c>
      <c r="F5155">
        <v>1.93</v>
      </c>
    </row>
    <row r="5156" spans="1:6" x14ac:dyDescent="0.35">
      <c r="A5156">
        <v>2009</v>
      </c>
      <c r="B5156" s="1">
        <v>32</v>
      </c>
      <c r="C5156" s="18">
        <v>10.130000000000001</v>
      </c>
      <c r="D5156">
        <v>16.350000000000001</v>
      </c>
      <c r="E5156">
        <v>3.75</v>
      </c>
      <c r="F5156">
        <v>0</v>
      </c>
    </row>
    <row r="5157" spans="1:6" x14ac:dyDescent="0.35">
      <c r="A5157">
        <v>2009</v>
      </c>
      <c r="B5157" s="1">
        <v>33</v>
      </c>
      <c r="C5157" s="18">
        <v>9.9600000000000009</v>
      </c>
      <c r="D5157">
        <v>18.77</v>
      </c>
      <c r="E5157">
        <v>6.3</v>
      </c>
      <c r="F5157">
        <v>0</v>
      </c>
    </row>
    <row r="5158" spans="1:6" x14ac:dyDescent="0.35">
      <c r="A5158">
        <v>2009</v>
      </c>
      <c r="B5158" s="1">
        <v>34</v>
      </c>
      <c r="C5158" s="18">
        <v>10.199999999999999</v>
      </c>
      <c r="D5158">
        <v>17.05</v>
      </c>
      <c r="E5158">
        <v>7.67</v>
      </c>
      <c r="F5158">
        <v>0</v>
      </c>
    </row>
    <row r="5159" spans="1:6" x14ac:dyDescent="0.35">
      <c r="A5159">
        <v>2009</v>
      </c>
      <c r="B5159" s="1">
        <v>35</v>
      </c>
      <c r="C5159" s="18">
        <v>10.19</v>
      </c>
      <c r="D5159">
        <v>17.829999999999998</v>
      </c>
      <c r="E5159">
        <v>9.24</v>
      </c>
      <c r="F5159">
        <v>0</v>
      </c>
    </row>
    <row r="5160" spans="1:6" x14ac:dyDescent="0.35">
      <c r="A5160">
        <v>2009</v>
      </c>
      <c r="B5160" s="1">
        <v>36</v>
      </c>
      <c r="C5160" s="18">
        <v>9.86</v>
      </c>
      <c r="D5160">
        <v>18.63</v>
      </c>
      <c r="E5160">
        <v>9.7899999999999991</v>
      </c>
      <c r="F5160">
        <v>0.01</v>
      </c>
    </row>
    <row r="5161" spans="1:6" x14ac:dyDescent="0.35">
      <c r="A5161">
        <v>2009</v>
      </c>
      <c r="B5161" s="1">
        <v>37</v>
      </c>
      <c r="C5161" s="18">
        <v>7.48</v>
      </c>
      <c r="D5161">
        <v>17.37</v>
      </c>
      <c r="E5161">
        <v>9.68</v>
      </c>
      <c r="F5161">
        <v>0.13</v>
      </c>
    </row>
    <row r="5162" spans="1:6" x14ac:dyDescent="0.35">
      <c r="A5162">
        <v>2009</v>
      </c>
      <c r="B5162" s="1">
        <v>38</v>
      </c>
      <c r="C5162" s="18">
        <v>1.1499999999999999</v>
      </c>
      <c r="D5162">
        <v>11.04</v>
      </c>
      <c r="E5162">
        <v>7.57</v>
      </c>
      <c r="F5162">
        <v>7.31</v>
      </c>
    </row>
    <row r="5163" spans="1:6" x14ac:dyDescent="0.35">
      <c r="A5163">
        <v>2009</v>
      </c>
      <c r="B5163" s="1">
        <v>39</v>
      </c>
      <c r="C5163" s="18">
        <v>9.6999999999999993</v>
      </c>
      <c r="D5163">
        <v>12.81</v>
      </c>
      <c r="E5163">
        <v>6.96</v>
      </c>
      <c r="F5163">
        <v>3.06</v>
      </c>
    </row>
    <row r="5164" spans="1:6" x14ac:dyDescent="0.35">
      <c r="A5164">
        <v>2009</v>
      </c>
      <c r="B5164" s="1">
        <v>40</v>
      </c>
      <c r="C5164" s="18">
        <v>9.74</v>
      </c>
      <c r="D5164">
        <v>13.05</v>
      </c>
      <c r="E5164">
        <v>7.92</v>
      </c>
      <c r="F5164">
        <v>3.32</v>
      </c>
    </row>
    <row r="5165" spans="1:6" x14ac:dyDescent="0.35">
      <c r="A5165">
        <v>2009</v>
      </c>
      <c r="B5165" s="1">
        <v>41</v>
      </c>
      <c r="C5165" s="18">
        <v>7.61</v>
      </c>
      <c r="D5165">
        <v>13.26</v>
      </c>
      <c r="E5165">
        <v>7.85</v>
      </c>
      <c r="F5165">
        <v>6.11</v>
      </c>
    </row>
    <row r="5166" spans="1:6" x14ac:dyDescent="0.35">
      <c r="A5166">
        <v>2009</v>
      </c>
      <c r="B5166" s="1">
        <v>42</v>
      </c>
      <c r="C5166" s="18">
        <v>9.4</v>
      </c>
      <c r="D5166">
        <v>14.51</v>
      </c>
      <c r="E5166">
        <v>6.13</v>
      </c>
      <c r="F5166">
        <v>1.1299999999999999</v>
      </c>
    </row>
    <row r="5167" spans="1:6" x14ac:dyDescent="0.35">
      <c r="A5167">
        <v>2009</v>
      </c>
      <c r="B5167" s="1">
        <v>43</v>
      </c>
      <c r="C5167" s="18">
        <v>10.07</v>
      </c>
      <c r="D5167">
        <v>15.52</v>
      </c>
      <c r="E5167">
        <v>9.2200000000000006</v>
      </c>
      <c r="F5167">
        <v>0.16</v>
      </c>
    </row>
    <row r="5168" spans="1:6" x14ac:dyDescent="0.35">
      <c r="A5168">
        <v>2009</v>
      </c>
      <c r="B5168" s="1">
        <v>44</v>
      </c>
      <c r="C5168" s="18">
        <v>9.7899999999999991</v>
      </c>
      <c r="D5168">
        <v>12.49</v>
      </c>
      <c r="E5168">
        <v>8.8000000000000007</v>
      </c>
      <c r="F5168">
        <v>0.01</v>
      </c>
    </row>
    <row r="5169" spans="1:6" x14ac:dyDescent="0.35">
      <c r="A5169">
        <v>2009</v>
      </c>
      <c r="B5169" s="1">
        <v>45</v>
      </c>
      <c r="C5169" s="18">
        <v>7.29</v>
      </c>
      <c r="D5169">
        <v>11.6</v>
      </c>
      <c r="E5169">
        <v>7.6</v>
      </c>
      <c r="F5169">
        <v>1.73</v>
      </c>
    </row>
    <row r="5170" spans="1:6" x14ac:dyDescent="0.35">
      <c r="A5170">
        <v>2009</v>
      </c>
      <c r="B5170" s="1">
        <v>46</v>
      </c>
      <c r="C5170" s="18">
        <v>10.51</v>
      </c>
      <c r="D5170">
        <v>15.1</v>
      </c>
      <c r="E5170">
        <v>7.5</v>
      </c>
      <c r="F5170">
        <v>4.18</v>
      </c>
    </row>
    <row r="5171" spans="1:6" x14ac:dyDescent="0.35">
      <c r="A5171">
        <v>2009</v>
      </c>
      <c r="B5171" s="1">
        <v>47</v>
      </c>
      <c r="C5171" s="18">
        <v>10.44</v>
      </c>
      <c r="D5171">
        <v>13.13</v>
      </c>
      <c r="E5171">
        <v>6.7</v>
      </c>
      <c r="F5171">
        <v>0.18</v>
      </c>
    </row>
    <row r="5172" spans="1:6" x14ac:dyDescent="0.35">
      <c r="A5172">
        <v>2009</v>
      </c>
      <c r="B5172" s="1">
        <v>48</v>
      </c>
      <c r="C5172" s="18">
        <v>4</v>
      </c>
      <c r="D5172">
        <v>10.49</v>
      </c>
      <c r="E5172">
        <v>5.31</v>
      </c>
      <c r="F5172">
        <v>0.56000000000000005</v>
      </c>
    </row>
    <row r="5173" spans="1:6" x14ac:dyDescent="0.35">
      <c r="A5173">
        <v>2009</v>
      </c>
      <c r="B5173" s="1">
        <v>49</v>
      </c>
      <c r="C5173" s="18">
        <v>10.119999999999999</v>
      </c>
      <c r="D5173">
        <v>11.79</v>
      </c>
      <c r="E5173">
        <v>6.11</v>
      </c>
      <c r="F5173">
        <v>0.39</v>
      </c>
    </row>
    <row r="5174" spans="1:6" x14ac:dyDescent="0.35">
      <c r="A5174">
        <v>2009</v>
      </c>
      <c r="B5174" s="1">
        <v>50</v>
      </c>
      <c r="C5174" s="18">
        <v>5.74</v>
      </c>
      <c r="D5174">
        <v>12.34</v>
      </c>
      <c r="E5174">
        <v>7.92</v>
      </c>
      <c r="F5174">
        <v>6.69</v>
      </c>
    </row>
    <row r="5175" spans="1:6" x14ac:dyDescent="0.35">
      <c r="A5175">
        <v>2009</v>
      </c>
      <c r="B5175" s="1">
        <v>51</v>
      </c>
      <c r="C5175" s="18">
        <v>12.71</v>
      </c>
      <c r="D5175">
        <v>13.91</v>
      </c>
      <c r="E5175">
        <v>2.54</v>
      </c>
      <c r="F5175">
        <v>0</v>
      </c>
    </row>
    <row r="5176" spans="1:6" x14ac:dyDescent="0.35">
      <c r="A5176">
        <v>2009</v>
      </c>
      <c r="B5176" s="1">
        <v>52</v>
      </c>
      <c r="C5176" s="18">
        <v>11.35</v>
      </c>
      <c r="D5176">
        <v>14.91</v>
      </c>
      <c r="E5176">
        <v>2.65</v>
      </c>
      <c r="F5176">
        <v>0.03</v>
      </c>
    </row>
    <row r="5177" spans="1:6" x14ac:dyDescent="0.35">
      <c r="A5177">
        <v>2009</v>
      </c>
      <c r="B5177" s="1">
        <v>53</v>
      </c>
      <c r="C5177" s="18">
        <v>11.33</v>
      </c>
      <c r="D5177">
        <v>14.74</v>
      </c>
      <c r="E5177">
        <v>5.03</v>
      </c>
      <c r="F5177">
        <v>1.76</v>
      </c>
    </row>
    <row r="5178" spans="1:6" x14ac:dyDescent="0.35">
      <c r="A5178">
        <v>2009</v>
      </c>
      <c r="B5178" s="1">
        <v>54</v>
      </c>
      <c r="C5178" s="18">
        <v>8.67</v>
      </c>
      <c r="D5178">
        <v>14.08</v>
      </c>
      <c r="E5178">
        <v>4.6399999999999997</v>
      </c>
      <c r="F5178">
        <v>0.87</v>
      </c>
    </row>
    <row r="5179" spans="1:6" x14ac:dyDescent="0.35">
      <c r="A5179">
        <v>2009</v>
      </c>
      <c r="B5179" s="1">
        <v>55</v>
      </c>
      <c r="C5179" s="18">
        <v>13.19</v>
      </c>
      <c r="D5179">
        <v>19.920000000000002</v>
      </c>
      <c r="E5179">
        <v>4.84</v>
      </c>
      <c r="F5179">
        <v>0</v>
      </c>
    </row>
    <row r="5180" spans="1:6" x14ac:dyDescent="0.35">
      <c r="A5180">
        <v>2009</v>
      </c>
      <c r="B5180" s="1">
        <v>56</v>
      </c>
      <c r="C5180" s="18">
        <v>13.28</v>
      </c>
      <c r="D5180">
        <v>24.82</v>
      </c>
      <c r="E5180">
        <v>11.4</v>
      </c>
      <c r="F5180">
        <v>0</v>
      </c>
    </row>
    <row r="5181" spans="1:6" x14ac:dyDescent="0.35">
      <c r="A5181">
        <v>2009</v>
      </c>
      <c r="B5181" s="1">
        <v>57</v>
      </c>
      <c r="C5181" s="18">
        <v>11.74</v>
      </c>
      <c r="D5181">
        <v>17.66</v>
      </c>
      <c r="E5181">
        <v>9.67</v>
      </c>
      <c r="F5181">
        <v>0.08</v>
      </c>
    </row>
    <row r="5182" spans="1:6" x14ac:dyDescent="0.35">
      <c r="A5182">
        <v>2009</v>
      </c>
      <c r="B5182" s="1">
        <v>58</v>
      </c>
      <c r="C5182" s="18">
        <v>12.83</v>
      </c>
      <c r="D5182">
        <v>19.48</v>
      </c>
      <c r="E5182">
        <v>7.28</v>
      </c>
      <c r="F5182">
        <v>7.27</v>
      </c>
    </row>
    <row r="5183" spans="1:6" x14ac:dyDescent="0.35">
      <c r="A5183">
        <v>2009</v>
      </c>
      <c r="B5183" s="1">
        <v>59</v>
      </c>
      <c r="C5183" s="18">
        <v>7.11</v>
      </c>
      <c r="D5183">
        <v>14.64</v>
      </c>
      <c r="E5183">
        <v>10.43</v>
      </c>
      <c r="F5183">
        <v>14.84</v>
      </c>
    </row>
    <row r="5184" spans="1:6" x14ac:dyDescent="0.35">
      <c r="A5184">
        <v>2009</v>
      </c>
      <c r="B5184" s="1">
        <v>60</v>
      </c>
      <c r="C5184" s="18">
        <v>12.91</v>
      </c>
      <c r="D5184">
        <v>14.54</v>
      </c>
      <c r="E5184">
        <v>5.56</v>
      </c>
      <c r="F5184">
        <v>0.54</v>
      </c>
    </row>
    <row r="5185" spans="1:6" x14ac:dyDescent="0.35">
      <c r="A5185">
        <v>2009</v>
      </c>
      <c r="B5185" s="1">
        <v>61</v>
      </c>
      <c r="C5185" s="18">
        <v>13.39</v>
      </c>
      <c r="D5185">
        <v>14.29</v>
      </c>
      <c r="E5185">
        <v>6.45</v>
      </c>
      <c r="F5185">
        <v>0.03</v>
      </c>
    </row>
    <row r="5186" spans="1:6" x14ac:dyDescent="0.35">
      <c r="A5186">
        <v>2009</v>
      </c>
      <c r="B5186" s="1">
        <v>62</v>
      </c>
      <c r="C5186" s="18">
        <v>14.1</v>
      </c>
      <c r="D5186">
        <v>15.86</v>
      </c>
      <c r="E5186">
        <v>3.81</v>
      </c>
      <c r="F5186">
        <v>0</v>
      </c>
    </row>
    <row r="5187" spans="1:6" x14ac:dyDescent="0.35">
      <c r="A5187">
        <v>2009</v>
      </c>
      <c r="B5187" s="1">
        <v>63</v>
      </c>
      <c r="C5187" s="18">
        <v>12.32</v>
      </c>
      <c r="D5187">
        <v>14.94</v>
      </c>
      <c r="E5187">
        <v>8.3800000000000008</v>
      </c>
      <c r="F5187">
        <v>0.83</v>
      </c>
    </row>
    <row r="5188" spans="1:6" x14ac:dyDescent="0.35">
      <c r="A5188">
        <v>2009</v>
      </c>
      <c r="B5188" s="1">
        <v>64</v>
      </c>
      <c r="C5188" s="18">
        <v>14.96</v>
      </c>
      <c r="D5188">
        <v>14.65</v>
      </c>
      <c r="E5188">
        <v>4.32</v>
      </c>
      <c r="F5188">
        <v>0</v>
      </c>
    </row>
    <row r="5189" spans="1:6" x14ac:dyDescent="0.35">
      <c r="A5189">
        <v>2009</v>
      </c>
      <c r="B5189" s="1">
        <v>65</v>
      </c>
      <c r="C5189" s="18">
        <v>15.16</v>
      </c>
      <c r="D5189">
        <v>16.12</v>
      </c>
      <c r="E5189">
        <v>2.83</v>
      </c>
      <c r="F5189">
        <v>0</v>
      </c>
    </row>
    <row r="5190" spans="1:6" x14ac:dyDescent="0.35">
      <c r="A5190">
        <v>2009</v>
      </c>
      <c r="B5190" s="1">
        <v>66</v>
      </c>
      <c r="C5190" s="18">
        <v>15.57</v>
      </c>
      <c r="D5190">
        <v>20.02</v>
      </c>
      <c r="E5190">
        <v>4.82</v>
      </c>
      <c r="F5190">
        <v>0</v>
      </c>
    </row>
    <row r="5191" spans="1:6" x14ac:dyDescent="0.35">
      <c r="A5191">
        <v>2009</v>
      </c>
      <c r="B5191" s="1">
        <v>67</v>
      </c>
      <c r="C5191" s="18">
        <v>15.47</v>
      </c>
      <c r="D5191">
        <v>23.55</v>
      </c>
      <c r="E5191">
        <v>8.1199999999999992</v>
      </c>
      <c r="F5191">
        <v>0.01</v>
      </c>
    </row>
    <row r="5192" spans="1:6" x14ac:dyDescent="0.35">
      <c r="A5192">
        <v>2009</v>
      </c>
      <c r="B5192" s="1">
        <v>68</v>
      </c>
      <c r="C5192" s="18">
        <v>14.33</v>
      </c>
      <c r="D5192">
        <v>22.7</v>
      </c>
      <c r="E5192">
        <v>11.74</v>
      </c>
      <c r="F5192">
        <v>0.02</v>
      </c>
    </row>
    <row r="5193" spans="1:6" x14ac:dyDescent="0.35">
      <c r="A5193">
        <v>2009</v>
      </c>
      <c r="B5193" s="1">
        <v>69</v>
      </c>
      <c r="C5193" s="18">
        <v>14.06</v>
      </c>
      <c r="D5193">
        <v>17.05</v>
      </c>
      <c r="E5193">
        <v>11.13</v>
      </c>
      <c r="F5193">
        <v>0.65</v>
      </c>
    </row>
    <row r="5194" spans="1:6" x14ac:dyDescent="0.35">
      <c r="A5194">
        <v>2009</v>
      </c>
      <c r="B5194" s="1">
        <v>70</v>
      </c>
      <c r="C5194" s="18">
        <v>9.23</v>
      </c>
      <c r="D5194">
        <v>15.12</v>
      </c>
      <c r="E5194">
        <v>10.65</v>
      </c>
      <c r="F5194">
        <v>5.15</v>
      </c>
    </row>
    <row r="5195" spans="1:6" x14ac:dyDescent="0.35">
      <c r="A5195">
        <v>2009</v>
      </c>
      <c r="B5195" s="1">
        <v>71</v>
      </c>
      <c r="C5195" s="18">
        <v>9.1199999999999992</v>
      </c>
      <c r="D5195">
        <v>16.739999999999998</v>
      </c>
      <c r="E5195">
        <v>9.08</v>
      </c>
      <c r="F5195">
        <v>0.34</v>
      </c>
    </row>
    <row r="5196" spans="1:6" x14ac:dyDescent="0.35">
      <c r="A5196">
        <v>2009</v>
      </c>
      <c r="B5196" s="1">
        <v>72</v>
      </c>
      <c r="C5196" s="18">
        <v>13.84</v>
      </c>
      <c r="D5196">
        <v>22.4</v>
      </c>
      <c r="E5196">
        <v>8.2899999999999991</v>
      </c>
      <c r="F5196">
        <v>0.1</v>
      </c>
    </row>
    <row r="5197" spans="1:6" x14ac:dyDescent="0.35">
      <c r="A5197">
        <v>2009</v>
      </c>
      <c r="B5197" s="1">
        <v>73</v>
      </c>
      <c r="C5197" s="18">
        <v>15.09</v>
      </c>
      <c r="D5197">
        <v>26.12</v>
      </c>
      <c r="E5197">
        <v>11.76</v>
      </c>
      <c r="F5197">
        <v>0</v>
      </c>
    </row>
    <row r="5198" spans="1:6" x14ac:dyDescent="0.35">
      <c r="A5198">
        <v>2009</v>
      </c>
      <c r="B5198" s="1">
        <v>74</v>
      </c>
      <c r="C5198" s="18">
        <v>14.29</v>
      </c>
      <c r="D5198">
        <v>27.52</v>
      </c>
      <c r="E5198">
        <v>14.43</v>
      </c>
      <c r="F5198">
        <v>0.01</v>
      </c>
    </row>
    <row r="5199" spans="1:6" x14ac:dyDescent="0.35">
      <c r="A5199">
        <v>2009</v>
      </c>
      <c r="B5199" s="1">
        <v>75</v>
      </c>
      <c r="C5199" s="18">
        <v>12.59</v>
      </c>
      <c r="D5199">
        <v>29.76</v>
      </c>
      <c r="E5199">
        <v>9.36</v>
      </c>
      <c r="F5199">
        <v>0.01</v>
      </c>
    </row>
    <row r="5200" spans="1:6" x14ac:dyDescent="0.35">
      <c r="A5200">
        <v>2009</v>
      </c>
      <c r="B5200" s="1">
        <v>76</v>
      </c>
      <c r="C5200" s="18">
        <v>16.010000000000002</v>
      </c>
      <c r="D5200">
        <v>26.53</v>
      </c>
      <c r="E5200">
        <v>10.01</v>
      </c>
      <c r="F5200">
        <v>0.05</v>
      </c>
    </row>
    <row r="5201" spans="1:6" x14ac:dyDescent="0.35">
      <c r="A5201">
        <v>2009</v>
      </c>
      <c r="B5201" s="1">
        <v>77</v>
      </c>
      <c r="C5201" s="18">
        <v>16.260000000000002</v>
      </c>
      <c r="D5201">
        <v>17.23</v>
      </c>
      <c r="E5201">
        <v>9.9</v>
      </c>
      <c r="F5201">
        <v>0.31</v>
      </c>
    </row>
    <row r="5202" spans="1:6" x14ac:dyDescent="0.35">
      <c r="A5202">
        <v>2009</v>
      </c>
      <c r="B5202" s="1">
        <v>78</v>
      </c>
      <c r="C5202" s="18">
        <v>4.13</v>
      </c>
      <c r="D5202">
        <v>15.63</v>
      </c>
      <c r="E5202">
        <v>10.67</v>
      </c>
      <c r="F5202">
        <v>4.08</v>
      </c>
    </row>
    <row r="5203" spans="1:6" x14ac:dyDescent="0.35">
      <c r="A5203">
        <v>2009</v>
      </c>
      <c r="B5203" s="1">
        <v>79</v>
      </c>
      <c r="C5203" s="18">
        <v>11.58</v>
      </c>
      <c r="D5203">
        <v>15.11</v>
      </c>
      <c r="E5203">
        <v>10.23</v>
      </c>
      <c r="F5203">
        <v>5.61</v>
      </c>
    </row>
    <row r="5204" spans="1:6" x14ac:dyDescent="0.35">
      <c r="A5204">
        <v>2009</v>
      </c>
      <c r="B5204" s="1">
        <v>80</v>
      </c>
      <c r="C5204" s="18">
        <v>15.79</v>
      </c>
      <c r="D5204">
        <v>17.47</v>
      </c>
      <c r="E5204">
        <v>8.44</v>
      </c>
      <c r="F5204">
        <v>0.34</v>
      </c>
    </row>
    <row r="5205" spans="1:6" x14ac:dyDescent="0.35">
      <c r="A5205">
        <v>2009</v>
      </c>
      <c r="B5205" s="1">
        <v>81</v>
      </c>
      <c r="C5205" s="18">
        <v>14.5</v>
      </c>
      <c r="D5205">
        <v>15.89</v>
      </c>
      <c r="E5205">
        <v>8.49</v>
      </c>
      <c r="F5205">
        <v>0.93</v>
      </c>
    </row>
    <row r="5206" spans="1:6" x14ac:dyDescent="0.35">
      <c r="A5206">
        <v>2009</v>
      </c>
      <c r="B5206" s="1">
        <v>82</v>
      </c>
      <c r="C5206" s="18">
        <v>14.29</v>
      </c>
      <c r="D5206">
        <v>12.48</v>
      </c>
      <c r="E5206">
        <v>7.03</v>
      </c>
      <c r="F5206">
        <v>5</v>
      </c>
    </row>
    <row r="5207" spans="1:6" x14ac:dyDescent="0.35">
      <c r="A5207">
        <v>2009</v>
      </c>
      <c r="B5207" s="1">
        <v>83</v>
      </c>
      <c r="C5207" s="18">
        <v>10.38</v>
      </c>
      <c r="D5207">
        <v>13.6</v>
      </c>
      <c r="E5207">
        <v>8.4700000000000006</v>
      </c>
      <c r="F5207">
        <v>11.83</v>
      </c>
    </row>
    <row r="5208" spans="1:6" x14ac:dyDescent="0.35">
      <c r="A5208">
        <v>2009</v>
      </c>
      <c r="B5208" s="1">
        <v>84</v>
      </c>
      <c r="C5208" s="18">
        <v>17.54</v>
      </c>
      <c r="D5208">
        <v>16</v>
      </c>
      <c r="E5208">
        <v>8.93</v>
      </c>
      <c r="F5208">
        <v>0</v>
      </c>
    </row>
    <row r="5209" spans="1:6" x14ac:dyDescent="0.35">
      <c r="A5209">
        <v>2009</v>
      </c>
      <c r="B5209" s="1">
        <v>85</v>
      </c>
      <c r="C5209" s="18">
        <v>18.14</v>
      </c>
      <c r="D5209">
        <v>17.55</v>
      </c>
      <c r="E5209">
        <v>8.02</v>
      </c>
      <c r="F5209">
        <v>0</v>
      </c>
    </row>
    <row r="5210" spans="1:6" x14ac:dyDescent="0.35">
      <c r="A5210">
        <v>2009</v>
      </c>
      <c r="B5210" s="1">
        <v>86</v>
      </c>
      <c r="C5210" s="18">
        <v>17.52</v>
      </c>
      <c r="D5210">
        <v>21.7</v>
      </c>
      <c r="E5210">
        <v>5.94</v>
      </c>
      <c r="F5210">
        <v>0.19</v>
      </c>
    </row>
    <row r="5211" spans="1:6" x14ac:dyDescent="0.35">
      <c r="A5211">
        <v>2009</v>
      </c>
      <c r="B5211" s="1">
        <v>87</v>
      </c>
      <c r="C5211" s="18">
        <v>17.27</v>
      </c>
      <c r="D5211">
        <v>24.26</v>
      </c>
      <c r="E5211">
        <v>10.57</v>
      </c>
      <c r="F5211">
        <v>0.03</v>
      </c>
    </row>
    <row r="5212" spans="1:6" x14ac:dyDescent="0.35">
      <c r="A5212">
        <v>2009</v>
      </c>
      <c r="B5212" s="1">
        <v>88</v>
      </c>
      <c r="C5212" s="18">
        <v>15.49</v>
      </c>
      <c r="D5212">
        <v>22.69</v>
      </c>
      <c r="E5212">
        <v>8.76</v>
      </c>
      <c r="F5212">
        <v>0.19</v>
      </c>
    </row>
    <row r="5213" spans="1:6" x14ac:dyDescent="0.35">
      <c r="A5213">
        <v>2009</v>
      </c>
      <c r="B5213" s="1">
        <v>89</v>
      </c>
      <c r="C5213" s="18">
        <v>13.03</v>
      </c>
      <c r="D5213">
        <v>16.809999999999999</v>
      </c>
      <c r="E5213">
        <v>11.36</v>
      </c>
      <c r="F5213">
        <v>1.73</v>
      </c>
    </row>
    <row r="5214" spans="1:6" x14ac:dyDescent="0.35">
      <c r="A5214">
        <v>2009</v>
      </c>
      <c r="B5214" s="1">
        <v>90</v>
      </c>
      <c r="C5214" s="18">
        <v>13.03</v>
      </c>
      <c r="D5214">
        <v>16.809999999999999</v>
      </c>
      <c r="E5214">
        <v>11.36</v>
      </c>
      <c r="F5214">
        <v>1.73</v>
      </c>
    </row>
    <row r="5215" spans="1:6" x14ac:dyDescent="0.35">
      <c r="A5215">
        <v>2009</v>
      </c>
      <c r="B5215" s="1">
        <v>91</v>
      </c>
      <c r="C5215" s="18">
        <v>18.670000000000002</v>
      </c>
      <c r="D5215">
        <v>18.170000000000002</v>
      </c>
      <c r="E5215">
        <v>10.220000000000001</v>
      </c>
      <c r="F5215">
        <v>0</v>
      </c>
    </row>
    <row r="5216" spans="1:6" x14ac:dyDescent="0.35">
      <c r="A5216">
        <v>2009</v>
      </c>
      <c r="B5216" s="1">
        <v>92</v>
      </c>
      <c r="C5216" s="18">
        <v>18.89</v>
      </c>
      <c r="D5216">
        <v>19.87</v>
      </c>
      <c r="E5216">
        <v>8.3800000000000008</v>
      </c>
      <c r="F5216">
        <v>0</v>
      </c>
    </row>
    <row r="5217" spans="1:6" x14ac:dyDescent="0.35">
      <c r="A5217">
        <v>2009</v>
      </c>
      <c r="B5217" s="1">
        <v>93</v>
      </c>
      <c r="C5217" s="18">
        <v>17.84</v>
      </c>
      <c r="D5217">
        <v>22.22</v>
      </c>
      <c r="E5217">
        <v>11.44</v>
      </c>
      <c r="F5217">
        <v>1.42</v>
      </c>
    </row>
    <row r="5218" spans="1:6" x14ac:dyDescent="0.35">
      <c r="A5218">
        <v>2009</v>
      </c>
      <c r="B5218" s="1">
        <v>94</v>
      </c>
      <c r="C5218" s="18">
        <v>18.03</v>
      </c>
      <c r="D5218">
        <v>18.03</v>
      </c>
      <c r="E5218">
        <v>11.19</v>
      </c>
      <c r="F5218">
        <v>1.1000000000000001</v>
      </c>
    </row>
    <row r="5219" spans="1:6" x14ac:dyDescent="0.35">
      <c r="A5219">
        <v>2009</v>
      </c>
      <c r="B5219" s="1">
        <v>95</v>
      </c>
      <c r="C5219" s="18">
        <v>15.55</v>
      </c>
      <c r="D5219">
        <v>15.7</v>
      </c>
      <c r="E5219">
        <v>9.7200000000000006</v>
      </c>
      <c r="F5219">
        <v>3.31</v>
      </c>
    </row>
    <row r="5220" spans="1:6" x14ac:dyDescent="0.35">
      <c r="A5220">
        <v>2009</v>
      </c>
      <c r="B5220" s="1">
        <v>96</v>
      </c>
      <c r="C5220" s="18">
        <v>14.01</v>
      </c>
      <c r="D5220">
        <v>15.15</v>
      </c>
      <c r="E5220">
        <v>10.81</v>
      </c>
      <c r="F5220">
        <v>15.74</v>
      </c>
    </row>
    <row r="5221" spans="1:6" x14ac:dyDescent="0.35">
      <c r="A5221">
        <v>2009</v>
      </c>
      <c r="B5221" s="1">
        <v>97</v>
      </c>
      <c r="C5221" s="18">
        <v>16.2</v>
      </c>
      <c r="D5221">
        <v>16.22</v>
      </c>
      <c r="E5221">
        <v>9.0299999999999994</v>
      </c>
      <c r="F5221">
        <v>2.3199999999999998</v>
      </c>
    </row>
    <row r="5222" spans="1:6" x14ac:dyDescent="0.35">
      <c r="A5222">
        <v>2009</v>
      </c>
      <c r="B5222" s="1">
        <v>98</v>
      </c>
      <c r="C5222" s="18">
        <v>15.43</v>
      </c>
      <c r="D5222">
        <v>15.64</v>
      </c>
      <c r="E5222">
        <v>9.02</v>
      </c>
      <c r="F5222">
        <v>3.79</v>
      </c>
    </row>
    <row r="5223" spans="1:6" x14ac:dyDescent="0.35">
      <c r="A5223">
        <v>2009</v>
      </c>
      <c r="B5223" s="1">
        <v>99</v>
      </c>
      <c r="C5223" s="18">
        <v>14.51</v>
      </c>
      <c r="D5223">
        <v>18.71</v>
      </c>
      <c r="E5223">
        <v>8.5</v>
      </c>
      <c r="F5223">
        <v>0.25</v>
      </c>
    </row>
    <row r="5224" spans="1:6" x14ac:dyDescent="0.35">
      <c r="A5224">
        <v>2009</v>
      </c>
      <c r="B5224" s="1">
        <v>100</v>
      </c>
      <c r="C5224" s="18">
        <v>3.02</v>
      </c>
      <c r="D5224">
        <v>14.02</v>
      </c>
      <c r="E5224">
        <v>10.94</v>
      </c>
      <c r="F5224">
        <v>6.41</v>
      </c>
    </row>
    <row r="5225" spans="1:6" x14ac:dyDescent="0.35">
      <c r="A5225">
        <v>2009</v>
      </c>
      <c r="B5225" s="1">
        <v>101</v>
      </c>
      <c r="C5225" s="18">
        <v>14.48</v>
      </c>
      <c r="D5225">
        <v>15.69</v>
      </c>
      <c r="E5225">
        <v>10.55</v>
      </c>
      <c r="F5225">
        <v>4.67</v>
      </c>
    </row>
    <row r="5226" spans="1:6" x14ac:dyDescent="0.35">
      <c r="A5226">
        <v>2009</v>
      </c>
      <c r="B5226" s="1">
        <v>102</v>
      </c>
      <c r="C5226" s="18">
        <v>18.04</v>
      </c>
      <c r="D5226">
        <v>16.670000000000002</v>
      </c>
      <c r="E5226">
        <v>10.18</v>
      </c>
      <c r="F5226">
        <v>0.08</v>
      </c>
    </row>
    <row r="5227" spans="1:6" x14ac:dyDescent="0.35">
      <c r="A5227">
        <v>2009</v>
      </c>
      <c r="B5227" s="1">
        <v>103</v>
      </c>
      <c r="C5227" s="18">
        <v>20.14</v>
      </c>
      <c r="D5227">
        <v>19.36</v>
      </c>
      <c r="E5227">
        <v>9.06</v>
      </c>
      <c r="F5227">
        <v>0</v>
      </c>
    </row>
    <row r="5228" spans="1:6" x14ac:dyDescent="0.35">
      <c r="A5228">
        <v>2009</v>
      </c>
      <c r="B5228" s="1">
        <v>104</v>
      </c>
      <c r="C5228" s="18">
        <v>17.93</v>
      </c>
      <c r="D5228">
        <v>17.079999999999998</v>
      </c>
      <c r="E5228">
        <v>9.15</v>
      </c>
      <c r="F5228">
        <v>0</v>
      </c>
    </row>
    <row r="5229" spans="1:6" x14ac:dyDescent="0.35">
      <c r="A5229">
        <v>2009</v>
      </c>
      <c r="B5229" s="1">
        <v>105</v>
      </c>
      <c r="C5229" s="18">
        <v>20.49</v>
      </c>
      <c r="D5229">
        <v>17.37</v>
      </c>
      <c r="E5229">
        <v>6.92</v>
      </c>
      <c r="F5229">
        <v>0.01</v>
      </c>
    </row>
    <row r="5230" spans="1:6" x14ac:dyDescent="0.35">
      <c r="A5230">
        <v>2009</v>
      </c>
      <c r="B5230" s="1">
        <v>106</v>
      </c>
      <c r="C5230" s="18">
        <v>12.93</v>
      </c>
      <c r="D5230">
        <v>20.71</v>
      </c>
      <c r="E5230">
        <v>6.7</v>
      </c>
      <c r="F5230">
        <v>0</v>
      </c>
    </row>
    <row r="5231" spans="1:6" x14ac:dyDescent="0.35">
      <c r="A5231">
        <v>2009</v>
      </c>
      <c r="B5231" s="1">
        <v>107</v>
      </c>
      <c r="C5231" s="18">
        <v>20.010000000000002</v>
      </c>
      <c r="D5231">
        <v>21.01</v>
      </c>
      <c r="E5231">
        <v>11.75</v>
      </c>
      <c r="F5231">
        <v>0.18</v>
      </c>
    </row>
    <row r="5232" spans="1:6" x14ac:dyDescent="0.35">
      <c r="A5232">
        <v>2009</v>
      </c>
      <c r="B5232" s="1">
        <v>108</v>
      </c>
      <c r="C5232" s="18">
        <v>20.29</v>
      </c>
      <c r="D5232">
        <v>20.3</v>
      </c>
      <c r="E5232">
        <v>12.7</v>
      </c>
      <c r="F5232">
        <v>0</v>
      </c>
    </row>
    <row r="5233" spans="1:6" x14ac:dyDescent="0.35">
      <c r="A5233">
        <v>2009</v>
      </c>
      <c r="B5233" s="1">
        <v>109</v>
      </c>
      <c r="C5233" s="18">
        <v>19.03</v>
      </c>
      <c r="D5233">
        <v>20.53</v>
      </c>
      <c r="E5233">
        <v>12.57</v>
      </c>
      <c r="F5233">
        <v>2.0499999999999998</v>
      </c>
    </row>
    <row r="5234" spans="1:6" x14ac:dyDescent="0.35">
      <c r="A5234">
        <v>2009</v>
      </c>
      <c r="B5234" s="1">
        <v>110</v>
      </c>
      <c r="C5234" s="18">
        <v>2.5299999999999998</v>
      </c>
      <c r="D5234">
        <v>12.71</v>
      </c>
      <c r="E5234">
        <v>9.73</v>
      </c>
      <c r="F5234">
        <v>11.65</v>
      </c>
    </row>
    <row r="5235" spans="1:6" x14ac:dyDescent="0.35">
      <c r="A5235">
        <v>2009</v>
      </c>
      <c r="B5235" s="1">
        <v>111</v>
      </c>
      <c r="C5235" s="18">
        <v>16.52</v>
      </c>
      <c r="D5235">
        <v>17.899999999999999</v>
      </c>
      <c r="E5235">
        <v>10.75</v>
      </c>
      <c r="F5235">
        <v>0.75</v>
      </c>
    </row>
    <row r="5236" spans="1:6" x14ac:dyDescent="0.35">
      <c r="A5236">
        <v>2009</v>
      </c>
      <c r="B5236" s="1">
        <v>112</v>
      </c>
      <c r="C5236" s="18">
        <v>21.04</v>
      </c>
      <c r="D5236">
        <v>21.51</v>
      </c>
      <c r="E5236">
        <v>11.95</v>
      </c>
      <c r="F5236">
        <v>0</v>
      </c>
    </row>
    <row r="5237" spans="1:6" x14ac:dyDescent="0.35">
      <c r="A5237">
        <v>2009</v>
      </c>
      <c r="B5237" s="1">
        <v>113</v>
      </c>
      <c r="C5237" s="18">
        <v>19.43</v>
      </c>
      <c r="D5237">
        <v>21.07</v>
      </c>
      <c r="E5237">
        <v>11.53</v>
      </c>
      <c r="F5237">
        <v>0.09</v>
      </c>
    </row>
    <row r="5238" spans="1:6" x14ac:dyDescent="0.35">
      <c r="A5238">
        <v>2009</v>
      </c>
      <c r="B5238" s="1">
        <v>114</v>
      </c>
      <c r="C5238" s="18">
        <v>21.06</v>
      </c>
      <c r="D5238">
        <v>18.84</v>
      </c>
      <c r="E5238">
        <v>10.8</v>
      </c>
      <c r="F5238">
        <v>0</v>
      </c>
    </row>
    <row r="5239" spans="1:6" x14ac:dyDescent="0.35">
      <c r="A5239">
        <v>2009</v>
      </c>
      <c r="B5239" s="1">
        <v>115</v>
      </c>
      <c r="C5239" s="18">
        <v>21.13</v>
      </c>
      <c r="D5239">
        <v>18.04</v>
      </c>
      <c r="E5239">
        <v>8.9499999999999993</v>
      </c>
      <c r="F5239">
        <v>0</v>
      </c>
    </row>
    <row r="5240" spans="1:6" x14ac:dyDescent="0.35">
      <c r="A5240">
        <v>2009</v>
      </c>
      <c r="B5240" s="1">
        <v>116</v>
      </c>
      <c r="C5240" s="18">
        <v>8.73</v>
      </c>
      <c r="D5240">
        <v>17.23</v>
      </c>
      <c r="E5240">
        <v>9.26</v>
      </c>
      <c r="F5240">
        <v>0.13</v>
      </c>
    </row>
    <row r="5241" spans="1:6" x14ac:dyDescent="0.35">
      <c r="A5241">
        <v>2009</v>
      </c>
      <c r="B5241" s="1">
        <v>117</v>
      </c>
      <c r="C5241" s="18">
        <v>16.899999999999999</v>
      </c>
      <c r="D5241">
        <v>16.489999999999998</v>
      </c>
      <c r="E5241">
        <v>10.5</v>
      </c>
      <c r="F5241">
        <v>4.71</v>
      </c>
    </row>
    <row r="5242" spans="1:6" x14ac:dyDescent="0.35">
      <c r="A5242">
        <v>2009</v>
      </c>
      <c r="B5242" s="1">
        <v>118</v>
      </c>
      <c r="C5242" s="18">
        <v>18.34</v>
      </c>
      <c r="D5242">
        <v>19.43</v>
      </c>
      <c r="E5242">
        <v>9.49</v>
      </c>
      <c r="F5242">
        <v>3.04</v>
      </c>
    </row>
    <row r="5243" spans="1:6" x14ac:dyDescent="0.35">
      <c r="A5243">
        <v>2009</v>
      </c>
      <c r="B5243" s="1">
        <v>119</v>
      </c>
      <c r="C5243" s="18">
        <v>19.04</v>
      </c>
      <c r="D5243">
        <v>19.059999999999999</v>
      </c>
      <c r="E5243">
        <v>11.13</v>
      </c>
      <c r="F5243">
        <v>5.33</v>
      </c>
    </row>
    <row r="5244" spans="1:6" x14ac:dyDescent="0.35">
      <c r="A5244">
        <v>2009</v>
      </c>
      <c r="B5244" s="1">
        <v>120</v>
      </c>
      <c r="C5244" s="18">
        <v>20.9</v>
      </c>
      <c r="D5244">
        <v>19.68</v>
      </c>
      <c r="E5244">
        <v>9.68</v>
      </c>
      <c r="F5244">
        <v>0.01</v>
      </c>
    </row>
    <row r="5245" spans="1:6" x14ac:dyDescent="0.35">
      <c r="A5245">
        <v>2009</v>
      </c>
      <c r="B5245" s="1">
        <v>121</v>
      </c>
      <c r="C5245" s="18">
        <v>21.92</v>
      </c>
      <c r="D5245">
        <v>19.670000000000002</v>
      </c>
      <c r="E5245">
        <v>11.08</v>
      </c>
      <c r="F5245">
        <v>0.41</v>
      </c>
    </row>
    <row r="5246" spans="1:6" x14ac:dyDescent="0.35">
      <c r="A5246">
        <v>2009</v>
      </c>
      <c r="B5246" s="1">
        <v>122</v>
      </c>
      <c r="C5246" s="18">
        <v>22.2</v>
      </c>
      <c r="D5246">
        <v>22.39</v>
      </c>
      <c r="E5246">
        <v>9.31</v>
      </c>
      <c r="F5246">
        <v>0</v>
      </c>
    </row>
    <row r="5247" spans="1:6" x14ac:dyDescent="0.35">
      <c r="A5247">
        <v>2009</v>
      </c>
      <c r="B5247" s="1">
        <v>123</v>
      </c>
      <c r="C5247" s="18">
        <v>22.37</v>
      </c>
      <c r="D5247">
        <v>28</v>
      </c>
      <c r="E5247">
        <v>11.68</v>
      </c>
      <c r="F5247">
        <v>0</v>
      </c>
    </row>
    <row r="5248" spans="1:6" x14ac:dyDescent="0.35">
      <c r="A5248">
        <v>2009</v>
      </c>
      <c r="B5248" s="1">
        <v>124</v>
      </c>
      <c r="C5248" s="18">
        <v>22.68</v>
      </c>
      <c r="D5248">
        <v>27.2</v>
      </c>
      <c r="E5248">
        <v>11.48</v>
      </c>
      <c r="F5248">
        <v>0</v>
      </c>
    </row>
    <row r="5249" spans="1:6" x14ac:dyDescent="0.35">
      <c r="A5249">
        <v>2009</v>
      </c>
      <c r="B5249" s="1">
        <v>125</v>
      </c>
      <c r="C5249" s="18">
        <v>22.63</v>
      </c>
      <c r="D5249">
        <v>29.82</v>
      </c>
      <c r="E5249">
        <v>9.81</v>
      </c>
      <c r="F5249">
        <v>0</v>
      </c>
    </row>
    <row r="5250" spans="1:6" x14ac:dyDescent="0.35">
      <c r="A5250">
        <v>2009</v>
      </c>
      <c r="B5250" s="1">
        <v>126</v>
      </c>
      <c r="C5250" s="18">
        <v>22.64</v>
      </c>
      <c r="D5250">
        <v>35.200000000000003</v>
      </c>
      <c r="E5250">
        <v>15.08</v>
      </c>
      <c r="F5250">
        <v>0</v>
      </c>
    </row>
    <row r="5251" spans="1:6" x14ac:dyDescent="0.35">
      <c r="A5251">
        <v>2009</v>
      </c>
      <c r="B5251" s="1">
        <v>127</v>
      </c>
      <c r="C5251" s="18">
        <v>21.5</v>
      </c>
      <c r="D5251">
        <v>37.58</v>
      </c>
      <c r="E5251">
        <v>21.03</v>
      </c>
      <c r="F5251">
        <v>0.13</v>
      </c>
    </row>
    <row r="5252" spans="1:6" x14ac:dyDescent="0.35">
      <c r="A5252">
        <v>2009</v>
      </c>
      <c r="B5252" s="1">
        <v>128</v>
      </c>
      <c r="C5252" s="18">
        <v>17.25</v>
      </c>
      <c r="D5252">
        <v>39.89</v>
      </c>
      <c r="E5252">
        <v>22.93</v>
      </c>
      <c r="F5252">
        <v>0.03</v>
      </c>
    </row>
    <row r="5253" spans="1:6" x14ac:dyDescent="0.35">
      <c r="A5253">
        <v>2009</v>
      </c>
      <c r="B5253" s="1">
        <v>129</v>
      </c>
      <c r="C5253" s="18">
        <v>21.35</v>
      </c>
      <c r="D5253">
        <v>41.49</v>
      </c>
      <c r="E5253">
        <v>25.58</v>
      </c>
      <c r="F5253">
        <v>0</v>
      </c>
    </row>
    <row r="5254" spans="1:6" x14ac:dyDescent="0.35">
      <c r="A5254">
        <v>2009</v>
      </c>
      <c r="B5254" s="1">
        <v>130</v>
      </c>
      <c r="C5254" s="18">
        <v>8.3000000000000007</v>
      </c>
      <c r="D5254">
        <v>26.44</v>
      </c>
      <c r="E5254">
        <v>15.52</v>
      </c>
      <c r="F5254">
        <v>0.95</v>
      </c>
    </row>
    <row r="5255" spans="1:6" x14ac:dyDescent="0.35">
      <c r="A5255">
        <v>2009</v>
      </c>
      <c r="B5255" s="1">
        <v>131</v>
      </c>
      <c r="C5255" s="18">
        <v>10.48</v>
      </c>
      <c r="D5255">
        <v>19.14</v>
      </c>
      <c r="E5255">
        <v>13.06</v>
      </c>
      <c r="F5255">
        <v>1.72</v>
      </c>
    </row>
    <row r="5256" spans="1:6" x14ac:dyDescent="0.35">
      <c r="A5256">
        <v>2009</v>
      </c>
      <c r="B5256" s="1">
        <v>132</v>
      </c>
      <c r="C5256" s="18">
        <v>22.48</v>
      </c>
      <c r="D5256">
        <v>26.95</v>
      </c>
      <c r="E5256">
        <v>11.21</v>
      </c>
      <c r="F5256">
        <v>0</v>
      </c>
    </row>
    <row r="5257" spans="1:6" x14ac:dyDescent="0.35">
      <c r="A5257">
        <v>2009</v>
      </c>
      <c r="B5257" s="1">
        <v>133</v>
      </c>
      <c r="C5257" s="18">
        <v>21.6</v>
      </c>
      <c r="D5257">
        <v>30.19</v>
      </c>
      <c r="E5257">
        <v>17.57</v>
      </c>
      <c r="F5257">
        <v>0.01</v>
      </c>
    </row>
    <row r="5258" spans="1:6" x14ac:dyDescent="0.35">
      <c r="A5258">
        <v>2009</v>
      </c>
      <c r="B5258" s="1">
        <v>134</v>
      </c>
      <c r="C5258" s="18">
        <v>19.739999999999998</v>
      </c>
      <c r="D5258">
        <v>32.44</v>
      </c>
      <c r="E5258">
        <v>18.75</v>
      </c>
      <c r="F5258">
        <v>0.49</v>
      </c>
    </row>
    <row r="5259" spans="1:6" x14ac:dyDescent="0.35">
      <c r="A5259">
        <v>2009</v>
      </c>
      <c r="B5259" s="1">
        <v>135</v>
      </c>
      <c r="C5259" s="18">
        <v>10.5</v>
      </c>
      <c r="D5259">
        <v>23.49</v>
      </c>
      <c r="E5259">
        <v>16.32</v>
      </c>
      <c r="F5259">
        <v>2.2599999999999998</v>
      </c>
    </row>
    <row r="5260" spans="1:6" x14ac:dyDescent="0.35">
      <c r="A5260">
        <v>2009</v>
      </c>
      <c r="B5260" s="1">
        <v>136</v>
      </c>
      <c r="C5260" s="18">
        <v>15.29</v>
      </c>
      <c r="D5260">
        <v>22.4</v>
      </c>
      <c r="E5260">
        <v>13.46</v>
      </c>
      <c r="F5260">
        <v>0.17</v>
      </c>
    </row>
    <row r="5261" spans="1:6" x14ac:dyDescent="0.35">
      <c r="A5261">
        <v>2009</v>
      </c>
      <c r="B5261" s="1">
        <v>137</v>
      </c>
      <c r="C5261" s="18">
        <v>23.27</v>
      </c>
      <c r="D5261">
        <v>22.25</v>
      </c>
      <c r="E5261">
        <v>11.88</v>
      </c>
      <c r="F5261">
        <v>0</v>
      </c>
    </row>
    <row r="5262" spans="1:6" x14ac:dyDescent="0.35">
      <c r="A5262">
        <v>2009</v>
      </c>
      <c r="B5262" s="1">
        <v>138</v>
      </c>
      <c r="C5262" s="18">
        <v>23.47</v>
      </c>
      <c r="D5262">
        <v>22.94</v>
      </c>
      <c r="E5262">
        <v>12.5</v>
      </c>
      <c r="F5262">
        <v>0</v>
      </c>
    </row>
    <row r="5263" spans="1:6" x14ac:dyDescent="0.35">
      <c r="A5263">
        <v>2009</v>
      </c>
      <c r="B5263" s="1">
        <v>139</v>
      </c>
      <c r="C5263" s="18">
        <v>23.06</v>
      </c>
      <c r="D5263">
        <v>28.13</v>
      </c>
      <c r="E5263">
        <v>11.46</v>
      </c>
      <c r="F5263">
        <v>0</v>
      </c>
    </row>
    <row r="5264" spans="1:6" x14ac:dyDescent="0.35">
      <c r="A5264">
        <v>2009</v>
      </c>
      <c r="B5264" s="1">
        <v>140</v>
      </c>
      <c r="C5264" s="18">
        <v>22.8</v>
      </c>
      <c r="D5264">
        <v>30.04</v>
      </c>
      <c r="E5264">
        <v>13.61</v>
      </c>
      <c r="F5264">
        <v>0</v>
      </c>
    </row>
    <row r="5265" spans="1:6" x14ac:dyDescent="0.35">
      <c r="A5265">
        <v>2009</v>
      </c>
      <c r="B5265" s="1">
        <v>141</v>
      </c>
      <c r="C5265" s="18">
        <v>22.7</v>
      </c>
      <c r="D5265">
        <v>27.1</v>
      </c>
      <c r="E5265">
        <v>14.57</v>
      </c>
      <c r="F5265">
        <v>0</v>
      </c>
    </row>
    <row r="5266" spans="1:6" x14ac:dyDescent="0.35">
      <c r="A5266">
        <v>2009</v>
      </c>
      <c r="B5266" s="1">
        <v>142</v>
      </c>
      <c r="C5266" s="18">
        <v>20.059999999999999</v>
      </c>
      <c r="D5266">
        <v>31.14</v>
      </c>
      <c r="E5266">
        <v>13.39</v>
      </c>
      <c r="F5266">
        <v>0.04</v>
      </c>
    </row>
    <row r="5267" spans="1:6" x14ac:dyDescent="0.35">
      <c r="A5267">
        <v>2009</v>
      </c>
      <c r="B5267" s="1">
        <v>143</v>
      </c>
      <c r="C5267" s="18">
        <v>16.05</v>
      </c>
      <c r="D5267">
        <v>32.619999999999997</v>
      </c>
      <c r="E5267">
        <v>19.71</v>
      </c>
      <c r="F5267">
        <v>0.02</v>
      </c>
    </row>
    <row r="5268" spans="1:6" x14ac:dyDescent="0.35">
      <c r="A5268">
        <v>2009</v>
      </c>
      <c r="B5268" s="1">
        <v>144</v>
      </c>
      <c r="C5268" s="18">
        <v>14.9</v>
      </c>
      <c r="D5268">
        <v>29.01</v>
      </c>
      <c r="E5268">
        <v>16.14</v>
      </c>
      <c r="F5268">
        <v>4.24</v>
      </c>
    </row>
    <row r="5269" spans="1:6" x14ac:dyDescent="0.35">
      <c r="A5269">
        <v>2009</v>
      </c>
      <c r="B5269" s="1">
        <v>145</v>
      </c>
      <c r="C5269" s="18">
        <v>8.93</v>
      </c>
      <c r="D5269">
        <v>20.149999999999999</v>
      </c>
      <c r="E5269">
        <v>15.64</v>
      </c>
      <c r="F5269">
        <v>8.99</v>
      </c>
    </row>
    <row r="5270" spans="1:6" x14ac:dyDescent="0.35">
      <c r="A5270">
        <v>2009</v>
      </c>
      <c r="B5270" s="1">
        <v>146</v>
      </c>
      <c r="C5270" s="18">
        <v>19.45</v>
      </c>
      <c r="D5270">
        <v>23.7</v>
      </c>
      <c r="E5270">
        <v>16.05</v>
      </c>
      <c r="F5270">
        <v>0.11</v>
      </c>
    </row>
    <row r="5271" spans="1:6" x14ac:dyDescent="0.35">
      <c r="A5271">
        <v>2009</v>
      </c>
      <c r="B5271" s="1">
        <v>147</v>
      </c>
      <c r="C5271" s="18">
        <v>23.2</v>
      </c>
      <c r="D5271">
        <v>24</v>
      </c>
      <c r="E5271">
        <v>14.42</v>
      </c>
      <c r="F5271">
        <v>0</v>
      </c>
    </row>
    <row r="5272" spans="1:6" x14ac:dyDescent="0.35">
      <c r="A5272">
        <v>2009</v>
      </c>
      <c r="B5272" s="1">
        <v>148</v>
      </c>
      <c r="C5272" s="18">
        <v>23.31</v>
      </c>
      <c r="D5272">
        <v>26.97</v>
      </c>
      <c r="E5272">
        <v>13.01</v>
      </c>
      <c r="F5272">
        <v>0</v>
      </c>
    </row>
    <row r="5273" spans="1:6" x14ac:dyDescent="0.35">
      <c r="A5273">
        <v>2009</v>
      </c>
      <c r="B5273" s="1">
        <v>149</v>
      </c>
      <c r="C5273" s="18">
        <v>23.24</v>
      </c>
      <c r="D5273">
        <v>34.299999999999997</v>
      </c>
      <c r="E5273">
        <v>17.23</v>
      </c>
      <c r="F5273">
        <v>0</v>
      </c>
    </row>
    <row r="5274" spans="1:6" x14ac:dyDescent="0.35">
      <c r="A5274">
        <v>2009</v>
      </c>
      <c r="B5274" s="1">
        <v>150</v>
      </c>
      <c r="C5274" s="18">
        <v>23.62</v>
      </c>
      <c r="D5274">
        <v>26.14</v>
      </c>
      <c r="E5274">
        <v>15.3</v>
      </c>
      <c r="F5274">
        <v>0</v>
      </c>
    </row>
    <row r="5275" spans="1:6" x14ac:dyDescent="0.35">
      <c r="A5275">
        <v>2009</v>
      </c>
      <c r="B5275" s="1">
        <v>151</v>
      </c>
      <c r="C5275" s="18">
        <v>23.62</v>
      </c>
      <c r="D5275">
        <v>26.14</v>
      </c>
      <c r="E5275">
        <v>15.3</v>
      </c>
      <c r="F5275">
        <v>0</v>
      </c>
    </row>
    <row r="5276" spans="1:6" x14ac:dyDescent="0.35">
      <c r="A5276">
        <v>2009</v>
      </c>
      <c r="B5276" s="1">
        <v>152</v>
      </c>
      <c r="C5276" s="18">
        <v>23.76</v>
      </c>
      <c r="D5276">
        <v>25.1</v>
      </c>
      <c r="E5276">
        <v>13.66</v>
      </c>
      <c r="F5276">
        <v>0</v>
      </c>
    </row>
    <row r="5277" spans="1:6" x14ac:dyDescent="0.35">
      <c r="A5277">
        <v>2009</v>
      </c>
      <c r="B5277" s="1">
        <v>153</v>
      </c>
      <c r="C5277" s="18">
        <v>20.98</v>
      </c>
      <c r="D5277">
        <v>29.57</v>
      </c>
      <c r="E5277">
        <v>12.13</v>
      </c>
      <c r="F5277">
        <v>0.17</v>
      </c>
    </row>
    <row r="5278" spans="1:6" x14ac:dyDescent="0.35">
      <c r="A5278">
        <v>2009</v>
      </c>
      <c r="B5278" s="1">
        <v>154</v>
      </c>
      <c r="C5278" s="18">
        <v>2.12</v>
      </c>
      <c r="D5278">
        <v>19.5</v>
      </c>
      <c r="E5278">
        <v>16.59</v>
      </c>
      <c r="F5278">
        <v>7.21</v>
      </c>
    </row>
    <row r="5279" spans="1:6" x14ac:dyDescent="0.35">
      <c r="A5279">
        <v>2009</v>
      </c>
      <c r="B5279" s="1">
        <v>155</v>
      </c>
      <c r="C5279" s="18">
        <v>23.63</v>
      </c>
      <c r="D5279">
        <v>23.57</v>
      </c>
      <c r="E5279">
        <v>16.28</v>
      </c>
      <c r="F5279">
        <v>0.23</v>
      </c>
    </row>
    <row r="5280" spans="1:6" x14ac:dyDescent="0.35">
      <c r="A5280">
        <v>2009</v>
      </c>
      <c r="B5280" s="1">
        <v>156</v>
      </c>
      <c r="C5280" s="18">
        <v>23.7</v>
      </c>
      <c r="D5280">
        <v>24.8</v>
      </c>
      <c r="E5280">
        <v>15.69</v>
      </c>
      <c r="F5280">
        <v>0</v>
      </c>
    </row>
    <row r="5281" spans="1:6" x14ac:dyDescent="0.35">
      <c r="A5281">
        <v>2009</v>
      </c>
      <c r="B5281" s="1">
        <v>157</v>
      </c>
      <c r="C5281" s="18">
        <v>23.7</v>
      </c>
      <c r="D5281">
        <v>29.06</v>
      </c>
      <c r="E5281">
        <v>13.45</v>
      </c>
      <c r="F5281">
        <v>0</v>
      </c>
    </row>
    <row r="5282" spans="1:6" x14ac:dyDescent="0.35">
      <c r="A5282">
        <v>2009</v>
      </c>
      <c r="B5282" s="1">
        <v>158</v>
      </c>
      <c r="C5282" s="18">
        <v>21.17</v>
      </c>
      <c r="D5282">
        <v>26.6</v>
      </c>
      <c r="E5282">
        <v>15.29</v>
      </c>
      <c r="F5282">
        <v>0</v>
      </c>
    </row>
    <row r="5283" spans="1:6" x14ac:dyDescent="0.35">
      <c r="A5283">
        <v>2009</v>
      </c>
      <c r="B5283" s="1">
        <v>159</v>
      </c>
      <c r="C5283" s="18">
        <v>14.55</v>
      </c>
      <c r="D5283">
        <v>33.020000000000003</v>
      </c>
      <c r="E5283">
        <v>16</v>
      </c>
      <c r="F5283">
        <v>0.83</v>
      </c>
    </row>
    <row r="5284" spans="1:6" x14ac:dyDescent="0.35">
      <c r="A5284">
        <v>2009</v>
      </c>
      <c r="B5284" s="1">
        <v>160</v>
      </c>
      <c r="C5284" s="18">
        <v>11.59</v>
      </c>
      <c r="D5284">
        <v>24.47</v>
      </c>
      <c r="E5284">
        <v>16.97</v>
      </c>
      <c r="F5284">
        <v>6.08</v>
      </c>
    </row>
    <row r="5285" spans="1:6" x14ac:dyDescent="0.35">
      <c r="A5285">
        <v>2009</v>
      </c>
      <c r="B5285" s="1">
        <v>161</v>
      </c>
      <c r="C5285" s="18">
        <v>23.61</v>
      </c>
      <c r="D5285">
        <v>25.19</v>
      </c>
      <c r="E5285">
        <v>16.739999999999998</v>
      </c>
      <c r="F5285">
        <v>0</v>
      </c>
    </row>
    <row r="5286" spans="1:6" x14ac:dyDescent="0.35">
      <c r="A5286">
        <v>2009</v>
      </c>
      <c r="B5286" s="1">
        <v>162</v>
      </c>
      <c r="C5286" s="18">
        <v>23.75</v>
      </c>
      <c r="D5286">
        <v>24.14</v>
      </c>
      <c r="E5286">
        <v>15.73</v>
      </c>
      <c r="F5286">
        <v>0</v>
      </c>
    </row>
    <row r="5287" spans="1:6" x14ac:dyDescent="0.35">
      <c r="A5287">
        <v>2009</v>
      </c>
      <c r="B5287" s="1">
        <v>163</v>
      </c>
      <c r="C5287" s="18">
        <v>23.83</v>
      </c>
      <c r="D5287">
        <v>25.3</v>
      </c>
      <c r="E5287">
        <v>15.11</v>
      </c>
      <c r="F5287">
        <v>0</v>
      </c>
    </row>
    <row r="5288" spans="1:6" x14ac:dyDescent="0.35">
      <c r="A5288">
        <v>2009</v>
      </c>
      <c r="B5288" s="1">
        <v>164</v>
      </c>
      <c r="C5288" s="18">
        <v>23.58</v>
      </c>
      <c r="D5288">
        <v>25.49</v>
      </c>
      <c r="E5288">
        <v>15.97</v>
      </c>
      <c r="F5288">
        <v>0.12</v>
      </c>
    </row>
    <row r="5289" spans="1:6" x14ac:dyDescent="0.35">
      <c r="A5289">
        <v>2009</v>
      </c>
      <c r="B5289" s="1">
        <v>165</v>
      </c>
      <c r="C5289" s="18">
        <v>22.23</v>
      </c>
      <c r="D5289">
        <v>30.67</v>
      </c>
      <c r="E5289">
        <v>16.260000000000002</v>
      </c>
      <c r="F5289">
        <v>1.55</v>
      </c>
    </row>
    <row r="5290" spans="1:6" x14ac:dyDescent="0.35">
      <c r="A5290">
        <v>2009</v>
      </c>
      <c r="B5290" s="1">
        <v>166</v>
      </c>
      <c r="C5290" s="18">
        <v>23.27</v>
      </c>
      <c r="D5290">
        <v>32.4</v>
      </c>
      <c r="E5290">
        <v>20.059999999999999</v>
      </c>
      <c r="F5290">
        <v>0</v>
      </c>
    </row>
    <row r="5291" spans="1:6" x14ac:dyDescent="0.35">
      <c r="A5291">
        <v>2009</v>
      </c>
      <c r="B5291" s="1">
        <v>167</v>
      </c>
      <c r="C5291" s="18">
        <v>21.58</v>
      </c>
      <c r="D5291">
        <v>34.17</v>
      </c>
      <c r="E5291">
        <v>20.84</v>
      </c>
      <c r="F5291">
        <v>0.59</v>
      </c>
    </row>
    <row r="5292" spans="1:6" x14ac:dyDescent="0.35">
      <c r="A5292">
        <v>2009</v>
      </c>
      <c r="B5292" s="1">
        <v>168</v>
      </c>
      <c r="C5292" s="18">
        <v>20.14</v>
      </c>
      <c r="D5292">
        <v>38.03</v>
      </c>
      <c r="E5292">
        <v>22.59</v>
      </c>
      <c r="F5292">
        <v>0.94</v>
      </c>
    </row>
    <row r="5293" spans="1:6" x14ac:dyDescent="0.35">
      <c r="A5293">
        <v>2009</v>
      </c>
      <c r="B5293" s="1">
        <v>169</v>
      </c>
      <c r="C5293" s="18">
        <v>16.600000000000001</v>
      </c>
      <c r="D5293">
        <v>35.369999999999997</v>
      </c>
      <c r="E5293">
        <v>21.95</v>
      </c>
      <c r="F5293">
        <v>0.33</v>
      </c>
    </row>
    <row r="5294" spans="1:6" x14ac:dyDescent="0.35">
      <c r="A5294">
        <v>2009</v>
      </c>
      <c r="B5294" s="1">
        <v>170</v>
      </c>
      <c r="C5294" s="18">
        <v>22.87</v>
      </c>
      <c r="D5294">
        <v>38.89</v>
      </c>
      <c r="E5294">
        <v>24.33</v>
      </c>
      <c r="F5294">
        <v>7.0000000000000007E-2</v>
      </c>
    </row>
    <row r="5295" spans="1:6" x14ac:dyDescent="0.35">
      <c r="A5295">
        <v>2009</v>
      </c>
      <c r="B5295" s="1">
        <v>171</v>
      </c>
      <c r="C5295" s="18">
        <v>23.48</v>
      </c>
      <c r="D5295">
        <v>38.770000000000003</v>
      </c>
      <c r="E5295">
        <v>22.3</v>
      </c>
      <c r="F5295">
        <v>0</v>
      </c>
    </row>
    <row r="5296" spans="1:6" x14ac:dyDescent="0.35">
      <c r="A5296">
        <v>2009</v>
      </c>
      <c r="B5296" s="1">
        <v>172</v>
      </c>
      <c r="C5296" s="18">
        <v>22.86</v>
      </c>
      <c r="D5296">
        <v>36.96</v>
      </c>
      <c r="E5296">
        <v>20.38</v>
      </c>
      <c r="F5296">
        <v>0</v>
      </c>
    </row>
    <row r="5297" spans="1:6" x14ac:dyDescent="0.35">
      <c r="A5297">
        <v>2009</v>
      </c>
      <c r="B5297" s="1">
        <v>173</v>
      </c>
      <c r="C5297" s="18">
        <v>22.65</v>
      </c>
      <c r="D5297">
        <v>36.9</v>
      </c>
      <c r="E5297">
        <v>22.32</v>
      </c>
      <c r="F5297">
        <v>0</v>
      </c>
    </row>
    <row r="5298" spans="1:6" x14ac:dyDescent="0.35">
      <c r="A5298">
        <v>2009</v>
      </c>
      <c r="B5298" s="1">
        <v>174</v>
      </c>
      <c r="C5298" s="18">
        <v>23.63</v>
      </c>
      <c r="D5298">
        <v>37.729999999999997</v>
      </c>
      <c r="E5298">
        <v>21.3</v>
      </c>
      <c r="F5298">
        <v>0</v>
      </c>
    </row>
    <row r="5299" spans="1:6" x14ac:dyDescent="0.35">
      <c r="A5299">
        <v>2009</v>
      </c>
      <c r="B5299" s="1">
        <v>175</v>
      </c>
      <c r="C5299" s="18">
        <v>23.73</v>
      </c>
      <c r="D5299">
        <v>37</v>
      </c>
      <c r="E5299">
        <v>20.51</v>
      </c>
      <c r="F5299">
        <v>0</v>
      </c>
    </row>
    <row r="5300" spans="1:6" x14ac:dyDescent="0.35">
      <c r="A5300">
        <v>2009</v>
      </c>
      <c r="B5300" s="1">
        <v>176</v>
      </c>
      <c r="C5300" s="18">
        <v>23.68</v>
      </c>
      <c r="D5300">
        <v>37.03</v>
      </c>
      <c r="E5300">
        <v>20.65</v>
      </c>
      <c r="F5300">
        <v>0</v>
      </c>
    </row>
    <row r="5301" spans="1:6" x14ac:dyDescent="0.35">
      <c r="A5301">
        <v>2009</v>
      </c>
      <c r="B5301" s="1">
        <v>177</v>
      </c>
      <c r="C5301" s="18">
        <v>23.59</v>
      </c>
      <c r="D5301">
        <v>36.19</v>
      </c>
      <c r="E5301">
        <v>19.93</v>
      </c>
      <c r="F5301">
        <v>0</v>
      </c>
    </row>
    <row r="5302" spans="1:6" x14ac:dyDescent="0.35">
      <c r="A5302">
        <v>2009</v>
      </c>
      <c r="B5302" s="1">
        <v>178</v>
      </c>
      <c r="C5302" s="18">
        <v>23.51</v>
      </c>
      <c r="D5302">
        <v>37.81</v>
      </c>
      <c r="E5302">
        <v>20.97</v>
      </c>
      <c r="F5302">
        <v>0</v>
      </c>
    </row>
    <row r="5303" spans="1:6" x14ac:dyDescent="0.35">
      <c r="A5303">
        <v>2009</v>
      </c>
      <c r="B5303" s="1">
        <v>179</v>
      </c>
      <c r="C5303" s="18">
        <v>23.26</v>
      </c>
      <c r="D5303">
        <v>36.619999999999997</v>
      </c>
      <c r="E5303">
        <v>21.43</v>
      </c>
      <c r="F5303">
        <v>0</v>
      </c>
    </row>
    <row r="5304" spans="1:6" x14ac:dyDescent="0.35">
      <c r="A5304">
        <v>2009</v>
      </c>
      <c r="B5304" s="1">
        <v>180</v>
      </c>
      <c r="C5304" s="18">
        <v>23.1</v>
      </c>
      <c r="D5304">
        <v>32.57</v>
      </c>
      <c r="E5304">
        <v>20.45</v>
      </c>
      <c r="F5304">
        <v>0</v>
      </c>
    </row>
    <row r="5305" spans="1:6" x14ac:dyDescent="0.35">
      <c r="A5305">
        <v>2009</v>
      </c>
      <c r="B5305" s="1">
        <v>181</v>
      </c>
      <c r="C5305" s="18">
        <v>23.51</v>
      </c>
      <c r="D5305">
        <v>31.01</v>
      </c>
      <c r="E5305">
        <v>19.77</v>
      </c>
      <c r="F5305">
        <v>0</v>
      </c>
    </row>
    <row r="5306" spans="1:6" x14ac:dyDescent="0.35">
      <c r="A5306">
        <v>2009</v>
      </c>
      <c r="B5306" s="1">
        <v>182</v>
      </c>
      <c r="C5306" s="18">
        <v>23.43</v>
      </c>
      <c r="D5306">
        <v>30.78</v>
      </c>
      <c r="E5306">
        <v>19.36</v>
      </c>
      <c r="F5306">
        <v>0</v>
      </c>
    </row>
    <row r="5307" spans="1:6" x14ac:dyDescent="0.35">
      <c r="A5307">
        <v>2009</v>
      </c>
      <c r="B5307" s="1">
        <v>183</v>
      </c>
      <c r="C5307" s="18">
        <v>23.48</v>
      </c>
      <c r="D5307">
        <v>31.29</v>
      </c>
      <c r="E5307">
        <v>18.45</v>
      </c>
      <c r="F5307">
        <v>0</v>
      </c>
    </row>
    <row r="5308" spans="1:6" x14ac:dyDescent="0.35">
      <c r="A5308">
        <v>2009</v>
      </c>
      <c r="B5308" s="1">
        <v>184</v>
      </c>
      <c r="C5308" s="18">
        <v>23.35</v>
      </c>
      <c r="D5308">
        <v>36.25</v>
      </c>
      <c r="E5308">
        <v>17.46</v>
      </c>
      <c r="F5308">
        <v>0</v>
      </c>
    </row>
    <row r="5309" spans="1:6" x14ac:dyDescent="0.35">
      <c r="A5309">
        <v>2009</v>
      </c>
      <c r="B5309" s="1">
        <v>185</v>
      </c>
      <c r="C5309" s="18">
        <v>23.1</v>
      </c>
      <c r="D5309">
        <v>36.57</v>
      </c>
      <c r="E5309">
        <v>19.75</v>
      </c>
      <c r="F5309">
        <v>0</v>
      </c>
    </row>
    <row r="5310" spans="1:6" x14ac:dyDescent="0.35">
      <c r="A5310">
        <v>2009</v>
      </c>
      <c r="B5310" s="1">
        <v>186</v>
      </c>
      <c r="C5310" s="18">
        <v>23.2</v>
      </c>
      <c r="D5310">
        <v>39.799999999999997</v>
      </c>
      <c r="E5310">
        <v>20.87</v>
      </c>
      <c r="F5310">
        <v>0</v>
      </c>
    </row>
    <row r="5311" spans="1:6" x14ac:dyDescent="0.35">
      <c r="A5311">
        <v>2009</v>
      </c>
      <c r="B5311" s="1">
        <v>187</v>
      </c>
      <c r="C5311" s="18">
        <v>12.62</v>
      </c>
      <c r="D5311">
        <v>41.92</v>
      </c>
      <c r="E5311">
        <v>26.14</v>
      </c>
      <c r="F5311">
        <v>0.1</v>
      </c>
    </row>
    <row r="5312" spans="1:6" x14ac:dyDescent="0.35">
      <c r="A5312">
        <v>2009</v>
      </c>
      <c r="B5312" s="1">
        <v>188</v>
      </c>
      <c r="C5312" s="18">
        <v>13.14</v>
      </c>
      <c r="D5312">
        <v>37.479999999999997</v>
      </c>
      <c r="E5312">
        <v>23.4</v>
      </c>
      <c r="F5312">
        <v>6.25</v>
      </c>
    </row>
    <row r="5313" spans="1:6" x14ac:dyDescent="0.35">
      <c r="A5313">
        <v>2009</v>
      </c>
      <c r="B5313" s="1">
        <v>189</v>
      </c>
      <c r="C5313" s="18">
        <v>23.02</v>
      </c>
      <c r="D5313">
        <v>33.76</v>
      </c>
      <c r="E5313">
        <v>20.86</v>
      </c>
      <c r="F5313">
        <v>0.49</v>
      </c>
    </row>
    <row r="5314" spans="1:6" x14ac:dyDescent="0.35">
      <c r="A5314">
        <v>2009</v>
      </c>
      <c r="B5314" s="1">
        <v>190</v>
      </c>
      <c r="C5314" s="18">
        <v>23.16</v>
      </c>
      <c r="D5314">
        <v>29.94</v>
      </c>
      <c r="E5314">
        <v>19.54</v>
      </c>
      <c r="F5314">
        <v>0</v>
      </c>
    </row>
    <row r="5315" spans="1:6" x14ac:dyDescent="0.35">
      <c r="A5315">
        <v>2009</v>
      </c>
      <c r="B5315" s="1">
        <v>191</v>
      </c>
      <c r="C5315" s="18">
        <v>23.65</v>
      </c>
      <c r="D5315">
        <v>29.16</v>
      </c>
      <c r="E5315">
        <v>18.239999999999998</v>
      </c>
      <c r="F5315">
        <v>0</v>
      </c>
    </row>
    <row r="5316" spans="1:6" x14ac:dyDescent="0.35">
      <c r="A5316">
        <v>2009</v>
      </c>
      <c r="B5316" s="1">
        <v>192</v>
      </c>
      <c r="C5316" s="18">
        <v>21.67</v>
      </c>
      <c r="D5316">
        <v>36.1</v>
      </c>
      <c r="E5316">
        <v>16.61</v>
      </c>
      <c r="F5316">
        <v>0</v>
      </c>
    </row>
    <row r="5317" spans="1:6" x14ac:dyDescent="0.35">
      <c r="A5317">
        <v>2009</v>
      </c>
      <c r="B5317" s="1">
        <v>193</v>
      </c>
      <c r="C5317" s="18">
        <v>23.18</v>
      </c>
      <c r="D5317">
        <v>34.020000000000003</v>
      </c>
      <c r="E5317">
        <v>20.28</v>
      </c>
      <c r="F5317">
        <v>0</v>
      </c>
    </row>
    <row r="5318" spans="1:6" x14ac:dyDescent="0.35">
      <c r="A5318">
        <v>2009</v>
      </c>
      <c r="B5318" s="1">
        <v>194</v>
      </c>
      <c r="C5318" s="18">
        <v>22.54</v>
      </c>
      <c r="D5318">
        <v>37.049999999999997</v>
      </c>
      <c r="E5318">
        <v>18.61</v>
      </c>
      <c r="F5318">
        <v>2.02</v>
      </c>
    </row>
    <row r="5319" spans="1:6" x14ac:dyDescent="0.35">
      <c r="A5319">
        <v>2009</v>
      </c>
      <c r="B5319" s="1">
        <v>195</v>
      </c>
      <c r="C5319" s="18">
        <v>4.12</v>
      </c>
      <c r="D5319">
        <v>26.66</v>
      </c>
      <c r="E5319">
        <v>20.04</v>
      </c>
      <c r="F5319">
        <v>10.15</v>
      </c>
    </row>
    <row r="5320" spans="1:6" x14ac:dyDescent="0.35">
      <c r="A5320">
        <v>2009</v>
      </c>
      <c r="B5320" s="1">
        <v>196</v>
      </c>
      <c r="C5320" s="18">
        <v>22.9</v>
      </c>
      <c r="D5320">
        <v>32.68</v>
      </c>
      <c r="E5320">
        <v>17.940000000000001</v>
      </c>
      <c r="F5320">
        <v>0</v>
      </c>
    </row>
    <row r="5321" spans="1:6" x14ac:dyDescent="0.35">
      <c r="A5321">
        <v>2009</v>
      </c>
      <c r="B5321" s="1">
        <v>197</v>
      </c>
      <c r="C5321" s="18">
        <v>22.42</v>
      </c>
      <c r="D5321">
        <v>34.520000000000003</v>
      </c>
      <c r="E5321">
        <v>18.07</v>
      </c>
      <c r="F5321">
        <v>0.01</v>
      </c>
    </row>
    <row r="5322" spans="1:6" x14ac:dyDescent="0.35">
      <c r="A5322">
        <v>2009</v>
      </c>
      <c r="B5322" s="1">
        <v>198</v>
      </c>
      <c r="C5322" s="18">
        <v>22.75</v>
      </c>
      <c r="D5322">
        <v>36.35</v>
      </c>
      <c r="E5322">
        <v>20.09</v>
      </c>
      <c r="F5322">
        <v>0</v>
      </c>
    </row>
    <row r="5323" spans="1:6" x14ac:dyDescent="0.35">
      <c r="A5323">
        <v>2009</v>
      </c>
      <c r="B5323" s="1">
        <v>199</v>
      </c>
      <c r="C5323" s="18">
        <v>22.85</v>
      </c>
      <c r="D5323">
        <v>33</v>
      </c>
      <c r="E5323">
        <v>19.93</v>
      </c>
      <c r="F5323">
        <v>0</v>
      </c>
    </row>
    <row r="5324" spans="1:6" x14ac:dyDescent="0.35">
      <c r="A5324">
        <v>2009</v>
      </c>
      <c r="B5324" s="1">
        <v>200</v>
      </c>
      <c r="C5324" s="18">
        <v>22.6</v>
      </c>
      <c r="D5324">
        <v>32.72</v>
      </c>
      <c r="E5324">
        <v>20.97</v>
      </c>
      <c r="F5324">
        <v>0</v>
      </c>
    </row>
    <row r="5325" spans="1:6" x14ac:dyDescent="0.35">
      <c r="A5325">
        <v>2009</v>
      </c>
      <c r="B5325" s="1">
        <v>201</v>
      </c>
      <c r="C5325" s="18">
        <v>22.61</v>
      </c>
      <c r="D5325">
        <v>32.99</v>
      </c>
      <c r="E5325">
        <v>18.96</v>
      </c>
      <c r="F5325">
        <v>0</v>
      </c>
    </row>
    <row r="5326" spans="1:6" x14ac:dyDescent="0.35">
      <c r="A5326">
        <v>2009</v>
      </c>
      <c r="B5326" s="1">
        <v>202</v>
      </c>
      <c r="C5326" s="18">
        <v>22.49</v>
      </c>
      <c r="D5326">
        <v>34.04</v>
      </c>
      <c r="E5326">
        <v>18.850000000000001</v>
      </c>
      <c r="F5326">
        <v>0</v>
      </c>
    </row>
    <row r="5327" spans="1:6" x14ac:dyDescent="0.35">
      <c r="A5327">
        <v>2009</v>
      </c>
      <c r="B5327" s="1">
        <v>203</v>
      </c>
      <c r="C5327" s="18">
        <v>22.77</v>
      </c>
      <c r="D5327">
        <v>34.85</v>
      </c>
      <c r="E5327">
        <v>18.57</v>
      </c>
      <c r="F5327">
        <v>0</v>
      </c>
    </row>
    <row r="5328" spans="1:6" x14ac:dyDescent="0.35">
      <c r="A5328">
        <v>2009</v>
      </c>
      <c r="B5328" s="1">
        <v>204</v>
      </c>
      <c r="C5328" s="18">
        <v>22.47</v>
      </c>
      <c r="D5328">
        <v>34.64</v>
      </c>
      <c r="E5328">
        <v>20.6</v>
      </c>
      <c r="F5328">
        <v>0</v>
      </c>
    </row>
    <row r="5329" spans="1:6" x14ac:dyDescent="0.35">
      <c r="A5329">
        <v>2009</v>
      </c>
      <c r="B5329" s="1">
        <v>205</v>
      </c>
      <c r="C5329" s="18">
        <v>22.03</v>
      </c>
      <c r="D5329">
        <v>34.72</v>
      </c>
      <c r="E5329">
        <v>20.81</v>
      </c>
      <c r="F5329">
        <v>0</v>
      </c>
    </row>
    <row r="5330" spans="1:6" x14ac:dyDescent="0.35">
      <c r="A5330">
        <v>2009</v>
      </c>
      <c r="B5330" s="1">
        <v>206</v>
      </c>
      <c r="C5330" s="18">
        <v>20.77</v>
      </c>
      <c r="D5330">
        <v>35.51</v>
      </c>
      <c r="E5330">
        <v>22.58</v>
      </c>
      <c r="F5330">
        <v>0.09</v>
      </c>
    </row>
    <row r="5331" spans="1:6" x14ac:dyDescent="0.35">
      <c r="A5331">
        <v>2009</v>
      </c>
      <c r="B5331" s="1">
        <v>207</v>
      </c>
      <c r="C5331" s="18">
        <v>22.12</v>
      </c>
      <c r="D5331">
        <v>35.590000000000003</v>
      </c>
      <c r="E5331">
        <v>23.55</v>
      </c>
      <c r="F5331">
        <v>0</v>
      </c>
    </row>
    <row r="5332" spans="1:6" x14ac:dyDescent="0.35">
      <c r="A5332">
        <v>2009</v>
      </c>
      <c r="B5332" s="1">
        <v>208</v>
      </c>
      <c r="C5332" s="18">
        <v>22.39</v>
      </c>
      <c r="D5332">
        <v>38.04</v>
      </c>
      <c r="E5332">
        <v>22.44</v>
      </c>
      <c r="F5332">
        <v>0</v>
      </c>
    </row>
    <row r="5333" spans="1:6" x14ac:dyDescent="0.35">
      <c r="A5333">
        <v>2009</v>
      </c>
      <c r="B5333" s="1">
        <v>209</v>
      </c>
      <c r="C5333" s="18">
        <v>22.55</v>
      </c>
      <c r="D5333">
        <v>33.64</v>
      </c>
      <c r="E5333">
        <v>20.85</v>
      </c>
      <c r="F5333">
        <v>0</v>
      </c>
    </row>
    <row r="5334" spans="1:6" x14ac:dyDescent="0.35">
      <c r="A5334">
        <v>2009</v>
      </c>
      <c r="B5334" s="1">
        <v>210</v>
      </c>
      <c r="C5334" s="18">
        <v>22.78</v>
      </c>
      <c r="D5334">
        <v>34.520000000000003</v>
      </c>
      <c r="E5334">
        <v>18.71</v>
      </c>
      <c r="F5334">
        <v>0</v>
      </c>
    </row>
    <row r="5335" spans="1:6" x14ac:dyDescent="0.35">
      <c r="A5335">
        <v>2009</v>
      </c>
      <c r="B5335" s="1">
        <v>211</v>
      </c>
      <c r="C5335" s="18">
        <v>22.71</v>
      </c>
      <c r="D5335">
        <v>36.33</v>
      </c>
      <c r="E5335">
        <v>17.46</v>
      </c>
      <c r="F5335">
        <v>0</v>
      </c>
    </row>
    <row r="5336" spans="1:6" x14ac:dyDescent="0.35">
      <c r="A5336">
        <v>2009</v>
      </c>
      <c r="B5336" s="1">
        <v>212</v>
      </c>
      <c r="C5336" s="18">
        <v>22.71</v>
      </c>
      <c r="D5336">
        <v>36.33</v>
      </c>
      <c r="E5336">
        <v>17.46</v>
      </c>
      <c r="F5336">
        <v>0</v>
      </c>
    </row>
    <row r="5337" spans="1:6" x14ac:dyDescent="0.35">
      <c r="A5337">
        <v>2009</v>
      </c>
      <c r="B5337" s="1">
        <v>213</v>
      </c>
      <c r="C5337" s="18">
        <v>22.94</v>
      </c>
      <c r="D5337">
        <v>38.93</v>
      </c>
      <c r="E5337">
        <v>18.12</v>
      </c>
      <c r="F5337">
        <v>0</v>
      </c>
    </row>
    <row r="5338" spans="1:6" x14ac:dyDescent="0.35">
      <c r="A5338">
        <v>2009</v>
      </c>
      <c r="B5338" s="1">
        <v>214</v>
      </c>
      <c r="C5338" s="18">
        <v>22.49</v>
      </c>
      <c r="D5338">
        <v>42.12</v>
      </c>
      <c r="E5338">
        <v>20.46</v>
      </c>
      <c r="F5338">
        <v>0</v>
      </c>
    </row>
    <row r="5339" spans="1:6" x14ac:dyDescent="0.35">
      <c r="A5339">
        <v>2009</v>
      </c>
      <c r="B5339" s="1">
        <v>215</v>
      </c>
      <c r="C5339" s="18">
        <v>22.28</v>
      </c>
      <c r="D5339">
        <v>31.49</v>
      </c>
      <c r="E5339">
        <v>19.010000000000002</v>
      </c>
      <c r="F5339">
        <v>0</v>
      </c>
    </row>
    <row r="5340" spans="1:6" x14ac:dyDescent="0.35">
      <c r="A5340">
        <v>2009</v>
      </c>
      <c r="B5340" s="1">
        <v>216</v>
      </c>
      <c r="C5340" s="18">
        <v>22.04</v>
      </c>
      <c r="D5340">
        <v>34.15</v>
      </c>
      <c r="E5340">
        <v>17.64</v>
      </c>
      <c r="F5340">
        <v>0</v>
      </c>
    </row>
    <row r="5341" spans="1:6" x14ac:dyDescent="0.35">
      <c r="A5341">
        <v>2009</v>
      </c>
      <c r="B5341" s="1">
        <v>217</v>
      </c>
      <c r="C5341" s="18">
        <v>21.59</v>
      </c>
      <c r="D5341">
        <v>36.56</v>
      </c>
      <c r="E5341">
        <v>20.49</v>
      </c>
      <c r="F5341">
        <v>0</v>
      </c>
    </row>
    <row r="5342" spans="1:6" x14ac:dyDescent="0.35">
      <c r="A5342">
        <v>2009</v>
      </c>
      <c r="B5342" s="1">
        <v>218</v>
      </c>
      <c r="C5342" s="18">
        <v>21.34</v>
      </c>
      <c r="D5342">
        <v>36.79</v>
      </c>
      <c r="E5342">
        <v>22.11</v>
      </c>
      <c r="F5342">
        <v>0</v>
      </c>
    </row>
    <row r="5343" spans="1:6" x14ac:dyDescent="0.35">
      <c r="A5343">
        <v>2009</v>
      </c>
      <c r="B5343" s="1">
        <v>219</v>
      </c>
      <c r="C5343" s="18">
        <v>21.13</v>
      </c>
      <c r="D5343">
        <v>39.840000000000003</v>
      </c>
      <c r="E5343">
        <v>25.12</v>
      </c>
      <c r="F5343">
        <v>0.11</v>
      </c>
    </row>
    <row r="5344" spans="1:6" x14ac:dyDescent="0.35">
      <c r="A5344">
        <v>2009</v>
      </c>
      <c r="B5344" s="1">
        <v>220</v>
      </c>
      <c r="C5344" s="18">
        <v>21.09</v>
      </c>
      <c r="D5344">
        <v>37.14</v>
      </c>
      <c r="E5344">
        <v>24.1</v>
      </c>
      <c r="F5344">
        <v>0</v>
      </c>
    </row>
    <row r="5345" spans="1:6" x14ac:dyDescent="0.35">
      <c r="A5345">
        <v>2009</v>
      </c>
      <c r="B5345" s="1">
        <v>221</v>
      </c>
      <c r="C5345" s="18">
        <v>21.33</v>
      </c>
      <c r="D5345">
        <v>38.99</v>
      </c>
      <c r="E5345">
        <v>21.46</v>
      </c>
      <c r="F5345">
        <v>0</v>
      </c>
    </row>
    <row r="5346" spans="1:6" x14ac:dyDescent="0.35">
      <c r="A5346">
        <v>2009</v>
      </c>
      <c r="B5346" s="1">
        <v>222</v>
      </c>
      <c r="C5346" s="18">
        <v>21.69</v>
      </c>
      <c r="D5346">
        <v>40.869999999999997</v>
      </c>
      <c r="E5346">
        <v>21.94</v>
      </c>
      <c r="F5346">
        <v>0</v>
      </c>
    </row>
    <row r="5347" spans="1:6" x14ac:dyDescent="0.35">
      <c r="A5347">
        <v>2009</v>
      </c>
      <c r="B5347" s="1">
        <v>223</v>
      </c>
      <c r="C5347" s="18">
        <v>21.46</v>
      </c>
      <c r="D5347">
        <v>41.81</v>
      </c>
      <c r="E5347">
        <v>25.72</v>
      </c>
      <c r="F5347">
        <v>0</v>
      </c>
    </row>
    <row r="5348" spans="1:6" x14ac:dyDescent="0.35">
      <c r="A5348">
        <v>2009</v>
      </c>
      <c r="B5348" s="1">
        <v>224</v>
      </c>
      <c r="C5348" s="18">
        <v>21.06</v>
      </c>
      <c r="D5348">
        <v>39.450000000000003</v>
      </c>
      <c r="E5348">
        <v>23.4</v>
      </c>
      <c r="F5348">
        <v>0</v>
      </c>
    </row>
    <row r="5349" spans="1:6" x14ac:dyDescent="0.35">
      <c r="A5349">
        <v>2009</v>
      </c>
      <c r="B5349" s="1">
        <v>225</v>
      </c>
      <c r="C5349" s="18">
        <v>20.95</v>
      </c>
      <c r="D5349">
        <v>38.93</v>
      </c>
      <c r="E5349">
        <v>21.83</v>
      </c>
      <c r="F5349">
        <v>0</v>
      </c>
    </row>
    <row r="5350" spans="1:6" x14ac:dyDescent="0.35">
      <c r="A5350">
        <v>2009</v>
      </c>
      <c r="B5350" s="1">
        <v>226</v>
      </c>
      <c r="C5350" s="18">
        <v>21.27</v>
      </c>
      <c r="D5350">
        <v>40.35</v>
      </c>
      <c r="E5350">
        <v>21</v>
      </c>
      <c r="F5350">
        <v>0</v>
      </c>
    </row>
    <row r="5351" spans="1:6" x14ac:dyDescent="0.35">
      <c r="A5351">
        <v>2009</v>
      </c>
      <c r="B5351" s="1">
        <v>227</v>
      </c>
      <c r="C5351" s="18">
        <v>21.18</v>
      </c>
      <c r="D5351">
        <v>39.630000000000003</v>
      </c>
      <c r="E5351">
        <v>20.02</v>
      </c>
      <c r="F5351">
        <v>0.02</v>
      </c>
    </row>
    <row r="5352" spans="1:6" x14ac:dyDescent="0.35">
      <c r="A5352">
        <v>2009</v>
      </c>
      <c r="B5352" s="1">
        <v>228</v>
      </c>
      <c r="C5352" s="18">
        <v>20.48</v>
      </c>
      <c r="D5352">
        <v>31.31</v>
      </c>
      <c r="E5352">
        <v>20.34</v>
      </c>
      <c r="F5352">
        <v>0.01</v>
      </c>
    </row>
    <row r="5353" spans="1:6" x14ac:dyDescent="0.35">
      <c r="A5353">
        <v>2009</v>
      </c>
      <c r="B5353" s="1">
        <v>229</v>
      </c>
      <c r="C5353" s="18">
        <v>21.08</v>
      </c>
      <c r="D5353">
        <v>30.76</v>
      </c>
      <c r="E5353">
        <v>18.87</v>
      </c>
      <c r="F5353">
        <v>0</v>
      </c>
    </row>
    <row r="5354" spans="1:6" x14ac:dyDescent="0.35">
      <c r="A5354">
        <v>2009</v>
      </c>
      <c r="B5354" s="1">
        <v>230</v>
      </c>
      <c r="C5354" s="18">
        <v>21.23</v>
      </c>
      <c r="D5354">
        <v>31.81</v>
      </c>
      <c r="E5354">
        <v>18.98</v>
      </c>
      <c r="F5354">
        <v>0</v>
      </c>
    </row>
    <row r="5355" spans="1:6" x14ac:dyDescent="0.35">
      <c r="A5355">
        <v>2009</v>
      </c>
      <c r="B5355" s="1">
        <v>231</v>
      </c>
      <c r="C5355" s="18">
        <v>20.5</v>
      </c>
      <c r="D5355">
        <v>34.06</v>
      </c>
      <c r="E5355">
        <v>19.89</v>
      </c>
      <c r="F5355">
        <v>0</v>
      </c>
    </row>
    <row r="5356" spans="1:6" x14ac:dyDescent="0.35">
      <c r="A5356">
        <v>2009</v>
      </c>
      <c r="B5356" s="1">
        <v>232</v>
      </c>
      <c r="C5356" s="18">
        <v>19.43</v>
      </c>
      <c r="D5356">
        <v>37.729999999999997</v>
      </c>
      <c r="E5356">
        <v>19.07</v>
      </c>
      <c r="F5356">
        <v>0.76</v>
      </c>
    </row>
    <row r="5357" spans="1:6" x14ac:dyDescent="0.35">
      <c r="A5357">
        <v>2009</v>
      </c>
      <c r="B5357" s="1">
        <v>233</v>
      </c>
      <c r="C5357" s="18">
        <v>18.47</v>
      </c>
      <c r="D5357">
        <v>30.38</v>
      </c>
      <c r="E5357">
        <v>21.95</v>
      </c>
      <c r="F5357">
        <v>0.77</v>
      </c>
    </row>
    <row r="5358" spans="1:6" x14ac:dyDescent="0.35">
      <c r="A5358">
        <v>2009</v>
      </c>
      <c r="B5358" s="1">
        <v>234</v>
      </c>
      <c r="C5358" s="18">
        <v>19.73</v>
      </c>
      <c r="D5358">
        <v>29.03</v>
      </c>
      <c r="E5358">
        <v>20.52</v>
      </c>
      <c r="F5358">
        <v>0</v>
      </c>
    </row>
    <row r="5359" spans="1:6" x14ac:dyDescent="0.35">
      <c r="A5359">
        <v>2009</v>
      </c>
      <c r="B5359" s="1">
        <v>235</v>
      </c>
      <c r="C5359" s="18">
        <v>20.36</v>
      </c>
      <c r="D5359">
        <v>31.72</v>
      </c>
      <c r="E5359">
        <v>18.61</v>
      </c>
      <c r="F5359">
        <v>0</v>
      </c>
    </row>
    <row r="5360" spans="1:6" x14ac:dyDescent="0.35">
      <c r="A5360">
        <v>2009</v>
      </c>
      <c r="B5360" s="1">
        <v>236</v>
      </c>
      <c r="C5360" s="18">
        <v>20.04</v>
      </c>
      <c r="D5360">
        <v>31.97</v>
      </c>
      <c r="E5360">
        <v>17.899999999999999</v>
      </c>
      <c r="F5360">
        <v>0</v>
      </c>
    </row>
    <row r="5361" spans="1:6" x14ac:dyDescent="0.35">
      <c r="A5361">
        <v>2009</v>
      </c>
      <c r="B5361" s="1">
        <v>237</v>
      </c>
      <c r="C5361" s="18">
        <v>19.899999999999999</v>
      </c>
      <c r="D5361">
        <v>29.25</v>
      </c>
      <c r="E5361">
        <v>19.5</v>
      </c>
      <c r="F5361">
        <v>0</v>
      </c>
    </row>
    <row r="5362" spans="1:6" x14ac:dyDescent="0.35">
      <c r="A5362">
        <v>2009</v>
      </c>
      <c r="B5362" s="1">
        <v>238</v>
      </c>
      <c r="C5362" s="18">
        <v>19.79</v>
      </c>
      <c r="D5362">
        <v>29.63</v>
      </c>
      <c r="E5362">
        <v>19</v>
      </c>
      <c r="F5362">
        <v>0</v>
      </c>
    </row>
    <row r="5363" spans="1:6" x14ac:dyDescent="0.35">
      <c r="A5363">
        <v>2009</v>
      </c>
      <c r="B5363" s="1">
        <v>239</v>
      </c>
      <c r="C5363" s="18">
        <v>19.510000000000002</v>
      </c>
      <c r="D5363">
        <v>30.79</v>
      </c>
      <c r="E5363">
        <v>17.059999999999999</v>
      </c>
      <c r="F5363">
        <v>1.42</v>
      </c>
    </row>
    <row r="5364" spans="1:6" x14ac:dyDescent="0.35">
      <c r="A5364">
        <v>2009</v>
      </c>
      <c r="B5364" s="1">
        <v>240</v>
      </c>
      <c r="C5364" s="18">
        <v>10.220000000000001</v>
      </c>
      <c r="D5364">
        <v>27.48</v>
      </c>
      <c r="E5364">
        <v>19.43</v>
      </c>
      <c r="F5364">
        <v>0.1</v>
      </c>
    </row>
    <row r="5365" spans="1:6" x14ac:dyDescent="0.35">
      <c r="A5365">
        <v>2009</v>
      </c>
      <c r="B5365" s="1">
        <v>241</v>
      </c>
      <c r="C5365" s="18">
        <v>18.850000000000001</v>
      </c>
      <c r="D5365">
        <v>26.28</v>
      </c>
      <c r="E5365">
        <v>16.82</v>
      </c>
      <c r="F5365">
        <v>0</v>
      </c>
    </row>
    <row r="5366" spans="1:6" x14ac:dyDescent="0.35">
      <c r="A5366">
        <v>2009</v>
      </c>
      <c r="B5366" s="1">
        <v>242</v>
      </c>
      <c r="C5366" s="18">
        <v>19.03</v>
      </c>
      <c r="D5366">
        <v>31.25</v>
      </c>
      <c r="E5366">
        <v>14.7</v>
      </c>
      <c r="F5366">
        <v>1.34</v>
      </c>
    </row>
    <row r="5367" spans="1:6" x14ac:dyDescent="0.35">
      <c r="A5367">
        <v>2009</v>
      </c>
      <c r="B5367" s="1">
        <v>243</v>
      </c>
      <c r="C5367" s="18">
        <v>19.03</v>
      </c>
      <c r="D5367">
        <v>31.25</v>
      </c>
      <c r="E5367">
        <v>14.7</v>
      </c>
      <c r="F5367">
        <v>1.34</v>
      </c>
    </row>
    <row r="5368" spans="1:6" x14ac:dyDescent="0.35">
      <c r="A5368">
        <v>2009</v>
      </c>
      <c r="B5368" s="1">
        <v>244</v>
      </c>
      <c r="C5368" s="18">
        <v>14.42</v>
      </c>
      <c r="D5368">
        <v>27.98</v>
      </c>
      <c r="E5368">
        <v>19.75</v>
      </c>
      <c r="F5368">
        <v>1.29</v>
      </c>
    </row>
    <row r="5369" spans="1:6" x14ac:dyDescent="0.35">
      <c r="A5369">
        <v>2009</v>
      </c>
      <c r="B5369" s="1">
        <v>245</v>
      </c>
      <c r="C5369" s="18">
        <v>18.3</v>
      </c>
      <c r="D5369">
        <v>25.61</v>
      </c>
      <c r="E5369">
        <v>19.32</v>
      </c>
      <c r="F5369">
        <v>9.9499999999999993</v>
      </c>
    </row>
    <row r="5370" spans="1:6" x14ac:dyDescent="0.35">
      <c r="A5370">
        <v>2009</v>
      </c>
      <c r="B5370" s="1">
        <v>246</v>
      </c>
      <c r="C5370" s="18">
        <v>18.53</v>
      </c>
      <c r="D5370">
        <v>25.91</v>
      </c>
      <c r="E5370">
        <v>18.62</v>
      </c>
      <c r="F5370">
        <v>0</v>
      </c>
    </row>
    <row r="5371" spans="1:6" x14ac:dyDescent="0.35">
      <c r="A5371">
        <v>2009</v>
      </c>
      <c r="B5371" s="1">
        <v>247</v>
      </c>
      <c r="C5371" s="18">
        <v>17.739999999999998</v>
      </c>
      <c r="D5371">
        <v>26.18</v>
      </c>
      <c r="E5371">
        <v>16.899999999999999</v>
      </c>
      <c r="F5371">
        <v>0</v>
      </c>
    </row>
    <row r="5372" spans="1:6" x14ac:dyDescent="0.35">
      <c r="A5372">
        <v>2009</v>
      </c>
      <c r="B5372" s="1">
        <v>248</v>
      </c>
      <c r="C5372" s="18">
        <v>14.97</v>
      </c>
      <c r="D5372">
        <v>26.66</v>
      </c>
      <c r="E5372">
        <v>16.649999999999999</v>
      </c>
      <c r="F5372">
        <v>0.59</v>
      </c>
    </row>
    <row r="5373" spans="1:6" x14ac:dyDescent="0.35">
      <c r="A5373">
        <v>2009</v>
      </c>
      <c r="B5373" s="1">
        <v>249</v>
      </c>
      <c r="C5373" s="18">
        <v>17.23</v>
      </c>
      <c r="D5373">
        <v>27.84</v>
      </c>
      <c r="E5373">
        <v>18.989999999999998</v>
      </c>
      <c r="F5373">
        <v>0.61</v>
      </c>
    </row>
    <row r="5374" spans="1:6" x14ac:dyDescent="0.35">
      <c r="A5374">
        <v>2009</v>
      </c>
      <c r="B5374" s="1">
        <v>250</v>
      </c>
      <c r="C5374" s="18">
        <v>17.07</v>
      </c>
      <c r="D5374">
        <v>27.18</v>
      </c>
      <c r="E5374">
        <v>17.13</v>
      </c>
      <c r="F5374">
        <v>0</v>
      </c>
    </row>
    <row r="5375" spans="1:6" x14ac:dyDescent="0.35">
      <c r="A5375">
        <v>2009</v>
      </c>
      <c r="B5375" s="1">
        <v>251</v>
      </c>
      <c r="C5375" s="18">
        <v>18.100000000000001</v>
      </c>
      <c r="D5375">
        <v>28.11</v>
      </c>
      <c r="E5375">
        <v>16.05</v>
      </c>
      <c r="F5375">
        <v>0</v>
      </c>
    </row>
    <row r="5376" spans="1:6" x14ac:dyDescent="0.35">
      <c r="A5376">
        <v>2009</v>
      </c>
      <c r="B5376" s="1">
        <v>252</v>
      </c>
      <c r="C5376" s="18">
        <v>18.13</v>
      </c>
      <c r="D5376">
        <v>29.78</v>
      </c>
      <c r="E5376">
        <v>16.989999999999998</v>
      </c>
      <c r="F5376">
        <v>0</v>
      </c>
    </row>
    <row r="5377" spans="1:6" x14ac:dyDescent="0.35">
      <c r="A5377">
        <v>2009</v>
      </c>
      <c r="B5377" s="1">
        <v>253</v>
      </c>
      <c r="C5377" s="18">
        <v>17.940000000000001</v>
      </c>
      <c r="D5377">
        <v>29.14</v>
      </c>
      <c r="E5377">
        <v>17.2</v>
      </c>
      <c r="F5377">
        <v>0</v>
      </c>
    </row>
    <row r="5378" spans="1:6" x14ac:dyDescent="0.35">
      <c r="A5378">
        <v>2009</v>
      </c>
      <c r="B5378" s="1">
        <v>254</v>
      </c>
      <c r="C5378" s="18">
        <v>17.89</v>
      </c>
      <c r="D5378">
        <v>28.55</v>
      </c>
      <c r="E5378">
        <v>17.32</v>
      </c>
      <c r="F5378">
        <v>0</v>
      </c>
    </row>
    <row r="5379" spans="1:6" x14ac:dyDescent="0.35">
      <c r="A5379">
        <v>2009</v>
      </c>
      <c r="B5379" s="1">
        <v>255</v>
      </c>
      <c r="C5379" s="18">
        <v>17.62</v>
      </c>
      <c r="D5379">
        <v>29.57</v>
      </c>
      <c r="E5379">
        <v>19.68</v>
      </c>
      <c r="F5379">
        <v>0</v>
      </c>
    </row>
    <row r="5380" spans="1:6" x14ac:dyDescent="0.35">
      <c r="A5380">
        <v>2009</v>
      </c>
      <c r="B5380" s="1">
        <v>256</v>
      </c>
      <c r="C5380" s="18">
        <v>17.66</v>
      </c>
      <c r="D5380">
        <v>26.85</v>
      </c>
      <c r="E5380">
        <v>19.07</v>
      </c>
      <c r="F5380">
        <v>0</v>
      </c>
    </row>
    <row r="5381" spans="1:6" x14ac:dyDescent="0.35">
      <c r="A5381">
        <v>2009</v>
      </c>
      <c r="B5381" s="1">
        <v>257</v>
      </c>
      <c r="C5381" s="18">
        <v>17.5</v>
      </c>
      <c r="D5381">
        <v>27.79</v>
      </c>
      <c r="E5381">
        <v>16.48</v>
      </c>
      <c r="F5381">
        <v>0</v>
      </c>
    </row>
    <row r="5382" spans="1:6" x14ac:dyDescent="0.35">
      <c r="A5382">
        <v>2009</v>
      </c>
      <c r="B5382" s="1">
        <v>258</v>
      </c>
      <c r="C5382" s="18">
        <v>17.309999999999999</v>
      </c>
      <c r="D5382">
        <v>29.93</v>
      </c>
      <c r="E5382">
        <v>15.01</v>
      </c>
      <c r="F5382">
        <v>0</v>
      </c>
    </row>
    <row r="5383" spans="1:6" x14ac:dyDescent="0.35">
      <c r="A5383">
        <v>2009</v>
      </c>
      <c r="B5383" s="1">
        <v>259</v>
      </c>
      <c r="C5383" s="18">
        <v>17.25</v>
      </c>
      <c r="D5383">
        <v>33.69</v>
      </c>
      <c r="E5383">
        <v>16.149999999999999</v>
      </c>
      <c r="F5383">
        <v>0</v>
      </c>
    </row>
    <row r="5384" spans="1:6" x14ac:dyDescent="0.35">
      <c r="A5384">
        <v>2009</v>
      </c>
      <c r="B5384" s="1">
        <v>260</v>
      </c>
      <c r="C5384" s="18">
        <v>16.84</v>
      </c>
      <c r="D5384">
        <v>34.93</v>
      </c>
      <c r="E5384">
        <v>20.14</v>
      </c>
      <c r="F5384">
        <v>0</v>
      </c>
    </row>
    <row r="5385" spans="1:6" x14ac:dyDescent="0.35">
      <c r="A5385">
        <v>2009</v>
      </c>
      <c r="B5385" s="1">
        <v>261</v>
      </c>
      <c r="C5385" s="18">
        <v>16.68</v>
      </c>
      <c r="D5385">
        <v>35.81</v>
      </c>
      <c r="E5385">
        <v>21.48</v>
      </c>
      <c r="F5385">
        <v>0</v>
      </c>
    </row>
    <row r="5386" spans="1:6" x14ac:dyDescent="0.35">
      <c r="A5386">
        <v>2009</v>
      </c>
      <c r="B5386" s="1">
        <v>262</v>
      </c>
      <c r="C5386" s="18">
        <v>16.329999999999998</v>
      </c>
      <c r="D5386">
        <v>35.21</v>
      </c>
      <c r="E5386">
        <v>23.71</v>
      </c>
      <c r="F5386">
        <v>0.05</v>
      </c>
    </row>
    <row r="5387" spans="1:6" x14ac:dyDescent="0.35">
      <c r="A5387">
        <v>2009</v>
      </c>
      <c r="B5387" s="1">
        <v>263</v>
      </c>
      <c r="C5387" s="18">
        <v>16.63</v>
      </c>
      <c r="D5387">
        <v>38.26</v>
      </c>
      <c r="E5387">
        <v>25.4</v>
      </c>
      <c r="F5387">
        <v>0</v>
      </c>
    </row>
    <row r="5388" spans="1:6" x14ac:dyDescent="0.35">
      <c r="A5388">
        <v>2009</v>
      </c>
      <c r="B5388" s="1">
        <v>264</v>
      </c>
      <c r="C5388" s="18">
        <v>14.97</v>
      </c>
      <c r="D5388">
        <v>36.090000000000003</v>
      </c>
      <c r="E5388">
        <v>22.71</v>
      </c>
      <c r="F5388">
        <v>0.01</v>
      </c>
    </row>
    <row r="5389" spans="1:6" x14ac:dyDescent="0.35">
      <c r="A5389">
        <v>2009</v>
      </c>
      <c r="B5389" s="1">
        <v>265</v>
      </c>
      <c r="C5389" s="18">
        <v>13.35</v>
      </c>
      <c r="D5389">
        <v>36.880000000000003</v>
      </c>
      <c r="E5389">
        <v>23.14</v>
      </c>
      <c r="F5389">
        <v>0.32</v>
      </c>
    </row>
    <row r="5390" spans="1:6" x14ac:dyDescent="0.35">
      <c r="A5390">
        <v>2009</v>
      </c>
      <c r="B5390" s="1">
        <v>266</v>
      </c>
      <c r="C5390" s="18">
        <v>16.05</v>
      </c>
      <c r="D5390">
        <v>40.03</v>
      </c>
      <c r="E5390">
        <v>22.35</v>
      </c>
      <c r="F5390">
        <v>0</v>
      </c>
    </row>
    <row r="5391" spans="1:6" x14ac:dyDescent="0.35">
      <c r="A5391">
        <v>2009</v>
      </c>
      <c r="B5391" s="1">
        <v>267</v>
      </c>
      <c r="C5391" s="18">
        <v>16.22</v>
      </c>
      <c r="D5391">
        <v>38.47</v>
      </c>
      <c r="E5391">
        <v>24.22</v>
      </c>
      <c r="F5391">
        <v>0</v>
      </c>
    </row>
    <row r="5392" spans="1:6" x14ac:dyDescent="0.35">
      <c r="A5392">
        <v>2009</v>
      </c>
      <c r="B5392" s="1">
        <v>268</v>
      </c>
      <c r="C5392" s="18">
        <v>15.92</v>
      </c>
      <c r="D5392">
        <v>37.94</v>
      </c>
      <c r="E5392">
        <v>22.56</v>
      </c>
      <c r="F5392">
        <v>0</v>
      </c>
    </row>
    <row r="5393" spans="1:6" x14ac:dyDescent="0.35">
      <c r="A5393">
        <v>2009</v>
      </c>
      <c r="B5393" s="1">
        <v>269</v>
      </c>
      <c r="C5393" s="18">
        <v>15.53</v>
      </c>
      <c r="D5393">
        <v>37.520000000000003</v>
      </c>
      <c r="E5393">
        <v>23.42</v>
      </c>
      <c r="F5393">
        <v>0</v>
      </c>
    </row>
    <row r="5394" spans="1:6" x14ac:dyDescent="0.35">
      <c r="A5394">
        <v>2009</v>
      </c>
      <c r="B5394" s="1">
        <v>270</v>
      </c>
      <c r="C5394" s="18">
        <v>15.63</v>
      </c>
      <c r="D5394">
        <v>37.15</v>
      </c>
      <c r="E5394">
        <v>22.72</v>
      </c>
      <c r="F5394">
        <v>0</v>
      </c>
    </row>
    <row r="5395" spans="1:6" x14ac:dyDescent="0.35">
      <c r="A5395">
        <v>2009</v>
      </c>
      <c r="B5395" s="1">
        <v>271</v>
      </c>
      <c r="C5395" s="18">
        <v>15.57</v>
      </c>
      <c r="D5395">
        <v>32.92</v>
      </c>
      <c r="E5395">
        <v>20.09</v>
      </c>
      <c r="F5395">
        <v>0</v>
      </c>
    </row>
    <row r="5396" spans="1:6" x14ac:dyDescent="0.35">
      <c r="A5396">
        <v>2009</v>
      </c>
      <c r="B5396" s="1">
        <v>272</v>
      </c>
      <c r="C5396" s="18">
        <v>6.17</v>
      </c>
      <c r="D5396">
        <v>25.47</v>
      </c>
      <c r="E5396">
        <v>19.190000000000001</v>
      </c>
      <c r="F5396">
        <v>3.88</v>
      </c>
    </row>
    <row r="5397" spans="1:6" x14ac:dyDescent="0.35">
      <c r="A5397">
        <v>2009</v>
      </c>
      <c r="B5397" s="1">
        <v>273</v>
      </c>
      <c r="C5397" s="18">
        <v>13.74</v>
      </c>
      <c r="D5397">
        <v>26.5</v>
      </c>
      <c r="E5397">
        <v>15.8</v>
      </c>
      <c r="F5397">
        <v>0.02</v>
      </c>
    </row>
    <row r="5398" spans="1:6" x14ac:dyDescent="0.35">
      <c r="A5398">
        <v>2009</v>
      </c>
      <c r="B5398" s="1">
        <v>274</v>
      </c>
      <c r="C5398" s="18">
        <v>15.08</v>
      </c>
      <c r="D5398">
        <v>28.04</v>
      </c>
      <c r="E5398">
        <v>13.71</v>
      </c>
      <c r="F5398">
        <v>0</v>
      </c>
    </row>
    <row r="5399" spans="1:6" x14ac:dyDescent="0.35">
      <c r="A5399">
        <v>2009</v>
      </c>
      <c r="B5399" s="1">
        <v>275</v>
      </c>
      <c r="C5399" s="18">
        <v>13.47</v>
      </c>
      <c r="D5399">
        <v>28.85</v>
      </c>
      <c r="E5399">
        <v>15.24</v>
      </c>
      <c r="F5399">
        <v>0.01</v>
      </c>
    </row>
    <row r="5400" spans="1:6" x14ac:dyDescent="0.35">
      <c r="A5400">
        <v>2009</v>
      </c>
      <c r="B5400" s="1">
        <v>276</v>
      </c>
      <c r="C5400" s="18">
        <v>8.77</v>
      </c>
      <c r="D5400">
        <v>22.44</v>
      </c>
      <c r="E5400">
        <v>16.68</v>
      </c>
      <c r="F5400">
        <v>8.11</v>
      </c>
    </row>
    <row r="5401" spans="1:6" x14ac:dyDescent="0.35">
      <c r="A5401">
        <v>2009</v>
      </c>
      <c r="B5401" s="1">
        <v>277</v>
      </c>
      <c r="C5401" s="18">
        <v>14.28</v>
      </c>
      <c r="D5401">
        <v>23.8</v>
      </c>
      <c r="E5401">
        <v>15.34</v>
      </c>
      <c r="F5401">
        <v>0</v>
      </c>
    </row>
    <row r="5402" spans="1:6" x14ac:dyDescent="0.35">
      <c r="A5402">
        <v>2009</v>
      </c>
      <c r="B5402" s="1">
        <v>278</v>
      </c>
      <c r="C5402" s="18">
        <v>9.7899999999999991</v>
      </c>
      <c r="D5402">
        <v>24.1</v>
      </c>
      <c r="E5402">
        <v>14.55</v>
      </c>
      <c r="F5402">
        <v>5.37</v>
      </c>
    </row>
    <row r="5403" spans="1:6" x14ac:dyDescent="0.35">
      <c r="A5403">
        <v>2009</v>
      </c>
      <c r="B5403" s="1">
        <v>279</v>
      </c>
      <c r="C5403" s="18">
        <v>14.14</v>
      </c>
      <c r="D5403">
        <v>25.56</v>
      </c>
      <c r="E5403">
        <v>16.579999999999998</v>
      </c>
      <c r="F5403">
        <v>0.74</v>
      </c>
    </row>
    <row r="5404" spans="1:6" x14ac:dyDescent="0.35">
      <c r="A5404">
        <v>2009</v>
      </c>
      <c r="B5404" s="1">
        <v>280</v>
      </c>
      <c r="C5404" s="18">
        <v>14.02</v>
      </c>
      <c r="D5404">
        <v>29</v>
      </c>
      <c r="E5404">
        <v>17.86</v>
      </c>
      <c r="F5404">
        <v>0</v>
      </c>
    </row>
    <row r="5405" spans="1:6" x14ac:dyDescent="0.35">
      <c r="A5405">
        <v>2009</v>
      </c>
      <c r="B5405" s="1">
        <v>281</v>
      </c>
      <c r="C5405" s="18">
        <v>11.01</v>
      </c>
      <c r="D5405">
        <v>23.47</v>
      </c>
      <c r="E5405">
        <v>17.59</v>
      </c>
      <c r="F5405">
        <v>11.22</v>
      </c>
    </row>
    <row r="5406" spans="1:6" x14ac:dyDescent="0.35">
      <c r="A5406">
        <v>2009</v>
      </c>
      <c r="B5406" s="1">
        <v>282</v>
      </c>
      <c r="C5406" s="18">
        <v>11.38</v>
      </c>
      <c r="D5406">
        <v>22.4</v>
      </c>
      <c r="E5406">
        <v>16.45</v>
      </c>
      <c r="F5406">
        <v>3.77</v>
      </c>
    </row>
    <row r="5407" spans="1:6" x14ac:dyDescent="0.35">
      <c r="A5407">
        <v>2009</v>
      </c>
      <c r="B5407" s="1">
        <v>283</v>
      </c>
      <c r="C5407" s="18">
        <v>12.3</v>
      </c>
      <c r="D5407">
        <v>22.36</v>
      </c>
      <c r="E5407">
        <v>12.89</v>
      </c>
      <c r="F5407">
        <v>0.48</v>
      </c>
    </row>
    <row r="5408" spans="1:6" x14ac:dyDescent="0.35">
      <c r="A5408">
        <v>2009</v>
      </c>
      <c r="B5408" s="1">
        <v>284</v>
      </c>
      <c r="C5408" s="18">
        <v>13.17</v>
      </c>
      <c r="D5408">
        <v>25.1</v>
      </c>
      <c r="E5408">
        <v>12.05</v>
      </c>
      <c r="F5408">
        <v>0.01</v>
      </c>
    </row>
    <row r="5409" spans="1:6" x14ac:dyDescent="0.35">
      <c r="A5409">
        <v>2009</v>
      </c>
      <c r="B5409" s="1">
        <v>285</v>
      </c>
      <c r="C5409" s="18">
        <v>13.27</v>
      </c>
      <c r="D5409">
        <v>25.78</v>
      </c>
      <c r="E5409">
        <v>17.239999999999998</v>
      </c>
      <c r="F5409">
        <v>0</v>
      </c>
    </row>
    <row r="5410" spans="1:6" x14ac:dyDescent="0.35">
      <c r="A5410">
        <v>2009</v>
      </c>
      <c r="B5410" s="1">
        <v>286</v>
      </c>
      <c r="C5410" s="18">
        <v>4.95</v>
      </c>
      <c r="D5410">
        <v>25.7</v>
      </c>
      <c r="E5410">
        <v>19.190000000000001</v>
      </c>
      <c r="F5410">
        <v>0.72</v>
      </c>
    </row>
    <row r="5411" spans="1:6" x14ac:dyDescent="0.35">
      <c r="A5411">
        <v>2009</v>
      </c>
      <c r="B5411" s="1">
        <v>287</v>
      </c>
      <c r="C5411" s="18">
        <v>0.72</v>
      </c>
      <c r="D5411">
        <v>21.32</v>
      </c>
      <c r="E5411">
        <v>19.920000000000002</v>
      </c>
      <c r="F5411">
        <v>2.2200000000000002</v>
      </c>
    </row>
    <row r="5412" spans="1:6" x14ac:dyDescent="0.35">
      <c r="A5412">
        <v>2009</v>
      </c>
      <c r="B5412" s="1">
        <v>288</v>
      </c>
      <c r="C5412" s="18">
        <v>8.1300000000000008</v>
      </c>
      <c r="D5412">
        <v>24.87</v>
      </c>
      <c r="E5412">
        <v>17.78</v>
      </c>
      <c r="F5412">
        <v>0.49</v>
      </c>
    </row>
    <row r="5413" spans="1:6" x14ac:dyDescent="0.35">
      <c r="A5413">
        <v>2009</v>
      </c>
      <c r="B5413" s="1">
        <v>289</v>
      </c>
      <c r="C5413" s="18">
        <v>3.2</v>
      </c>
      <c r="D5413">
        <v>21.83</v>
      </c>
      <c r="E5413">
        <v>14.86</v>
      </c>
      <c r="F5413">
        <v>0.25</v>
      </c>
    </row>
    <row r="5414" spans="1:6" x14ac:dyDescent="0.35">
      <c r="A5414">
        <v>2009</v>
      </c>
      <c r="B5414" s="1">
        <v>290</v>
      </c>
      <c r="C5414" s="18">
        <v>12.79</v>
      </c>
      <c r="D5414">
        <v>23.18</v>
      </c>
      <c r="E5414">
        <v>11.73</v>
      </c>
      <c r="F5414">
        <v>0</v>
      </c>
    </row>
    <row r="5415" spans="1:6" x14ac:dyDescent="0.35">
      <c r="A5415">
        <v>2009</v>
      </c>
      <c r="B5415" s="1">
        <v>291</v>
      </c>
      <c r="C5415" s="18">
        <v>12.42</v>
      </c>
      <c r="D5415">
        <v>23.3</v>
      </c>
      <c r="E5415">
        <v>10.47</v>
      </c>
      <c r="F5415">
        <v>0</v>
      </c>
    </row>
    <row r="5416" spans="1:6" x14ac:dyDescent="0.35">
      <c r="A5416">
        <v>2009</v>
      </c>
      <c r="B5416" s="1">
        <v>292</v>
      </c>
      <c r="C5416" s="18">
        <v>10.85</v>
      </c>
      <c r="D5416">
        <v>24.04</v>
      </c>
      <c r="E5416">
        <v>13.86</v>
      </c>
      <c r="F5416">
        <v>0</v>
      </c>
    </row>
    <row r="5417" spans="1:6" x14ac:dyDescent="0.35">
      <c r="A5417">
        <v>2009</v>
      </c>
      <c r="B5417" s="1">
        <v>293</v>
      </c>
      <c r="C5417" s="18">
        <v>12</v>
      </c>
      <c r="D5417">
        <v>23.7</v>
      </c>
      <c r="E5417">
        <v>11.57</v>
      </c>
      <c r="F5417">
        <v>0</v>
      </c>
    </row>
    <row r="5418" spans="1:6" x14ac:dyDescent="0.35">
      <c r="A5418">
        <v>2009</v>
      </c>
      <c r="B5418" s="1">
        <v>294</v>
      </c>
      <c r="C5418" s="18">
        <v>12.32</v>
      </c>
      <c r="D5418">
        <v>23.27</v>
      </c>
      <c r="E5418">
        <v>11.89</v>
      </c>
      <c r="F5418">
        <v>0</v>
      </c>
    </row>
    <row r="5419" spans="1:6" x14ac:dyDescent="0.35">
      <c r="A5419">
        <v>2009</v>
      </c>
      <c r="B5419" s="1">
        <v>295</v>
      </c>
      <c r="C5419" s="18">
        <v>10.78</v>
      </c>
      <c r="D5419">
        <v>22.71</v>
      </c>
      <c r="E5419">
        <v>12.8</v>
      </c>
      <c r="F5419">
        <v>0</v>
      </c>
    </row>
    <row r="5420" spans="1:6" x14ac:dyDescent="0.35">
      <c r="A5420">
        <v>2009</v>
      </c>
      <c r="B5420" s="1">
        <v>296</v>
      </c>
      <c r="C5420" s="18">
        <v>10.75</v>
      </c>
      <c r="D5420">
        <v>25.69</v>
      </c>
      <c r="E5420">
        <v>13.53</v>
      </c>
      <c r="F5420">
        <v>0.06</v>
      </c>
    </row>
    <row r="5421" spans="1:6" x14ac:dyDescent="0.35">
      <c r="A5421">
        <v>2009</v>
      </c>
      <c r="B5421" s="1">
        <v>297</v>
      </c>
      <c r="C5421" s="18">
        <v>6.27</v>
      </c>
      <c r="D5421">
        <v>25.19</v>
      </c>
      <c r="E5421">
        <v>16.920000000000002</v>
      </c>
      <c r="F5421">
        <v>1.79</v>
      </c>
    </row>
    <row r="5422" spans="1:6" x14ac:dyDescent="0.35">
      <c r="A5422">
        <v>2009</v>
      </c>
      <c r="B5422" s="1">
        <v>298</v>
      </c>
      <c r="C5422" s="18">
        <v>11.01</v>
      </c>
      <c r="D5422">
        <v>23.45</v>
      </c>
      <c r="E5422">
        <v>15.78</v>
      </c>
      <c r="F5422">
        <v>0.13</v>
      </c>
    </row>
    <row r="5423" spans="1:6" x14ac:dyDescent="0.35">
      <c r="A5423">
        <v>2009</v>
      </c>
      <c r="B5423" s="1">
        <v>299</v>
      </c>
      <c r="C5423" s="18">
        <v>6.73</v>
      </c>
      <c r="D5423">
        <v>15.73</v>
      </c>
      <c r="E5423">
        <v>13.79</v>
      </c>
      <c r="F5423">
        <v>2.31</v>
      </c>
    </row>
    <row r="5424" spans="1:6" x14ac:dyDescent="0.35">
      <c r="A5424">
        <v>2009</v>
      </c>
      <c r="B5424" s="1">
        <v>300</v>
      </c>
      <c r="C5424" s="18">
        <v>8.16</v>
      </c>
      <c r="D5424">
        <v>16.8</v>
      </c>
      <c r="E5424">
        <v>13.78</v>
      </c>
      <c r="F5424">
        <v>2.5</v>
      </c>
    </row>
    <row r="5425" spans="1:6" x14ac:dyDescent="0.35">
      <c r="A5425">
        <v>2009</v>
      </c>
      <c r="B5425" s="1">
        <v>301</v>
      </c>
      <c r="C5425" s="18">
        <v>11.17</v>
      </c>
      <c r="D5425">
        <v>19.739999999999998</v>
      </c>
      <c r="E5425">
        <v>10.59</v>
      </c>
      <c r="F5425">
        <v>0.05</v>
      </c>
    </row>
    <row r="5426" spans="1:6" x14ac:dyDescent="0.35">
      <c r="A5426">
        <v>2009</v>
      </c>
      <c r="B5426" s="1">
        <v>302</v>
      </c>
      <c r="C5426" s="18">
        <v>10.97</v>
      </c>
      <c r="D5426">
        <v>22.14</v>
      </c>
      <c r="E5426">
        <v>9.14</v>
      </c>
      <c r="F5426">
        <v>0.31</v>
      </c>
    </row>
    <row r="5427" spans="1:6" x14ac:dyDescent="0.35">
      <c r="A5427">
        <v>2009</v>
      </c>
      <c r="B5427" s="1">
        <v>303</v>
      </c>
      <c r="C5427" s="18">
        <v>10</v>
      </c>
      <c r="D5427">
        <v>21.01</v>
      </c>
      <c r="E5427">
        <v>12.12</v>
      </c>
      <c r="F5427">
        <v>0.62</v>
      </c>
    </row>
    <row r="5428" spans="1:6" x14ac:dyDescent="0.35">
      <c r="A5428">
        <v>2009</v>
      </c>
      <c r="B5428" s="1">
        <v>304</v>
      </c>
      <c r="C5428" s="18">
        <v>10</v>
      </c>
      <c r="D5428">
        <v>21.01</v>
      </c>
      <c r="E5428">
        <v>12.12</v>
      </c>
      <c r="F5428">
        <v>0.62</v>
      </c>
    </row>
    <row r="5429" spans="1:6" x14ac:dyDescent="0.35">
      <c r="A5429">
        <v>2009</v>
      </c>
      <c r="B5429" s="1">
        <v>305</v>
      </c>
      <c r="C5429" s="18">
        <v>8.9700000000000006</v>
      </c>
      <c r="D5429">
        <v>17.55</v>
      </c>
      <c r="E5429">
        <v>10.85</v>
      </c>
      <c r="F5429">
        <v>1.27</v>
      </c>
    </row>
    <row r="5430" spans="1:6" x14ac:dyDescent="0.35">
      <c r="A5430">
        <v>2009</v>
      </c>
      <c r="B5430" s="1">
        <v>306</v>
      </c>
      <c r="C5430" s="18">
        <v>10.93</v>
      </c>
      <c r="D5430">
        <v>19.22</v>
      </c>
      <c r="E5430">
        <v>10.14</v>
      </c>
      <c r="F5430">
        <v>0.01</v>
      </c>
    </row>
    <row r="5431" spans="1:6" x14ac:dyDescent="0.35">
      <c r="A5431">
        <v>2009</v>
      </c>
      <c r="B5431" s="1">
        <v>307</v>
      </c>
      <c r="C5431" s="18">
        <v>9.6300000000000008</v>
      </c>
      <c r="D5431">
        <v>19.489999999999998</v>
      </c>
      <c r="E5431">
        <v>9.24</v>
      </c>
      <c r="F5431">
        <v>0.7</v>
      </c>
    </row>
    <row r="5432" spans="1:6" x14ac:dyDescent="0.35">
      <c r="A5432">
        <v>2009</v>
      </c>
      <c r="B5432" s="1">
        <v>308</v>
      </c>
      <c r="C5432" s="18">
        <v>7.21</v>
      </c>
      <c r="D5432">
        <v>20.04</v>
      </c>
      <c r="E5432">
        <v>10.29</v>
      </c>
      <c r="F5432">
        <v>7.13</v>
      </c>
    </row>
    <row r="5433" spans="1:6" x14ac:dyDescent="0.35">
      <c r="A5433">
        <v>2009</v>
      </c>
      <c r="B5433" s="1">
        <v>309</v>
      </c>
      <c r="C5433" s="18">
        <v>5.08</v>
      </c>
      <c r="D5433">
        <v>15.53</v>
      </c>
      <c r="E5433">
        <v>12.07</v>
      </c>
      <c r="F5433">
        <v>0.9</v>
      </c>
    </row>
    <row r="5434" spans="1:6" x14ac:dyDescent="0.35">
      <c r="A5434">
        <v>2009</v>
      </c>
      <c r="B5434" s="1">
        <v>310</v>
      </c>
      <c r="C5434" s="18">
        <v>8.73</v>
      </c>
      <c r="D5434">
        <v>16.8</v>
      </c>
      <c r="E5434">
        <v>10.91</v>
      </c>
      <c r="F5434">
        <v>2.38</v>
      </c>
    </row>
    <row r="5435" spans="1:6" x14ac:dyDescent="0.35">
      <c r="A5435">
        <v>2009</v>
      </c>
      <c r="B5435" s="1">
        <v>311</v>
      </c>
      <c r="C5435" s="18">
        <v>9.42</v>
      </c>
      <c r="D5435">
        <v>16.350000000000001</v>
      </c>
      <c r="E5435">
        <v>9.67</v>
      </c>
      <c r="F5435">
        <v>1.03</v>
      </c>
    </row>
    <row r="5436" spans="1:6" x14ac:dyDescent="0.35">
      <c r="A5436">
        <v>2009</v>
      </c>
      <c r="B5436" s="1">
        <v>312</v>
      </c>
      <c r="C5436" s="18">
        <v>8.6999999999999993</v>
      </c>
      <c r="D5436">
        <v>16.46</v>
      </c>
      <c r="E5436">
        <v>10.69</v>
      </c>
      <c r="F5436">
        <v>0.68</v>
      </c>
    </row>
    <row r="5437" spans="1:6" x14ac:dyDescent="0.35">
      <c r="A5437">
        <v>2009</v>
      </c>
      <c r="B5437" s="1">
        <v>313</v>
      </c>
      <c r="C5437" s="18">
        <v>9.09</v>
      </c>
      <c r="D5437">
        <v>17.12</v>
      </c>
      <c r="E5437">
        <v>11.28</v>
      </c>
      <c r="F5437">
        <v>0.53</v>
      </c>
    </row>
    <row r="5438" spans="1:6" x14ac:dyDescent="0.35">
      <c r="A5438">
        <v>2009</v>
      </c>
      <c r="B5438" s="1">
        <v>314</v>
      </c>
      <c r="C5438" s="18">
        <v>9.43</v>
      </c>
      <c r="D5438">
        <v>17.29</v>
      </c>
      <c r="E5438">
        <v>10.68</v>
      </c>
      <c r="F5438">
        <v>0.28000000000000003</v>
      </c>
    </row>
    <row r="5439" spans="1:6" x14ac:dyDescent="0.35">
      <c r="A5439">
        <v>2009</v>
      </c>
      <c r="B5439" s="1">
        <v>315</v>
      </c>
      <c r="C5439" s="18">
        <v>4.05</v>
      </c>
      <c r="D5439">
        <v>14.88</v>
      </c>
      <c r="E5439">
        <v>7.73</v>
      </c>
      <c r="F5439">
        <v>0</v>
      </c>
    </row>
    <row r="5440" spans="1:6" x14ac:dyDescent="0.35">
      <c r="A5440">
        <v>2009</v>
      </c>
      <c r="B5440" s="1">
        <v>316</v>
      </c>
      <c r="C5440" s="18">
        <v>5.86</v>
      </c>
      <c r="D5440">
        <v>15.75</v>
      </c>
      <c r="E5440">
        <v>10.11</v>
      </c>
      <c r="F5440">
        <v>5.22</v>
      </c>
    </row>
    <row r="5441" spans="1:6" x14ac:dyDescent="0.35">
      <c r="A5441">
        <v>2009</v>
      </c>
      <c r="B5441" s="1">
        <v>317</v>
      </c>
      <c r="C5441" s="18">
        <v>5.57</v>
      </c>
      <c r="D5441">
        <v>14.3</v>
      </c>
      <c r="E5441">
        <v>8.9499999999999993</v>
      </c>
      <c r="F5441">
        <v>0.95</v>
      </c>
    </row>
    <row r="5442" spans="1:6" x14ac:dyDescent="0.35">
      <c r="A5442">
        <v>2009</v>
      </c>
      <c r="B5442" s="1">
        <v>318</v>
      </c>
      <c r="C5442" s="18">
        <v>4.95</v>
      </c>
      <c r="D5442">
        <v>17.079999999999998</v>
      </c>
      <c r="E5442">
        <v>10.87</v>
      </c>
      <c r="F5442">
        <v>1.22</v>
      </c>
    </row>
    <row r="5443" spans="1:6" x14ac:dyDescent="0.35">
      <c r="A5443">
        <v>2009</v>
      </c>
      <c r="B5443" s="1">
        <v>319</v>
      </c>
      <c r="C5443" s="18">
        <v>3.81</v>
      </c>
      <c r="D5443">
        <v>17.32</v>
      </c>
      <c r="E5443">
        <v>8.5</v>
      </c>
      <c r="F5443">
        <v>0.18</v>
      </c>
    </row>
    <row r="5444" spans="1:6" x14ac:dyDescent="0.35">
      <c r="A5444">
        <v>2009</v>
      </c>
      <c r="B5444" s="1">
        <v>320</v>
      </c>
      <c r="C5444" s="18">
        <v>9.25</v>
      </c>
      <c r="D5444">
        <v>18.55</v>
      </c>
      <c r="E5444">
        <v>11.72</v>
      </c>
      <c r="F5444">
        <v>1.19</v>
      </c>
    </row>
    <row r="5445" spans="1:6" x14ac:dyDescent="0.35">
      <c r="A5445">
        <v>2009</v>
      </c>
      <c r="B5445" s="1">
        <v>321</v>
      </c>
      <c r="C5445" s="18">
        <v>7.51</v>
      </c>
      <c r="D5445">
        <v>16.07</v>
      </c>
      <c r="E5445">
        <v>12.3</v>
      </c>
      <c r="F5445">
        <v>2.75</v>
      </c>
    </row>
    <row r="5446" spans="1:6" x14ac:dyDescent="0.35">
      <c r="A5446">
        <v>2009</v>
      </c>
      <c r="B5446" s="1">
        <v>322</v>
      </c>
      <c r="C5446" s="18">
        <v>6.32</v>
      </c>
      <c r="D5446">
        <v>14.82</v>
      </c>
      <c r="E5446">
        <v>8.24</v>
      </c>
      <c r="F5446">
        <v>3.44</v>
      </c>
    </row>
    <row r="5447" spans="1:6" x14ac:dyDescent="0.35">
      <c r="A5447">
        <v>2009</v>
      </c>
      <c r="B5447" s="1">
        <v>323</v>
      </c>
      <c r="C5447" s="18">
        <v>8.65</v>
      </c>
      <c r="D5447">
        <v>16.829999999999998</v>
      </c>
      <c r="E5447">
        <v>5.98</v>
      </c>
      <c r="F5447">
        <v>0.01</v>
      </c>
    </row>
    <row r="5448" spans="1:6" x14ac:dyDescent="0.35">
      <c r="A5448">
        <v>2009</v>
      </c>
      <c r="B5448" s="1">
        <v>324</v>
      </c>
      <c r="C5448" s="18">
        <v>8.9600000000000009</v>
      </c>
      <c r="D5448">
        <v>20.43</v>
      </c>
      <c r="E5448">
        <v>7.35</v>
      </c>
      <c r="F5448">
        <v>0</v>
      </c>
    </row>
    <row r="5449" spans="1:6" x14ac:dyDescent="0.35">
      <c r="A5449">
        <v>2009</v>
      </c>
      <c r="B5449" s="1">
        <v>325</v>
      </c>
      <c r="C5449" s="18">
        <v>8.94</v>
      </c>
      <c r="D5449">
        <v>18.260000000000002</v>
      </c>
      <c r="E5449">
        <v>12.85</v>
      </c>
      <c r="F5449">
        <v>0.01</v>
      </c>
    </row>
    <row r="5450" spans="1:6" x14ac:dyDescent="0.35">
      <c r="A5450">
        <v>2009</v>
      </c>
      <c r="B5450" s="1">
        <v>326</v>
      </c>
      <c r="C5450" s="18">
        <v>8.61</v>
      </c>
      <c r="D5450">
        <v>19.03</v>
      </c>
      <c r="E5450">
        <v>12.89</v>
      </c>
      <c r="F5450">
        <v>0</v>
      </c>
    </row>
    <row r="5451" spans="1:6" x14ac:dyDescent="0.35">
      <c r="A5451">
        <v>2009</v>
      </c>
      <c r="B5451" s="1">
        <v>327</v>
      </c>
      <c r="C5451" s="18">
        <v>8.64</v>
      </c>
      <c r="D5451">
        <v>19.39</v>
      </c>
      <c r="E5451">
        <v>14.1</v>
      </c>
      <c r="F5451">
        <v>0</v>
      </c>
    </row>
    <row r="5452" spans="1:6" x14ac:dyDescent="0.35">
      <c r="A5452">
        <v>2009</v>
      </c>
      <c r="B5452" s="1">
        <v>328</v>
      </c>
      <c r="C5452" s="18">
        <v>8.6300000000000008</v>
      </c>
      <c r="D5452">
        <v>20.28</v>
      </c>
      <c r="E5452">
        <v>14.12</v>
      </c>
      <c r="F5452">
        <v>0</v>
      </c>
    </row>
    <row r="5453" spans="1:6" x14ac:dyDescent="0.35">
      <c r="A5453">
        <v>2009</v>
      </c>
      <c r="B5453" s="1">
        <v>329</v>
      </c>
      <c r="C5453" s="18">
        <v>8.17</v>
      </c>
      <c r="D5453">
        <v>17.87</v>
      </c>
      <c r="E5453">
        <v>13.12</v>
      </c>
      <c r="F5453">
        <v>0</v>
      </c>
    </row>
    <row r="5454" spans="1:6" x14ac:dyDescent="0.35">
      <c r="A5454">
        <v>2009</v>
      </c>
      <c r="B5454" s="1">
        <v>330</v>
      </c>
      <c r="C5454" s="18">
        <v>8.4499999999999993</v>
      </c>
      <c r="D5454">
        <v>18.98</v>
      </c>
      <c r="E5454">
        <v>11.64</v>
      </c>
      <c r="F5454">
        <v>0</v>
      </c>
    </row>
    <row r="5455" spans="1:6" x14ac:dyDescent="0.35">
      <c r="A5455">
        <v>2009</v>
      </c>
      <c r="B5455" s="1">
        <v>331</v>
      </c>
      <c r="C5455" s="18">
        <v>8.4700000000000006</v>
      </c>
      <c r="D5455">
        <v>20.98</v>
      </c>
      <c r="E5455">
        <v>11.22</v>
      </c>
      <c r="F5455">
        <v>0</v>
      </c>
    </row>
    <row r="5456" spans="1:6" x14ac:dyDescent="0.35">
      <c r="A5456">
        <v>2009</v>
      </c>
      <c r="B5456" s="1">
        <v>332</v>
      </c>
      <c r="C5456" s="18">
        <v>6.51</v>
      </c>
      <c r="D5456">
        <v>20.170000000000002</v>
      </c>
      <c r="E5456">
        <v>10.41</v>
      </c>
      <c r="F5456">
        <v>0.32</v>
      </c>
    </row>
    <row r="5457" spans="1:6" x14ac:dyDescent="0.35">
      <c r="A5457">
        <v>2009</v>
      </c>
      <c r="B5457" s="1">
        <v>333</v>
      </c>
      <c r="C5457" s="18">
        <v>5.54</v>
      </c>
      <c r="D5457">
        <v>15.75</v>
      </c>
      <c r="E5457">
        <v>10.92</v>
      </c>
      <c r="F5457">
        <v>1.63</v>
      </c>
    </row>
    <row r="5458" spans="1:6" x14ac:dyDescent="0.35">
      <c r="A5458">
        <v>2009</v>
      </c>
      <c r="B5458" s="1">
        <v>334</v>
      </c>
      <c r="C5458" s="18">
        <v>5.67</v>
      </c>
      <c r="D5458">
        <v>13.97</v>
      </c>
      <c r="E5458">
        <v>11.16</v>
      </c>
      <c r="F5458">
        <v>1.06</v>
      </c>
    </row>
    <row r="5459" spans="1:6" x14ac:dyDescent="0.35">
      <c r="A5459">
        <v>2009</v>
      </c>
      <c r="B5459" s="1">
        <v>335</v>
      </c>
      <c r="C5459" s="18">
        <v>7.87</v>
      </c>
      <c r="D5459">
        <v>15.43</v>
      </c>
      <c r="E5459">
        <v>9.0299999999999994</v>
      </c>
      <c r="F5459">
        <v>0</v>
      </c>
    </row>
    <row r="5460" spans="1:6" x14ac:dyDescent="0.35">
      <c r="A5460">
        <v>2009</v>
      </c>
      <c r="B5460" s="1">
        <v>336</v>
      </c>
      <c r="C5460" s="18">
        <v>7.07</v>
      </c>
      <c r="D5460">
        <v>18.48</v>
      </c>
      <c r="E5460">
        <v>7.64</v>
      </c>
      <c r="F5460">
        <v>0</v>
      </c>
    </row>
    <row r="5461" spans="1:6" x14ac:dyDescent="0.35">
      <c r="A5461">
        <v>2009</v>
      </c>
      <c r="B5461" s="1">
        <v>337</v>
      </c>
      <c r="C5461" s="18">
        <v>5.91</v>
      </c>
      <c r="D5461">
        <v>22.59</v>
      </c>
      <c r="E5461">
        <v>11.56</v>
      </c>
      <c r="F5461">
        <v>0.01</v>
      </c>
    </row>
    <row r="5462" spans="1:6" x14ac:dyDescent="0.35">
      <c r="A5462">
        <v>2009</v>
      </c>
      <c r="B5462" s="1">
        <v>338</v>
      </c>
      <c r="C5462" s="18">
        <v>5.25</v>
      </c>
      <c r="D5462">
        <v>17.8</v>
      </c>
      <c r="E5462">
        <v>12.07</v>
      </c>
      <c r="F5462">
        <v>1.18</v>
      </c>
    </row>
    <row r="5463" spans="1:6" x14ac:dyDescent="0.35">
      <c r="A5463">
        <v>2009</v>
      </c>
      <c r="B5463" s="1">
        <v>339</v>
      </c>
      <c r="C5463" s="18">
        <v>7.13</v>
      </c>
      <c r="D5463">
        <v>12.16</v>
      </c>
      <c r="E5463">
        <v>4.33</v>
      </c>
      <c r="F5463">
        <v>0.03</v>
      </c>
    </row>
    <row r="5464" spans="1:6" x14ac:dyDescent="0.35">
      <c r="A5464">
        <v>2009</v>
      </c>
      <c r="B5464" s="1">
        <v>340</v>
      </c>
      <c r="C5464" s="18">
        <v>8.34</v>
      </c>
      <c r="D5464">
        <v>12.75</v>
      </c>
      <c r="E5464">
        <v>-0.14000000000000001</v>
      </c>
      <c r="F5464">
        <v>0</v>
      </c>
    </row>
    <row r="5465" spans="1:6" x14ac:dyDescent="0.35">
      <c r="A5465">
        <v>2009</v>
      </c>
      <c r="B5465" s="1">
        <v>341</v>
      </c>
      <c r="C5465" s="18">
        <v>7.31</v>
      </c>
      <c r="D5465">
        <v>15.66</v>
      </c>
      <c r="E5465">
        <v>5.08</v>
      </c>
      <c r="F5465">
        <v>0.01</v>
      </c>
    </row>
    <row r="5466" spans="1:6" x14ac:dyDescent="0.35">
      <c r="A5466">
        <v>2009</v>
      </c>
      <c r="B5466" s="1">
        <v>342</v>
      </c>
      <c r="C5466" s="18">
        <v>0.41</v>
      </c>
      <c r="D5466">
        <v>12.83</v>
      </c>
      <c r="E5466">
        <v>10.11</v>
      </c>
      <c r="F5466">
        <v>17.38</v>
      </c>
    </row>
    <row r="5467" spans="1:6" x14ac:dyDescent="0.35">
      <c r="A5467">
        <v>2009</v>
      </c>
      <c r="B5467" s="1">
        <v>343</v>
      </c>
      <c r="C5467" s="18">
        <v>2.69</v>
      </c>
      <c r="D5467">
        <v>14.91</v>
      </c>
      <c r="E5467">
        <v>12.07</v>
      </c>
      <c r="F5467">
        <v>5.92</v>
      </c>
    </row>
    <row r="5468" spans="1:6" x14ac:dyDescent="0.35">
      <c r="A5468">
        <v>2009</v>
      </c>
      <c r="B5468" s="1">
        <v>344</v>
      </c>
      <c r="C5468" s="18">
        <v>6.1</v>
      </c>
      <c r="D5468">
        <v>16.88</v>
      </c>
      <c r="E5468">
        <v>8.27</v>
      </c>
      <c r="F5468">
        <v>1.77</v>
      </c>
    </row>
    <row r="5469" spans="1:6" x14ac:dyDescent="0.35">
      <c r="A5469">
        <v>2009</v>
      </c>
      <c r="B5469" s="1">
        <v>345</v>
      </c>
      <c r="C5469" s="18">
        <v>7.35</v>
      </c>
      <c r="D5469">
        <v>15.14</v>
      </c>
      <c r="E5469">
        <v>5.89</v>
      </c>
      <c r="F5469">
        <v>0</v>
      </c>
    </row>
    <row r="5470" spans="1:6" x14ac:dyDescent="0.35">
      <c r="A5470">
        <v>2009</v>
      </c>
      <c r="B5470" s="1">
        <v>346</v>
      </c>
      <c r="C5470" s="18">
        <v>6.94</v>
      </c>
      <c r="D5470">
        <v>14.86</v>
      </c>
      <c r="E5470">
        <v>5.34</v>
      </c>
      <c r="F5470">
        <v>0.18</v>
      </c>
    </row>
    <row r="5471" spans="1:6" x14ac:dyDescent="0.35">
      <c r="A5471">
        <v>2009</v>
      </c>
      <c r="B5471" s="1">
        <v>347</v>
      </c>
      <c r="C5471" s="18">
        <v>7.35</v>
      </c>
      <c r="D5471">
        <v>15.11</v>
      </c>
      <c r="E5471">
        <v>7.55</v>
      </c>
      <c r="F5471">
        <v>0.02</v>
      </c>
    </row>
    <row r="5472" spans="1:6" x14ac:dyDescent="0.35">
      <c r="A5472">
        <v>2009</v>
      </c>
      <c r="B5472" s="1">
        <v>348</v>
      </c>
      <c r="C5472" s="18">
        <v>7.71</v>
      </c>
      <c r="D5472">
        <v>14.77</v>
      </c>
      <c r="E5472">
        <v>8.65</v>
      </c>
      <c r="F5472">
        <v>7.0000000000000007E-2</v>
      </c>
    </row>
    <row r="5473" spans="1:6" x14ac:dyDescent="0.35">
      <c r="A5473">
        <v>2009</v>
      </c>
      <c r="B5473" s="1">
        <v>349</v>
      </c>
      <c r="C5473" s="18">
        <v>7.48</v>
      </c>
      <c r="D5473">
        <v>14.96</v>
      </c>
      <c r="E5473">
        <v>9.41</v>
      </c>
      <c r="F5473">
        <v>0.03</v>
      </c>
    </row>
    <row r="5474" spans="1:6" x14ac:dyDescent="0.35">
      <c r="A5474">
        <v>2009</v>
      </c>
      <c r="B5474" s="1">
        <v>350</v>
      </c>
      <c r="C5474" s="18">
        <v>3.86</v>
      </c>
      <c r="D5474">
        <v>14.57</v>
      </c>
      <c r="E5474">
        <v>9.0299999999999994</v>
      </c>
      <c r="F5474">
        <v>0.19</v>
      </c>
    </row>
    <row r="5475" spans="1:6" x14ac:dyDescent="0.35">
      <c r="A5475">
        <v>2009</v>
      </c>
      <c r="B5475" s="1">
        <v>351</v>
      </c>
      <c r="C5475" s="18">
        <v>7.13</v>
      </c>
      <c r="D5475">
        <v>15.89</v>
      </c>
      <c r="E5475">
        <v>8.31</v>
      </c>
      <c r="F5475">
        <v>0.04</v>
      </c>
    </row>
    <row r="5476" spans="1:6" x14ac:dyDescent="0.35">
      <c r="A5476">
        <v>2009</v>
      </c>
      <c r="B5476" s="1">
        <v>352</v>
      </c>
      <c r="C5476" s="18">
        <v>6.14</v>
      </c>
      <c r="D5476">
        <v>14.32</v>
      </c>
      <c r="E5476">
        <v>8.32</v>
      </c>
      <c r="F5476">
        <v>1.0900000000000001</v>
      </c>
    </row>
    <row r="5477" spans="1:6" x14ac:dyDescent="0.35">
      <c r="A5477">
        <v>2009</v>
      </c>
      <c r="B5477" s="1">
        <v>353</v>
      </c>
      <c r="C5477" s="18">
        <v>0.6</v>
      </c>
      <c r="D5477">
        <v>14.09</v>
      </c>
      <c r="E5477">
        <v>8.3699999999999992</v>
      </c>
      <c r="F5477">
        <v>15.07</v>
      </c>
    </row>
    <row r="5478" spans="1:6" x14ac:dyDescent="0.35">
      <c r="A5478">
        <v>2009</v>
      </c>
      <c r="B5478" s="1">
        <v>354</v>
      </c>
      <c r="C5478" s="18">
        <v>5.98</v>
      </c>
      <c r="D5478">
        <v>12.62</v>
      </c>
      <c r="E5478">
        <v>10.43</v>
      </c>
      <c r="F5478">
        <v>1.32</v>
      </c>
    </row>
    <row r="5479" spans="1:6" x14ac:dyDescent="0.35">
      <c r="A5479">
        <v>2009</v>
      </c>
      <c r="B5479" s="1">
        <v>355</v>
      </c>
      <c r="C5479" s="18">
        <v>6.04</v>
      </c>
      <c r="D5479">
        <v>16.54</v>
      </c>
      <c r="E5479">
        <v>11.88</v>
      </c>
      <c r="F5479">
        <v>0.64</v>
      </c>
    </row>
    <row r="5480" spans="1:6" x14ac:dyDescent="0.35">
      <c r="A5480">
        <v>2009</v>
      </c>
      <c r="B5480" s="1">
        <v>356</v>
      </c>
      <c r="C5480" s="18">
        <v>7.39</v>
      </c>
      <c r="D5480">
        <v>18.46</v>
      </c>
      <c r="E5480">
        <v>10.220000000000001</v>
      </c>
      <c r="F5480">
        <v>0</v>
      </c>
    </row>
    <row r="5481" spans="1:6" x14ac:dyDescent="0.35">
      <c r="A5481">
        <v>2009</v>
      </c>
      <c r="B5481" s="1">
        <v>357</v>
      </c>
      <c r="C5481" s="18">
        <v>6.48</v>
      </c>
      <c r="D5481">
        <v>16.850000000000001</v>
      </c>
      <c r="E5481">
        <v>10.14</v>
      </c>
      <c r="F5481">
        <v>0.15</v>
      </c>
    </row>
    <row r="5482" spans="1:6" x14ac:dyDescent="0.35">
      <c r="A5482">
        <v>2009</v>
      </c>
      <c r="B5482" s="1">
        <v>358</v>
      </c>
      <c r="C5482" s="18">
        <v>7.55</v>
      </c>
      <c r="D5482">
        <v>14.9</v>
      </c>
      <c r="E5482">
        <v>8.0299999999999994</v>
      </c>
      <c r="F5482">
        <v>0</v>
      </c>
    </row>
    <row r="5483" spans="1:6" x14ac:dyDescent="0.35">
      <c r="A5483">
        <v>2009</v>
      </c>
      <c r="B5483" s="1">
        <v>359</v>
      </c>
      <c r="C5483" s="18">
        <v>4.96</v>
      </c>
      <c r="D5483">
        <v>18.96</v>
      </c>
      <c r="E5483">
        <v>7.56</v>
      </c>
      <c r="F5483">
        <v>0</v>
      </c>
    </row>
    <row r="5484" spans="1:6" x14ac:dyDescent="0.35">
      <c r="A5484">
        <v>2009</v>
      </c>
      <c r="B5484" s="1">
        <v>360</v>
      </c>
      <c r="C5484" s="18">
        <v>1.61</v>
      </c>
      <c r="D5484">
        <v>17.809999999999999</v>
      </c>
      <c r="E5484">
        <v>13.33</v>
      </c>
      <c r="F5484">
        <v>0.2</v>
      </c>
    </row>
    <row r="5485" spans="1:6" x14ac:dyDescent="0.35">
      <c r="A5485">
        <v>2009</v>
      </c>
      <c r="B5485" s="1">
        <v>361</v>
      </c>
      <c r="C5485" s="18">
        <v>3.49</v>
      </c>
      <c r="D5485">
        <v>15.89</v>
      </c>
      <c r="E5485">
        <v>9.5500000000000007</v>
      </c>
      <c r="F5485">
        <v>1.63</v>
      </c>
    </row>
    <row r="5486" spans="1:6" x14ac:dyDescent="0.35">
      <c r="A5486">
        <v>2009</v>
      </c>
      <c r="B5486" s="1">
        <v>362</v>
      </c>
      <c r="C5486" s="18">
        <v>5.82</v>
      </c>
      <c r="D5486">
        <v>18.32</v>
      </c>
      <c r="E5486">
        <v>13.19</v>
      </c>
      <c r="F5486">
        <v>3.02</v>
      </c>
    </row>
    <row r="5487" spans="1:6" x14ac:dyDescent="0.35">
      <c r="A5487">
        <v>2009</v>
      </c>
      <c r="B5487" s="1">
        <v>363</v>
      </c>
      <c r="C5487" s="18">
        <v>7.36</v>
      </c>
      <c r="D5487">
        <v>16.52</v>
      </c>
      <c r="E5487">
        <v>10.06</v>
      </c>
      <c r="F5487">
        <v>0</v>
      </c>
    </row>
    <row r="5488" spans="1:6" x14ac:dyDescent="0.35">
      <c r="A5488">
        <v>2009</v>
      </c>
      <c r="B5488" s="1">
        <v>364</v>
      </c>
      <c r="C5488" s="18">
        <v>7.48</v>
      </c>
      <c r="D5488">
        <v>17.52</v>
      </c>
      <c r="E5488">
        <v>9.33</v>
      </c>
      <c r="F5488">
        <v>0</v>
      </c>
    </row>
    <row r="5489" spans="1:6" x14ac:dyDescent="0.35">
      <c r="A5489">
        <v>2009</v>
      </c>
      <c r="B5489" s="1">
        <v>365</v>
      </c>
      <c r="C5489" s="18">
        <v>7.48</v>
      </c>
      <c r="D5489">
        <v>17.52</v>
      </c>
      <c r="E5489">
        <v>9.33</v>
      </c>
      <c r="F5489">
        <v>0</v>
      </c>
    </row>
    <row r="5490" spans="1:6" x14ac:dyDescent="0.35">
      <c r="A5490">
        <v>2010</v>
      </c>
      <c r="B5490" s="1">
        <v>1</v>
      </c>
      <c r="C5490" s="18">
        <v>7.34</v>
      </c>
      <c r="D5490">
        <v>21.41</v>
      </c>
      <c r="E5490">
        <v>9.3699999999999992</v>
      </c>
      <c r="F5490">
        <v>0</v>
      </c>
    </row>
    <row r="5491" spans="1:6" x14ac:dyDescent="0.35">
      <c r="A5491">
        <v>2010</v>
      </c>
      <c r="B5491" s="1">
        <v>2</v>
      </c>
      <c r="C5491" s="18">
        <v>7.6</v>
      </c>
      <c r="D5491">
        <v>23.25</v>
      </c>
      <c r="E5491">
        <v>12.38</v>
      </c>
      <c r="F5491">
        <v>0</v>
      </c>
    </row>
    <row r="5492" spans="1:6" x14ac:dyDescent="0.35">
      <c r="A5492">
        <v>2010</v>
      </c>
      <c r="B5492" s="1">
        <v>3</v>
      </c>
      <c r="C5492" s="18">
        <v>7.16</v>
      </c>
      <c r="D5492">
        <v>22.99</v>
      </c>
      <c r="E5492">
        <v>13.67</v>
      </c>
      <c r="F5492">
        <v>0.03</v>
      </c>
    </row>
    <row r="5493" spans="1:6" x14ac:dyDescent="0.35">
      <c r="A5493">
        <v>2010</v>
      </c>
      <c r="B5493" s="1">
        <v>4</v>
      </c>
      <c r="C5493" s="18">
        <v>1.57</v>
      </c>
      <c r="D5493">
        <v>14.72</v>
      </c>
      <c r="E5493">
        <v>5.36</v>
      </c>
      <c r="F5493">
        <v>3.12</v>
      </c>
    </row>
    <row r="5494" spans="1:6" x14ac:dyDescent="0.35">
      <c r="A5494">
        <v>2010</v>
      </c>
      <c r="B5494" s="1">
        <v>5</v>
      </c>
      <c r="C5494" s="18">
        <v>5.21</v>
      </c>
      <c r="D5494">
        <v>8.58</v>
      </c>
      <c r="E5494">
        <v>3.93</v>
      </c>
      <c r="F5494">
        <v>2.9</v>
      </c>
    </row>
    <row r="5495" spans="1:6" x14ac:dyDescent="0.35">
      <c r="A5495">
        <v>2010</v>
      </c>
      <c r="B5495" s="1">
        <v>6</v>
      </c>
      <c r="C5495" s="18">
        <v>5.91</v>
      </c>
      <c r="D5495">
        <v>7.5</v>
      </c>
      <c r="E5495">
        <v>4.5199999999999996</v>
      </c>
      <c r="F5495">
        <v>0.5</v>
      </c>
    </row>
    <row r="5496" spans="1:6" x14ac:dyDescent="0.35">
      <c r="A5496">
        <v>2010</v>
      </c>
      <c r="B5496" s="1">
        <v>7</v>
      </c>
      <c r="C5496" s="18">
        <v>2.19</v>
      </c>
      <c r="D5496">
        <v>10.51</v>
      </c>
      <c r="E5496">
        <v>5.35</v>
      </c>
      <c r="F5496">
        <v>1.21</v>
      </c>
    </row>
    <row r="5497" spans="1:6" x14ac:dyDescent="0.35">
      <c r="A5497">
        <v>2010</v>
      </c>
      <c r="B5497" s="1">
        <v>8</v>
      </c>
      <c r="C5497" s="18">
        <v>7.77</v>
      </c>
      <c r="D5497">
        <v>13.01</v>
      </c>
      <c r="E5497">
        <v>4.03</v>
      </c>
      <c r="F5497">
        <v>0.01</v>
      </c>
    </row>
    <row r="5498" spans="1:6" x14ac:dyDescent="0.35">
      <c r="A5498">
        <v>2010</v>
      </c>
      <c r="B5498" s="1">
        <v>9</v>
      </c>
      <c r="C5498" s="18">
        <v>7.87</v>
      </c>
      <c r="D5498">
        <v>13.85</v>
      </c>
      <c r="E5498">
        <v>4.63</v>
      </c>
      <c r="F5498">
        <v>0</v>
      </c>
    </row>
    <row r="5499" spans="1:6" x14ac:dyDescent="0.35">
      <c r="A5499">
        <v>2010</v>
      </c>
      <c r="B5499" s="1">
        <v>10</v>
      </c>
      <c r="C5499" s="18">
        <v>8.2799999999999994</v>
      </c>
      <c r="D5499">
        <v>14.84</v>
      </c>
      <c r="E5499">
        <v>2.85</v>
      </c>
      <c r="F5499">
        <v>0</v>
      </c>
    </row>
    <row r="5500" spans="1:6" x14ac:dyDescent="0.35">
      <c r="A5500">
        <v>2010</v>
      </c>
      <c r="B5500" s="1">
        <v>11</v>
      </c>
      <c r="C5500" s="18">
        <v>8.36</v>
      </c>
      <c r="D5500">
        <v>15.12</v>
      </c>
      <c r="E5500">
        <v>2.46</v>
      </c>
      <c r="F5500">
        <v>0</v>
      </c>
    </row>
    <row r="5501" spans="1:6" x14ac:dyDescent="0.35">
      <c r="A5501">
        <v>2010</v>
      </c>
      <c r="B5501" s="1">
        <v>12</v>
      </c>
      <c r="C5501" s="18">
        <v>8.4</v>
      </c>
      <c r="D5501">
        <v>15.21</v>
      </c>
      <c r="E5501">
        <v>2.94</v>
      </c>
      <c r="F5501">
        <v>0</v>
      </c>
    </row>
    <row r="5502" spans="1:6" x14ac:dyDescent="0.35">
      <c r="A5502">
        <v>2010</v>
      </c>
      <c r="B5502" s="1">
        <v>13</v>
      </c>
      <c r="C5502" s="18">
        <v>8.4</v>
      </c>
      <c r="D5502">
        <v>14.6</v>
      </c>
      <c r="E5502">
        <v>3.67</v>
      </c>
      <c r="F5502">
        <v>0</v>
      </c>
    </row>
    <row r="5503" spans="1:6" x14ac:dyDescent="0.35">
      <c r="A5503">
        <v>2010</v>
      </c>
      <c r="B5503" s="1">
        <v>14</v>
      </c>
      <c r="C5503" s="18">
        <v>5.05</v>
      </c>
      <c r="D5503">
        <v>14.23</v>
      </c>
      <c r="E5503">
        <v>5.62</v>
      </c>
      <c r="F5503">
        <v>0.16</v>
      </c>
    </row>
    <row r="5504" spans="1:6" x14ac:dyDescent="0.35">
      <c r="A5504">
        <v>2010</v>
      </c>
      <c r="B5504" s="1">
        <v>15</v>
      </c>
      <c r="C5504" s="18">
        <v>7.8</v>
      </c>
      <c r="D5504">
        <v>15.53</v>
      </c>
      <c r="E5504">
        <v>8.25</v>
      </c>
      <c r="F5504">
        <v>0.14000000000000001</v>
      </c>
    </row>
    <row r="5505" spans="1:6" x14ac:dyDescent="0.35">
      <c r="A5505">
        <v>2010</v>
      </c>
      <c r="B5505" s="1">
        <v>16</v>
      </c>
      <c r="C5505" s="18">
        <v>8.52</v>
      </c>
      <c r="D5505">
        <v>14.38</v>
      </c>
      <c r="E5505">
        <v>5.46</v>
      </c>
      <c r="F5505">
        <v>0</v>
      </c>
    </row>
    <row r="5506" spans="1:6" x14ac:dyDescent="0.35">
      <c r="A5506">
        <v>2010</v>
      </c>
      <c r="B5506" s="1">
        <v>17</v>
      </c>
      <c r="C5506" s="18">
        <v>5.4</v>
      </c>
      <c r="D5506">
        <v>15.13</v>
      </c>
      <c r="E5506">
        <v>4.43</v>
      </c>
      <c r="F5506">
        <v>0.03</v>
      </c>
    </row>
    <row r="5507" spans="1:6" x14ac:dyDescent="0.35">
      <c r="A5507">
        <v>2010</v>
      </c>
      <c r="B5507" s="1">
        <v>18</v>
      </c>
      <c r="C5507" s="18">
        <v>4.24</v>
      </c>
      <c r="D5507">
        <v>11.08</v>
      </c>
      <c r="E5507">
        <v>7.41</v>
      </c>
      <c r="F5507">
        <v>0.32</v>
      </c>
    </row>
    <row r="5508" spans="1:6" x14ac:dyDescent="0.35">
      <c r="A5508">
        <v>2010</v>
      </c>
      <c r="B5508" s="1">
        <v>19</v>
      </c>
      <c r="C5508" s="18">
        <v>5.69</v>
      </c>
      <c r="D5508">
        <v>12.45</v>
      </c>
      <c r="E5508">
        <v>8.44</v>
      </c>
      <c r="F5508">
        <v>5.87</v>
      </c>
    </row>
    <row r="5509" spans="1:6" x14ac:dyDescent="0.35">
      <c r="A5509">
        <v>2010</v>
      </c>
      <c r="B5509" s="1">
        <v>20</v>
      </c>
      <c r="C5509" s="18">
        <v>4.84</v>
      </c>
      <c r="D5509">
        <v>13.43</v>
      </c>
      <c r="E5509">
        <v>9.9499999999999993</v>
      </c>
      <c r="F5509">
        <v>0.19</v>
      </c>
    </row>
    <row r="5510" spans="1:6" x14ac:dyDescent="0.35">
      <c r="A5510">
        <v>2010</v>
      </c>
      <c r="B5510" s="1">
        <v>21</v>
      </c>
      <c r="C5510" s="18">
        <v>6.91</v>
      </c>
      <c r="D5510">
        <v>11.64</v>
      </c>
      <c r="E5510">
        <v>8.84</v>
      </c>
      <c r="F5510">
        <v>4.2300000000000004</v>
      </c>
    </row>
    <row r="5511" spans="1:6" x14ac:dyDescent="0.35">
      <c r="A5511">
        <v>2010</v>
      </c>
      <c r="B5511" s="1">
        <v>22</v>
      </c>
      <c r="C5511" s="18">
        <v>9.0500000000000007</v>
      </c>
      <c r="D5511">
        <v>14.32</v>
      </c>
      <c r="E5511">
        <v>7.92</v>
      </c>
      <c r="F5511">
        <v>0</v>
      </c>
    </row>
    <row r="5512" spans="1:6" x14ac:dyDescent="0.35">
      <c r="A5512">
        <v>2010</v>
      </c>
      <c r="B5512" s="1">
        <v>23</v>
      </c>
      <c r="C5512" s="18">
        <v>1.91</v>
      </c>
      <c r="D5512">
        <v>13.76</v>
      </c>
      <c r="E5512">
        <v>9.4600000000000009</v>
      </c>
      <c r="F5512">
        <v>0.96</v>
      </c>
    </row>
    <row r="5513" spans="1:6" x14ac:dyDescent="0.35">
      <c r="A5513">
        <v>2010</v>
      </c>
      <c r="B5513" s="1">
        <v>24</v>
      </c>
      <c r="C5513" s="18">
        <v>9.2100000000000009</v>
      </c>
      <c r="D5513">
        <v>14.19</v>
      </c>
      <c r="E5513">
        <v>5.9</v>
      </c>
      <c r="F5513">
        <v>0.08</v>
      </c>
    </row>
    <row r="5514" spans="1:6" x14ac:dyDescent="0.35">
      <c r="A5514">
        <v>2010</v>
      </c>
      <c r="B5514" s="1">
        <v>25</v>
      </c>
      <c r="C5514" s="18">
        <v>9.41</v>
      </c>
      <c r="D5514">
        <v>14.68</v>
      </c>
      <c r="E5514">
        <v>5.65</v>
      </c>
      <c r="F5514">
        <v>0</v>
      </c>
    </row>
    <row r="5515" spans="1:6" x14ac:dyDescent="0.35">
      <c r="A5515">
        <v>2010</v>
      </c>
      <c r="B5515" s="1">
        <v>26</v>
      </c>
      <c r="C5515" s="18">
        <v>7.64</v>
      </c>
      <c r="D5515">
        <v>13.39</v>
      </c>
      <c r="E5515">
        <v>5.76</v>
      </c>
      <c r="F5515">
        <v>1.28</v>
      </c>
    </row>
    <row r="5516" spans="1:6" x14ac:dyDescent="0.35">
      <c r="A5516">
        <v>2010</v>
      </c>
      <c r="B5516" s="1">
        <v>27</v>
      </c>
      <c r="C5516" s="18">
        <v>7.61</v>
      </c>
      <c r="D5516">
        <v>14.84</v>
      </c>
      <c r="E5516">
        <v>7.9</v>
      </c>
      <c r="F5516">
        <v>0.01</v>
      </c>
    </row>
    <row r="5517" spans="1:6" x14ac:dyDescent="0.35">
      <c r="A5517">
        <v>2010</v>
      </c>
      <c r="B5517" s="1">
        <v>28</v>
      </c>
      <c r="C5517" s="18">
        <v>9.82</v>
      </c>
      <c r="D5517">
        <v>18.82</v>
      </c>
      <c r="E5517">
        <v>7.92</v>
      </c>
      <c r="F5517">
        <v>0.92</v>
      </c>
    </row>
    <row r="5518" spans="1:6" x14ac:dyDescent="0.35">
      <c r="A5518">
        <v>2010</v>
      </c>
      <c r="B5518" s="1">
        <v>29</v>
      </c>
      <c r="C5518" s="18">
        <v>9.89</v>
      </c>
      <c r="D5518">
        <v>13.19</v>
      </c>
      <c r="E5518">
        <v>4.9800000000000004</v>
      </c>
      <c r="F5518">
        <v>8.1</v>
      </c>
    </row>
    <row r="5519" spans="1:6" x14ac:dyDescent="0.35">
      <c r="A5519">
        <v>2010</v>
      </c>
      <c r="B5519" s="1">
        <v>30</v>
      </c>
      <c r="C5519" s="18">
        <v>7.24</v>
      </c>
      <c r="D5519">
        <v>12.08</v>
      </c>
      <c r="E5519">
        <v>3.91</v>
      </c>
      <c r="F5519">
        <v>0</v>
      </c>
    </row>
    <row r="5520" spans="1:6" x14ac:dyDescent="0.35">
      <c r="A5520">
        <v>2010</v>
      </c>
      <c r="B5520" s="1">
        <v>31</v>
      </c>
      <c r="C5520" s="18">
        <v>7.24</v>
      </c>
      <c r="D5520">
        <v>12.08</v>
      </c>
      <c r="E5520">
        <v>3.91</v>
      </c>
      <c r="F5520">
        <v>0</v>
      </c>
    </row>
    <row r="5521" spans="1:6" x14ac:dyDescent="0.35">
      <c r="A5521">
        <v>2010</v>
      </c>
      <c r="B5521" s="1">
        <v>32</v>
      </c>
      <c r="C5521" s="18">
        <v>7.94</v>
      </c>
      <c r="D5521">
        <v>11.43</v>
      </c>
      <c r="E5521">
        <v>6.05</v>
      </c>
      <c r="F5521">
        <v>2.11</v>
      </c>
    </row>
    <row r="5522" spans="1:6" x14ac:dyDescent="0.35">
      <c r="A5522">
        <v>2010</v>
      </c>
      <c r="B5522" s="1">
        <v>33</v>
      </c>
      <c r="C5522" s="18">
        <v>9.27</v>
      </c>
      <c r="D5522">
        <v>12.27</v>
      </c>
      <c r="E5522">
        <v>2.65</v>
      </c>
      <c r="F5522">
        <v>0.77</v>
      </c>
    </row>
    <row r="5523" spans="1:6" x14ac:dyDescent="0.35">
      <c r="A5523">
        <v>2010</v>
      </c>
      <c r="B5523" s="1">
        <v>34</v>
      </c>
      <c r="C5523" s="18">
        <v>8.5500000000000007</v>
      </c>
      <c r="D5523">
        <v>12.82</v>
      </c>
      <c r="E5523">
        <v>3.43</v>
      </c>
      <c r="F5523">
        <v>1.47</v>
      </c>
    </row>
    <row r="5524" spans="1:6" x14ac:dyDescent="0.35">
      <c r="A5524">
        <v>2010</v>
      </c>
      <c r="B5524" s="1">
        <v>35</v>
      </c>
      <c r="C5524" s="18">
        <v>10.45</v>
      </c>
      <c r="D5524">
        <v>13.79</v>
      </c>
      <c r="E5524">
        <v>0.88</v>
      </c>
      <c r="F5524">
        <v>0</v>
      </c>
    </row>
    <row r="5525" spans="1:6" x14ac:dyDescent="0.35">
      <c r="A5525">
        <v>2010</v>
      </c>
      <c r="B5525" s="1">
        <v>36</v>
      </c>
      <c r="C5525" s="18">
        <v>10.64</v>
      </c>
      <c r="D5525">
        <v>13.56</v>
      </c>
      <c r="E5525">
        <v>2.0499999999999998</v>
      </c>
      <c r="F5525">
        <v>0</v>
      </c>
    </row>
    <row r="5526" spans="1:6" x14ac:dyDescent="0.35">
      <c r="A5526">
        <v>2010</v>
      </c>
      <c r="B5526" s="1">
        <v>37</v>
      </c>
      <c r="C5526" s="18">
        <v>10.41</v>
      </c>
      <c r="D5526">
        <v>13.42</v>
      </c>
      <c r="E5526">
        <v>0.82</v>
      </c>
      <c r="F5526">
        <v>0</v>
      </c>
    </row>
    <row r="5527" spans="1:6" x14ac:dyDescent="0.35">
      <c r="A5527">
        <v>2010</v>
      </c>
      <c r="B5527" s="1">
        <v>38</v>
      </c>
      <c r="C5527" s="18">
        <v>10.71</v>
      </c>
      <c r="D5527">
        <v>13.4</v>
      </c>
      <c r="E5527">
        <v>1.75</v>
      </c>
      <c r="F5527">
        <v>0</v>
      </c>
    </row>
    <row r="5528" spans="1:6" x14ac:dyDescent="0.35">
      <c r="A5528">
        <v>2010</v>
      </c>
      <c r="B5528" s="1">
        <v>39</v>
      </c>
      <c r="C5528" s="18">
        <v>8.01</v>
      </c>
      <c r="D5528">
        <v>13.48</v>
      </c>
      <c r="E5528">
        <v>2.79</v>
      </c>
      <c r="F5528">
        <v>0.08</v>
      </c>
    </row>
    <row r="5529" spans="1:6" x14ac:dyDescent="0.35">
      <c r="A5529">
        <v>2010</v>
      </c>
      <c r="B5529" s="1">
        <v>40</v>
      </c>
      <c r="C5529" s="18">
        <v>8.8800000000000008</v>
      </c>
      <c r="D5529">
        <v>15.91</v>
      </c>
      <c r="E5529">
        <v>2.0299999999999998</v>
      </c>
      <c r="F5529">
        <v>1.08</v>
      </c>
    </row>
    <row r="5530" spans="1:6" x14ac:dyDescent="0.35">
      <c r="A5530">
        <v>2010</v>
      </c>
      <c r="B5530" s="1">
        <v>41</v>
      </c>
      <c r="C5530" s="18">
        <v>7.78</v>
      </c>
      <c r="D5530">
        <v>13.37</v>
      </c>
      <c r="E5530">
        <v>7.29</v>
      </c>
      <c r="F5530">
        <v>4.7699999999999996</v>
      </c>
    </row>
    <row r="5531" spans="1:6" x14ac:dyDescent="0.35">
      <c r="A5531">
        <v>2010</v>
      </c>
      <c r="B5531" s="1">
        <v>42</v>
      </c>
      <c r="C5531" s="18">
        <v>9.9499999999999993</v>
      </c>
      <c r="D5531">
        <v>11.46</v>
      </c>
      <c r="E5531">
        <v>5</v>
      </c>
      <c r="F5531">
        <v>8.44</v>
      </c>
    </row>
    <row r="5532" spans="1:6" x14ac:dyDescent="0.35">
      <c r="A5532">
        <v>2010</v>
      </c>
      <c r="B5532" s="1">
        <v>43</v>
      </c>
      <c r="C5532" s="18">
        <v>7.25</v>
      </c>
      <c r="D5532">
        <v>14.87</v>
      </c>
      <c r="E5532">
        <v>9.98</v>
      </c>
      <c r="F5532">
        <v>6.27</v>
      </c>
    </row>
    <row r="5533" spans="1:6" x14ac:dyDescent="0.35">
      <c r="A5533">
        <v>2010</v>
      </c>
      <c r="B5533" s="1">
        <v>44</v>
      </c>
      <c r="C5533" s="18">
        <v>10.09</v>
      </c>
      <c r="D5533">
        <v>15.12</v>
      </c>
      <c r="E5533">
        <v>9.09</v>
      </c>
      <c r="F5533">
        <v>0</v>
      </c>
    </row>
    <row r="5534" spans="1:6" x14ac:dyDescent="0.35">
      <c r="A5534">
        <v>2010</v>
      </c>
      <c r="B5534" s="1">
        <v>45</v>
      </c>
      <c r="C5534" s="18">
        <v>11.04</v>
      </c>
      <c r="D5534">
        <v>16.5</v>
      </c>
      <c r="E5534">
        <v>8.31</v>
      </c>
      <c r="F5534">
        <v>0</v>
      </c>
    </row>
    <row r="5535" spans="1:6" x14ac:dyDescent="0.35">
      <c r="A5535">
        <v>2010</v>
      </c>
      <c r="B5535" s="1">
        <v>46</v>
      </c>
      <c r="C5535" s="18">
        <v>11.91</v>
      </c>
      <c r="D5535">
        <v>20.260000000000002</v>
      </c>
      <c r="E5535">
        <v>6.47</v>
      </c>
      <c r="F5535">
        <v>0.03</v>
      </c>
    </row>
    <row r="5536" spans="1:6" x14ac:dyDescent="0.35">
      <c r="A5536">
        <v>2010</v>
      </c>
      <c r="B5536" s="1">
        <v>47</v>
      </c>
      <c r="C5536" s="18">
        <v>10.53</v>
      </c>
      <c r="D5536">
        <v>21.04</v>
      </c>
      <c r="E5536">
        <v>8.74</v>
      </c>
      <c r="F5536">
        <v>0</v>
      </c>
    </row>
    <row r="5537" spans="1:6" x14ac:dyDescent="0.35">
      <c r="A5537">
        <v>2010</v>
      </c>
      <c r="B5537" s="1">
        <v>48</v>
      </c>
      <c r="C5537" s="18">
        <v>8.61</v>
      </c>
      <c r="D5537">
        <v>13.88</v>
      </c>
      <c r="E5537">
        <v>6.91</v>
      </c>
      <c r="F5537">
        <v>0.13</v>
      </c>
    </row>
    <row r="5538" spans="1:6" x14ac:dyDescent="0.35">
      <c r="A5538">
        <v>2010</v>
      </c>
      <c r="B5538" s="1">
        <v>49</v>
      </c>
      <c r="C5538" s="18">
        <v>9.1</v>
      </c>
      <c r="D5538">
        <v>15.03</v>
      </c>
      <c r="E5538">
        <v>6.35</v>
      </c>
      <c r="F5538">
        <v>0.01</v>
      </c>
    </row>
    <row r="5539" spans="1:6" x14ac:dyDescent="0.35">
      <c r="A5539">
        <v>2010</v>
      </c>
      <c r="B5539" s="1">
        <v>50</v>
      </c>
      <c r="C5539" s="18">
        <v>7.49</v>
      </c>
      <c r="D5539">
        <v>13.07</v>
      </c>
      <c r="E5539">
        <v>9.4</v>
      </c>
      <c r="F5539">
        <v>7.16</v>
      </c>
    </row>
    <row r="5540" spans="1:6" x14ac:dyDescent="0.35">
      <c r="A5540">
        <v>2010</v>
      </c>
      <c r="B5540" s="1">
        <v>51</v>
      </c>
      <c r="C5540" s="18">
        <v>9.36</v>
      </c>
      <c r="D5540">
        <v>12.37</v>
      </c>
      <c r="E5540">
        <v>8.49</v>
      </c>
      <c r="F5540">
        <v>9.93</v>
      </c>
    </row>
    <row r="5541" spans="1:6" x14ac:dyDescent="0.35">
      <c r="A5541">
        <v>2010</v>
      </c>
      <c r="B5541" s="1">
        <v>52</v>
      </c>
      <c r="C5541" s="18">
        <v>10.87</v>
      </c>
      <c r="D5541">
        <v>12.6</v>
      </c>
      <c r="E5541">
        <v>8.92</v>
      </c>
      <c r="F5541">
        <v>0.09</v>
      </c>
    </row>
    <row r="5542" spans="1:6" x14ac:dyDescent="0.35">
      <c r="A5542">
        <v>2010</v>
      </c>
      <c r="B5542" s="1">
        <v>53</v>
      </c>
      <c r="C5542" s="18">
        <v>4.34</v>
      </c>
      <c r="D5542">
        <v>13.97</v>
      </c>
      <c r="E5542">
        <v>8.9700000000000006</v>
      </c>
      <c r="F5542">
        <v>0.14000000000000001</v>
      </c>
    </row>
    <row r="5543" spans="1:6" x14ac:dyDescent="0.35">
      <c r="A5543">
        <v>2010</v>
      </c>
      <c r="B5543" s="1">
        <v>54</v>
      </c>
      <c r="C5543" s="18">
        <v>12.6</v>
      </c>
      <c r="D5543">
        <v>16.93</v>
      </c>
      <c r="E5543">
        <v>9.6300000000000008</v>
      </c>
      <c r="F5543">
        <v>0</v>
      </c>
    </row>
    <row r="5544" spans="1:6" x14ac:dyDescent="0.35">
      <c r="A5544">
        <v>2010</v>
      </c>
      <c r="B5544" s="1">
        <v>55</v>
      </c>
      <c r="C5544" s="18">
        <v>13.15</v>
      </c>
      <c r="D5544">
        <v>19.86</v>
      </c>
      <c r="E5544">
        <v>8.1199999999999992</v>
      </c>
      <c r="F5544">
        <v>0</v>
      </c>
    </row>
    <row r="5545" spans="1:6" x14ac:dyDescent="0.35">
      <c r="A5545">
        <v>2010</v>
      </c>
      <c r="B5545" s="1">
        <v>56</v>
      </c>
      <c r="C5545" s="18">
        <v>12.62</v>
      </c>
      <c r="D5545">
        <v>16.329999999999998</v>
      </c>
      <c r="E5545">
        <v>7.95</v>
      </c>
      <c r="F5545">
        <v>0.08</v>
      </c>
    </row>
    <row r="5546" spans="1:6" x14ac:dyDescent="0.35">
      <c r="A5546">
        <v>2010</v>
      </c>
      <c r="B5546" s="1">
        <v>57</v>
      </c>
      <c r="C5546" s="18">
        <v>13.4</v>
      </c>
      <c r="D5546">
        <v>18.55</v>
      </c>
      <c r="E5546">
        <v>5.61</v>
      </c>
      <c r="F5546">
        <v>0</v>
      </c>
    </row>
    <row r="5547" spans="1:6" x14ac:dyDescent="0.35">
      <c r="A5547">
        <v>2010</v>
      </c>
      <c r="B5547" s="1">
        <v>58</v>
      </c>
      <c r="C5547" s="18">
        <v>13.43</v>
      </c>
      <c r="D5547">
        <v>22.42</v>
      </c>
      <c r="E5547">
        <v>7.19</v>
      </c>
      <c r="F5547">
        <v>0</v>
      </c>
    </row>
    <row r="5548" spans="1:6" x14ac:dyDescent="0.35">
      <c r="A5548">
        <v>2010</v>
      </c>
      <c r="B5548" s="1">
        <v>59</v>
      </c>
      <c r="C5548" s="18">
        <v>13.55</v>
      </c>
      <c r="D5548">
        <v>24.28</v>
      </c>
      <c r="E5548">
        <v>8.76</v>
      </c>
      <c r="F5548">
        <v>0</v>
      </c>
    </row>
    <row r="5549" spans="1:6" x14ac:dyDescent="0.35">
      <c r="A5549">
        <v>2010</v>
      </c>
      <c r="B5549" s="1">
        <v>60</v>
      </c>
      <c r="C5549" s="18">
        <v>7.87</v>
      </c>
      <c r="D5549">
        <v>17.82</v>
      </c>
      <c r="E5549">
        <v>9.68</v>
      </c>
      <c r="F5549">
        <v>6.24</v>
      </c>
    </row>
    <row r="5550" spans="1:6" x14ac:dyDescent="0.35">
      <c r="A5550">
        <v>2010</v>
      </c>
      <c r="B5550" s="1">
        <v>61</v>
      </c>
      <c r="C5550" s="18">
        <v>2.65</v>
      </c>
      <c r="D5550">
        <v>11.36</v>
      </c>
      <c r="E5550">
        <v>6.86</v>
      </c>
      <c r="F5550">
        <v>11.87</v>
      </c>
    </row>
    <row r="5551" spans="1:6" x14ac:dyDescent="0.35">
      <c r="A5551">
        <v>2010</v>
      </c>
      <c r="B5551" s="1">
        <v>62</v>
      </c>
      <c r="C5551" s="18">
        <v>3.25</v>
      </c>
      <c r="D5551">
        <v>11.41</v>
      </c>
      <c r="E5551">
        <v>7.17</v>
      </c>
      <c r="F5551">
        <v>21.35</v>
      </c>
    </row>
    <row r="5552" spans="1:6" x14ac:dyDescent="0.35">
      <c r="A5552">
        <v>2010</v>
      </c>
      <c r="B5552" s="1">
        <v>63</v>
      </c>
      <c r="C5552" s="18">
        <v>8.0299999999999994</v>
      </c>
      <c r="D5552">
        <v>12.79</v>
      </c>
      <c r="E5552">
        <v>9.73</v>
      </c>
      <c r="F5552">
        <v>15.19</v>
      </c>
    </row>
    <row r="5553" spans="1:6" x14ac:dyDescent="0.35">
      <c r="A5553">
        <v>2010</v>
      </c>
      <c r="B5553" s="1">
        <v>64</v>
      </c>
      <c r="C5553" s="18">
        <v>10.220000000000001</v>
      </c>
      <c r="D5553">
        <v>14.53</v>
      </c>
      <c r="E5553">
        <v>9.9700000000000006</v>
      </c>
      <c r="F5553">
        <v>11.04</v>
      </c>
    </row>
    <row r="5554" spans="1:6" x14ac:dyDescent="0.35">
      <c r="A5554">
        <v>2010</v>
      </c>
      <c r="B5554" s="1">
        <v>65</v>
      </c>
      <c r="C5554" s="18">
        <v>14.78</v>
      </c>
      <c r="D5554">
        <v>16.350000000000001</v>
      </c>
      <c r="E5554">
        <v>9.7100000000000009</v>
      </c>
      <c r="F5554">
        <v>0.03</v>
      </c>
    </row>
    <row r="5555" spans="1:6" x14ac:dyDescent="0.35">
      <c r="A5555">
        <v>2010</v>
      </c>
      <c r="B5555" s="1">
        <v>66</v>
      </c>
      <c r="C5555" s="18">
        <v>12.67</v>
      </c>
      <c r="D5555">
        <v>17.170000000000002</v>
      </c>
      <c r="E5555">
        <v>10.94</v>
      </c>
      <c r="F5555">
        <v>0</v>
      </c>
    </row>
    <row r="5556" spans="1:6" x14ac:dyDescent="0.35">
      <c r="A5556">
        <v>2010</v>
      </c>
      <c r="B5556" s="1">
        <v>67</v>
      </c>
      <c r="C5556" s="18">
        <v>10.16</v>
      </c>
      <c r="D5556">
        <v>15.83</v>
      </c>
      <c r="E5556">
        <v>9.6300000000000008</v>
      </c>
      <c r="F5556">
        <v>0.28999999999999998</v>
      </c>
    </row>
    <row r="5557" spans="1:6" x14ac:dyDescent="0.35">
      <c r="A5557">
        <v>2010</v>
      </c>
      <c r="B5557" s="1">
        <v>68</v>
      </c>
      <c r="C5557" s="18">
        <v>14.79</v>
      </c>
      <c r="D5557">
        <v>16.579999999999998</v>
      </c>
      <c r="E5557">
        <v>7.66</v>
      </c>
      <c r="F5557">
        <v>0.38</v>
      </c>
    </row>
    <row r="5558" spans="1:6" x14ac:dyDescent="0.35">
      <c r="A5558">
        <v>2010</v>
      </c>
      <c r="B5558" s="1">
        <v>69</v>
      </c>
      <c r="C5558" s="18">
        <v>11.87</v>
      </c>
      <c r="D5558">
        <v>10.41</v>
      </c>
      <c r="E5558">
        <v>7.96</v>
      </c>
      <c r="F5558">
        <v>3.53</v>
      </c>
    </row>
    <row r="5559" spans="1:6" x14ac:dyDescent="0.35">
      <c r="A5559">
        <v>2010</v>
      </c>
      <c r="B5559" s="1">
        <v>70</v>
      </c>
      <c r="C5559" s="18">
        <v>13.68</v>
      </c>
      <c r="D5559">
        <v>12.28</v>
      </c>
      <c r="E5559">
        <v>6.91</v>
      </c>
      <c r="F5559">
        <v>0</v>
      </c>
    </row>
    <row r="5560" spans="1:6" x14ac:dyDescent="0.35">
      <c r="A5560">
        <v>2010</v>
      </c>
      <c r="B5560" s="1">
        <v>71</v>
      </c>
      <c r="C5560" s="18">
        <v>15.77</v>
      </c>
      <c r="D5560">
        <v>15.38</v>
      </c>
      <c r="E5560">
        <v>6.33</v>
      </c>
      <c r="F5560">
        <v>0</v>
      </c>
    </row>
    <row r="5561" spans="1:6" x14ac:dyDescent="0.35">
      <c r="A5561">
        <v>2010</v>
      </c>
      <c r="B5561" s="1">
        <v>72</v>
      </c>
      <c r="C5561" s="18">
        <v>15.9</v>
      </c>
      <c r="D5561">
        <v>17.940000000000001</v>
      </c>
      <c r="E5561">
        <v>10.07</v>
      </c>
      <c r="F5561">
        <v>0</v>
      </c>
    </row>
    <row r="5562" spans="1:6" x14ac:dyDescent="0.35">
      <c r="A5562">
        <v>2010</v>
      </c>
      <c r="B5562" s="1">
        <v>73</v>
      </c>
      <c r="C5562" s="18">
        <v>16.32</v>
      </c>
      <c r="D5562">
        <v>20.99</v>
      </c>
      <c r="E5562">
        <v>9.17</v>
      </c>
      <c r="F5562">
        <v>0</v>
      </c>
    </row>
    <row r="5563" spans="1:6" x14ac:dyDescent="0.35">
      <c r="A5563">
        <v>2010</v>
      </c>
      <c r="B5563" s="1">
        <v>74</v>
      </c>
      <c r="C5563" s="18">
        <v>13.79</v>
      </c>
      <c r="D5563">
        <v>20.010000000000002</v>
      </c>
      <c r="E5563">
        <v>10.45</v>
      </c>
      <c r="F5563">
        <v>0</v>
      </c>
    </row>
    <row r="5564" spans="1:6" x14ac:dyDescent="0.35">
      <c r="A5564">
        <v>2010</v>
      </c>
      <c r="B5564" s="1">
        <v>75</v>
      </c>
      <c r="C5564" s="18">
        <v>16.100000000000001</v>
      </c>
      <c r="D5564">
        <v>18.760000000000002</v>
      </c>
      <c r="E5564">
        <v>11.53</v>
      </c>
      <c r="F5564">
        <v>0.01</v>
      </c>
    </row>
    <row r="5565" spans="1:6" x14ac:dyDescent="0.35">
      <c r="A5565">
        <v>2010</v>
      </c>
      <c r="B5565" s="1">
        <v>76</v>
      </c>
      <c r="C5565" s="18">
        <v>6.25</v>
      </c>
      <c r="D5565">
        <v>13.53</v>
      </c>
      <c r="E5565">
        <v>9.9499999999999993</v>
      </c>
      <c r="F5565">
        <v>0.37</v>
      </c>
    </row>
    <row r="5566" spans="1:6" x14ac:dyDescent="0.35">
      <c r="A5566">
        <v>2010</v>
      </c>
      <c r="B5566" s="1">
        <v>77</v>
      </c>
      <c r="C5566" s="18">
        <v>2.61</v>
      </c>
      <c r="D5566">
        <v>10.57</v>
      </c>
      <c r="E5566">
        <v>7.79</v>
      </c>
      <c r="F5566">
        <v>6.89</v>
      </c>
    </row>
    <row r="5567" spans="1:6" x14ac:dyDescent="0.35">
      <c r="A5567">
        <v>2010</v>
      </c>
      <c r="B5567" s="1">
        <v>78</v>
      </c>
      <c r="C5567" s="18">
        <v>9.9</v>
      </c>
      <c r="D5567">
        <v>10.84</v>
      </c>
      <c r="E5567">
        <v>7.3</v>
      </c>
      <c r="F5567">
        <v>4.71</v>
      </c>
    </row>
    <row r="5568" spans="1:6" x14ac:dyDescent="0.35">
      <c r="A5568">
        <v>2010</v>
      </c>
      <c r="B5568" s="1">
        <v>79</v>
      </c>
      <c r="C5568" s="18">
        <v>12.52</v>
      </c>
      <c r="D5568">
        <v>12.25</v>
      </c>
      <c r="E5568">
        <v>7.71</v>
      </c>
      <c r="F5568">
        <v>2.1</v>
      </c>
    </row>
    <row r="5569" spans="1:6" x14ac:dyDescent="0.35">
      <c r="A5569">
        <v>2010</v>
      </c>
      <c r="B5569" s="1">
        <v>80</v>
      </c>
      <c r="C5569" s="18">
        <v>16.12</v>
      </c>
      <c r="D5569">
        <v>14.53</v>
      </c>
      <c r="E5569">
        <v>6.86</v>
      </c>
      <c r="F5569">
        <v>0.03</v>
      </c>
    </row>
    <row r="5570" spans="1:6" x14ac:dyDescent="0.35">
      <c r="A5570">
        <v>2010</v>
      </c>
      <c r="B5570" s="1">
        <v>81</v>
      </c>
      <c r="C5570" s="18">
        <v>15.33</v>
      </c>
      <c r="D5570">
        <v>15.29</v>
      </c>
      <c r="E5570">
        <v>5.85</v>
      </c>
      <c r="F5570">
        <v>0</v>
      </c>
    </row>
    <row r="5571" spans="1:6" x14ac:dyDescent="0.35">
      <c r="A5571">
        <v>2010</v>
      </c>
      <c r="B5571" s="1">
        <v>82</v>
      </c>
      <c r="C5571" s="18">
        <v>15.46</v>
      </c>
      <c r="D5571">
        <v>15.61</v>
      </c>
      <c r="E5571">
        <v>4.9800000000000004</v>
      </c>
      <c r="F5571">
        <v>0.04</v>
      </c>
    </row>
    <row r="5572" spans="1:6" x14ac:dyDescent="0.35">
      <c r="A5572">
        <v>2010</v>
      </c>
      <c r="B5572" s="1">
        <v>83</v>
      </c>
      <c r="C5572" s="18">
        <v>14.57</v>
      </c>
      <c r="D5572">
        <v>17.97</v>
      </c>
      <c r="E5572">
        <v>5.5</v>
      </c>
      <c r="F5572">
        <v>3.58</v>
      </c>
    </row>
    <row r="5573" spans="1:6" x14ac:dyDescent="0.35">
      <c r="A5573">
        <v>2010</v>
      </c>
      <c r="B5573" s="1">
        <v>84</v>
      </c>
      <c r="C5573" s="18">
        <v>13.56</v>
      </c>
      <c r="D5573">
        <v>15.34</v>
      </c>
      <c r="E5573">
        <v>8.9600000000000009</v>
      </c>
      <c r="F5573">
        <v>3.55</v>
      </c>
    </row>
    <row r="5574" spans="1:6" x14ac:dyDescent="0.35">
      <c r="A5574">
        <v>2010</v>
      </c>
      <c r="B5574" s="1">
        <v>85</v>
      </c>
      <c r="C5574" s="18">
        <v>14.25</v>
      </c>
      <c r="D5574">
        <v>15.11</v>
      </c>
      <c r="E5574">
        <v>8.2200000000000006</v>
      </c>
      <c r="F5574">
        <v>2.1</v>
      </c>
    </row>
    <row r="5575" spans="1:6" x14ac:dyDescent="0.35">
      <c r="A5575">
        <v>2010</v>
      </c>
      <c r="B5575" s="1">
        <v>86</v>
      </c>
      <c r="C5575" s="18">
        <v>17.91</v>
      </c>
      <c r="D5575">
        <v>16.100000000000001</v>
      </c>
      <c r="E5575">
        <v>10.09</v>
      </c>
      <c r="F5575">
        <v>0</v>
      </c>
    </row>
    <row r="5576" spans="1:6" x14ac:dyDescent="0.35">
      <c r="A5576">
        <v>2010</v>
      </c>
      <c r="B5576" s="1">
        <v>87</v>
      </c>
      <c r="C5576" s="18">
        <v>18.55</v>
      </c>
      <c r="D5576">
        <v>18.510000000000002</v>
      </c>
      <c r="E5576">
        <v>7.69</v>
      </c>
      <c r="F5576">
        <v>0</v>
      </c>
    </row>
    <row r="5577" spans="1:6" x14ac:dyDescent="0.35">
      <c r="A5577">
        <v>2010</v>
      </c>
      <c r="B5577" s="1">
        <v>88</v>
      </c>
      <c r="C5577" s="18">
        <v>17.309999999999999</v>
      </c>
      <c r="D5577">
        <v>23.07</v>
      </c>
      <c r="E5577">
        <v>7.2</v>
      </c>
      <c r="F5577">
        <v>0.06</v>
      </c>
    </row>
    <row r="5578" spans="1:6" x14ac:dyDescent="0.35">
      <c r="A5578">
        <v>2010</v>
      </c>
      <c r="B5578" s="1">
        <v>89</v>
      </c>
      <c r="C5578" s="18">
        <v>3.93</v>
      </c>
      <c r="D5578">
        <v>16.27</v>
      </c>
      <c r="E5578">
        <v>11.54</v>
      </c>
      <c r="F5578">
        <v>3.43</v>
      </c>
    </row>
    <row r="5579" spans="1:6" x14ac:dyDescent="0.35">
      <c r="A5579">
        <v>2010</v>
      </c>
      <c r="B5579" s="1">
        <v>90</v>
      </c>
      <c r="C5579" s="18">
        <v>3.93</v>
      </c>
      <c r="D5579">
        <v>16.27</v>
      </c>
      <c r="E5579">
        <v>11.54</v>
      </c>
      <c r="F5579">
        <v>3.43</v>
      </c>
    </row>
    <row r="5580" spans="1:6" x14ac:dyDescent="0.35">
      <c r="A5580">
        <v>2010</v>
      </c>
      <c r="B5580" s="1">
        <v>91</v>
      </c>
      <c r="C5580" s="18">
        <v>10.52</v>
      </c>
      <c r="D5580">
        <v>17.29</v>
      </c>
      <c r="E5580">
        <v>9.61</v>
      </c>
      <c r="F5580">
        <v>8.57</v>
      </c>
    </row>
    <row r="5581" spans="1:6" x14ac:dyDescent="0.35">
      <c r="A5581">
        <v>2010</v>
      </c>
      <c r="B5581" s="1">
        <v>92</v>
      </c>
      <c r="C5581" s="18">
        <v>15.49</v>
      </c>
      <c r="D5581">
        <v>16.84</v>
      </c>
      <c r="E5581">
        <v>7.84</v>
      </c>
      <c r="F5581">
        <v>0.5</v>
      </c>
    </row>
    <row r="5582" spans="1:6" x14ac:dyDescent="0.35">
      <c r="A5582">
        <v>2010</v>
      </c>
      <c r="B5582" s="1">
        <v>93</v>
      </c>
      <c r="C5582" s="18">
        <v>18.97</v>
      </c>
      <c r="D5582">
        <v>18.48</v>
      </c>
      <c r="E5582">
        <v>11.15</v>
      </c>
      <c r="F5582">
        <v>0.47</v>
      </c>
    </row>
    <row r="5583" spans="1:6" x14ac:dyDescent="0.35">
      <c r="A5583">
        <v>2010</v>
      </c>
      <c r="B5583" s="1">
        <v>94</v>
      </c>
      <c r="C5583" s="18">
        <v>12.07</v>
      </c>
      <c r="D5583">
        <v>18.96</v>
      </c>
      <c r="E5583">
        <v>10.36</v>
      </c>
      <c r="F5583">
        <v>0.43</v>
      </c>
    </row>
    <row r="5584" spans="1:6" x14ac:dyDescent="0.35">
      <c r="A5584">
        <v>2010</v>
      </c>
      <c r="B5584" s="1">
        <v>95</v>
      </c>
      <c r="C5584" s="18">
        <v>19.11</v>
      </c>
      <c r="D5584">
        <v>19.03</v>
      </c>
      <c r="E5584">
        <v>10.18</v>
      </c>
      <c r="F5584">
        <v>0</v>
      </c>
    </row>
    <row r="5585" spans="1:6" x14ac:dyDescent="0.35">
      <c r="A5585">
        <v>2010</v>
      </c>
      <c r="B5585" s="1">
        <v>96</v>
      </c>
      <c r="C5585" s="18">
        <v>18.3</v>
      </c>
      <c r="D5585">
        <v>17.100000000000001</v>
      </c>
      <c r="E5585">
        <v>10.59</v>
      </c>
      <c r="F5585">
        <v>7.0000000000000007E-2</v>
      </c>
    </row>
    <row r="5586" spans="1:6" x14ac:dyDescent="0.35">
      <c r="A5586">
        <v>2010</v>
      </c>
      <c r="B5586" s="1">
        <v>97</v>
      </c>
      <c r="C5586" s="18">
        <v>19.45</v>
      </c>
      <c r="D5586">
        <v>17.91</v>
      </c>
      <c r="E5586">
        <v>9.14</v>
      </c>
      <c r="F5586">
        <v>0</v>
      </c>
    </row>
    <row r="5587" spans="1:6" x14ac:dyDescent="0.35">
      <c r="A5587">
        <v>2010</v>
      </c>
      <c r="B5587" s="1">
        <v>98</v>
      </c>
      <c r="C5587" s="18">
        <v>17.489999999999998</v>
      </c>
      <c r="D5587">
        <v>20.23</v>
      </c>
      <c r="E5587">
        <v>6.84</v>
      </c>
      <c r="F5587">
        <v>2.92</v>
      </c>
    </row>
    <row r="5588" spans="1:6" x14ac:dyDescent="0.35">
      <c r="A5588">
        <v>2010</v>
      </c>
      <c r="B5588" s="1">
        <v>99</v>
      </c>
      <c r="C5588" s="18">
        <v>19.170000000000002</v>
      </c>
      <c r="D5588">
        <v>15.59</v>
      </c>
      <c r="E5588">
        <v>9.5</v>
      </c>
      <c r="F5588">
        <v>0.01</v>
      </c>
    </row>
    <row r="5589" spans="1:6" x14ac:dyDescent="0.35">
      <c r="A5589">
        <v>2010</v>
      </c>
      <c r="B5589" s="1">
        <v>100</v>
      </c>
      <c r="C5589" s="18">
        <v>19.95</v>
      </c>
      <c r="D5589">
        <v>15.52</v>
      </c>
      <c r="E5589">
        <v>5.96</v>
      </c>
      <c r="F5589">
        <v>0.05</v>
      </c>
    </row>
    <row r="5590" spans="1:6" x14ac:dyDescent="0.35">
      <c r="A5590">
        <v>2010</v>
      </c>
      <c r="B5590" s="1">
        <v>101</v>
      </c>
      <c r="C5590" s="18">
        <v>12.77</v>
      </c>
      <c r="D5590">
        <v>17.7</v>
      </c>
      <c r="E5590">
        <v>4.58</v>
      </c>
      <c r="F5590">
        <v>7.0000000000000007E-2</v>
      </c>
    </row>
    <row r="5591" spans="1:6" x14ac:dyDescent="0.35">
      <c r="A5591">
        <v>2010</v>
      </c>
      <c r="B5591" s="1">
        <v>102</v>
      </c>
      <c r="C5591" s="18">
        <v>17.75</v>
      </c>
      <c r="D5591">
        <v>19.62</v>
      </c>
      <c r="E5591">
        <v>10.119999999999999</v>
      </c>
      <c r="F5591">
        <v>0.04</v>
      </c>
    </row>
    <row r="5592" spans="1:6" x14ac:dyDescent="0.35">
      <c r="A5592">
        <v>2010</v>
      </c>
      <c r="B5592" s="1">
        <v>103</v>
      </c>
      <c r="C5592" s="18">
        <v>20.239999999999998</v>
      </c>
      <c r="D5592">
        <v>19.02</v>
      </c>
      <c r="E5592">
        <v>8.1300000000000008</v>
      </c>
      <c r="F5592">
        <v>0.43</v>
      </c>
    </row>
    <row r="5593" spans="1:6" x14ac:dyDescent="0.35">
      <c r="A5593">
        <v>2010</v>
      </c>
      <c r="B5593" s="1">
        <v>104</v>
      </c>
      <c r="C5593" s="18">
        <v>16.559999999999999</v>
      </c>
      <c r="D5593">
        <v>16.579999999999998</v>
      </c>
      <c r="E5593">
        <v>8.6199999999999992</v>
      </c>
      <c r="F5593">
        <v>2.15</v>
      </c>
    </row>
    <row r="5594" spans="1:6" x14ac:dyDescent="0.35">
      <c r="A5594">
        <v>2010</v>
      </c>
      <c r="B5594" s="1">
        <v>105</v>
      </c>
      <c r="C5594" s="18">
        <v>20.32</v>
      </c>
      <c r="D5594">
        <v>20.82</v>
      </c>
      <c r="E5594">
        <v>8.2899999999999991</v>
      </c>
      <c r="F5594">
        <v>0.01</v>
      </c>
    </row>
    <row r="5595" spans="1:6" x14ac:dyDescent="0.35">
      <c r="A5595">
        <v>2010</v>
      </c>
      <c r="B5595" s="1">
        <v>106</v>
      </c>
      <c r="C5595" s="18">
        <v>20.11</v>
      </c>
      <c r="D5595">
        <v>22.02</v>
      </c>
      <c r="E5595">
        <v>9.89</v>
      </c>
      <c r="F5595">
        <v>0</v>
      </c>
    </row>
    <row r="5596" spans="1:6" x14ac:dyDescent="0.35">
      <c r="A5596">
        <v>2010</v>
      </c>
      <c r="B5596" s="1">
        <v>107</v>
      </c>
      <c r="C5596" s="18">
        <v>20.76</v>
      </c>
      <c r="D5596">
        <v>19.52</v>
      </c>
      <c r="E5596">
        <v>8.82</v>
      </c>
      <c r="F5596">
        <v>0</v>
      </c>
    </row>
    <row r="5597" spans="1:6" x14ac:dyDescent="0.35">
      <c r="A5597">
        <v>2010</v>
      </c>
      <c r="B5597" s="1">
        <v>108</v>
      </c>
      <c r="C5597" s="18">
        <v>12.88</v>
      </c>
      <c r="D5597">
        <v>21.64</v>
      </c>
      <c r="E5597">
        <v>7</v>
      </c>
      <c r="F5597">
        <v>0.01</v>
      </c>
    </row>
    <row r="5598" spans="1:6" x14ac:dyDescent="0.35">
      <c r="A5598">
        <v>2010</v>
      </c>
      <c r="B5598" s="1">
        <v>109</v>
      </c>
      <c r="C5598" s="18">
        <v>19.36</v>
      </c>
      <c r="D5598">
        <v>26.63</v>
      </c>
      <c r="E5598">
        <v>13.32</v>
      </c>
      <c r="F5598">
        <v>0.02</v>
      </c>
    </row>
    <row r="5599" spans="1:6" x14ac:dyDescent="0.35">
      <c r="A5599">
        <v>2010</v>
      </c>
      <c r="B5599" s="1">
        <v>110</v>
      </c>
      <c r="C5599" s="18">
        <v>20.09</v>
      </c>
      <c r="D5599">
        <v>25.33</v>
      </c>
      <c r="E5599">
        <v>15.19</v>
      </c>
      <c r="F5599">
        <v>0.14000000000000001</v>
      </c>
    </row>
    <row r="5600" spans="1:6" x14ac:dyDescent="0.35">
      <c r="A5600">
        <v>2010</v>
      </c>
      <c r="B5600" s="1">
        <v>111</v>
      </c>
      <c r="C5600" s="18">
        <v>20.5</v>
      </c>
      <c r="D5600">
        <v>19.97</v>
      </c>
      <c r="E5600">
        <v>12.29</v>
      </c>
      <c r="F5600">
        <v>0</v>
      </c>
    </row>
    <row r="5601" spans="1:6" x14ac:dyDescent="0.35">
      <c r="A5601">
        <v>2010</v>
      </c>
      <c r="B5601" s="1">
        <v>112</v>
      </c>
      <c r="C5601" s="18">
        <v>21.33</v>
      </c>
      <c r="D5601">
        <v>20.149999999999999</v>
      </c>
      <c r="E5601">
        <v>8.3000000000000007</v>
      </c>
      <c r="F5601">
        <v>0</v>
      </c>
    </row>
    <row r="5602" spans="1:6" x14ac:dyDescent="0.35">
      <c r="A5602">
        <v>2010</v>
      </c>
      <c r="B5602" s="1">
        <v>113</v>
      </c>
      <c r="C5602" s="18">
        <v>17.170000000000002</v>
      </c>
      <c r="D5602">
        <v>21.92</v>
      </c>
      <c r="E5602">
        <v>7.51</v>
      </c>
      <c r="F5602">
        <v>0.56999999999999995</v>
      </c>
    </row>
    <row r="5603" spans="1:6" x14ac:dyDescent="0.35">
      <c r="A5603">
        <v>2010</v>
      </c>
      <c r="B5603" s="1">
        <v>114</v>
      </c>
      <c r="C5603" s="18">
        <v>18.82</v>
      </c>
      <c r="D5603">
        <v>25.32</v>
      </c>
      <c r="E5603">
        <v>10.73</v>
      </c>
      <c r="F5603">
        <v>0.03</v>
      </c>
    </row>
    <row r="5604" spans="1:6" x14ac:dyDescent="0.35">
      <c r="A5604">
        <v>2010</v>
      </c>
      <c r="B5604" s="1">
        <v>115</v>
      </c>
      <c r="C5604" s="18">
        <v>21.02</v>
      </c>
      <c r="D5604">
        <v>24.35</v>
      </c>
      <c r="E5604">
        <v>11.4</v>
      </c>
      <c r="F5604">
        <v>0.01</v>
      </c>
    </row>
    <row r="5605" spans="1:6" x14ac:dyDescent="0.35">
      <c r="A5605">
        <v>2010</v>
      </c>
      <c r="B5605" s="1">
        <v>116</v>
      </c>
      <c r="C5605" s="18">
        <v>18.399999999999999</v>
      </c>
      <c r="D5605">
        <v>23.15</v>
      </c>
      <c r="E5605">
        <v>12.16</v>
      </c>
      <c r="F5605">
        <v>0.01</v>
      </c>
    </row>
    <row r="5606" spans="1:6" x14ac:dyDescent="0.35">
      <c r="A5606">
        <v>2010</v>
      </c>
      <c r="B5606" s="1">
        <v>117</v>
      </c>
      <c r="C5606" s="18">
        <v>3.36</v>
      </c>
      <c r="D5606">
        <v>17.38</v>
      </c>
      <c r="E5606">
        <v>13.3</v>
      </c>
      <c r="F5606">
        <v>4.1399999999999997</v>
      </c>
    </row>
    <row r="5607" spans="1:6" x14ac:dyDescent="0.35">
      <c r="A5607">
        <v>2010</v>
      </c>
      <c r="B5607" s="1">
        <v>118</v>
      </c>
      <c r="C5607" s="18">
        <v>21.64</v>
      </c>
      <c r="D5607">
        <v>23.16</v>
      </c>
      <c r="E5607">
        <v>14.3</v>
      </c>
      <c r="F5607">
        <v>3.08</v>
      </c>
    </row>
    <row r="5608" spans="1:6" x14ac:dyDescent="0.35">
      <c r="A5608">
        <v>2010</v>
      </c>
      <c r="B5608" s="1">
        <v>119</v>
      </c>
      <c r="C5608" s="18">
        <v>21.69</v>
      </c>
      <c r="D5608">
        <v>21.16</v>
      </c>
      <c r="E5608">
        <v>13.39</v>
      </c>
      <c r="F5608">
        <v>0.41</v>
      </c>
    </row>
    <row r="5609" spans="1:6" x14ac:dyDescent="0.35">
      <c r="A5609">
        <v>2010</v>
      </c>
      <c r="B5609" s="1">
        <v>120</v>
      </c>
      <c r="C5609" s="18">
        <v>21.86</v>
      </c>
      <c r="D5609">
        <v>22.53</v>
      </c>
      <c r="E5609">
        <v>13.49</v>
      </c>
      <c r="F5609">
        <v>0</v>
      </c>
    </row>
    <row r="5610" spans="1:6" x14ac:dyDescent="0.35">
      <c r="A5610">
        <v>2010</v>
      </c>
      <c r="B5610" s="1">
        <v>121</v>
      </c>
      <c r="C5610" s="18">
        <v>21.91</v>
      </c>
      <c r="D5610">
        <v>22.16</v>
      </c>
      <c r="E5610">
        <v>12.51</v>
      </c>
      <c r="F5610">
        <v>0</v>
      </c>
    </row>
    <row r="5611" spans="1:6" x14ac:dyDescent="0.35">
      <c r="A5611">
        <v>2010</v>
      </c>
      <c r="B5611" s="1">
        <v>122</v>
      </c>
      <c r="C5611" s="18">
        <v>21.54</v>
      </c>
      <c r="D5611">
        <v>22.61</v>
      </c>
      <c r="E5611">
        <v>8.77</v>
      </c>
      <c r="F5611">
        <v>0.01</v>
      </c>
    </row>
    <row r="5612" spans="1:6" x14ac:dyDescent="0.35">
      <c r="A5612">
        <v>2010</v>
      </c>
      <c r="B5612" s="1">
        <v>123</v>
      </c>
      <c r="C5612" s="18">
        <v>5.33</v>
      </c>
      <c r="D5612">
        <v>20.58</v>
      </c>
      <c r="E5612">
        <v>13.49</v>
      </c>
      <c r="F5612">
        <v>1.28</v>
      </c>
    </row>
    <row r="5613" spans="1:6" x14ac:dyDescent="0.35">
      <c r="A5613">
        <v>2010</v>
      </c>
      <c r="B5613" s="1">
        <v>124</v>
      </c>
      <c r="C5613" s="18">
        <v>15.91</v>
      </c>
      <c r="D5613">
        <v>24.34</v>
      </c>
      <c r="E5613">
        <v>13.56</v>
      </c>
      <c r="F5613">
        <v>1.48</v>
      </c>
    </row>
    <row r="5614" spans="1:6" x14ac:dyDescent="0.35">
      <c r="A5614">
        <v>2010</v>
      </c>
      <c r="B5614" s="1">
        <v>125</v>
      </c>
      <c r="C5614" s="18">
        <v>10.87</v>
      </c>
      <c r="D5614">
        <v>19.63</v>
      </c>
      <c r="E5614">
        <v>13.48</v>
      </c>
      <c r="F5614">
        <v>1.35</v>
      </c>
    </row>
    <row r="5615" spans="1:6" x14ac:dyDescent="0.35">
      <c r="A5615">
        <v>2010</v>
      </c>
      <c r="B5615" s="1">
        <v>126</v>
      </c>
      <c r="C5615" s="18">
        <v>22.44</v>
      </c>
      <c r="D5615">
        <v>22.73</v>
      </c>
      <c r="E5615">
        <v>12.69</v>
      </c>
      <c r="F5615">
        <v>0</v>
      </c>
    </row>
    <row r="5616" spans="1:6" x14ac:dyDescent="0.35">
      <c r="A5616">
        <v>2010</v>
      </c>
      <c r="B5616" s="1">
        <v>127</v>
      </c>
      <c r="C5616" s="18">
        <v>16.190000000000001</v>
      </c>
      <c r="D5616">
        <v>22.99</v>
      </c>
      <c r="E5616">
        <v>10.96</v>
      </c>
      <c r="F5616">
        <v>0.57999999999999996</v>
      </c>
    </row>
    <row r="5617" spans="1:6" x14ac:dyDescent="0.35">
      <c r="A5617">
        <v>2010</v>
      </c>
      <c r="B5617" s="1">
        <v>128</v>
      </c>
      <c r="C5617" s="18">
        <v>22.22</v>
      </c>
      <c r="D5617">
        <v>26.35</v>
      </c>
      <c r="E5617">
        <v>14.34</v>
      </c>
      <c r="F5617">
        <v>0</v>
      </c>
    </row>
    <row r="5618" spans="1:6" x14ac:dyDescent="0.35">
      <c r="A5618">
        <v>2010</v>
      </c>
      <c r="B5618" s="1">
        <v>129</v>
      </c>
      <c r="C5618" s="18">
        <v>22.01</v>
      </c>
      <c r="D5618">
        <v>21.79</v>
      </c>
      <c r="E5618">
        <v>13.66</v>
      </c>
      <c r="F5618">
        <v>0</v>
      </c>
    </row>
    <row r="5619" spans="1:6" x14ac:dyDescent="0.35">
      <c r="A5619">
        <v>2010</v>
      </c>
      <c r="B5619" s="1">
        <v>130</v>
      </c>
      <c r="C5619" s="18">
        <v>22.83</v>
      </c>
      <c r="D5619">
        <v>22.01</v>
      </c>
      <c r="E5619">
        <v>13.12</v>
      </c>
      <c r="F5619">
        <v>0</v>
      </c>
    </row>
    <row r="5620" spans="1:6" x14ac:dyDescent="0.35">
      <c r="A5620">
        <v>2010</v>
      </c>
      <c r="B5620" s="1">
        <v>131</v>
      </c>
      <c r="C5620" s="18">
        <v>17.14</v>
      </c>
      <c r="D5620">
        <v>18.55</v>
      </c>
      <c r="E5620">
        <v>13.99</v>
      </c>
      <c r="F5620">
        <v>8.3800000000000008</v>
      </c>
    </row>
    <row r="5621" spans="1:6" x14ac:dyDescent="0.35">
      <c r="A5621">
        <v>2010</v>
      </c>
      <c r="B5621" s="1">
        <v>132</v>
      </c>
      <c r="C5621" s="18">
        <v>19.48</v>
      </c>
      <c r="D5621">
        <v>20.93</v>
      </c>
      <c r="E5621">
        <v>14.28</v>
      </c>
      <c r="F5621">
        <v>0</v>
      </c>
    </row>
    <row r="5622" spans="1:6" x14ac:dyDescent="0.35">
      <c r="A5622">
        <v>2010</v>
      </c>
      <c r="B5622" s="1">
        <v>133</v>
      </c>
      <c r="C5622" s="18">
        <v>20.100000000000001</v>
      </c>
      <c r="D5622">
        <v>22.96</v>
      </c>
      <c r="E5622">
        <v>13.35</v>
      </c>
      <c r="F5622">
        <v>0.01</v>
      </c>
    </row>
    <row r="5623" spans="1:6" x14ac:dyDescent="0.35">
      <c r="A5623">
        <v>2010</v>
      </c>
      <c r="B5623" s="1">
        <v>134</v>
      </c>
      <c r="C5623" s="18">
        <v>22.55</v>
      </c>
      <c r="D5623">
        <v>26.38</v>
      </c>
      <c r="E5623">
        <v>11.55</v>
      </c>
      <c r="F5623">
        <v>0</v>
      </c>
    </row>
    <row r="5624" spans="1:6" x14ac:dyDescent="0.35">
      <c r="A5624">
        <v>2010</v>
      </c>
      <c r="B5624" s="1">
        <v>135</v>
      </c>
      <c r="C5624" s="18">
        <v>22.69</v>
      </c>
      <c r="D5624">
        <v>34.61</v>
      </c>
      <c r="E5624">
        <v>16.48</v>
      </c>
      <c r="F5624">
        <v>0</v>
      </c>
    </row>
    <row r="5625" spans="1:6" x14ac:dyDescent="0.35">
      <c r="A5625">
        <v>2010</v>
      </c>
      <c r="B5625" s="1">
        <v>136</v>
      </c>
      <c r="C5625" s="18">
        <v>22.58</v>
      </c>
      <c r="D5625">
        <v>33.130000000000003</v>
      </c>
      <c r="E5625">
        <v>17.53</v>
      </c>
      <c r="F5625">
        <v>0.05</v>
      </c>
    </row>
    <row r="5626" spans="1:6" x14ac:dyDescent="0.35">
      <c r="A5626">
        <v>2010</v>
      </c>
      <c r="B5626" s="1">
        <v>137</v>
      </c>
      <c r="C5626" s="18">
        <v>22.82</v>
      </c>
      <c r="D5626">
        <v>33.4</v>
      </c>
      <c r="E5626">
        <v>15.44</v>
      </c>
      <c r="F5626">
        <v>0</v>
      </c>
    </row>
    <row r="5627" spans="1:6" x14ac:dyDescent="0.35">
      <c r="A5627">
        <v>2010</v>
      </c>
      <c r="B5627" s="1">
        <v>138</v>
      </c>
      <c r="C5627" s="18">
        <v>23.15</v>
      </c>
      <c r="D5627">
        <v>32.840000000000003</v>
      </c>
      <c r="E5627">
        <v>14.86</v>
      </c>
      <c r="F5627">
        <v>0</v>
      </c>
    </row>
    <row r="5628" spans="1:6" x14ac:dyDescent="0.35">
      <c r="A5628">
        <v>2010</v>
      </c>
      <c r="B5628" s="1">
        <v>139</v>
      </c>
      <c r="C5628" s="18">
        <v>23.25</v>
      </c>
      <c r="D5628">
        <v>31.1</v>
      </c>
      <c r="E5628">
        <v>16</v>
      </c>
      <c r="F5628">
        <v>0</v>
      </c>
    </row>
    <row r="5629" spans="1:6" x14ac:dyDescent="0.35">
      <c r="A5629">
        <v>2010</v>
      </c>
      <c r="B5629" s="1">
        <v>140</v>
      </c>
      <c r="C5629" s="18">
        <v>23.44</v>
      </c>
      <c r="D5629">
        <v>32.590000000000003</v>
      </c>
      <c r="E5629">
        <v>15.62</v>
      </c>
      <c r="F5629">
        <v>0</v>
      </c>
    </row>
    <row r="5630" spans="1:6" x14ac:dyDescent="0.35">
      <c r="A5630">
        <v>2010</v>
      </c>
      <c r="B5630" s="1">
        <v>141</v>
      </c>
      <c r="C5630" s="18">
        <v>23.2</v>
      </c>
      <c r="D5630">
        <v>34.47</v>
      </c>
      <c r="E5630">
        <v>18.829999999999998</v>
      </c>
      <c r="F5630">
        <v>0</v>
      </c>
    </row>
    <row r="5631" spans="1:6" x14ac:dyDescent="0.35">
      <c r="A5631">
        <v>2010</v>
      </c>
      <c r="B5631" s="1">
        <v>142</v>
      </c>
      <c r="C5631" s="18">
        <v>6.95</v>
      </c>
      <c r="D5631">
        <v>24.19</v>
      </c>
      <c r="E5631">
        <v>17.53</v>
      </c>
      <c r="F5631">
        <v>0.41</v>
      </c>
    </row>
    <row r="5632" spans="1:6" x14ac:dyDescent="0.35">
      <c r="A5632">
        <v>2010</v>
      </c>
      <c r="B5632" s="1">
        <v>143</v>
      </c>
      <c r="C5632" s="18">
        <v>20.59</v>
      </c>
      <c r="D5632">
        <v>29.65</v>
      </c>
      <c r="E5632">
        <v>15.86</v>
      </c>
      <c r="F5632">
        <v>0.56000000000000005</v>
      </c>
    </row>
    <row r="5633" spans="1:6" x14ac:dyDescent="0.35">
      <c r="A5633">
        <v>2010</v>
      </c>
      <c r="B5633" s="1">
        <v>144</v>
      </c>
      <c r="C5633" s="18">
        <v>17.97</v>
      </c>
      <c r="D5633">
        <v>28.06</v>
      </c>
      <c r="E5633">
        <v>17.55</v>
      </c>
      <c r="F5633">
        <v>0.97</v>
      </c>
    </row>
    <row r="5634" spans="1:6" x14ac:dyDescent="0.35">
      <c r="A5634">
        <v>2010</v>
      </c>
      <c r="B5634" s="1">
        <v>145</v>
      </c>
      <c r="C5634" s="18">
        <v>23.1</v>
      </c>
      <c r="D5634">
        <v>29.99</v>
      </c>
      <c r="E5634">
        <v>15.61</v>
      </c>
      <c r="F5634">
        <v>0</v>
      </c>
    </row>
    <row r="5635" spans="1:6" x14ac:dyDescent="0.35">
      <c r="A5635">
        <v>2010</v>
      </c>
      <c r="B5635" s="1">
        <v>146</v>
      </c>
      <c r="C5635" s="18">
        <v>22.96</v>
      </c>
      <c r="D5635">
        <v>32.229999999999997</v>
      </c>
      <c r="E5635">
        <v>14.45</v>
      </c>
      <c r="F5635">
        <v>0</v>
      </c>
    </row>
    <row r="5636" spans="1:6" x14ac:dyDescent="0.35">
      <c r="A5636">
        <v>2010</v>
      </c>
      <c r="B5636" s="1">
        <v>147</v>
      </c>
      <c r="C5636" s="18">
        <v>23.2</v>
      </c>
      <c r="D5636">
        <v>33.58</v>
      </c>
      <c r="E5636">
        <v>16.940000000000001</v>
      </c>
      <c r="F5636">
        <v>0</v>
      </c>
    </row>
    <row r="5637" spans="1:6" x14ac:dyDescent="0.35">
      <c r="A5637">
        <v>2010</v>
      </c>
      <c r="B5637" s="1">
        <v>148</v>
      </c>
      <c r="C5637" s="18">
        <v>23.17</v>
      </c>
      <c r="D5637">
        <v>29.45</v>
      </c>
      <c r="E5637">
        <v>15.67</v>
      </c>
      <c r="F5637">
        <v>0</v>
      </c>
    </row>
    <row r="5638" spans="1:6" x14ac:dyDescent="0.35">
      <c r="A5638">
        <v>2010</v>
      </c>
      <c r="B5638" s="1">
        <v>149</v>
      </c>
      <c r="C5638" s="18">
        <v>23.42</v>
      </c>
      <c r="D5638">
        <v>26.92</v>
      </c>
      <c r="E5638">
        <v>13.88</v>
      </c>
      <c r="F5638">
        <v>0</v>
      </c>
    </row>
    <row r="5639" spans="1:6" x14ac:dyDescent="0.35">
      <c r="A5639">
        <v>2010</v>
      </c>
      <c r="B5639" s="1">
        <v>150</v>
      </c>
      <c r="C5639" s="18">
        <v>23.44</v>
      </c>
      <c r="D5639">
        <v>24.08</v>
      </c>
      <c r="E5639">
        <v>12.7</v>
      </c>
      <c r="F5639">
        <v>0.83</v>
      </c>
    </row>
    <row r="5640" spans="1:6" x14ac:dyDescent="0.35">
      <c r="A5640">
        <v>2010</v>
      </c>
      <c r="B5640" s="1">
        <v>151</v>
      </c>
      <c r="C5640" s="18">
        <v>23.44</v>
      </c>
      <c r="D5640">
        <v>24.08</v>
      </c>
      <c r="E5640">
        <v>12.7</v>
      </c>
      <c r="F5640">
        <v>0.83</v>
      </c>
    </row>
    <row r="5641" spans="1:6" x14ac:dyDescent="0.35">
      <c r="A5641">
        <v>2010</v>
      </c>
      <c r="B5641" s="1">
        <v>152</v>
      </c>
      <c r="C5641" s="18">
        <v>19.63</v>
      </c>
      <c r="D5641">
        <v>22.98</v>
      </c>
      <c r="E5641">
        <v>14.77</v>
      </c>
      <c r="F5641">
        <v>3.47</v>
      </c>
    </row>
    <row r="5642" spans="1:6" x14ac:dyDescent="0.35">
      <c r="A5642">
        <v>2010</v>
      </c>
      <c r="B5642" s="1">
        <v>153</v>
      </c>
      <c r="C5642" s="18">
        <v>23.09</v>
      </c>
      <c r="D5642">
        <v>27.39</v>
      </c>
      <c r="E5642">
        <v>14.87</v>
      </c>
      <c r="F5642">
        <v>0</v>
      </c>
    </row>
    <row r="5643" spans="1:6" x14ac:dyDescent="0.35">
      <c r="A5643">
        <v>2010</v>
      </c>
      <c r="B5643" s="1">
        <v>154</v>
      </c>
      <c r="C5643" s="18">
        <v>23.57</v>
      </c>
      <c r="D5643">
        <v>27.97</v>
      </c>
      <c r="E5643">
        <v>15.15</v>
      </c>
      <c r="F5643">
        <v>0</v>
      </c>
    </row>
    <row r="5644" spans="1:6" x14ac:dyDescent="0.35">
      <c r="A5644">
        <v>2010</v>
      </c>
      <c r="B5644" s="1">
        <v>155</v>
      </c>
      <c r="C5644" s="18">
        <v>23.58</v>
      </c>
      <c r="D5644">
        <v>30.37</v>
      </c>
      <c r="E5644">
        <v>14.93</v>
      </c>
      <c r="F5644">
        <v>0</v>
      </c>
    </row>
    <row r="5645" spans="1:6" x14ac:dyDescent="0.35">
      <c r="A5645">
        <v>2010</v>
      </c>
      <c r="B5645" s="1">
        <v>156</v>
      </c>
      <c r="C5645" s="18">
        <v>22.08</v>
      </c>
      <c r="D5645">
        <v>39.74</v>
      </c>
      <c r="E5645">
        <v>19.7</v>
      </c>
      <c r="F5645">
        <v>0.09</v>
      </c>
    </row>
    <row r="5646" spans="1:6" x14ac:dyDescent="0.35">
      <c r="A5646">
        <v>2010</v>
      </c>
      <c r="B5646" s="1">
        <v>157</v>
      </c>
      <c r="C5646" s="18">
        <v>20.99</v>
      </c>
      <c r="D5646">
        <v>39.92</v>
      </c>
      <c r="E5646">
        <v>24.08</v>
      </c>
      <c r="F5646">
        <v>7.0000000000000007E-2</v>
      </c>
    </row>
    <row r="5647" spans="1:6" x14ac:dyDescent="0.35">
      <c r="A5647">
        <v>2010</v>
      </c>
      <c r="B5647" s="1">
        <v>158</v>
      </c>
      <c r="C5647" s="18">
        <v>21.2</v>
      </c>
      <c r="D5647">
        <v>35.75</v>
      </c>
      <c r="E5647">
        <v>23.04</v>
      </c>
      <c r="F5647">
        <v>0</v>
      </c>
    </row>
    <row r="5648" spans="1:6" x14ac:dyDescent="0.35">
      <c r="A5648">
        <v>2010</v>
      </c>
      <c r="B5648" s="1">
        <v>159</v>
      </c>
      <c r="C5648" s="18">
        <v>12.15</v>
      </c>
      <c r="D5648">
        <v>32.229999999999997</v>
      </c>
      <c r="E5648">
        <v>19.149999999999999</v>
      </c>
      <c r="F5648">
        <v>0.98</v>
      </c>
    </row>
    <row r="5649" spans="1:6" x14ac:dyDescent="0.35">
      <c r="A5649">
        <v>2010</v>
      </c>
      <c r="B5649" s="1">
        <v>160</v>
      </c>
      <c r="C5649" s="18">
        <v>19.079999999999998</v>
      </c>
      <c r="D5649">
        <v>28.31</v>
      </c>
      <c r="E5649">
        <v>17.989999999999998</v>
      </c>
      <c r="F5649">
        <v>0.23</v>
      </c>
    </row>
    <row r="5650" spans="1:6" x14ac:dyDescent="0.35">
      <c r="A5650">
        <v>2010</v>
      </c>
      <c r="B5650" s="1">
        <v>161</v>
      </c>
      <c r="C5650" s="18">
        <v>23.77</v>
      </c>
      <c r="D5650">
        <v>28.74</v>
      </c>
      <c r="E5650">
        <v>17.36</v>
      </c>
      <c r="F5650">
        <v>0</v>
      </c>
    </row>
    <row r="5651" spans="1:6" x14ac:dyDescent="0.35">
      <c r="A5651">
        <v>2010</v>
      </c>
      <c r="B5651" s="1">
        <v>162</v>
      </c>
      <c r="C5651" s="18">
        <v>16.05</v>
      </c>
      <c r="D5651">
        <v>27.16</v>
      </c>
      <c r="E5651">
        <v>16.059999999999999</v>
      </c>
      <c r="F5651">
        <v>0.17</v>
      </c>
    </row>
    <row r="5652" spans="1:6" x14ac:dyDescent="0.35">
      <c r="A5652">
        <v>2010</v>
      </c>
      <c r="B5652" s="1">
        <v>163</v>
      </c>
      <c r="C5652" s="18">
        <v>23.56</v>
      </c>
      <c r="D5652">
        <v>30.74</v>
      </c>
      <c r="E5652">
        <v>13.91</v>
      </c>
      <c r="F5652">
        <v>0</v>
      </c>
    </row>
    <row r="5653" spans="1:6" x14ac:dyDescent="0.35">
      <c r="A5653">
        <v>2010</v>
      </c>
      <c r="B5653" s="1">
        <v>164</v>
      </c>
      <c r="C5653" s="18">
        <v>23.32</v>
      </c>
      <c r="D5653">
        <v>27.03</v>
      </c>
      <c r="E5653">
        <v>17.309999999999999</v>
      </c>
      <c r="F5653">
        <v>0</v>
      </c>
    </row>
    <row r="5654" spans="1:6" x14ac:dyDescent="0.35">
      <c r="A5654">
        <v>2010</v>
      </c>
      <c r="B5654" s="1">
        <v>165</v>
      </c>
      <c r="C5654" s="18">
        <v>22.29</v>
      </c>
      <c r="D5654">
        <v>25.76</v>
      </c>
      <c r="E5654">
        <v>15.81</v>
      </c>
      <c r="F5654">
        <v>0.23</v>
      </c>
    </row>
    <row r="5655" spans="1:6" x14ac:dyDescent="0.35">
      <c r="A5655">
        <v>2010</v>
      </c>
      <c r="B5655" s="1">
        <v>166</v>
      </c>
      <c r="C5655" s="18">
        <v>23.77</v>
      </c>
      <c r="D5655">
        <v>25.12</v>
      </c>
      <c r="E5655">
        <v>16.53</v>
      </c>
      <c r="F5655">
        <v>0</v>
      </c>
    </row>
    <row r="5656" spans="1:6" x14ac:dyDescent="0.35">
      <c r="A5656">
        <v>2010</v>
      </c>
      <c r="B5656" s="1">
        <v>167</v>
      </c>
      <c r="C5656" s="18">
        <v>24.22</v>
      </c>
      <c r="D5656">
        <v>27.02</v>
      </c>
      <c r="E5656">
        <v>14.96</v>
      </c>
      <c r="F5656">
        <v>0</v>
      </c>
    </row>
    <row r="5657" spans="1:6" x14ac:dyDescent="0.35">
      <c r="A5657">
        <v>2010</v>
      </c>
      <c r="B5657" s="1">
        <v>168</v>
      </c>
      <c r="C5657" s="18">
        <v>23.67</v>
      </c>
      <c r="D5657">
        <v>34.42</v>
      </c>
      <c r="E5657">
        <v>13.36</v>
      </c>
      <c r="F5657">
        <v>0.08</v>
      </c>
    </row>
    <row r="5658" spans="1:6" x14ac:dyDescent="0.35">
      <c r="A5658">
        <v>2010</v>
      </c>
      <c r="B5658" s="1">
        <v>169</v>
      </c>
      <c r="C5658" s="18">
        <v>22.62</v>
      </c>
      <c r="D5658">
        <v>28.14</v>
      </c>
      <c r="E5658">
        <v>15.71</v>
      </c>
      <c r="F5658">
        <v>0</v>
      </c>
    </row>
    <row r="5659" spans="1:6" x14ac:dyDescent="0.35">
      <c r="A5659">
        <v>2010</v>
      </c>
      <c r="B5659" s="1">
        <v>170</v>
      </c>
      <c r="C5659" s="18">
        <v>23.46</v>
      </c>
      <c r="D5659">
        <v>28.53</v>
      </c>
      <c r="E5659">
        <v>17.739999999999998</v>
      </c>
      <c r="F5659">
        <v>0</v>
      </c>
    </row>
    <row r="5660" spans="1:6" x14ac:dyDescent="0.35">
      <c r="A5660">
        <v>2010</v>
      </c>
      <c r="B5660" s="1">
        <v>171</v>
      </c>
      <c r="C5660" s="18">
        <v>23.57</v>
      </c>
      <c r="D5660">
        <v>29.35</v>
      </c>
      <c r="E5660">
        <v>17.100000000000001</v>
      </c>
      <c r="F5660">
        <v>0</v>
      </c>
    </row>
    <row r="5661" spans="1:6" x14ac:dyDescent="0.35">
      <c r="A5661">
        <v>2010</v>
      </c>
      <c r="B5661" s="1">
        <v>172</v>
      </c>
      <c r="C5661" s="18">
        <v>19.47</v>
      </c>
      <c r="D5661">
        <v>29.87</v>
      </c>
      <c r="E5661">
        <v>15.51</v>
      </c>
      <c r="F5661">
        <v>7.0000000000000007E-2</v>
      </c>
    </row>
    <row r="5662" spans="1:6" x14ac:dyDescent="0.35">
      <c r="A5662">
        <v>2010</v>
      </c>
      <c r="B5662" s="1">
        <v>173</v>
      </c>
      <c r="C5662" s="18">
        <v>23.24</v>
      </c>
      <c r="D5662">
        <v>33.86</v>
      </c>
      <c r="E5662">
        <v>20.440000000000001</v>
      </c>
      <c r="F5662">
        <v>0</v>
      </c>
    </row>
    <row r="5663" spans="1:6" x14ac:dyDescent="0.35">
      <c r="A5663">
        <v>2010</v>
      </c>
      <c r="B5663" s="1">
        <v>174</v>
      </c>
      <c r="C5663" s="18">
        <v>23.24</v>
      </c>
      <c r="D5663">
        <v>33.26</v>
      </c>
      <c r="E5663">
        <v>21.63</v>
      </c>
      <c r="F5663">
        <v>0</v>
      </c>
    </row>
    <row r="5664" spans="1:6" x14ac:dyDescent="0.35">
      <c r="A5664">
        <v>2010</v>
      </c>
      <c r="B5664" s="1">
        <v>175</v>
      </c>
      <c r="C5664" s="18">
        <v>23.29</v>
      </c>
      <c r="D5664">
        <v>33.65</v>
      </c>
      <c r="E5664">
        <v>20.51</v>
      </c>
      <c r="F5664">
        <v>0</v>
      </c>
    </row>
    <row r="5665" spans="1:6" x14ac:dyDescent="0.35">
      <c r="A5665">
        <v>2010</v>
      </c>
      <c r="B5665" s="1">
        <v>176</v>
      </c>
      <c r="C5665" s="18">
        <v>23.37</v>
      </c>
      <c r="D5665">
        <v>33.25</v>
      </c>
      <c r="E5665">
        <v>19.27</v>
      </c>
      <c r="F5665">
        <v>0</v>
      </c>
    </row>
    <row r="5666" spans="1:6" x14ac:dyDescent="0.35">
      <c r="A5666">
        <v>2010</v>
      </c>
      <c r="B5666" s="1">
        <v>177</v>
      </c>
      <c r="C5666" s="18">
        <v>23.55</v>
      </c>
      <c r="D5666">
        <v>34.130000000000003</v>
      </c>
      <c r="E5666">
        <v>19.37</v>
      </c>
      <c r="F5666">
        <v>0</v>
      </c>
    </row>
    <row r="5667" spans="1:6" x14ac:dyDescent="0.35">
      <c r="A5667">
        <v>2010</v>
      </c>
      <c r="B5667" s="1">
        <v>178</v>
      </c>
      <c r="C5667" s="18">
        <v>23.04</v>
      </c>
      <c r="D5667">
        <v>33.25</v>
      </c>
      <c r="E5667">
        <v>19.899999999999999</v>
      </c>
      <c r="F5667">
        <v>0</v>
      </c>
    </row>
    <row r="5668" spans="1:6" x14ac:dyDescent="0.35">
      <c r="A5668">
        <v>2010</v>
      </c>
      <c r="B5668" s="1">
        <v>179</v>
      </c>
      <c r="C5668" s="18">
        <v>22.84</v>
      </c>
      <c r="D5668">
        <v>33.520000000000003</v>
      </c>
      <c r="E5668">
        <v>20.170000000000002</v>
      </c>
      <c r="F5668">
        <v>0.04</v>
      </c>
    </row>
    <row r="5669" spans="1:6" x14ac:dyDescent="0.35">
      <c r="A5669">
        <v>2010</v>
      </c>
      <c r="B5669" s="1">
        <v>180</v>
      </c>
      <c r="C5669" s="18">
        <v>19.239999999999998</v>
      </c>
      <c r="D5669">
        <v>34.82</v>
      </c>
      <c r="E5669">
        <v>21.14</v>
      </c>
      <c r="F5669">
        <v>0.28999999999999998</v>
      </c>
    </row>
    <row r="5670" spans="1:6" x14ac:dyDescent="0.35">
      <c r="A5670">
        <v>2010</v>
      </c>
      <c r="B5670" s="1">
        <v>181</v>
      </c>
      <c r="C5670" s="18">
        <v>19.61</v>
      </c>
      <c r="D5670">
        <v>34.64</v>
      </c>
      <c r="E5670">
        <v>21.44</v>
      </c>
      <c r="F5670">
        <v>0.33</v>
      </c>
    </row>
    <row r="5671" spans="1:6" x14ac:dyDescent="0.35">
      <c r="A5671">
        <v>2010</v>
      </c>
      <c r="B5671" s="1">
        <v>182</v>
      </c>
      <c r="C5671" s="18">
        <v>23.17</v>
      </c>
      <c r="D5671">
        <v>38.369999999999997</v>
      </c>
      <c r="E5671">
        <v>21.83</v>
      </c>
      <c r="F5671">
        <v>0</v>
      </c>
    </row>
    <row r="5672" spans="1:6" x14ac:dyDescent="0.35">
      <c r="A5672">
        <v>2010</v>
      </c>
      <c r="B5672" s="1">
        <v>183</v>
      </c>
      <c r="C5672" s="18">
        <v>20</v>
      </c>
      <c r="D5672">
        <v>42.24</v>
      </c>
      <c r="E5672">
        <v>23.1</v>
      </c>
      <c r="F5672">
        <v>0.7</v>
      </c>
    </row>
    <row r="5673" spans="1:6" x14ac:dyDescent="0.35">
      <c r="A5673">
        <v>2010</v>
      </c>
      <c r="B5673" s="1">
        <v>184</v>
      </c>
      <c r="C5673" s="18">
        <v>18.38</v>
      </c>
      <c r="D5673">
        <v>35.1</v>
      </c>
      <c r="E5673">
        <v>21.72</v>
      </c>
      <c r="F5673">
        <v>1.81</v>
      </c>
    </row>
    <row r="5674" spans="1:6" x14ac:dyDescent="0.35">
      <c r="A5674">
        <v>2010</v>
      </c>
      <c r="B5674" s="1">
        <v>185</v>
      </c>
      <c r="C5674" s="18">
        <v>14.66</v>
      </c>
      <c r="D5674">
        <v>28.52</v>
      </c>
      <c r="E5674">
        <v>21.37</v>
      </c>
      <c r="F5674">
        <v>1.04</v>
      </c>
    </row>
    <row r="5675" spans="1:6" x14ac:dyDescent="0.35">
      <c r="A5675">
        <v>2010</v>
      </c>
      <c r="B5675" s="1">
        <v>186</v>
      </c>
      <c r="C5675" s="18">
        <v>20.79</v>
      </c>
      <c r="D5675">
        <v>39.18</v>
      </c>
      <c r="E5675">
        <v>20.010000000000002</v>
      </c>
      <c r="F5675">
        <v>0.46</v>
      </c>
    </row>
    <row r="5676" spans="1:6" x14ac:dyDescent="0.35">
      <c r="A5676">
        <v>2010</v>
      </c>
      <c r="B5676" s="1">
        <v>187</v>
      </c>
      <c r="C5676" s="18">
        <v>13.41</v>
      </c>
      <c r="D5676">
        <v>32.43</v>
      </c>
      <c r="E5676">
        <v>22.85</v>
      </c>
      <c r="F5676">
        <v>0.97</v>
      </c>
    </row>
    <row r="5677" spans="1:6" x14ac:dyDescent="0.35">
      <c r="A5677">
        <v>2010</v>
      </c>
      <c r="B5677" s="1">
        <v>188</v>
      </c>
      <c r="C5677" s="18">
        <v>22.66</v>
      </c>
      <c r="D5677">
        <v>32.22</v>
      </c>
      <c r="E5677">
        <v>20.94</v>
      </c>
      <c r="F5677">
        <v>0.69</v>
      </c>
    </row>
    <row r="5678" spans="1:6" x14ac:dyDescent="0.35">
      <c r="A5678">
        <v>2010</v>
      </c>
      <c r="B5678" s="1">
        <v>189</v>
      </c>
      <c r="C5678" s="18">
        <v>23.45</v>
      </c>
      <c r="D5678">
        <v>30.36</v>
      </c>
      <c r="E5678">
        <v>20.23</v>
      </c>
      <c r="F5678">
        <v>0</v>
      </c>
    </row>
    <row r="5679" spans="1:6" x14ac:dyDescent="0.35">
      <c r="A5679">
        <v>2010</v>
      </c>
      <c r="B5679" s="1">
        <v>190</v>
      </c>
      <c r="C5679" s="18">
        <v>22.76</v>
      </c>
      <c r="D5679">
        <v>33.85</v>
      </c>
      <c r="E5679">
        <v>19.670000000000002</v>
      </c>
      <c r="F5679">
        <v>0</v>
      </c>
    </row>
    <row r="5680" spans="1:6" x14ac:dyDescent="0.35">
      <c r="A5680">
        <v>2010</v>
      </c>
      <c r="B5680" s="1">
        <v>191</v>
      </c>
      <c r="C5680" s="18">
        <v>22.77</v>
      </c>
      <c r="D5680">
        <v>34.17</v>
      </c>
      <c r="E5680">
        <v>21.65</v>
      </c>
      <c r="F5680">
        <v>0</v>
      </c>
    </row>
    <row r="5681" spans="1:6" x14ac:dyDescent="0.35">
      <c r="A5681">
        <v>2010</v>
      </c>
      <c r="B5681" s="1">
        <v>192</v>
      </c>
      <c r="C5681" s="18">
        <v>22.56</v>
      </c>
      <c r="D5681">
        <v>36.270000000000003</v>
      </c>
      <c r="E5681">
        <v>21.35</v>
      </c>
      <c r="F5681">
        <v>0</v>
      </c>
    </row>
    <row r="5682" spans="1:6" x14ac:dyDescent="0.35">
      <c r="A5682">
        <v>2010</v>
      </c>
      <c r="B5682" s="1">
        <v>193</v>
      </c>
      <c r="C5682" s="18">
        <v>22.53</v>
      </c>
      <c r="D5682">
        <v>36.01</v>
      </c>
      <c r="E5682">
        <v>22.8</v>
      </c>
      <c r="F5682">
        <v>0</v>
      </c>
    </row>
    <row r="5683" spans="1:6" x14ac:dyDescent="0.35">
      <c r="A5683">
        <v>2010</v>
      </c>
      <c r="B5683" s="1">
        <v>194</v>
      </c>
      <c r="C5683" s="18">
        <v>22.85</v>
      </c>
      <c r="D5683">
        <v>34.61</v>
      </c>
      <c r="E5683">
        <v>23.11</v>
      </c>
      <c r="F5683">
        <v>0</v>
      </c>
    </row>
    <row r="5684" spans="1:6" x14ac:dyDescent="0.35">
      <c r="A5684">
        <v>2010</v>
      </c>
      <c r="B5684" s="1">
        <v>195</v>
      </c>
      <c r="C5684" s="18">
        <v>22.62</v>
      </c>
      <c r="D5684">
        <v>37.799999999999997</v>
      </c>
      <c r="E5684">
        <v>20.75</v>
      </c>
      <c r="F5684">
        <v>0</v>
      </c>
    </row>
    <row r="5685" spans="1:6" x14ac:dyDescent="0.35">
      <c r="A5685">
        <v>2010</v>
      </c>
      <c r="B5685" s="1">
        <v>196</v>
      </c>
      <c r="C5685" s="18">
        <v>22.46</v>
      </c>
      <c r="D5685">
        <v>38.68</v>
      </c>
      <c r="E5685">
        <v>23.48</v>
      </c>
      <c r="F5685">
        <v>0</v>
      </c>
    </row>
    <row r="5686" spans="1:6" x14ac:dyDescent="0.35">
      <c r="A5686">
        <v>2010</v>
      </c>
      <c r="B5686" s="1">
        <v>197</v>
      </c>
      <c r="C5686" s="18">
        <v>22.51</v>
      </c>
      <c r="D5686">
        <v>38.19</v>
      </c>
      <c r="E5686">
        <v>23.57</v>
      </c>
      <c r="F5686">
        <v>0</v>
      </c>
    </row>
    <row r="5687" spans="1:6" x14ac:dyDescent="0.35">
      <c r="A5687">
        <v>2010</v>
      </c>
      <c r="B5687" s="1">
        <v>198</v>
      </c>
      <c r="C5687" s="18">
        <v>22.88</v>
      </c>
      <c r="D5687">
        <v>37.68</v>
      </c>
      <c r="E5687">
        <v>21.14</v>
      </c>
      <c r="F5687">
        <v>0</v>
      </c>
    </row>
    <row r="5688" spans="1:6" x14ac:dyDescent="0.35">
      <c r="A5688">
        <v>2010</v>
      </c>
      <c r="B5688" s="1">
        <v>199</v>
      </c>
      <c r="C5688" s="18">
        <v>22.6</v>
      </c>
      <c r="D5688">
        <v>37.08</v>
      </c>
      <c r="E5688">
        <v>20.71</v>
      </c>
      <c r="F5688">
        <v>0</v>
      </c>
    </row>
    <row r="5689" spans="1:6" x14ac:dyDescent="0.35">
      <c r="A5689">
        <v>2010</v>
      </c>
      <c r="B5689" s="1">
        <v>200</v>
      </c>
      <c r="C5689" s="18">
        <v>21.97</v>
      </c>
      <c r="D5689">
        <v>34.549999999999997</v>
      </c>
      <c r="E5689">
        <v>23.12</v>
      </c>
      <c r="F5689">
        <v>0.26</v>
      </c>
    </row>
    <row r="5690" spans="1:6" x14ac:dyDescent="0.35">
      <c r="A5690">
        <v>2010</v>
      </c>
      <c r="B5690" s="1">
        <v>201</v>
      </c>
      <c r="C5690" s="18">
        <v>22.02</v>
      </c>
      <c r="D5690">
        <v>33.17</v>
      </c>
      <c r="E5690">
        <v>20.95</v>
      </c>
      <c r="F5690">
        <v>0</v>
      </c>
    </row>
    <row r="5691" spans="1:6" x14ac:dyDescent="0.35">
      <c r="A5691">
        <v>2010</v>
      </c>
      <c r="B5691" s="1">
        <v>202</v>
      </c>
      <c r="C5691" s="18">
        <v>22.02</v>
      </c>
      <c r="D5691">
        <v>34.11</v>
      </c>
      <c r="E5691">
        <v>21.01</v>
      </c>
      <c r="F5691">
        <v>0</v>
      </c>
    </row>
    <row r="5692" spans="1:6" x14ac:dyDescent="0.35">
      <c r="A5692">
        <v>2010</v>
      </c>
      <c r="B5692" s="1">
        <v>203</v>
      </c>
      <c r="C5692" s="18">
        <v>22.26</v>
      </c>
      <c r="D5692">
        <v>35.799999999999997</v>
      </c>
      <c r="E5692">
        <v>21.27</v>
      </c>
      <c r="F5692">
        <v>0</v>
      </c>
    </row>
    <row r="5693" spans="1:6" x14ac:dyDescent="0.35">
      <c r="A5693">
        <v>2010</v>
      </c>
      <c r="B5693" s="1">
        <v>204</v>
      </c>
      <c r="C5693" s="18">
        <v>20.63</v>
      </c>
      <c r="D5693">
        <v>37.64</v>
      </c>
      <c r="E5693">
        <v>23.14</v>
      </c>
      <c r="F5693">
        <v>0</v>
      </c>
    </row>
    <row r="5694" spans="1:6" x14ac:dyDescent="0.35">
      <c r="A5694">
        <v>2010</v>
      </c>
      <c r="B5694" s="1">
        <v>205</v>
      </c>
      <c r="C5694" s="18">
        <v>21.87</v>
      </c>
      <c r="D5694">
        <v>37.74</v>
      </c>
      <c r="E5694">
        <v>23.59</v>
      </c>
      <c r="F5694">
        <v>0</v>
      </c>
    </row>
    <row r="5695" spans="1:6" x14ac:dyDescent="0.35">
      <c r="A5695">
        <v>2010</v>
      </c>
      <c r="B5695" s="1">
        <v>206</v>
      </c>
      <c r="C5695" s="18">
        <v>22.48</v>
      </c>
      <c r="D5695">
        <v>34.75</v>
      </c>
      <c r="E5695">
        <v>20.79</v>
      </c>
      <c r="F5695">
        <v>0</v>
      </c>
    </row>
    <row r="5696" spans="1:6" x14ac:dyDescent="0.35">
      <c r="A5696">
        <v>2010</v>
      </c>
      <c r="B5696" s="1">
        <v>207</v>
      </c>
      <c r="C5696" s="18">
        <v>22.25</v>
      </c>
      <c r="D5696">
        <v>37.22</v>
      </c>
      <c r="E5696">
        <v>20.04</v>
      </c>
      <c r="F5696">
        <v>0</v>
      </c>
    </row>
    <row r="5697" spans="1:6" x14ac:dyDescent="0.35">
      <c r="A5697">
        <v>2010</v>
      </c>
      <c r="B5697" s="1">
        <v>208</v>
      </c>
      <c r="C5697" s="18">
        <v>22.2</v>
      </c>
      <c r="D5697">
        <v>40.58</v>
      </c>
      <c r="E5697">
        <v>22.26</v>
      </c>
      <c r="F5697">
        <v>0</v>
      </c>
    </row>
    <row r="5698" spans="1:6" x14ac:dyDescent="0.35">
      <c r="A5698">
        <v>2010</v>
      </c>
      <c r="B5698" s="1">
        <v>209</v>
      </c>
      <c r="C5698" s="18">
        <v>22.25</v>
      </c>
      <c r="D5698">
        <v>39.159999999999997</v>
      </c>
      <c r="E5698">
        <v>21.89</v>
      </c>
      <c r="F5698">
        <v>0</v>
      </c>
    </row>
    <row r="5699" spans="1:6" x14ac:dyDescent="0.35">
      <c r="A5699">
        <v>2010</v>
      </c>
      <c r="B5699" s="1">
        <v>210</v>
      </c>
      <c r="C5699" s="18">
        <v>21.96</v>
      </c>
      <c r="D5699">
        <v>36.869999999999997</v>
      </c>
      <c r="E5699">
        <v>23.38</v>
      </c>
      <c r="F5699">
        <v>0</v>
      </c>
    </row>
    <row r="5700" spans="1:6" x14ac:dyDescent="0.35">
      <c r="A5700">
        <v>2010</v>
      </c>
      <c r="B5700" s="1">
        <v>211</v>
      </c>
      <c r="C5700" s="18">
        <v>21.83</v>
      </c>
      <c r="D5700">
        <v>38.17</v>
      </c>
      <c r="E5700">
        <v>21.95</v>
      </c>
      <c r="F5700">
        <v>0</v>
      </c>
    </row>
    <row r="5701" spans="1:6" x14ac:dyDescent="0.35">
      <c r="A5701">
        <v>2010</v>
      </c>
      <c r="B5701" s="1">
        <v>212</v>
      </c>
      <c r="C5701" s="18">
        <v>21.83</v>
      </c>
      <c r="D5701">
        <v>38.17</v>
      </c>
      <c r="E5701">
        <v>21.95</v>
      </c>
      <c r="F5701">
        <v>0</v>
      </c>
    </row>
    <row r="5702" spans="1:6" x14ac:dyDescent="0.35">
      <c r="A5702">
        <v>2010</v>
      </c>
      <c r="B5702" s="1">
        <v>213</v>
      </c>
      <c r="C5702" s="18">
        <v>21.9</v>
      </c>
      <c r="D5702">
        <v>39.14</v>
      </c>
      <c r="E5702">
        <v>22.28</v>
      </c>
      <c r="F5702">
        <v>0</v>
      </c>
    </row>
    <row r="5703" spans="1:6" x14ac:dyDescent="0.35">
      <c r="A5703">
        <v>2010</v>
      </c>
      <c r="B5703" s="1">
        <v>214</v>
      </c>
      <c r="C5703" s="18">
        <v>21.76</v>
      </c>
      <c r="D5703">
        <v>38.33</v>
      </c>
      <c r="E5703">
        <v>22.2</v>
      </c>
      <c r="F5703">
        <v>0</v>
      </c>
    </row>
    <row r="5704" spans="1:6" x14ac:dyDescent="0.35">
      <c r="A5704">
        <v>2010</v>
      </c>
      <c r="B5704" s="1">
        <v>215</v>
      </c>
      <c r="C5704" s="18">
        <v>21.71</v>
      </c>
      <c r="D5704">
        <v>39.31</v>
      </c>
      <c r="E5704">
        <v>20.74</v>
      </c>
      <c r="F5704">
        <v>0</v>
      </c>
    </row>
    <row r="5705" spans="1:6" x14ac:dyDescent="0.35">
      <c r="A5705">
        <v>2010</v>
      </c>
      <c r="B5705" s="1">
        <v>216</v>
      </c>
      <c r="C5705" s="18">
        <v>21.97</v>
      </c>
      <c r="D5705">
        <v>39.64</v>
      </c>
      <c r="E5705">
        <v>23.01</v>
      </c>
      <c r="F5705">
        <v>0</v>
      </c>
    </row>
    <row r="5706" spans="1:6" x14ac:dyDescent="0.35">
      <c r="A5706">
        <v>2010</v>
      </c>
      <c r="B5706" s="1">
        <v>217</v>
      </c>
      <c r="C5706" s="18">
        <v>21.93</v>
      </c>
      <c r="D5706">
        <v>38.99</v>
      </c>
      <c r="E5706">
        <v>20.74</v>
      </c>
      <c r="F5706">
        <v>0</v>
      </c>
    </row>
    <row r="5707" spans="1:6" x14ac:dyDescent="0.35">
      <c r="A5707">
        <v>2010</v>
      </c>
      <c r="B5707" s="1">
        <v>218</v>
      </c>
      <c r="C5707" s="18">
        <v>21.47</v>
      </c>
      <c r="D5707">
        <v>37.71</v>
      </c>
      <c r="E5707">
        <v>20.7</v>
      </c>
      <c r="F5707">
        <v>0</v>
      </c>
    </row>
    <row r="5708" spans="1:6" x14ac:dyDescent="0.35">
      <c r="A5708">
        <v>2010</v>
      </c>
      <c r="B5708" s="1">
        <v>219</v>
      </c>
      <c r="C5708" s="18">
        <v>21.29</v>
      </c>
      <c r="D5708">
        <v>38.869999999999997</v>
      </c>
      <c r="E5708">
        <v>22.36</v>
      </c>
      <c r="F5708">
        <v>0</v>
      </c>
    </row>
    <row r="5709" spans="1:6" x14ac:dyDescent="0.35">
      <c r="A5709">
        <v>2010</v>
      </c>
      <c r="B5709" s="1">
        <v>220</v>
      </c>
      <c r="C5709" s="18">
        <v>21.43</v>
      </c>
      <c r="D5709">
        <v>38.450000000000003</v>
      </c>
      <c r="E5709">
        <v>22.8</v>
      </c>
      <c r="F5709">
        <v>0</v>
      </c>
    </row>
    <row r="5710" spans="1:6" x14ac:dyDescent="0.35">
      <c r="A5710">
        <v>2010</v>
      </c>
      <c r="B5710" s="1">
        <v>221</v>
      </c>
      <c r="C5710" s="18">
        <v>21.57</v>
      </c>
      <c r="D5710">
        <v>39.229999999999997</v>
      </c>
      <c r="E5710">
        <v>21.35</v>
      </c>
      <c r="F5710">
        <v>0</v>
      </c>
    </row>
    <row r="5711" spans="1:6" x14ac:dyDescent="0.35">
      <c r="A5711">
        <v>2010</v>
      </c>
      <c r="B5711" s="1">
        <v>222</v>
      </c>
      <c r="C5711" s="18">
        <v>21.37</v>
      </c>
      <c r="D5711">
        <v>37.700000000000003</v>
      </c>
      <c r="E5711">
        <v>23.85</v>
      </c>
      <c r="F5711">
        <v>0</v>
      </c>
    </row>
    <row r="5712" spans="1:6" x14ac:dyDescent="0.35">
      <c r="A5712">
        <v>2010</v>
      </c>
      <c r="B5712" s="1">
        <v>223</v>
      </c>
      <c r="C5712" s="18">
        <v>21.39</v>
      </c>
      <c r="D5712">
        <v>36.54</v>
      </c>
      <c r="E5712">
        <v>23.35</v>
      </c>
      <c r="F5712">
        <v>0</v>
      </c>
    </row>
    <row r="5713" spans="1:6" x14ac:dyDescent="0.35">
      <c r="A5713">
        <v>2010</v>
      </c>
      <c r="B5713" s="1">
        <v>224</v>
      </c>
      <c r="C5713" s="18">
        <v>21</v>
      </c>
      <c r="D5713">
        <v>36.25</v>
      </c>
      <c r="E5713">
        <v>23.9</v>
      </c>
      <c r="F5713">
        <v>0</v>
      </c>
    </row>
    <row r="5714" spans="1:6" x14ac:dyDescent="0.35">
      <c r="A5714">
        <v>2010</v>
      </c>
      <c r="B5714" s="1">
        <v>225</v>
      </c>
      <c r="C5714" s="18">
        <v>20.84</v>
      </c>
      <c r="D5714">
        <v>36.9</v>
      </c>
      <c r="E5714">
        <v>23.92</v>
      </c>
      <c r="F5714">
        <v>0</v>
      </c>
    </row>
    <row r="5715" spans="1:6" x14ac:dyDescent="0.35">
      <c r="A5715">
        <v>2010</v>
      </c>
      <c r="B5715" s="1">
        <v>226</v>
      </c>
      <c r="C5715" s="18">
        <v>20.84</v>
      </c>
      <c r="D5715">
        <v>38.590000000000003</v>
      </c>
      <c r="E5715">
        <v>23.47</v>
      </c>
      <c r="F5715">
        <v>0</v>
      </c>
    </row>
    <row r="5716" spans="1:6" x14ac:dyDescent="0.35">
      <c r="A5716">
        <v>2010</v>
      </c>
      <c r="B5716" s="1">
        <v>227</v>
      </c>
      <c r="C5716" s="18">
        <v>20.81</v>
      </c>
      <c r="D5716">
        <v>39.479999999999997</v>
      </c>
      <c r="E5716">
        <v>23.24</v>
      </c>
      <c r="F5716">
        <v>0</v>
      </c>
    </row>
    <row r="5717" spans="1:6" x14ac:dyDescent="0.35">
      <c r="A5717">
        <v>2010</v>
      </c>
      <c r="B5717" s="1">
        <v>228</v>
      </c>
      <c r="C5717" s="18">
        <v>20.47</v>
      </c>
      <c r="D5717">
        <v>34.65</v>
      </c>
      <c r="E5717">
        <v>23.14</v>
      </c>
      <c r="F5717">
        <v>0</v>
      </c>
    </row>
    <row r="5718" spans="1:6" x14ac:dyDescent="0.35">
      <c r="A5718">
        <v>2010</v>
      </c>
      <c r="B5718" s="1">
        <v>229</v>
      </c>
      <c r="C5718" s="18">
        <v>20.39</v>
      </c>
      <c r="D5718">
        <v>31.37</v>
      </c>
      <c r="E5718">
        <v>22.06</v>
      </c>
      <c r="F5718">
        <v>0</v>
      </c>
    </row>
    <row r="5719" spans="1:6" x14ac:dyDescent="0.35">
      <c r="A5719">
        <v>2010</v>
      </c>
      <c r="B5719" s="1">
        <v>230</v>
      </c>
      <c r="C5719" s="18">
        <v>19.36</v>
      </c>
      <c r="D5719">
        <v>35.119999999999997</v>
      </c>
      <c r="E5719">
        <v>20</v>
      </c>
      <c r="F5719">
        <v>0.09</v>
      </c>
    </row>
    <row r="5720" spans="1:6" x14ac:dyDescent="0.35">
      <c r="A5720">
        <v>2010</v>
      </c>
      <c r="B5720" s="1">
        <v>231</v>
      </c>
      <c r="C5720" s="18">
        <v>17.55</v>
      </c>
      <c r="D5720">
        <v>32.700000000000003</v>
      </c>
      <c r="E5720">
        <v>22.44</v>
      </c>
      <c r="F5720">
        <v>0.68</v>
      </c>
    </row>
    <row r="5721" spans="1:6" x14ac:dyDescent="0.35">
      <c r="A5721">
        <v>2010</v>
      </c>
      <c r="B5721" s="1">
        <v>232</v>
      </c>
      <c r="C5721" s="18">
        <v>19.14</v>
      </c>
      <c r="D5721">
        <v>35.03</v>
      </c>
      <c r="E5721">
        <v>21.54</v>
      </c>
      <c r="F5721">
        <v>0.55000000000000004</v>
      </c>
    </row>
    <row r="5722" spans="1:6" x14ac:dyDescent="0.35">
      <c r="A5722">
        <v>2010</v>
      </c>
      <c r="B5722" s="1">
        <v>233</v>
      </c>
      <c r="C5722" s="18">
        <v>20.61</v>
      </c>
      <c r="D5722">
        <v>33.71</v>
      </c>
      <c r="E5722">
        <v>19.32</v>
      </c>
      <c r="F5722">
        <v>0</v>
      </c>
    </row>
    <row r="5723" spans="1:6" x14ac:dyDescent="0.35">
      <c r="A5723">
        <v>2010</v>
      </c>
      <c r="B5723" s="1">
        <v>234</v>
      </c>
      <c r="C5723" s="18">
        <v>20.329999999999998</v>
      </c>
      <c r="D5723">
        <v>32.85</v>
      </c>
      <c r="E5723">
        <v>16.61</v>
      </c>
      <c r="F5723">
        <v>0</v>
      </c>
    </row>
    <row r="5724" spans="1:6" x14ac:dyDescent="0.35">
      <c r="A5724">
        <v>2010</v>
      </c>
      <c r="B5724" s="1">
        <v>235</v>
      </c>
      <c r="C5724" s="18">
        <v>20.05</v>
      </c>
      <c r="D5724">
        <v>35.18</v>
      </c>
      <c r="E5724">
        <v>18.78</v>
      </c>
      <c r="F5724">
        <v>0</v>
      </c>
    </row>
    <row r="5725" spans="1:6" x14ac:dyDescent="0.35">
      <c r="A5725">
        <v>2010</v>
      </c>
      <c r="B5725" s="1">
        <v>236</v>
      </c>
      <c r="C5725" s="18">
        <v>19.809999999999999</v>
      </c>
      <c r="D5725">
        <v>35.79</v>
      </c>
      <c r="E5725">
        <v>19.079999999999998</v>
      </c>
      <c r="F5725">
        <v>0</v>
      </c>
    </row>
    <row r="5726" spans="1:6" x14ac:dyDescent="0.35">
      <c r="A5726">
        <v>2010</v>
      </c>
      <c r="B5726" s="1">
        <v>237</v>
      </c>
      <c r="C5726" s="18">
        <v>19.899999999999999</v>
      </c>
      <c r="D5726">
        <v>36.619999999999997</v>
      </c>
      <c r="E5726">
        <v>22.14</v>
      </c>
      <c r="F5726">
        <v>0</v>
      </c>
    </row>
    <row r="5727" spans="1:6" x14ac:dyDescent="0.35">
      <c r="A5727">
        <v>2010</v>
      </c>
      <c r="B5727" s="1">
        <v>238</v>
      </c>
      <c r="C5727" s="18">
        <v>19.29</v>
      </c>
      <c r="D5727">
        <v>33.130000000000003</v>
      </c>
      <c r="E5727">
        <v>22.29</v>
      </c>
      <c r="F5727">
        <v>0</v>
      </c>
    </row>
    <row r="5728" spans="1:6" x14ac:dyDescent="0.35">
      <c r="A5728">
        <v>2010</v>
      </c>
      <c r="B5728" s="1">
        <v>239</v>
      </c>
      <c r="C5728" s="18">
        <v>19.559999999999999</v>
      </c>
      <c r="D5728">
        <v>33.119999999999997</v>
      </c>
      <c r="E5728">
        <v>20.69</v>
      </c>
      <c r="F5728">
        <v>0.11</v>
      </c>
    </row>
    <row r="5729" spans="1:6" x14ac:dyDescent="0.35">
      <c r="A5729">
        <v>2010</v>
      </c>
      <c r="B5729" s="1">
        <v>240</v>
      </c>
      <c r="C5729" s="18">
        <v>18.670000000000002</v>
      </c>
      <c r="D5729">
        <v>38.479999999999997</v>
      </c>
      <c r="E5729">
        <v>22.87</v>
      </c>
      <c r="F5729">
        <v>1</v>
      </c>
    </row>
    <row r="5730" spans="1:6" x14ac:dyDescent="0.35">
      <c r="A5730">
        <v>2010</v>
      </c>
      <c r="B5730" s="1">
        <v>241</v>
      </c>
      <c r="C5730" s="18">
        <v>19.13</v>
      </c>
      <c r="D5730">
        <v>31.6</v>
      </c>
      <c r="E5730">
        <v>21.31</v>
      </c>
      <c r="F5730">
        <v>0</v>
      </c>
    </row>
    <row r="5731" spans="1:6" x14ac:dyDescent="0.35">
      <c r="A5731">
        <v>2010</v>
      </c>
      <c r="B5731" s="1">
        <v>242</v>
      </c>
      <c r="C5731" s="18">
        <v>19.13</v>
      </c>
      <c r="D5731">
        <v>30.03</v>
      </c>
      <c r="E5731">
        <v>19.350000000000001</v>
      </c>
      <c r="F5731">
        <v>0</v>
      </c>
    </row>
    <row r="5732" spans="1:6" x14ac:dyDescent="0.35">
      <c r="A5732">
        <v>2010</v>
      </c>
      <c r="B5732" s="1">
        <v>243</v>
      </c>
      <c r="C5732" s="18">
        <v>19.13</v>
      </c>
      <c r="D5732">
        <v>30.03</v>
      </c>
      <c r="E5732">
        <v>19.350000000000001</v>
      </c>
      <c r="F5732">
        <v>0</v>
      </c>
    </row>
    <row r="5733" spans="1:6" x14ac:dyDescent="0.35">
      <c r="A5733">
        <v>2010</v>
      </c>
      <c r="B5733" s="1">
        <v>244</v>
      </c>
      <c r="C5733" s="18">
        <v>19.399999999999999</v>
      </c>
      <c r="D5733">
        <v>34.82</v>
      </c>
      <c r="E5733">
        <v>17.27</v>
      </c>
      <c r="F5733">
        <v>0</v>
      </c>
    </row>
    <row r="5734" spans="1:6" x14ac:dyDescent="0.35">
      <c r="A5734">
        <v>2010</v>
      </c>
      <c r="B5734" s="1">
        <v>245</v>
      </c>
      <c r="C5734" s="18">
        <v>17.79</v>
      </c>
      <c r="D5734">
        <v>41.78</v>
      </c>
      <c r="E5734">
        <v>24.93</v>
      </c>
      <c r="F5734">
        <v>0.35</v>
      </c>
    </row>
    <row r="5735" spans="1:6" x14ac:dyDescent="0.35">
      <c r="A5735">
        <v>2010</v>
      </c>
      <c r="B5735" s="1">
        <v>246</v>
      </c>
      <c r="C5735" s="18">
        <v>8.66</v>
      </c>
      <c r="D5735">
        <v>30.92</v>
      </c>
      <c r="E5735">
        <v>24.44</v>
      </c>
      <c r="F5735">
        <v>0.01</v>
      </c>
    </row>
    <row r="5736" spans="1:6" x14ac:dyDescent="0.35">
      <c r="A5736">
        <v>2010</v>
      </c>
      <c r="B5736" s="1">
        <v>247</v>
      </c>
      <c r="C5736" s="18">
        <v>12.42</v>
      </c>
      <c r="D5736">
        <v>31.45</v>
      </c>
      <c r="E5736">
        <v>22.17</v>
      </c>
      <c r="F5736">
        <v>0.66</v>
      </c>
    </row>
    <row r="5737" spans="1:6" x14ac:dyDescent="0.35">
      <c r="A5737">
        <v>2010</v>
      </c>
      <c r="B5737" s="1">
        <v>248</v>
      </c>
      <c r="C5737" s="18">
        <v>11.54</v>
      </c>
      <c r="D5737">
        <v>28.82</v>
      </c>
      <c r="E5737">
        <v>19.89</v>
      </c>
      <c r="F5737">
        <v>1.02</v>
      </c>
    </row>
    <row r="5738" spans="1:6" x14ac:dyDescent="0.35">
      <c r="A5738">
        <v>2010</v>
      </c>
      <c r="B5738" s="1">
        <v>249</v>
      </c>
      <c r="C5738" s="18">
        <v>18.73</v>
      </c>
      <c r="D5738">
        <v>29.78</v>
      </c>
      <c r="E5738">
        <v>18.93</v>
      </c>
      <c r="F5738">
        <v>0</v>
      </c>
    </row>
    <row r="5739" spans="1:6" x14ac:dyDescent="0.35">
      <c r="A5739">
        <v>2010</v>
      </c>
      <c r="B5739" s="1">
        <v>250</v>
      </c>
      <c r="C5739" s="18">
        <v>18.47</v>
      </c>
      <c r="D5739">
        <v>31.03</v>
      </c>
      <c r="E5739">
        <v>18.18</v>
      </c>
      <c r="F5739">
        <v>0</v>
      </c>
    </row>
    <row r="5740" spans="1:6" x14ac:dyDescent="0.35">
      <c r="A5740">
        <v>2010</v>
      </c>
      <c r="B5740" s="1">
        <v>251</v>
      </c>
      <c r="C5740" s="18">
        <v>18.28</v>
      </c>
      <c r="D5740">
        <v>34.47</v>
      </c>
      <c r="E5740">
        <v>18.18</v>
      </c>
      <c r="F5740">
        <v>0</v>
      </c>
    </row>
    <row r="5741" spans="1:6" x14ac:dyDescent="0.35">
      <c r="A5741">
        <v>2010</v>
      </c>
      <c r="B5741" s="1">
        <v>252</v>
      </c>
      <c r="C5741" s="18">
        <v>17.37</v>
      </c>
      <c r="D5741">
        <v>36.58</v>
      </c>
      <c r="E5741">
        <v>19.89</v>
      </c>
      <c r="F5741">
        <v>0.01</v>
      </c>
    </row>
    <row r="5742" spans="1:6" x14ac:dyDescent="0.35">
      <c r="A5742">
        <v>2010</v>
      </c>
      <c r="B5742" s="1">
        <v>253</v>
      </c>
      <c r="C5742" s="18">
        <v>17.75</v>
      </c>
      <c r="D5742">
        <v>38.06</v>
      </c>
      <c r="E5742">
        <v>22.63</v>
      </c>
      <c r="F5742">
        <v>0</v>
      </c>
    </row>
    <row r="5743" spans="1:6" x14ac:dyDescent="0.35">
      <c r="A5743">
        <v>2010</v>
      </c>
      <c r="B5743" s="1">
        <v>254</v>
      </c>
      <c r="C5743" s="18">
        <v>16.82</v>
      </c>
      <c r="D5743">
        <v>38.71</v>
      </c>
      <c r="E5743">
        <v>24.13</v>
      </c>
      <c r="F5743">
        <v>0</v>
      </c>
    </row>
    <row r="5744" spans="1:6" x14ac:dyDescent="0.35">
      <c r="A5744">
        <v>2010</v>
      </c>
      <c r="B5744" s="1">
        <v>255</v>
      </c>
      <c r="C5744" s="18">
        <v>16.059999999999999</v>
      </c>
      <c r="D5744">
        <v>36.54</v>
      </c>
      <c r="E5744">
        <v>22.87</v>
      </c>
      <c r="F5744">
        <v>0.05</v>
      </c>
    </row>
    <row r="5745" spans="1:6" x14ac:dyDescent="0.35">
      <c r="A5745">
        <v>2010</v>
      </c>
      <c r="B5745" s="1">
        <v>256</v>
      </c>
      <c r="C5745" s="18">
        <v>17.510000000000002</v>
      </c>
      <c r="D5745">
        <v>31.42</v>
      </c>
      <c r="E5745">
        <v>20.25</v>
      </c>
      <c r="F5745">
        <v>0</v>
      </c>
    </row>
    <row r="5746" spans="1:6" x14ac:dyDescent="0.35">
      <c r="A5746">
        <v>2010</v>
      </c>
      <c r="B5746" s="1">
        <v>257</v>
      </c>
      <c r="C5746" s="18">
        <v>16.55</v>
      </c>
      <c r="D5746">
        <v>29.45</v>
      </c>
      <c r="E5746">
        <v>20.78</v>
      </c>
      <c r="F5746">
        <v>0.18</v>
      </c>
    </row>
    <row r="5747" spans="1:6" x14ac:dyDescent="0.35">
      <c r="A5747">
        <v>2010</v>
      </c>
      <c r="B5747" s="1">
        <v>258</v>
      </c>
      <c r="C5747" s="18">
        <v>15.09</v>
      </c>
      <c r="D5747">
        <v>28.72</v>
      </c>
      <c r="E5747">
        <v>19.95</v>
      </c>
      <c r="F5747">
        <v>1.55</v>
      </c>
    </row>
    <row r="5748" spans="1:6" x14ac:dyDescent="0.35">
      <c r="A5748">
        <v>2010</v>
      </c>
      <c r="B5748" s="1">
        <v>259</v>
      </c>
      <c r="C5748" s="18">
        <v>16.87</v>
      </c>
      <c r="D5748">
        <v>27.57</v>
      </c>
      <c r="E5748">
        <v>16.29</v>
      </c>
      <c r="F5748">
        <v>0</v>
      </c>
    </row>
    <row r="5749" spans="1:6" x14ac:dyDescent="0.35">
      <c r="A5749">
        <v>2010</v>
      </c>
      <c r="B5749" s="1">
        <v>260</v>
      </c>
      <c r="C5749" s="18">
        <v>17.18</v>
      </c>
      <c r="D5749">
        <v>30.17</v>
      </c>
      <c r="E5749">
        <v>15.38</v>
      </c>
      <c r="F5749">
        <v>0</v>
      </c>
    </row>
    <row r="5750" spans="1:6" x14ac:dyDescent="0.35">
      <c r="A5750">
        <v>2010</v>
      </c>
      <c r="B5750" s="1">
        <v>261</v>
      </c>
      <c r="C5750" s="18">
        <v>17.28</v>
      </c>
      <c r="D5750">
        <v>33.58</v>
      </c>
      <c r="E5750">
        <v>17.7</v>
      </c>
      <c r="F5750">
        <v>0</v>
      </c>
    </row>
    <row r="5751" spans="1:6" x14ac:dyDescent="0.35">
      <c r="A5751">
        <v>2010</v>
      </c>
      <c r="B5751" s="1">
        <v>262</v>
      </c>
      <c r="C5751" s="18">
        <v>16.96</v>
      </c>
      <c r="D5751">
        <v>37.22</v>
      </c>
      <c r="E5751">
        <v>19.86</v>
      </c>
      <c r="F5751">
        <v>0</v>
      </c>
    </row>
    <row r="5752" spans="1:6" x14ac:dyDescent="0.35">
      <c r="A5752">
        <v>2010</v>
      </c>
      <c r="B5752" s="1">
        <v>263</v>
      </c>
      <c r="C5752" s="18">
        <v>16.5</v>
      </c>
      <c r="D5752">
        <v>37.28</v>
      </c>
      <c r="E5752">
        <v>22.56</v>
      </c>
      <c r="F5752">
        <v>0</v>
      </c>
    </row>
    <row r="5753" spans="1:6" x14ac:dyDescent="0.35">
      <c r="A5753">
        <v>2010</v>
      </c>
      <c r="B5753" s="1">
        <v>264</v>
      </c>
      <c r="C5753" s="18">
        <v>15.96</v>
      </c>
      <c r="D5753">
        <v>37.159999999999997</v>
      </c>
      <c r="E5753">
        <v>20.94</v>
      </c>
      <c r="F5753">
        <v>0.02</v>
      </c>
    </row>
    <row r="5754" spans="1:6" x14ac:dyDescent="0.35">
      <c r="A5754">
        <v>2010</v>
      </c>
      <c r="B5754" s="1">
        <v>265</v>
      </c>
      <c r="C5754" s="18">
        <v>15.58</v>
      </c>
      <c r="D5754">
        <v>37.479999999999997</v>
      </c>
      <c r="E5754">
        <v>23.8</v>
      </c>
      <c r="F5754">
        <v>0.21</v>
      </c>
    </row>
    <row r="5755" spans="1:6" x14ac:dyDescent="0.35">
      <c r="A5755">
        <v>2010</v>
      </c>
      <c r="B5755" s="1">
        <v>266</v>
      </c>
      <c r="C5755" s="18">
        <v>11</v>
      </c>
      <c r="D5755">
        <v>35.6</v>
      </c>
      <c r="E5755">
        <v>22.61</v>
      </c>
      <c r="F5755">
        <v>2.5</v>
      </c>
    </row>
    <row r="5756" spans="1:6" x14ac:dyDescent="0.35">
      <c r="A5756">
        <v>2010</v>
      </c>
      <c r="B5756" s="1">
        <v>267</v>
      </c>
      <c r="C5756" s="18">
        <v>15.4</v>
      </c>
      <c r="D5756">
        <v>32.06</v>
      </c>
      <c r="E5756">
        <v>21.46</v>
      </c>
      <c r="F5756">
        <v>0.16</v>
      </c>
    </row>
    <row r="5757" spans="1:6" x14ac:dyDescent="0.35">
      <c r="A5757">
        <v>2010</v>
      </c>
      <c r="B5757" s="1">
        <v>268</v>
      </c>
      <c r="C5757" s="18">
        <v>15.45</v>
      </c>
      <c r="D5757">
        <v>32.01</v>
      </c>
      <c r="E5757">
        <v>20.8</v>
      </c>
      <c r="F5757">
        <v>0</v>
      </c>
    </row>
    <row r="5758" spans="1:6" x14ac:dyDescent="0.35">
      <c r="A5758">
        <v>2010</v>
      </c>
      <c r="B5758" s="1">
        <v>269</v>
      </c>
      <c r="C5758" s="18">
        <v>13.79</v>
      </c>
      <c r="D5758">
        <v>30.6</v>
      </c>
      <c r="E5758">
        <v>20.63</v>
      </c>
      <c r="F5758">
        <v>0</v>
      </c>
    </row>
    <row r="5759" spans="1:6" x14ac:dyDescent="0.35">
      <c r="A5759">
        <v>2010</v>
      </c>
      <c r="B5759" s="1">
        <v>270</v>
      </c>
      <c r="C5759" s="18">
        <v>12.8</v>
      </c>
      <c r="D5759">
        <v>30.32</v>
      </c>
      <c r="E5759">
        <v>18.48</v>
      </c>
      <c r="F5759">
        <v>0.28999999999999998</v>
      </c>
    </row>
    <row r="5760" spans="1:6" x14ac:dyDescent="0.35">
      <c r="A5760">
        <v>2010</v>
      </c>
      <c r="B5760" s="1">
        <v>271</v>
      </c>
      <c r="C5760" s="18">
        <v>15.17</v>
      </c>
      <c r="D5760">
        <v>27.88</v>
      </c>
      <c r="E5760">
        <v>15.41</v>
      </c>
      <c r="F5760">
        <v>0</v>
      </c>
    </row>
    <row r="5761" spans="1:6" x14ac:dyDescent="0.35">
      <c r="A5761">
        <v>2010</v>
      </c>
      <c r="B5761" s="1">
        <v>272</v>
      </c>
      <c r="C5761" s="18">
        <v>13.91</v>
      </c>
      <c r="D5761">
        <v>27.43</v>
      </c>
      <c r="E5761">
        <v>16.96</v>
      </c>
      <c r="F5761">
        <v>0.01</v>
      </c>
    </row>
    <row r="5762" spans="1:6" x14ac:dyDescent="0.35">
      <c r="A5762">
        <v>2010</v>
      </c>
      <c r="B5762" s="1">
        <v>273</v>
      </c>
      <c r="C5762" s="18">
        <v>13.48</v>
      </c>
      <c r="D5762">
        <v>26.64</v>
      </c>
      <c r="E5762">
        <v>16.04</v>
      </c>
      <c r="F5762">
        <v>0.11</v>
      </c>
    </row>
    <row r="5763" spans="1:6" x14ac:dyDescent="0.35">
      <c r="A5763">
        <v>2010</v>
      </c>
      <c r="B5763" s="1">
        <v>274</v>
      </c>
      <c r="C5763" s="18">
        <v>11.95</v>
      </c>
      <c r="D5763">
        <v>27.34</v>
      </c>
      <c r="E5763">
        <v>15.17</v>
      </c>
      <c r="F5763" s="20">
        <v>0</v>
      </c>
    </row>
    <row r="5764" spans="1:6" x14ac:dyDescent="0.35">
      <c r="A5764">
        <v>2010</v>
      </c>
      <c r="B5764" s="1">
        <v>275</v>
      </c>
      <c r="C5764" s="18">
        <v>14.53</v>
      </c>
      <c r="D5764">
        <v>28.57</v>
      </c>
      <c r="E5764">
        <v>15.06</v>
      </c>
      <c r="F5764" s="20">
        <v>0</v>
      </c>
    </row>
    <row r="5765" spans="1:6" x14ac:dyDescent="0.35">
      <c r="A5765">
        <v>2010</v>
      </c>
      <c r="B5765" s="1">
        <v>276</v>
      </c>
      <c r="C5765" s="18">
        <v>14.73</v>
      </c>
      <c r="D5765">
        <v>27.49</v>
      </c>
      <c r="E5765">
        <v>15.21</v>
      </c>
      <c r="F5765" s="20">
        <v>0</v>
      </c>
    </row>
    <row r="5766" spans="1:6" x14ac:dyDescent="0.35">
      <c r="A5766">
        <v>2010</v>
      </c>
      <c r="B5766" s="1">
        <v>277</v>
      </c>
      <c r="C5766" s="18">
        <v>13.57</v>
      </c>
      <c r="D5766">
        <v>26.54</v>
      </c>
      <c r="E5766">
        <v>15.19</v>
      </c>
      <c r="F5766" s="20">
        <v>0.01</v>
      </c>
    </row>
    <row r="5767" spans="1:6" x14ac:dyDescent="0.35">
      <c r="A5767">
        <v>2010</v>
      </c>
      <c r="B5767" s="1">
        <v>278</v>
      </c>
      <c r="C5767" s="18">
        <v>13.46</v>
      </c>
      <c r="D5767">
        <v>28.2</v>
      </c>
      <c r="E5767">
        <v>17.57</v>
      </c>
      <c r="F5767" s="20">
        <v>0</v>
      </c>
    </row>
    <row r="5768" spans="1:6" x14ac:dyDescent="0.35">
      <c r="A5768">
        <v>2010</v>
      </c>
      <c r="B5768" s="1">
        <v>279</v>
      </c>
      <c r="C5768" s="18">
        <v>5.56</v>
      </c>
      <c r="D5768">
        <v>24.58</v>
      </c>
      <c r="E5768">
        <v>19.46</v>
      </c>
      <c r="F5768" s="20">
        <v>67.459999999999994</v>
      </c>
    </row>
    <row r="5769" spans="1:6" x14ac:dyDescent="0.35">
      <c r="A5769">
        <v>2010</v>
      </c>
      <c r="B5769" s="1">
        <v>280</v>
      </c>
      <c r="C5769" s="18">
        <v>14.1</v>
      </c>
      <c r="D5769">
        <v>24.14</v>
      </c>
      <c r="E5769">
        <v>17.86</v>
      </c>
      <c r="F5769" s="20">
        <v>0</v>
      </c>
    </row>
    <row r="5770" spans="1:6" x14ac:dyDescent="0.35">
      <c r="A5770">
        <v>2010</v>
      </c>
      <c r="B5770" s="1">
        <v>281</v>
      </c>
      <c r="C5770" s="18">
        <v>10.54</v>
      </c>
      <c r="D5770">
        <v>23.36</v>
      </c>
      <c r="E5770">
        <v>16.61</v>
      </c>
      <c r="F5770" s="20">
        <v>15.53</v>
      </c>
    </row>
    <row r="5771" spans="1:6" x14ac:dyDescent="0.35">
      <c r="A5771">
        <v>2010</v>
      </c>
      <c r="B5771" s="1">
        <v>282</v>
      </c>
      <c r="C5771" s="18">
        <v>9.84</v>
      </c>
      <c r="D5771">
        <v>21.68</v>
      </c>
      <c r="E5771">
        <v>18.84</v>
      </c>
      <c r="F5771" s="20">
        <v>11.71</v>
      </c>
    </row>
    <row r="5772" spans="1:6" x14ac:dyDescent="0.35">
      <c r="A5772">
        <v>2010</v>
      </c>
      <c r="B5772" s="1">
        <v>283</v>
      </c>
      <c r="C5772" s="18">
        <v>11.68</v>
      </c>
      <c r="D5772">
        <v>24.15</v>
      </c>
      <c r="E5772">
        <v>18.21</v>
      </c>
      <c r="F5772" s="20">
        <v>0.91</v>
      </c>
    </row>
    <row r="5773" spans="1:6" x14ac:dyDescent="0.35">
      <c r="A5773">
        <v>2010</v>
      </c>
      <c r="B5773" s="1">
        <v>284</v>
      </c>
      <c r="C5773" s="18">
        <v>13.35</v>
      </c>
      <c r="D5773">
        <v>24.14</v>
      </c>
      <c r="E5773">
        <v>15.52</v>
      </c>
      <c r="F5773" s="20">
        <v>0</v>
      </c>
    </row>
    <row r="5774" spans="1:6" x14ac:dyDescent="0.35">
      <c r="A5774">
        <v>2010</v>
      </c>
      <c r="B5774" s="1">
        <v>285</v>
      </c>
      <c r="C5774" s="18">
        <v>13.14</v>
      </c>
      <c r="D5774">
        <v>28.71</v>
      </c>
      <c r="E5774">
        <v>17.8</v>
      </c>
      <c r="F5774" s="20">
        <v>0</v>
      </c>
    </row>
    <row r="5775" spans="1:6" x14ac:dyDescent="0.35">
      <c r="A5775">
        <v>2010</v>
      </c>
      <c r="B5775" s="1">
        <v>286</v>
      </c>
      <c r="C5775" s="18">
        <v>12.81</v>
      </c>
      <c r="D5775">
        <v>27.67</v>
      </c>
      <c r="E5775">
        <v>20.63</v>
      </c>
      <c r="F5775" s="20">
        <v>0</v>
      </c>
    </row>
    <row r="5776" spans="1:6" x14ac:dyDescent="0.35">
      <c r="A5776">
        <v>2010</v>
      </c>
      <c r="B5776" s="1">
        <v>287</v>
      </c>
      <c r="C5776" s="18">
        <v>10.88</v>
      </c>
      <c r="D5776">
        <v>27.75</v>
      </c>
      <c r="E5776">
        <v>19.61</v>
      </c>
      <c r="F5776" s="20">
        <v>0.02</v>
      </c>
    </row>
    <row r="5777" spans="1:6" x14ac:dyDescent="0.35">
      <c r="A5777">
        <v>2010</v>
      </c>
      <c r="B5777" s="1">
        <v>288</v>
      </c>
      <c r="C5777" s="18">
        <v>2.4</v>
      </c>
      <c r="D5777">
        <v>22.13</v>
      </c>
      <c r="E5777">
        <v>20.16</v>
      </c>
      <c r="F5777" s="20">
        <v>9.06</v>
      </c>
    </row>
    <row r="5778" spans="1:6" x14ac:dyDescent="0.35">
      <c r="A5778">
        <v>2010</v>
      </c>
      <c r="B5778" s="1">
        <v>289</v>
      </c>
      <c r="C5778" s="18">
        <v>12.53</v>
      </c>
      <c r="D5778">
        <v>25.74</v>
      </c>
      <c r="E5778">
        <v>19.920000000000002</v>
      </c>
      <c r="F5778" s="20">
        <v>0.43</v>
      </c>
    </row>
    <row r="5779" spans="1:6" x14ac:dyDescent="0.35">
      <c r="A5779">
        <v>2010</v>
      </c>
      <c r="B5779" s="1">
        <v>290</v>
      </c>
      <c r="C5779" s="18">
        <v>12.4</v>
      </c>
      <c r="D5779">
        <v>27.33</v>
      </c>
      <c r="E5779">
        <v>17.940000000000001</v>
      </c>
      <c r="F5779" s="20">
        <v>0</v>
      </c>
    </row>
    <row r="5780" spans="1:6" x14ac:dyDescent="0.35">
      <c r="A5780">
        <v>2010</v>
      </c>
      <c r="B5780" s="1">
        <v>291</v>
      </c>
      <c r="C5780" s="18">
        <v>11.82</v>
      </c>
      <c r="D5780">
        <v>25.59</v>
      </c>
      <c r="E5780">
        <v>19.09</v>
      </c>
      <c r="F5780" s="20">
        <v>0</v>
      </c>
    </row>
    <row r="5781" spans="1:6" x14ac:dyDescent="0.35">
      <c r="A5781">
        <v>2010</v>
      </c>
      <c r="B5781" s="1">
        <v>292</v>
      </c>
      <c r="C5781" s="18">
        <v>11.13</v>
      </c>
      <c r="D5781">
        <v>24.91</v>
      </c>
      <c r="E5781">
        <v>18.93</v>
      </c>
      <c r="F5781" s="20">
        <v>0</v>
      </c>
    </row>
    <row r="5782" spans="1:6" x14ac:dyDescent="0.35">
      <c r="A5782">
        <v>2010</v>
      </c>
      <c r="B5782" s="1">
        <v>293</v>
      </c>
      <c r="C5782" s="18">
        <v>12.04</v>
      </c>
      <c r="D5782">
        <v>24.27</v>
      </c>
      <c r="E5782">
        <v>17.399999999999999</v>
      </c>
      <c r="F5782" s="20">
        <v>0</v>
      </c>
    </row>
    <row r="5783" spans="1:6" x14ac:dyDescent="0.35">
      <c r="A5783">
        <v>2010</v>
      </c>
      <c r="B5783" s="1">
        <v>294</v>
      </c>
      <c r="C5783" s="18">
        <v>11.11</v>
      </c>
      <c r="D5783">
        <v>25.15</v>
      </c>
      <c r="E5783">
        <v>16.37</v>
      </c>
      <c r="F5783" s="20">
        <v>1.04</v>
      </c>
    </row>
    <row r="5784" spans="1:6" x14ac:dyDescent="0.35">
      <c r="A5784">
        <v>2010</v>
      </c>
      <c r="B5784" s="1">
        <v>295</v>
      </c>
      <c r="C5784" s="18">
        <v>6.27</v>
      </c>
      <c r="D5784">
        <v>20.25</v>
      </c>
      <c r="E5784">
        <v>13.5</v>
      </c>
      <c r="F5784" s="20">
        <v>0.28000000000000003</v>
      </c>
    </row>
    <row r="5785" spans="1:6" x14ac:dyDescent="0.35">
      <c r="A5785">
        <v>2010</v>
      </c>
      <c r="B5785" s="1">
        <v>296</v>
      </c>
      <c r="C5785" s="18">
        <v>11.25</v>
      </c>
      <c r="D5785">
        <v>20.99</v>
      </c>
      <c r="E5785">
        <v>11.63</v>
      </c>
      <c r="F5785" s="20">
        <v>0.01</v>
      </c>
    </row>
    <row r="5786" spans="1:6" x14ac:dyDescent="0.35">
      <c r="A5786">
        <v>2010</v>
      </c>
      <c r="B5786" s="1">
        <v>297</v>
      </c>
      <c r="C5786" s="18">
        <v>9.2899999999999991</v>
      </c>
      <c r="D5786">
        <v>21.55</v>
      </c>
      <c r="E5786">
        <v>16.03</v>
      </c>
      <c r="F5786" s="20">
        <v>0.79</v>
      </c>
    </row>
    <row r="5787" spans="1:6" x14ac:dyDescent="0.35">
      <c r="A5787">
        <v>2010</v>
      </c>
      <c r="B5787" s="1">
        <v>298</v>
      </c>
      <c r="C5787" s="18">
        <v>8.4600000000000009</v>
      </c>
      <c r="D5787">
        <v>20.43</v>
      </c>
      <c r="E5787">
        <v>15.96</v>
      </c>
      <c r="F5787" s="20">
        <v>5.73</v>
      </c>
    </row>
    <row r="5788" spans="1:6" x14ac:dyDescent="0.35">
      <c r="A5788">
        <v>2010</v>
      </c>
      <c r="B5788" s="1">
        <v>299</v>
      </c>
      <c r="C5788" s="18">
        <v>11.21</v>
      </c>
      <c r="D5788">
        <v>21.57</v>
      </c>
      <c r="E5788">
        <v>12.73</v>
      </c>
      <c r="F5788" s="20">
        <v>0</v>
      </c>
    </row>
    <row r="5789" spans="1:6" x14ac:dyDescent="0.35">
      <c r="A5789">
        <v>2010</v>
      </c>
      <c r="B5789" s="1">
        <v>300</v>
      </c>
      <c r="C5789" s="18">
        <v>11.32</v>
      </c>
      <c r="D5789">
        <v>23.44</v>
      </c>
      <c r="E5789">
        <v>12.07</v>
      </c>
      <c r="F5789" s="20">
        <v>0</v>
      </c>
    </row>
    <row r="5790" spans="1:6" x14ac:dyDescent="0.35">
      <c r="A5790">
        <v>2010</v>
      </c>
      <c r="B5790" s="1">
        <v>301</v>
      </c>
      <c r="C5790" s="18">
        <v>5.66</v>
      </c>
      <c r="D5790">
        <v>21.78</v>
      </c>
      <c r="E5790">
        <v>16.03</v>
      </c>
      <c r="F5790" s="20">
        <v>6.69</v>
      </c>
    </row>
    <row r="5791" spans="1:6" x14ac:dyDescent="0.35">
      <c r="A5791">
        <v>2010</v>
      </c>
      <c r="B5791" s="1">
        <v>302</v>
      </c>
      <c r="C5791" s="18">
        <v>8.9700000000000006</v>
      </c>
      <c r="D5791">
        <v>20.9</v>
      </c>
      <c r="E5791">
        <v>15.69</v>
      </c>
      <c r="F5791" s="20">
        <v>1</v>
      </c>
    </row>
    <row r="5792" spans="1:6" x14ac:dyDescent="0.35">
      <c r="A5792">
        <v>2010</v>
      </c>
      <c r="B5792" s="1">
        <v>303</v>
      </c>
      <c r="C5792" s="18">
        <v>11.18</v>
      </c>
      <c r="D5792">
        <v>20.82</v>
      </c>
      <c r="E5792">
        <v>11.84</v>
      </c>
      <c r="F5792" s="20">
        <v>0</v>
      </c>
    </row>
    <row r="5793" spans="1:6" x14ac:dyDescent="0.35">
      <c r="A5793">
        <v>2010</v>
      </c>
      <c r="B5793" s="1">
        <v>304</v>
      </c>
      <c r="C5793" s="18">
        <v>11.18</v>
      </c>
      <c r="D5793">
        <v>20.82</v>
      </c>
      <c r="E5793">
        <v>11.84</v>
      </c>
      <c r="F5793" s="20">
        <v>0</v>
      </c>
    </row>
    <row r="5794" spans="1:6" x14ac:dyDescent="0.35">
      <c r="A5794">
        <v>2010</v>
      </c>
      <c r="B5794" s="1">
        <v>305</v>
      </c>
      <c r="C5794" s="18">
        <v>10.15</v>
      </c>
      <c r="D5794">
        <v>21.06</v>
      </c>
      <c r="E5794">
        <v>11.28</v>
      </c>
      <c r="F5794" s="20">
        <v>0</v>
      </c>
    </row>
    <row r="5795" spans="1:6" x14ac:dyDescent="0.35">
      <c r="A5795">
        <v>2010</v>
      </c>
      <c r="B5795" s="1">
        <v>306</v>
      </c>
      <c r="C5795" s="18">
        <v>9.08</v>
      </c>
      <c r="D5795">
        <v>22.15</v>
      </c>
      <c r="E5795">
        <v>12.54</v>
      </c>
      <c r="F5795" s="20">
        <v>0.01</v>
      </c>
    </row>
    <row r="5796" spans="1:6" x14ac:dyDescent="0.35">
      <c r="A5796">
        <v>2010</v>
      </c>
      <c r="B5796" s="1">
        <v>307</v>
      </c>
      <c r="C5796" s="18">
        <v>6.34</v>
      </c>
      <c r="D5796">
        <v>20.28</v>
      </c>
      <c r="E5796">
        <v>12.75</v>
      </c>
      <c r="F5796" s="20">
        <v>0.1</v>
      </c>
    </row>
    <row r="5797" spans="1:6" x14ac:dyDescent="0.35">
      <c r="A5797">
        <v>2010</v>
      </c>
      <c r="B5797" s="1">
        <v>308</v>
      </c>
      <c r="C5797" s="18">
        <v>10.46</v>
      </c>
      <c r="D5797">
        <v>23.5</v>
      </c>
      <c r="E5797">
        <v>15.3</v>
      </c>
      <c r="F5797" s="20">
        <v>0</v>
      </c>
    </row>
    <row r="5798" spans="1:6" x14ac:dyDescent="0.35">
      <c r="A5798">
        <v>2010</v>
      </c>
      <c r="B5798" s="1">
        <v>309</v>
      </c>
      <c r="C5798" s="18">
        <v>8.83</v>
      </c>
      <c r="D5798">
        <v>23.61</v>
      </c>
      <c r="E5798">
        <v>15.15</v>
      </c>
      <c r="F5798" s="20">
        <v>0.11</v>
      </c>
    </row>
    <row r="5799" spans="1:6" x14ac:dyDescent="0.35">
      <c r="A5799">
        <v>2010</v>
      </c>
      <c r="B5799" s="1">
        <v>310</v>
      </c>
      <c r="C5799" s="18">
        <v>1.63</v>
      </c>
      <c r="D5799">
        <v>18.489999999999998</v>
      </c>
      <c r="E5799">
        <v>15.74</v>
      </c>
      <c r="F5799" s="20">
        <v>1.51</v>
      </c>
    </row>
    <row r="5800" spans="1:6" x14ac:dyDescent="0.35">
      <c r="A5800">
        <v>2010</v>
      </c>
      <c r="B5800" s="1">
        <v>311</v>
      </c>
      <c r="C5800" s="18">
        <v>5.07</v>
      </c>
      <c r="D5800">
        <v>19.690000000000001</v>
      </c>
      <c r="E5800">
        <v>15.61</v>
      </c>
      <c r="F5800" s="20">
        <v>4.32</v>
      </c>
    </row>
    <row r="5801" spans="1:6" x14ac:dyDescent="0.35">
      <c r="A5801">
        <v>2010</v>
      </c>
      <c r="B5801" s="1">
        <v>312</v>
      </c>
      <c r="C5801" s="18">
        <v>9.1300000000000008</v>
      </c>
      <c r="D5801">
        <v>20.6</v>
      </c>
      <c r="E5801">
        <v>13.8</v>
      </c>
      <c r="F5801" s="20">
        <v>0.27</v>
      </c>
    </row>
    <row r="5802" spans="1:6" x14ac:dyDescent="0.35">
      <c r="A5802">
        <v>2010</v>
      </c>
      <c r="B5802" s="1">
        <v>313</v>
      </c>
      <c r="C5802" s="18">
        <v>9.94</v>
      </c>
      <c r="D5802">
        <v>21.98</v>
      </c>
      <c r="E5802">
        <v>11.74</v>
      </c>
      <c r="F5802" s="20">
        <v>0</v>
      </c>
    </row>
    <row r="5803" spans="1:6" x14ac:dyDescent="0.35">
      <c r="A5803">
        <v>2010</v>
      </c>
      <c r="B5803" s="1">
        <v>314</v>
      </c>
      <c r="C5803" s="18">
        <v>9.73</v>
      </c>
      <c r="D5803">
        <v>23.02</v>
      </c>
      <c r="E5803">
        <v>13.23</v>
      </c>
      <c r="F5803" s="20">
        <v>0</v>
      </c>
    </row>
    <row r="5804" spans="1:6" x14ac:dyDescent="0.35">
      <c r="A5804">
        <v>2010</v>
      </c>
      <c r="B5804" s="1">
        <v>315</v>
      </c>
      <c r="C5804" s="18">
        <v>9.1999999999999993</v>
      </c>
      <c r="D5804">
        <v>23.92</v>
      </c>
      <c r="E5804">
        <v>14.53</v>
      </c>
      <c r="F5804" s="20">
        <v>0</v>
      </c>
    </row>
    <row r="5805" spans="1:6" x14ac:dyDescent="0.35">
      <c r="A5805">
        <v>2010</v>
      </c>
      <c r="B5805" s="1">
        <v>316</v>
      </c>
      <c r="C5805" s="18">
        <v>9.44</v>
      </c>
      <c r="D5805">
        <v>22.51</v>
      </c>
      <c r="E5805">
        <v>16.079999999999998</v>
      </c>
      <c r="F5805" s="20">
        <v>2.09</v>
      </c>
    </row>
    <row r="5806" spans="1:6" x14ac:dyDescent="0.35">
      <c r="A5806">
        <v>2010</v>
      </c>
      <c r="B5806" s="1">
        <v>317</v>
      </c>
      <c r="C5806" s="18">
        <v>9.5299999999999994</v>
      </c>
      <c r="D5806">
        <v>20.49</v>
      </c>
      <c r="E5806">
        <v>12.53</v>
      </c>
      <c r="F5806" s="20">
        <v>0.26</v>
      </c>
    </row>
    <row r="5807" spans="1:6" x14ac:dyDescent="0.35">
      <c r="A5807">
        <v>2010</v>
      </c>
      <c r="B5807" s="1">
        <v>318</v>
      </c>
      <c r="C5807" s="18">
        <v>8.2200000000000006</v>
      </c>
      <c r="D5807">
        <v>20.16</v>
      </c>
      <c r="E5807">
        <v>10.33</v>
      </c>
      <c r="F5807" s="20">
        <v>0.01</v>
      </c>
    </row>
    <row r="5808" spans="1:6" x14ac:dyDescent="0.35">
      <c r="A5808">
        <v>2010</v>
      </c>
      <c r="B5808" s="1">
        <v>319</v>
      </c>
      <c r="C5808" s="18">
        <v>9.3000000000000007</v>
      </c>
      <c r="D5808">
        <v>21.19</v>
      </c>
      <c r="E5808">
        <v>11.88</v>
      </c>
      <c r="F5808" s="20">
        <v>0</v>
      </c>
    </row>
    <row r="5809" spans="1:6" x14ac:dyDescent="0.35">
      <c r="A5809">
        <v>2010</v>
      </c>
      <c r="B5809" s="1">
        <v>320</v>
      </c>
      <c r="C5809" s="18">
        <v>9.11</v>
      </c>
      <c r="D5809">
        <v>22.3</v>
      </c>
      <c r="E5809">
        <v>11.92</v>
      </c>
      <c r="F5809" s="20">
        <v>0</v>
      </c>
    </row>
    <row r="5810" spans="1:6" x14ac:dyDescent="0.35">
      <c r="A5810">
        <v>2010</v>
      </c>
      <c r="B5810" s="1">
        <v>321</v>
      </c>
      <c r="C5810" s="18">
        <v>9.11</v>
      </c>
      <c r="D5810">
        <v>22.66</v>
      </c>
      <c r="E5810">
        <v>13.35</v>
      </c>
      <c r="F5810" s="20">
        <v>0</v>
      </c>
    </row>
    <row r="5811" spans="1:6" x14ac:dyDescent="0.35">
      <c r="A5811">
        <v>2010</v>
      </c>
      <c r="B5811" s="1">
        <v>322</v>
      </c>
      <c r="C5811" s="18">
        <v>8.4</v>
      </c>
      <c r="D5811">
        <v>22.29</v>
      </c>
      <c r="E5811">
        <v>14.78</v>
      </c>
      <c r="F5811" s="20">
        <v>0</v>
      </c>
    </row>
    <row r="5812" spans="1:6" x14ac:dyDescent="0.35">
      <c r="A5812">
        <v>2010</v>
      </c>
      <c r="B5812" s="1">
        <v>323</v>
      </c>
      <c r="C5812" s="18">
        <v>6.16</v>
      </c>
      <c r="D5812">
        <v>21.14</v>
      </c>
      <c r="E5812">
        <v>16.09</v>
      </c>
      <c r="F5812" s="20">
        <v>9.6199999999999992</v>
      </c>
    </row>
    <row r="5813" spans="1:6" x14ac:dyDescent="0.35">
      <c r="A5813">
        <v>2010</v>
      </c>
      <c r="B5813" s="1">
        <v>324</v>
      </c>
      <c r="C5813" s="18">
        <v>3.95</v>
      </c>
      <c r="D5813">
        <v>20.04</v>
      </c>
      <c r="E5813">
        <v>11.9</v>
      </c>
      <c r="F5813" s="20">
        <v>29.52</v>
      </c>
    </row>
    <row r="5814" spans="1:6" x14ac:dyDescent="0.35">
      <c r="A5814">
        <v>2010</v>
      </c>
      <c r="B5814" s="1">
        <v>325</v>
      </c>
      <c r="C5814" s="18">
        <v>8.86</v>
      </c>
      <c r="D5814">
        <v>19.23</v>
      </c>
      <c r="E5814">
        <v>10.26</v>
      </c>
      <c r="F5814" s="20">
        <v>0</v>
      </c>
    </row>
    <row r="5815" spans="1:6" x14ac:dyDescent="0.35">
      <c r="A5815">
        <v>2010</v>
      </c>
      <c r="B5815" s="1">
        <v>326</v>
      </c>
      <c r="C5815" s="18">
        <v>7.44</v>
      </c>
      <c r="D5815">
        <v>18.170000000000002</v>
      </c>
      <c r="E5815">
        <v>10.93</v>
      </c>
      <c r="F5815" s="20">
        <v>4.37</v>
      </c>
    </row>
    <row r="5816" spans="1:6" x14ac:dyDescent="0.35">
      <c r="A5816">
        <v>2010</v>
      </c>
      <c r="B5816" s="1">
        <v>327</v>
      </c>
      <c r="C5816" s="18">
        <v>4.49</v>
      </c>
      <c r="D5816">
        <v>17.45</v>
      </c>
      <c r="E5816">
        <v>14.2</v>
      </c>
      <c r="F5816" s="20">
        <v>10.68</v>
      </c>
    </row>
    <row r="5817" spans="1:6" x14ac:dyDescent="0.35">
      <c r="A5817">
        <v>2010</v>
      </c>
      <c r="B5817" s="1">
        <v>328</v>
      </c>
      <c r="C5817" s="18">
        <v>6.58</v>
      </c>
      <c r="D5817">
        <v>17.47</v>
      </c>
      <c r="E5817">
        <v>12.42</v>
      </c>
      <c r="F5817" s="20">
        <v>2.21</v>
      </c>
    </row>
    <row r="5818" spans="1:6" x14ac:dyDescent="0.35">
      <c r="A5818">
        <v>2010</v>
      </c>
      <c r="B5818" s="1">
        <v>329</v>
      </c>
      <c r="C5818" s="18">
        <v>8.5299999999999994</v>
      </c>
      <c r="D5818">
        <v>18.670000000000002</v>
      </c>
      <c r="E5818">
        <v>10.66</v>
      </c>
      <c r="F5818" s="20">
        <v>0</v>
      </c>
    </row>
    <row r="5819" spans="1:6" x14ac:dyDescent="0.35">
      <c r="A5819">
        <v>2010</v>
      </c>
      <c r="B5819" s="1">
        <v>330</v>
      </c>
      <c r="C5819" s="18">
        <v>6.44</v>
      </c>
      <c r="D5819">
        <v>19.64</v>
      </c>
      <c r="E5819">
        <v>11.21</v>
      </c>
      <c r="F5819" s="20">
        <v>0.37</v>
      </c>
    </row>
    <row r="5820" spans="1:6" x14ac:dyDescent="0.35">
      <c r="A5820">
        <v>2010</v>
      </c>
      <c r="B5820" s="1">
        <v>331</v>
      </c>
      <c r="C5820" s="18">
        <v>8.11</v>
      </c>
      <c r="D5820">
        <v>20.72</v>
      </c>
      <c r="E5820">
        <v>11.68</v>
      </c>
      <c r="F5820" s="20">
        <v>0</v>
      </c>
    </row>
    <row r="5821" spans="1:6" x14ac:dyDescent="0.35">
      <c r="A5821">
        <v>2010</v>
      </c>
      <c r="B5821" s="1">
        <v>332</v>
      </c>
      <c r="C5821" s="18">
        <v>6.53</v>
      </c>
      <c r="D5821">
        <v>16.190000000000001</v>
      </c>
      <c r="E5821">
        <v>10.85</v>
      </c>
      <c r="F5821" s="20">
        <v>1.03</v>
      </c>
    </row>
    <row r="5822" spans="1:6" x14ac:dyDescent="0.35">
      <c r="A5822">
        <v>2010</v>
      </c>
      <c r="B5822" s="1">
        <v>333</v>
      </c>
      <c r="C5822" s="18">
        <v>3.23</v>
      </c>
      <c r="D5822">
        <v>13.35</v>
      </c>
      <c r="E5822">
        <v>8.6999999999999993</v>
      </c>
      <c r="F5822" s="20">
        <v>0</v>
      </c>
    </row>
    <row r="5823" spans="1:6" x14ac:dyDescent="0.35">
      <c r="A5823">
        <v>2010</v>
      </c>
      <c r="B5823" s="1">
        <v>334</v>
      </c>
      <c r="C5823" s="18">
        <v>5.33</v>
      </c>
      <c r="D5823">
        <v>14.71</v>
      </c>
      <c r="E5823">
        <v>7.85</v>
      </c>
      <c r="F5823" s="20">
        <v>0.78</v>
      </c>
    </row>
    <row r="5824" spans="1:6" x14ac:dyDescent="0.35">
      <c r="A5824">
        <v>2010</v>
      </c>
      <c r="B5824" s="1">
        <v>335</v>
      </c>
      <c r="C5824" s="18">
        <v>5.71</v>
      </c>
      <c r="D5824">
        <v>10.88</v>
      </c>
      <c r="E5824">
        <v>7.02</v>
      </c>
      <c r="F5824" s="20">
        <v>0.41</v>
      </c>
    </row>
    <row r="5825" spans="1:6" x14ac:dyDescent="0.35">
      <c r="A5825">
        <v>2010</v>
      </c>
      <c r="B5825" s="1">
        <v>336</v>
      </c>
      <c r="C5825" s="18">
        <v>6.7</v>
      </c>
      <c r="D5825">
        <v>9.17</v>
      </c>
      <c r="E5825">
        <v>5.71</v>
      </c>
      <c r="F5825" s="20">
        <v>1.07</v>
      </c>
    </row>
    <row r="5826" spans="1:6" x14ac:dyDescent="0.35">
      <c r="A5826">
        <v>2010</v>
      </c>
      <c r="B5826" s="1">
        <v>337</v>
      </c>
      <c r="C5826" s="18">
        <v>5.0999999999999996</v>
      </c>
      <c r="D5826">
        <v>8.9</v>
      </c>
      <c r="E5826">
        <v>5.04</v>
      </c>
      <c r="F5826" s="20">
        <v>2.54</v>
      </c>
    </row>
    <row r="5827" spans="1:6" x14ac:dyDescent="0.35">
      <c r="A5827">
        <v>2010</v>
      </c>
      <c r="B5827" s="1">
        <v>338</v>
      </c>
      <c r="C5827" s="18">
        <v>7.96</v>
      </c>
      <c r="D5827">
        <v>13.28</v>
      </c>
      <c r="E5827">
        <v>2.75</v>
      </c>
      <c r="F5827" s="20">
        <v>0.11</v>
      </c>
    </row>
    <row r="5828" spans="1:6" x14ac:dyDescent="0.35">
      <c r="A5828">
        <v>2010</v>
      </c>
      <c r="B5828" s="1">
        <v>339</v>
      </c>
      <c r="C5828" s="18">
        <v>6.22</v>
      </c>
      <c r="D5828">
        <v>17.27</v>
      </c>
      <c r="E5828">
        <v>12.64</v>
      </c>
      <c r="F5828" s="20">
        <v>2.21</v>
      </c>
    </row>
    <row r="5829" spans="1:6" x14ac:dyDescent="0.35">
      <c r="A5829">
        <v>2010</v>
      </c>
      <c r="B5829" s="1">
        <v>340</v>
      </c>
      <c r="C5829" s="18">
        <v>7.11</v>
      </c>
      <c r="D5829">
        <v>16.489999999999998</v>
      </c>
      <c r="E5829">
        <v>12.57</v>
      </c>
      <c r="F5829" s="20">
        <v>0.1</v>
      </c>
    </row>
    <row r="5830" spans="1:6" x14ac:dyDescent="0.35">
      <c r="A5830">
        <v>2010</v>
      </c>
      <c r="B5830" s="1">
        <v>341</v>
      </c>
      <c r="C5830" s="18">
        <v>5.86</v>
      </c>
      <c r="D5830">
        <v>16.559999999999999</v>
      </c>
      <c r="E5830">
        <v>12.6</v>
      </c>
      <c r="F5830" s="20">
        <v>0.11</v>
      </c>
    </row>
    <row r="5831" spans="1:6" x14ac:dyDescent="0.35">
      <c r="A5831">
        <v>2010</v>
      </c>
      <c r="B5831" s="1">
        <v>342</v>
      </c>
      <c r="C5831" s="18">
        <v>7.39</v>
      </c>
      <c r="D5831">
        <v>18.16</v>
      </c>
      <c r="E5831">
        <v>12.8</v>
      </c>
      <c r="F5831" s="20">
        <v>0</v>
      </c>
    </row>
    <row r="5832" spans="1:6" x14ac:dyDescent="0.35">
      <c r="A5832">
        <v>2010</v>
      </c>
      <c r="B5832" s="1">
        <v>343</v>
      </c>
      <c r="C5832" s="18">
        <v>7.8</v>
      </c>
      <c r="D5832">
        <v>18.86</v>
      </c>
      <c r="E5832">
        <v>11.32</v>
      </c>
      <c r="F5832" s="20">
        <v>0</v>
      </c>
    </row>
    <row r="5833" spans="1:6" x14ac:dyDescent="0.35">
      <c r="A5833">
        <v>2010</v>
      </c>
      <c r="B5833" s="1">
        <v>344</v>
      </c>
      <c r="C5833" s="18">
        <v>7.8</v>
      </c>
      <c r="D5833">
        <v>20.57</v>
      </c>
      <c r="E5833">
        <v>10.57</v>
      </c>
      <c r="F5833" s="20">
        <v>0</v>
      </c>
    </row>
    <row r="5834" spans="1:6" x14ac:dyDescent="0.35">
      <c r="A5834">
        <v>2010</v>
      </c>
      <c r="B5834" s="1">
        <v>345</v>
      </c>
      <c r="C5834" s="18">
        <v>7.78</v>
      </c>
      <c r="D5834">
        <v>20.41</v>
      </c>
      <c r="E5834">
        <v>9.4600000000000009</v>
      </c>
      <c r="F5834" s="20">
        <v>0</v>
      </c>
    </row>
    <row r="5835" spans="1:6" x14ac:dyDescent="0.35">
      <c r="A5835">
        <v>2010</v>
      </c>
      <c r="B5835" s="1">
        <v>346</v>
      </c>
      <c r="C5835" s="18">
        <v>6.65</v>
      </c>
      <c r="D5835">
        <v>17.64</v>
      </c>
      <c r="E5835">
        <v>9.0500000000000007</v>
      </c>
      <c r="F5835" s="20">
        <v>0</v>
      </c>
    </row>
    <row r="5836" spans="1:6" x14ac:dyDescent="0.35">
      <c r="A5836">
        <v>2010</v>
      </c>
      <c r="B5836" s="1">
        <v>347</v>
      </c>
      <c r="C5836" s="18">
        <v>7.62</v>
      </c>
      <c r="D5836">
        <v>16.87</v>
      </c>
      <c r="E5836">
        <v>8.0500000000000007</v>
      </c>
      <c r="F5836" s="20">
        <v>0</v>
      </c>
    </row>
    <row r="5837" spans="1:6" x14ac:dyDescent="0.35">
      <c r="A5837">
        <v>2010</v>
      </c>
      <c r="B5837" s="1">
        <v>348</v>
      </c>
      <c r="C5837" s="18">
        <v>7.59</v>
      </c>
      <c r="D5837">
        <v>17.13</v>
      </c>
      <c r="E5837">
        <v>6.81</v>
      </c>
      <c r="F5837" s="20">
        <v>0</v>
      </c>
    </row>
    <row r="5838" spans="1:6" x14ac:dyDescent="0.35">
      <c r="A5838">
        <v>2010</v>
      </c>
      <c r="B5838" s="1">
        <v>349</v>
      </c>
      <c r="C5838" s="18">
        <v>7.62</v>
      </c>
      <c r="D5838">
        <v>19.55</v>
      </c>
      <c r="E5838">
        <v>7.01</v>
      </c>
      <c r="F5838" s="20">
        <v>0.01</v>
      </c>
    </row>
    <row r="5839" spans="1:6" x14ac:dyDescent="0.35">
      <c r="A5839">
        <v>2010</v>
      </c>
      <c r="B5839" s="1">
        <v>350</v>
      </c>
      <c r="C5839" s="18">
        <v>1.42</v>
      </c>
      <c r="D5839">
        <v>16.77</v>
      </c>
      <c r="E5839">
        <v>14.43</v>
      </c>
      <c r="F5839" s="20">
        <v>0.56000000000000005</v>
      </c>
    </row>
    <row r="5840" spans="1:6" x14ac:dyDescent="0.35">
      <c r="A5840">
        <v>2010</v>
      </c>
      <c r="B5840" s="1">
        <v>351</v>
      </c>
      <c r="C5840" s="18">
        <v>1</v>
      </c>
      <c r="D5840">
        <v>15.45</v>
      </c>
      <c r="E5840">
        <v>13.33</v>
      </c>
      <c r="F5840" s="20">
        <v>0.53</v>
      </c>
    </row>
    <row r="5841" spans="1:6" x14ac:dyDescent="0.35">
      <c r="A5841">
        <v>2010</v>
      </c>
      <c r="B5841" s="1">
        <v>352</v>
      </c>
      <c r="C5841" s="18">
        <v>2.46</v>
      </c>
      <c r="D5841">
        <v>17.329999999999998</v>
      </c>
      <c r="E5841">
        <v>11.95</v>
      </c>
      <c r="F5841" s="20">
        <v>2.0499999999999998</v>
      </c>
    </row>
    <row r="5842" spans="1:6" x14ac:dyDescent="0.35">
      <c r="A5842">
        <v>2010</v>
      </c>
      <c r="B5842" s="1">
        <v>353</v>
      </c>
      <c r="C5842" s="18">
        <v>7.6</v>
      </c>
      <c r="D5842">
        <v>16.68</v>
      </c>
      <c r="E5842">
        <v>9.33</v>
      </c>
      <c r="F5842" s="20">
        <v>0</v>
      </c>
    </row>
    <row r="5843" spans="1:6" x14ac:dyDescent="0.35">
      <c r="A5843">
        <v>2010</v>
      </c>
      <c r="B5843" s="1">
        <v>354</v>
      </c>
      <c r="C5843" s="18">
        <v>6.82</v>
      </c>
      <c r="D5843">
        <v>18.239999999999998</v>
      </c>
      <c r="E5843">
        <v>7.24</v>
      </c>
      <c r="F5843" s="20">
        <v>1.1499999999999999</v>
      </c>
    </row>
    <row r="5844" spans="1:6" x14ac:dyDescent="0.35">
      <c r="A5844">
        <v>2010</v>
      </c>
      <c r="B5844" s="1">
        <v>355</v>
      </c>
      <c r="C5844" s="18">
        <v>6.48</v>
      </c>
      <c r="D5844">
        <v>16.86</v>
      </c>
      <c r="E5844">
        <v>11.91</v>
      </c>
      <c r="F5844" s="20">
        <v>0.45</v>
      </c>
    </row>
    <row r="5845" spans="1:6" x14ac:dyDescent="0.35">
      <c r="A5845">
        <v>2010</v>
      </c>
      <c r="B5845" s="1">
        <v>356</v>
      </c>
      <c r="C5845" s="18">
        <v>7.73</v>
      </c>
      <c r="D5845">
        <v>15.29</v>
      </c>
      <c r="E5845">
        <v>7.85</v>
      </c>
      <c r="F5845" s="20">
        <v>0</v>
      </c>
    </row>
    <row r="5846" spans="1:6" x14ac:dyDescent="0.35">
      <c r="A5846">
        <v>2010</v>
      </c>
      <c r="B5846" s="1">
        <v>357</v>
      </c>
      <c r="C5846" s="18">
        <v>7.36</v>
      </c>
      <c r="D5846">
        <v>18.899999999999999</v>
      </c>
      <c r="E5846">
        <v>8.76</v>
      </c>
      <c r="F5846" s="20">
        <v>0.93</v>
      </c>
    </row>
    <row r="5847" spans="1:6" x14ac:dyDescent="0.35">
      <c r="A5847">
        <v>2010</v>
      </c>
      <c r="B5847" s="1">
        <v>358</v>
      </c>
      <c r="C5847" s="18">
        <v>6</v>
      </c>
      <c r="D5847">
        <v>16.850000000000001</v>
      </c>
      <c r="E5847">
        <v>13.79</v>
      </c>
      <c r="F5847" s="20">
        <v>1.4</v>
      </c>
    </row>
    <row r="5848" spans="1:6" x14ac:dyDescent="0.35">
      <c r="A5848">
        <v>2010</v>
      </c>
      <c r="B5848" s="1">
        <v>359</v>
      </c>
      <c r="C5848" s="18">
        <v>7.18</v>
      </c>
      <c r="D5848">
        <v>16.989999999999998</v>
      </c>
      <c r="E5848">
        <v>12.22</v>
      </c>
      <c r="F5848" s="20">
        <v>0.02</v>
      </c>
    </row>
    <row r="5849" spans="1:6" x14ac:dyDescent="0.35">
      <c r="A5849">
        <v>2010</v>
      </c>
      <c r="B5849" s="1">
        <v>360</v>
      </c>
      <c r="C5849" s="18">
        <v>6.89</v>
      </c>
      <c r="D5849">
        <v>17.3</v>
      </c>
      <c r="E5849">
        <v>12.44</v>
      </c>
      <c r="F5849" s="20">
        <v>0</v>
      </c>
    </row>
    <row r="5850" spans="1:6" x14ac:dyDescent="0.35">
      <c r="A5850">
        <v>2010</v>
      </c>
      <c r="B5850" s="1">
        <v>361</v>
      </c>
      <c r="C5850" s="18">
        <v>7.56</v>
      </c>
      <c r="D5850">
        <v>18.690000000000001</v>
      </c>
      <c r="E5850">
        <v>13.1</v>
      </c>
      <c r="F5850" s="20">
        <v>0.04</v>
      </c>
    </row>
    <row r="5851" spans="1:6" x14ac:dyDescent="0.35">
      <c r="A5851">
        <v>2010</v>
      </c>
      <c r="B5851" s="1">
        <v>362</v>
      </c>
      <c r="C5851" s="18">
        <v>7.72</v>
      </c>
      <c r="D5851">
        <v>14.36</v>
      </c>
      <c r="E5851">
        <v>11.19</v>
      </c>
      <c r="F5851" s="20">
        <v>0.67</v>
      </c>
    </row>
    <row r="5852" spans="1:6" x14ac:dyDescent="0.35">
      <c r="A5852">
        <v>2010</v>
      </c>
      <c r="B5852" s="1">
        <v>363</v>
      </c>
      <c r="C5852" s="18">
        <v>5.07</v>
      </c>
      <c r="D5852">
        <v>14.07</v>
      </c>
      <c r="E5852">
        <v>10.37</v>
      </c>
      <c r="F5852" s="20">
        <v>7.83</v>
      </c>
    </row>
    <row r="5853" spans="1:6" x14ac:dyDescent="0.35">
      <c r="A5853">
        <v>2010</v>
      </c>
      <c r="B5853" s="1">
        <v>364</v>
      </c>
      <c r="C5853" s="18">
        <v>3.93</v>
      </c>
      <c r="D5853">
        <v>15.12</v>
      </c>
      <c r="E5853">
        <v>10.93</v>
      </c>
      <c r="F5853" s="20">
        <v>0.18</v>
      </c>
    </row>
    <row r="5854" spans="1:6" x14ac:dyDescent="0.35">
      <c r="A5854">
        <v>2010</v>
      </c>
      <c r="B5854" s="1">
        <v>365</v>
      </c>
      <c r="C5854" s="18">
        <v>3.93</v>
      </c>
      <c r="D5854">
        <v>15.12</v>
      </c>
      <c r="E5854">
        <v>10.93</v>
      </c>
      <c r="F5854" s="20">
        <v>0.18</v>
      </c>
    </row>
    <row r="5855" spans="1:6" x14ac:dyDescent="0.35">
      <c r="A5855">
        <v>2011</v>
      </c>
      <c r="B5855" s="1">
        <v>1</v>
      </c>
      <c r="C5855" s="18">
        <v>7.51</v>
      </c>
      <c r="D5855">
        <v>17.670000000000002</v>
      </c>
      <c r="E5855">
        <v>12.58</v>
      </c>
      <c r="F5855" s="20">
        <v>0</v>
      </c>
    </row>
    <row r="5856" spans="1:6" x14ac:dyDescent="0.35">
      <c r="A5856">
        <v>2011</v>
      </c>
      <c r="B5856" s="1">
        <v>2</v>
      </c>
      <c r="C5856" s="18">
        <v>7.68</v>
      </c>
      <c r="D5856">
        <v>16.84</v>
      </c>
      <c r="E5856">
        <v>8.81</v>
      </c>
      <c r="F5856" s="21">
        <v>0</v>
      </c>
    </row>
    <row r="5857" spans="1:6" x14ac:dyDescent="0.35">
      <c r="A5857">
        <v>2011</v>
      </c>
      <c r="B5857" s="1">
        <v>3</v>
      </c>
      <c r="C5857" s="18">
        <v>7.63</v>
      </c>
      <c r="D5857">
        <v>17.34</v>
      </c>
      <c r="E5857">
        <v>7.46</v>
      </c>
      <c r="F5857" s="21">
        <v>0</v>
      </c>
    </row>
    <row r="5858" spans="1:6" x14ac:dyDescent="0.35">
      <c r="A5858">
        <v>2011</v>
      </c>
      <c r="B5858" s="1">
        <v>4</v>
      </c>
      <c r="C5858" s="18">
        <v>7.79</v>
      </c>
      <c r="D5858">
        <v>18.559999999999999</v>
      </c>
      <c r="E5858">
        <v>7.06</v>
      </c>
      <c r="F5858" s="22">
        <v>0</v>
      </c>
    </row>
    <row r="5859" spans="1:6" x14ac:dyDescent="0.35">
      <c r="A5859">
        <v>2011</v>
      </c>
      <c r="B5859" s="1">
        <v>5</v>
      </c>
      <c r="C5859" s="18">
        <v>7.81</v>
      </c>
      <c r="D5859">
        <v>18.899999999999999</v>
      </c>
      <c r="E5859">
        <v>6.9</v>
      </c>
      <c r="F5859" s="21">
        <v>0</v>
      </c>
    </row>
    <row r="5860" spans="1:6" x14ac:dyDescent="0.35">
      <c r="A5860">
        <v>2011</v>
      </c>
      <c r="B5860" s="1">
        <v>6</v>
      </c>
      <c r="C5860" s="18">
        <v>7.87</v>
      </c>
      <c r="D5860">
        <v>17.920000000000002</v>
      </c>
      <c r="E5860">
        <v>6.75</v>
      </c>
      <c r="F5860" s="20">
        <v>0</v>
      </c>
    </row>
    <row r="5861" spans="1:6" x14ac:dyDescent="0.35">
      <c r="A5861">
        <v>2011</v>
      </c>
      <c r="B5861" s="1">
        <v>7</v>
      </c>
      <c r="C5861" s="18">
        <v>7.92</v>
      </c>
      <c r="D5861">
        <v>17.23</v>
      </c>
      <c r="E5861">
        <v>6.91</v>
      </c>
      <c r="F5861" s="20">
        <v>0</v>
      </c>
    </row>
    <row r="5862" spans="1:6" x14ac:dyDescent="0.35">
      <c r="A5862">
        <v>2011</v>
      </c>
      <c r="B5862" s="1">
        <v>8</v>
      </c>
      <c r="C5862" s="18">
        <v>1.84</v>
      </c>
      <c r="D5862">
        <v>11.69</v>
      </c>
      <c r="E5862">
        <v>6.82</v>
      </c>
      <c r="F5862" s="20">
        <v>1.9</v>
      </c>
    </row>
    <row r="5863" spans="1:6" x14ac:dyDescent="0.35">
      <c r="A5863">
        <v>2011</v>
      </c>
      <c r="B5863" s="1">
        <v>9</v>
      </c>
      <c r="C5863" s="18">
        <v>5.48</v>
      </c>
      <c r="D5863">
        <v>13.67</v>
      </c>
      <c r="E5863">
        <v>2.15</v>
      </c>
      <c r="F5863" s="20">
        <v>0.2</v>
      </c>
    </row>
    <row r="5864" spans="1:6" x14ac:dyDescent="0.35">
      <c r="A5864">
        <v>2011</v>
      </c>
      <c r="B5864" s="1">
        <v>10</v>
      </c>
      <c r="C5864" s="18">
        <v>7.98</v>
      </c>
      <c r="D5864">
        <v>14.71</v>
      </c>
      <c r="E5864">
        <v>8.2200000000000006</v>
      </c>
      <c r="F5864" s="20">
        <v>0</v>
      </c>
    </row>
    <row r="5865" spans="1:6" x14ac:dyDescent="0.35">
      <c r="A5865">
        <v>2011</v>
      </c>
      <c r="B5865" s="1">
        <v>11</v>
      </c>
      <c r="C5865" s="18">
        <v>8.24</v>
      </c>
      <c r="D5865">
        <v>16.55</v>
      </c>
      <c r="E5865">
        <v>6.37</v>
      </c>
      <c r="F5865" s="20">
        <v>0</v>
      </c>
    </row>
    <row r="5866" spans="1:6" x14ac:dyDescent="0.35">
      <c r="A5866">
        <v>2011</v>
      </c>
      <c r="B5866" s="1">
        <v>12</v>
      </c>
      <c r="C5866" s="18">
        <v>8.5299999999999994</v>
      </c>
      <c r="D5866">
        <v>16.100000000000001</v>
      </c>
      <c r="E5866">
        <v>6.14</v>
      </c>
      <c r="F5866" s="20">
        <v>0</v>
      </c>
    </row>
    <row r="5867" spans="1:6" x14ac:dyDescent="0.35">
      <c r="A5867">
        <v>2011</v>
      </c>
      <c r="B5867" s="1">
        <v>13</v>
      </c>
      <c r="C5867" s="18">
        <v>8.48</v>
      </c>
      <c r="D5867">
        <v>16.96</v>
      </c>
      <c r="E5867">
        <v>4.9800000000000004</v>
      </c>
      <c r="F5867" s="20">
        <v>0</v>
      </c>
    </row>
    <row r="5868" spans="1:6" x14ac:dyDescent="0.35">
      <c r="A5868">
        <v>2011</v>
      </c>
      <c r="B5868" s="1">
        <v>14</v>
      </c>
      <c r="C5868" s="18">
        <v>8.39</v>
      </c>
      <c r="D5868">
        <v>18.690000000000001</v>
      </c>
      <c r="E5868">
        <v>5.75</v>
      </c>
      <c r="F5868" s="20">
        <v>0</v>
      </c>
    </row>
    <row r="5869" spans="1:6" x14ac:dyDescent="0.35">
      <c r="A5869">
        <v>2011</v>
      </c>
      <c r="B5869" s="1">
        <v>15</v>
      </c>
      <c r="C5869" s="18">
        <v>8.5500000000000007</v>
      </c>
      <c r="D5869">
        <v>19.82</v>
      </c>
      <c r="E5869">
        <v>7.55</v>
      </c>
      <c r="F5869" s="20">
        <v>0</v>
      </c>
    </row>
    <row r="5870" spans="1:6" x14ac:dyDescent="0.35">
      <c r="A5870">
        <v>2011</v>
      </c>
      <c r="B5870" s="1">
        <v>16</v>
      </c>
      <c r="C5870" s="18">
        <v>6.87</v>
      </c>
      <c r="D5870">
        <v>16.64</v>
      </c>
      <c r="E5870">
        <v>9.3800000000000008</v>
      </c>
      <c r="F5870" s="20">
        <v>0.06</v>
      </c>
    </row>
    <row r="5871" spans="1:6" x14ac:dyDescent="0.35">
      <c r="A5871">
        <v>2011</v>
      </c>
      <c r="B5871" s="1">
        <v>17</v>
      </c>
      <c r="C5871" s="18">
        <v>7.25</v>
      </c>
      <c r="D5871">
        <v>19.18</v>
      </c>
      <c r="E5871">
        <v>9.09</v>
      </c>
      <c r="F5871" s="20">
        <v>0</v>
      </c>
    </row>
    <row r="5872" spans="1:6" x14ac:dyDescent="0.35">
      <c r="A5872">
        <v>2011</v>
      </c>
      <c r="B5872" s="1">
        <v>18</v>
      </c>
      <c r="C5872" s="18">
        <v>5.47</v>
      </c>
      <c r="D5872">
        <v>16.739999999999998</v>
      </c>
      <c r="E5872">
        <v>8.0399999999999991</v>
      </c>
      <c r="F5872" s="20">
        <v>0.17</v>
      </c>
    </row>
    <row r="5873" spans="1:6" x14ac:dyDescent="0.35">
      <c r="A5873">
        <v>2011</v>
      </c>
      <c r="B5873" s="1">
        <v>19</v>
      </c>
      <c r="C5873" s="18">
        <v>8.6300000000000008</v>
      </c>
      <c r="D5873">
        <v>22.06</v>
      </c>
      <c r="E5873">
        <v>8.4700000000000006</v>
      </c>
      <c r="F5873" s="20">
        <v>0</v>
      </c>
    </row>
    <row r="5874" spans="1:6" x14ac:dyDescent="0.35">
      <c r="A5874">
        <v>2011</v>
      </c>
      <c r="B5874" s="1">
        <v>20</v>
      </c>
      <c r="C5874" s="18">
        <v>5.94</v>
      </c>
      <c r="D5874">
        <v>18.25</v>
      </c>
      <c r="E5874">
        <v>9.5</v>
      </c>
      <c r="F5874" s="20">
        <v>0.01</v>
      </c>
    </row>
    <row r="5875" spans="1:6" x14ac:dyDescent="0.35">
      <c r="A5875">
        <v>2011</v>
      </c>
      <c r="B5875" s="1">
        <v>21</v>
      </c>
      <c r="C5875" s="18">
        <v>5.0999999999999996</v>
      </c>
      <c r="D5875">
        <v>21.6</v>
      </c>
      <c r="E5875">
        <v>10.88</v>
      </c>
      <c r="F5875" s="20">
        <v>0.78</v>
      </c>
    </row>
    <row r="5876" spans="1:6" x14ac:dyDescent="0.35">
      <c r="A5876">
        <v>2011</v>
      </c>
      <c r="B5876" s="1">
        <v>22</v>
      </c>
      <c r="C5876" s="18">
        <v>8.24</v>
      </c>
      <c r="D5876">
        <v>21.32</v>
      </c>
      <c r="E5876">
        <v>11.85</v>
      </c>
      <c r="F5876" s="20">
        <v>7.17</v>
      </c>
    </row>
    <row r="5877" spans="1:6" x14ac:dyDescent="0.35">
      <c r="A5877">
        <v>2011</v>
      </c>
      <c r="B5877" s="1">
        <v>23</v>
      </c>
      <c r="C5877" s="18">
        <v>9.09</v>
      </c>
      <c r="D5877">
        <v>15.59</v>
      </c>
      <c r="E5877">
        <v>8.91</v>
      </c>
      <c r="F5877" s="20">
        <v>0.15</v>
      </c>
    </row>
    <row r="5878" spans="1:6" x14ac:dyDescent="0.35">
      <c r="A5878">
        <v>2011</v>
      </c>
      <c r="B5878" s="1">
        <v>24</v>
      </c>
      <c r="C5878" s="18">
        <v>8.0500000000000007</v>
      </c>
      <c r="D5878">
        <v>14.32</v>
      </c>
      <c r="E5878">
        <v>7.27</v>
      </c>
      <c r="F5878" s="20">
        <v>0.21</v>
      </c>
    </row>
    <row r="5879" spans="1:6" x14ac:dyDescent="0.35">
      <c r="A5879">
        <v>2011</v>
      </c>
      <c r="B5879" s="1">
        <v>25</v>
      </c>
      <c r="C5879" s="18">
        <v>2.56</v>
      </c>
      <c r="D5879">
        <v>19.39</v>
      </c>
      <c r="E5879">
        <v>7.35</v>
      </c>
      <c r="F5879" s="20">
        <v>1.71</v>
      </c>
    </row>
    <row r="5880" spans="1:6" x14ac:dyDescent="0.35">
      <c r="A5880">
        <v>2011</v>
      </c>
      <c r="B5880" s="1">
        <v>26</v>
      </c>
      <c r="C5880" s="18">
        <v>9.02</v>
      </c>
      <c r="D5880">
        <v>19.010000000000002</v>
      </c>
      <c r="E5880">
        <v>10.42</v>
      </c>
      <c r="F5880" s="20">
        <v>0.12</v>
      </c>
    </row>
    <row r="5881" spans="1:6" x14ac:dyDescent="0.35">
      <c r="A5881">
        <v>2011</v>
      </c>
      <c r="B5881" s="1">
        <v>27</v>
      </c>
      <c r="C5881" s="18">
        <v>7.96</v>
      </c>
      <c r="D5881">
        <v>15.52</v>
      </c>
      <c r="E5881">
        <v>10.27</v>
      </c>
      <c r="F5881" s="20">
        <v>3.54</v>
      </c>
    </row>
    <row r="5882" spans="1:6" x14ac:dyDescent="0.35">
      <c r="A5882">
        <v>2011</v>
      </c>
      <c r="B5882" s="1">
        <v>28</v>
      </c>
      <c r="C5882" s="18">
        <v>9.41</v>
      </c>
      <c r="D5882">
        <v>14.91</v>
      </c>
      <c r="E5882">
        <v>7.55</v>
      </c>
      <c r="F5882" s="20">
        <v>0</v>
      </c>
    </row>
    <row r="5883" spans="1:6" x14ac:dyDescent="0.35">
      <c r="A5883">
        <v>2011</v>
      </c>
      <c r="B5883" s="1">
        <v>29</v>
      </c>
      <c r="C5883" s="18">
        <v>8.9700000000000006</v>
      </c>
      <c r="D5883">
        <v>15.08</v>
      </c>
      <c r="E5883">
        <v>6.65</v>
      </c>
      <c r="F5883" s="20">
        <v>7.0000000000000007E-2</v>
      </c>
    </row>
    <row r="5884" spans="1:6" x14ac:dyDescent="0.35">
      <c r="A5884">
        <v>2011</v>
      </c>
      <c r="B5884" s="1">
        <v>30</v>
      </c>
      <c r="C5884" s="18">
        <v>8.32</v>
      </c>
      <c r="D5884">
        <v>13.04</v>
      </c>
      <c r="E5884">
        <v>8.32</v>
      </c>
      <c r="F5884" s="20">
        <v>0.55000000000000004</v>
      </c>
    </row>
    <row r="5885" spans="1:6" x14ac:dyDescent="0.35">
      <c r="A5885">
        <v>2011</v>
      </c>
      <c r="B5885" s="1">
        <v>31</v>
      </c>
      <c r="C5885" s="18">
        <v>8.32</v>
      </c>
      <c r="D5885">
        <v>13.04</v>
      </c>
      <c r="E5885">
        <v>8.32</v>
      </c>
      <c r="F5885" s="20">
        <v>0.55000000000000004</v>
      </c>
    </row>
    <row r="5886" spans="1:6" x14ac:dyDescent="0.35">
      <c r="A5886">
        <v>2011</v>
      </c>
      <c r="B5886" s="1">
        <v>32</v>
      </c>
      <c r="C5886" s="18">
        <v>9.49</v>
      </c>
      <c r="D5886">
        <v>12.36</v>
      </c>
      <c r="E5886">
        <v>5.16</v>
      </c>
      <c r="F5886" s="20">
        <v>0</v>
      </c>
    </row>
    <row r="5887" spans="1:6" x14ac:dyDescent="0.35">
      <c r="A5887">
        <v>2011</v>
      </c>
      <c r="B5887" s="1">
        <v>33</v>
      </c>
      <c r="C5887" s="18">
        <v>10.119999999999999</v>
      </c>
      <c r="D5887">
        <v>11.28</v>
      </c>
      <c r="E5887">
        <v>-0.08</v>
      </c>
      <c r="F5887" s="20">
        <v>0</v>
      </c>
    </row>
    <row r="5888" spans="1:6" x14ac:dyDescent="0.35">
      <c r="A5888">
        <v>2011</v>
      </c>
      <c r="B5888" s="1">
        <v>34</v>
      </c>
      <c r="C5888" s="18">
        <v>4.5199999999999996</v>
      </c>
      <c r="D5888">
        <v>16.91</v>
      </c>
      <c r="E5888">
        <v>7.19</v>
      </c>
      <c r="F5888" s="20">
        <v>0</v>
      </c>
    </row>
    <row r="5889" spans="1:6" x14ac:dyDescent="0.35">
      <c r="A5889">
        <v>2011</v>
      </c>
      <c r="B5889" s="1">
        <v>35</v>
      </c>
      <c r="C5889" s="18">
        <v>10.42</v>
      </c>
      <c r="D5889">
        <v>21.93</v>
      </c>
      <c r="E5889">
        <v>11.13</v>
      </c>
      <c r="F5889" s="20">
        <v>0</v>
      </c>
    </row>
    <row r="5890" spans="1:6" x14ac:dyDescent="0.35">
      <c r="A5890">
        <v>2011</v>
      </c>
      <c r="B5890" s="1">
        <v>36</v>
      </c>
      <c r="C5890" s="18">
        <v>9.4600000000000009</v>
      </c>
      <c r="D5890">
        <v>16.739999999999998</v>
      </c>
      <c r="E5890">
        <v>9.19</v>
      </c>
      <c r="F5890" s="20">
        <v>0.01</v>
      </c>
    </row>
    <row r="5891" spans="1:6" x14ac:dyDescent="0.35">
      <c r="A5891">
        <v>2011</v>
      </c>
      <c r="B5891" s="1">
        <v>37</v>
      </c>
      <c r="C5891" s="18">
        <v>3.52</v>
      </c>
      <c r="D5891">
        <v>15.79</v>
      </c>
      <c r="E5891">
        <v>10.23</v>
      </c>
      <c r="F5891" s="20">
        <v>0.2</v>
      </c>
    </row>
    <row r="5892" spans="1:6" x14ac:dyDescent="0.35">
      <c r="A5892">
        <v>2011</v>
      </c>
      <c r="B5892" s="1">
        <v>38</v>
      </c>
      <c r="C5892" s="18">
        <v>7.94</v>
      </c>
      <c r="D5892">
        <v>15.97</v>
      </c>
      <c r="E5892">
        <v>8.69</v>
      </c>
      <c r="F5892" s="20">
        <v>3.44</v>
      </c>
    </row>
    <row r="5893" spans="1:6" x14ac:dyDescent="0.35">
      <c r="A5893">
        <v>2011</v>
      </c>
      <c r="B5893" s="1">
        <v>39</v>
      </c>
      <c r="C5893" s="18">
        <v>9.18</v>
      </c>
      <c r="D5893">
        <v>16.52</v>
      </c>
      <c r="E5893">
        <v>6.61</v>
      </c>
      <c r="F5893" s="20">
        <v>0.01</v>
      </c>
    </row>
    <row r="5894" spans="1:6" x14ac:dyDescent="0.35">
      <c r="A5894">
        <v>2011</v>
      </c>
      <c r="B5894" s="1">
        <v>40</v>
      </c>
      <c r="C5894" s="18">
        <v>7.67</v>
      </c>
      <c r="D5894">
        <v>19.809999999999999</v>
      </c>
      <c r="E5894">
        <v>7.91</v>
      </c>
      <c r="F5894" s="20">
        <v>0.94</v>
      </c>
    </row>
    <row r="5895" spans="1:6" x14ac:dyDescent="0.35">
      <c r="A5895">
        <v>2011</v>
      </c>
      <c r="B5895" s="1">
        <v>41</v>
      </c>
      <c r="C5895" s="18">
        <v>9.35</v>
      </c>
      <c r="D5895">
        <v>17.41</v>
      </c>
      <c r="E5895">
        <v>10.65</v>
      </c>
      <c r="F5895" s="20">
        <v>8.02</v>
      </c>
    </row>
    <row r="5896" spans="1:6" x14ac:dyDescent="0.35">
      <c r="A5896">
        <v>2011</v>
      </c>
      <c r="B5896" s="1">
        <v>42</v>
      </c>
      <c r="C5896" s="18">
        <v>8.7100000000000009</v>
      </c>
      <c r="D5896">
        <v>11.64</v>
      </c>
      <c r="E5896">
        <v>8.66</v>
      </c>
      <c r="F5896" s="20">
        <v>0.93</v>
      </c>
    </row>
    <row r="5897" spans="1:6" x14ac:dyDescent="0.35">
      <c r="A5897">
        <v>2011</v>
      </c>
      <c r="B5897" s="1">
        <v>43</v>
      </c>
      <c r="C5897" s="18">
        <v>3.55</v>
      </c>
      <c r="D5897">
        <v>14.7</v>
      </c>
      <c r="E5897">
        <v>8.09</v>
      </c>
      <c r="F5897" s="20">
        <v>2.91</v>
      </c>
    </row>
    <row r="5898" spans="1:6" x14ac:dyDescent="0.35">
      <c r="A5898">
        <v>2011</v>
      </c>
      <c r="B5898" s="1">
        <v>44</v>
      </c>
      <c r="C5898" s="18">
        <v>11.53</v>
      </c>
      <c r="D5898">
        <v>14.55</v>
      </c>
      <c r="E5898">
        <v>6.35</v>
      </c>
      <c r="F5898" s="20">
        <v>0</v>
      </c>
    </row>
    <row r="5899" spans="1:6" x14ac:dyDescent="0.35">
      <c r="A5899">
        <v>2011</v>
      </c>
      <c r="B5899" s="1">
        <v>45</v>
      </c>
      <c r="C5899" s="18">
        <v>11.3</v>
      </c>
      <c r="D5899">
        <v>20.3</v>
      </c>
      <c r="E5899">
        <v>6.24</v>
      </c>
      <c r="F5899" s="20">
        <v>0</v>
      </c>
    </row>
    <row r="5900" spans="1:6" x14ac:dyDescent="0.35">
      <c r="A5900">
        <v>2011</v>
      </c>
      <c r="B5900" s="1">
        <v>46</v>
      </c>
      <c r="C5900" s="18">
        <v>9.0299999999999994</v>
      </c>
      <c r="D5900">
        <v>17.73</v>
      </c>
      <c r="E5900">
        <v>10.94</v>
      </c>
      <c r="F5900" s="20">
        <v>0.22</v>
      </c>
    </row>
    <row r="5901" spans="1:6" x14ac:dyDescent="0.35">
      <c r="A5901">
        <v>2011</v>
      </c>
      <c r="B5901" s="1">
        <v>47</v>
      </c>
      <c r="C5901" s="18">
        <v>8.7899999999999991</v>
      </c>
      <c r="D5901">
        <v>12.87</v>
      </c>
      <c r="E5901">
        <v>9.19</v>
      </c>
      <c r="F5901" s="20">
        <v>2.2799999999999998</v>
      </c>
    </row>
    <row r="5902" spans="1:6" x14ac:dyDescent="0.35">
      <c r="A5902">
        <v>2011</v>
      </c>
      <c r="B5902" s="1">
        <v>48</v>
      </c>
      <c r="C5902" s="18">
        <v>8.4700000000000006</v>
      </c>
      <c r="D5902">
        <v>11.69</v>
      </c>
      <c r="E5902">
        <v>7.27</v>
      </c>
      <c r="F5902" s="20">
        <v>3.15</v>
      </c>
    </row>
    <row r="5903" spans="1:6" x14ac:dyDescent="0.35">
      <c r="A5903">
        <v>2011</v>
      </c>
      <c r="B5903" s="1">
        <v>49</v>
      </c>
      <c r="C5903" s="18">
        <v>5.97</v>
      </c>
      <c r="D5903">
        <v>12.42</v>
      </c>
      <c r="E5903">
        <v>7.84</v>
      </c>
      <c r="F5903" s="20">
        <v>8.7200000000000006</v>
      </c>
    </row>
    <row r="5904" spans="1:6" x14ac:dyDescent="0.35">
      <c r="A5904">
        <v>2011</v>
      </c>
      <c r="B5904" s="1">
        <v>50</v>
      </c>
      <c r="C5904" s="18">
        <v>8.69</v>
      </c>
      <c r="D5904">
        <v>13.54</v>
      </c>
      <c r="E5904">
        <v>7.04</v>
      </c>
      <c r="F5904" s="20">
        <v>4</v>
      </c>
    </row>
    <row r="5905" spans="1:6" x14ac:dyDescent="0.35">
      <c r="A5905">
        <v>2011</v>
      </c>
      <c r="B5905" s="1">
        <v>51</v>
      </c>
      <c r="C5905" s="18">
        <v>9.19</v>
      </c>
      <c r="D5905">
        <v>14.51</v>
      </c>
      <c r="E5905">
        <v>6.03</v>
      </c>
      <c r="F5905" s="20">
        <v>1.86</v>
      </c>
    </row>
    <row r="5906" spans="1:6" x14ac:dyDescent="0.35">
      <c r="A5906">
        <v>2011</v>
      </c>
      <c r="B5906" s="1">
        <v>52</v>
      </c>
      <c r="C5906" s="18">
        <v>12.03</v>
      </c>
      <c r="D5906">
        <v>15.21</v>
      </c>
      <c r="E5906">
        <v>4.99</v>
      </c>
      <c r="F5906" s="20">
        <v>0</v>
      </c>
    </row>
    <row r="5907" spans="1:6" x14ac:dyDescent="0.35">
      <c r="A5907">
        <v>2011</v>
      </c>
      <c r="B5907" s="1">
        <v>53</v>
      </c>
      <c r="C5907" s="18">
        <v>12.88</v>
      </c>
      <c r="D5907">
        <v>15.93</v>
      </c>
      <c r="E5907">
        <v>5.43</v>
      </c>
      <c r="F5907" s="20">
        <v>0</v>
      </c>
    </row>
    <row r="5908" spans="1:6" x14ac:dyDescent="0.35">
      <c r="A5908">
        <v>2011</v>
      </c>
      <c r="B5908" s="1">
        <v>54</v>
      </c>
      <c r="C5908" s="18">
        <v>12.97</v>
      </c>
      <c r="D5908">
        <v>16.22</v>
      </c>
      <c r="E5908">
        <v>6.02</v>
      </c>
      <c r="F5908" s="20">
        <v>0</v>
      </c>
    </row>
    <row r="5909" spans="1:6" x14ac:dyDescent="0.35">
      <c r="A5909">
        <v>2011</v>
      </c>
      <c r="B5909" s="1">
        <v>55</v>
      </c>
      <c r="C5909" s="18">
        <v>13.2</v>
      </c>
      <c r="D5909">
        <v>16.57</v>
      </c>
      <c r="E5909">
        <v>5.72</v>
      </c>
      <c r="F5909" s="20">
        <v>0</v>
      </c>
    </row>
    <row r="5910" spans="1:6" x14ac:dyDescent="0.35">
      <c r="A5910">
        <v>2011</v>
      </c>
      <c r="B5910" s="1">
        <v>56</v>
      </c>
      <c r="C5910" s="18">
        <v>13.59</v>
      </c>
      <c r="D5910">
        <v>16.989999999999998</v>
      </c>
      <c r="E5910">
        <v>7.43</v>
      </c>
      <c r="F5910" s="20">
        <v>0</v>
      </c>
    </row>
    <row r="5911" spans="1:6" x14ac:dyDescent="0.35">
      <c r="A5911">
        <v>2011</v>
      </c>
      <c r="B5911" s="1">
        <v>57</v>
      </c>
      <c r="C5911" s="18">
        <v>12.17</v>
      </c>
      <c r="D5911">
        <v>16.7</v>
      </c>
      <c r="E5911">
        <v>10.63</v>
      </c>
      <c r="F5911" s="20">
        <v>0</v>
      </c>
    </row>
    <row r="5912" spans="1:6" x14ac:dyDescent="0.35">
      <c r="A5912">
        <v>2011</v>
      </c>
      <c r="B5912" s="1">
        <v>58</v>
      </c>
      <c r="C5912" s="18">
        <v>12.91</v>
      </c>
      <c r="D5912">
        <v>17.170000000000002</v>
      </c>
      <c r="E5912">
        <v>8.19</v>
      </c>
      <c r="F5912" s="20">
        <v>0</v>
      </c>
    </row>
    <row r="5913" spans="1:6" x14ac:dyDescent="0.35">
      <c r="A5913">
        <v>2011</v>
      </c>
      <c r="B5913" s="1">
        <v>59</v>
      </c>
      <c r="C5913" s="18">
        <v>12.45</v>
      </c>
      <c r="D5913">
        <v>20.16</v>
      </c>
      <c r="E5913">
        <v>7.81</v>
      </c>
      <c r="F5913" s="20">
        <v>0.06</v>
      </c>
    </row>
    <row r="5914" spans="1:6" x14ac:dyDescent="0.35">
      <c r="A5914">
        <v>2011</v>
      </c>
      <c r="B5914" s="1">
        <v>60</v>
      </c>
      <c r="C5914" s="18">
        <v>13.59</v>
      </c>
      <c r="D5914">
        <v>20.76</v>
      </c>
      <c r="E5914">
        <v>8.51</v>
      </c>
      <c r="F5914" s="21">
        <v>7.0000000000000007E-2</v>
      </c>
    </row>
    <row r="5915" spans="1:6" x14ac:dyDescent="0.35">
      <c r="A5915">
        <v>2011</v>
      </c>
      <c r="B5915" s="1">
        <v>61</v>
      </c>
      <c r="C5915" s="18">
        <v>6.67</v>
      </c>
      <c r="D5915">
        <v>25.1</v>
      </c>
      <c r="E5915">
        <v>9.6300000000000008</v>
      </c>
      <c r="F5915" s="21">
        <v>0.55000000000000004</v>
      </c>
    </row>
    <row r="5916" spans="1:6" x14ac:dyDescent="0.35">
      <c r="A5916">
        <v>2011</v>
      </c>
      <c r="B5916" s="1">
        <v>62</v>
      </c>
      <c r="C5916" s="18">
        <v>9.8699999999999992</v>
      </c>
      <c r="D5916">
        <v>15.07</v>
      </c>
      <c r="E5916">
        <v>6.58</v>
      </c>
      <c r="F5916" s="21">
        <v>0</v>
      </c>
    </row>
    <row r="5917" spans="1:6" x14ac:dyDescent="0.35">
      <c r="A5917">
        <v>2011</v>
      </c>
      <c r="B5917" s="1">
        <v>63</v>
      </c>
      <c r="C5917" s="18">
        <v>12.2</v>
      </c>
      <c r="D5917">
        <v>16.02</v>
      </c>
      <c r="E5917">
        <v>6.77</v>
      </c>
      <c r="F5917" s="21">
        <v>2.4900000000000002</v>
      </c>
    </row>
    <row r="5918" spans="1:6" x14ac:dyDescent="0.35">
      <c r="A5918">
        <v>2011</v>
      </c>
      <c r="B5918" s="1">
        <v>64</v>
      </c>
      <c r="C5918" s="18">
        <v>14.48</v>
      </c>
      <c r="D5918">
        <v>17.66</v>
      </c>
      <c r="E5918">
        <v>7.29</v>
      </c>
      <c r="F5918" s="21">
        <v>0</v>
      </c>
    </row>
    <row r="5919" spans="1:6" x14ac:dyDescent="0.35">
      <c r="A5919">
        <v>2011</v>
      </c>
      <c r="B5919" s="1">
        <v>65</v>
      </c>
      <c r="C5919" s="18">
        <v>14.54</v>
      </c>
      <c r="D5919">
        <v>18.329999999999998</v>
      </c>
      <c r="E5919">
        <v>6.97</v>
      </c>
      <c r="F5919" s="20">
        <v>0</v>
      </c>
    </row>
    <row r="5920" spans="1:6" x14ac:dyDescent="0.35">
      <c r="A5920">
        <v>2011</v>
      </c>
      <c r="B5920" s="1">
        <v>66</v>
      </c>
      <c r="C5920" s="18">
        <v>15.09</v>
      </c>
      <c r="D5920">
        <v>21.63</v>
      </c>
      <c r="E5920">
        <v>6.88</v>
      </c>
      <c r="F5920" s="20">
        <v>0</v>
      </c>
    </row>
    <row r="5921" spans="1:6" x14ac:dyDescent="0.35">
      <c r="A5921">
        <v>2011</v>
      </c>
      <c r="B5921" s="1">
        <v>67</v>
      </c>
      <c r="C5921" s="18">
        <v>14.04</v>
      </c>
      <c r="D5921">
        <v>25.64</v>
      </c>
      <c r="E5921">
        <v>12.54</v>
      </c>
      <c r="F5921" s="20">
        <v>0</v>
      </c>
    </row>
    <row r="5922" spans="1:6" x14ac:dyDescent="0.35">
      <c r="A5922">
        <v>2011</v>
      </c>
      <c r="B5922" s="1">
        <v>68</v>
      </c>
      <c r="C5922" s="18">
        <v>15.01</v>
      </c>
      <c r="D5922">
        <v>25.09</v>
      </c>
      <c r="E5922">
        <v>13.39</v>
      </c>
      <c r="F5922" s="20">
        <v>0.03</v>
      </c>
    </row>
    <row r="5923" spans="1:6" x14ac:dyDescent="0.35">
      <c r="A5923">
        <v>2011</v>
      </c>
      <c r="B5923" s="1">
        <v>69</v>
      </c>
      <c r="C5923" s="18">
        <v>13.5</v>
      </c>
      <c r="D5923">
        <v>19.43</v>
      </c>
      <c r="E5923">
        <v>10.87</v>
      </c>
      <c r="F5923" s="20">
        <v>0.34</v>
      </c>
    </row>
    <row r="5924" spans="1:6" x14ac:dyDescent="0.35">
      <c r="A5924">
        <v>2011</v>
      </c>
      <c r="B5924" s="1">
        <v>70</v>
      </c>
      <c r="C5924" s="18">
        <v>10.28</v>
      </c>
      <c r="D5924">
        <v>22.29</v>
      </c>
      <c r="E5924">
        <v>13.51</v>
      </c>
      <c r="F5924" s="20">
        <v>0.67</v>
      </c>
    </row>
    <row r="5925" spans="1:6" x14ac:dyDescent="0.35">
      <c r="A5925">
        <v>2011</v>
      </c>
      <c r="B5925" s="1">
        <v>71</v>
      </c>
      <c r="C5925" s="18">
        <v>15.92</v>
      </c>
      <c r="D5925">
        <v>18.91</v>
      </c>
      <c r="E5925">
        <v>10.71</v>
      </c>
      <c r="F5925" s="20">
        <v>0</v>
      </c>
    </row>
    <row r="5926" spans="1:6" x14ac:dyDescent="0.35">
      <c r="A5926">
        <v>2011</v>
      </c>
      <c r="B5926" s="1">
        <v>72</v>
      </c>
      <c r="C5926" s="18">
        <v>10.210000000000001</v>
      </c>
      <c r="D5926">
        <v>15.76</v>
      </c>
      <c r="E5926">
        <v>10.33</v>
      </c>
      <c r="F5926" s="20">
        <v>10.14</v>
      </c>
    </row>
    <row r="5927" spans="1:6" x14ac:dyDescent="0.35">
      <c r="A5927">
        <v>2011</v>
      </c>
      <c r="B5927" s="1">
        <v>73</v>
      </c>
      <c r="C5927" s="18">
        <v>14.2</v>
      </c>
      <c r="D5927">
        <v>15.14</v>
      </c>
      <c r="E5927">
        <v>9.2100000000000009</v>
      </c>
      <c r="F5927" s="20">
        <v>1.81</v>
      </c>
    </row>
    <row r="5928" spans="1:6" x14ac:dyDescent="0.35">
      <c r="A5928">
        <v>2011</v>
      </c>
      <c r="B5928" s="1">
        <v>74</v>
      </c>
      <c r="C5928" s="18">
        <v>14.56</v>
      </c>
      <c r="D5928">
        <v>16.12</v>
      </c>
      <c r="E5928">
        <v>8.14</v>
      </c>
      <c r="F5928" s="20">
        <v>0.41</v>
      </c>
    </row>
    <row r="5929" spans="1:6" x14ac:dyDescent="0.35">
      <c r="A5929">
        <v>2011</v>
      </c>
      <c r="B5929" s="1">
        <v>75</v>
      </c>
      <c r="C5929" s="18">
        <v>16.48</v>
      </c>
      <c r="D5929">
        <v>21.13</v>
      </c>
      <c r="E5929">
        <v>6.96</v>
      </c>
      <c r="F5929" s="20">
        <v>0</v>
      </c>
    </row>
    <row r="5930" spans="1:6" x14ac:dyDescent="0.35">
      <c r="A5930">
        <v>2011</v>
      </c>
      <c r="B5930" s="1">
        <v>76</v>
      </c>
      <c r="C5930" s="18">
        <v>15.05</v>
      </c>
      <c r="D5930">
        <v>17.649999999999999</v>
      </c>
      <c r="E5930">
        <v>11.47</v>
      </c>
      <c r="F5930" s="20">
        <v>0</v>
      </c>
    </row>
    <row r="5931" spans="1:6" x14ac:dyDescent="0.35">
      <c r="A5931">
        <v>2011</v>
      </c>
      <c r="B5931" s="1">
        <v>77</v>
      </c>
      <c r="C5931" s="18">
        <v>5.68</v>
      </c>
      <c r="D5931">
        <v>16.11</v>
      </c>
      <c r="E5931">
        <v>12.14</v>
      </c>
      <c r="F5931" s="20">
        <v>0.39</v>
      </c>
    </row>
    <row r="5932" spans="1:6" x14ac:dyDescent="0.35">
      <c r="A5932">
        <v>2011</v>
      </c>
      <c r="B5932" s="1">
        <v>78</v>
      </c>
      <c r="C5932" s="18">
        <v>15.82</v>
      </c>
      <c r="D5932">
        <v>19.489999999999998</v>
      </c>
      <c r="E5932">
        <v>13.81</v>
      </c>
      <c r="F5932" s="20">
        <v>0</v>
      </c>
    </row>
    <row r="5933" spans="1:6" x14ac:dyDescent="0.35">
      <c r="A5933">
        <v>2011</v>
      </c>
      <c r="B5933" s="1">
        <v>79</v>
      </c>
      <c r="C5933" s="18">
        <v>17.07</v>
      </c>
      <c r="D5933">
        <v>19.62</v>
      </c>
      <c r="E5933">
        <v>13.89</v>
      </c>
      <c r="F5933" s="20">
        <v>0</v>
      </c>
    </row>
    <row r="5934" spans="1:6" x14ac:dyDescent="0.35">
      <c r="A5934">
        <v>2011</v>
      </c>
      <c r="B5934" s="1">
        <v>80</v>
      </c>
      <c r="C5934" s="18">
        <v>16.87</v>
      </c>
      <c r="D5934">
        <v>20.94</v>
      </c>
      <c r="E5934">
        <v>12.42</v>
      </c>
      <c r="F5934" s="20">
        <v>0</v>
      </c>
    </row>
    <row r="5935" spans="1:6" x14ac:dyDescent="0.35">
      <c r="A5935">
        <v>2011</v>
      </c>
      <c r="B5935" s="1">
        <v>81</v>
      </c>
      <c r="C5935" s="18">
        <v>17.05</v>
      </c>
      <c r="D5935">
        <v>22.06</v>
      </c>
      <c r="E5935">
        <v>10.47</v>
      </c>
      <c r="F5935" s="20">
        <v>0</v>
      </c>
    </row>
    <row r="5936" spans="1:6" x14ac:dyDescent="0.35">
      <c r="A5936">
        <v>2011</v>
      </c>
      <c r="B5936" s="1">
        <v>82</v>
      </c>
      <c r="C5936" s="18">
        <v>17.170000000000002</v>
      </c>
      <c r="D5936">
        <v>26.44</v>
      </c>
      <c r="E5936">
        <v>9.64</v>
      </c>
      <c r="F5936" s="20">
        <v>0</v>
      </c>
    </row>
    <row r="5937" spans="1:6" x14ac:dyDescent="0.35">
      <c r="A5937">
        <v>2011</v>
      </c>
      <c r="B5937" s="1">
        <v>83</v>
      </c>
      <c r="C5937" s="18">
        <v>17.28</v>
      </c>
      <c r="D5937">
        <v>25.05</v>
      </c>
      <c r="E5937">
        <v>11.74</v>
      </c>
      <c r="F5937" s="20">
        <v>0</v>
      </c>
    </row>
    <row r="5938" spans="1:6" x14ac:dyDescent="0.35">
      <c r="A5938">
        <v>2011</v>
      </c>
      <c r="B5938" s="1">
        <v>84</v>
      </c>
      <c r="C5938" s="18">
        <v>17.59</v>
      </c>
      <c r="D5938">
        <v>29.24</v>
      </c>
      <c r="E5938">
        <v>12.72</v>
      </c>
      <c r="F5938" s="20">
        <v>0</v>
      </c>
    </row>
    <row r="5939" spans="1:6" x14ac:dyDescent="0.35">
      <c r="A5939">
        <v>2011</v>
      </c>
      <c r="B5939" s="1">
        <v>85</v>
      </c>
      <c r="C5939" s="18">
        <v>14.35</v>
      </c>
      <c r="D5939">
        <v>27.83</v>
      </c>
      <c r="E5939">
        <v>13.72</v>
      </c>
      <c r="F5939" s="20">
        <v>0.32</v>
      </c>
    </row>
    <row r="5940" spans="1:6" x14ac:dyDescent="0.35">
      <c r="A5940">
        <v>2011</v>
      </c>
      <c r="B5940" s="1">
        <v>86</v>
      </c>
      <c r="C5940" s="18">
        <v>18.420000000000002</v>
      </c>
      <c r="D5940">
        <v>20.93</v>
      </c>
      <c r="E5940">
        <v>10.58</v>
      </c>
      <c r="F5940" s="20">
        <v>0</v>
      </c>
    </row>
    <row r="5941" spans="1:6" x14ac:dyDescent="0.35">
      <c r="A5941">
        <v>2011</v>
      </c>
      <c r="B5941" s="1">
        <v>87</v>
      </c>
      <c r="C5941" s="18">
        <v>18.37</v>
      </c>
      <c r="D5941">
        <v>26.34</v>
      </c>
      <c r="E5941">
        <v>10.66</v>
      </c>
      <c r="F5941" s="20">
        <v>0</v>
      </c>
    </row>
    <row r="5942" spans="1:6" x14ac:dyDescent="0.35">
      <c r="A5942">
        <v>2011</v>
      </c>
      <c r="B5942" s="1">
        <v>88</v>
      </c>
      <c r="C5942" s="18">
        <v>13.46</v>
      </c>
      <c r="D5942">
        <v>25.31</v>
      </c>
      <c r="E5942">
        <v>12.89</v>
      </c>
      <c r="F5942" s="20">
        <v>0.52</v>
      </c>
    </row>
    <row r="5943" spans="1:6" x14ac:dyDescent="0.35">
      <c r="A5943">
        <v>2011</v>
      </c>
      <c r="B5943" s="1">
        <v>89</v>
      </c>
      <c r="C5943" s="18">
        <v>15.57</v>
      </c>
      <c r="D5943">
        <v>18.829999999999998</v>
      </c>
      <c r="E5943">
        <v>11.6</v>
      </c>
      <c r="F5943" s="20">
        <v>0.88</v>
      </c>
    </row>
    <row r="5944" spans="1:6" x14ac:dyDescent="0.35">
      <c r="A5944">
        <v>2011</v>
      </c>
      <c r="B5944" s="1">
        <v>90</v>
      </c>
      <c r="C5944" s="18">
        <v>15.57</v>
      </c>
      <c r="D5944">
        <v>18.829999999999998</v>
      </c>
      <c r="E5944">
        <v>11.6</v>
      </c>
      <c r="F5944" s="20">
        <v>0.88</v>
      </c>
    </row>
    <row r="5945" spans="1:6" x14ac:dyDescent="0.35">
      <c r="A5945">
        <v>2011</v>
      </c>
      <c r="B5945" s="1">
        <v>91</v>
      </c>
      <c r="C5945" s="18">
        <v>15.4</v>
      </c>
      <c r="D5945">
        <v>17.18</v>
      </c>
      <c r="E5945">
        <v>10.17</v>
      </c>
      <c r="F5945" s="20">
        <v>9.0399999999999991</v>
      </c>
    </row>
    <row r="5946" spans="1:6" x14ac:dyDescent="0.35">
      <c r="A5946">
        <v>2011</v>
      </c>
      <c r="B5946" s="1">
        <v>92</v>
      </c>
      <c r="C5946" s="18">
        <v>8.52</v>
      </c>
      <c r="D5946">
        <v>18.22</v>
      </c>
      <c r="E5946">
        <v>11.03</v>
      </c>
      <c r="F5946" s="20">
        <v>4</v>
      </c>
    </row>
    <row r="5947" spans="1:6" x14ac:dyDescent="0.35">
      <c r="A5947">
        <v>2011</v>
      </c>
      <c r="B5947" s="1">
        <v>93</v>
      </c>
      <c r="C5947" s="18">
        <v>15.39</v>
      </c>
      <c r="D5947">
        <v>18.05</v>
      </c>
      <c r="E5947">
        <v>11.44</v>
      </c>
      <c r="F5947" s="20">
        <v>1.69</v>
      </c>
    </row>
    <row r="5948" spans="1:6" x14ac:dyDescent="0.35">
      <c r="A5948">
        <v>2011</v>
      </c>
      <c r="B5948" s="1">
        <v>94</v>
      </c>
      <c r="C5948" s="18">
        <v>18.52</v>
      </c>
      <c r="D5948">
        <v>19.940000000000001</v>
      </c>
      <c r="E5948">
        <v>12.91</v>
      </c>
      <c r="F5948" s="20">
        <v>0</v>
      </c>
    </row>
    <row r="5949" spans="1:6" x14ac:dyDescent="0.35">
      <c r="A5949">
        <v>2011</v>
      </c>
      <c r="B5949" s="1">
        <v>95</v>
      </c>
      <c r="C5949" s="18">
        <v>19</v>
      </c>
      <c r="D5949">
        <v>22.82</v>
      </c>
      <c r="E5949">
        <v>13.32</v>
      </c>
      <c r="F5949" s="20">
        <v>0</v>
      </c>
    </row>
    <row r="5950" spans="1:6" x14ac:dyDescent="0.35">
      <c r="A5950">
        <v>2011</v>
      </c>
      <c r="B5950" s="1">
        <v>96</v>
      </c>
      <c r="C5950" s="18">
        <v>19</v>
      </c>
      <c r="D5950">
        <v>22.74</v>
      </c>
      <c r="E5950">
        <v>12.78</v>
      </c>
      <c r="F5950" s="20">
        <v>0</v>
      </c>
    </row>
    <row r="5951" spans="1:6" x14ac:dyDescent="0.35">
      <c r="A5951">
        <v>2011</v>
      </c>
      <c r="B5951" s="1">
        <v>97</v>
      </c>
      <c r="C5951" s="18">
        <v>19.09</v>
      </c>
      <c r="D5951">
        <v>20.38</v>
      </c>
      <c r="E5951">
        <v>9.75</v>
      </c>
      <c r="F5951" s="20">
        <v>0</v>
      </c>
    </row>
    <row r="5952" spans="1:6" x14ac:dyDescent="0.35">
      <c r="A5952">
        <v>2011</v>
      </c>
      <c r="B5952" s="1">
        <v>98</v>
      </c>
      <c r="C5952" s="18">
        <v>19.45</v>
      </c>
      <c r="D5952">
        <v>21.52</v>
      </c>
      <c r="E5952">
        <v>7.81</v>
      </c>
      <c r="F5952" s="20">
        <v>0</v>
      </c>
    </row>
    <row r="5953" spans="1:6" x14ac:dyDescent="0.35">
      <c r="A5953">
        <v>2011</v>
      </c>
      <c r="B5953" s="1">
        <v>99</v>
      </c>
      <c r="C5953" s="18">
        <v>15.33</v>
      </c>
      <c r="D5953">
        <v>22.88</v>
      </c>
      <c r="E5953">
        <v>11.29</v>
      </c>
      <c r="F5953" s="20">
        <v>0.01</v>
      </c>
    </row>
    <row r="5954" spans="1:6" x14ac:dyDescent="0.35">
      <c r="A5954">
        <v>2011</v>
      </c>
      <c r="B5954" s="1">
        <v>100</v>
      </c>
      <c r="C5954" s="18">
        <v>20.16</v>
      </c>
      <c r="D5954">
        <v>19.8</v>
      </c>
      <c r="E5954">
        <v>10.23</v>
      </c>
      <c r="F5954" s="20">
        <v>0</v>
      </c>
    </row>
    <row r="5955" spans="1:6" x14ac:dyDescent="0.35">
      <c r="A5955">
        <v>2011</v>
      </c>
      <c r="B5955" s="1">
        <v>101</v>
      </c>
      <c r="C5955" s="18">
        <v>20.45</v>
      </c>
      <c r="D5955">
        <v>23.39</v>
      </c>
      <c r="E5955">
        <v>6.66</v>
      </c>
      <c r="F5955" s="20">
        <v>0</v>
      </c>
    </row>
    <row r="5956" spans="1:6" x14ac:dyDescent="0.35">
      <c r="A5956">
        <v>2011</v>
      </c>
      <c r="B5956" s="1">
        <v>102</v>
      </c>
      <c r="C5956" s="18">
        <v>20.02</v>
      </c>
      <c r="D5956">
        <v>21.08</v>
      </c>
      <c r="E5956">
        <v>7.3</v>
      </c>
      <c r="F5956" s="20">
        <v>0</v>
      </c>
    </row>
    <row r="5957" spans="1:6" x14ac:dyDescent="0.35">
      <c r="A5957">
        <v>2011</v>
      </c>
      <c r="B5957" s="1">
        <v>103</v>
      </c>
      <c r="C5957" s="18">
        <v>20.329999999999998</v>
      </c>
      <c r="D5957">
        <v>22.71</v>
      </c>
      <c r="E5957">
        <v>6.29</v>
      </c>
      <c r="F5957" s="20">
        <v>0</v>
      </c>
    </row>
    <row r="5958" spans="1:6" x14ac:dyDescent="0.35">
      <c r="A5958">
        <v>2011</v>
      </c>
      <c r="B5958" s="1">
        <v>104</v>
      </c>
      <c r="C5958" s="18">
        <v>20.49</v>
      </c>
      <c r="D5958">
        <v>26.51</v>
      </c>
      <c r="E5958">
        <v>7.85</v>
      </c>
      <c r="F5958" s="20">
        <v>0</v>
      </c>
    </row>
    <row r="5959" spans="1:6" x14ac:dyDescent="0.35">
      <c r="A5959">
        <v>2011</v>
      </c>
      <c r="B5959" s="1">
        <v>105</v>
      </c>
      <c r="C5959" s="18">
        <v>20.59</v>
      </c>
      <c r="D5959">
        <v>29.02</v>
      </c>
      <c r="E5959">
        <v>9.65</v>
      </c>
      <c r="F5959" s="20">
        <v>0</v>
      </c>
    </row>
    <row r="5960" spans="1:6" x14ac:dyDescent="0.35">
      <c r="A5960">
        <v>2011</v>
      </c>
      <c r="B5960" s="1">
        <v>106</v>
      </c>
      <c r="C5960" s="18">
        <v>20.73</v>
      </c>
      <c r="D5960">
        <v>28.14</v>
      </c>
      <c r="E5960">
        <v>9.84</v>
      </c>
      <c r="F5960" s="20">
        <v>0</v>
      </c>
    </row>
    <row r="5961" spans="1:6" x14ac:dyDescent="0.35">
      <c r="A5961">
        <v>2011</v>
      </c>
      <c r="B5961" s="1">
        <v>107</v>
      </c>
      <c r="C5961" s="18">
        <v>20.8</v>
      </c>
      <c r="D5961">
        <v>24.43</v>
      </c>
      <c r="E5961">
        <v>9.5399999999999991</v>
      </c>
      <c r="F5961" s="20">
        <v>0</v>
      </c>
    </row>
    <row r="5962" spans="1:6" x14ac:dyDescent="0.35">
      <c r="A5962">
        <v>2011</v>
      </c>
      <c r="B5962" s="1">
        <v>108</v>
      </c>
      <c r="C5962" s="18">
        <v>20.059999999999999</v>
      </c>
      <c r="D5962">
        <v>20.51</v>
      </c>
      <c r="E5962">
        <v>9.7100000000000009</v>
      </c>
      <c r="F5962" s="20">
        <v>0</v>
      </c>
    </row>
    <row r="5963" spans="1:6" x14ac:dyDescent="0.35">
      <c r="A5963">
        <v>2011</v>
      </c>
      <c r="B5963" s="1">
        <v>109</v>
      </c>
      <c r="C5963" s="18">
        <v>21.47</v>
      </c>
      <c r="D5963">
        <v>21.83</v>
      </c>
      <c r="E5963">
        <v>6.21</v>
      </c>
      <c r="F5963" s="20">
        <v>0</v>
      </c>
    </row>
    <row r="5964" spans="1:6" x14ac:dyDescent="0.35">
      <c r="A5964">
        <v>2011</v>
      </c>
      <c r="B5964" s="1">
        <v>110</v>
      </c>
      <c r="C5964" s="18">
        <v>20.46</v>
      </c>
      <c r="D5964">
        <v>21.04</v>
      </c>
      <c r="E5964">
        <v>12.77</v>
      </c>
      <c r="F5964" s="20">
        <v>0</v>
      </c>
    </row>
    <row r="5965" spans="1:6" x14ac:dyDescent="0.35">
      <c r="A5965">
        <v>2011</v>
      </c>
      <c r="B5965" s="1">
        <v>111</v>
      </c>
      <c r="C5965" s="18">
        <v>18.84</v>
      </c>
      <c r="D5965">
        <v>23.43</v>
      </c>
      <c r="E5965">
        <v>12.27</v>
      </c>
      <c r="F5965" s="20">
        <v>0.02</v>
      </c>
    </row>
    <row r="5966" spans="1:6" x14ac:dyDescent="0.35">
      <c r="A5966">
        <v>2011</v>
      </c>
      <c r="B5966" s="1">
        <v>112</v>
      </c>
      <c r="C5966" s="18">
        <v>20.81</v>
      </c>
      <c r="D5966">
        <v>30.17</v>
      </c>
      <c r="E5966">
        <v>10.28</v>
      </c>
      <c r="F5966" s="20">
        <v>0</v>
      </c>
    </row>
    <row r="5967" spans="1:6" x14ac:dyDescent="0.35">
      <c r="A5967">
        <v>2011</v>
      </c>
      <c r="B5967" s="1">
        <v>113</v>
      </c>
      <c r="C5967" s="18">
        <v>17.5</v>
      </c>
      <c r="D5967">
        <v>32.18</v>
      </c>
      <c r="E5967">
        <v>15.15</v>
      </c>
      <c r="F5967" s="20">
        <v>0.01</v>
      </c>
    </row>
    <row r="5968" spans="1:6" x14ac:dyDescent="0.35">
      <c r="A5968">
        <v>2011</v>
      </c>
      <c r="B5968" s="1">
        <v>114</v>
      </c>
      <c r="C5968" s="18">
        <v>18.649999999999999</v>
      </c>
      <c r="D5968">
        <v>32.44</v>
      </c>
      <c r="E5968">
        <v>10.97</v>
      </c>
      <c r="F5968" s="20">
        <v>0.09</v>
      </c>
    </row>
    <row r="5969" spans="1:6" x14ac:dyDescent="0.35">
      <c r="A5969">
        <v>2011</v>
      </c>
      <c r="B5969" s="1">
        <v>115</v>
      </c>
      <c r="C5969" s="18">
        <v>20.91</v>
      </c>
      <c r="D5969">
        <v>36.409999999999997</v>
      </c>
      <c r="E5969">
        <v>17.12</v>
      </c>
      <c r="F5969" s="20">
        <v>0</v>
      </c>
    </row>
    <row r="5970" spans="1:6" x14ac:dyDescent="0.35">
      <c r="A5970">
        <v>2011</v>
      </c>
      <c r="B5970" s="1">
        <v>116</v>
      </c>
      <c r="C5970" s="18">
        <v>21.45</v>
      </c>
      <c r="D5970">
        <v>37.630000000000003</v>
      </c>
      <c r="E5970">
        <v>21.96</v>
      </c>
      <c r="F5970" s="20">
        <v>0</v>
      </c>
    </row>
    <row r="5971" spans="1:6" x14ac:dyDescent="0.35">
      <c r="A5971">
        <v>2011</v>
      </c>
      <c r="B5971" s="1">
        <v>117</v>
      </c>
      <c r="C5971" s="18">
        <v>21.77</v>
      </c>
      <c r="D5971">
        <v>38.4</v>
      </c>
      <c r="E5971">
        <v>22.02</v>
      </c>
      <c r="F5971" s="20">
        <v>0</v>
      </c>
    </row>
    <row r="5972" spans="1:6" x14ac:dyDescent="0.35">
      <c r="A5972">
        <v>2011</v>
      </c>
      <c r="B5972" s="1">
        <v>118</v>
      </c>
      <c r="C5972" s="18">
        <v>21.1</v>
      </c>
      <c r="D5972">
        <v>39.549999999999997</v>
      </c>
      <c r="E5972">
        <v>22.62</v>
      </c>
      <c r="F5972" s="20">
        <v>0.01</v>
      </c>
    </row>
    <row r="5973" spans="1:6" x14ac:dyDescent="0.35">
      <c r="A5973">
        <v>2011</v>
      </c>
      <c r="B5973" s="1">
        <v>119</v>
      </c>
      <c r="C5973" s="18">
        <v>21.86</v>
      </c>
      <c r="D5973">
        <v>40.28</v>
      </c>
      <c r="E5973">
        <v>22.3</v>
      </c>
      <c r="F5973" s="20">
        <v>0</v>
      </c>
    </row>
    <row r="5974" spans="1:6" x14ac:dyDescent="0.35">
      <c r="A5974">
        <v>2011</v>
      </c>
      <c r="B5974" s="1">
        <v>120</v>
      </c>
      <c r="C5974" s="18">
        <v>21.76</v>
      </c>
      <c r="D5974">
        <v>37.22</v>
      </c>
      <c r="E5974">
        <v>22.63</v>
      </c>
      <c r="F5974" s="20">
        <v>0</v>
      </c>
    </row>
    <row r="5975" spans="1:6" x14ac:dyDescent="0.35">
      <c r="A5975">
        <v>2011</v>
      </c>
      <c r="B5975" s="1">
        <v>121</v>
      </c>
      <c r="C5975" s="18">
        <v>21.4</v>
      </c>
      <c r="D5975">
        <v>34.58</v>
      </c>
      <c r="E5975">
        <v>19.899999999999999</v>
      </c>
      <c r="F5975" s="20">
        <v>0.01</v>
      </c>
    </row>
    <row r="5976" spans="1:6" x14ac:dyDescent="0.35">
      <c r="A5976">
        <v>2011</v>
      </c>
      <c r="B5976" s="1">
        <v>122</v>
      </c>
      <c r="C5976" s="18">
        <v>19.670000000000002</v>
      </c>
      <c r="D5976">
        <v>31.28</v>
      </c>
      <c r="E5976">
        <v>17.579999999999998</v>
      </c>
      <c r="F5976" s="20">
        <v>0.04</v>
      </c>
    </row>
    <row r="5977" spans="1:6" x14ac:dyDescent="0.35">
      <c r="A5977">
        <v>2011</v>
      </c>
      <c r="B5977" s="1">
        <v>123</v>
      </c>
      <c r="C5977" s="18">
        <v>22.1</v>
      </c>
      <c r="D5977">
        <v>31.44</v>
      </c>
      <c r="E5977">
        <v>16.440000000000001</v>
      </c>
      <c r="F5977" s="20">
        <v>0</v>
      </c>
    </row>
    <row r="5978" spans="1:6" x14ac:dyDescent="0.35">
      <c r="A5978">
        <v>2011</v>
      </c>
      <c r="B5978" s="1">
        <v>124</v>
      </c>
      <c r="C5978" s="18">
        <v>21.92</v>
      </c>
      <c r="D5978">
        <v>32.39</v>
      </c>
      <c r="E5978">
        <v>17.02</v>
      </c>
      <c r="F5978" s="20">
        <v>0</v>
      </c>
    </row>
    <row r="5979" spans="1:6" x14ac:dyDescent="0.35">
      <c r="A5979">
        <v>2011</v>
      </c>
      <c r="B5979" s="1">
        <v>125</v>
      </c>
      <c r="C5979" s="18">
        <v>22.29</v>
      </c>
      <c r="D5979">
        <v>33</v>
      </c>
      <c r="E5979">
        <v>14</v>
      </c>
      <c r="F5979" s="20">
        <v>0</v>
      </c>
    </row>
    <row r="5980" spans="1:6" x14ac:dyDescent="0.35">
      <c r="A5980">
        <v>2011</v>
      </c>
      <c r="B5980" s="1">
        <v>126</v>
      </c>
      <c r="C5980" s="18">
        <v>22.46</v>
      </c>
      <c r="D5980">
        <v>33.24</v>
      </c>
      <c r="E5980">
        <v>15.88</v>
      </c>
      <c r="F5980" s="20">
        <v>0</v>
      </c>
    </row>
    <row r="5981" spans="1:6" x14ac:dyDescent="0.35">
      <c r="A5981">
        <v>2011</v>
      </c>
      <c r="B5981" s="1">
        <v>127</v>
      </c>
      <c r="C5981" s="18">
        <v>22.5</v>
      </c>
      <c r="D5981">
        <v>25.87</v>
      </c>
      <c r="E5981">
        <v>13.38</v>
      </c>
      <c r="F5981" s="20">
        <v>0</v>
      </c>
    </row>
    <row r="5982" spans="1:6" x14ac:dyDescent="0.35">
      <c r="A5982">
        <v>2011</v>
      </c>
      <c r="B5982" s="1">
        <v>128</v>
      </c>
      <c r="C5982" s="18">
        <v>22.69</v>
      </c>
      <c r="D5982">
        <v>27.52</v>
      </c>
      <c r="E5982">
        <v>10.91</v>
      </c>
      <c r="F5982" s="20">
        <v>0</v>
      </c>
    </row>
    <row r="5983" spans="1:6" x14ac:dyDescent="0.35">
      <c r="A5983">
        <v>2011</v>
      </c>
      <c r="B5983" s="1">
        <v>129</v>
      </c>
      <c r="C5983" s="18">
        <v>22.81</v>
      </c>
      <c r="D5983">
        <v>30.68</v>
      </c>
      <c r="E5983">
        <v>12.36</v>
      </c>
      <c r="F5983" s="20">
        <v>0</v>
      </c>
    </row>
    <row r="5984" spans="1:6" x14ac:dyDescent="0.35">
      <c r="A5984">
        <v>2011</v>
      </c>
      <c r="B5984" s="1">
        <v>130</v>
      </c>
      <c r="C5984" s="18">
        <v>22.16</v>
      </c>
      <c r="D5984">
        <v>27.2</v>
      </c>
      <c r="E5984">
        <v>13.98</v>
      </c>
      <c r="F5984" s="20">
        <v>0</v>
      </c>
    </row>
    <row r="5985" spans="1:6" x14ac:dyDescent="0.35">
      <c r="A5985">
        <v>2011</v>
      </c>
      <c r="B5985" s="1">
        <v>131</v>
      </c>
      <c r="C5985" s="18">
        <v>22.9</v>
      </c>
      <c r="D5985">
        <v>24.79</v>
      </c>
      <c r="E5985">
        <v>12.36</v>
      </c>
      <c r="F5985" s="20">
        <v>0</v>
      </c>
    </row>
    <row r="5986" spans="1:6" x14ac:dyDescent="0.35">
      <c r="A5986">
        <v>2011</v>
      </c>
      <c r="B5986" s="1">
        <v>132</v>
      </c>
      <c r="C5986" s="18">
        <v>23</v>
      </c>
      <c r="D5986">
        <v>28.28</v>
      </c>
      <c r="E5986">
        <v>10.119999999999999</v>
      </c>
      <c r="F5986" s="20">
        <v>0</v>
      </c>
    </row>
    <row r="5987" spans="1:6" x14ac:dyDescent="0.35">
      <c r="A5987">
        <v>2011</v>
      </c>
      <c r="B5987" s="1">
        <v>133</v>
      </c>
      <c r="C5987" s="18">
        <v>22.89</v>
      </c>
      <c r="D5987">
        <v>32.53</v>
      </c>
      <c r="E5987">
        <v>13.14</v>
      </c>
      <c r="F5987" s="20">
        <v>0</v>
      </c>
    </row>
    <row r="5988" spans="1:6" x14ac:dyDescent="0.35">
      <c r="A5988">
        <v>2011</v>
      </c>
      <c r="B5988" s="1">
        <v>134</v>
      </c>
      <c r="C5988" s="18">
        <v>23.16</v>
      </c>
      <c r="D5988">
        <v>35.619999999999997</v>
      </c>
      <c r="E5988">
        <v>17.100000000000001</v>
      </c>
      <c r="F5988" s="20">
        <v>0</v>
      </c>
    </row>
    <row r="5989" spans="1:6" x14ac:dyDescent="0.35">
      <c r="A5989">
        <v>2011</v>
      </c>
      <c r="B5989" s="1">
        <v>135</v>
      </c>
      <c r="C5989" s="18">
        <v>23.28</v>
      </c>
      <c r="D5989">
        <v>35.049999999999997</v>
      </c>
      <c r="E5989">
        <v>18.489999999999998</v>
      </c>
      <c r="F5989" s="20">
        <v>0</v>
      </c>
    </row>
    <row r="5990" spans="1:6" x14ac:dyDescent="0.35">
      <c r="A5990">
        <v>2011</v>
      </c>
      <c r="B5990" s="1">
        <v>136</v>
      </c>
      <c r="C5990" s="18">
        <v>23.04</v>
      </c>
      <c r="D5990">
        <v>35.26</v>
      </c>
      <c r="E5990">
        <v>18.3</v>
      </c>
      <c r="F5990" s="20">
        <v>0</v>
      </c>
    </row>
    <row r="5991" spans="1:6" x14ac:dyDescent="0.35">
      <c r="A5991">
        <v>2011</v>
      </c>
      <c r="B5991" s="1">
        <v>137</v>
      </c>
      <c r="C5991" s="18">
        <v>22.9</v>
      </c>
      <c r="D5991">
        <v>36.96</v>
      </c>
      <c r="E5991">
        <v>19.09</v>
      </c>
      <c r="F5991" s="20">
        <v>0</v>
      </c>
    </row>
    <row r="5992" spans="1:6" x14ac:dyDescent="0.35">
      <c r="A5992">
        <v>2011</v>
      </c>
      <c r="B5992" s="1">
        <v>138</v>
      </c>
      <c r="C5992" s="18">
        <v>19.3</v>
      </c>
      <c r="D5992">
        <v>34.75</v>
      </c>
      <c r="E5992">
        <v>19.739999999999998</v>
      </c>
      <c r="F5992" s="20">
        <v>1.1599999999999999</v>
      </c>
    </row>
    <row r="5993" spans="1:6" x14ac:dyDescent="0.35">
      <c r="A5993">
        <v>2011</v>
      </c>
      <c r="B5993" s="1">
        <v>139</v>
      </c>
      <c r="C5993" s="18">
        <v>22.72</v>
      </c>
      <c r="D5993">
        <v>28.58</v>
      </c>
      <c r="E5993">
        <v>17.11</v>
      </c>
      <c r="F5993" s="20">
        <v>0.22</v>
      </c>
    </row>
    <row r="5994" spans="1:6" x14ac:dyDescent="0.35">
      <c r="A5994">
        <v>2011</v>
      </c>
      <c r="B5994" s="1">
        <v>140</v>
      </c>
      <c r="C5994" s="18">
        <v>23.27</v>
      </c>
      <c r="D5994">
        <v>25.99</v>
      </c>
      <c r="E5994">
        <v>15.85</v>
      </c>
      <c r="F5994" s="20">
        <v>0</v>
      </c>
    </row>
    <row r="5995" spans="1:6" x14ac:dyDescent="0.35">
      <c r="A5995">
        <v>2011</v>
      </c>
      <c r="B5995" s="1">
        <v>141</v>
      </c>
      <c r="C5995" s="18">
        <v>22.78</v>
      </c>
      <c r="D5995">
        <v>29.35</v>
      </c>
      <c r="E5995">
        <v>15.48</v>
      </c>
      <c r="F5995" s="20">
        <v>0</v>
      </c>
    </row>
    <row r="5996" spans="1:6" x14ac:dyDescent="0.35">
      <c r="A5996">
        <v>2011</v>
      </c>
      <c r="B5996" s="1">
        <v>142</v>
      </c>
      <c r="C5996" s="18">
        <v>23.11</v>
      </c>
      <c r="D5996">
        <v>32.68</v>
      </c>
      <c r="E5996">
        <v>15.38</v>
      </c>
      <c r="F5996" s="20">
        <v>0</v>
      </c>
    </row>
    <row r="5997" spans="1:6" x14ac:dyDescent="0.35">
      <c r="A5997">
        <v>2011</v>
      </c>
      <c r="B5997" s="1">
        <v>143</v>
      </c>
      <c r="C5997" s="18">
        <v>23.18</v>
      </c>
      <c r="D5997">
        <v>35.119999999999997</v>
      </c>
      <c r="E5997">
        <v>17.7</v>
      </c>
      <c r="F5997" s="20">
        <v>0.01</v>
      </c>
    </row>
    <row r="5998" spans="1:6" x14ac:dyDescent="0.35">
      <c r="A5998">
        <v>2011</v>
      </c>
      <c r="B5998" s="1">
        <v>144</v>
      </c>
      <c r="C5998" s="18">
        <v>19.97</v>
      </c>
      <c r="D5998">
        <v>34.049999999999997</v>
      </c>
      <c r="E5998">
        <v>20.85</v>
      </c>
      <c r="F5998" s="20">
        <v>0.86</v>
      </c>
    </row>
    <row r="5999" spans="1:6" x14ac:dyDescent="0.35">
      <c r="A5999">
        <v>2011</v>
      </c>
      <c r="B5999" s="1">
        <v>145</v>
      </c>
      <c r="C5999" s="18">
        <v>22.02</v>
      </c>
      <c r="D5999">
        <v>34.14</v>
      </c>
      <c r="E5999">
        <v>20.91</v>
      </c>
      <c r="F5999" s="20">
        <v>0</v>
      </c>
    </row>
    <row r="6000" spans="1:6" x14ac:dyDescent="0.35">
      <c r="A6000">
        <v>2011</v>
      </c>
      <c r="B6000" s="1">
        <v>146</v>
      </c>
      <c r="C6000" s="18">
        <v>21.78</v>
      </c>
      <c r="D6000">
        <v>33.200000000000003</v>
      </c>
      <c r="E6000">
        <v>20.03</v>
      </c>
      <c r="F6000" s="20">
        <v>0.62</v>
      </c>
    </row>
    <row r="6001" spans="1:6" x14ac:dyDescent="0.35">
      <c r="A6001">
        <v>2011</v>
      </c>
      <c r="B6001" s="1">
        <v>147</v>
      </c>
      <c r="C6001" s="18">
        <v>21.02</v>
      </c>
      <c r="D6001">
        <v>35.26</v>
      </c>
      <c r="E6001">
        <v>19.329999999999998</v>
      </c>
      <c r="F6001" s="20">
        <v>3.42</v>
      </c>
    </row>
    <row r="6002" spans="1:6" x14ac:dyDescent="0.35">
      <c r="A6002">
        <v>2011</v>
      </c>
      <c r="B6002" s="1">
        <v>148</v>
      </c>
      <c r="C6002" s="18">
        <v>23.01</v>
      </c>
      <c r="D6002">
        <v>34.520000000000003</v>
      </c>
      <c r="E6002">
        <v>19.48</v>
      </c>
      <c r="F6002" s="20">
        <v>4.12</v>
      </c>
    </row>
    <row r="6003" spans="1:6" x14ac:dyDescent="0.35">
      <c r="A6003">
        <v>2011</v>
      </c>
      <c r="B6003" s="1">
        <v>149</v>
      </c>
      <c r="C6003" s="18">
        <v>23.05</v>
      </c>
      <c r="D6003">
        <v>27.85</v>
      </c>
      <c r="E6003">
        <v>19.27</v>
      </c>
      <c r="F6003" s="20">
        <v>6.47</v>
      </c>
    </row>
    <row r="6004" spans="1:6" x14ac:dyDescent="0.35">
      <c r="A6004">
        <v>2011</v>
      </c>
      <c r="B6004" s="1">
        <v>150</v>
      </c>
      <c r="C6004" s="18">
        <v>22.78</v>
      </c>
      <c r="D6004">
        <v>26.59</v>
      </c>
      <c r="E6004">
        <v>18.399999999999999</v>
      </c>
      <c r="F6004" s="20">
        <v>0.68</v>
      </c>
    </row>
    <row r="6005" spans="1:6" x14ac:dyDescent="0.35">
      <c r="A6005">
        <v>2011</v>
      </c>
      <c r="B6005" s="1">
        <v>151</v>
      </c>
      <c r="C6005" s="18">
        <v>22.78</v>
      </c>
      <c r="D6005">
        <v>26.59</v>
      </c>
      <c r="E6005">
        <v>18.399999999999999</v>
      </c>
      <c r="F6005" s="20">
        <v>0.68</v>
      </c>
    </row>
    <row r="6006" spans="1:6" x14ac:dyDescent="0.35">
      <c r="A6006">
        <v>2011</v>
      </c>
      <c r="B6006" s="1">
        <v>152</v>
      </c>
      <c r="C6006" s="18">
        <v>23.15</v>
      </c>
      <c r="D6006">
        <v>28.54</v>
      </c>
      <c r="E6006">
        <v>17.84</v>
      </c>
      <c r="F6006" s="20">
        <v>1.37</v>
      </c>
    </row>
    <row r="6007" spans="1:6" x14ac:dyDescent="0.35">
      <c r="A6007">
        <v>2011</v>
      </c>
      <c r="B6007" s="1">
        <v>153</v>
      </c>
      <c r="C6007" s="18">
        <v>21.97</v>
      </c>
      <c r="D6007">
        <v>26.99</v>
      </c>
      <c r="E6007">
        <v>16.190000000000001</v>
      </c>
      <c r="F6007" s="20">
        <v>0</v>
      </c>
    </row>
    <row r="6008" spans="1:6" x14ac:dyDescent="0.35">
      <c r="A6008">
        <v>2011</v>
      </c>
      <c r="B6008" s="1">
        <v>154</v>
      </c>
      <c r="C6008" s="18">
        <v>23.48</v>
      </c>
      <c r="D6008">
        <v>28.21</v>
      </c>
      <c r="E6008">
        <v>16.350000000000001</v>
      </c>
      <c r="F6008" s="20">
        <v>0</v>
      </c>
    </row>
    <row r="6009" spans="1:6" x14ac:dyDescent="0.35">
      <c r="A6009">
        <v>2011</v>
      </c>
      <c r="B6009" s="1">
        <v>155</v>
      </c>
      <c r="C6009" s="18">
        <v>23.75</v>
      </c>
      <c r="D6009">
        <v>30.4</v>
      </c>
      <c r="E6009">
        <v>14.77</v>
      </c>
      <c r="F6009" s="20">
        <v>0</v>
      </c>
    </row>
    <row r="6010" spans="1:6" x14ac:dyDescent="0.35">
      <c r="A6010">
        <v>2011</v>
      </c>
      <c r="B6010" s="1">
        <v>156</v>
      </c>
      <c r="C6010" s="18">
        <v>11.74</v>
      </c>
      <c r="D6010">
        <v>32.29</v>
      </c>
      <c r="E6010">
        <v>20.37</v>
      </c>
      <c r="F6010" s="20">
        <v>8.2200000000000006</v>
      </c>
    </row>
    <row r="6011" spans="1:6" x14ac:dyDescent="0.35">
      <c r="A6011">
        <v>2011</v>
      </c>
      <c r="B6011" s="1">
        <v>157</v>
      </c>
      <c r="C6011" s="18">
        <v>20.93</v>
      </c>
      <c r="D6011">
        <v>25.48</v>
      </c>
      <c r="E6011">
        <v>17.239999999999998</v>
      </c>
      <c r="F6011" s="20">
        <v>5.74</v>
      </c>
    </row>
    <row r="6012" spans="1:6" x14ac:dyDescent="0.35">
      <c r="A6012">
        <v>2011</v>
      </c>
      <c r="B6012" s="1">
        <v>158</v>
      </c>
      <c r="C6012" s="18">
        <v>23.74</v>
      </c>
      <c r="D6012">
        <v>25.36</v>
      </c>
      <c r="E6012">
        <v>16.079999999999998</v>
      </c>
      <c r="F6012" s="20">
        <v>0</v>
      </c>
    </row>
    <row r="6013" spans="1:6" x14ac:dyDescent="0.35">
      <c r="A6013">
        <v>2011</v>
      </c>
      <c r="B6013" s="1">
        <v>159</v>
      </c>
      <c r="C6013" s="18">
        <v>21.53</v>
      </c>
      <c r="D6013">
        <v>34.85</v>
      </c>
      <c r="E6013">
        <v>17.399999999999999</v>
      </c>
      <c r="F6013" s="20">
        <v>1.32</v>
      </c>
    </row>
    <row r="6014" spans="1:6" x14ac:dyDescent="0.35">
      <c r="A6014">
        <v>2011</v>
      </c>
      <c r="B6014" s="1">
        <v>160</v>
      </c>
      <c r="C6014" s="18">
        <v>23</v>
      </c>
      <c r="D6014">
        <v>30.1</v>
      </c>
      <c r="E6014">
        <v>18.36</v>
      </c>
      <c r="F6014" s="20">
        <v>0</v>
      </c>
    </row>
    <row r="6015" spans="1:6" x14ac:dyDescent="0.35">
      <c r="A6015">
        <v>2011</v>
      </c>
      <c r="B6015" s="1">
        <v>161</v>
      </c>
      <c r="C6015" s="18">
        <v>24.01</v>
      </c>
      <c r="D6015">
        <v>26.59</v>
      </c>
      <c r="E6015">
        <v>16.73</v>
      </c>
      <c r="F6015" s="20">
        <v>0</v>
      </c>
    </row>
    <row r="6016" spans="1:6" x14ac:dyDescent="0.35">
      <c r="A6016">
        <v>2011</v>
      </c>
      <c r="B6016" s="1">
        <v>162</v>
      </c>
      <c r="C6016" s="18">
        <v>24.23</v>
      </c>
      <c r="D6016">
        <v>27.5</v>
      </c>
      <c r="E6016">
        <v>15.5</v>
      </c>
      <c r="F6016" s="20">
        <v>0</v>
      </c>
    </row>
    <row r="6017" spans="1:6" x14ac:dyDescent="0.35">
      <c r="A6017">
        <v>2011</v>
      </c>
      <c r="B6017" s="1">
        <v>163</v>
      </c>
      <c r="C6017" s="18">
        <v>23.7</v>
      </c>
      <c r="D6017">
        <v>32.479999999999997</v>
      </c>
      <c r="E6017">
        <v>15.12</v>
      </c>
      <c r="F6017" s="20">
        <v>0</v>
      </c>
    </row>
    <row r="6018" spans="1:6" x14ac:dyDescent="0.35">
      <c r="A6018">
        <v>2011</v>
      </c>
      <c r="B6018" s="1">
        <v>164</v>
      </c>
      <c r="C6018" s="18">
        <v>21.54</v>
      </c>
      <c r="D6018">
        <v>36.42</v>
      </c>
      <c r="E6018">
        <v>19.829999999999998</v>
      </c>
      <c r="F6018" s="20">
        <v>0</v>
      </c>
    </row>
    <row r="6019" spans="1:6" x14ac:dyDescent="0.35">
      <c r="A6019">
        <v>2011</v>
      </c>
      <c r="B6019" s="1">
        <v>165</v>
      </c>
      <c r="C6019" s="18">
        <v>23.38</v>
      </c>
      <c r="D6019">
        <v>39.130000000000003</v>
      </c>
      <c r="E6019">
        <v>22.94</v>
      </c>
      <c r="F6019" s="20">
        <v>0.56000000000000005</v>
      </c>
    </row>
    <row r="6020" spans="1:6" x14ac:dyDescent="0.35">
      <c r="A6020">
        <v>2011</v>
      </c>
      <c r="B6020" s="1">
        <v>166</v>
      </c>
      <c r="C6020" s="18">
        <v>23.41</v>
      </c>
      <c r="D6020">
        <v>41.03</v>
      </c>
      <c r="E6020">
        <v>24.08</v>
      </c>
      <c r="F6020" s="20">
        <v>0</v>
      </c>
    </row>
    <row r="6021" spans="1:6" x14ac:dyDescent="0.35">
      <c r="A6021">
        <v>2011</v>
      </c>
      <c r="B6021" s="1">
        <v>167</v>
      </c>
      <c r="C6021" s="18">
        <v>23.45</v>
      </c>
      <c r="D6021">
        <v>45.3</v>
      </c>
      <c r="E6021">
        <v>27.97</v>
      </c>
      <c r="F6021" s="20">
        <v>0</v>
      </c>
    </row>
    <row r="6022" spans="1:6" x14ac:dyDescent="0.35">
      <c r="A6022">
        <v>2011</v>
      </c>
      <c r="B6022" s="1">
        <v>168</v>
      </c>
      <c r="C6022" s="18">
        <v>23.06</v>
      </c>
      <c r="D6022">
        <v>38.79</v>
      </c>
      <c r="E6022">
        <v>22.69</v>
      </c>
      <c r="F6022" s="20">
        <v>0</v>
      </c>
    </row>
    <row r="6023" spans="1:6" x14ac:dyDescent="0.35">
      <c r="A6023">
        <v>2011</v>
      </c>
      <c r="B6023" s="1">
        <v>169</v>
      </c>
      <c r="C6023" s="18">
        <v>14.95</v>
      </c>
      <c r="D6023">
        <v>29.48</v>
      </c>
      <c r="E6023">
        <v>21.08</v>
      </c>
      <c r="F6023" s="20">
        <v>0.12</v>
      </c>
    </row>
    <row r="6024" spans="1:6" x14ac:dyDescent="0.35">
      <c r="A6024">
        <v>2011</v>
      </c>
      <c r="B6024" s="1">
        <v>170</v>
      </c>
      <c r="C6024" s="18">
        <v>21.27</v>
      </c>
      <c r="D6024">
        <v>32.46</v>
      </c>
      <c r="E6024">
        <v>20.67</v>
      </c>
      <c r="F6024" s="20">
        <v>1.1599999999999999</v>
      </c>
    </row>
    <row r="6025" spans="1:6" x14ac:dyDescent="0.35">
      <c r="A6025">
        <v>2011</v>
      </c>
      <c r="B6025" s="1">
        <v>171</v>
      </c>
      <c r="C6025" s="18">
        <v>21.75</v>
      </c>
      <c r="D6025">
        <v>37.9</v>
      </c>
      <c r="E6025">
        <v>20.22</v>
      </c>
      <c r="F6025" s="20">
        <v>0.24</v>
      </c>
    </row>
    <row r="6026" spans="1:6" x14ac:dyDescent="0.35">
      <c r="A6026">
        <v>2011</v>
      </c>
      <c r="B6026" s="1">
        <v>172</v>
      </c>
      <c r="C6026" s="18">
        <v>22.06</v>
      </c>
      <c r="D6026">
        <v>30.78</v>
      </c>
      <c r="E6026">
        <v>20.92</v>
      </c>
      <c r="F6026" s="20">
        <v>0.4</v>
      </c>
    </row>
    <row r="6027" spans="1:6" x14ac:dyDescent="0.35">
      <c r="A6027">
        <v>2011</v>
      </c>
      <c r="B6027" s="1">
        <v>173</v>
      </c>
      <c r="C6027" s="18">
        <v>23.64</v>
      </c>
      <c r="D6027">
        <v>29.56</v>
      </c>
      <c r="E6027">
        <v>19.98</v>
      </c>
      <c r="F6027" s="20">
        <v>0</v>
      </c>
    </row>
    <row r="6028" spans="1:6" x14ac:dyDescent="0.35">
      <c r="A6028">
        <v>2011</v>
      </c>
      <c r="B6028" s="1">
        <v>174</v>
      </c>
      <c r="C6028" s="18">
        <v>23.73</v>
      </c>
      <c r="D6028">
        <v>30.98</v>
      </c>
      <c r="E6028">
        <v>18.91</v>
      </c>
      <c r="F6028" s="20">
        <v>0</v>
      </c>
    </row>
    <row r="6029" spans="1:6" x14ac:dyDescent="0.35">
      <c r="A6029">
        <v>2011</v>
      </c>
      <c r="B6029" s="1">
        <v>175</v>
      </c>
      <c r="C6029" s="18">
        <v>24.25</v>
      </c>
      <c r="D6029">
        <v>32.11</v>
      </c>
      <c r="E6029">
        <v>17.5</v>
      </c>
      <c r="F6029" s="20">
        <v>0</v>
      </c>
    </row>
    <row r="6030" spans="1:6" x14ac:dyDescent="0.35">
      <c r="A6030">
        <v>2011</v>
      </c>
      <c r="B6030" s="1">
        <v>176</v>
      </c>
      <c r="C6030" s="18">
        <v>21.21</v>
      </c>
      <c r="D6030">
        <v>37.520000000000003</v>
      </c>
      <c r="E6030">
        <v>20.71</v>
      </c>
      <c r="F6030" s="20">
        <v>0.21</v>
      </c>
    </row>
    <row r="6031" spans="1:6" x14ac:dyDescent="0.35">
      <c r="A6031">
        <v>2011</v>
      </c>
      <c r="B6031" s="1">
        <v>177</v>
      </c>
      <c r="C6031" s="18">
        <v>15.77</v>
      </c>
      <c r="D6031">
        <v>33.78</v>
      </c>
      <c r="E6031">
        <v>21.69</v>
      </c>
      <c r="F6031" s="20">
        <v>3.67</v>
      </c>
    </row>
    <row r="6032" spans="1:6" x14ac:dyDescent="0.35">
      <c r="A6032">
        <v>2011</v>
      </c>
      <c r="B6032" s="1">
        <v>178</v>
      </c>
      <c r="C6032" s="18">
        <v>18.420000000000002</v>
      </c>
      <c r="D6032">
        <v>27.7</v>
      </c>
      <c r="E6032">
        <v>20.260000000000002</v>
      </c>
      <c r="F6032" s="20">
        <v>1.98</v>
      </c>
    </row>
    <row r="6033" spans="1:6" x14ac:dyDescent="0.35">
      <c r="A6033">
        <v>2011</v>
      </c>
      <c r="B6033" s="1">
        <v>179</v>
      </c>
      <c r="C6033" s="18">
        <v>22.82</v>
      </c>
      <c r="D6033">
        <v>29.13</v>
      </c>
      <c r="E6033">
        <v>20.32</v>
      </c>
      <c r="F6033" s="20">
        <v>0</v>
      </c>
    </row>
    <row r="6034" spans="1:6" x14ac:dyDescent="0.35">
      <c r="A6034">
        <v>2011</v>
      </c>
      <c r="B6034" s="1">
        <v>180</v>
      </c>
      <c r="C6034" s="18">
        <v>23.59</v>
      </c>
      <c r="D6034">
        <v>30.92</v>
      </c>
      <c r="E6034">
        <v>18.52</v>
      </c>
      <c r="F6034" s="20">
        <v>0</v>
      </c>
    </row>
    <row r="6035" spans="1:6" x14ac:dyDescent="0.35">
      <c r="A6035">
        <v>2011</v>
      </c>
      <c r="B6035" s="1">
        <v>181</v>
      </c>
      <c r="C6035" s="18">
        <v>21.3</v>
      </c>
      <c r="D6035">
        <v>36.57</v>
      </c>
      <c r="E6035">
        <v>21.29</v>
      </c>
      <c r="F6035" s="20">
        <v>0.68</v>
      </c>
    </row>
    <row r="6036" spans="1:6" x14ac:dyDescent="0.35">
      <c r="A6036">
        <v>2011</v>
      </c>
      <c r="B6036" s="1">
        <v>182</v>
      </c>
      <c r="C6036" s="18">
        <v>23.7</v>
      </c>
      <c r="D6036">
        <v>36.65</v>
      </c>
      <c r="E6036">
        <v>21.48</v>
      </c>
      <c r="F6036" s="20">
        <v>0</v>
      </c>
    </row>
    <row r="6037" spans="1:6" x14ac:dyDescent="0.35">
      <c r="A6037">
        <v>2011</v>
      </c>
      <c r="B6037" s="1">
        <v>183</v>
      </c>
      <c r="C6037" s="18">
        <v>24.03</v>
      </c>
      <c r="D6037">
        <v>38.229999999999997</v>
      </c>
      <c r="E6037">
        <v>19.03</v>
      </c>
      <c r="F6037" s="20">
        <v>0</v>
      </c>
    </row>
    <row r="6038" spans="1:6" x14ac:dyDescent="0.35">
      <c r="A6038">
        <v>2011</v>
      </c>
      <c r="B6038" s="1">
        <v>184</v>
      </c>
      <c r="C6038" s="18">
        <v>23.89</v>
      </c>
      <c r="D6038">
        <v>39.28</v>
      </c>
      <c r="E6038">
        <v>20.75</v>
      </c>
      <c r="F6038" s="20">
        <v>0</v>
      </c>
    </row>
    <row r="6039" spans="1:6" x14ac:dyDescent="0.35">
      <c r="A6039">
        <v>2011</v>
      </c>
      <c r="B6039" s="1">
        <v>185</v>
      </c>
      <c r="C6039" s="18">
        <v>23.56</v>
      </c>
      <c r="D6039">
        <v>43.71</v>
      </c>
      <c r="E6039">
        <v>23.24</v>
      </c>
      <c r="F6039" s="20">
        <v>0</v>
      </c>
    </row>
    <row r="6040" spans="1:6" x14ac:dyDescent="0.35">
      <c r="A6040">
        <v>2011</v>
      </c>
      <c r="B6040" s="1">
        <v>186</v>
      </c>
      <c r="C6040" s="18">
        <v>23.57</v>
      </c>
      <c r="D6040">
        <v>42.78</v>
      </c>
      <c r="E6040">
        <v>23.69</v>
      </c>
      <c r="F6040" s="20">
        <v>0</v>
      </c>
    </row>
    <row r="6041" spans="1:6" x14ac:dyDescent="0.35">
      <c r="A6041">
        <v>2011</v>
      </c>
      <c r="B6041" s="1">
        <v>187</v>
      </c>
      <c r="C6041" s="18">
        <v>23.11</v>
      </c>
      <c r="D6041">
        <v>40.06</v>
      </c>
      <c r="E6041">
        <v>22.54</v>
      </c>
      <c r="F6041" s="20">
        <v>0</v>
      </c>
    </row>
    <row r="6042" spans="1:6" x14ac:dyDescent="0.35">
      <c r="A6042">
        <v>2011</v>
      </c>
      <c r="B6042" s="1">
        <v>188</v>
      </c>
      <c r="C6042" s="18">
        <v>23.52</v>
      </c>
      <c r="D6042">
        <v>42.78</v>
      </c>
      <c r="E6042">
        <v>26.64</v>
      </c>
      <c r="F6042" s="20">
        <v>0</v>
      </c>
    </row>
    <row r="6043" spans="1:6" x14ac:dyDescent="0.35">
      <c r="A6043">
        <v>2011</v>
      </c>
      <c r="B6043" s="1">
        <v>189</v>
      </c>
      <c r="C6043" s="18">
        <v>23.65</v>
      </c>
      <c r="D6043">
        <v>42.65</v>
      </c>
      <c r="E6043">
        <v>25.84</v>
      </c>
      <c r="F6043" s="20">
        <v>0</v>
      </c>
    </row>
    <row r="6044" spans="1:6" x14ac:dyDescent="0.35">
      <c r="A6044">
        <v>2011</v>
      </c>
      <c r="B6044" s="1">
        <v>190</v>
      </c>
      <c r="C6044" s="18">
        <v>23.62</v>
      </c>
      <c r="D6044">
        <v>41.97</v>
      </c>
      <c r="E6044">
        <v>23.16</v>
      </c>
      <c r="F6044" s="20">
        <v>0</v>
      </c>
    </row>
    <row r="6045" spans="1:6" x14ac:dyDescent="0.35">
      <c r="A6045">
        <v>2011</v>
      </c>
      <c r="B6045" s="1">
        <v>191</v>
      </c>
      <c r="C6045" s="18">
        <v>23.32</v>
      </c>
      <c r="D6045">
        <v>39.65</v>
      </c>
      <c r="E6045">
        <v>21.74</v>
      </c>
      <c r="F6045" s="20">
        <v>0</v>
      </c>
    </row>
    <row r="6046" spans="1:6" x14ac:dyDescent="0.35">
      <c r="A6046">
        <v>2011</v>
      </c>
      <c r="B6046" s="1">
        <v>192</v>
      </c>
      <c r="C6046" s="18">
        <v>22.94</v>
      </c>
      <c r="D6046">
        <v>36.93</v>
      </c>
      <c r="E6046">
        <v>20.91</v>
      </c>
      <c r="F6046" s="20">
        <v>0</v>
      </c>
    </row>
    <row r="6047" spans="1:6" x14ac:dyDescent="0.35">
      <c r="A6047">
        <v>2011</v>
      </c>
      <c r="B6047" s="1">
        <v>193</v>
      </c>
      <c r="C6047" s="18">
        <v>22.88</v>
      </c>
      <c r="D6047">
        <v>37.700000000000003</v>
      </c>
      <c r="E6047">
        <v>20.399999999999999</v>
      </c>
      <c r="F6047" s="20">
        <v>0</v>
      </c>
    </row>
    <row r="6048" spans="1:6" x14ac:dyDescent="0.35">
      <c r="A6048">
        <v>2011</v>
      </c>
      <c r="B6048" s="1">
        <v>194</v>
      </c>
      <c r="C6048" s="18">
        <v>22.64</v>
      </c>
      <c r="D6048">
        <v>38.42</v>
      </c>
      <c r="E6048">
        <v>23.55</v>
      </c>
      <c r="F6048" s="20">
        <v>0.38</v>
      </c>
    </row>
    <row r="6049" spans="1:6" x14ac:dyDescent="0.35">
      <c r="A6049">
        <v>2011</v>
      </c>
      <c r="B6049" s="1">
        <v>195</v>
      </c>
      <c r="C6049" s="18">
        <v>22.1</v>
      </c>
      <c r="D6049">
        <v>40.5</v>
      </c>
      <c r="E6049">
        <v>24.66</v>
      </c>
      <c r="F6049" s="20">
        <v>0</v>
      </c>
    </row>
    <row r="6050" spans="1:6" x14ac:dyDescent="0.35">
      <c r="A6050">
        <v>2011</v>
      </c>
      <c r="B6050" s="1">
        <v>196</v>
      </c>
      <c r="C6050" s="18">
        <v>21.56</v>
      </c>
      <c r="D6050">
        <v>38.79</v>
      </c>
      <c r="E6050">
        <v>24.77</v>
      </c>
      <c r="F6050" s="20">
        <v>0.28999999999999998</v>
      </c>
    </row>
    <row r="6051" spans="1:6" x14ac:dyDescent="0.35">
      <c r="A6051">
        <v>2011</v>
      </c>
      <c r="B6051" s="1">
        <v>197</v>
      </c>
      <c r="C6051" s="18">
        <v>21.39</v>
      </c>
      <c r="D6051">
        <v>36.43</v>
      </c>
      <c r="E6051">
        <v>22.84</v>
      </c>
      <c r="F6051" s="20">
        <v>0.95</v>
      </c>
    </row>
    <row r="6052" spans="1:6" x14ac:dyDescent="0.35">
      <c r="A6052">
        <v>2011</v>
      </c>
      <c r="B6052" s="1">
        <v>198</v>
      </c>
      <c r="C6052" s="18">
        <v>22.91</v>
      </c>
      <c r="D6052">
        <v>34.97</v>
      </c>
      <c r="E6052">
        <v>22.22</v>
      </c>
      <c r="F6052" s="20">
        <v>0</v>
      </c>
    </row>
    <row r="6053" spans="1:6" x14ac:dyDescent="0.35">
      <c r="A6053">
        <v>2011</v>
      </c>
      <c r="B6053" s="1">
        <v>199</v>
      </c>
      <c r="C6053" s="18">
        <v>23.05</v>
      </c>
      <c r="D6053">
        <v>33.950000000000003</v>
      </c>
      <c r="E6053">
        <v>20.25</v>
      </c>
      <c r="F6053" s="20">
        <v>0</v>
      </c>
    </row>
    <row r="6054" spans="1:6" x14ac:dyDescent="0.35">
      <c r="A6054">
        <v>2011</v>
      </c>
      <c r="B6054" s="1">
        <v>200</v>
      </c>
      <c r="C6054" s="18">
        <v>22.81</v>
      </c>
      <c r="D6054">
        <v>33.450000000000003</v>
      </c>
      <c r="E6054">
        <v>18.38</v>
      </c>
      <c r="F6054" s="20">
        <v>0</v>
      </c>
    </row>
    <row r="6055" spans="1:6" x14ac:dyDescent="0.35">
      <c r="A6055">
        <v>2011</v>
      </c>
      <c r="B6055" s="1">
        <v>201</v>
      </c>
      <c r="C6055" s="18">
        <v>22.55</v>
      </c>
      <c r="D6055">
        <v>37.42</v>
      </c>
      <c r="E6055">
        <v>21.33</v>
      </c>
      <c r="F6055" s="20">
        <v>0</v>
      </c>
    </row>
    <row r="6056" spans="1:6" x14ac:dyDescent="0.35">
      <c r="A6056">
        <v>2011</v>
      </c>
      <c r="B6056" s="1">
        <v>202</v>
      </c>
      <c r="C6056" s="18">
        <v>22.9</v>
      </c>
      <c r="D6056">
        <v>37.31</v>
      </c>
      <c r="E6056">
        <v>23.22</v>
      </c>
      <c r="F6056" s="20">
        <v>0</v>
      </c>
    </row>
    <row r="6057" spans="1:6" x14ac:dyDescent="0.35">
      <c r="A6057">
        <v>2011</v>
      </c>
      <c r="B6057" s="1">
        <v>203</v>
      </c>
      <c r="C6057" s="18">
        <v>23.06</v>
      </c>
      <c r="D6057">
        <v>40.69</v>
      </c>
      <c r="E6057">
        <v>21.52</v>
      </c>
      <c r="F6057" s="20">
        <v>0</v>
      </c>
    </row>
    <row r="6058" spans="1:6" x14ac:dyDescent="0.35">
      <c r="A6058">
        <v>2011</v>
      </c>
      <c r="B6058" s="1">
        <v>204</v>
      </c>
      <c r="C6058" s="18">
        <v>22.7</v>
      </c>
      <c r="D6058">
        <v>45.98</v>
      </c>
      <c r="E6058">
        <v>24.3</v>
      </c>
      <c r="F6058" s="20">
        <v>0</v>
      </c>
    </row>
    <row r="6059" spans="1:6" x14ac:dyDescent="0.35">
      <c r="A6059">
        <v>2011</v>
      </c>
      <c r="B6059" s="1">
        <v>205</v>
      </c>
      <c r="C6059" s="18">
        <v>22.61</v>
      </c>
      <c r="D6059">
        <v>42.51</v>
      </c>
      <c r="E6059">
        <v>26.06</v>
      </c>
      <c r="F6059" s="20">
        <v>0</v>
      </c>
    </row>
    <row r="6060" spans="1:6" x14ac:dyDescent="0.35">
      <c r="A6060">
        <v>2011</v>
      </c>
      <c r="B6060" s="1">
        <v>206</v>
      </c>
      <c r="C6060" s="18">
        <v>22.59</v>
      </c>
      <c r="D6060">
        <v>35.479999999999997</v>
      </c>
      <c r="E6060">
        <v>23.26</v>
      </c>
      <c r="F6060" s="20">
        <v>0</v>
      </c>
    </row>
    <row r="6061" spans="1:6" x14ac:dyDescent="0.35">
      <c r="A6061">
        <v>2011</v>
      </c>
      <c r="B6061" s="1">
        <v>207</v>
      </c>
      <c r="C6061" s="18">
        <v>22.64</v>
      </c>
      <c r="D6061">
        <v>40.14</v>
      </c>
      <c r="E6061">
        <v>23.59</v>
      </c>
      <c r="F6061" s="20">
        <v>0</v>
      </c>
    </row>
    <row r="6062" spans="1:6" x14ac:dyDescent="0.35">
      <c r="A6062">
        <v>2011</v>
      </c>
      <c r="B6062" s="1">
        <v>208</v>
      </c>
      <c r="C6062" s="18">
        <v>22.13</v>
      </c>
      <c r="D6062">
        <v>38.47</v>
      </c>
      <c r="E6062">
        <v>23.89</v>
      </c>
      <c r="F6062" s="20">
        <v>0</v>
      </c>
    </row>
    <row r="6063" spans="1:6" x14ac:dyDescent="0.35">
      <c r="A6063">
        <v>2011</v>
      </c>
      <c r="B6063" s="1">
        <v>209</v>
      </c>
      <c r="C6063" s="18">
        <v>22.25</v>
      </c>
      <c r="D6063">
        <v>39.44</v>
      </c>
      <c r="E6063">
        <v>23.75</v>
      </c>
      <c r="F6063" s="20">
        <v>0</v>
      </c>
    </row>
    <row r="6064" spans="1:6" x14ac:dyDescent="0.35">
      <c r="A6064">
        <v>2011</v>
      </c>
      <c r="B6064" s="1">
        <v>210</v>
      </c>
      <c r="C6064" s="18">
        <v>22.43</v>
      </c>
      <c r="D6064">
        <v>40.43</v>
      </c>
      <c r="E6064">
        <v>23.33</v>
      </c>
      <c r="F6064" s="20">
        <v>0</v>
      </c>
    </row>
    <row r="6065" spans="1:6" x14ac:dyDescent="0.35">
      <c r="A6065">
        <v>2011</v>
      </c>
      <c r="B6065" s="1">
        <v>211</v>
      </c>
      <c r="C6065" s="18">
        <v>22.28</v>
      </c>
      <c r="D6065">
        <v>39.08</v>
      </c>
      <c r="E6065">
        <v>21.53</v>
      </c>
      <c r="F6065" s="20">
        <v>0</v>
      </c>
    </row>
    <row r="6066" spans="1:6" x14ac:dyDescent="0.35">
      <c r="A6066">
        <v>2011</v>
      </c>
      <c r="B6066" s="1">
        <v>212</v>
      </c>
      <c r="C6066" s="18">
        <v>22.28</v>
      </c>
      <c r="D6066">
        <v>39.08</v>
      </c>
      <c r="E6066">
        <v>21.53</v>
      </c>
      <c r="F6066" s="20">
        <v>0</v>
      </c>
    </row>
    <row r="6067" spans="1:6" x14ac:dyDescent="0.35">
      <c r="A6067">
        <v>2011</v>
      </c>
      <c r="B6067" s="1">
        <v>213</v>
      </c>
      <c r="C6067" s="18">
        <v>18.579999999999998</v>
      </c>
      <c r="D6067">
        <v>36.43</v>
      </c>
      <c r="E6067">
        <v>25.12</v>
      </c>
      <c r="F6067" s="20">
        <v>0.03</v>
      </c>
    </row>
    <row r="6068" spans="1:6" x14ac:dyDescent="0.35">
      <c r="A6068">
        <v>2011</v>
      </c>
      <c r="B6068" s="1">
        <v>214</v>
      </c>
      <c r="C6068" s="18">
        <v>21.93</v>
      </c>
      <c r="D6068">
        <v>39.200000000000003</v>
      </c>
      <c r="E6068">
        <v>23.46</v>
      </c>
      <c r="F6068" s="20">
        <v>0</v>
      </c>
    </row>
    <row r="6069" spans="1:6" x14ac:dyDescent="0.35">
      <c r="A6069">
        <v>2011</v>
      </c>
      <c r="B6069" s="1">
        <v>215</v>
      </c>
      <c r="C6069" s="18">
        <v>21.89</v>
      </c>
      <c r="D6069">
        <v>39.72</v>
      </c>
      <c r="E6069">
        <v>23.09</v>
      </c>
      <c r="F6069" s="20">
        <v>0</v>
      </c>
    </row>
    <row r="6070" spans="1:6" x14ac:dyDescent="0.35">
      <c r="A6070">
        <v>2011</v>
      </c>
      <c r="B6070" s="1">
        <v>216</v>
      </c>
      <c r="C6070" s="18">
        <v>21.86</v>
      </c>
      <c r="D6070">
        <v>39.729999999999997</v>
      </c>
      <c r="E6070">
        <v>22.3</v>
      </c>
      <c r="F6070" s="20">
        <v>0</v>
      </c>
    </row>
    <row r="6071" spans="1:6" x14ac:dyDescent="0.35">
      <c r="A6071">
        <v>2011</v>
      </c>
      <c r="B6071" s="1">
        <v>217</v>
      </c>
      <c r="C6071" s="18">
        <v>21.67</v>
      </c>
      <c r="D6071">
        <v>40.909999999999997</v>
      </c>
      <c r="E6071">
        <v>24.54</v>
      </c>
      <c r="F6071" s="20">
        <v>0</v>
      </c>
    </row>
    <row r="6072" spans="1:6" x14ac:dyDescent="0.35">
      <c r="A6072">
        <v>2011</v>
      </c>
      <c r="B6072" s="1">
        <v>218</v>
      </c>
      <c r="C6072" s="18">
        <v>21.91</v>
      </c>
      <c r="D6072">
        <v>40.340000000000003</v>
      </c>
      <c r="E6072">
        <v>22.34</v>
      </c>
      <c r="F6072" s="20">
        <v>0</v>
      </c>
    </row>
    <row r="6073" spans="1:6" x14ac:dyDescent="0.35">
      <c r="A6073">
        <v>2011</v>
      </c>
      <c r="B6073" s="1">
        <v>219</v>
      </c>
      <c r="C6073" s="18">
        <v>21.51</v>
      </c>
      <c r="D6073">
        <v>39.39</v>
      </c>
      <c r="E6073">
        <v>21.22</v>
      </c>
      <c r="F6073" s="20">
        <v>0</v>
      </c>
    </row>
    <row r="6074" spans="1:6" x14ac:dyDescent="0.35">
      <c r="A6074">
        <v>2011</v>
      </c>
      <c r="B6074" s="1">
        <v>220</v>
      </c>
      <c r="C6074" s="18">
        <v>21.72</v>
      </c>
      <c r="D6074">
        <v>39.22</v>
      </c>
      <c r="E6074">
        <v>20.48</v>
      </c>
      <c r="F6074" s="20">
        <v>0</v>
      </c>
    </row>
    <row r="6075" spans="1:6" x14ac:dyDescent="0.35">
      <c r="A6075">
        <v>2011</v>
      </c>
      <c r="B6075" s="1">
        <v>221</v>
      </c>
      <c r="C6075" s="18">
        <v>21.75</v>
      </c>
      <c r="D6075">
        <v>39.81</v>
      </c>
      <c r="E6075">
        <v>21.18</v>
      </c>
      <c r="F6075" s="20">
        <v>0</v>
      </c>
    </row>
    <row r="6076" spans="1:6" x14ac:dyDescent="0.35">
      <c r="A6076">
        <v>2011</v>
      </c>
      <c r="B6076" s="1">
        <v>222</v>
      </c>
      <c r="C6076" s="18">
        <v>21.69</v>
      </c>
      <c r="D6076">
        <v>37.68</v>
      </c>
      <c r="E6076">
        <v>22.15</v>
      </c>
      <c r="F6076" s="20">
        <v>0</v>
      </c>
    </row>
    <row r="6077" spans="1:6" x14ac:dyDescent="0.35">
      <c r="A6077">
        <v>2011</v>
      </c>
      <c r="B6077" s="1">
        <v>223</v>
      </c>
      <c r="C6077" s="18">
        <v>20.77</v>
      </c>
      <c r="D6077">
        <v>39.57</v>
      </c>
      <c r="E6077">
        <v>21.62</v>
      </c>
      <c r="F6077" s="20">
        <v>0</v>
      </c>
    </row>
    <row r="6078" spans="1:6" x14ac:dyDescent="0.35">
      <c r="A6078">
        <v>2011</v>
      </c>
      <c r="B6078" s="1">
        <v>224</v>
      </c>
      <c r="C6078" s="18">
        <v>19.97</v>
      </c>
      <c r="D6078">
        <v>37.67</v>
      </c>
      <c r="E6078">
        <v>24.29</v>
      </c>
      <c r="F6078" s="20">
        <v>0</v>
      </c>
    </row>
    <row r="6079" spans="1:6" x14ac:dyDescent="0.35">
      <c r="A6079">
        <v>2011</v>
      </c>
      <c r="B6079" s="1">
        <v>225</v>
      </c>
      <c r="C6079" s="18">
        <v>21.24</v>
      </c>
      <c r="D6079">
        <v>40.03</v>
      </c>
      <c r="E6079">
        <v>23.01</v>
      </c>
      <c r="F6079" s="20">
        <v>0</v>
      </c>
    </row>
    <row r="6080" spans="1:6" x14ac:dyDescent="0.35">
      <c r="A6080">
        <v>2011</v>
      </c>
      <c r="B6080" s="1">
        <v>226</v>
      </c>
      <c r="C6080" s="18">
        <v>21.15</v>
      </c>
      <c r="D6080">
        <v>39.340000000000003</v>
      </c>
      <c r="E6080">
        <v>19.72</v>
      </c>
      <c r="F6080" s="20">
        <v>0</v>
      </c>
    </row>
    <row r="6081" spans="1:6" x14ac:dyDescent="0.35">
      <c r="A6081">
        <v>2011</v>
      </c>
      <c r="B6081" s="1">
        <v>227</v>
      </c>
      <c r="C6081" s="18">
        <v>20.149999999999999</v>
      </c>
      <c r="D6081">
        <v>36.49</v>
      </c>
      <c r="E6081">
        <v>22.8</v>
      </c>
      <c r="F6081" s="20">
        <v>0</v>
      </c>
    </row>
    <row r="6082" spans="1:6" x14ac:dyDescent="0.35">
      <c r="A6082">
        <v>2011</v>
      </c>
      <c r="B6082" s="1">
        <v>228</v>
      </c>
      <c r="C6082" s="18">
        <v>19.739999999999998</v>
      </c>
      <c r="D6082">
        <v>34.28</v>
      </c>
      <c r="E6082">
        <v>22.7</v>
      </c>
      <c r="F6082" s="20">
        <v>0</v>
      </c>
    </row>
    <row r="6083" spans="1:6" x14ac:dyDescent="0.35">
      <c r="A6083">
        <v>2011</v>
      </c>
      <c r="B6083" s="1">
        <v>229</v>
      </c>
      <c r="C6083" s="18">
        <v>20.350000000000001</v>
      </c>
      <c r="D6083">
        <v>34.950000000000003</v>
      </c>
      <c r="E6083">
        <v>20.079999999999998</v>
      </c>
      <c r="F6083" s="20">
        <v>0.09</v>
      </c>
    </row>
    <row r="6084" spans="1:6" x14ac:dyDescent="0.35">
      <c r="A6084">
        <v>2011</v>
      </c>
      <c r="B6084" s="1">
        <v>230</v>
      </c>
      <c r="C6084" s="18">
        <v>6.64</v>
      </c>
      <c r="D6084">
        <v>28.67</v>
      </c>
      <c r="E6084">
        <v>21.49</v>
      </c>
      <c r="F6084" s="20">
        <v>1.36</v>
      </c>
    </row>
    <row r="6085" spans="1:6" x14ac:dyDescent="0.35">
      <c r="A6085">
        <v>2011</v>
      </c>
      <c r="B6085" s="1">
        <v>231</v>
      </c>
      <c r="C6085" s="18">
        <v>20.12</v>
      </c>
      <c r="D6085">
        <v>35.159999999999997</v>
      </c>
      <c r="E6085">
        <v>20.61</v>
      </c>
      <c r="F6085" s="20">
        <v>0</v>
      </c>
    </row>
    <row r="6086" spans="1:6" x14ac:dyDescent="0.35">
      <c r="A6086">
        <v>2011</v>
      </c>
      <c r="B6086" s="1">
        <v>232</v>
      </c>
      <c r="C6086" s="18">
        <v>20.23</v>
      </c>
      <c r="D6086">
        <v>35.61</v>
      </c>
      <c r="E6086">
        <v>21.96</v>
      </c>
      <c r="F6086" s="20">
        <v>0</v>
      </c>
    </row>
    <row r="6087" spans="1:6" x14ac:dyDescent="0.35">
      <c r="A6087">
        <v>2011</v>
      </c>
      <c r="B6087" s="1">
        <v>233</v>
      </c>
      <c r="C6087" s="18">
        <v>20.399999999999999</v>
      </c>
      <c r="D6087">
        <v>38.83</v>
      </c>
      <c r="E6087">
        <v>20.72</v>
      </c>
      <c r="F6087" s="20">
        <v>0</v>
      </c>
    </row>
    <row r="6088" spans="1:6" x14ac:dyDescent="0.35">
      <c r="A6088">
        <v>2011</v>
      </c>
      <c r="B6088" s="1">
        <v>234</v>
      </c>
      <c r="C6088" s="18">
        <v>16.29</v>
      </c>
      <c r="D6088">
        <v>34.770000000000003</v>
      </c>
      <c r="E6088">
        <v>22.66</v>
      </c>
      <c r="F6088" s="20">
        <v>0.95</v>
      </c>
    </row>
    <row r="6089" spans="1:6" x14ac:dyDescent="0.35">
      <c r="A6089">
        <v>2011</v>
      </c>
      <c r="B6089" s="1">
        <v>235</v>
      </c>
      <c r="C6089" s="18">
        <v>15.99</v>
      </c>
      <c r="D6089">
        <v>30.57</v>
      </c>
      <c r="E6089">
        <v>22.61</v>
      </c>
      <c r="F6089" s="20">
        <v>0.97</v>
      </c>
    </row>
    <row r="6090" spans="1:6" x14ac:dyDescent="0.35">
      <c r="A6090">
        <v>2011</v>
      </c>
      <c r="B6090" s="1">
        <v>236</v>
      </c>
      <c r="C6090" s="18">
        <v>19.309999999999999</v>
      </c>
      <c r="D6090">
        <v>31.57</v>
      </c>
      <c r="E6090">
        <v>21.63</v>
      </c>
      <c r="F6090" s="20">
        <v>0</v>
      </c>
    </row>
    <row r="6091" spans="1:6" x14ac:dyDescent="0.35">
      <c r="A6091">
        <v>2011</v>
      </c>
      <c r="B6091" s="1">
        <v>237</v>
      </c>
      <c r="C6091" s="18">
        <v>19.579999999999998</v>
      </c>
      <c r="D6091">
        <v>30.34</v>
      </c>
      <c r="E6091">
        <v>21.21</v>
      </c>
      <c r="F6091" s="20">
        <v>0</v>
      </c>
    </row>
    <row r="6092" spans="1:6" x14ac:dyDescent="0.35">
      <c r="A6092">
        <v>2011</v>
      </c>
      <c r="B6092" s="1">
        <v>238</v>
      </c>
      <c r="C6092" s="18">
        <v>19.59</v>
      </c>
      <c r="D6092">
        <v>31.63</v>
      </c>
      <c r="E6092">
        <v>20.420000000000002</v>
      </c>
      <c r="F6092" s="20">
        <v>0</v>
      </c>
    </row>
    <row r="6093" spans="1:6" x14ac:dyDescent="0.35">
      <c r="A6093">
        <v>2011</v>
      </c>
      <c r="B6093" s="1">
        <v>239</v>
      </c>
      <c r="C6093" s="18">
        <v>19.75</v>
      </c>
      <c r="D6093">
        <v>35.1</v>
      </c>
      <c r="E6093">
        <v>19.940000000000001</v>
      </c>
      <c r="F6093" s="20">
        <v>0</v>
      </c>
    </row>
    <row r="6094" spans="1:6" x14ac:dyDescent="0.35">
      <c r="A6094">
        <v>2011</v>
      </c>
      <c r="B6094" s="1">
        <v>240</v>
      </c>
      <c r="C6094" s="18">
        <v>19.64</v>
      </c>
      <c r="D6094">
        <v>40.229999999999997</v>
      </c>
      <c r="E6094">
        <v>20.100000000000001</v>
      </c>
      <c r="F6094" s="20">
        <v>0</v>
      </c>
    </row>
    <row r="6095" spans="1:6" x14ac:dyDescent="0.35">
      <c r="A6095">
        <v>2011</v>
      </c>
      <c r="B6095" s="1">
        <v>241</v>
      </c>
      <c r="C6095" s="18">
        <v>19.46</v>
      </c>
      <c r="D6095">
        <v>38.729999999999997</v>
      </c>
      <c r="E6095">
        <v>23.78</v>
      </c>
      <c r="F6095" s="20">
        <v>0</v>
      </c>
    </row>
    <row r="6096" spans="1:6" x14ac:dyDescent="0.35">
      <c r="A6096">
        <v>2011</v>
      </c>
      <c r="B6096" s="1">
        <v>242</v>
      </c>
      <c r="C6096" s="18">
        <v>17.739999999999998</v>
      </c>
      <c r="D6096">
        <v>43.11</v>
      </c>
      <c r="E6096">
        <v>21.69</v>
      </c>
      <c r="F6096" s="20">
        <v>0.31</v>
      </c>
    </row>
    <row r="6097" spans="1:6" x14ac:dyDescent="0.35">
      <c r="A6097">
        <v>2011</v>
      </c>
      <c r="B6097" s="1">
        <v>243</v>
      </c>
      <c r="C6097" s="18">
        <v>17.739999999999998</v>
      </c>
      <c r="D6097">
        <v>43.11</v>
      </c>
      <c r="E6097">
        <v>21.69</v>
      </c>
      <c r="F6097" s="20">
        <v>0.31</v>
      </c>
    </row>
    <row r="6098" spans="1:6" x14ac:dyDescent="0.35">
      <c r="A6098">
        <v>2011</v>
      </c>
      <c r="B6098" s="1">
        <v>244</v>
      </c>
      <c r="C6098" s="18">
        <v>18.940000000000001</v>
      </c>
      <c r="D6098">
        <v>38.08</v>
      </c>
      <c r="E6098">
        <v>24.55</v>
      </c>
      <c r="F6098" s="20">
        <v>0</v>
      </c>
    </row>
    <row r="6099" spans="1:6" x14ac:dyDescent="0.35">
      <c r="A6099">
        <v>2011</v>
      </c>
      <c r="B6099" s="1">
        <v>245</v>
      </c>
      <c r="C6099" s="18">
        <v>19.03</v>
      </c>
      <c r="D6099">
        <v>35.700000000000003</v>
      </c>
      <c r="E6099">
        <v>22.98</v>
      </c>
      <c r="F6099" s="20">
        <v>0</v>
      </c>
    </row>
    <row r="6100" spans="1:6" x14ac:dyDescent="0.35">
      <c r="A6100">
        <v>2011</v>
      </c>
      <c r="B6100" s="1">
        <v>246</v>
      </c>
      <c r="C6100" s="18">
        <v>16.12</v>
      </c>
      <c r="D6100">
        <v>31.73</v>
      </c>
      <c r="E6100">
        <v>21.82</v>
      </c>
      <c r="F6100" s="20">
        <v>0.2</v>
      </c>
    </row>
    <row r="6101" spans="1:6" x14ac:dyDescent="0.35">
      <c r="A6101">
        <v>2011</v>
      </c>
      <c r="B6101" s="1">
        <v>247</v>
      </c>
      <c r="C6101" s="18">
        <v>15.4</v>
      </c>
      <c r="D6101">
        <v>44.51</v>
      </c>
      <c r="E6101">
        <v>26.28</v>
      </c>
      <c r="F6101" s="20">
        <v>0.28999999999999998</v>
      </c>
    </row>
    <row r="6102" spans="1:6" x14ac:dyDescent="0.35">
      <c r="A6102">
        <v>2011</v>
      </c>
      <c r="B6102" s="1">
        <v>248</v>
      </c>
      <c r="C6102" s="18">
        <v>15.89</v>
      </c>
      <c r="D6102">
        <v>45.16</v>
      </c>
      <c r="E6102">
        <v>30.55</v>
      </c>
      <c r="F6102" s="20">
        <v>0.2</v>
      </c>
    </row>
    <row r="6103" spans="1:6" x14ac:dyDescent="0.35">
      <c r="A6103">
        <v>2011</v>
      </c>
      <c r="B6103" s="1">
        <v>249</v>
      </c>
      <c r="C6103" s="18">
        <v>18.36</v>
      </c>
      <c r="D6103">
        <v>40.619999999999997</v>
      </c>
      <c r="E6103">
        <v>23.92</v>
      </c>
      <c r="F6103" s="20">
        <v>0</v>
      </c>
    </row>
    <row r="6104" spans="1:6" x14ac:dyDescent="0.35">
      <c r="A6104">
        <v>2011</v>
      </c>
      <c r="B6104" s="1">
        <v>250</v>
      </c>
      <c r="C6104" s="18">
        <v>16.48</v>
      </c>
      <c r="D6104">
        <v>33.799999999999997</v>
      </c>
      <c r="E6104">
        <v>23.41</v>
      </c>
      <c r="F6104" s="20">
        <v>0</v>
      </c>
    </row>
    <row r="6105" spans="1:6" x14ac:dyDescent="0.35">
      <c r="A6105">
        <v>2011</v>
      </c>
      <c r="B6105" s="1">
        <v>251</v>
      </c>
      <c r="C6105" s="18">
        <v>14.26</v>
      </c>
      <c r="D6105">
        <v>28.19</v>
      </c>
      <c r="E6105">
        <v>20.77</v>
      </c>
      <c r="F6105" s="20">
        <v>0.3</v>
      </c>
    </row>
    <row r="6106" spans="1:6" x14ac:dyDescent="0.35">
      <c r="A6106">
        <v>2011</v>
      </c>
      <c r="B6106" s="1">
        <v>252</v>
      </c>
      <c r="C6106" s="18">
        <v>18.399999999999999</v>
      </c>
      <c r="D6106">
        <v>28.94</v>
      </c>
      <c r="E6106">
        <v>19.97</v>
      </c>
      <c r="F6106" s="20">
        <v>0</v>
      </c>
    </row>
    <row r="6107" spans="1:6" x14ac:dyDescent="0.35">
      <c r="A6107">
        <v>2011</v>
      </c>
      <c r="B6107" s="1">
        <v>253</v>
      </c>
      <c r="C6107" s="18">
        <v>18.07</v>
      </c>
      <c r="D6107">
        <v>29.75</v>
      </c>
      <c r="E6107">
        <v>20.170000000000002</v>
      </c>
      <c r="F6107" s="20">
        <v>0</v>
      </c>
    </row>
    <row r="6108" spans="1:6" x14ac:dyDescent="0.35">
      <c r="A6108">
        <v>2011</v>
      </c>
      <c r="B6108" s="1">
        <v>254</v>
      </c>
      <c r="C6108" s="18">
        <v>17.96</v>
      </c>
      <c r="D6108">
        <v>29.33</v>
      </c>
      <c r="E6108">
        <v>19.399999999999999</v>
      </c>
      <c r="F6108" s="20">
        <v>0</v>
      </c>
    </row>
    <row r="6109" spans="1:6" x14ac:dyDescent="0.35">
      <c r="A6109">
        <v>2011</v>
      </c>
      <c r="B6109" s="1">
        <v>255</v>
      </c>
      <c r="C6109" s="18">
        <v>18.03</v>
      </c>
      <c r="D6109">
        <v>29.61</v>
      </c>
      <c r="E6109">
        <v>17.28</v>
      </c>
      <c r="F6109" s="20">
        <v>0</v>
      </c>
    </row>
    <row r="6110" spans="1:6" x14ac:dyDescent="0.35">
      <c r="A6110">
        <v>2011</v>
      </c>
      <c r="B6110" s="1">
        <v>256</v>
      </c>
      <c r="C6110" s="18">
        <v>17.420000000000002</v>
      </c>
      <c r="D6110">
        <v>30.37</v>
      </c>
      <c r="E6110">
        <v>16.18</v>
      </c>
      <c r="F6110" s="20">
        <v>0</v>
      </c>
    </row>
    <row r="6111" spans="1:6" x14ac:dyDescent="0.35">
      <c r="A6111">
        <v>2011</v>
      </c>
      <c r="B6111" s="1">
        <v>257</v>
      </c>
      <c r="C6111" s="18">
        <v>17.54</v>
      </c>
      <c r="D6111">
        <v>33.08</v>
      </c>
      <c r="E6111">
        <v>17.64</v>
      </c>
      <c r="F6111" s="20">
        <v>0</v>
      </c>
    </row>
    <row r="6112" spans="1:6" x14ac:dyDescent="0.35">
      <c r="A6112">
        <v>2011</v>
      </c>
      <c r="B6112" s="1">
        <v>258</v>
      </c>
      <c r="C6112" s="18">
        <v>17.34</v>
      </c>
      <c r="D6112">
        <v>34.04</v>
      </c>
      <c r="E6112">
        <v>19.64</v>
      </c>
      <c r="F6112" s="20">
        <v>0</v>
      </c>
    </row>
    <row r="6113" spans="1:6" x14ac:dyDescent="0.35">
      <c r="A6113">
        <v>2011</v>
      </c>
      <c r="B6113" s="1">
        <v>259</v>
      </c>
      <c r="C6113" s="18">
        <v>17.22</v>
      </c>
      <c r="D6113">
        <v>34.94</v>
      </c>
      <c r="E6113">
        <v>19.39</v>
      </c>
      <c r="F6113" s="20">
        <v>0</v>
      </c>
    </row>
    <row r="6114" spans="1:6" x14ac:dyDescent="0.35">
      <c r="A6114">
        <v>2011</v>
      </c>
      <c r="B6114" s="1">
        <v>260</v>
      </c>
      <c r="C6114" s="18">
        <v>16.89</v>
      </c>
      <c r="D6114">
        <v>37.68</v>
      </c>
      <c r="E6114">
        <v>23.05</v>
      </c>
      <c r="F6114" s="20">
        <v>0</v>
      </c>
    </row>
    <row r="6115" spans="1:6" x14ac:dyDescent="0.35">
      <c r="A6115">
        <v>2011</v>
      </c>
      <c r="B6115" s="1">
        <v>261</v>
      </c>
      <c r="C6115" s="18">
        <v>16.7</v>
      </c>
      <c r="D6115">
        <v>33.75</v>
      </c>
      <c r="E6115">
        <v>22.15</v>
      </c>
      <c r="F6115" s="20">
        <v>0</v>
      </c>
    </row>
    <row r="6116" spans="1:6" x14ac:dyDescent="0.35">
      <c r="A6116">
        <v>2011</v>
      </c>
      <c r="B6116" s="1">
        <v>262</v>
      </c>
      <c r="C6116" s="18">
        <v>16.64</v>
      </c>
      <c r="D6116">
        <v>33.42</v>
      </c>
      <c r="E6116">
        <v>20.13</v>
      </c>
      <c r="F6116" s="20">
        <v>0</v>
      </c>
    </row>
    <row r="6117" spans="1:6" x14ac:dyDescent="0.35">
      <c r="A6117">
        <v>2011</v>
      </c>
      <c r="B6117" s="1">
        <v>263</v>
      </c>
      <c r="C6117" s="18">
        <v>16.12</v>
      </c>
      <c r="D6117">
        <v>34.869999999999997</v>
      </c>
      <c r="E6117">
        <v>22.24</v>
      </c>
      <c r="F6117" s="20">
        <v>0</v>
      </c>
    </row>
    <row r="6118" spans="1:6" x14ac:dyDescent="0.35">
      <c r="A6118">
        <v>2011</v>
      </c>
      <c r="B6118" s="1">
        <v>264</v>
      </c>
      <c r="C6118" s="18">
        <v>15.85</v>
      </c>
      <c r="D6118">
        <v>32.729999999999997</v>
      </c>
      <c r="E6118">
        <v>21.37</v>
      </c>
      <c r="F6118" s="20">
        <v>0</v>
      </c>
    </row>
    <row r="6119" spans="1:6" x14ac:dyDescent="0.35">
      <c r="A6119">
        <v>2011</v>
      </c>
      <c r="B6119" s="1">
        <v>265</v>
      </c>
      <c r="C6119" s="18">
        <v>16.2</v>
      </c>
      <c r="D6119">
        <v>32.520000000000003</v>
      </c>
      <c r="E6119">
        <v>20.95</v>
      </c>
      <c r="F6119" s="20">
        <v>0</v>
      </c>
    </row>
    <row r="6120" spans="1:6" x14ac:dyDescent="0.35">
      <c r="A6120">
        <v>2011</v>
      </c>
      <c r="B6120" s="1">
        <v>266</v>
      </c>
      <c r="C6120" s="18">
        <v>16.170000000000002</v>
      </c>
      <c r="D6120">
        <v>33.51</v>
      </c>
      <c r="E6120">
        <v>19.96</v>
      </c>
      <c r="F6120" s="20">
        <v>0</v>
      </c>
    </row>
    <row r="6121" spans="1:6" x14ac:dyDescent="0.35">
      <c r="A6121">
        <v>2011</v>
      </c>
      <c r="B6121" s="1">
        <v>267</v>
      </c>
      <c r="C6121" s="18">
        <v>15.83</v>
      </c>
      <c r="D6121">
        <v>34.94</v>
      </c>
      <c r="E6121">
        <v>20.02</v>
      </c>
      <c r="F6121" s="20">
        <v>0</v>
      </c>
    </row>
    <row r="6122" spans="1:6" x14ac:dyDescent="0.35">
      <c r="A6122">
        <v>2011</v>
      </c>
      <c r="B6122" s="1">
        <v>268</v>
      </c>
      <c r="C6122" s="18">
        <v>15.39</v>
      </c>
      <c r="D6122">
        <v>31.04</v>
      </c>
      <c r="E6122">
        <v>18.87</v>
      </c>
      <c r="F6122" s="20">
        <v>0</v>
      </c>
    </row>
    <row r="6123" spans="1:6" x14ac:dyDescent="0.35">
      <c r="A6123">
        <v>2011</v>
      </c>
      <c r="B6123" s="1">
        <v>269</v>
      </c>
      <c r="C6123" s="18">
        <v>15.53</v>
      </c>
      <c r="D6123">
        <v>30.07</v>
      </c>
      <c r="E6123">
        <v>16.739999999999998</v>
      </c>
      <c r="F6123" s="20">
        <v>0</v>
      </c>
    </row>
    <row r="6124" spans="1:6" x14ac:dyDescent="0.35">
      <c r="A6124">
        <v>2011</v>
      </c>
      <c r="B6124" s="1">
        <v>270</v>
      </c>
      <c r="C6124" s="18">
        <v>13.89</v>
      </c>
      <c r="D6124">
        <v>28.26</v>
      </c>
      <c r="E6124">
        <v>16.420000000000002</v>
      </c>
      <c r="F6124" s="20">
        <v>0.77</v>
      </c>
    </row>
    <row r="6125" spans="1:6" x14ac:dyDescent="0.35">
      <c r="A6125">
        <v>2011</v>
      </c>
      <c r="B6125" s="1">
        <v>271</v>
      </c>
      <c r="C6125" s="18">
        <v>13.16</v>
      </c>
      <c r="D6125">
        <v>28.64</v>
      </c>
      <c r="E6125">
        <v>19.309999999999999</v>
      </c>
      <c r="F6125" s="20">
        <v>2.17</v>
      </c>
    </row>
    <row r="6126" spans="1:6" x14ac:dyDescent="0.35">
      <c r="A6126">
        <v>2011</v>
      </c>
      <c r="B6126" s="1">
        <v>272</v>
      </c>
      <c r="C6126" s="18">
        <v>13.4</v>
      </c>
      <c r="D6126">
        <v>28.99</v>
      </c>
      <c r="E6126">
        <v>19.059999999999999</v>
      </c>
      <c r="F6126" s="20">
        <v>0.37</v>
      </c>
    </row>
    <row r="6127" spans="1:6" x14ac:dyDescent="0.35">
      <c r="A6127">
        <v>2011</v>
      </c>
      <c r="B6127" s="1">
        <v>273</v>
      </c>
      <c r="C6127" s="18">
        <v>15.18</v>
      </c>
      <c r="D6127">
        <v>31.78</v>
      </c>
      <c r="E6127">
        <v>17.28</v>
      </c>
      <c r="F6127" s="20">
        <v>0</v>
      </c>
    </row>
    <row r="6128" spans="1:6" x14ac:dyDescent="0.35">
      <c r="A6128">
        <v>2011</v>
      </c>
      <c r="B6128" s="1">
        <v>274</v>
      </c>
      <c r="C6128" s="18">
        <v>15.07</v>
      </c>
      <c r="D6128">
        <v>29.88</v>
      </c>
      <c r="E6128">
        <v>16.600000000000001</v>
      </c>
      <c r="F6128" s="20">
        <v>0</v>
      </c>
    </row>
    <row r="6129" spans="1:6" x14ac:dyDescent="0.35">
      <c r="A6129">
        <v>2011</v>
      </c>
      <c r="B6129" s="1">
        <v>275</v>
      </c>
      <c r="C6129" s="18">
        <v>15.34</v>
      </c>
      <c r="D6129">
        <v>24.79</v>
      </c>
      <c r="E6129">
        <v>16.54</v>
      </c>
      <c r="F6129" s="20">
        <v>0</v>
      </c>
    </row>
    <row r="6130" spans="1:6" x14ac:dyDescent="0.35">
      <c r="A6130">
        <v>2011</v>
      </c>
      <c r="B6130" s="1">
        <v>276</v>
      </c>
      <c r="C6130" s="18">
        <v>14.95</v>
      </c>
      <c r="D6130">
        <v>25.67</v>
      </c>
      <c r="E6130">
        <v>13.14</v>
      </c>
      <c r="F6130" s="20">
        <v>0</v>
      </c>
    </row>
    <row r="6131" spans="1:6" x14ac:dyDescent="0.35">
      <c r="A6131">
        <v>2011</v>
      </c>
      <c r="B6131" s="1">
        <v>277</v>
      </c>
      <c r="C6131" s="18">
        <v>15.05</v>
      </c>
      <c r="D6131">
        <v>27.88</v>
      </c>
      <c r="E6131">
        <v>14.63</v>
      </c>
      <c r="F6131" s="20">
        <v>0</v>
      </c>
    </row>
    <row r="6132" spans="1:6" x14ac:dyDescent="0.35">
      <c r="A6132">
        <v>2011</v>
      </c>
      <c r="B6132" s="1">
        <v>278</v>
      </c>
      <c r="C6132" s="18">
        <v>14.68</v>
      </c>
      <c r="D6132">
        <v>31.38</v>
      </c>
      <c r="E6132">
        <v>17.59</v>
      </c>
      <c r="F6132" s="20">
        <v>0</v>
      </c>
    </row>
    <row r="6133" spans="1:6" x14ac:dyDescent="0.35">
      <c r="A6133">
        <v>2011</v>
      </c>
      <c r="B6133" s="1">
        <v>279</v>
      </c>
      <c r="C6133" s="18">
        <v>14.34</v>
      </c>
      <c r="D6133">
        <v>29.92</v>
      </c>
      <c r="E6133">
        <v>18.149999999999999</v>
      </c>
      <c r="F6133" s="20">
        <v>0</v>
      </c>
    </row>
    <row r="6134" spans="1:6" x14ac:dyDescent="0.35">
      <c r="A6134">
        <v>2011</v>
      </c>
      <c r="B6134" s="1">
        <v>280</v>
      </c>
      <c r="C6134" s="18">
        <v>13.13</v>
      </c>
      <c r="D6134">
        <v>31.05</v>
      </c>
      <c r="E6134">
        <v>20.63</v>
      </c>
      <c r="F6134" s="20">
        <v>0.22</v>
      </c>
    </row>
    <row r="6135" spans="1:6" x14ac:dyDescent="0.35">
      <c r="A6135">
        <v>2011</v>
      </c>
      <c r="B6135" s="1">
        <v>281</v>
      </c>
      <c r="C6135" s="18">
        <v>4.05</v>
      </c>
      <c r="D6135">
        <v>26.01</v>
      </c>
      <c r="E6135">
        <v>22.77</v>
      </c>
      <c r="F6135" s="20">
        <v>1.53</v>
      </c>
    </row>
    <row r="6136" spans="1:6" x14ac:dyDescent="0.35">
      <c r="A6136">
        <v>2011</v>
      </c>
      <c r="B6136" s="1">
        <v>282</v>
      </c>
      <c r="C6136" s="18">
        <v>11.32</v>
      </c>
      <c r="D6136">
        <v>29.44</v>
      </c>
      <c r="E6136">
        <v>22.16</v>
      </c>
      <c r="F6136" s="20">
        <v>0.44</v>
      </c>
    </row>
    <row r="6137" spans="1:6" x14ac:dyDescent="0.35">
      <c r="A6137">
        <v>2011</v>
      </c>
      <c r="B6137" s="1">
        <v>283</v>
      </c>
      <c r="C6137" s="18">
        <v>12.26</v>
      </c>
      <c r="D6137">
        <v>29.58</v>
      </c>
      <c r="E6137">
        <v>21.53</v>
      </c>
      <c r="F6137" s="20">
        <v>0.1</v>
      </c>
    </row>
    <row r="6138" spans="1:6" x14ac:dyDescent="0.35">
      <c r="A6138">
        <v>2011</v>
      </c>
      <c r="B6138" s="1">
        <v>284</v>
      </c>
      <c r="C6138" s="18">
        <v>13.25</v>
      </c>
      <c r="D6138">
        <v>29.78</v>
      </c>
      <c r="E6138">
        <v>20.079999999999998</v>
      </c>
      <c r="F6138" s="20">
        <v>0</v>
      </c>
    </row>
    <row r="6139" spans="1:6" x14ac:dyDescent="0.35">
      <c r="A6139">
        <v>2011</v>
      </c>
      <c r="B6139" s="1">
        <v>285</v>
      </c>
      <c r="C6139" s="18">
        <v>13.1</v>
      </c>
      <c r="D6139">
        <v>33</v>
      </c>
      <c r="E6139">
        <v>19.61</v>
      </c>
      <c r="F6139" s="20">
        <v>0</v>
      </c>
    </row>
    <row r="6140" spans="1:6" x14ac:dyDescent="0.35">
      <c r="A6140">
        <v>2011</v>
      </c>
      <c r="B6140" s="1">
        <v>286</v>
      </c>
      <c r="C6140" s="18">
        <v>12.97</v>
      </c>
      <c r="D6140">
        <v>33.06</v>
      </c>
      <c r="E6140">
        <v>20.41</v>
      </c>
      <c r="F6140" s="20">
        <v>0</v>
      </c>
    </row>
    <row r="6141" spans="1:6" x14ac:dyDescent="0.35">
      <c r="A6141">
        <v>2011</v>
      </c>
      <c r="B6141" s="1">
        <v>287</v>
      </c>
      <c r="C6141" s="18">
        <v>12.41</v>
      </c>
      <c r="D6141">
        <v>30.09</v>
      </c>
      <c r="E6141">
        <v>20.73</v>
      </c>
      <c r="F6141" s="20">
        <v>0.69</v>
      </c>
    </row>
    <row r="6142" spans="1:6" x14ac:dyDescent="0.35">
      <c r="A6142">
        <v>2011</v>
      </c>
      <c r="B6142" s="1">
        <v>288</v>
      </c>
      <c r="C6142" s="18">
        <v>11.42</v>
      </c>
      <c r="D6142">
        <v>27.8</v>
      </c>
      <c r="E6142">
        <v>19.79</v>
      </c>
      <c r="F6142" s="20">
        <v>4.5</v>
      </c>
    </row>
    <row r="6143" spans="1:6" x14ac:dyDescent="0.35">
      <c r="A6143">
        <v>2011</v>
      </c>
      <c r="B6143" s="1">
        <v>289</v>
      </c>
      <c r="C6143" s="18">
        <v>3.56</v>
      </c>
      <c r="D6143">
        <v>22.89</v>
      </c>
      <c r="E6143">
        <v>21.32</v>
      </c>
      <c r="F6143" s="20">
        <v>40.520000000000003</v>
      </c>
    </row>
    <row r="6144" spans="1:6" x14ac:dyDescent="0.35">
      <c r="A6144">
        <v>2011</v>
      </c>
      <c r="B6144" s="1">
        <v>290</v>
      </c>
      <c r="C6144" s="18">
        <v>9.5</v>
      </c>
      <c r="D6144">
        <v>24.25</v>
      </c>
      <c r="E6144">
        <v>20.149999999999999</v>
      </c>
      <c r="F6144" s="20">
        <v>20.67</v>
      </c>
    </row>
    <row r="6145" spans="1:6" x14ac:dyDescent="0.35">
      <c r="A6145">
        <v>2011</v>
      </c>
      <c r="B6145" s="1">
        <v>291</v>
      </c>
      <c r="C6145" s="18">
        <v>0.54</v>
      </c>
      <c r="D6145">
        <v>20.7</v>
      </c>
      <c r="E6145">
        <v>16.37</v>
      </c>
      <c r="F6145" s="20">
        <v>127.6</v>
      </c>
    </row>
    <row r="6146" spans="1:6" x14ac:dyDescent="0.35">
      <c r="A6146">
        <v>2011</v>
      </c>
      <c r="B6146" s="1">
        <v>292</v>
      </c>
      <c r="C6146" s="18">
        <v>12.6</v>
      </c>
      <c r="D6146">
        <v>21.91</v>
      </c>
      <c r="E6146">
        <v>15.37</v>
      </c>
      <c r="F6146" s="20">
        <v>0</v>
      </c>
    </row>
    <row r="6147" spans="1:6" x14ac:dyDescent="0.35">
      <c r="A6147">
        <v>2011</v>
      </c>
      <c r="B6147" s="1">
        <v>293</v>
      </c>
      <c r="C6147" s="18">
        <v>10.97</v>
      </c>
      <c r="D6147">
        <v>21.36</v>
      </c>
      <c r="E6147">
        <v>14.11</v>
      </c>
      <c r="F6147" s="20">
        <v>0.01</v>
      </c>
    </row>
    <row r="6148" spans="1:6" x14ac:dyDescent="0.35">
      <c r="A6148">
        <v>2011</v>
      </c>
      <c r="B6148" s="1">
        <v>294</v>
      </c>
      <c r="C6148" s="18">
        <v>8.83</v>
      </c>
      <c r="D6148">
        <v>20.9</v>
      </c>
      <c r="E6148">
        <v>13.26</v>
      </c>
      <c r="F6148" s="20">
        <v>1.01</v>
      </c>
    </row>
    <row r="6149" spans="1:6" x14ac:dyDescent="0.35">
      <c r="A6149">
        <v>2011</v>
      </c>
      <c r="B6149" s="1">
        <v>295</v>
      </c>
      <c r="C6149" s="18">
        <v>8.94</v>
      </c>
      <c r="D6149">
        <v>21.38</v>
      </c>
      <c r="E6149">
        <v>14.22</v>
      </c>
      <c r="F6149" s="20">
        <v>2.77</v>
      </c>
    </row>
    <row r="6150" spans="1:6" x14ac:dyDescent="0.35">
      <c r="A6150">
        <v>2011</v>
      </c>
      <c r="B6150" s="1">
        <v>296</v>
      </c>
      <c r="C6150" s="18">
        <v>10.68</v>
      </c>
      <c r="D6150">
        <v>21.68</v>
      </c>
      <c r="E6150">
        <v>13.19</v>
      </c>
      <c r="F6150" s="20">
        <v>0</v>
      </c>
    </row>
    <row r="6151" spans="1:6" x14ac:dyDescent="0.35">
      <c r="A6151">
        <v>2011</v>
      </c>
      <c r="B6151" s="1">
        <v>297</v>
      </c>
      <c r="C6151" s="18">
        <v>11.21</v>
      </c>
      <c r="D6151">
        <v>23.42</v>
      </c>
      <c r="E6151">
        <v>12.95</v>
      </c>
      <c r="F6151" s="20">
        <v>0.33</v>
      </c>
    </row>
    <row r="6152" spans="1:6" x14ac:dyDescent="0.35">
      <c r="A6152">
        <v>2011</v>
      </c>
      <c r="B6152" s="1">
        <v>298</v>
      </c>
      <c r="C6152" s="18">
        <v>8.59</v>
      </c>
      <c r="D6152">
        <v>24.04</v>
      </c>
      <c r="E6152">
        <v>18.309999999999999</v>
      </c>
      <c r="F6152" s="20">
        <v>0.61</v>
      </c>
    </row>
    <row r="6153" spans="1:6" x14ac:dyDescent="0.35">
      <c r="A6153">
        <v>2011</v>
      </c>
      <c r="B6153" s="1">
        <v>299</v>
      </c>
      <c r="C6153" s="18">
        <v>3.99</v>
      </c>
      <c r="D6153">
        <v>21.09</v>
      </c>
      <c r="E6153">
        <v>15.95</v>
      </c>
      <c r="F6153" s="23">
        <v>3.76</v>
      </c>
    </row>
    <row r="6154" spans="1:6" x14ac:dyDescent="0.35">
      <c r="A6154">
        <v>2011</v>
      </c>
      <c r="B6154" s="1">
        <v>300</v>
      </c>
      <c r="C6154" s="18">
        <v>8.01</v>
      </c>
      <c r="D6154">
        <v>21.59</v>
      </c>
      <c r="E6154">
        <v>15.24</v>
      </c>
      <c r="F6154" s="20">
        <v>2.35</v>
      </c>
    </row>
    <row r="6155" spans="1:6" x14ac:dyDescent="0.35">
      <c r="A6155">
        <v>2011</v>
      </c>
      <c r="B6155" s="1">
        <v>301</v>
      </c>
      <c r="C6155" s="18">
        <v>10.02</v>
      </c>
      <c r="D6155">
        <v>22.28</v>
      </c>
      <c r="E6155">
        <v>16.04</v>
      </c>
      <c r="F6155" s="23">
        <v>1.31</v>
      </c>
    </row>
    <row r="6156" spans="1:6" x14ac:dyDescent="0.35">
      <c r="A6156">
        <v>2011</v>
      </c>
      <c r="B6156" s="1">
        <v>302</v>
      </c>
      <c r="C6156" s="18">
        <v>10.220000000000001</v>
      </c>
      <c r="D6156">
        <v>22.11</v>
      </c>
      <c r="E6156">
        <v>16.68</v>
      </c>
      <c r="F6156" s="23">
        <v>0.13</v>
      </c>
    </row>
    <row r="6157" spans="1:6" x14ac:dyDescent="0.35">
      <c r="A6157">
        <v>2011</v>
      </c>
      <c r="B6157" s="1">
        <v>303</v>
      </c>
      <c r="C6157" s="18">
        <v>10.39</v>
      </c>
      <c r="D6157">
        <v>21.29</v>
      </c>
      <c r="E6157">
        <v>14.77</v>
      </c>
      <c r="F6157" s="20">
        <v>0.72</v>
      </c>
    </row>
    <row r="6158" spans="1:6" x14ac:dyDescent="0.35">
      <c r="A6158">
        <v>2011</v>
      </c>
      <c r="B6158" s="1">
        <v>304</v>
      </c>
      <c r="C6158" s="18">
        <v>10.39</v>
      </c>
      <c r="D6158">
        <v>21.29</v>
      </c>
      <c r="E6158">
        <v>14.77</v>
      </c>
      <c r="F6158" s="20">
        <v>0.72</v>
      </c>
    </row>
    <row r="6159" spans="1:6" x14ac:dyDescent="0.35">
      <c r="A6159">
        <v>2011</v>
      </c>
      <c r="B6159" s="1">
        <v>305</v>
      </c>
      <c r="C6159" s="18">
        <v>7.36</v>
      </c>
      <c r="D6159">
        <v>21.45</v>
      </c>
      <c r="E6159">
        <v>16.86</v>
      </c>
      <c r="F6159" s="20">
        <v>1.83</v>
      </c>
    </row>
    <row r="6160" spans="1:6" x14ac:dyDescent="0.35">
      <c r="A6160">
        <v>2011</v>
      </c>
      <c r="B6160" s="1">
        <v>306</v>
      </c>
      <c r="C6160" s="18">
        <v>7.01</v>
      </c>
      <c r="D6160">
        <v>22.01</v>
      </c>
      <c r="E6160">
        <v>17.059999999999999</v>
      </c>
      <c r="F6160" s="20">
        <v>14.12</v>
      </c>
    </row>
    <row r="6161" spans="1:6" x14ac:dyDescent="0.35">
      <c r="A6161">
        <v>2011</v>
      </c>
      <c r="B6161" s="1">
        <v>307</v>
      </c>
      <c r="C6161" s="18">
        <v>5.96</v>
      </c>
      <c r="D6161">
        <v>18.39</v>
      </c>
      <c r="E6161">
        <v>11.66</v>
      </c>
      <c r="F6161" s="20">
        <v>2.08</v>
      </c>
    </row>
    <row r="6162" spans="1:6" x14ac:dyDescent="0.35">
      <c r="A6162">
        <v>2011</v>
      </c>
      <c r="B6162" s="1">
        <v>308</v>
      </c>
      <c r="C6162" s="18">
        <v>10.43</v>
      </c>
      <c r="D6162">
        <v>18.3</v>
      </c>
      <c r="E6162">
        <v>11.1</v>
      </c>
      <c r="F6162" s="23">
        <v>0.01</v>
      </c>
    </row>
    <row r="6163" spans="1:6" x14ac:dyDescent="0.35">
      <c r="A6163">
        <v>2011</v>
      </c>
      <c r="B6163" s="1">
        <v>309</v>
      </c>
      <c r="C6163" s="18">
        <v>10.39</v>
      </c>
      <c r="D6163">
        <v>18.3</v>
      </c>
      <c r="E6163">
        <v>9.49</v>
      </c>
      <c r="F6163" s="23">
        <v>0.01</v>
      </c>
    </row>
    <row r="6164" spans="1:6" x14ac:dyDescent="0.35">
      <c r="A6164">
        <v>2011</v>
      </c>
      <c r="B6164" s="1">
        <v>310</v>
      </c>
      <c r="C6164" s="18">
        <v>3.49</v>
      </c>
      <c r="D6164">
        <v>17.23</v>
      </c>
      <c r="E6164">
        <v>10.8</v>
      </c>
      <c r="F6164" s="23">
        <v>1.63</v>
      </c>
    </row>
    <row r="6165" spans="1:6" x14ac:dyDescent="0.35">
      <c r="A6165">
        <v>2011</v>
      </c>
      <c r="B6165" s="1">
        <v>311</v>
      </c>
      <c r="C6165" s="18">
        <v>10.07</v>
      </c>
      <c r="D6165">
        <v>20.12</v>
      </c>
      <c r="E6165">
        <v>14.37</v>
      </c>
      <c r="F6165" s="23">
        <v>3.02</v>
      </c>
    </row>
    <row r="6166" spans="1:6" x14ac:dyDescent="0.35">
      <c r="A6166">
        <v>2011</v>
      </c>
      <c r="B6166" s="1">
        <v>312</v>
      </c>
      <c r="C6166" s="18">
        <v>8.6300000000000008</v>
      </c>
      <c r="D6166">
        <v>19.75</v>
      </c>
      <c r="E6166">
        <v>13.05</v>
      </c>
      <c r="F6166" s="23">
        <v>0</v>
      </c>
    </row>
    <row r="6167" spans="1:6" x14ac:dyDescent="0.35">
      <c r="A6167">
        <v>2011</v>
      </c>
      <c r="B6167" s="1">
        <v>313</v>
      </c>
      <c r="C6167" s="18">
        <v>2.88</v>
      </c>
      <c r="D6167">
        <v>17.239999999999998</v>
      </c>
      <c r="E6167">
        <v>11.34</v>
      </c>
      <c r="F6167" s="23">
        <v>4.08</v>
      </c>
    </row>
    <row r="6168" spans="1:6" x14ac:dyDescent="0.35">
      <c r="A6168">
        <v>2011</v>
      </c>
      <c r="B6168" s="1">
        <v>314</v>
      </c>
      <c r="C6168" s="18">
        <v>8.8800000000000008</v>
      </c>
      <c r="D6168">
        <v>22.02</v>
      </c>
      <c r="E6168">
        <v>13.3</v>
      </c>
      <c r="F6168" s="20">
        <v>0.15</v>
      </c>
    </row>
    <row r="6169" spans="1:6" x14ac:dyDescent="0.35">
      <c r="A6169">
        <v>2011</v>
      </c>
      <c r="B6169" s="1">
        <v>315</v>
      </c>
      <c r="C6169" s="18">
        <v>9.27</v>
      </c>
      <c r="D6169">
        <v>19.510000000000002</v>
      </c>
      <c r="E6169">
        <v>14.46</v>
      </c>
      <c r="F6169" s="20">
        <v>1.79</v>
      </c>
    </row>
    <row r="6170" spans="1:6" x14ac:dyDescent="0.35">
      <c r="A6170">
        <v>2011</v>
      </c>
      <c r="B6170" s="1">
        <v>316</v>
      </c>
      <c r="C6170" s="18">
        <v>8.59</v>
      </c>
      <c r="D6170">
        <v>18.899999999999999</v>
      </c>
      <c r="E6170">
        <v>14.1</v>
      </c>
      <c r="F6170" s="20">
        <v>1.07</v>
      </c>
    </row>
    <row r="6171" spans="1:6" x14ac:dyDescent="0.35">
      <c r="A6171">
        <v>2011</v>
      </c>
      <c r="B6171" s="1">
        <v>317</v>
      </c>
      <c r="C6171" s="18">
        <v>9.16</v>
      </c>
      <c r="D6171">
        <v>19.52</v>
      </c>
      <c r="E6171">
        <v>11.92</v>
      </c>
      <c r="F6171" s="20">
        <v>1.36</v>
      </c>
    </row>
    <row r="6172" spans="1:6" x14ac:dyDescent="0.35">
      <c r="A6172">
        <v>2011</v>
      </c>
      <c r="B6172" s="1">
        <v>318</v>
      </c>
      <c r="C6172" s="18">
        <v>7.28</v>
      </c>
      <c r="D6172">
        <v>19.89</v>
      </c>
      <c r="E6172">
        <v>13.02</v>
      </c>
      <c r="F6172" s="20">
        <v>5.0999999999999996</v>
      </c>
    </row>
    <row r="6173" spans="1:6" x14ac:dyDescent="0.35">
      <c r="A6173">
        <v>2011</v>
      </c>
      <c r="B6173" s="1">
        <v>319</v>
      </c>
      <c r="C6173" s="18">
        <v>8.98</v>
      </c>
      <c r="D6173">
        <v>19.989999999999998</v>
      </c>
      <c r="E6173">
        <v>13.73</v>
      </c>
      <c r="F6173" s="20">
        <v>1.25</v>
      </c>
    </row>
    <row r="6174" spans="1:6" x14ac:dyDescent="0.35">
      <c r="A6174">
        <v>2011</v>
      </c>
      <c r="B6174" s="1">
        <v>320</v>
      </c>
      <c r="C6174" s="18">
        <v>8.2200000000000006</v>
      </c>
      <c r="D6174">
        <v>18.7</v>
      </c>
      <c r="E6174">
        <v>15.07</v>
      </c>
      <c r="F6174" s="20">
        <v>6.82</v>
      </c>
    </row>
    <row r="6175" spans="1:6" x14ac:dyDescent="0.35">
      <c r="A6175">
        <v>2011</v>
      </c>
      <c r="B6175" s="1">
        <v>321</v>
      </c>
      <c r="C6175" s="18">
        <v>8.56</v>
      </c>
      <c r="D6175">
        <v>17.2</v>
      </c>
      <c r="E6175">
        <v>9.7899999999999991</v>
      </c>
      <c r="F6175" s="20">
        <v>0.03</v>
      </c>
    </row>
    <row r="6176" spans="1:6" x14ac:dyDescent="0.35">
      <c r="A6176">
        <v>2011</v>
      </c>
      <c r="B6176" s="1">
        <v>322</v>
      </c>
      <c r="C6176" s="18">
        <v>8.32</v>
      </c>
      <c r="D6176">
        <v>20.32</v>
      </c>
      <c r="E6176">
        <v>9.91</v>
      </c>
      <c r="F6176" s="20">
        <v>0</v>
      </c>
    </row>
    <row r="6177" spans="1:6" x14ac:dyDescent="0.35">
      <c r="A6177">
        <v>2011</v>
      </c>
      <c r="B6177" s="1">
        <v>323</v>
      </c>
      <c r="C6177" s="18">
        <v>8.75</v>
      </c>
      <c r="D6177">
        <v>21.42</v>
      </c>
      <c r="E6177">
        <v>14.77</v>
      </c>
      <c r="F6177" s="20">
        <v>0.01</v>
      </c>
    </row>
    <row r="6178" spans="1:6" x14ac:dyDescent="0.35">
      <c r="A6178">
        <v>2011</v>
      </c>
      <c r="B6178" s="1">
        <v>324</v>
      </c>
      <c r="C6178" s="18">
        <v>7.83</v>
      </c>
      <c r="D6178">
        <v>22.09</v>
      </c>
      <c r="E6178">
        <v>13.92</v>
      </c>
      <c r="F6178" s="20">
        <v>0.04</v>
      </c>
    </row>
    <row r="6179" spans="1:6" x14ac:dyDescent="0.35">
      <c r="A6179">
        <v>2011</v>
      </c>
      <c r="B6179" s="1">
        <v>325</v>
      </c>
      <c r="C6179" s="18">
        <v>8.5</v>
      </c>
      <c r="D6179">
        <v>23.4</v>
      </c>
      <c r="E6179">
        <v>14.79</v>
      </c>
      <c r="F6179" s="23">
        <v>0.04</v>
      </c>
    </row>
    <row r="6180" spans="1:6" x14ac:dyDescent="0.35">
      <c r="A6180">
        <v>2011</v>
      </c>
      <c r="B6180" s="1">
        <v>326</v>
      </c>
      <c r="C6180" s="18">
        <v>8.76</v>
      </c>
      <c r="D6180">
        <v>23.49</v>
      </c>
      <c r="E6180">
        <v>14.08</v>
      </c>
      <c r="F6180" s="23">
        <v>0</v>
      </c>
    </row>
    <row r="6181" spans="1:6" x14ac:dyDescent="0.35">
      <c r="A6181">
        <v>2011</v>
      </c>
      <c r="B6181" s="1">
        <v>327</v>
      </c>
      <c r="C6181" s="18">
        <v>0.92</v>
      </c>
      <c r="D6181">
        <v>17.95</v>
      </c>
      <c r="E6181">
        <v>14.7</v>
      </c>
      <c r="F6181" s="23">
        <v>3.55</v>
      </c>
    </row>
    <row r="6182" spans="1:6" x14ac:dyDescent="0.35">
      <c r="A6182">
        <v>2011</v>
      </c>
      <c r="B6182" s="1">
        <v>328</v>
      </c>
      <c r="C6182" s="18">
        <v>3.17</v>
      </c>
      <c r="D6182">
        <v>17.690000000000001</v>
      </c>
      <c r="E6182">
        <v>11.93</v>
      </c>
      <c r="F6182" s="23">
        <v>2.08</v>
      </c>
    </row>
    <row r="6183" spans="1:6" x14ac:dyDescent="0.35">
      <c r="A6183">
        <v>2011</v>
      </c>
      <c r="B6183" s="1">
        <v>329</v>
      </c>
      <c r="C6183" s="18">
        <v>5.15</v>
      </c>
      <c r="D6183">
        <v>16.71</v>
      </c>
      <c r="E6183">
        <v>14.11</v>
      </c>
      <c r="F6183" s="20">
        <v>0.21</v>
      </c>
    </row>
    <row r="6184" spans="1:6" x14ac:dyDescent="0.35">
      <c r="A6184">
        <v>2011</v>
      </c>
      <c r="B6184" s="1">
        <v>330</v>
      </c>
      <c r="C6184" s="18">
        <v>6.6</v>
      </c>
      <c r="D6184">
        <v>16.54</v>
      </c>
      <c r="E6184">
        <v>13.34</v>
      </c>
      <c r="F6184" s="20">
        <v>2.4</v>
      </c>
    </row>
    <row r="6185" spans="1:6" x14ac:dyDescent="0.35">
      <c r="A6185">
        <v>2011</v>
      </c>
      <c r="B6185" s="1">
        <v>331</v>
      </c>
      <c r="C6185" s="18">
        <v>6.46</v>
      </c>
      <c r="D6185">
        <v>17.100000000000001</v>
      </c>
      <c r="E6185">
        <v>11.87</v>
      </c>
      <c r="F6185" s="20">
        <v>1.1499999999999999</v>
      </c>
    </row>
    <row r="6186" spans="1:6" x14ac:dyDescent="0.35">
      <c r="A6186">
        <v>2011</v>
      </c>
      <c r="B6186" s="1">
        <v>332</v>
      </c>
      <c r="C6186" s="18">
        <v>7.66</v>
      </c>
      <c r="D6186">
        <v>16.59</v>
      </c>
      <c r="E6186">
        <v>12.34</v>
      </c>
      <c r="F6186" s="20">
        <v>0.82</v>
      </c>
    </row>
    <row r="6187" spans="1:6" x14ac:dyDescent="0.35">
      <c r="A6187">
        <v>2011</v>
      </c>
      <c r="B6187" s="1">
        <v>333</v>
      </c>
      <c r="C6187" s="18">
        <v>6.38</v>
      </c>
      <c r="D6187">
        <v>15.23</v>
      </c>
      <c r="E6187">
        <v>12.35</v>
      </c>
      <c r="F6187" s="20">
        <v>0.6</v>
      </c>
    </row>
    <row r="6188" spans="1:6" x14ac:dyDescent="0.35">
      <c r="A6188">
        <v>2011</v>
      </c>
      <c r="B6188" s="1">
        <v>334</v>
      </c>
      <c r="C6188" s="18">
        <v>7.46</v>
      </c>
      <c r="D6188">
        <v>16.72</v>
      </c>
      <c r="E6188">
        <v>11.64</v>
      </c>
      <c r="F6188" s="20">
        <v>0.88</v>
      </c>
    </row>
    <row r="6189" spans="1:6" x14ac:dyDescent="0.35">
      <c r="A6189">
        <v>2011</v>
      </c>
      <c r="B6189" s="1">
        <v>335</v>
      </c>
      <c r="C6189" s="18">
        <v>7.65</v>
      </c>
      <c r="D6189">
        <v>18.03</v>
      </c>
      <c r="E6189">
        <v>10.81</v>
      </c>
      <c r="F6189" s="20">
        <v>0.87</v>
      </c>
    </row>
    <row r="6190" spans="1:6" x14ac:dyDescent="0.35">
      <c r="A6190">
        <v>2011</v>
      </c>
      <c r="B6190" s="1">
        <v>336</v>
      </c>
      <c r="C6190" s="18">
        <v>6.63</v>
      </c>
      <c r="D6190">
        <v>17.420000000000002</v>
      </c>
      <c r="E6190">
        <v>8.84</v>
      </c>
      <c r="F6190" s="20">
        <v>0</v>
      </c>
    </row>
    <row r="6191" spans="1:6" x14ac:dyDescent="0.35">
      <c r="A6191">
        <v>2011</v>
      </c>
      <c r="B6191" s="1">
        <v>337</v>
      </c>
      <c r="C6191" s="18">
        <v>7.86</v>
      </c>
      <c r="D6191">
        <v>18.53</v>
      </c>
      <c r="E6191">
        <v>9.42</v>
      </c>
      <c r="F6191" s="20">
        <v>0</v>
      </c>
    </row>
    <row r="6192" spans="1:6" x14ac:dyDescent="0.35">
      <c r="A6192">
        <v>2011</v>
      </c>
      <c r="B6192" s="1">
        <v>338</v>
      </c>
      <c r="C6192" s="18">
        <v>3.63</v>
      </c>
      <c r="D6192">
        <v>17.73</v>
      </c>
      <c r="E6192">
        <v>8.61</v>
      </c>
      <c r="F6192" s="20">
        <v>0.02</v>
      </c>
    </row>
    <row r="6193" spans="1:6" x14ac:dyDescent="0.35">
      <c r="A6193">
        <v>2011</v>
      </c>
      <c r="B6193" s="1">
        <v>339</v>
      </c>
      <c r="C6193" s="18">
        <v>3.22</v>
      </c>
      <c r="D6193">
        <v>17.27</v>
      </c>
      <c r="E6193">
        <v>10.119999999999999</v>
      </c>
      <c r="F6193" s="20">
        <v>15.01</v>
      </c>
    </row>
    <row r="6194" spans="1:6" x14ac:dyDescent="0.35">
      <c r="A6194">
        <v>2011</v>
      </c>
      <c r="B6194" s="1">
        <v>340</v>
      </c>
      <c r="C6194" s="18">
        <v>7.89</v>
      </c>
      <c r="D6194">
        <v>18.510000000000002</v>
      </c>
      <c r="E6194">
        <v>12.31</v>
      </c>
      <c r="F6194" s="20">
        <v>0.89</v>
      </c>
    </row>
    <row r="6195" spans="1:6" x14ac:dyDescent="0.35">
      <c r="A6195">
        <v>2011</v>
      </c>
      <c r="B6195" s="1">
        <v>341</v>
      </c>
      <c r="C6195" s="18">
        <v>4.63</v>
      </c>
      <c r="D6195">
        <v>16.89</v>
      </c>
      <c r="E6195">
        <v>12.88</v>
      </c>
      <c r="F6195" s="20">
        <v>0.63</v>
      </c>
    </row>
    <row r="6196" spans="1:6" x14ac:dyDescent="0.35">
      <c r="A6196">
        <v>2011</v>
      </c>
      <c r="B6196" s="1">
        <v>342</v>
      </c>
      <c r="C6196" s="18">
        <v>7.73</v>
      </c>
      <c r="D6196">
        <v>17.489999999999998</v>
      </c>
      <c r="E6196">
        <v>12.39</v>
      </c>
      <c r="F6196" s="20">
        <v>0.41</v>
      </c>
    </row>
    <row r="6197" spans="1:6" x14ac:dyDescent="0.35">
      <c r="A6197">
        <v>2011</v>
      </c>
      <c r="B6197" s="1">
        <v>343</v>
      </c>
      <c r="C6197" s="18">
        <v>7.7</v>
      </c>
      <c r="D6197">
        <v>18.16</v>
      </c>
      <c r="E6197">
        <v>9.4499999999999993</v>
      </c>
      <c r="F6197" s="20">
        <v>0.01</v>
      </c>
    </row>
    <row r="6198" spans="1:6" x14ac:dyDescent="0.35">
      <c r="A6198">
        <v>2011</v>
      </c>
      <c r="B6198" s="1">
        <v>344</v>
      </c>
      <c r="C6198" s="18">
        <v>5.93</v>
      </c>
      <c r="D6198">
        <v>21.76</v>
      </c>
      <c r="E6198">
        <v>13.27</v>
      </c>
      <c r="F6198" s="20">
        <v>0.12</v>
      </c>
    </row>
    <row r="6199" spans="1:6" x14ac:dyDescent="0.35">
      <c r="A6199">
        <v>2011</v>
      </c>
      <c r="B6199" s="1">
        <v>345</v>
      </c>
      <c r="C6199" s="18">
        <v>7.32</v>
      </c>
      <c r="D6199">
        <v>22.66</v>
      </c>
      <c r="E6199">
        <v>13.25</v>
      </c>
      <c r="F6199" s="20">
        <v>2.35</v>
      </c>
    </row>
    <row r="6200" spans="1:6" x14ac:dyDescent="0.35">
      <c r="A6200">
        <v>2011</v>
      </c>
      <c r="B6200" s="1">
        <v>346</v>
      </c>
      <c r="C6200" s="18">
        <v>6.7</v>
      </c>
      <c r="D6200">
        <v>22.05</v>
      </c>
      <c r="E6200">
        <v>14.6</v>
      </c>
      <c r="F6200" s="20">
        <v>11.52</v>
      </c>
    </row>
    <row r="6201" spans="1:6" x14ac:dyDescent="0.35">
      <c r="A6201">
        <v>2011</v>
      </c>
      <c r="B6201" s="1">
        <v>347</v>
      </c>
      <c r="C6201" s="18">
        <v>7.67</v>
      </c>
      <c r="D6201">
        <v>18.739999999999998</v>
      </c>
      <c r="E6201">
        <v>11.33</v>
      </c>
      <c r="F6201" s="20">
        <v>0</v>
      </c>
    </row>
    <row r="6202" spans="1:6" x14ac:dyDescent="0.35">
      <c r="A6202">
        <v>2011</v>
      </c>
      <c r="B6202" s="1">
        <v>348</v>
      </c>
      <c r="C6202" s="18">
        <v>6.32</v>
      </c>
      <c r="D6202">
        <v>17.57</v>
      </c>
      <c r="E6202">
        <v>11.28</v>
      </c>
      <c r="F6202" s="20">
        <v>1.62</v>
      </c>
    </row>
    <row r="6203" spans="1:6" x14ac:dyDescent="0.35">
      <c r="A6203">
        <v>2011</v>
      </c>
      <c r="B6203" s="1">
        <v>349</v>
      </c>
      <c r="C6203" s="18">
        <v>7.66</v>
      </c>
      <c r="D6203">
        <v>16.809999999999999</v>
      </c>
      <c r="E6203">
        <v>11.71</v>
      </c>
      <c r="F6203" s="20">
        <v>0</v>
      </c>
    </row>
    <row r="6204" spans="1:6" x14ac:dyDescent="0.35">
      <c r="A6204">
        <v>2011</v>
      </c>
      <c r="B6204" s="1">
        <v>350</v>
      </c>
      <c r="C6204" s="18">
        <v>7.8</v>
      </c>
      <c r="D6204">
        <v>16.32</v>
      </c>
      <c r="E6204">
        <v>8.09</v>
      </c>
      <c r="F6204" s="20">
        <v>0</v>
      </c>
    </row>
    <row r="6205" spans="1:6" x14ac:dyDescent="0.35">
      <c r="A6205">
        <v>2011</v>
      </c>
      <c r="B6205" s="1">
        <v>351</v>
      </c>
      <c r="C6205" s="18">
        <v>6.31</v>
      </c>
      <c r="D6205">
        <v>18.32</v>
      </c>
      <c r="E6205">
        <v>7.54</v>
      </c>
      <c r="F6205" s="20">
        <v>0.37</v>
      </c>
    </row>
    <row r="6206" spans="1:6" x14ac:dyDescent="0.35">
      <c r="A6206">
        <v>2011</v>
      </c>
      <c r="B6206" s="1">
        <v>352</v>
      </c>
      <c r="C6206" s="18">
        <v>5.37</v>
      </c>
      <c r="D6206">
        <v>19.47</v>
      </c>
      <c r="E6206">
        <v>13.48</v>
      </c>
      <c r="F6206" s="20">
        <v>2.23</v>
      </c>
    </row>
    <row r="6207" spans="1:6" x14ac:dyDescent="0.35">
      <c r="A6207">
        <v>2011</v>
      </c>
      <c r="B6207" s="1">
        <v>353</v>
      </c>
      <c r="C6207" s="18">
        <v>7.56</v>
      </c>
      <c r="D6207">
        <v>15.55</v>
      </c>
      <c r="E6207">
        <v>11.56</v>
      </c>
      <c r="F6207" s="23">
        <v>0.22</v>
      </c>
    </row>
    <row r="6208" spans="1:6" x14ac:dyDescent="0.35">
      <c r="A6208">
        <v>2011</v>
      </c>
      <c r="B6208" s="1">
        <v>354</v>
      </c>
      <c r="C6208" s="18">
        <v>7.04</v>
      </c>
      <c r="D6208">
        <v>15.72</v>
      </c>
      <c r="E6208">
        <v>7.48</v>
      </c>
      <c r="F6208" s="20">
        <v>0.16</v>
      </c>
    </row>
    <row r="6209" spans="1:6" x14ac:dyDescent="0.35">
      <c r="A6209">
        <v>2011</v>
      </c>
      <c r="B6209" s="1">
        <v>355</v>
      </c>
      <c r="C6209" s="18">
        <v>7.65</v>
      </c>
      <c r="D6209">
        <v>15.89</v>
      </c>
      <c r="E6209">
        <v>5.29</v>
      </c>
      <c r="F6209" s="20">
        <v>0.01</v>
      </c>
    </row>
    <row r="6210" spans="1:6" x14ac:dyDescent="0.35">
      <c r="A6210">
        <v>2011</v>
      </c>
      <c r="B6210" s="1">
        <v>356</v>
      </c>
      <c r="C6210" s="18">
        <v>7.54</v>
      </c>
      <c r="D6210">
        <v>15.59</v>
      </c>
      <c r="E6210">
        <v>8.27</v>
      </c>
      <c r="F6210" s="20">
        <v>0</v>
      </c>
    </row>
    <row r="6211" spans="1:6" x14ac:dyDescent="0.35">
      <c r="A6211">
        <v>2011</v>
      </c>
      <c r="B6211" s="1">
        <v>357</v>
      </c>
      <c r="C6211" s="18">
        <v>6.82</v>
      </c>
      <c r="D6211">
        <v>17.239999999999998</v>
      </c>
      <c r="E6211">
        <v>8.1300000000000008</v>
      </c>
      <c r="F6211" s="20">
        <v>0.01</v>
      </c>
    </row>
    <row r="6212" spans="1:6" x14ac:dyDescent="0.35">
      <c r="A6212">
        <v>2011</v>
      </c>
      <c r="B6212" s="1">
        <v>358</v>
      </c>
      <c r="C6212" s="18">
        <v>6.1</v>
      </c>
      <c r="D6212">
        <v>17.32</v>
      </c>
      <c r="E6212">
        <v>9.1300000000000008</v>
      </c>
      <c r="F6212" s="20">
        <v>0.76</v>
      </c>
    </row>
    <row r="6213" spans="1:6" x14ac:dyDescent="0.35">
      <c r="A6213">
        <v>2011</v>
      </c>
      <c r="B6213" s="1">
        <v>359</v>
      </c>
      <c r="C6213" s="18">
        <v>2.62</v>
      </c>
      <c r="D6213">
        <v>14.49</v>
      </c>
      <c r="E6213">
        <v>11.56</v>
      </c>
      <c r="F6213" s="20">
        <v>9.84</v>
      </c>
    </row>
    <row r="6214" spans="1:6" x14ac:dyDescent="0.35">
      <c r="A6214">
        <v>2011</v>
      </c>
      <c r="B6214" s="1">
        <v>360</v>
      </c>
      <c r="C6214" s="18">
        <v>7.61</v>
      </c>
      <c r="D6214">
        <v>15.96</v>
      </c>
      <c r="E6214">
        <v>12.31</v>
      </c>
      <c r="F6214" s="20">
        <v>0.01</v>
      </c>
    </row>
    <row r="6215" spans="1:6" x14ac:dyDescent="0.35">
      <c r="A6215">
        <v>2011</v>
      </c>
      <c r="B6215" s="1">
        <v>361</v>
      </c>
      <c r="C6215" s="18">
        <v>7.32</v>
      </c>
      <c r="D6215">
        <v>15.62</v>
      </c>
      <c r="E6215">
        <v>11.33</v>
      </c>
      <c r="F6215" s="20">
        <v>0.02</v>
      </c>
    </row>
    <row r="6216" spans="1:6" x14ac:dyDescent="0.35">
      <c r="A6216">
        <v>2011</v>
      </c>
      <c r="B6216" s="1">
        <v>362</v>
      </c>
      <c r="C6216" s="18">
        <v>6.84</v>
      </c>
      <c r="D6216">
        <v>15.89</v>
      </c>
      <c r="E6216">
        <v>8.23</v>
      </c>
      <c r="F6216" s="20">
        <v>0</v>
      </c>
    </row>
    <row r="6217" spans="1:6" x14ac:dyDescent="0.35">
      <c r="A6217">
        <v>2011</v>
      </c>
      <c r="B6217" s="1">
        <v>363</v>
      </c>
      <c r="C6217" s="18">
        <v>3.71</v>
      </c>
      <c r="D6217">
        <v>18.440000000000001</v>
      </c>
      <c r="E6217">
        <v>10.1</v>
      </c>
      <c r="F6217" s="20">
        <v>0.02</v>
      </c>
    </row>
    <row r="6218" spans="1:6" x14ac:dyDescent="0.35">
      <c r="A6218">
        <v>2011</v>
      </c>
      <c r="B6218" s="1">
        <v>364</v>
      </c>
      <c r="C6218" s="18">
        <v>7.63</v>
      </c>
      <c r="D6218">
        <v>20.83</v>
      </c>
      <c r="E6218">
        <v>10.4</v>
      </c>
      <c r="F6218" s="20">
        <v>0</v>
      </c>
    </row>
    <row r="6219" spans="1:6" x14ac:dyDescent="0.35">
      <c r="A6219">
        <v>2011</v>
      </c>
      <c r="B6219" s="1">
        <v>365</v>
      </c>
      <c r="C6219" s="18">
        <v>7.63</v>
      </c>
      <c r="D6219">
        <v>20.83</v>
      </c>
      <c r="E6219">
        <v>10.4</v>
      </c>
      <c r="F6219" s="20">
        <v>0</v>
      </c>
    </row>
    <row r="6220" spans="1:6" x14ac:dyDescent="0.35">
      <c r="A6220">
        <v>2012</v>
      </c>
      <c r="B6220" s="1">
        <v>1</v>
      </c>
      <c r="C6220" s="18">
        <v>5.48</v>
      </c>
      <c r="D6220">
        <v>17.48</v>
      </c>
      <c r="E6220">
        <v>10.61</v>
      </c>
      <c r="F6220" s="20">
        <v>0.81</v>
      </c>
    </row>
    <row r="6221" spans="1:6" x14ac:dyDescent="0.35">
      <c r="A6221">
        <v>2012</v>
      </c>
      <c r="B6221" s="1">
        <v>2</v>
      </c>
      <c r="C6221" s="18">
        <v>7.3</v>
      </c>
      <c r="D6221">
        <v>15.05</v>
      </c>
      <c r="E6221">
        <v>10.58</v>
      </c>
      <c r="F6221" s="21">
        <v>0.18</v>
      </c>
    </row>
    <row r="6222" spans="1:6" x14ac:dyDescent="0.35">
      <c r="A6222">
        <v>2012</v>
      </c>
      <c r="B6222" s="1">
        <v>3</v>
      </c>
      <c r="C6222" s="18">
        <v>7.17</v>
      </c>
      <c r="D6222">
        <v>13.7</v>
      </c>
      <c r="E6222">
        <v>9.51</v>
      </c>
      <c r="F6222" s="21">
        <v>0.72</v>
      </c>
    </row>
    <row r="6223" spans="1:6" x14ac:dyDescent="0.35">
      <c r="A6223">
        <v>2012</v>
      </c>
      <c r="B6223" s="1">
        <v>4</v>
      </c>
      <c r="C6223" s="18">
        <v>7.08</v>
      </c>
      <c r="D6223">
        <v>15.31</v>
      </c>
      <c r="E6223">
        <v>7.81</v>
      </c>
      <c r="F6223" s="22">
        <v>1.17</v>
      </c>
    </row>
    <row r="6224" spans="1:6" x14ac:dyDescent="0.35">
      <c r="A6224">
        <v>2012</v>
      </c>
      <c r="B6224" s="1">
        <v>5</v>
      </c>
      <c r="C6224" s="18">
        <v>3.93</v>
      </c>
      <c r="D6224">
        <v>16.100000000000001</v>
      </c>
      <c r="E6224">
        <v>5.84</v>
      </c>
      <c r="F6224" s="21">
        <v>0</v>
      </c>
    </row>
    <row r="6225" spans="1:6" x14ac:dyDescent="0.35">
      <c r="A6225">
        <v>2012</v>
      </c>
      <c r="B6225" s="1">
        <v>6</v>
      </c>
      <c r="C6225" s="18">
        <v>2.41</v>
      </c>
      <c r="D6225">
        <v>18.64</v>
      </c>
      <c r="E6225">
        <v>16.059999999999999</v>
      </c>
      <c r="F6225" s="20">
        <v>0.14000000000000001</v>
      </c>
    </row>
    <row r="6226" spans="1:6" x14ac:dyDescent="0.35">
      <c r="A6226">
        <v>2012</v>
      </c>
      <c r="B6226" s="1">
        <v>7</v>
      </c>
      <c r="C6226" s="18">
        <v>7.03</v>
      </c>
      <c r="D6226">
        <v>19.649999999999999</v>
      </c>
      <c r="E6226">
        <v>12.42</v>
      </c>
      <c r="F6226" s="20">
        <v>0</v>
      </c>
    </row>
    <row r="6227" spans="1:6" x14ac:dyDescent="0.35">
      <c r="A6227">
        <v>2012</v>
      </c>
      <c r="B6227" s="1">
        <v>8</v>
      </c>
      <c r="C6227" s="18">
        <v>7.66</v>
      </c>
      <c r="D6227">
        <v>23.99</v>
      </c>
      <c r="E6227">
        <v>12.15</v>
      </c>
      <c r="F6227" s="20">
        <v>0.01</v>
      </c>
    </row>
    <row r="6228" spans="1:6" x14ac:dyDescent="0.35">
      <c r="A6228">
        <v>2012</v>
      </c>
      <c r="B6228" s="1">
        <v>9</v>
      </c>
      <c r="C6228" s="18">
        <v>8.09</v>
      </c>
      <c r="D6228">
        <v>23.63</v>
      </c>
      <c r="E6228">
        <v>16.350000000000001</v>
      </c>
      <c r="F6228" s="20">
        <v>0</v>
      </c>
    </row>
    <row r="6229" spans="1:6" x14ac:dyDescent="0.35">
      <c r="A6229">
        <v>2012</v>
      </c>
      <c r="B6229" s="1">
        <v>10</v>
      </c>
      <c r="C6229" s="18">
        <v>7.64</v>
      </c>
      <c r="D6229">
        <v>21.49</v>
      </c>
      <c r="E6229">
        <v>13.29</v>
      </c>
      <c r="F6229" s="20">
        <v>0.01</v>
      </c>
    </row>
    <row r="6230" spans="1:6" x14ac:dyDescent="0.35">
      <c r="A6230">
        <v>2012</v>
      </c>
      <c r="B6230" s="1">
        <v>11</v>
      </c>
      <c r="C6230" s="18">
        <v>2.83</v>
      </c>
      <c r="D6230">
        <v>17.989999999999998</v>
      </c>
      <c r="E6230">
        <v>12.1</v>
      </c>
      <c r="F6230" s="20">
        <v>0.04</v>
      </c>
    </row>
    <row r="6231" spans="1:6" x14ac:dyDescent="0.35">
      <c r="A6231">
        <v>2012</v>
      </c>
      <c r="B6231" s="1">
        <v>12</v>
      </c>
      <c r="C6231" s="18">
        <v>7.06</v>
      </c>
      <c r="D6231">
        <v>15.94</v>
      </c>
      <c r="E6231">
        <v>9.59</v>
      </c>
      <c r="F6231" s="20">
        <v>0.06</v>
      </c>
    </row>
    <row r="6232" spans="1:6" x14ac:dyDescent="0.35">
      <c r="A6232">
        <v>2012</v>
      </c>
      <c r="B6232" s="1">
        <v>13</v>
      </c>
      <c r="C6232" s="18">
        <v>5.3</v>
      </c>
      <c r="D6232">
        <v>16.34</v>
      </c>
      <c r="E6232">
        <v>9.08</v>
      </c>
      <c r="F6232" s="20">
        <v>1.1299999999999999</v>
      </c>
    </row>
    <row r="6233" spans="1:6" x14ac:dyDescent="0.35">
      <c r="A6233">
        <v>2012</v>
      </c>
      <c r="B6233" s="1">
        <v>14</v>
      </c>
      <c r="C6233" s="18">
        <v>7.34</v>
      </c>
      <c r="D6233">
        <v>15.46</v>
      </c>
      <c r="E6233">
        <v>7.99</v>
      </c>
      <c r="F6233" s="20">
        <v>1.17</v>
      </c>
    </row>
    <row r="6234" spans="1:6" x14ac:dyDescent="0.35">
      <c r="A6234">
        <v>2012</v>
      </c>
      <c r="B6234" s="1">
        <v>15</v>
      </c>
      <c r="C6234" s="18">
        <v>8.26</v>
      </c>
      <c r="D6234">
        <v>15.9</v>
      </c>
      <c r="E6234">
        <v>10.96</v>
      </c>
      <c r="F6234" s="20">
        <v>0.01</v>
      </c>
    </row>
    <row r="6235" spans="1:6" x14ac:dyDescent="0.35">
      <c r="A6235">
        <v>2012</v>
      </c>
      <c r="B6235" s="1">
        <v>16</v>
      </c>
      <c r="C6235" s="18">
        <v>8.39</v>
      </c>
      <c r="D6235">
        <v>16.89</v>
      </c>
      <c r="E6235">
        <v>8.75</v>
      </c>
      <c r="F6235" s="23">
        <v>0.01</v>
      </c>
    </row>
    <row r="6236" spans="1:6" x14ac:dyDescent="0.35">
      <c r="A6236">
        <v>2012</v>
      </c>
      <c r="B6236" s="1">
        <v>17</v>
      </c>
      <c r="C6236" s="18">
        <v>3.46</v>
      </c>
      <c r="D6236">
        <v>18.329999999999998</v>
      </c>
      <c r="E6236">
        <v>9.76</v>
      </c>
      <c r="F6236" s="20">
        <v>1.25</v>
      </c>
    </row>
    <row r="6237" spans="1:6" x14ac:dyDescent="0.35">
      <c r="A6237">
        <v>2012</v>
      </c>
      <c r="B6237" s="1">
        <v>18</v>
      </c>
      <c r="C6237" s="18">
        <v>7.96</v>
      </c>
      <c r="D6237">
        <v>16.149999999999999</v>
      </c>
      <c r="E6237">
        <v>12.03</v>
      </c>
      <c r="F6237" s="20">
        <v>0.71</v>
      </c>
    </row>
    <row r="6238" spans="1:6" x14ac:dyDescent="0.35">
      <c r="A6238">
        <v>2012</v>
      </c>
      <c r="B6238" s="1">
        <v>19</v>
      </c>
      <c r="C6238" s="18">
        <v>7.44</v>
      </c>
      <c r="D6238">
        <v>18.79</v>
      </c>
      <c r="E6238">
        <v>12.38</v>
      </c>
      <c r="F6238" s="20">
        <v>0.01</v>
      </c>
    </row>
    <row r="6239" spans="1:6" x14ac:dyDescent="0.35">
      <c r="A6239">
        <v>2012</v>
      </c>
      <c r="B6239" s="1">
        <v>20</v>
      </c>
      <c r="C6239" s="18">
        <v>8.4499999999999993</v>
      </c>
      <c r="D6239">
        <v>20.28</v>
      </c>
      <c r="E6239">
        <v>12.76</v>
      </c>
      <c r="F6239" s="20">
        <v>0</v>
      </c>
    </row>
    <row r="6240" spans="1:6" x14ac:dyDescent="0.35">
      <c r="A6240">
        <v>2012</v>
      </c>
      <c r="B6240" s="1">
        <v>21</v>
      </c>
      <c r="C6240" s="18">
        <v>8.0299999999999994</v>
      </c>
      <c r="D6240">
        <v>18.899999999999999</v>
      </c>
      <c r="E6240">
        <v>12.03</v>
      </c>
      <c r="F6240" s="20">
        <v>0.02</v>
      </c>
    </row>
    <row r="6241" spans="1:6" x14ac:dyDescent="0.35">
      <c r="A6241">
        <v>2012</v>
      </c>
      <c r="B6241" s="1">
        <v>22</v>
      </c>
      <c r="C6241" s="18">
        <v>8.9700000000000006</v>
      </c>
      <c r="D6241">
        <v>16.920000000000002</v>
      </c>
      <c r="E6241">
        <v>10.67</v>
      </c>
      <c r="F6241" s="20">
        <v>0.02</v>
      </c>
    </row>
    <row r="6242" spans="1:6" x14ac:dyDescent="0.35">
      <c r="A6242">
        <v>2012</v>
      </c>
      <c r="B6242" s="1">
        <v>23</v>
      </c>
      <c r="C6242" s="18">
        <v>5.01</v>
      </c>
      <c r="D6242">
        <v>21.55</v>
      </c>
      <c r="E6242">
        <v>14.24</v>
      </c>
      <c r="F6242" s="20">
        <v>3.11</v>
      </c>
    </row>
    <row r="6243" spans="1:6" x14ac:dyDescent="0.35">
      <c r="A6243">
        <v>2012</v>
      </c>
      <c r="B6243" s="1">
        <v>24</v>
      </c>
      <c r="C6243" s="18">
        <v>8.8800000000000008</v>
      </c>
      <c r="D6243">
        <v>15.58</v>
      </c>
      <c r="E6243">
        <v>7.85</v>
      </c>
      <c r="F6243" s="20">
        <v>0.27</v>
      </c>
    </row>
    <row r="6244" spans="1:6" x14ac:dyDescent="0.35">
      <c r="A6244">
        <v>2012</v>
      </c>
      <c r="B6244" s="1">
        <v>25</v>
      </c>
      <c r="C6244" s="18">
        <v>9.3699999999999992</v>
      </c>
      <c r="D6244">
        <v>15.04</v>
      </c>
      <c r="E6244">
        <v>5.6</v>
      </c>
      <c r="F6244" s="20">
        <v>0</v>
      </c>
    </row>
    <row r="6245" spans="1:6" x14ac:dyDescent="0.35">
      <c r="A6245">
        <v>2012</v>
      </c>
      <c r="B6245" s="1">
        <v>26</v>
      </c>
      <c r="C6245" s="18">
        <v>9.23</v>
      </c>
      <c r="D6245">
        <v>15.7</v>
      </c>
      <c r="E6245">
        <v>6.24</v>
      </c>
      <c r="F6245" s="20">
        <v>0</v>
      </c>
    </row>
    <row r="6246" spans="1:6" x14ac:dyDescent="0.35">
      <c r="A6246">
        <v>2012</v>
      </c>
      <c r="B6246" s="1">
        <v>27</v>
      </c>
      <c r="C6246" s="18">
        <v>8.36</v>
      </c>
      <c r="D6246">
        <v>14.95</v>
      </c>
      <c r="E6246">
        <v>6.82</v>
      </c>
      <c r="F6246" s="23">
        <v>0.02</v>
      </c>
    </row>
    <row r="6247" spans="1:6" x14ac:dyDescent="0.35">
      <c r="A6247">
        <v>2012</v>
      </c>
      <c r="B6247" s="1">
        <v>28</v>
      </c>
      <c r="C6247" s="18">
        <v>2.4900000000000002</v>
      </c>
      <c r="D6247">
        <v>12.91</v>
      </c>
      <c r="E6247">
        <v>8.57</v>
      </c>
      <c r="F6247" s="23">
        <v>1.48</v>
      </c>
    </row>
    <row r="6248" spans="1:6" x14ac:dyDescent="0.35">
      <c r="A6248">
        <v>2012</v>
      </c>
      <c r="B6248" s="1">
        <v>29</v>
      </c>
      <c r="C6248" s="18">
        <v>0.91</v>
      </c>
      <c r="D6248">
        <v>13.77</v>
      </c>
      <c r="E6248">
        <v>8.1199999999999992</v>
      </c>
      <c r="F6248" s="23">
        <v>5.49</v>
      </c>
    </row>
    <row r="6249" spans="1:6" x14ac:dyDescent="0.35">
      <c r="A6249">
        <v>2012</v>
      </c>
      <c r="B6249" s="1">
        <v>30</v>
      </c>
      <c r="C6249" s="18">
        <v>9.07</v>
      </c>
      <c r="D6249">
        <v>15.44</v>
      </c>
      <c r="E6249">
        <v>9.8000000000000007</v>
      </c>
      <c r="F6249" s="20">
        <v>0.49</v>
      </c>
    </row>
    <row r="6250" spans="1:6" x14ac:dyDescent="0.35">
      <c r="A6250">
        <v>2012</v>
      </c>
      <c r="B6250" s="1">
        <v>31</v>
      </c>
      <c r="C6250" s="18">
        <v>9.07</v>
      </c>
      <c r="D6250">
        <v>15.44</v>
      </c>
      <c r="E6250">
        <v>9.8000000000000007</v>
      </c>
      <c r="F6250" s="20">
        <v>0.49</v>
      </c>
    </row>
    <row r="6251" spans="1:6" x14ac:dyDescent="0.35">
      <c r="A6251">
        <v>2012</v>
      </c>
      <c r="B6251" s="1">
        <v>32</v>
      </c>
      <c r="C6251" s="18">
        <v>9.7100000000000009</v>
      </c>
      <c r="D6251">
        <v>14.49</v>
      </c>
      <c r="E6251">
        <v>8.06</v>
      </c>
      <c r="F6251" s="20">
        <v>0</v>
      </c>
    </row>
    <row r="6252" spans="1:6" x14ac:dyDescent="0.35">
      <c r="A6252">
        <v>2012</v>
      </c>
      <c r="B6252" s="1">
        <v>33</v>
      </c>
      <c r="C6252" s="18">
        <v>9.56</v>
      </c>
      <c r="D6252">
        <v>15.45</v>
      </c>
      <c r="E6252">
        <v>6.18</v>
      </c>
      <c r="F6252" s="20">
        <v>0</v>
      </c>
    </row>
    <row r="6253" spans="1:6" x14ac:dyDescent="0.35">
      <c r="A6253">
        <v>2012</v>
      </c>
      <c r="B6253" s="1">
        <v>34</v>
      </c>
      <c r="C6253" s="18">
        <v>8.9600000000000009</v>
      </c>
      <c r="D6253">
        <v>19.079999999999998</v>
      </c>
      <c r="E6253">
        <v>10.3</v>
      </c>
      <c r="F6253" s="23">
        <v>0.01</v>
      </c>
    </row>
    <row r="6254" spans="1:6" x14ac:dyDescent="0.35">
      <c r="A6254">
        <v>2012</v>
      </c>
      <c r="B6254" s="1">
        <v>35</v>
      </c>
      <c r="C6254" s="18">
        <v>9.11</v>
      </c>
      <c r="D6254">
        <v>17.079999999999998</v>
      </c>
      <c r="E6254">
        <v>7.97</v>
      </c>
      <c r="F6254" s="20">
        <v>1.89</v>
      </c>
    </row>
    <row r="6255" spans="1:6" x14ac:dyDescent="0.35">
      <c r="A6255">
        <v>2012</v>
      </c>
      <c r="B6255" s="1">
        <v>36</v>
      </c>
      <c r="C6255" s="18">
        <v>10.39</v>
      </c>
      <c r="D6255">
        <v>14.84</v>
      </c>
      <c r="E6255">
        <v>4.59</v>
      </c>
      <c r="F6255" s="20">
        <v>0.1</v>
      </c>
    </row>
    <row r="6256" spans="1:6" x14ac:dyDescent="0.35">
      <c r="A6256">
        <v>2012</v>
      </c>
      <c r="B6256" s="1">
        <v>37</v>
      </c>
      <c r="C6256" s="18">
        <v>8.36</v>
      </c>
      <c r="D6256">
        <v>15.17</v>
      </c>
      <c r="E6256">
        <v>8.3000000000000007</v>
      </c>
      <c r="F6256" s="20">
        <v>1.37</v>
      </c>
    </row>
    <row r="6257" spans="1:6" x14ac:dyDescent="0.35">
      <c r="A6257">
        <v>2012</v>
      </c>
      <c r="B6257" s="1">
        <v>38</v>
      </c>
      <c r="C6257" s="18">
        <v>10</v>
      </c>
      <c r="D6257">
        <v>14.58</v>
      </c>
      <c r="E6257">
        <v>7.18</v>
      </c>
      <c r="F6257" s="20">
        <v>0.08</v>
      </c>
    </row>
    <row r="6258" spans="1:6" x14ac:dyDescent="0.35">
      <c r="A6258">
        <v>2012</v>
      </c>
      <c r="B6258" s="1">
        <v>39</v>
      </c>
      <c r="C6258" s="18">
        <v>2.83</v>
      </c>
      <c r="D6258">
        <v>16.010000000000002</v>
      </c>
      <c r="E6258">
        <v>10.58</v>
      </c>
      <c r="F6258" s="20">
        <v>0.17</v>
      </c>
    </row>
    <row r="6259" spans="1:6" x14ac:dyDescent="0.35">
      <c r="A6259">
        <v>2012</v>
      </c>
      <c r="B6259" s="1">
        <v>40</v>
      </c>
      <c r="C6259" s="18">
        <v>10.28</v>
      </c>
      <c r="D6259">
        <v>17.89</v>
      </c>
      <c r="E6259">
        <v>10.35</v>
      </c>
      <c r="F6259" s="20">
        <v>0.06</v>
      </c>
    </row>
    <row r="6260" spans="1:6" x14ac:dyDescent="0.35">
      <c r="A6260">
        <v>2012</v>
      </c>
      <c r="B6260" s="1">
        <v>41</v>
      </c>
      <c r="C6260" s="18">
        <v>10.24</v>
      </c>
      <c r="D6260">
        <v>17.989999999999998</v>
      </c>
      <c r="E6260">
        <v>9.74</v>
      </c>
      <c r="F6260" s="20">
        <v>0.41</v>
      </c>
    </row>
    <row r="6261" spans="1:6" x14ac:dyDescent="0.35">
      <c r="A6261">
        <v>2012</v>
      </c>
      <c r="B6261" s="1">
        <v>42</v>
      </c>
      <c r="C6261" s="18">
        <v>5.36</v>
      </c>
      <c r="D6261">
        <v>15.15</v>
      </c>
      <c r="E6261">
        <v>10.7</v>
      </c>
      <c r="F6261" s="20">
        <v>0.36</v>
      </c>
    </row>
    <row r="6262" spans="1:6" x14ac:dyDescent="0.35">
      <c r="A6262">
        <v>2012</v>
      </c>
      <c r="B6262" s="1">
        <v>43</v>
      </c>
      <c r="C6262" s="18">
        <v>10.44</v>
      </c>
      <c r="D6262">
        <v>16.34</v>
      </c>
      <c r="E6262">
        <v>10.07</v>
      </c>
      <c r="F6262" s="20">
        <v>0</v>
      </c>
    </row>
    <row r="6263" spans="1:6" x14ac:dyDescent="0.35">
      <c r="A6263">
        <v>2012</v>
      </c>
      <c r="B6263" s="1">
        <v>44</v>
      </c>
      <c r="C6263" s="18">
        <v>11.62</v>
      </c>
      <c r="D6263">
        <v>14.44</v>
      </c>
      <c r="E6263">
        <v>6.85</v>
      </c>
      <c r="F6263" s="20">
        <v>0</v>
      </c>
    </row>
    <row r="6264" spans="1:6" x14ac:dyDescent="0.35">
      <c r="A6264">
        <v>2012</v>
      </c>
      <c r="B6264" s="1">
        <v>45</v>
      </c>
      <c r="C6264" s="18">
        <v>9.2100000000000009</v>
      </c>
      <c r="D6264">
        <v>13.12</v>
      </c>
      <c r="E6264">
        <v>5.5</v>
      </c>
      <c r="F6264" s="20">
        <v>0.01</v>
      </c>
    </row>
    <row r="6265" spans="1:6" x14ac:dyDescent="0.35">
      <c r="A6265">
        <v>2012</v>
      </c>
      <c r="B6265" s="1">
        <v>46</v>
      </c>
      <c r="C6265" s="18">
        <v>9.01</v>
      </c>
      <c r="D6265">
        <v>10.01</v>
      </c>
      <c r="E6265">
        <v>5.6</v>
      </c>
      <c r="F6265" s="20">
        <v>2.35</v>
      </c>
    </row>
    <row r="6266" spans="1:6" x14ac:dyDescent="0.35">
      <c r="A6266">
        <v>2012</v>
      </c>
      <c r="B6266" s="1">
        <v>47</v>
      </c>
      <c r="C6266" s="18">
        <v>9.2799999999999994</v>
      </c>
      <c r="D6266">
        <v>11.27</v>
      </c>
      <c r="E6266">
        <v>5.48</v>
      </c>
      <c r="F6266" s="20">
        <v>0.61</v>
      </c>
    </row>
    <row r="6267" spans="1:6" x14ac:dyDescent="0.35">
      <c r="A6267">
        <v>2012</v>
      </c>
      <c r="B6267" s="1">
        <v>48</v>
      </c>
      <c r="C6267" s="18">
        <v>12.09</v>
      </c>
      <c r="D6267">
        <v>14.36</v>
      </c>
      <c r="E6267">
        <v>5.17</v>
      </c>
      <c r="F6267" s="20">
        <v>0</v>
      </c>
    </row>
    <row r="6268" spans="1:6" x14ac:dyDescent="0.35">
      <c r="A6268">
        <v>2012</v>
      </c>
      <c r="B6268" s="1">
        <v>49</v>
      </c>
      <c r="C6268" s="18">
        <v>12.31</v>
      </c>
      <c r="D6268">
        <v>15.23</v>
      </c>
      <c r="E6268">
        <v>9.43</v>
      </c>
      <c r="F6268" s="20">
        <v>0</v>
      </c>
    </row>
    <row r="6269" spans="1:6" x14ac:dyDescent="0.35">
      <c r="A6269">
        <v>2012</v>
      </c>
      <c r="B6269" s="1">
        <v>50</v>
      </c>
      <c r="C6269" s="18">
        <v>11.24</v>
      </c>
      <c r="D6269">
        <v>15.27</v>
      </c>
      <c r="E6269">
        <v>7.04</v>
      </c>
      <c r="F6269" s="20">
        <v>0</v>
      </c>
    </row>
    <row r="6270" spans="1:6" x14ac:dyDescent="0.35">
      <c r="A6270">
        <v>2012</v>
      </c>
      <c r="B6270" s="1">
        <v>51</v>
      </c>
      <c r="C6270" s="18">
        <v>12.64</v>
      </c>
      <c r="D6270">
        <v>15.52</v>
      </c>
      <c r="E6270">
        <v>5.72</v>
      </c>
      <c r="F6270" s="20">
        <v>0</v>
      </c>
    </row>
    <row r="6271" spans="1:6" x14ac:dyDescent="0.35">
      <c r="A6271">
        <v>2012</v>
      </c>
      <c r="B6271" s="1">
        <v>52</v>
      </c>
      <c r="C6271" s="18">
        <v>10.62</v>
      </c>
      <c r="D6271">
        <v>17.05</v>
      </c>
      <c r="E6271">
        <v>5.61</v>
      </c>
      <c r="F6271" s="20">
        <v>0</v>
      </c>
    </row>
    <row r="6272" spans="1:6" x14ac:dyDescent="0.35">
      <c r="A6272">
        <v>2012</v>
      </c>
      <c r="B6272" s="1">
        <v>53</v>
      </c>
      <c r="C6272" s="18">
        <v>9.77</v>
      </c>
      <c r="D6272">
        <v>14.04</v>
      </c>
      <c r="E6272">
        <v>7.14</v>
      </c>
      <c r="F6272" s="20">
        <v>2.29</v>
      </c>
    </row>
    <row r="6273" spans="1:6" x14ac:dyDescent="0.35">
      <c r="A6273">
        <v>2012</v>
      </c>
      <c r="B6273" s="1">
        <v>54</v>
      </c>
      <c r="C6273" s="18">
        <v>11.27</v>
      </c>
      <c r="D6273">
        <v>15.51</v>
      </c>
      <c r="E6273">
        <v>6.1</v>
      </c>
      <c r="F6273" s="20">
        <v>1.61</v>
      </c>
    </row>
    <row r="6274" spans="1:6" x14ac:dyDescent="0.35">
      <c r="A6274">
        <v>2012</v>
      </c>
      <c r="B6274" s="1">
        <v>55</v>
      </c>
      <c r="C6274" s="18">
        <v>13.07</v>
      </c>
      <c r="D6274">
        <v>17.3</v>
      </c>
      <c r="E6274">
        <v>5.36</v>
      </c>
      <c r="F6274" s="20">
        <v>0</v>
      </c>
    </row>
    <row r="6275" spans="1:6" x14ac:dyDescent="0.35">
      <c r="A6275">
        <v>2012</v>
      </c>
      <c r="B6275" s="1">
        <v>56</v>
      </c>
      <c r="C6275" s="18">
        <v>7.08</v>
      </c>
      <c r="D6275">
        <v>17.170000000000002</v>
      </c>
      <c r="E6275">
        <v>12.89</v>
      </c>
      <c r="F6275" s="20">
        <v>1.05</v>
      </c>
    </row>
    <row r="6276" spans="1:6" x14ac:dyDescent="0.35">
      <c r="A6276">
        <v>2012</v>
      </c>
      <c r="B6276" s="1">
        <v>57</v>
      </c>
      <c r="C6276" s="18">
        <v>11.84</v>
      </c>
      <c r="D6276">
        <v>15.1</v>
      </c>
      <c r="E6276">
        <v>9.25</v>
      </c>
      <c r="F6276" s="20">
        <v>0.57999999999999996</v>
      </c>
    </row>
    <row r="6277" spans="1:6" x14ac:dyDescent="0.35">
      <c r="A6277">
        <v>2012</v>
      </c>
      <c r="B6277" s="1">
        <v>58</v>
      </c>
      <c r="C6277" s="18">
        <v>13.45</v>
      </c>
      <c r="D6277">
        <v>13.99</v>
      </c>
      <c r="E6277">
        <v>6.9</v>
      </c>
      <c r="F6277" s="20">
        <v>0</v>
      </c>
    </row>
    <row r="6278" spans="1:6" x14ac:dyDescent="0.35">
      <c r="A6278">
        <v>2012</v>
      </c>
      <c r="B6278" s="1">
        <v>59</v>
      </c>
      <c r="C6278" s="18">
        <v>13.82</v>
      </c>
      <c r="D6278">
        <v>13.08</v>
      </c>
      <c r="E6278">
        <v>2.67</v>
      </c>
      <c r="F6278" s="20">
        <v>7.0000000000000007E-2</v>
      </c>
    </row>
    <row r="6279" spans="1:6" x14ac:dyDescent="0.35">
      <c r="A6279">
        <v>2012</v>
      </c>
      <c r="B6279" s="1">
        <v>60</v>
      </c>
      <c r="C6279" s="18">
        <v>7.48</v>
      </c>
      <c r="D6279">
        <v>18.41</v>
      </c>
      <c r="E6279">
        <v>8.35</v>
      </c>
      <c r="F6279" s="20">
        <v>5.42</v>
      </c>
    </row>
    <row r="6280" spans="1:6" x14ac:dyDescent="0.35">
      <c r="A6280">
        <v>2012</v>
      </c>
      <c r="B6280" s="1">
        <v>61</v>
      </c>
      <c r="C6280" s="18">
        <v>10.79</v>
      </c>
      <c r="D6280">
        <v>12.2</v>
      </c>
      <c r="E6280">
        <v>5.72</v>
      </c>
      <c r="F6280" s="21">
        <v>0.87</v>
      </c>
    </row>
    <row r="6281" spans="1:6" x14ac:dyDescent="0.35">
      <c r="A6281">
        <v>2012</v>
      </c>
      <c r="B6281" s="1">
        <v>62</v>
      </c>
      <c r="C6281" s="18">
        <v>14.71</v>
      </c>
      <c r="D6281">
        <v>13.91</v>
      </c>
      <c r="E6281">
        <v>5.03</v>
      </c>
      <c r="F6281" s="21">
        <v>0.51</v>
      </c>
    </row>
    <row r="6282" spans="1:6" x14ac:dyDescent="0.35">
      <c r="A6282">
        <v>2012</v>
      </c>
      <c r="B6282" s="1">
        <v>63</v>
      </c>
      <c r="C6282" s="18">
        <v>12.31</v>
      </c>
      <c r="D6282">
        <v>13.6</v>
      </c>
      <c r="E6282">
        <v>6.57</v>
      </c>
      <c r="F6282" s="21">
        <v>0.3</v>
      </c>
    </row>
    <row r="6283" spans="1:6" x14ac:dyDescent="0.35">
      <c r="A6283">
        <v>2012</v>
      </c>
      <c r="B6283" s="1">
        <v>64</v>
      </c>
      <c r="C6283" s="18">
        <v>13.71</v>
      </c>
      <c r="D6283">
        <v>14.58</v>
      </c>
      <c r="E6283">
        <v>5.85</v>
      </c>
      <c r="F6283" s="21">
        <v>0.01</v>
      </c>
    </row>
    <row r="6284" spans="1:6" x14ac:dyDescent="0.35">
      <c r="A6284">
        <v>2012</v>
      </c>
      <c r="B6284" s="1">
        <v>65</v>
      </c>
      <c r="C6284" s="18">
        <v>13.9</v>
      </c>
      <c r="D6284">
        <v>18.21</v>
      </c>
      <c r="E6284">
        <v>5.69</v>
      </c>
      <c r="F6284" s="21">
        <v>0.38</v>
      </c>
    </row>
    <row r="6285" spans="1:6" x14ac:dyDescent="0.35">
      <c r="A6285">
        <v>2012</v>
      </c>
      <c r="B6285" s="1">
        <v>66</v>
      </c>
      <c r="C6285" s="18">
        <v>14.27</v>
      </c>
      <c r="D6285">
        <v>18.66</v>
      </c>
      <c r="E6285">
        <v>10.49</v>
      </c>
      <c r="F6285" s="20">
        <v>0.38</v>
      </c>
    </row>
    <row r="6286" spans="1:6" x14ac:dyDescent="0.35">
      <c r="A6286">
        <v>2012</v>
      </c>
      <c r="B6286" s="1">
        <v>67</v>
      </c>
      <c r="C6286" s="18">
        <v>8.11</v>
      </c>
      <c r="D6286">
        <v>18.39</v>
      </c>
      <c r="E6286">
        <v>12.59</v>
      </c>
      <c r="F6286" s="20">
        <v>0.41</v>
      </c>
    </row>
    <row r="6287" spans="1:6" x14ac:dyDescent="0.35">
      <c r="A6287">
        <v>2012</v>
      </c>
      <c r="B6287" s="1">
        <v>68</v>
      </c>
      <c r="C6287" s="18">
        <v>12.12</v>
      </c>
      <c r="D6287">
        <v>20.100000000000001</v>
      </c>
      <c r="E6287">
        <v>13.95</v>
      </c>
      <c r="F6287" s="20">
        <v>0.02</v>
      </c>
    </row>
    <row r="6288" spans="1:6" x14ac:dyDescent="0.35">
      <c r="A6288">
        <v>2012</v>
      </c>
      <c r="B6288" s="1">
        <v>69</v>
      </c>
      <c r="C6288" s="18">
        <v>2.2200000000000002</v>
      </c>
      <c r="D6288">
        <v>15.44</v>
      </c>
      <c r="E6288">
        <v>7.12</v>
      </c>
      <c r="F6288" s="20">
        <v>2.48</v>
      </c>
    </row>
    <row r="6289" spans="1:6" x14ac:dyDescent="0.35">
      <c r="A6289">
        <v>2012</v>
      </c>
      <c r="B6289" s="1">
        <v>70</v>
      </c>
      <c r="C6289" s="18">
        <v>15.33</v>
      </c>
      <c r="D6289">
        <v>18.309999999999999</v>
      </c>
      <c r="E6289">
        <v>6.59</v>
      </c>
      <c r="F6289" s="20">
        <v>2.1800000000000002</v>
      </c>
    </row>
    <row r="6290" spans="1:6" x14ac:dyDescent="0.35">
      <c r="A6290">
        <v>2012</v>
      </c>
      <c r="B6290" s="1">
        <v>71</v>
      </c>
      <c r="C6290" s="18">
        <v>4.63</v>
      </c>
      <c r="D6290">
        <v>15.12</v>
      </c>
      <c r="E6290">
        <v>6.66</v>
      </c>
      <c r="F6290" s="20">
        <v>1.58</v>
      </c>
    </row>
    <row r="6291" spans="1:6" x14ac:dyDescent="0.35">
      <c r="A6291">
        <v>2012</v>
      </c>
      <c r="B6291" s="1">
        <v>72</v>
      </c>
      <c r="C6291" s="18">
        <v>2.5299999999999998</v>
      </c>
      <c r="D6291">
        <v>14.64</v>
      </c>
      <c r="E6291">
        <v>12.18</v>
      </c>
      <c r="F6291" s="20">
        <v>0.5</v>
      </c>
    </row>
    <row r="6292" spans="1:6" x14ac:dyDescent="0.35">
      <c r="A6292">
        <v>2012</v>
      </c>
      <c r="B6292" s="1">
        <v>73</v>
      </c>
      <c r="C6292" s="18">
        <v>15.86</v>
      </c>
      <c r="D6292">
        <v>17.41</v>
      </c>
      <c r="E6292">
        <v>9.75</v>
      </c>
      <c r="F6292" s="20">
        <v>0</v>
      </c>
    </row>
    <row r="6293" spans="1:6" x14ac:dyDescent="0.35">
      <c r="A6293">
        <v>2012</v>
      </c>
      <c r="B6293" s="1">
        <v>74</v>
      </c>
      <c r="C6293" s="18">
        <v>16.32</v>
      </c>
      <c r="D6293">
        <v>17.899999999999999</v>
      </c>
      <c r="E6293">
        <v>7.51</v>
      </c>
      <c r="F6293" s="20">
        <v>0.02</v>
      </c>
    </row>
    <row r="6294" spans="1:6" x14ac:dyDescent="0.35">
      <c r="A6294">
        <v>2012</v>
      </c>
      <c r="B6294" s="1">
        <v>75</v>
      </c>
      <c r="C6294" s="18">
        <v>13.77</v>
      </c>
      <c r="D6294">
        <v>18.2</v>
      </c>
      <c r="E6294">
        <v>5.18</v>
      </c>
      <c r="F6294" s="20">
        <v>0.01</v>
      </c>
    </row>
    <row r="6295" spans="1:6" x14ac:dyDescent="0.35">
      <c r="A6295">
        <v>2012</v>
      </c>
      <c r="B6295" s="1">
        <v>76</v>
      </c>
      <c r="C6295" s="18">
        <v>2.4900000000000002</v>
      </c>
      <c r="D6295">
        <v>13</v>
      </c>
      <c r="E6295">
        <v>10.62</v>
      </c>
      <c r="F6295" s="20">
        <v>4.09</v>
      </c>
    </row>
    <row r="6296" spans="1:6" x14ac:dyDescent="0.35">
      <c r="A6296">
        <v>2012</v>
      </c>
      <c r="B6296" s="1">
        <v>77</v>
      </c>
      <c r="C6296" s="18">
        <v>14.44</v>
      </c>
      <c r="D6296">
        <v>13.84</v>
      </c>
      <c r="E6296">
        <v>8.52</v>
      </c>
      <c r="F6296" s="20">
        <v>0.25</v>
      </c>
    </row>
    <row r="6297" spans="1:6" x14ac:dyDescent="0.35">
      <c r="A6297">
        <v>2012</v>
      </c>
      <c r="B6297" s="1">
        <v>78</v>
      </c>
      <c r="C6297" s="18">
        <v>15.47</v>
      </c>
      <c r="D6297">
        <v>15.92</v>
      </c>
      <c r="E6297">
        <v>9.34</v>
      </c>
      <c r="F6297" s="20">
        <v>0.05</v>
      </c>
    </row>
    <row r="6298" spans="1:6" x14ac:dyDescent="0.35">
      <c r="A6298">
        <v>2012</v>
      </c>
      <c r="B6298" s="1">
        <v>79</v>
      </c>
      <c r="C6298" s="18">
        <v>13.91</v>
      </c>
      <c r="D6298">
        <v>15.45</v>
      </c>
      <c r="E6298">
        <v>7.38</v>
      </c>
      <c r="F6298" s="20">
        <v>0.34</v>
      </c>
    </row>
    <row r="6299" spans="1:6" x14ac:dyDescent="0.35">
      <c r="A6299">
        <v>2012</v>
      </c>
      <c r="B6299" s="1">
        <v>80</v>
      </c>
      <c r="C6299" s="18">
        <v>17.14</v>
      </c>
      <c r="D6299">
        <v>15.78</v>
      </c>
      <c r="E6299">
        <v>4.72</v>
      </c>
      <c r="F6299" s="20">
        <v>0</v>
      </c>
    </row>
    <row r="6300" spans="1:6" x14ac:dyDescent="0.35">
      <c r="A6300">
        <v>2012</v>
      </c>
      <c r="B6300" s="1">
        <v>81</v>
      </c>
      <c r="C6300" s="18">
        <v>17.68</v>
      </c>
      <c r="D6300">
        <v>18.600000000000001</v>
      </c>
      <c r="E6300">
        <v>4.1399999999999997</v>
      </c>
      <c r="F6300" s="20">
        <v>0</v>
      </c>
    </row>
    <row r="6301" spans="1:6" x14ac:dyDescent="0.35">
      <c r="A6301">
        <v>2012</v>
      </c>
      <c r="B6301" s="1">
        <v>82</v>
      </c>
      <c r="C6301" s="18">
        <v>17.3</v>
      </c>
      <c r="D6301">
        <v>18.53</v>
      </c>
      <c r="E6301">
        <v>6.31</v>
      </c>
      <c r="F6301" s="20">
        <v>0</v>
      </c>
    </row>
    <row r="6302" spans="1:6" x14ac:dyDescent="0.35">
      <c r="A6302">
        <v>2012</v>
      </c>
      <c r="B6302" s="1">
        <v>83</v>
      </c>
      <c r="C6302" s="18">
        <v>17.61</v>
      </c>
      <c r="D6302">
        <v>18.829999999999998</v>
      </c>
      <c r="E6302">
        <v>6.21</v>
      </c>
      <c r="F6302" s="20">
        <v>0</v>
      </c>
    </row>
    <row r="6303" spans="1:6" x14ac:dyDescent="0.35">
      <c r="A6303">
        <v>2012</v>
      </c>
      <c r="B6303" s="1">
        <v>84</v>
      </c>
      <c r="C6303" s="18">
        <v>10.97</v>
      </c>
      <c r="D6303">
        <v>14.06</v>
      </c>
      <c r="E6303">
        <v>5.09</v>
      </c>
      <c r="F6303" s="20">
        <v>4.37</v>
      </c>
    </row>
    <row r="6304" spans="1:6" x14ac:dyDescent="0.35">
      <c r="A6304">
        <v>2012</v>
      </c>
      <c r="B6304" s="1">
        <v>85</v>
      </c>
      <c r="C6304" s="18">
        <v>17.27</v>
      </c>
      <c r="D6304">
        <v>14.77</v>
      </c>
      <c r="E6304">
        <v>1.18</v>
      </c>
      <c r="F6304" s="20">
        <v>0</v>
      </c>
    </row>
    <row r="6305" spans="1:6" x14ac:dyDescent="0.35">
      <c r="A6305">
        <v>2012</v>
      </c>
      <c r="B6305" s="1">
        <v>86</v>
      </c>
      <c r="C6305" s="18">
        <v>18.149999999999999</v>
      </c>
      <c r="D6305">
        <v>15.71</v>
      </c>
      <c r="E6305">
        <v>5.05</v>
      </c>
      <c r="F6305" s="20">
        <v>0</v>
      </c>
    </row>
    <row r="6306" spans="1:6" x14ac:dyDescent="0.35">
      <c r="A6306">
        <v>2012</v>
      </c>
      <c r="B6306" s="1">
        <v>87</v>
      </c>
      <c r="C6306" s="18">
        <v>16.54</v>
      </c>
      <c r="D6306">
        <v>18.63</v>
      </c>
      <c r="E6306">
        <v>6.69</v>
      </c>
      <c r="F6306" s="20">
        <v>0</v>
      </c>
    </row>
    <row r="6307" spans="1:6" x14ac:dyDescent="0.35">
      <c r="A6307">
        <v>2012</v>
      </c>
      <c r="B6307" s="1">
        <v>88</v>
      </c>
      <c r="C6307" s="18">
        <v>16.73</v>
      </c>
      <c r="D6307">
        <v>18.899999999999999</v>
      </c>
      <c r="E6307">
        <v>10.38</v>
      </c>
      <c r="F6307" s="20">
        <v>0.01</v>
      </c>
    </row>
    <row r="6308" spans="1:6" x14ac:dyDescent="0.35">
      <c r="A6308">
        <v>2012</v>
      </c>
      <c r="B6308" s="1">
        <v>89</v>
      </c>
      <c r="C6308" s="18">
        <v>15.64</v>
      </c>
      <c r="D6308">
        <v>19.190000000000001</v>
      </c>
      <c r="E6308">
        <v>11.61</v>
      </c>
      <c r="F6308" s="20">
        <v>0</v>
      </c>
    </row>
    <row r="6309" spans="1:6" x14ac:dyDescent="0.35">
      <c r="A6309">
        <v>2012</v>
      </c>
      <c r="B6309" s="1">
        <v>90</v>
      </c>
      <c r="C6309" s="18">
        <v>18.48</v>
      </c>
      <c r="D6309">
        <v>19.38</v>
      </c>
      <c r="E6309">
        <v>10.99</v>
      </c>
      <c r="F6309" s="20">
        <v>0</v>
      </c>
    </row>
    <row r="6310" spans="1:6" x14ac:dyDescent="0.35">
      <c r="A6310">
        <v>2012</v>
      </c>
      <c r="B6310" s="1">
        <v>91</v>
      </c>
      <c r="C6310" s="18">
        <v>18.48</v>
      </c>
      <c r="D6310">
        <v>19.38</v>
      </c>
      <c r="E6310">
        <v>10.99</v>
      </c>
      <c r="F6310" s="20">
        <v>0</v>
      </c>
    </row>
    <row r="6311" spans="1:6" x14ac:dyDescent="0.35">
      <c r="A6311">
        <v>2012</v>
      </c>
      <c r="B6311" s="1">
        <v>92</v>
      </c>
      <c r="C6311" s="18">
        <v>15.14</v>
      </c>
      <c r="D6311">
        <v>19.23</v>
      </c>
      <c r="E6311">
        <v>10.07</v>
      </c>
      <c r="F6311" s="20">
        <v>3.29</v>
      </c>
    </row>
    <row r="6312" spans="1:6" x14ac:dyDescent="0.35">
      <c r="A6312">
        <v>2012</v>
      </c>
      <c r="B6312" s="1">
        <v>93</v>
      </c>
      <c r="C6312" s="18">
        <v>17.71</v>
      </c>
      <c r="D6312">
        <v>17.829999999999998</v>
      </c>
      <c r="E6312">
        <v>10.08</v>
      </c>
      <c r="F6312" s="20">
        <v>0.02</v>
      </c>
    </row>
    <row r="6313" spans="1:6" x14ac:dyDescent="0.35">
      <c r="A6313">
        <v>2012</v>
      </c>
      <c r="B6313" s="1">
        <v>94</v>
      </c>
      <c r="C6313" s="18">
        <v>18.91</v>
      </c>
      <c r="D6313">
        <v>20.12</v>
      </c>
      <c r="E6313">
        <v>8.17</v>
      </c>
      <c r="F6313" s="20">
        <v>0</v>
      </c>
    </row>
    <row r="6314" spans="1:6" x14ac:dyDescent="0.35">
      <c r="A6314">
        <v>2012</v>
      </c>
      <c r="B6314" s="1">
        <v>95</v>
      </c>
      <c r="C6314" s="18">
        <v>18.78</v>
      </c>
      <c r="D6314">
        <v>21.01</v>
      </c>
      <c r="E6314">
        <v>10.99</v>
      </c>
      <c r="F6314" s="20">
        <v>0</v>
      </c>
    </row>
    <row r="6315" spans="1:6" x14ac:dyDescent="0.35">
      <c r="A6315">
        <v>2012</v>
      </c>
      <c r="B6315" s="1">
        <v>96</v>
      </c>
      <c r="C6315" s="18">
        <v>18.809999999999999</v>
      </c>
      <c r="D6315">
        <v>22.95</v>
      </c>
      <c r="E6315">
        <v>10.48</v>
      </c>
      <c r="F6315" s="20">
        <v>0.2</v>
      </c>
    </row>
    <row r="6316" spans="1:6" x14ac:dyDescent="0.35">
      <c r="A6316">
        <v>2012</v>
      </c>
      <c r="B6316" s="1">
        <v>97</v>
      </c>
      <c r="C6316" s="18">
        <v>2.13</v>
      </c>
      <c r="D6316">
        <v>14.87</v>
      </c>
      <c r="E6316">
        <v>11.53</v>
      </c>
      <c r="F6316" s="20">
        <v>0.51</v>
      </c>
    </row>
    <row r="6317" spans="1:6" x14ac:dyDescent="0.35">
      <c r="A6317">
        <v>2012</v>
      </c>
      <c r="B6317" s="1">
        <v>98</v>
      </c>
      <c r="C6317" s="18">
        <v>18.54</v>
      </c>
      <c r="D6317">
        <v>16.41</v>
      </c>
      <c r="E6317">
        <v>9.98</v>
      </c>
      <c r="F6317" s="20">
        <v>0</v>
      </c>
    </row>
    <row r="6318" spans="1:6" x14ac:dyDescent="0.35">
      <c r="A6318">
        <v>2012</v>
      </c>
      <c r="B6318" s="1">
        <v>99</v>
      </c>
      <c r="C6318" s="18">
        <v>8.98</v>
      </c>
      <c r="D6318">
        <v>17.989999999999998</v>
      </c>
      <c r="E6318">
        <v>12.14</v>
      </c>
      <c r="F6318" s="20">
        <v>0.13</v>
      </c>
    </row>
    <row r="6319" spans="1:6" x14ac:dyDescent="0.35">
      <c r="A6319">
        <v>2012</v>
      </c>
      <c r="B6319" s="1">
        <v>100</v>
      </c>
      <c r="C6319" s="18">
        <v>19.440000000000001</v>
      </c>
      <c r="D6319">
        <v>19.73</v>
      </c>
      <c r="E6319">
        <v>11.42</v>
      </c>
      <c r="F6319" s="20">
        <v>0</v>
      </c>
    </row>
    <row r="6320" spans="1:6" x14ac:dyDescent="0.35">
      <c r="A6320">
        <v>2012</v>
      </c>
      <c r="B6320" s="1">
        <v>101</v>
      </c>
      <c r="C6320" s="18">
        <v>19.5</v>
      </c>
      <c r="D6320">
        <v>28.18</v>
      </c>
      <c r="E6320">
        <v>11.26</v>
      </c>
      <c r="F6320" s="20">
        <v>0</v>
      </c>
    </row>
    <row r="6321" spans="1:6" x14ac:dyDescent="0.35">
      <c r="A6321">
        <v>2012</v>
      </c>
      <c r="B6321" s="1">
        <v>102</v>
      </c>
      <c r="C6321" s="18">
        <v>9.85</v>
      </c>
      <c r="D6321">
        <v>18.010000000000002</v>
      </c>
      <c r="E6321">
        <v>8.01</v>
      </c>
      <c r="F6321" s="20">
        <v>16.96</v>
      </c>
    </row>
    <row r="6322" spans="1:6" x14ac:dyDescent="0.35">
      <c r="A6322">
        <v>2012</v>
      </c>
      <c r="B6322" s="1">
        <v>103</v>
      </c>
      <c r="C6322" s="18">
        <v>11.95</v>
      </c>
      <c r="D6322">
        <v>13.96</v>
      </c>
      <c r="E6322">
        <v>9.1</v>
      </c>
      <c r="F6322" s="20">
        <v>4.38</v>
      </c>
    </row>
    <row r="6323" spans="1:6" x14ac:dyDescent="0.35">
      <c r="A6323">
        <v>2012</v>
      </c>
      <c r="B6323" s="1">
        <v>104</v>
      </c>
      <c r="C6323" s="18">
        <v>17.02</v>
      </c>
      <c r="D6323">
        <v>19.440000000000001</v>
      </c>
      <c r="E6323">
        <v>10.4</v>
      </c>
      <c r="F6323" s="20">
        <v>1.25</v>
      </c>
    </row>
    <row r="6324" spans="1:6" x14ac:dyDescent="0.35">
      <c r="A6324">
        <v>2012</v>
      </c>
      <c r="B6324" s="1">
        <v>105</v>
      </c>
      <c r="C6324" s="18">
        <v>20.02</v>
      </c>
      <c r="D6324">
        <v>21.19</v>
      </c>
      <c r="E6324">
        <v>9.52</v>
      </c>
      <c r="F6324" s="20">
        <v>0</v>
      </c>
    </row>
    <row r="6325" spans="1:6" x14ac:dyDescent="0.35">
      <c r="A6325">
        <v>2012</v>
      </c>
      <c r="B6325" s="1">
        <v>106</v>
      </c>
      <c r="C6325" s="18">
        <v>20.38</v>
      </c>
      <c r="D6325">
        <v>24.49</v>
      </c>
      <c r="E6325">
        <v>9.48</v>
      </c>
      <c r="F6325" s="20">
        <v>0</v>
      </c>
    </row>
    <row r="6326" spans="1:6" x14ac:dyDescent="0.35">
      <c r="A6326">
        <v>2012</v>
      </c>
      <c r="B6326" s="1">
        <v>107</v>
      </c>
      <c r="C6326" s="18">
        <v>19.690000000000001</v>
      </c>
      <c r="D6326">
        <v>21.99</v>
      </c>
      <c r="E6326">
        <v>11.6</v>
      </c>
      <c r="F6326" s="20">
        <v>0.02</v>
      </c>
    </row>
    <row r="6327" spans="1:6" x14ac:dyDescent="0.35">
      <c r="A6327">
        <v>2012</v>
      </c>
      <c r="B6327" s="1">
        <v>108</v>
      </c>
      <c r="C6327" s="18">
        <v>0.78</v>
      </c>
      <c r="D6327">
        <v>13.98</v>
      </c>
      <c r="E6327">
        <v>10.210000000000001</v>
      </c>
      <c r="F6327" s="20">
        <v>27.03</v>
      </c>
    </row>
    <row r="6328" spans="1:6" x14ac:dyDescent="0.35">
      <c r="A6328">
        <v>2012</v>
      </c>
      <c r="B6328" s="1">
        <v>109</v>
      </c>
      <c r="C6328" s="18">
        <v>16.690000000000001</v>
      </c>
      <c r="D6328">
        <v>15.96</v>
      </c>
      <c r="E6328">
        <v>10.59</v>
      </c>
      <c r="F6328" s="20">
        <v>2.5499999999999998</v>
      </c>
    </row>
    <row r="6329" spans="1:6" x14ac:dyDescent="0.35">
      <c r="A6329">
        <v>2012</v>
      </c>
      <c r="B6329" s="1">
        <v>110</v>
      </c>
      <c r="C6329" s="18">
        <v>10</v>
      </c>
      <c r="D6329">
        <v>15.83</v>
      </c>
      <c r="E6329">
        <v>10.85</v>
      </c>
      <c r="F6329" s="20">
        <v>14.12</v>
      </c>
    </row>
    <row r="6330" spans="1:6" x14ac:dyDescent="0.35">
      <c r="A6330">
        <v>2012</v>
      </c>
      <c r="B6330" s="1">
        <v>111</v>
      </c>
      <c r="C6330" s="18">
        <v>16.97</v>
      </c>
      <c r="D6330">
        <v>17.62</v>
      </c>
      <c r="E6330">
        <v>11.99</v>
      </c>
      <c r="F6330" s="20">
        <v>1.07</v>
      </c>
    </row>
    <row r="6331" spans="1:6" x14ac:dyDescent="0.35">
      <c r="A6331">
        <v>2012</v>
      </c>
      <c r="B6331" s="1">
        <v>112</v>
      </c>
      <c r="C6331" s="18">
        <v>17.41</v>
      </c>
      <c r="D6331">
        <v>18.3</v>
      </c>
      <c r="E6331">
        <v>11.36</v>
      </c>
      <c r="F6331" s="20">
        <v>1.0900000000000001</v>
      </c>
    </row>
    <row r="6332" spans="1:6" x14ac:dyDescent="0.35">
      <c r="A6332">
        <v>2012</v>
      </c>
      <c r="B6332" s="1">
        <v>113</v>
      </c>
      <c r="C6332" s="18">
        <v>10.01</v>
      </c>
      <c r="D6332">
        <v>17.34</v>
      </c>
      <c r="E6332">
        <v>11.13</v>
      </c>
      <c r="F6332" s="20">
        <v>0.82</v>
      </c>
    </row>
    <row r="6333" spans="1:6" x14ac:dyDescent="0.35">
      <c r="A6333">
        <v>2012</v>
      </c>
      <c r="B6333" s="1">
        <v>114</v>
      </c>
      <c r="C6333" s="18">
        <v>15.7</v>
      </c>
      <c r="D6333">
        <v>17.02</v>
      </c>
      <c r="E6333">
        <v>11.52</v>
      </c>
      <c r="F6333" s="20">
        <v>2.77</v>
      </c>
    </row>
    <row r="6334" spans="1:6" x14ac:dyDescent="0.35">
      <c r="A6334">
        <v>2012</v>
      </c>
      <c r="B6334" s="1">
        <v>115</v>
      </c>
      <c r="C6334" s="18">
        <v>11.9</v>
      </c>
      <c r="D6334">
        <v>19.14</v>
      </c>
      <c r="E6334">
        <v>10.74</v>
      </c>
      <c r="F6334" s="20">
        <v>0.78</v>
      </c>
    </row>
    <row r="6335" spans="1:6" x14ac:dyDescent="0.35">
      <c r="A6335">
        <v>2012</v>
      </c>
      <c r="B6335" s="1">
        <v>116</v>
      </c>
      <c r="C6335" s="18">
        <v>17.940000000000001</v>
      </c>
      <c r="D6335">
        <v>18.61</v>
      </c>
      <c r="E6335">
        <v>12.11</v>
      </c>
      <c r="F6335" s="20">
        <v>1.41</v>
      </c>
    </row>
    <row r="6336" spans="1:6" x14ac:dyDescent="0.35">
      <c r="A6336">
        <v>2012</v>
      </c>
      <c r="B6336" s="1">
        <v>117</v>
      </c>
      <c r="C6336" s="18">
        <v>20.43</v>
      </c>
      <c r="D6336">
        <v>17.91</v>
      </c>
      <c r="E6336">
        <v>11.77</v>
      </c>
      <c r="F6336" s="20">
        <v>0.18</v>
      </c>
    </row>
    <row r="6337" spans="1:6" x14ac:dyDescent="0.35">
      <c r="A6337">
        <v>2012</v>
      </c>
      <c r="B6337" s="1">
        <v>118</v>
      </c>
      <c r="C6337" s="18">
        <v>20.21</v>
      </c>
      <c r="D6337">
        <v>19.350000000000001</v>
      </c>
      <c r="E6337">
        <v>12.18</v>
      </c>
      <c r="F6337" s="20">
        <v>0</v>
      </c>
    </row>
    <row r="6338" spans="1:6" x14ac:dyDescent="0.35">
      <c r="A6338">
        <v>2012</v>
      </c>
      <c r="B6338" s="1">
        <v>119</v>
      </c>
      <c r="C6338" s="18">
        <v>21.36</v>
      </c>
      <c r="D6338">
        <v>20.77</v>
      </c>
      <c r="E6338">
        <v>10.42</v>
      </c>
      <c r="F6338" s="20">
        <v>0.27</v>
      </c>
    </row>
    <row r="6339" spans="1:6" x14ac:dyDescent="0.35">
      <c r="A6339">
        <v>2012</v>
      </c>
      <c r="B6339" s="1">
        <v>120</v>
      </c>
      <c r="C6339" s="18">
        <v>21.96</v>
      </c>
      <c r="D6339">
        <v>19.09</v>
      </c>
      <c r="E6339">
        <v>11.62</v>
      </c>
      <c r="F6339" s="20">
        <v>0</v>
      </c>
    </row>
    <row r="6340" spans="1:6" x14ac:dyDescent="0.35">
      <c r="A6340">
        <v>2012</v>
      </c>
      <c r="B6340" s="1">
        <v>121</v>
      </c>
      <c r="C6340" s="18">
        <v>21.94</v>
      </c>
      <c r="D6340">
        <v>20.07</v>
      </c>
      <c r="E6340">
        <v>10.199999999999999</v>
      </c>
      <c r="F6340" s="20">
        <v>0</v>
      </c>
    </row>
    <row r="6341" spans="1:6" x14ac:dyDescent="0.35">
      <c r="A6341">
        <v>2012</v>
      </c>
      <c r="B6341" s="1">
        <v>122</v>
      </c>
      <c r="C6341" s="18">
        <v>22.08</v>
      </c>
      <c r="D6341">
        <v>25.49</v>
      </c>
      <c r="E6341">
        <v>7.5</v>
      </c>
      <c r="F6341" s="20">
        <v>0</v>
      </c>
    </row>
    <row r="6342" spans="1:6" x14ac:dyDescent="0.35">
      <c r="A6342">
        <v>2012</v>
      </c>
      <c r="B6342" s="1">
        <v>123</v>
      </c>
      <c r="C6342" s="18">
        <v>20.8</v>
      </c>
      <c r="D6342">
        <v>34</v>
      </c>
      <c r="E6342">
        <v>17.239999999999998</v>
      </c>
      <c r="F6342" s="20">
        <v>0</v>
      </c>
    </row>
    <row r="6343" spans="1:6" x14ac:dyDescent="0.35">
      <c r="A6343">
        <v>2012</v>
      </c>
      <c r="B6343" s="1">
        <v>124</v>
      </c>
      <c r="C6343" s="18">
        <v>16.600000000000001</v>
      </c>
      <c r="D6343">
        <v>33.28</v>
      </c>
      <c r="E6343">
        <v>15.53</v>
      </c>
      <c r="F6343" s="20">
        <v>0.69</v>
      </c>
    </row>
    <row r="6344" spans="1:6" x14ac:dyDescent="0.35">
      <c r="A6344">
        <v>2012</v>
      </c>
      <c r="B6344" s="1">
        <v>125</v>
      </c>
      <c r="C6344" s="18">
        <v>20.95</v>
      </c>
      <c r="D6344">
        <v>23.38</v>
      </c>
      <c r="E6344">
        <v>12.07</v>
      </c>
      <c r="F6344" s="20">
        <v>0</v>
      </c>
    </row>
    <row r="6345" spans="1:6" x14ac:dyDescent="0.35">
      <c r="A6345">
        <v>2012</v>
      </c>
      <c r="B6345" s="1">
        <v>126</v>
      </c>
      <c r="C6345" s="18">
        <v>14.14</v>
      </c>
      <c r="D6345">
        <v>20.010000000000002</v>
      </c>
      <c r="E6345">
        <v>13.59</v>
      </c>
      <c r="F6345" s="20">
        <v>0.32</v>
      </c>
    </row>
    <row r="6346" spans="1:6" x14ac:dyDescent="0.35">
      <c r="A6346">
        <v>2012</v>
      </c>
      <c r="B6346" s="1">
        <v>127</v>
      </c>
      <c r="C6346" s="18">
        <v>12.56</v>
      </c>
      <c r="D6346">
        <v>19.27</v>
      </c>
      <c r="E6346">
        <v>13.69</v>
      </c>
      <c r="F6346" s="20">
        <v>0.28000000000000003</v>
      </c>
    </row>
    <row r="6347" spans="1:6" x14ac:dyDescent="0.35">
      <c r="A6347">
        <v>2012</v>
      </c>
      <c r="B6347" s="1">
        <v>128</v>
      </c>
      <c r="C6347" s="18">
        <v>19.149999999999999</v>
      </c>
      <c r="D6347">
        <v>21.69</v>
      </c>
      <c r="E6347">
        <v>12.83</v>
      </c>
      <c r="F6347" s="20">
        <v>0</v>
      </c>
    </row>
    <row r="6348" spans="1:6" x14ac:dyDescent="0.35">
      <c r="A6348">
        <v>2012</v>
      </c>
      <c r="B6348" s="1">
        <v>129</v>
      </c>
      <c r="C6348" s="18">
        <v>22.04</v>
      </c>
      <c r="D6348">
        <v>22.69</v>
      </c>
      <c r="E6348">
        <v>12.54</v>
      </c>
      <c r="F6348" s="20">
        <v>0</v>
      </c>
    </row>
    <row r="6349" spans="1:6" x14ac:dyDescent="0.35">
      <c r="A6349">
        <v>2012</v>
      </c>
      <c r="B6349" s="1">
        <v>130</v>
      </c>
      <c r="C6349" s="18">
        <v>21.14</v>
      </c>
      <c r="D6349">
        <v>24.13</v>
      </c>
      <c r="E6349">
        <v>14.12</v>
      </c>
      <c r="F6349" s="20">
        <v>0.01</v>
      </c>
    </row>
    <row r="6350" spans="1:6" x14ac:dyDescent="0.35">
      <c r="A6350">
        <v>2012</v>
      </c>
      <c r="B6350" s="1">
        <v>131</v>
      </c>
      <c r="C6350" s="18">
        <v>22.29</v>
      </c>
      <c r="D6350">
        <v>24.02</v>
      </c>
      <c r="E6350">
        <v>14.91</v>
      </c>
      <c r="F6350" s="20">
        <v>0.01</v>
      </c>
    </row>
    <row r="6351" spans="1:6" x14ac:dyDescent="0.35">
      <c r="A6351">
        <v>2012</v>
      </c>
      <c r="B6351" s="1">
        <v>132</v>
      </c>
      <c r="C6351" s="18">
        <v>22.37</v>
      </c>
      <c r="D6351">
        <v>23.89</v>
      </c>
      <c r="E6351">
        <v>14.2</v>
      </c>
      <c r="F6351" s="20">
        <v>0</v>
      </c>
    </row>
    <row r="6352" spans="1:6" x14ac:dyDescent="0.35">
      <c r="A6352">
        <v>2012</v>
      </c>
      <c r="B6352" s="1">
        <v>133</v>
      </c>
      <c r="C6352" s="18">
        <v>22.42</v>
      </c>
      <c r="D6352">
        <v>29.38</v>
      </c>
      <c r="E6352">
        <v>12.9</v>
      </c>
      <c r="F6352" s="20">
        <v>0</v>
      </c>
    </row>
    <row r="6353" spans="1:6" x14ac:dyDescent="0.35">
      <c r="A6353">
        <v>2012</v>
      </c>
      <c r="B6353" s="1">
        <v>134</v>
      </c>
      <c r="C6353" s="18">
        <v>15.82</v>
      </c>
      <c r="D6353">
        <v>28.07</v>
      </c>
      <c r="E6353">
        <v>17.84</v>
      </c>
      <c r="F6353" s="20">
        <v>0.56999999999999995</v>
      </c>
    </row>
    <row r="6354" spans="1:6" x14ac:dyDescent="0.35">
      <c r="A6354">
        <v>2012</v>
      </c>
      <c r="B6354" s="1">
        <v>135</v>
      </c>
      <c r="C6354" s="18">
        <v>22.09</v>
      </c>
      <c r="D6354">
        <v>27.13</v>
      </c>
      <c r="E6354">
        <v>15.9</v>
      </c>
      <c r="F6354" s="20">
        <v>0</v>
      </c>
    </row>
    <row r="6355" spans="1:6" x14ac:dyDescent="0.35">
      <c r="A6355">
        <v>2012</v>
      </c>
      <c r="B6355" s="1">
        <v>136</v>
      </c>
      <c r="C6355" s="18">
        <v>22.62</v>
      </c>
      <c r="D6355">
        <v>21.97</v>
      </c>
      <c r="E6355">
        <v>14.23</v>
      </c>
      <c r="F6355" s="20">
        <v>0</v>
      </c>
    </row>
    <row r="6356" spans="1:6" x14ac:dyDescent="0.35">
      <c r="A6356">
        <v>2012</v>
      </c>
      <c r="B6356" s="1">
        <v>137</v>
      </c>
      <c r="C6356" s="18">
        <v>23.43</v>
      </c>
      <c r="D6356">
        <v>21.13</v>
      </c>
      <c r="E6356">
        <v>12.04</v>
      </c>
      <c r="F6356" s="20">
        <v>0</v>
      </c>
    </row>
    <row r="6357" spans="1:6" x14ac:dyDescent="0.35">
      <c r="A6357">
        <v>2012</v>
      </c>
      <c r="B6357" s="1">
        <v>138</v>
      </c>
      <c r="C6357" s="18">
        <v>23.42</v>
      </c>
      <c r="D6357">
        <v>22.06</v>
      </c>
      <c r="E6357">
        <v>9.73</v>
      </c>
      <c r="F6357" s="20">
        <v>0</v>
      </c>
    </row>
    <row r="6358" spans="1:6" x14ac:dyDescent="0.35">
      <c r="A6358">
        <v>2012</v>
      </c>
      <c r="B6358" s="1">
        <v>139</v>
      </c>
      <c r="C6358" s="18">
        <v>22.77</v>
      </c>
      <c r="D6358">
        <v>27.53</v>
      </c>
      <c r="E6358">
        <v>13.25</v>
      </c>
      <c r="F6358" s="20">
        <v>0</v>
      </c>
    </row>
    <row r="6359" spans="1:6" x14ac:dyDescent="0.35">
      <c r="A6359">
        <v>2012</v>
      </c>
      <c r="B6359" s="1">
        <v>140</v>
      </c>
      <c r="C6359" s="18">
        <v>22.63</v>
      </c>
      <c r="D6359">
        <v>29.86</v>
      </c>
      <c r="E6359">
        <v>15.71</v>
      </c>
      <c r="F6359" s="20">
        <v>0</v>
      </c>
    </row>
    <row r="6360" spans="1:6" x14ac:dyDescent="0.35">
      <c r="A6360">
        <v>2012</v>
      </c>
      <c r="B6360" s="1">
        <v>141</v>
      </c>
      <c r="C6360" s="18">
        <v>15.39</v>
      </c>
      <c r="D6360">
        <v>22.53</v>
      </c>
      <c r="E6360">
        <v>15.35</v>
      </c>
      <c r="F6360" s="20">
        <v>0.52</v>
      </c>
    </row>
    <row r="6361" spans="1:6" x14ac:dyDescent="0.35">
      <c r="A6361">
        <v>2012</v>
      </c>
      <c r="B6361" s="1">
        <v>142</v>
      </c>
      <c r="C6361" s="18">
        <v>23.51</v>
      </c>
      <c r="D6361">
        <v>24.79</v>
      </c>
      <c r="E6361">
        <v>13.19</v>
      </c>
      <c r="F6361" s="20">
        <v>0.06</v>
      </c>
    </row>
    <row r="6362" spans="1:6" x14ac:dyDescent="0.35">
      <c r="A6362">
        <v>2012</v>
      </c>
      <c r="B6362" s="1">
        <v>143</v>
      </c>
      <c r="C6362" s="18">
        <v>21.85</v>
      </c>
      <c r="D6362">
        <v>25.47</v>
      </c>
      <c r="E6362">
        <v>12.79</v>
      </c>
      <c r="F6362" s="20">
        <v>7.0000000000000007E-2</v>
      </c>
    </row>
    <row r="6363" spans="1:6" x14ac:dyDescent="0.35">
      <c r="A6363">
        <v>2012</v>
      </c>
      <c r="B6363" s="1">
        <v>144</v>
      </c>
      <c r="C6363" s="18">
        <v>22.82</v>
      </c>
      <c r="D6363">
        <v>26.16</v>
      </c>
      <c r="E6363">
        <v>16.559999999999999</v>
      </c>
      <c r="F6363" s="20">
        <v>0</v>
      </c>
    </row>
    <row r="6364" spans="1:6" x14ac:dyDescent="0.35">
      <c r="A6364">
        <v>2012</v>
      </c>
      <c r="B6364" s="1">
        <v>145</v>
      </c>
      <c r="C6364" s="18">
        <v>22.75</v>
      </c>
      <c r="D6364">
        <v>26.75</v>
      </c>
      <c r="E6364">
        <v>15.23</v>
      </c>
      <c r="F6364" s="20">
        <v>0.02</v>
      </c>
    </row>
    <row r="6365" spans="1:6" x14ac:dyDescent="0.35">
      <c r="A6365">
        <v>2012</v>
      </c>
      <c r="B6365" s="1">
        <v>146</v>
      </c>
      <c r="C6365" s="18">
        <v>8.33</v>
      </c>
      <c r="D6365">
        <v>23.36</v>
      </c>
      <c r="E6365">
        <v>14.85</v>
      </c>
      <c r="F6365" s="20">
        <v>8.65</v>
      </c>
    </row>
    <row r="6366" spans="1:6" x14ac:dyDescent="0.35">
      <c r="A6366">
        <v>2012</v>
      </c>
      <c r="B6366" s="1">
        <v>147</v>
      </c>
      <c r="C6366" s="18">
        <v>17.73</v>
      </c>
      <c r="D6366">
        <v>21.01</v>
      </c>
      <c r="E6366">
        <v>14.14</v>
      </c>
      <c r="F6366" s="20">
        <v>3.05</v>
      </c>
    </row>
    <row r="6367" spans="1:6" x14ac:dyDescent="0.35">
      <c r="A6367">
        <v>2012</v>
      </c>
      <c r="B6367" s="1">
        <v>148</v>
      </c>
      <c r="C6367" s="18">
        <v>23.1</v>
      </c>
      <c r="D6367">
        <v>23.61</v>
      </c>
      <c r="E6367">
        <v>15.55</v>
      </c>
      <c r="F6367" s="20">
        <v>0</v>
      </c>
    </row>
    <row r="6368" spans="1:6" x14ac:dyDescent="0.35">
      <c r="A6368">
        <v>2012</v>
      </c>
      <c r="B6368" s="1">
        <v>149</v>
      </c>
      <c r="C6368" s="18">
        <v>23.6</v>
      </c>
      <c r="D6368">
        <v>24.15</v>
      </c>
      <c r="E6368">
        <v>13.99</v>
      </c>
      <c r="F6368" s="20">
        <v>0</v>
      </c>
    </row>
    <row r="6369" spans="1:6" x14ac:dyDescent="0.35">
      <c r="A6369">
        <v>2012</v>
      </c>
      <c r="B6369" s="1">
        <v>150</v>
      </c>
      <c r="C6369" s="18">
        <v>23.5</v>
      </c>
      <c r="D6369">
        <v>33.299999999999997</v>
      </c>
      <c r="E6369">
        <v>12.89</v>
      </c>
      <c r="F6369" s="20">
        <v>0.46</v>
      </c>
    </row>
    <row r="6370" spans="1:6" x14ac:dyDescent="0.35">
      <c r="A6370">
        <v>2012</v>
      </c>
      <c r="B6370" s="1">
        <v>151</v>
      </c>
      <c r="C6370" s="18">
        <v>23.16</v>
      </c>
      <c r="D6370">
        <v>25.79</v>
      </c>
      <c r="E6370">
        <v>16.21</v>
      </c>
      <c r="F6370" s="20">
        <v>0.23</v>
      </c>
    </row>
    <row r="6371" spans="1:6" x14ac:dyDescent="0.35">
      <c r="A6371">
        <v>2012</v>
      </c>
      <c r="B6371" s="1">
        <v>152</v>
      </c>
      <c r="C6371" s="18">
        <v>23.16</v>
      </c>
      <c r="D6371">
        <v>25.79</v>
      </c>
      <c r="E6371">
        <v>16.21</v>
      </c>
      <c r="F6371" s="20">
        <v>0.23</v>
      </c>
    </row>
    <row r="6372" spans="1:6" x14ac:dyDescent="0.35">
      <c r="A6372">
        <v>2012</v>
      </c>
      <c r="B6372" s="1">
        <v>153</v>
      </c>
      <c r="C6372" s="18">
        <v>22.47</v>
      </c>
      <c r="D6372">
        <v>32.229999999999997</v>
      </c>
      <c r="E6372">
        <v>15.72</v>
      </c>
      <c r="F6372" s="20">
        <v>2.17</v>
      </c>
    </row>
    <row r="6373" spans="1:6" x14ac:dyDescent="0.35">
      <c r="A6373">
        <v>2012</v>
      </c>
      <c r="B6373" s="1">
        <v>154</v>
      </c>
      <c r="C6373" s="18">
        <v>19.239999999999998</v>
      </c>
      <c r="D6373">
        <v>23.91</v>
      </c>
      <c r="E6373">
        <v>16.66</v>
      </c>
      <c r="F6373" s="20">
        <v>2.88</v>
      </c>
    </row>
    <row r="6374" spans="1:6" x14ac:dyDescent="0.35">
      <c r="A6374">
        <v>2012</v>
      </c>
      <c r="B6374" s="1">
        <v>155</v>
      </c>
      <c r="C6374" s="18">
        <v>23.01</v>
      </c>
      <c r="D6374">
        <v>25.94</v>
      </c>
      <c r="E6374">
        <v>17.47</v>
      </c>
      <c r="F6374" s="20">
        <v>0.08</v>
      </c>
    </row>
    <row r="6375" spans="1:6" x14ac:dyDescent="0.35">
      <c r="A6375">
        <v>2012</v>
      </c>
      <c r="B6375" s="1">
        <v>156</v>
      </c>
      <c r="C6375" s="18">
        <v>8.0299999999999994</v>
      </c>
      <c r="D6375">
        <v>21.52</v>
      </c>
      <c r="E6375">
        <v>15.95</v>
      </c>
      <c r="F6375" s="20">
        <v>4.2300000000000004</v>
      </c>
    </row>
    <row r="6376" spans="1:6" x14ac:dyDescent="0.35">
      <c r="A6376">
        <v>2012</v>
      </c>
      <c r="B6376" s="1">
        <v>157</v>
      </c>
      <c r="C6376" s="18">
        <v>20.28</v>
      </c>
      <c r="D6376">
        <v>24.85</v>
      </c>
      <c r="E6376">
        <v>14.27</v>
      </c>
      <c r="F6376" s="20">
        <v>0</v>
      </c>
    </row>
    <row r="6377" spans="1:6" x14ac:dyDescent="0.35">
      <c r="A6377">
        <v>2012</v>
      </c>
      <c r="B6377" s="1">
        <v>158</v>
      </c>
      <c r="C6377" s="18">
        <v>23.66</v>
      </c>
      <c r="D6377">
        <v>31.98</v>
      </c>
      <c r="E6377">
        <v>12.71</v>
      </c>
      <c r="F6377" s="20">
        <v>0.96</v>
      </c>
    </row>
    <row r="6378" spans="1:6" x14ac:dyDescent="0.35">
      <c r="A6378">
        <v>2012</v>
      </c>
      <c r="B6378" s="1">
        <v>159</v>
      </c>
      <c r="C6378" s="18">
        <v>22.84</v>
      </c>
      <c r="D6378">
        <v>25.02</v>
      </c>
      <c r="E6378">
        <v>17.68</v>
      </c>
      <c r="F6378" s="20">
        <v>0.06</v>
      </c>
    </row>
    <row r="6379" spans="1:6" x14ac:dyDescent="0.35">
      <c r="A6379">
        <v>2012</v>
      </c>
      <c r="B6379" s="1">
        <v>160</v>
      </c>
      <c r="C6379" s="18">
        <v>24</v>
      </c>
      <c r="D6379">
        <v>24.01</v>
      </c>
      <c r="E6379">
        <v>16.64</v>
      </c>
      <c r="F6379" s="20">
        <v>0</v>
      </c>
    </row>
    <row r="6380" spans="1:6" x14ac:dyDescent="0.35">
      <c r="A6380">
        <v>2012</v>
      </c>
      <c r="B6380" s="1">
        <v>161</v>
      </c>
      <c r="C6380" s="18">
        <v>23.8</v>
      </c>
      <c r="D6380">
        <v>24.08</v>
      </c>
      <c r="E6380">
        <v>15.99</v>
      </c>
      <c r="F6380" s="20">
        <v>0</v>
      </c>
    </row>
    <row r="6381" spans="1:6" x14ac:dyDescent="0.35">
      <c r="A6381">
        <v>2012</v>
      </c>
      <c r="B6381" s="1">
        <v>162</v>
      </c>
      <c r="C6381" s="18">
        <v>23.76</v>
      </c>
      <c r="D6381">
        <v>24.97</v>
      </c>
      <c r="E6381">
        <v>14.69</v>
      </c>
      <c r="F6381" s="20">
        <v>0</v>
      </c>
    </row>
    <row r="6382" spans="1:6" x14ac:dyDescent="0.35">
      <c r="A6382">
        <v>2012</v>
      </c>
      <c r="B6382" s="1">
        <v>163</v>
      </c>
      <c r="C6382" s="18">
        <v>23.5</v>
      </c>
      <c r="D6382">
        <v>30.46</v>
      </c>
      <c r="E6382">
        <v>14.18</v>
      </c>
      <c r="F6382" s="20">
        <v>0.01</v>
      </c>
    </row>
    <row r="6383" spans="1:6" x14ac:dyDescent="0.35">
      <c r="A6383">
        <v>2012</v>
      </c>
      <c r="B6383" s="1">
        <v>164</v>
      </c>
      <c r="C6383" s="18">
        <v>22.58</v>
      </c>
      <c r="D6383">
        <v>36.200000000000003</v>
      </c>
      <c r="E6383">
        <v>18.84</v>
      </c>
      <c r="F6383" s="20">
        <v>0.03</v>
      </c>
    </row>
    <row r="6384" spans="1:6" x14ac:dyDescent="0.35">
      <c r="A6384">
        <v>2012</v>
      </c>
      <c r="B6384" s="1">
        <v>165</v>
      </c>
      <c r="C6384" s="18">
        <v>15.41</v>
      </c>
      <c r="D6384">
        <v>39.11</v>
      </c>
      <c r="E6384">
        <v>22.03</v>
      </c>
      <c r="F6384" s="20">
        <v>0.19</v>
      </c>
    </row>
    <row r="6385" spans="1:6" x14ac:dyDescent="0.35">
      <c r="A6385">
        <v>2012</v>
      </c>
      <c r="B6385" s="1">
        <v>166</v>
      </c>
      <c r="C6385" s="18">
        <v>13.05</v>
      </c>
      <c r="D6385">
        <v>35.39</v>
      </c>
      <c r="E6385">
        <v>20.6</v>
      </c>
      <c r="F6385" s="20">
        <v>1.84</v>
      </c>
    </row>
    <row r="6386" spans="1:6" x14ac:dyDescent="0.35">
      <c r="A6386">
        <v>2012</v>
      </c>
      <c r="B6386" s="1">
        <v>167</v>
      </c>
      <c r="C6386" s="18">
        <v>23.36</v>
      </c>
      <c r="D6386">
        <v>32.4</v>
      </c>
      <c r="E6386">
        <v>18.739999999999998</v>
      </c>
      <c r="F6386" s="20">
        <v>1.74</v>
      </c>
    </row>
    <row r="6387" spans="1:6" x14ac:dyDescent="0.35">
      <c r="A6387">
        <v>2012</v>
      </c>
      <c r="B6387" s="1">
        <v>168</v>
      </c>
      <c r="C6387" s="18">
        <v>23.56</v>
      </c>
      <c r="D6387">
        <v>30.19</v>
      </c>
      <c r="E6387">
        <v>17.96</v>
      </c>
      <c r="F6387" s="20">
        <v>0</v>
      </c>
    </row>
    <row r="6388" spans="1:6" x14ac:dyDescent="0.35">
      <c r="A6388">
        <v>2012</v>
      </c>
      <c r="B6388" s="1">
        <v>169</v>
      </c>
      <c r="C6388" s="18">
        <v>21.26</v>
      </c>
      <c r="D6388">
        <v>31.7</v>
      </c>
      <c r="E6388">
        <v>17.43</v>
      </c>
      <c r="F6388" s="20">
        <v>0.09</v>
      </c>
    </row>
    <row r="6389" spans="1:6" x14ac:dyDescent="0.35">
      <c r="A6389">
        <v>2012</v>
      </c>
      <c r="B6389" s="1">
        <v>170</v>
      </c>
      <c r="C6389" s="18">
        <v>23.68</v>
      </c>
      <c r="D6389">
        <v>36.39</v>
      </c>
      <c r="E6389">
        <v>17.03</v>
      </c>
      <c r="F6389" s="20">
        <v>0</v>
      </c>
    </row>
    <row r="6390" spans="1:6" x14ac:dyDescent="0.35">
      <c r="A6390">
        <v>2012</v>
      </c>
      <c r="B6390" s="1">
        <v>171</v>
      </c>
      <c r="C6390" s="18">
        <v>22.48</v>
      </c>
      <c r="D6390">
        <v>39.590000000000003</v>
      </c>
      <c r="E6390">
        <v>22.06</v>
      </c>
      <c r="F6390" s="20">
        <v>0.2</v>
      </c>
    </row>
    <row r="6391" spans="1:6" x14ac:dyDescent="0.35">
      <c r="A6391">
        <v>2012</v>
      </c>
      <c r="B6391" s="1">
        <v>172</v>
      </c>
      <c r="C6391" s="18">
        <v>23.45</v>
      </c>
      <c r="D6391">
        <v>40.770000000000003</v>
      </c>
      <c r="E6391">
        <v>25.44</v>
      </c>
      <c r="F6391" s="20">
        <v>0</v>
      </c>
    </row>
    <row r="6392" spans="1:6" x14ac:dyDescent="0.35">
      <c r="A6392">
        <v>2012</v>
      </c>
      <c r="B6392" s="1">
        <v>173</v>
      </c>
      <c r="C6392" s="18">
        <v>21.02</v>
      </c>
      <c r="D6392">
        <v>39.380000000000003</v>
      </c>
      <c r="E6392">
        <v>24.29</v>
      </c>
      <c r="F6392" s="20">
        <v>0.22</v>
      </c>
    </row>
    <row r="6393" spans="1:6" x14ac:dyDescent="0.35">
      <c r="A6393">
        <v>2012</v>
      </c>
      <c r="B6393" s="1">
        <v>174</v>
      </c>
      <c r="C6393" s="18">
        <v>23.47</v>
      </c>
      <c r="D6393">
        <v>39.93</v>
      </c>
      <c r="E6393">
        <v>24.35</v>
      </c>
      <c r="F6393" s="20">
        <v>0</v>
      </c>
    </row>
    <row r="6394" spans="1:6" x14ac:dyDescent="0.35">
      <c r="A6394">
        <v>2012</v>
      </c>
      <c r="B6394" s="1">
        <v>175</v>
      </c>
      <c r="C6394" s="18">
        <v>23.61</v>
      </c>
      <c r="D6394">
        <v>40.15</v>
      </c>
      <c r="E6394">
        <v>24.59</v>
      </c>
      <c r="F6394" s="20">
        <v>0</v>
      </c>
    </row>
    <row r="6395" spans="1:6" x14ac:dyDescent="0.35">
      <c r="A6395">
        <v>2012</v>
      </c>
      <c r="B6395" s="1">
        <v>176</v>
      </c>
      <c r="C6395" s="18">
        <v>23.51</v>
      </c>
      <c r="D6395">
        <v>37.06</v>
      </c>
      <c r="E6395">
        <v>21.67</v>
      </c>
      <c r="F6395" s="20">
        <v>0</v>
      </c>
    </row>
    <row r="6396" spans="1:6" x14ac:dyDescent="0.35">
      <c r="A6396">
        <v>2012</v>
      </c>
      <c r="B6396" s="1">
        <v>177</v>
      </c>
      <c r="C6396" s="18">
        <v>23.19</v>
      </c>
      <c r="D6396">
        <v>35.79</v>
      </c>
      <c r="E6396">
        <v>20.55</v>
      </c>
      <c r="F6396" s="20">
        <v>0</v>
      </c>
    </row>
    <row r="6397" spans="1:6" x14ac:dyDescent="0.35">
      <c r="A6397">
        <v>2012</v>
      </c>
      <c r="B6397" s="1">
        <v>178</v>
      </c>
      <c r="C6397" s="18">
        <v>23.11</v>
      </c>
      <c r="D6397">
        <v>36.39</v>
      </c>
      <c r="E6397">
        <v>21.19</v>
      </c>
      <c r="F6397" s="20">
        <v>0</v>
      </c>
    </row>
    <row r="6398" spans="1:6" x14ac:dyDescent="0.35">
      <c r="A6398">
        <v>2012</v>
      </c>
      <c r="B6398" s="1">
        <v>179</v>
      </c>
      <c r="C6398" s="18">
        <v>23.36</v>
      </c>
      <c r="D6398">
        <v>35.35</v>
      </c>
      <c r="E6398">
        <v>21.98</v>
      </c>
      <c r="F6398" s="20">
        <v>0</v>
      </c>
    </row>
    <row r="6399" spans="1:6" x14ac:dyDescent="0.35">
      <c r="A6399">
        <v>2012</v>
      </c>
      <c r="B6399" s="1">
        <v>180</v>
      </c>
      <c r="C6399" s="18">
        <v>23.5</v>
      </c>
      <c r="D6399">
        <v>35.97</v>
      </c>
      <c r="E6399">
        <v>20.66</v>
      </c>
      <c r="F6399" s="20">
        <v>0</v>
      </c>
    </row>
    <row r="6400" spans="1:6" x14ac:dyDescent="0.35">
      <c r="A6400">
        <v>2012</v>
      </c>
      <c r="B6400" s="1">
        <v>181</v>
      </c>
      <c r="C6400" s="18">
        <v>23.34</v>
      </c>
      <c r="D6400">
        <v>36.74</v>
      </c>
      <c r="E6400">
        <v>20.77</v>
      </c>
      <c r="F6400" s="20">
        <v>0</v>
      </c>
    </row>
    <row r="6401" spans="1:6" x14ac:dyDescent="0.35">
      <c r="A6401">
        <v>2012</v>
      </c>
      <c r="B6401" s="1">
        <v>182</v>
      </c>
      <c r="C6401" s="18">
        <v>23.31</v>
      </c>
      <c r="D6401">
        <v>35.74</v>
      </c>
      <c r="E6401">
        <v>20.67</v>
      </c>
      <c r="F6401" s="20">
        <v>0</v>
      </c>
    </row>
    <row r="6402" spans="1:6" x14ac:dyDescent="0.35">
      <c r="A6402">
        <v>2012</v>
      </c>
      <c r="B6402" s="1">
        <v>183</v>
      </c>
      <c r="C6402" s="18">
        <v>23.67</v>
      </c>
      <c r="D6402">
        <v>37.4</v>
      </c>
      <c r="E6402">
        <v>17.399999999999999</v>
      </c>
      <c r="F6402" s="20">
        <v>0</v>
      </c>
    </row>
    <row r="6403" spans="1:6" x14ac:dyDescent="0.35">
      <c r="A6403">
        <v>2012</v>
      </c>
      <c r="B6403" s="1">
        <v>184</v>
      </c>
      <c r="C6403" s="18">
        <v>23.64</v>
      </c>
      <c r="D6403">
        <v>41.02</v>
      </c>
      <c r="E6403">
        <v>22.28</v>
      </c>
      <c r="F6403" s="20">
        <v>0</v>
      </c>
    </row>
    <row r="6404" spans="1:6" x14ac:dyDescent="0.35">
      <c r="A6404">
        <v>2012</v>
      </c>
      <c r="B6404" s="1">
        <v>185</v>
      </c>
      <c r="C6404" s="18">
        <v>23.67</v>
      </c>
      <c r="D6404">
        <v>43.97</v>
      </c>
      <c r="E6404">
        <v>23.27</v>
      </c>
      <c r="F6404" s="20">
        <v>0</v>
      </c>
    </row>
    <row r="6405" spans="1:6" x14ac:dyDescent="0.35">
      <c r="A6405">
        <v>2012</v>
      </c>
      <c r="B6405" s="1">
        <v>186</v>
      </c>
      <c r="C6405" s="18">
        <v>23.87</v>
      </c>
      <c r="D6405">
        <v>43.92</v>
      </c>
      <c r="E6405">
        <v>23.86</v>
      </c>
      <c r="F6405" s="20">
        <v>0</v>
      </c>
    </row>
    <row r="6406" spans="1:6" x14ac:dyDescent="0.35">
      <c r="A6406">
        <v>2012</v>
      </c>
      <c r="B6406" s="1">
        <v>187</v>
      </c>
      <c r="C6406" s="18">
        <v>23.45</v>
      </c>
      <c r="D6406">
        <v>36.61</v>
      </c>
      <c r="E6406">
        <v>21.84</v>
      </c>
      <c r="F6406" s="20">
        <v>0</v>
      </c>
    </row>
    <row r="6407" spans="1:6" x14ac:dyDescent="0.35">
      <c r="A6407">
        <v>2012</v>
      </c>
      <c r="B6407" s="1">
        <v>188</v>
      </c>
      <c r="C6407" s="18">
        <v>22.45</v>
      </c>
      <c r="D6407">
        <v>31.72</v>
      </c>
      <c r="E6407">
        <v>21.24</v>
      </c>
      <c r="F6407" s="20">
        <v>0</v>
      </c>
    </row>
    <row r="6408" spans="1:6" x14ac:dyDescent="0.35">
      <c r="A6408">
        <v>2012</v>
      </c>
      <c r="B6408" s="1">
        <v>189</v>
      </c>
      <c r="C6408" s="18">
        <v>23.87</v>
      </c>
      <c r="D6408">
        <v>26.6</v>
      </c>
      <c r="E6408">
        <v>19.37</v>
      </c>
      <c r="F6408" s="20">
        <v>0</v>
      </c>
    </row>
    <row r="6409" spans="1:6" x14ac:dyDescent="0.35">
      <c r="A6409">
        <v>2012</v>
      </c>
      <c r="B6409" s="1">
        <v>190</v>
      </c>
      <c r="C6409" s="18">
        <v>23.41</v>
      </c>
      <c r="D6409">
        <v>28.02</v>
      </c>
      <c r="E6409">
        <v>19.34</v>
      </c>
      <c r="F6409" s="20">
        <v>0</v>
      </c>
    </row>
    <row r="6410" spans="1:6" x14ac:dyDescent="0.35">
      <c r="A6410">
        <v>2012</v>
      </c>
      <c r="B6410" s="1">
        <v>191</v>
      </c>
      <c r="C6410" s="18">
        <v>23.37</v>
      </c>
      <c r="D6410">
        <v>29.99</v>
      </c>
      <c r="E6410">
        <v>18.100000000000001</v>
      </c>
      <c r="F6410" s="20">
        <v>0</v>
      </c>
    </row>
    <row r="6411" spans="1:6" x14ac:dyDescent="0.35">
      <c r="A6411">
        <v>2012</v>
      </c>
      <c r="B6411" s="1">
        <v>192</v>
      </c>
      <c r="C6411" s="18">
        <v>23.2</v>
      </c>
      <c r="D6411">
        <v>30.43</v>
      </c>
      <c r="E6411">
        <v>17.47</v>
      </c>
      <c r="F6411" s="20">
        <v>0</v>
      </c>
    </row>
    <row r="6412" spans="1:6" x14ac:dyDescent="0.35">
      <c r="A6412">
        <v>2012</v>
      </c>
      <c r="B6412" s="1">
        <v>193</v>
      </c>
      <c r="C6412" s="18">
        <v>23.06</v>
      </c>
      <c r="D6412">
        <v>33.28</v>
      </c>
      <c r="E6412">
        <v>18.7</v>
      </c>
      <c r="F6412" s="20">
        <v>0</v>
      </c>
    </row>
    <row r="6413" spans="1:6" x14ac:dyDescent="0.35">
      <c r="A6413">
        <v>2012</v>
      </c>
      <c r="B6413" s="1">
        <v>194</v>
      </c>
      <c r="C6413" s="18">
        <v>18.72</v>
      </c>
      <c r="D6413">
        <v>36.93</v>
      </c>
      <c r="E6413">
        <v>19.91</v>
      </c>
      <c r="F6413" s="20">
        <v>0</v>
      </c>
    </row>
    <row r="6414" spans="1:6" x14ac:dyDescent="0.35">
      <c r="A6414">
        <v>2012</v>
      </c>
      <c r="B6414" s="1">
        <v>195</v>
      </c>
      <c r="C6414" s="18">
        <v>23.09</v>
      </c>
      <c r="D6414">
        <v>37.01</v>
      </c>
      <c r="E6414">
        <v>20.350000000000001</v>
      </c>
      <c r="F6414" s="20">
        <v>0</v>
      </c>
    </row>
    <row r="6415" spans="1:6" x14ac:dyDescent="0.35">
      <c r="A6415">
        <v>2012</v>
      </c>
      <c r="B6415" s="1">
        <v>196</v>
      </c>
      <c r="C6415" s="18">
        <v>22.96</v>
      </c>
      <c r="D6415">
        <v>36.54</v>
      </c>
      <c r="E6415">
        <v>21.22</v>
      </c>
      <c r="F6415" s="20">
        <v>0</v>
      </c>
    </row>
    <row r="6416" spans="1:6" x14ac:dyDescent="0.35">
      <c r="A6416">
        <v>2012</v>
      </c>
      <c r="B6416" s="1">
        <v>197</v>
      </c>
      <c r="C6416" s="18">
        <v>22.51</v>
      </c>
      <c r="D6416">
        <v>39.229999999999997</v>
      </c>
      <c r="E6416">
        <v>23.1</v>
      </c>
      <c r="F6416" s="20">
        <v>0</v>
      </c>
    </row>
    <row r="6417" spans="1:6" x14ac:dyDescent="0.35">
      <c r="A6417">
        <v>2012</v>
      </c>
      <c r="B6417" s="1">
        <v>198</v>
      </c>
      <c r="C6417" s="18">
        <v>18.53</v>
      </c>
      <c r="D6417">
        <v>38.72</v>
      </c>
      <c r="E6417">
        <v>24.17</v>
      </c>
      <c r="F6417" s="20">
        <v>0</v>
      </c>
    </row>
    <row r="6418" spans="1:6" x14ac:dyDescent="0.35">
      <c r="A6418">
        <v>2012</v>
      </c>
      <c r="B6418" s="1">
        <v>199</v>
      </c>
      <c r="C6418" s="18">
        <v>22.46</v>
      </c>
      <c r="D6418">
        <v>36.200000000000003</v>
      </c>
      <c r="E6418">
        <v>21.87</v>
      </c>
      <c r="F6418" s="20">
        <v>0</v>
      </c>
    </row>
    <row r="6419" spans="1:6" x14ac:dyDescent="0.35">
      <c r="A6419">
        <v>2012</v>
      </c>
      <c r="B6419" s="1">
        <v>200</v>
      </c>
      <c r="C6419" s="18">
        <v>23.04</v>
      </c>
      <c r="D6419">
        <v>34.39</v>
      </c>
      <c r="E6419">
        <v>21.93</v>
      </c>
      <c r="F6419" s="20">
        <v>0</v>
      </c>
    </row>
    <row r="6420" spans="1:6" x14ac:dyDescent="0.35">
      <c r="A6420">
        <v>2012</v>
      </c>
      <c r="B6420" s="1">
        <v>201</v>
      </c>
      <c r="C6420" s="18">
        <v>22.87</v>
      </c>
      <c r="D6420">
        <v>36.19</v>
      </c>
      <c r="E6420">
        <v>21.57</v>
      </c>
      <c r="F6420" s="20">
        <v>0</v>
      </c>
    </row>
    <row r="6421" spans="1:6" x14ac:dyDescent="0.35">
      <c r="A6421">
        <v>2012</v>
      </c>
      <c r="B6421" s="1">
        <v>202</v>
      </c>
      <c r="C6421" s="18">
        <v>22.85</v>
      </c>
      <c r="D6421">
        <v>37.32</v>
      </c>
      <c r="E6421">
        <v>20.59</v>
      </c>
      <c r="F6421" s="20">
        <v>0</v>
      </c>
    </row>
    <row r="6422" spans="1:6" x14ac:dyDescent="0.35">
      <c r="A6422">
        <v>2012</v>
      </c>
      <c r="B6422" s="1">
        <v>203</v>
      </c>
      <c r="C6422" s="18">
        <v>22.65</v>
      </c>
      <c r="D6422">
        <v>38.29</v>
      </c>
      <c r="E6422">
        <v>20.99</v>
      </c>
      <c r="F6422" s="20">
        <v>0</v>
      </c>
    </row>
    <row r="6423" spans="1:6" x14ac:dyDescent="0.35">
      <c r="A6423">
        <v>2012</v>
      </c>
      <c r="B6423" s="1">
        <v>204</v>
      </c>
      <c r="C6423" s="18">
        <v>22.56</v>
      </c>
      <c r="D6423">
        <v>38.31</v>
      </c>
      <c r="E6423">
        <v>20.38</v>
      </c>
      <c r="F6423" s="20">
        <v>0</v>
      </c>
    </row>
    <row r="6424" spans="1:6" x14ac:dyDescent="0.35">
      <c r="A6424">
        <v>2012</v>
      </c>
      <c r="B6424" s="1">
        <v>205</v>
      </c>
      <c r="C6424" s="18">
        <v>22.65</v>
      </c>
      <c r="D6424">
        <v>38.32</v>
      </c>
      <c r="E6424">
        <v>23.31</v>
      </c>
      <c r="F6424" s="20">
        <v>0</v>
      </c>
    </row>
    <row r="6425" spans="1:6" x14ac:dyDescent="0.35">
      <c r="A6425">
        <v>2012</v>
      </c>
      <c r="B6425" s="1">
        <v>206</v>
      </c>
      <c r="C6425" s="18">
        <v>22.51</v>
      </c>
      <c r="D6425">
        <v>38.22</v>
      </c>
      <c r="E6425">
        <v>23.53</v>
      </c>
      <c r="F6425" s="20">
        <v>0</v>
      </c>
    </row>
    <row r="6426" spans="1:6" x14ac:dyDescent="0.35">
      <c r="A6426">
        <v>2012</v>
      </c>
      <c r="B6426" s="1">
        <v>207</v>
      </c>
      <c r="C6426" s="18">
        <v>22.45</v>
      </c>
      <c r="D6426">
        <v>39.29</v>
      </c>
      <c r="E6426">
        <v>24.37</v>
      </c>
      <c r="F6426" s="20">
        <v>0</v>
      </c>
    </row>
    <row r="6427" spans="1:6" x14ac:dyDescent="0.35">
      <c r="A6427">
        <v>2012</v>
      </c>
      <c r="B6427" s="1">
        <v>208</v>
      </c>
      <c r="C6427" s="18">
        <v>22.26</v>
      </c>
      <c r="D6427">
        <v>40.770000000000003</v>
      </c>
      <c r="E6427">
        <v>25.18</v>
      </c>
      <c r="F6427" s="20">
        <v>0</v>
      </c>
    </row>
    <row r="6428" spans="1:6" x14ac:dyDescent="0.35">
      <c r="A6428">
        <v>2012</v>
      </c>
      <c r="B6428" s="1">
        <v>209</v>
      </c>
      <c r="C6428" s="18">
        <v>21.98</v>
      </c>
      <c r="D6428">
        <v>38.69</v>
      </c>
      <c r="E6428">
        <v>25.87</v>
      </c>
      <c r="F6428" s="20">
        <v>0</v>
      </c>
    </row>
    <row r="6429" spans="1:6" x14ac:dyDescent="0.35">
      <c r="A6429">
        <v>2012</v>
      </c>
      <c r="B6429" s="1">
        <v>210</v>
      </c>
      <c r="C6429" s="18">
        <v>20.49</v>
      </c>
      <c r="D6429">
        <v>40.24</v>
      </c>
      <c r="E6429">
        <v>24.22</v>
      </c>
      <c r="F6429" s="20">
        <v>0</v>
      </c>
    </row>
    <row r="6430" spans="1:6" x14ac:dyDescent="0.35">
      <c r="A6430">
        <v>2012</v>
      </c>
      <c r="B6430" s="1">
        <v>211</v>
      </c>
      <c r="C6430" s="18">
        <v>20.22</v>
      </c>
      <c r="D6430">
        <v>43.36</v>
      </c>
      <c r="E6430">
        <v>25.68</v>
      </c>
      <c r="F6430" s="20">
        <v>0.5</v>
      </c>
    </row>
    <row r="6431" spans="1:6" x14ac:dyDescent="0.35">
      <c r="A6431">
        <v>2012</v>
      </c>
      <c r="B6431" s="1">
        <v>212</v>
      </c>
      <c r="C6431" s="18">
        <v>17.510000000000002</v>
      </c>
      <c r="D6431">
        <v>33.96</v>
      </c>
      <c r="E6431">
        <v>23.45</v>
      </c>
      <c r="F6431" s="20">
        <v>0</v>
      </c>
    </row>
    <row r="6432" spans="1:6" x14ac:dyDescent="0.35">
      <c r="A6432">
        <v>2012</v>
      </c>
      <c r="B6432" s="1">
        <v>213</v>
      </c>
      <c r="C6432" s="18">
        <v>17.510000000000002</v>
      </c>
      <c r="D6432">
        <v>33.96</v>
      </c>
      <c r="E6432">
        <v>23.45</v>
      </c>
      <c r="F6432" s="20">
        <v>0</v>
      </c>
    </row>
    <row r="6433" spans="1:6" x14ac:dyDescent="0.35">
      <c r="A6433">
        <v>2012</v>
      </c>
      <c r="B6433" s="1">
        <v>214</v>
      </c>
      <c r="C6433" s="18">
        <v>22.1</v>
      </c>
      <c r="D6433">
        <v>35.76</v>
      </c>
      <c r="E6433">
        <v>21.68</v>
      </c>
      <c r="F6433" s="20">
        <v>0</v>
      </c>
    </row>
    <row r="6434" spans="1:6" x14ac:dyDescent="0.35">
      <c r="A6434">
        <v>2012</v>
      </c>
      <c r="B6434" s="1">
        <v>215</v>
      </c>
      <c r="C6434" s="18">
        <v>22.06</v>
      </c>
      <c r="D6434">
        <v>34.76</v>
      </c>
      <c r="E6434">
        <v>21.42</v>
      </c>
      <c r="F6434" s="20">
        <v>0</v>
      </c>
    </row>
    <row r="6435" spans="1:6" x14ac:dyDescent="0.35">
      <c r="A6435">
        <v>2012</v>
      </c>
      <c r="B6435" s="1">
        <v>216</v>
      </c>
      <c r="C6435" s="18">
        <v>21.8</v>
      </c>
      <c r="D6435">
        <v>34.299999999999997</v>
      </c>
      <c r="E6435">
        <v>20.43</v>
      </c>
      <c r="F6435" s="20">
        <v>0</v>
      </c>
    </row>
    <row r="6436" spans="1:6" x14ac:dyDescent="0.35">
      <c r="A6436">
        <v>2012</v>
      </c>
      <c r="B6436" s="1">
        <v>217</v>
      </c>
      <c r="C6436" s="18">
        <v>21.37</v>
      </c>
      <c r="D6436">
        <v>34.26</v>
      </c>
      <c r="E6436">
        <v>21.88</v>
      </c>
      <c r="F6436" s="20">
        <v>0</v>
      </c>
    </row>
    <row r="6437" spans="1:6" x14ac:dyDescent="0.35">
      <c r="A6437">
        <v>2012</v>
      </c>
      <c r="B6437" s="1">
        <v>218</v>
      </c>
      <c r="C6437" s="18">
        <v>17.18</v>
      </c>
      <c r="D6437">
        <v>39.590000000000003</v>
      </c>
      <c r="E6437">
        <v>25.16</v>
      </c>
      <c r="F6437" s="20">
        <v>0</v>
      </c>
    </row>
    <row r="6438" spans="1:6" x14ac:dyDescent="0.35">
      <c r="A6438">
        <v>2012</v>
      </c>
      <c r="B6438" s="1">
        <v>219</v>
      </c>
      <c r="C6438" s="18">
        <v>20.92</v>
      </c>
      <c r="D6438">
        <v>44.78</v>
      </c>
      <c r="E6438">
        <v>27.67</v>
      </c>
      <c r="F6438" s="20">
        <v>0</v>
      </c>
    </row>
    <row r="6439" spans="1:6" x14ac:dyDescent="0.35">
      <c r="A6439">
        <v>2012</v>
      </c>
      <c r="B6439" s="1">
        <v>220</v>
      </c>
      <c r="C6439" s="18">
        <v>20.9</v>
      </c>
      <c r="D6439">
        <v>38.69</v>
      </c>
      <c r="E6439">
        <v>26.95</v>
      </c>
      <c r="F6439" s="20">
        <v>0</v>
      </c>
    </row>
    <row r="6440" spans="1:6" x14ac:dyDescent="0.35">
      <c r="A6440">
        <v>2012</v>
      </c>
      <c r="B6440" s="1">
        <v>221</v>
      </c>
      <c r="C6440" s="18">
        <v>20.99</v>
      </c>
      <c r="D6440">
        <v>33.18</v>
      </c>
      <c r="E6440">
        <v>22.72</v>
      </c>
      <c r="F6440" s="20">
        <v>0</v>
      </c>
    </row>
    <row r="6441" spans="1:6" x14ac:dyDescent="0.35">
      <c r="A6441">
        <v>2012</v>
      </c>
      <c r="B6441" s="1">
        <v>222</v>
      </c>
      <c r="C6441" s="18">
        <v>21.73</v>
      </c>
      <c r="D6441">
        <v>31.93</v>
      </c>
      <c r="E6441">
        <v>21.41</v>
      </c>
      <c r="F6441" s="20">
        <v>0</v>
      </c>
    </row>
    <row r="6442" spans="1:6" x14ac:dyDescent="0.35">
      <c r="A6442">
        <v>2012</v>
      </c>
      <c r="B6442" s="1">
        <v>223</v>
      </c>
      <c r="C6442" s="18">
        <v>21.12</v>
      </c>
      <c r="D6442">
        <v>31.73</v>
      </c>
      <c r="E6442">
        <v>20.48</v>
      </c>
      <c r="F6442" s="20">
        <v>0</v>
      </c>
    </row>
    <row r="6443" spans="1:6" x14ac:dyDescent="0.35">
      <c r="A6443">
        <v>2012</v>
      </c>
      <c r="B6443" s="1">
        <v>224</v>
      </c>
      <c r="C6443" s="18">
        <v>20.99</v>
      </c>
      <c r="D6443">
        <v>32.130000000000003</v>
      </c>
      <c r="E6443">
        <v>20.14</v>
      </c>
      <c r="F6443" s="20">
        <v>0</v>
      </c>
    </row>
    <row r="6444" spans="1:6" x14ac:dyDescent="0.35">
      <c r="A6444">
        <v>2012</v>
      </c>
      <c r="B6444" s="1">
        <v>225</v>
      </c>
      <c r="C6444" s="18">
        <v>20.2</v>
      </c>
      <c r="D6444">
        <v>32.46</v>
      </c>
      <c r="E6444">
        <v>20.56</v>
      </c>
      <c r="F6444" s="20">
        <v>0</v>
      </c>
    </row>
    <row r="6445" spans="1:6" x14ac:dyDescent="0.35">
      <c r="A6445">
        <v>2012</v>
      </c>
      <c r="B6445" s="1">
        <v>226</v>
      </c>
      <c r="C6445" s="18">
        <v>20.170000000000002</v>
      </c>
      <c r="D6445">
        <v>39.44</v>
      </c>
      <c r="E6445">
        <v>20.68</v>
      </c>
      <c r="F6445" s="20">
        <v>0.55000000000000004</v>
      </c>
    </row>
    <row r="6446" spans="1:6" x14ac:dyDescent="0.35">
      <c r="A6446">
        <v>2012</v>
      </c>
      <c r="B6446" s="1">
        <v>227</v>
      </c>
      <c r="C6446" s="18">
        <v>18.34</v>
      </c>
      <c r="D6446">
        <v>38.96</v>
      </c>
      <c r="E6446">
        <v>23.55</v>
      </c>
      <c r="F6446" s="20">
        <v>1.18</v>
      </c>
    </row>
    <row r="6447" spans="1:6" x14ac:dyDescent="0.35">
      <c r="A6447">
        <v>2012</v>
      </c>
      <c r="B6447" s="1">
        <v>228</v>
      </c>
      <c r="C6447" s="18">
        <v>20.53</v>
      </c>
      <c r="D6447">
        <v>34.57</v>
      </c>
      <c r="E6447">
        <v>21.95</v>
      </c>
      <c r="F6447" s="20">
        <v>0</v>
      </c>
    </row>
    <row r="6448" spans="1:6" x14ac:dyDescent="0.35">
      <c r="A6448">
        <v>2012</v>
      </c>
      <c r="B6448" s="1">
        <v>229</v>
      </c>
      <c r="C6448" s="18">
        <v>20.25</v>
      </c>
      <c r="D6448">
        <v>39.74</v>
      </c>
      <c r="E6448">
        <v>21.44</v>
      </c>
      <c r="F6448" s="20">
        <v>0</v>
      </c>
    </row>
    <row r="6449" spans="1:6" x14ac:dyDescent="0.35">
      <c r="A6449">
        <v>2012</v>
      </c>
      <c r="B6449" s="1">
        <v>230</v>
      </c>
      <c r="C6449" s="18">
        <v>20.190000000000001</v>
      </c>
      <c r="D6449">
        <v>44.81</v>
      </c>
      <c r="E6449">
        <v>27</v>
      </c>
      <c r="F6449" s="20">
        <v>0</v>
      </c>
    </row>
    <row r="6450" spans="1:6" x14ac:dyDescent="0.35">
      <c r="A6450">
        <v>2012</v>
      </c>
      <c r="B6450" s="1">
        <v>231</v>
      </c>
      <c r="C6450" s="18">
        <v>20.059999999999999</v>
      </c>
      <c r="D6450">
        <v>44.46</v>
      </c>
      <c r="E6450">
        <v>31.23</v>
      </c>
      <c r="F6450" s="20">
        <v>0.06</v>
      </c>
    </row>
    <row r="6451" spans="1:6" x14ac:dyDescent="0.35">
      <c r="A6451">
        <v>2012</v>
      </c>
      <c r="B6451" s="1">
        <v>232</v>
      </c>
      <c r="C6451" s="18">
        <v>17.79</v>
      </c>
      <c r="D6451">
        <v>42.32</v>
      </c>
      <c r="E6451">
        <v>28.74</v>
      </c>
      <c r="F6451" s="20">
        <v>0.04</v>
      </c>
    </row>
    <row r="6452" spans="1:6" x14ac:dyDescent="0.35">
      <c r="A6452">
        <v>2012</v>
      </c>
      <c r="B6452" s="1">
        <v>233</v>
      </c>
      <c r="C6452" s="18">
        <v>19.149999999999999</v>
      </c>
      <c r="D6452">
        <v>34.32</v>
      </c>
      <c r="E6452">
        <v>23.84</v>
      </c>
      <c r="F6452" s="20">
        <v>0.77</v>
      </c>
    </row>
    <row r="6453" spans="1:6" x14ac:dyDescent="0.35">
      <c r="A6453">
        <v>2012</v>
      </c>
      <c r="B6453" s="1">
        <v>234</v>
      </c>
      <c r="C6453" s="18">
        <v>20.05</v>
      </c>
      <c r="D6453">
        <v>34.619999999999997</v>
      </c>
      <c r="E6453">
        <v>22.17</v>
      </c>
      <c r="F6453" s="20">
        <v>0</v>
      </c>
    </row>
    <row r="6454" spans="1:6" x14ac:dyDescent="0.35">
      <c r="A6454">
        <v>2012</v>
      </c>
      <c r="B6454" s="1">
        <v>235</v>
      </c>
      <c r="C6454" s="18">
        <v>19.989999999999998</v>
      </c>
      <c r="D6454">
        <v>35.270000000000003</v>
      </c>
      <c r="E6454">
        <v>20.89</v>
      </c>
      <c r="F6454" s="20">
        <v>0</v>
      </c>
    </row>
    <row r="6455" spans="1:6" x14ac:dyDescent="0.35">
      <c r="A6455">
        <v>2012</v>
      </c>
      <c r="B6455" s="1">
        <v>236</v>
      </c>
      <c r="C6455" s="18">
        <v>20.37</v>
      </c>
      <c r="D6455">
        <v>35.86</v>
      </c>
      <c r="E6455">
        <v>19.690000000000001</v>
      </c>
      <c r="F6455" s="20">
        <v>0</v>
      </c>
    </row>
    <row r="6456" spans="1:6" x14ac:dyDescent="0.35">
      <c r="A6456">
        <v>2012</v>
      </c>
      <c r="B6456" s="1">
        <v>237</v>
      </c>
      <c r="C6456" s="18">
        <v>19.510000000000002</v>
      </c>
      <c r="D6456">
        <v>36.85</v>
      </c>
      <c r="E6456">
        <v>22.78</v>
      </c>
      <c r="F6456" s="20">
        <v>0</v>
      </c>
    </row>
    <row r="6457" spans="1:6" x14ac:dyDescent="0.35">
      <c r="A6457">
        <v>2012</v>
      </c>
      <c r="B6457" s="1">
        <v>238</v>
      </c>
      <c r="C6457" s="18">
        <v>19.75</v>
      </c>
      <c r="D6457">
        <v>33.119999999999997</v>
      </c>
      <c r="E6457">
        <v>20.99</v>
      </c>
      <c r="F6457" s="20">
        <v>0</v>
      </c>
    </row>
    <row r="6458" spans="1:6" x14ac:dyDescent="0.35">
      <c r="A6458">
        <v>2012</v>
      </c>
      <c r="B6458" s="1">
        <v>239</v>
      </c>
      <c r="C6458" s="18">
        <v>19.329999999999998</v>
      </c>
      <c r="D6458">
        <v>30.37</v>
      </c>
      <c r="E6458">
        <v>21.44</v>
      </c>
      <c r="F6458" s="20">
        <v>0</v>
      </c>
    </row>
    <row r="6459" spans="1:6" x14ac:dyDescent="0.35">
      <c r="A6459">
        <v>2012</v>
      </c>
      <c r="B6459" s="1">
        <v>240</v>
      </c>
      <c r="C6459" s="18">
        <v>19.73</v>
      </c>
      <c r="D6459">
        <v>29.91</v>
      </c>
      <c r="E6459">
        <v>20.79</v>
      </c>
      <c r="F6459" s="20">
        <v>0</v>
      </c>
    </row>
    <row r="6460" spans="1:6" x14ac:dyDescent="0.35">
      <c r="A6460">
        <v>2012</v>
      </c>
      <c r="B6460" s="1">
        <v>241</v>
      </c>
      <c r="C6460" s="18">
        <v>19.54</v>
      </c>
      <c r="D6460">
        <v>29.9</v>
      </c>
      <c r="E6460">
        <v>19.89</v>
      </c>
      <c r="F6460" s="20">
        <v>0</v>
      </c>
    </row>
    <row r="6461" spans="1:6" x14ac:dyDescent="0.35">
      <c r="A6461">
        <v>2012</v>
      </c>
      <c r="B6461" s="1">
        <v>242</v>
      </c>
      <c r="C6461" s="18">
        <v>19.55</v>
      </c>
      <c r="D6461">
        <v>29.57</v>
      </c>
      <c r="E6461">
        <v>19.21</v>
      </c>
      <c r="F6461" s="20">
        <v>0</v>
      </c>
    </row>
    <row r="6462" spans="1:6" x14ac:dyDescent="0.35">
      <c r="A6462">
        <v>2012</v>
      </c>
      <c r="B6462" s="1">
        <v>243</v>
      </c>
      <c r="C6462" s="18">
        <v>19.38</v>
      </c>
      <c r="D6462">
        <v>31</v>
      </c>
      <c r="E6462">
        <v>16.89</v>
      </c>
      <c r="F6462" s="20">
        <v>0</v>
      </c>
    </row>
    <row r="6463" spans="1:6" x14ac:dyDescent="0.35">
      <c r="A6463">
        <v>2012</v>
      </c>
      <c r="B6463" s="1">
        <v>244</v>
      </c>
      <c r="C6463" s="18">
        <v>19.38</v>
      </c>
      <c r="D6463">
        <v>31</v>
      </c>
      <c r="E6463">
        <v>16.89</v>
      </c>
      <c r="F6463" s="20">
        <v>0</v>
      </c>
    </row>
    <row r="6464" spans="1:6" x14ac:dyDescent="0.35">
      <c r="A6464">
        <v>2012</v>
      </c>
      <c r="B6464" s="1">
        <v>245</v>
      </c>
      <c r="C6464" s="18">
        <v>18.850000000000001</v>
      </c>
      <c r="D6464">
        <v>30.88</v>
      </c>
      <c r="E6464">
        <v>19.93</v>
      </c>
      <c r="F6464" s="20">
        <v>0</v>
      </c>
    </row>
    <row r="6465" spans="1:6" x14ac:dyDescent="0.35">
      <c r="A6465">
        <v>2012</v>
      </c>
      <c r="B6465" s="1">
        <v>246</v>
      </c>
      <c r="C6465" s="18">
        <v>18.989999999999998</v>
      </c>
      <c r="D6465">
        <v>30.09</v>
      </c>
      <c r="E6465">
        <v>18.07</v>
      </c>
      <c r="F6465" s="20">
        <v>0</v>
      </c>
    </row>
    <row r="6466" spans="1:6" x14ac:dyDescent="0.35">
      <c r="A6466">
        <v>2012</v>
      </c>
      <c r="B6466" s="1">
        <v>247</v>
      </c>
      <c r="C6466" s="18">
        <v>19.079999999999998</v>
      </c>
      <c r="D6466">
        <v>33.020000000000003</v>
      </c>
      <c r="E6466">
        <v>15.79</v>
      </c>
      <c r="F6466" s="20">
        <v>0</v>
      </c>
    </row>
    <row r="6467" spans="1:6" x14ac:dyDescent="0.35">
      <c r="A6467">
        <v>2012</v>
      </c>
      <c r="B6467" s="1">
        <v>248</v>
      </c>
      <c r="C6467" s="18">
        <v>18.45</v>
      </c>
      <c r="D6467">
        <v>35.049999999999997</v>
      </c>
      <c r="E6467">
        <v>20.47</v>
      </c>
      <c r="F6467" s="20">
        <v>0</v>
      </c>
    </row>
    <row r="6468" spans="1:6" x14ac:dyDescent="0.35">
      <c r="A6468">
        <v>2012</v>
      </c>
      <c r="B6468" s="1">
        <v>249</v>
      </c>
      <c r="C6468" s="18">
        <v>18.489999999999998</v>
      </c>
      <c r="D6468">
        <v>34.409999999999997</v>
      </c>
      <c r="E6468">
        <v>20.07</v>
      </c>
      <c r="F6468" s="20">
        <v>0</v>
      </c>
    </row>
    <row r="6469" spans="1:6" x14ac:dyDescent="0.35">
      <c r="A6469">
        <v>2012</v>
      </c>
      <c r="B6469" s="1">
        <v>250</v>
      </c>
      <c r="C6469" s="18">
        <v>19.02</v>
      </c>
      <c r="D6469">
        <v>33.04</v>
      </c>
      <c r="E6469">
        <v>17.170000000000002</v>
      </c>
      <c r="F6469" s="20">
        <v>0</v>
      </c>
    </row>
    <row r="6470" spans="1:6" x14ac:dyDescent="0.35">
      <c r="A6470">
        <v>2012</v>
      </c>
      <c r="B6470" s="1">
        <v>251</v>
      </c>
      <c r="C6470" s="18">
        <v>18.55</v>
      </c>
      <c r="D6470">
        <v>38.630000000000003</v>
      </c>
      <c r="E6470">
        <v>17.079999999999998</v>
      </c>
      <c r="F6470" s="20">
        <v>0</v>
      </c>
    </row>
    <row r="6471" spans="1:6" x14ac:dyDescent="0.35">
      <c r="A6471">
        <v>2012</v>
      </c>
      <c r="B6471" s="1">
        <v>252</v>
      </c>
      <c r="C6471" s="18">
        <v>18.07</v>
      </c>
      <c r="D6471">
        <v>37.65</v>
      </c>
      <c r="E6471">
        <v>22.89</v>
      </c>
      <c r="F6471" s="20">
        <v>0.11</v>
      </c>
    </row>
    <row r="6472" spans="1:6" x14ac:dyDescent="0.35">
      <c r="A6472">
        <v>2012</v>
      </c>
      <c r="B6472" s="1">
        <v>253</v>
      </c>
      <c r="C6472" s="18">
        <v>2.7</v>
      </c>
      <c r="D6472">
        <v>26.38</v>
      </c>
      <c r="E6472">
        <v>21.95</v>
      </c>
      <c r="F6472" s="20">
        <v>1.81</v>
      </c>
    </row>
    <row r="6473" spans="1:6" x14ac:dyDescent="0.35">
      <c r="A6473">
        <v>2012</v>
      </c>
      <c r="B6473" s="1">
        <v>254</v>
      </c>
      <c r="C6473" s="18">
        <v>11.23</v>
      </c>
      <c r="D6473">
        <v>28.42</v>
      </c>
      <c r="E6473">
        <v>20.63</v>
      </c>
      <c r="F6473" s="20">
        <v>7.42</v>
      </c>
    </row>
    <row r="6474" spans="1:6" x14ac:dyDescent="0.35">
      <c r="A6474">
        <v>2012</v>
      </c>
      <c r="B6474" s="1">
        <v>255</v>
      </c>
      <c r="C6474" s="18">
        <v>17.72</v>
      </c>
      <c r="D6474">
        <v>28.47</v>
      </c>
      <c r="E6474">
        <v>18.45</v>
      </c>
      <c r="F6474" s="20">
        <v>0</v>
      </c>
    </row>
    <row r="6475" spans="1:6" x14ac:dyDescent="0.35">
      <c r="A6475">
        <v>2012</v>
      </c>
      <c r="B6475" s="1">
        <v>256</v>
      </c>
      <c r="C6475" s="18">
        <v>17.100000000000001</v>
      </c>
      <c r="D6475">
        <v>30.71</v>
      </c>
      <c r="E6475">
        <v>19.12</v>
      </c>
      <c r="F6475" s="20">
        <v>0</v>
      </c>
    </row>
    <row r="6476" spans="1:6" x14ac:dyDescent="0.35">
      <c r="A6476">
        <v>2012</v>
      </c>
      <c r="B6476" s="1">
        <v>257</v>
      </c>
      <c r="C6476" s="18">
        <v>17.63</v>
      </c>
      <c r="D6476">
        <v>32.21</v>
      </c>
      <c r="E6476">
        <v>20.49</v>
      </c>
      <c r="F6476" s="20">
        <v>0</v>
      </c>
    </row>
    <row r="6477" spans="1:6" x14ac:dyDescent="0.35">
      <c r="A6477">
        <v>2012</v>
      </c>
      <c r="B6477" s="1">
        <v>258</v>
      </c>
      <c r="C6477" s="18">
        <v>16.38</v>
      </c>
      <c r="D6477">
        <v>30.98</v>
      </c>
      <c r="E6477">
        <v>19.07</v>
      </c>
      <c r="F6477" s="20">
        <v>0</v>
      </c>
    </row>
    <row r="6478" spans="1:6" x14ac:dyDescent="0.35">
      <c r="A6478">
        <v>2012</v>
      </c>
      <c r="B6478" s="1">
        <v>259</v>
      </c>
      <c r="C6478" s="18">
        <v>17.14</v>
      </c>
      <c r="D6478">
        <v>37.44</v>
      </c>
      <c r="E6478">
        <v>17.739999999999998</v>
      </c>
      <c r="F6478" s="20">
        <v>0</v>
      </c>
    </row>
    <row r="6479" spans="1:6" x14ac:dyDescent="0.35">
      <c r="A6479">
        <v>2012</v>
      </c>
      <c r="B6479" s="1">
        <v>260</v>
      </c>
      <c r="C6479" s="18">
        <v>15.78</v>
      </c>
      <c r="D6479">
        <v>39.520000000000003</v>
      </c>
      <c r="E6479">
        <v>27.08</v>
      </c>
      <c r="F6479" s="20">
        <v>0.06</v>
      </c>
    </row>
    <row r="6480" spans="1:6" x14ac:dyDescent="0.35">
      <c r="A6480">
        <v>2012</v>
      </c>
      <c r="B6480" s="1">
        <v>261</v>
      </c>
      <c r="C6480" s="18">
        <v>12.11</v>
      </c>
      <c r="D6480">
        <v>30.44</v>
      </c>
      <c r="E6480">
        <v>21.82</v>
      </c>
      <c r="F6480" s="20">
        <v>0.39</v>
      </c>
    </row>
    <row r="6481" spans="1:6" x14ac:dyDescent="0.35">
      <c r="A6481">
        <v>2012</v>
      </c>
      <c r="B6481" s="1">
        <v>262</v>
      </c>
      <c r="C6481" s="18">
        <v>1.34</v>
      </c>
      <c r="D6481">
        <v>25.45</v>
      </c>
      <c r="E6481">
        <v>21.73</v>
      </c>
      <c r="F6481" s="20">
        <v>1.06</v>
      </c>
    </row>
    <row r="6482" spans="1:6" x14ac:dyDescent="0.35">
      <c r="A6482">
        <v>2012</v>
      </c>
      <c r="B6482" s="1">
        <v>263</v>
      </c>
      <c r="C6482" s="18">
        <v>15.93</v>
      </c>
      <c r="D6482">
        <v>24.51</v>
      </c>
      <c r="E6482">
        <v>18.260000000000002</v>
      </c>
      <c r="F6482" s="20">
        <v>1.32</v>
      </c>
    </row>
    <row r="6483" spans="1:6" x14ac:dyDescent="0.35">
      <c r="A6483">
        <v>2012</v>
      </c>
      <c r="B6483" s="1">
        <v>264</v>
      </c>
      <c r="C6483" s="18">
        <v>15.74</v>
      </c>
      <c r="D6483">
        <v>27.05</v>
      </c>
      <c r="E6483">
        <v>15.5</v>
      </c>
      <c r="F6483" s="20">
        <v>10.84</v>
      </c>
    </row>
    <row r="6484" spans="1:6" x14ac:dyDescent="0.35">
      <c r="A6484">
        <v>2012</v>
      </c>
      <c r="B6484" s="1">
        <v>265</v>
      </c>
      <c r="C6484" s="18">
        <v>15.14</v>
      </c>
      <c r="D6484">
        <v>28.93</v>
      </c>
      <c r="E6484">
        <v>18.73</v>
      </c>
      <c r="F6484" s="20">
        <v>0.18</v>
      </c>
    </row>
    <row r="6485" spans="1:6" x14ac:dyDescent="0.35">
      <c r="A6485">
        <v>2012</v>
      </c>
      <c r="B6485" s="1">
        <v>266</v>
      </c>
      <c r="C6485" s="18">
        <v>11.61</v>
      </c>
      <c r="D6485">
        <v>28.2</v>
      </c>
      <c r="E6485">
        <v>21.07</v>
      </c>
      <c r="F6485" s="20">
        <v>2.65</v>
      </c>
    </row>
    <row r="6486" spans="1:6" x14ac:dyDescent="0.35">
      <c r="A6486">
        <v>2012</v>
      </c>
      <c r="B6486" s="1">
        <v>267</v>
      </c>
      <c r="C6486" s="18">
        <v>16.2</v>
      </c>
      <c r="D6486">
        <v>31.65</v>
      </c>
      <c r="E6486">
        <v>20.62</v>
      </c>
      <c r="F6486" s="20">
        <v>0</v>
      </c>
    </row>
    <row r="6487" spans="1:6" x14ac:dyDescent="0.35">
      <c r="A6487">
        <v>2012</v>
      </c>
      <c r="B6487" s="1">
        <v>268</v>
      </c>
      <c r="C6487" s="18">
        <v>15.92</v>
      </c>
      <c r="D6487">
        <v>30.11</v>
      </c>
      <c r="E6487">
        <v>19.489999999999998</v>
      </c>
      <c r="F6487" s="20">
        <v>0</v>
      </c>
    </row>
    <row r="6488" spans="1:6" x14ac:dyDescent="0.35">
      <c r="A6488">
        <v>2012</v>
      </c>
      <c r="B6488" s="1">
        <v>269</v>
      </c>
      <c r="C6488" s="18">
        <v>15.61</v>
      </c>
      <c r="D6488">
        <v>32.770000000000003</v>
      </c>
      <c r="E6488">
        <v>18.79</v>
      </c>
      <c r="F6488" s="20">
        <v>5.49</v>
      </c>
    </row>
    <row r="6489" spans="1:6" x14ac:dyDescent="0.35">
      <c r="A6489">
        <v>2012</v>
      </c>
      <c r="B6489" s="1">
        <v>270</v>
      </c>
      <c r="C6489" s="18">
        <v>15.01</v>
      </c>
      <c r="D6489">
        <v>26.84</v>
      </c>
      <c r="E6489">
        <v>19.350000000000001</v>
      </c>
      <c r="F6489" s="20">
        <v>7.0000000000000007E-2</v>
      </c>
    </row>
    <row r="6490" spans="1:6" x14ac:dyDescent="0.35">
      <c r="A6490">
        <v>2012</v>
      </c>
      <c r="B6490" s="1">
        <v>271</v>
      </c>
      <c r="C6490" s="18">
        <v>15.4</v>
      </c>
      <c r="D6490">
        <v>25.45</v>
      </c>
      <c r="E6490">
        <v>18.239999999999998</v>
      </c>
      <c r="F6490" s="20">
        <v>0</v>
      </c>
    </row>
    <row r="6491" spans="1:6" x14ac:dyDescent="0.35">
      <c r="A6491">
        <v>2012</v>
      </c>
      <c r="B6491" s="1">
        <v>272</v>
      </c>
      <c r="C6491" s="18">
        <v>14.23</v>
      </c>
      <c r="D6491">
        <v>26.04</v>
      </c>
      <c r="E6491">
        <v>16.95</v>
      </c>
      <c r="F6491" s="20">
        <v>0.01</v>
      </c>
    </row>
    <row r="6492" spans="1:6" x14ac:dyDescent="0.35">
      <c r="A6492">
        <v>2012</v>
      </c>
      <c r="B6492" s="1">
        <v>273</v>
      </c>
      <c r="C6492" s="18">
        <v>15.3</v>
      </c>
      <c r="D6492">
        <v>29.16</v>
      </c>
      <c r="E6492">
        <v>17.82</v>
      </c>
      <c r="F6492" s="20">
        <v>0</v>
      </c>
    </row>
    <row r="6493" spans="1:6" x14ac:dyDescent="0.35">
      <c r="A6493">
        <v>2012</v>
      </c>
      <c r="B6493" s="1">
        <v>274</v>
      </c>
      <c r="C6493" s="18">
        <v>8.73</v>
      </c>
      <c r="D6493">
        <v>28.26</v>
      </c>
      <c r="E6493">
        <v>19.829999999999998</v>
      </c>
      <c r="F6493" s="20">
        <v>0.43</v>
      </c>
    </row>
    <row r="6494" spans="1:6" x14ac:dyDescent="0.35">
      <c r="A6494">
        <v>2012</v>
      </c>
      <c r="B6494" s="1">
        <v>275</v>
      </c>
      <c r="C6494" s="18">
        <v>14.38</v>
      </c>
      <c r="D6494">
        <v>30.59</v>
      </c>
      <c r="E6494">
        <v>19.97</v>
      </c>
      <c r="F6494" s="20">
        <v>0</v>
      </c>
    </row>
    <row r="6495" spans="1:6" x14ac:dyDescent="0.35">
      <c r="A6495">
        <v>2012</v>
      </c>
      <c r="B6495" s="1">
        <v>276</v>
      </c>
      <c r="C6495" s="18">
        <v>13.55</v>
      </c>
      <c r="D6495">
        <v>30.16</v>
      </c>
      <c r="E6495">
        <v>20.16</v>
      </c>
      <c r="F6495" s="20">
        <v>0</v>
      </c>
    </row>
    <row r="6496" spans="1:6" x14ac:dyDescent="0.35">
      <c r="A6496">
        <v>2012</v>
      </c>
      <c r="B6496" s="1">
        <v>277</v>
      </c>
      <c r="C6496" s="18">
        <v>14.29</v>
      </c>
      <c r="D6496">
        <v>30</v>
      </c>
      <c r="E6496">
        <v>18.97</v>
      </c>
      <c r="F6496" s="20">
        <v>0.02</v>
      </c>
    </row>
    <row r="6497" spans="1:6" x14ac:dyDescent="0.35">
      <c r="A6497">
        <v>2012</v>
      </c>
      <c r="B6497" s="1">
        <v>278</v>
      </c>
      <c r="C6497" s="18">
        <v>14.46</v>
      </c>
      <c r="D6497">
        <v>30.4</v>
      </c>
      <c r="E6497">
        <v>19.47</v>
      </c>
      <c r="F6497" s="20">
        <v>0</v>
      </c>
    </row>
    <row r="6498" spans="1:6" x14ac:dyDescent="0.35">
      <c r="A6498">
        <v>2012</v>
      </c>
      <c r="B6498" s="1">
        <v>279</v>
      </c>
      <c r="C6498" s="18">
        <v>14.2</v>
      </c>
      <c r="D6498">
        <v>30.2</v>
      </c>
      <c r="E6498">
        <v>19.75</v>
      </c>
      <c r="F6498" s="20">
        <v>0</v>
      </c>
    </row>
    <row r="6499" spans="1:6" x14ac:dyDescent="0.35">
      <c r="A6499">
        <v>2012</v>
      </c>
      <c r="B6499" s="1">
        <v>280</v>
      </c>
      <c r="C6499" s="18">
        <v>14.12</v>
      </c>
      <c r="D6499">
        <v>29.3</v>
      </c>
      <c r="E6499">
        <v>19.73</v>
      </c>
      <c r="F6499" s="20">
        <v>0</v>
      </c>
    </row>
    <row r="6500" spans="1:6" x14ac:dyDescent="0.35">
      <c r="A6500">
        <v>2012</v>
      </c>
      <c r="B6500" s="1">
        <v>281</v>
      </c>
      <c r="C6500" s="18">
        <v>14.23</v>
      </c>
      <c r="D6500">
        <v>29.63</v>
      </c>
      <c r="E6500">
        <v>18.149999999999999</v>
      </c>
      <c r="F6500" s="20">
        <v>0</v>
      </c>
    </row>
    <row r="6501" spans="1:6" x14ac:dyDescent="0.35">
      <c r="A6501">
        <v>2012</v>
      </c>
      <c r="B6501" s="1">
        <v>282</v>
      </c>
      <c r="C6501" s="18">
        <v>14.4</v>
      </c>
      <c r="D6501">
        <v>31.63</v>
      </c>
      <c r="E6501">
        <v>17.5</v>
      </c>
      <c r="F6501" s="20">
        <v>0</v>
      </c>
    </row>
    <row r="6502" spans="1:6" x14ac:dyDescent="0.35">
      <c r="A6502">
        <v>2012</v>
      </c>
      <c r="B6502" s="1">
        <v>283</v>
      </c>
      <c r="C6502" s="18">
        <v>10.89</v>
      </c>
      <c r="D6502">
        <v>29.05</v>
      </c>
      <c r="E6502">
        <v>18.91</v>
      </c>
      <c r="F6502" s="20">
        <v>0.01</v>
      </c>
    </row>
    <row r="6503" spans="1:6" x14ac:dyDescent="0.35">
      <c r="A6503">
        <v>2012</v>
      </c>
      <c r="B6503" s="1">
        <v>284</v>
      </c>
      <c r="C6503" s="18">
        <v>8.9499999999999993</v>
      </c>
      <c r="D6503">
        <v>25.46</v>
      </c>
      <c r="E6503">
        <v>18.05</v>
      </c>
      <c r="F6503" s="20">
        <v>3.17</v>
      </c>
    </row>
    <row r="6504" spans="1:6" x14ac:dyDescent="0.35">
      <c r="A6504">
        <v>2012</v>
      </c>
      <c r="B6504" s="1">
        <v>285</v>
      </c>
      <c r="C6504" s="18">
        <v>12.72</v>
      </c>
      <c r="D6504">
        <v>25.88</v>
      </c>
      <c r="E6504">
        <v>17.54</v>
      </c>
      <c r="F6504" s="20">
        <v>1.03</v>
      </c>
    </row>
    <row r="6505" spans="1:6" x14ac:dyDescent="0.35">
      <c r="A6505">
        <v>2012</v>
      </c>
      <c r="B6505" s="1">
        <v>286</v>
      </c>
      <c r="C6505" s="18">
        <v>5.64</v>
      </c>
      <c r="D6505">
        <v>22.19</v>
      </c>
      <c r="E6505">
        <v>18.73</v>
      </c>
      <c r="F6505" s="20">
        <v>6.79</v>
      </c>
    </row>
    <row r="6506" spans="1:6" x14ac:dyDescent="0.35">
      <c r="A6506">
        <v>2012</v>
      </c>
      <c r="B6506" s="1">
        <v>287</v>
      </c>
      <c r="C6506" s="18">
        <v>7.66</v>
      </c>
      <c r="D6506">
        <v>25.4</v>
      </c>
      <c r="E6506">
        <v>19.28</v>
      </c>
      <c r="F6506" s="20">
        <v>3.4</v>
      </c>
    </row>
    <row r="6507" spans="1:6" x14ac:dyDescent="0.35">
      <c r="A6507">
        <v>2012</v>
      </c>
      <c r="B6507" s="1">
        <v>288</v>
      </c>
      <c r="C6507" s="18">
        <v>5.52</v>
      </c>
      <c r="D6507">
        <v>22.12</v>
      </c>
      <c r="E6507">
        <v>18.54</v>
      </c>
      <c r="F6507" s="20">
        <v>8.94</v>
      </c>
    </row>
    <row r="6508" spans="1:6" x14ac:dyDescent="0.35">
      <c r="A6508">
        <v>2012</v>
      </c>
      <c r="B6508" s="1">
        <v>289</v>
      </c>
      <c r="C6508" s="18">
        <v>10.74</v>
      </c>
      <c r="D6508">
        <v>24.91</v>
      </c>
      <c r="E6508">
        <v>18.21</v>
      </c>
      <c r="F6508" s="20">
        <v>0.4</v>
      </c>
    </row>
    <row r="6509" spans="1:6" x14ac:dyDescent="0.35">
      <c r="A6509">
        <v>2012</v>
      </c>
      <c r="B6509" s="1">
        <v>290</v>
      </c>
      <c r="C6509" s="18">
        <v>12.6</v>
      </c>
      <c r="D6509">
        <v>25.88</v>
      </c>
      <c r="E6509">
        <v>17.89</v>
      </c>
      <c r="F6509" s="20">
        <v>0</v>
      </c>
    </row>
    <row r="6510" spans="1:6" x14ac:dyDescent="0.35">
      <c r="A6510">
        <v>2012</v>
      </c>
      <c r="B6510" s="1">
        <v>291</v>
      </c>
      <c r="C6510" s="18">
        <v>12.36</v>
      </c>
      <c r="D6510">
        <v>26.94</v>
      </c>
      <c r="E6510">
        <v>18.27</v>
      </c>
      <c r="F6510" s="20">
        <v>0</v>
      </c>
    </row>
    <row r="6511" spans="1:6" x14ac:dyDescent="0.35">
      <c r="A6511">
        <v>2012</v>
      </c>
      <c r="B6511" s="1">
        <v>292</v>
      </c>
      <c r="C6511" s="18">
        <v>12.51</v>
      </c>
      <c r="D6511">
        <v>26.15</v>
      </c>
      <c r="E6511">
        <v>16.149999999999999</v>
      </c>
      <c r="F6511" s="20">
        <v>0</v>
      </c>
    </row>
    <row r="6512" spans="1:6" x14ac:dyDescent="0.35">
      <c r="A6512">
        <v>2012</v>
      </c>
      <c r="B6512" s="1">
        <v>293</v>
      </c>
      <c r="C6512" s="18">
        <v>10.89</v>
      </c>
      <c r="D6512">
        <v>24.82</v>
      </c>
      <c r="E6512">
        <v>13.42</v>
      </c>
      <c r="F6512" s="20">
        <v>0</v>
      </c>
    </row>
    <row r="6513" spans="1:6" x14ac:dyDescent="0.35">
      <c r="A6513">
        <v>2012</v>
      </c>
      <c r="B6513" s="1">
        <v>294</v>
      </c>
      <c r="C6513" s="18">
        <v>12.39</v>
      </c>
      <c r="D6513">
        <v>24.33</v>
      </c>
      <c r="E6513">
        <v>10.61</v>
      </c>
      <c r="F6513" s="20">
        <v>0</v>
      </c>
    </row>
    <row r="6514" spans="1:6" x14ac:dyDescent="0.35">
      <c r="A6514">
        <v>2012</v>
      </c>
      <c r="B6514" s="1">
        <v>295</v>
      </c>
      <c r="C6514" s="18">
        <v>11.65</v>
      </c>
      <c r="D6514">
        <v>24.19</v>
      </c>
      <c r="E6514">
        <v>10.68</v>
      </c>
      <c r="F6514" s="20">
        <v>0</v>
      </c>
    </row>
    <row r="6515" spans="1:6" x14ac:dyDescent="0.35">
      <c r="A6515">
        <v>2012</v>
      </c>
      <c r="B6515" s="1">
        <v>296</v>
      </c>
      <c r="C6515" s="18">
        <v>11.97</v>
      </c>
      <c r="D6515">
        <v>25.75</v>
      </c>
      <c r="E6515">
        <v>14.24</v>
      </c>
      <c r="F6515" s="20">
        <v>0.01</v>
      </c>
    </row>
    <row r="6516" spans="1:6" x14ac:dyDescent="0.35">
      <c r="A6516">
        <v>2012</v>
      </c>
      <c r="B6516" s="1">
        <v>297</v>
      </c>
      <c r="C6516" s="18">
        <v>12.1</v>
      </c>
      <c r="D6516">
        <v>25.91</v>
      </c>
      <c r="E6516">
        <v>14.22</v>
      </c>
      <c r="F6516" s="20">
        <v>0.01</v>
      </c>
    </row>
    <row r="6517" spans="1:6" x14ac:dyDescent="0.35">
      <c r="A6517">
        <v>2012</v>
      </c>
      <c r="B6517" s="1">
        <v>298</v>
      </c>
      <c r="C6517" s="18">
        <v>11.49</v>
      </c>
      <c r="D6517">
        <v>25.24</v>
      </c>
      <c r="E6517">
        <v>12.77</v>
      </c>
      <c r="F6517" s="20">
        <v>0</v>
      </c>
    </row>
    <row r="6518" spans="1:6" x14ac:dyDescent="0.35">
      <c r="A6518">
        <v>2012</v>
      </c>
      <c r="B6518" s="1">
        <v>299</v>
      </c>
      <c r="C6518" s="18">
        <v>11.87</v>
      </c>
      <c r="D6518">
        <v>24.95</v>
      </c>
      <c r="E6518">
        <v>12.16</v>
      </c>
      <c r="F6518" s="20">
        <v>0</v>
      </c>
    </row>
    <row r="6519" spans="1:6" x14ac:dyDescent="0.35">
      <c r="A6519">
        <v>2012</v>
      </c>
      <c r="B6519" s="1">
        <v>300</v>
      </c>
      <c r="C6519" s="18">
        <v>10.86</v>
      </c>
      <c r="D6519">
        <v>24.06</v>
      </c>
      <c r="E6519">
        <v>12.99</v>
      </c>
      <c r="F6519" s="20">
        <v>0.12</v>
      </c>
    </row>
    <row r="6520" spans="1:6" x14ac:dyDescent="0.35">
      <c r="A6520">
        <v>2012</v>
      </c>
      <c r="B6520" s="1">
        <v>301</v>
      </c>
      <c r="C6520" s="18">
        <v>10.61</v>
      </c>
      <c r="D6520">
        <v>24.74</v>
      </c>
      <c r="E6520">
        <v>15.13</v>
      </c>
      <c r="F6520" s="20">
        <v>0</v>
      </c>
    </row>
    <row r="6521" spans="1:6" x14ac:dyDescent="0.35">
      <c r="A6521">
        <v>2012</v>
      </c>
      <c r="B6521" s="1">
        <v>302</v>
      </c>
      <c r="C6521" s="18">
        <v>10.93</v>
      </c>
      <c r="D6521">
        <v>24.18</v>
      </c>
      <c r="E6521">
        <v>14.71</v>
      </c>
      <c r="F6521" s="20">
        <v>0</v>
      </c>
    </row>
    <row r="6522" spans="1:6" x14ac:dyDescent="0.35">
      <c r="A6522">
        <v>2012</v>
      </c>
      <c r="B6522" s="1">
        <v>303</v>
      </c>
      <c r="C6522" s="18">
        <v>11.2</v>
      </c>
      <c r="D6522">
        <v>24.04</v>
      </c>
      <c r="E6522">
        <v>13.1</v>
      </c>
      <c r="F6522" s="20">
        <v>0</v>
      </c>
    </row>
    <row r="6523" spans="1:6" x14ac:dyDescent="0.35">
      <c r="A6523">
        <v>2012</v>
      </c>
      <c r="B6523" s="1">
        <v>304</v>
      </c>
      <c r="C6523" s="18">
        <v>10.53</v>
      </c>
      <c r="D6523">
        <v>24.4</v>
      </c>
      <c r="E6523">
        <v>14.87</v>
      </c>
      <c r="F6523" s="20">
        <v>0.01</v>
      </c>
    </row>
    <row r="6524" spans="1:6" x14ac:dyDescent="0.35">
      <c r="A6524">
        <v>2012</v>
      </c>
      <c r="B6524" s="1">
        <v>305</v>
      </c>
      <c r="C6524" s="18">
        <v>10.53</v>
      </c>
      <c r="D6524">
        <v>24.4</v>
      </c>
      <c r="E6524">
        <v>14.87</v>
      </c>
      <c r="F6524" s="20">
        <v>0.01</v>
      </c>
    </row>
    <row r="6525" spans="1:6" x14ac:dyDescent="0.35">
      <c r="A6525">
        <v>2012</v>
      </c>
      <c r="B6525" s="1">
        <v>306</v>
      </c>
      <c r="C6525" s="18">
        <v>10.66</v>
      </c>
      <c r="D6525">
        <v>24.41</v>
      </c>
      <c r="E6525">
        <v>17.329999999999998</v>
      </c>
      <c r="F6525" s="20">
        <v>0.01</v>
      </c>
    </row>
    <row r="6526" spans="1:6" x14ac:dyDescent="0.35">
      <c r="A6526">
        <v>2012</v>
      </c>
      <c r="B6526" s="1">
        <v>307</v>
      </c>
      <c r="C6526" s="18">
        <v>8.02</v>
      </c>
      <c r="D6526">
        <v>23.83</v>
      </c>
      <c r="E6526">
        <v>16.53</v>
      </c>
      <c r="F6526" s="20">
        <v>0.03</v>
      </c>
    </row>
    <row r="6527" spans="1:6" x14ac:dyDescent="0.35">
      <c r="A6527">
        <v>2012</v>
      </c>
      <c r="B6527" s="1">
        <v>308</v>
      </c>
      <c r="C6527" s="18">
        <v>9.7200000000000006</v>
      </c>
      <c r="D6527">
        <v>22.07</v>
      </c>
      <c r="E6527">
        <v>14.02</v>
      </c>
      <c r="F6527" s="20">
        <v>0.4</v>
      </c>
    </row>
    <row r="6528" spans="1:6" x14ac:dyDescent="0.35">
      <c r="A6528">
        <v>2012</v>
      </c>
      <c r="B6528" s="1">
        <v>309</v>
      </c>
      <c r="C6528" s="18">
        <v>9.52</v>
      </c>
      <c r="D6528">
        <v>19.98</v>
      </c>
      <c r="E6528">
        <v>12.19</v>
      </c>
      <c r="F6528" s="20">
        <v>0</v>
      </c>
    </row>
    <row r="6529" spans="1:6" x14ac:dyDescent="0.35">
      <c r="A6529">
        <v>2012</v>
      </c>
      <c r="B6529" s="1">
        <v>310</v>
      </c>
      <c r="C6529" s="18">
        <v>10.43</v>
      </c>
      <c r="D6529">
        <v>21.29</v>
      </c>
      <c r="E6529">
        <v>12.62</v>
      </c>
      <c r="F6529" s="20">
        <v>0</v>
      </c>
    </row>
    <row r="6530" spans="1:6" x14ac:dyDescent="0.35">
      <c r="A6530">
        <v>2012</v>
      </c>
      <c r="B6530" s="1">
        <v>311</v>
      </c>
      <c r="C6530" s="18">
        <v>10.44</v>
      </c>
      <c r="D6530">
        <v>21.35</v>
      </c>
      <c r="E6530">
        <v>11.72</v>
      </c>
      <c r="F6530" s="20">
        <v>0</v>
      </c>
    </row>
    <row r="6531" spans="1:6" x14ac:dyDescent="0.35">
      <c r="A6531">
        <v>2012</v>
      </c>
      <c r="B6531" s="1">
        <v>312</v>
      </c>
      <c r="C6531" s="18">
        <v>10.32</v>
      </c>
      <c r="D6531">
        <v>20.38</v>
      </c>
      <c r="E6531">
        <v>9.44</v>
      </c>
      <c r="F6531" s="20">
        <v>0</v>
      </c>
    </row>
    <row r="6532" spans="1:6" x14ac:dyDescent="0.35">
      <c r="A6532">
        <v>2012</v>
      </c>
      <c r="B6532" s="1">
        <v>313</v>
      </c>
      <c r="C6532" s="18">
        <v>9.67</v>
      </c>
      <c r="D6532">
        <v>20.96</v>
      </c>
      <c r="E6532">
        <v>8.4600000000000009</v>
      </c>
      <c r="F6532" s="20">
        <v>0.01</v>
      </c>
    </row>
    <row r="6533" spans="1:6" x14ac:dyDescent="0.35">
      <c r="A6533">
        <v>2012</v>
      </c>
      <c r="B6533" s="1">
        <v>314</v>
      </c>
      <c r="C6533" s="18">
        <v>8.35</v>
      </c>
      <c r="D6533">
        <v>24.04</v>
      </c>
      <c r="E6533">
        <v>12.87</v>
      </c>
      <c r="F6533" s="20">
        <v>0</v>
      </c>
    </row>
    <row r="6534" spans="1:6" x14ac:dyDescent="0.35">
      <c r="A6534">
        <v>2012</v>
      </c>
      <c r="B6534" s="1">
        <v>315</v>
      </c>
      <c r="C6534" s="18">
        <v>2.69</v>
      </c>
      <c r="D6534">
        <v>19.36</v>
      </c>
      <c r="E6534">
        <v>15.17</v>
      </c>
      <c r="F6534" s="20">
        <v>0.21</v>
      </c>
    </row>
    <row r="6535" spans="1:6" x14ac:dyDescent="0.35">
      <c r="A6535">
        <v>2012</v>
      </c>
      <c r="B6535" s="1">
        <v>316</v>
      </c>
      <c r="C6535" s="18">
        <v>6.9</v>
      </c>
      <c r="D6535">
        <v>18.96</v>
      </c>
      <c r="E6535">
        <v>11.97</v>
      </c>
      <c r="F6535" s="20">
        <v>2.8</v>
      </c>
    </row>
    <row r="6536" spans="1:6" x14ac:dyDescent="0.35">
      <c r="A6536">
        <v>2012</v>
      </c>
      <c r="B6536" s="1">
        <v>317</v>
      </c>
      <c r="C6536" s="18">
        <v>9.84</v>
      </c>
      <c r="D6536">
        <v>19.12</v>
      </c>
      <c r="E6536">
        <v>8.98</v>
      </c>
      <c r="F6536" s="20">
        <v>0</v>
      </c>
    </row>
    <row r="6537" spans="1:6" x14ac:dyDescent="0.35">
      <c r="A6537">
        <v>2012</v>
      </c>
      <c r="B6537" s="1">
        <v>318</v>
      </c>
      <c r="C6537" s="18">
        <v>9.85</v>
      </c>
      <c r="D6537">
        <v>20.61</v>
      </c>
      <c r="E6537">
        <v>7.61</v>
      </c>
      <c r="F6537" s="20">
        <v>0</v>
      </c>
    </row>
    <row r="6538" spans="1:6" x14ac:dyDescent="0.35">
      <c r="A6538">
        <v>2012</v>
      </c>
      <c r="B6538" s="1">
        <v>319</v>
      </c>
      <c r="C6538" s="18">
        <v>9.67</v>
      </c>
      <c r="D6538">
        <v>20.25</v>
      </c>
      <c r="E6538">
        <v>9.1199999999999992</v>
      </c>
      <c r="F6538" s="20">
        <v>0</v>
      </c>
    </row>
    <row r="6539" spans="1:6" x14ac:dyDescent="0.35">
      <c r="A6539">
        <v>2012</v>
      </c>
      <c r="B6539" s="1">
        <v>320</v>
      </c>
      <c r="C6539" s="18">
        <v>9.7100000000000009</v>
      </c>
      <c r="D6539">
        <v>24.9</v>
      </c>
      <c r="E6539">
        <v>6.86</v>
      </c>
      <c r="F6539" s="20">
        <v>0</v>
      </c>
    </row>
    <row r="6540" spans="1:6" x14ac:dyDescent="0.35">
      <c r="A6540">
        <v>2012</v>
      </c>
      <c r="B6540" s="1">
        <v>321</v>
      </c>
      <c r="C6540" s="18">
        <v>2.72</v>
      </c>
      <c r="D6540">
        <v>22.02</v>
      </c>
      <c r="E6540">
        <v>15.93</v>
      </c>
      <c r="F6540" s="20">
        <v>0.67</v>
      </c>
    </row>
    <row r="6541" spans="1:6" x14ac:dyDescent="0.35">
      <c r="A6541">
        <v>2012</v>
      </c>
      <c r="B6541" s="1">
        <v>322</v>
      </c>
      <c r="C6541" s="18">
        <v>8.33</v>
      </c>
      <c r="D6541">
        <v>21.5</v>
      </c>
      <c r="E6541">
        <v>13.66</v>
      </c>
      <c r="F6541" s="20">
        <v>0.82</v>
      </c>
    </row>
    <row r="6542" spans="1:6" x14ac:dyDescent="0.35">
      <c r="A6542">
        <v>2012</v>
      </c>
      <c r="B6542" s="1">
        <v>323</v>
      </c>
      <c r="C6542" s="18">
        <v>7.22</v>
      </c>
      <c r="D6542">
        <v>18.73</v>
      </c>
      <c r="E6542">
        <v>11</v>
      </c>
      <c r="F6542" s="20">
        <v>0.19</v>
      </c>
    </row>
    <row r="6543" spans="1:6" x14ac:dyDescent="0.35">
      <c r="A6543">
        <v>2012</v>
      </c>
      <c r="B6543" s="1">
        <v>324</v>
      </c>
      <c r="C6543" s="18">
        <v>7.87</v>
      </c>
      <c r="D6543">
        <v>18.989999999999998</v>
      </c>
      <c r="E6543">
        <v>10.74</v>
      </c>
      <c r="F6543" s="20">
        <v>2.41</v>
      </c>
    </row>
    <row r="6544" spans="1:6" x14ac:dyDescent="0.35">
      <c r="A6544">
        <v>2012</v>
      </c>
      <c r="B6544" s="1">
        <v>325</v>
      </c>
      <c r="C6544" s="18">
        <v>8.84</v>
      </c>
      <c r="D6544">
        <v>18.91</v>
      </c>
      <c r="E6544">
        <v>13.14</v>
      </c>
      <c r="F6544" s="20">
        <v>0</v>
      </c>
    </row>
    <row r="6545" spans="1:6" x14ac:dyDescent="0.35">
      <c r="A6545">
        <v>2012</v>
      </c>
      <c r="B6545" s="1">
        <v>326</v>
      </c>
      <c r="C6545" s="18">
        <v>7.58</v>
      </c>
      <c r="D6545">
        <v>20.71</v>
      </c>
      <c r="E6545">
        <v>13.16</v>
      </c>
      <c r="F6545" s="20">
        <v>1.41</v>
      </c>
    </row>
    <row r="6546" spans="1:6" x14ac:dyDescent="0.35">
      <c r="A6546">
        <v>2012</v>
      </c>
      <c r="B6546" s="1">
        <v>327</v>
      </c>
      <c r="C6546" s="18">
        <v>8.3000000000000007</v>
      </c>
      <c r="D6546">
        <v>18.559999999999999</v>
      </c>
      <c r="E6546">
        <v>7.86</v>
      </c>
      <c r="F6546" s="20">
        <v>0</v>
      </c>
    </row>
    <row r="6547" spans="1:6" x14ac:dyDescent="0.35">
      <c r="A6547">
        <v>2012</v>
      </c>
      <c r="B6547" s="1">
        <v>328</v>
      </c>
      <c r="C6547" s="18">
        <v>8.57</v>
      </c>
      <c r="D6547">
        <v>18.89</v>
      </c>
      <c r="E6547">
        <v>10.62</v>
      </c>
      <c r="F6547" s="20">
        <v>0.16</v>
      </c>
    </row>
    <row r="6548" spans="1:6" x14ac:dyDescent="0.35">
      <c r="A6548">
        <v>2012</v>
      </c>
      <c r="B6548" s="1">
        <v>329</v>
      </c>
      <c r="C6548" s="18">
        <v>7.82</v>
      </c>
      <c r="D6548">
        <v>16.600000000000001</v>
      </c>
      <c r="E6548">
        <v>8.26</v>
      </c>
      <c r="F6548" s="20">
        <v>0.18</v>
      </c>
    </row>
    <row r="6549" spans="1:6" x14ac:dyDescent="0.35">
      <c r="A6549">
        <v>2012</v>
      </c>
      <c r="B6549" s="1">
        <v>330</v>
      </c>
      <c r="C6549" s="18">
        <v>8.69</v>
      </c>
      <c r="D6549">
        <v>18.43</v>
      </c>
      <c r="E6549">
        <v>6.18</v>
      </c>
      <c r="F6549" s="20">
        <v>0</v>
      </c>
    </row>
    <row r="6550" spans="1:6" x14ac:dyDescent="0.35">
      <c r="A6550">
        <v>2012</v>
      </c>
      <c r="B6550" s="1">
        <v>331</v>
      </c>
      <c r="C6550" s="18">
        <v>8.32</v>
      </c>
      <c r="D6550">
        <v>21.02</v>
      </c>
      <c r="E6550">
        <v>8.08</v>
      </c>
      <c r="F6550" s="20">
        <v>0.63</v>
      </c>
    </row>
    <row r="6551" spans="1:6" x14ac:dyDescent="0.35">
      <c r="A6551">
        <v>2012</v>
      </c>
      <c r="B6551" s="1">
        <v>332</v>
      </c>
      <c r="C6551" s="18">
        <v>8.43</v>
      </c>
      <c r="D6551">
        <v>18.53</v>
      </c>
      <c r="E6551">
        <v>10.52</v>
      </c>
      <c r="F6551" s="20">
        <v>0.3</v>
      </c>
    </row>
    <row r="6552" spans="1:6" x14ac:dyDescent="0.35">
      <c r="A6552">
        <v>2012</v>
      </c>
      <c r="B6552" s="1">
        <v>333</v>
      </c>
      <c r="C6552" s="18">
        <v>8.2100000000000009</v>
      </c>
      <c r="D6552">
        <v>18.48</v>
      </c>
      <c r="E6552">
        <v>11.48</v>
      </c>
      <c r="F6552" s="20">
        <v>1.1100000000000001</v>
      </c>
    </row>
    <row r="6553" spans="1:6" x14ac:dyDescent="0.35">
      <c r="A6553">
        <v>2012</v>
      </c>
      <c r="B6553" s="1">
        <v>334</v>
      </c>
      <c r="C6553" s="18">
        <v>5.63</v>
      </c>
      <c r="D6553">
        <v>17.86</v>
      </c>
      <c r="E6553">
        <v>11.95</v>
      </c>
      <c r="F6553" s="20">
        <v>6.27</v>
      </c>
    </row>
    <row r="6554" spans="1:6" x14ac:dyDescent="0.35">
      <c r="A6554">
        <v>2012</v>
      </c>
      <c r="B6554" s="1">
        <v>335</v>
      </c>
      <c r="C6554" s="18">
        <v>7.14</v>
      </c>
      <c r="D6554">
        <v>16.37</v>
      </c>
      <c r="E6554">
        <v>12.75</v>
      </c>
      <c r="F6554" s="20">
        <v>2.0499999999999998</v>
      </c>
    </row>
    <row r="6555" spans="1:6" x14ac:dyDescent="0.35">
      <c r="A6555">
        <v>2012</v>
      </c>
      <c r="B6555" s="1">
        <v>336</v>
      </c>
      <c r="C6555" s="18">
        <v>4.93</v>
      </c>
      <c r="D6555">
        <v>16.920000000000002</v>
      </c>
      <c r="E6555">
        <v>11.8</v>
      </c>
      <c r="F6555" s="20">
        <v>1.7</v>
      </c>
    </row>
    <row r="6556" spans="1:6" x14ac:dyDescent="0.35">
      <c r="A6556">
        <v>2012</v>
      </c>
      <c r="B6556" s="1">
        <v>337</v>
      </c>
      <c r="C6556" s="18">
        <v>7.43</v>
      </c>
      <c r="D6556">
        <v>17.010000000000002</v>
      </c>
      <c r="E6556">
        <v>8.9</v>
      </c>
      <c r="F6556" s="20">
        <v>3.35</v>
      </c>
    </row>
    <row r="6557" spans="1:6" x14ac:dyDescent="0.35">
      <c r="A6557">
        <v>2012</v>
      </c>
      <c r="B6557" s="1">
        <v>338</v>
      </c>
      <c r="C6557" s="18">
        <v>7.03</v>
      </c>
      <c r="D6557">
        <v>17.03</v>
      </c>
      <c r="E6557">
        <v>10.91</v>
      </c>
      <c r="F6557" s="20">
        <v>0.63</v>
      </c>
    </row>
    <row r="6558" spans="1:6" x14ac:dyDescent="0.35">
      <c r="A6558">
        <v>2012</v>
      </c>
      <c r="B6558" s="1">
        <v>339</v>
      </c>
      <c r="C6558" s="18">
        <v>0.38</v>
      </c>
      <c r="D6558">
        <v>14.98</v>
      </c>
      <c r="E6558">
        <v>12.27</v>
      </c>
      <c r="F6558" s="20">
        <v>7.68</v>
      </c>
    </row>
    <row r="6559" spans="1:6" x14ac:dyDescent="0.35">
      <c r="A6559">
        <v>2012</v>
      </c>
      <c r="B6559" s="1">
        <v>340</v>
      </c>
      <c r="C6559" s="18">
        <v>7.69</v>
      </c>
      <c r="D6559">
        <v>22.22</v>
      </c>
      <c r="E6559">
        <v>11.48</v>
      </c>
      <c r="F6559" s="20">
        <v>0</v>
      </c>
    </row>
    <row r="6560" spans="1:6" x14ac:dyDescent="0.35">
      <c r="A6560">
        <v>2012</v>
      </c>
      <c r="B6560" s="1">
        <v>341</v>
      </c>
      <c r="C6560" s="18">
        <v>6.49</v>
      </c>
      <c r="D6560">
        <v>23.41</v>
      </c>
      <c r="E6560">
        <v>16.62</v>
      </c>
      <c r="F6560" s="20">
        <v>0</v>
      </c>
    </row>
    <row r="6561" spans="1:6" x14ac:dyDescent="0.35">
      <c r="A6561">
        <v>2012</v>
      </c>
      <c r="B6561" s="1">
        <v>342</v>
      </c>
      <c r="C6561" s="18">
        <v>5.93</v>
      </c>
      <c r="D6561">
        <v>18.559999999999999</v>
      </c>
      <c r="E6561">
        <v>10.51</v>
      </c>
      <c r="F6561" s="20">
        <v>0</v>
      </c>
    </row>
    <row r="6562" spans="1:6" x14ac:dyDescent="0.35">
      <c r="A6562">
        <v>2012</v>
      </c>
      <c r="B6562" s="1">
        <v>343</v>
      </c>
      <c r="C6562" s="18">
        <v>7.98</v>
      </c>
      <c r="D6562">
        <v>15.37</v>
      </c>
      <c r="E6562">
        <v>6.23</v>
      </c>
      <c r="F6562" s="20">
        <v>0</v>
      </c>
    </row>
    <row r="6563" spans="1:6" x14ac:dyDescent="0.35">
      <c r="A6563">
        <v>2012</v>
      </c>
      <c r="B6563" s="1">
        <v>344</v>
      </c>
      <c r="C6563" s="18">
        <v>7.98</v>
      </c>
      <c r="D6563">
        <v>15.04</v>
      </c>
      <c r="E6563">
        <v>4.29</v>
      </c>
      <c r="F6563" s="20">
        <v>0</v>
      </c>
    </row>
    <row r="6564" spans="1:6" x14ac:dyDescent="0.35">
      <c r="A6564">
        <v>2012</v>
      </c>
      <c r="B6564" s="1">
        <v>345</v>
      </c>
      <c r="C6564" s="18">
        <v>8.17</v>
      </c>
      <c r="D6564">
        <v>14.91</v>
      </c>
      <c r="E6564">
        <v>3.4</v>
      </c>
      <c r="F6564" s="20">
        <v>0</v>
      </c>
    </row>
    <row r="6565" spans="1:6" x14ac:dyDescent="0.35">
      <c r="A6565">
        <v>2012</v>
      </c>
      <c r="B6565" s="1">
        <v>346</v>
      </c>
      <c r="C6565" s="18">
        <v>8.25</v>
      </c>
      <c r="D6565">
        <v>17.54</v>
      </c>
      <c r="E6565">
        <v>2.59</v>
      </c>
      <c r="F6565" s="20">
        <v>0</v>
      </c>
    </row>
    <row r="6566" spans="1:6" x14ac:dyDescent="0.35">
      <c r="A6566">
        <v>2012</v>
      </c>
      <c r="B6566" s="1">
        <v>347</v>
      </c>
      <c r="C6566" s="18">
        <v>5.95</v>
      </c>
      <c r="D6566">
        <v>19.14</v>
      </c>
      <c r="E6566">
        <v>4.4400000000000004</v>
      </c>
      <c r="F6566" s="20">
        <v>0.03</v>
      </c>
    </row>
    <row r="6567" spans="1:6" x14ac:dyDescent="0.35">
      <c r="A6567">
        <v>2012</v>
      </c>
      <c r="B6567" s="1">
        <v>348</v>
      </c>
      <c r="C6567" s="18">
        <v>5.32</v>
      </c>
      <c r="D6567">
        <v>22.17</v>
      </c>
      <c r="E6567">
        <v>11.76</v>
      </c>
      <c r="F6567" s="20">
        <v>1.95</v>
      </c>
    </row>
    <row r="6568" spans="1:6" x14ac:dyDescent="0.35">
      <c r="A6568">
        <v>2012</v>
      </c>
      <c r="B6568" s="1">
        <v>349</v>
      </c>
      <c r="C6568" s="18">
        <v>7.5</v>
      </c>
      <c r="D6568">
        <v>19.72</v>
      </c>
      <c r="E6568">
        <v>11.18</v>
      </c>
      <c r="F6568" s="20">
        <v>0.01</v>
      </c>
    </row>
    <row r="6569" spans="1:6" x14ac:dyDescent="0.35">
      <c r="A6569">
        <v>2012</v>
      </c>
      <c r="B6569" s="1">
        <v>350</v>
      </c>
      <c r="C6569" s="18">
        <v>3.5</v>
      </c>
      <c r="D6569">
        <v>22.54</v>
      </c>
      <c r="E6569">
        <v>14.6</v>
      </c>
      <c r="F6569" s="20">
        <v>7.17</v>
      </c>
    </row>
    <row r="6570" spans="1:6" x14ac:dyDescent="0.35">
      <c r="A6570">
        <v>2012</v>
      </c>
      <c r="B6570" s="1">
        <v>351</v>
      </c>
      <c r="C6570" s="18">
        <v>6.77</v>
      </c>
      <c r="D6570">
        <v>17.78</v>
      </c>
      <c r="E6570">
        <v>12.66</v>
      </c>
      <c r="F6570" s="20">
        <v>1.43</v>
      </c>
    </row>
    <row r="6571" spans="1:6" x14ac:dyDescent="0.35">
      <c r="A6571">
        <v>2012</v>
      </c>
      <c r="B6571" s="1">
        <v>352</v>
      </c>
      <c r="C6571" s="18">
        <v>3.09</v>
      </c>
      <c r="D6571">
        <v>19.3</v>
      </c>
      <c r="E6571">
        <v>13.19</v>
      </c>
      <c r="F6571" s="20">
        <v>2.69</v>
      </c>
    </row>
    <row r="6572" spans="1:6" x14ac:dyDescent="0.35">
      <c r="A6572">
        <v>2012</v>
      </c>
      <c r="B6572" s="1">
        <v>353</v>
      </c>
      <c r="C6572" s="18">
        <v>4.57</v>
      </c>
      <c r="D6572">
        <v>19.190000000000001</v>
      </c>
      <c r="E6572">
        <v>15.59</v>
      </c>
      <c r="F6572" s="20">
        <v>3.64</v>
      </c>
    </row>
    <row r="6573" spans="1:6" x14ac:dyDescent="0.35">
      <c r="A6573">
        <v>2012</v>
      </c>
      <c r="B6573" s="1">
        <v>354</v>
      </c>
      <c r="C6573" s="18">
        <v>0.84</v>
      </c>
      <c r="D6573">
        <v>16.97</v>
      </c>
      <c r="E6573">
        <v>16.07</v>
      </c>
      <c r="F6573" s="20">
        <v>5.93</v>
      </c>
    </row>
    <row r="6574" spans="1:6" x14ac:dyDescent="0.35">
      <c r="A6574">
        <v>2012</v>
      </c>
      <c r="B6574" s="1">
        <v>355</v>
      </c>
      <c r="C6574" s="18">
        <v>5.32</v>
      </c>
      <c r="D6574">
        <v>18.920000000000002</v>
      </c>
      <c r="E6574">
        <v>13.99</v>
      </c>
      <c r="F6574" s="20">
        <v>2.0299999999999998</v>
      </c>
    </row>
    <row r="6575" spans="1:6" x14ac:dyDescent="0.35">
      <c r="A6575">
        <v>2012</v>
      </c>
      <c r="B6575" s="1">
        <v>356</v>
      </c>
      <c r="C6575" s="18">
        <v>6.32</v>
      </c>
      <c r="D6575">
        <v>20.57</v>
      </c>
      <c r="E6575">
        <v>13.75</v>
      </c>
      <c r="F6575" s="20">
        <v>2.2000000000000002</v>
      </c>
    </row>
    <row r="6576" spans="1:6" x14ac:dyDescent="0.35">
      <c r="A6576">
        <v>2012</v>
      </c>
      <c r="B6576" s="1">
        <v>357</v>
      </c>
      <c r="C6576" s="18">
        <v>7.62</v>
      </c>
      <c r="D6576">
        <v>16.12</v>
      </c>
      <c r="E6576">
        <v>12.22</v>
      </c>
      <c r="F6576" s="20">
        <v>0</v>
      </c>
    </row>
    <row r="6577" spans="1:6" x14ac:dyDescent="0.35">
      <c r="A6577">
        <v>2012</v>
      </c>
      <c r="B6577" s="1">
        <v>358</v>
      </c>
      <c r="C6577" s="18">
        <v>7.58</v>
      </c>
      <c r="D6577">
        <v>17.64</v>
      </c>
      <c r="E6577">
        <v>11.54</v>
      </c>
      <c r="F6577" s="20">
        <v>0.06</v>
      </c>
    </row>
    <row r="6578" spans="1:6" x14ac:dyDescent="0.35">
      <c r="A6578">
        <v>2012</v>
      </c>
      <c r="B6578" s="1">
        <v>359</v>
      </c>
      <c r="C6578" s="18">
        <v>5.6</v>
      </c>
      <c r="D6578">
        <v>16.34</v>
      </c>
      <c r="E6578">
        <v>10.45</v>
      </c>
      <c r="F6578" s="20">
        <v>0.31</v>
      </c>
    </row>
    <row r="6579" spans="1:6" x14ac:dyDescent="0.35">
      <c r="A6579">
        <v>2012</v>
      </c>
      <c r="B6579" s="1">
        <v>360</v>
      </c>
      <c r="C6579" s="18">
        <v>7.64</v>
      </c>
      <c r="D6579">
        <v>17.36</v>
      </c>
      <c r="E6579">
        <v>8.99</v>
      </c>
      <c r="F6579" s="20">
        <v>0</v>
      </c>
    </row>
    <row r="6580" spans="1:6" x14ac:dyDescent="0.35">
      <c r="A6580">
        <v>2012</v>
      </c>
      <c r="B6580" s="1">
        <v>361</v>
      </c>
      <c r="C6580" s="18">
        <v>7.25</v>
      </c>
      <c r="D6580">
        <v>18.309999999999999</v>
      </c>
      <c r="E6580">
        <v>8</v>
      </c>
      <c r="F6580" s="20">
        <v>0.18</v>
      </c>
    </row>
    <row r="6581" spans="1:6" x14ac:dyDescent="0.35">
      <c r="A6581">
        <v>2012</v>
      </c>
      <c r="B6581" s="1">
        <v>362</v>
      </c>
      <c r="C6581" s="18">
        <v>7.1</v>
      </c>
      <c r="D6581">
        <v>16.079999999999998</v>
      </c>
      <c r="E6581">
        <v>7.46</v>
      </c>
      <c r="F6581" s="20">
        <v>0.26</v>
      </c>
    </row>
    <row r="6582" spans="1:6" x14ac:dyDescent="0.35">
      <c r="A6582">
        <v>2012</v>
      </c>
      <c r="B6582" s="1">
        <v>363</v>
      </c>
      <c r="C6582" s="18">
        <v>6.58</v>
      </c>
      <c r="D6582">
        <v>15.4</v>
      </c>
      <c r="E6582">
        <v>6.67</v>
      </c>
      <c r="F6582" s="20">
        <v>0.01</v>
      </c>
    </row>
    <row r="6583" spans="1:6" x14ac:dyDescent="0.35">
      <c r="A6583">
        <v>2012</v>
      </c>
      <c r="B6583" s="1">
        <v>364</v>
      </c>
      <c r="C6583" s="18">
        <v>5.28</v>
      </c>
      <c r="D6583">
        <v>16.72</v>
      </c>
      <c r="E6583">
        <v>8.35</v>
      </c>
      <c r="F6583" s="20">
        <v>0.19</v>
      </c>
    </row>
    <row r="6584" spans="1:6" x14ac:dyDescent="0.35">
      <c r="A6584">
        <v>2012</v>
      </c>
      <c r="B6584" s="1">
        <v>365</v>
      </c>
      <c r="C6584" s="18">
        <v>2.29</v>
      </c>
      <c r="D6584">
        <v>16.8</v>
      </c>
      <c r="E6584">
        <v>8.91</v>
      </c>
      <c r="F6584" s="20">
        <v>13.37</v>
      </c>
    </row>
    <row r="6585" spans="1:6" x14ac:dyDescent="0.35">
      <c r="A6585">
        <v>2012</v>
      </c>
      <c r="B6585" s="1">
        <v>366</v>
      </c>
      <c r="C6585" s="18">
        <v>2.29</v>
      </c>
      <c r="D6585">
        <v>16.8</v>
      </c>
      <c r="E6585">
        <v>8.91</v>
      </c>
      <c r="F6585" s="20">
        <v>13.37</v>
      </c>
    </row>
    <row r="6586" spans="1:6" x14ac:dyDescent="0.35">
      <c r="A6586">
        <v>2013</v>
      </c>
      <c r="B6586" s="1">
        <v>1</v>
      </c>
      <c r="C6586" s="18">
        <v>4.7</v>
      </c>
      <c r="D6586">
        <v>13.33</v>
      </c>
      <c r="E6586">
        <v>9.09</v>
      </c>
      <c r="F6586" s="20">
        <v>4.97</v>
      </c>
    </row>
    <row r="6587" spans="1:6" x14ac:dyDescent="0.35">
      <c r="A6587">
        <v>2013</v>
      </c>
      <c r="B6587" s="1">
        <v>2</v>
      </c>
      <c r="C6587" s="18">
        <v>6.35</v>
      </c>
      <c r="D6587">
        <v>13.61</v>
      </c>
      <c r="E6587">
        <v>9.18</v>
      </c>
      <c r="F6587" s="21">
        <v>2.0699999999999998</v>
      </c>
    </row>
    <row r="6588" spans="1:6" x14ac:dyDescent="0.35">
      <c r="A6588">
        <v>2013</v>
      </c>
      <c r="B6588" s="1">
        <v>3</v>
      </c>
      <c r="C6588" s="18">
        <v>4.88</v>
      </c>
      <c r="D6588">
        <v>12.45</v>
      </c>
      <c r="E6588">
        <v>9.2799999999999994</v>
      </c>
      <c r="F6588" s="21">
        <v>4.1900000000000004</v>
      </c>
    </row>
    <row r="6589" spans="1:6" x14ac:dyDescent="0.35">
      <c r="A6589">
        <v>2013</v>
      </c>
      <c r="B6589" s="1">
        <v>4</v>
      </c>
      <c r="C6589" s="18">
        <v>4.9000000000000004</v>
      </c>
      <c r="D6589">
        <v>13.63</v>
      </c>
      <c r="E6589">
        <v>9.7200000000000006</v>
      </c>
      <c r="F6589" s="22">
        <v>5.98</v>
      </c>
    </row>
    <row r="6590" spans="1:6" x14ac:dyDescent="0.35">
      <c r="A6590">
        <v>2013</v>
      </c>
      <c r="B6590" s="1">
        <v>5</v>
      </c>
      <c r="C6590" s="18">
        <v>7.6</v>
      </c>
      <c r="D6590">
        <v>14.67</v>
      </c>
      <c r="E6590">
        <v>5.34</v>
      </c>
      <c r="F6590" s="21">
        <v>0.04</v>
      </c>
    </row>
    <row r="6591" spans="1:6" x14ac:dyDescent="0.35">
      <c r="A6591">
        <v>2013</v>
      </c>
      <c r="B6591" s="1">
        <v>6</v>
      </c>
      <c r="C6591" s="18">
        <v>8.0399999999999991</v>
      </c>
      <c r="D6591">
        <v>13.96</v>
      </c>
      <c r="E6591">
        <v>3.06</v>
      </c>
      <c r="F6591" s="20">
        <v>0</v>
      </c>
    </row>
    <row r="6592" spans="1:6" x14ac:dyDescent="0.35">
      <c r="A6592">
        <v>2013</v>
      </c>
      <c r="B6592" s="1">
        <v>7</v>
      </c>
      <c r="C6592" s="18">
        <v>8.1199999999999992</v>
      </c>
      <c r="D6592">
        <v>13.81</v>
      </c>
      <c r="E6592">
        <v>3.45</v>
      </c>
      <c r="F6592" s="20">
        <v>0</v>
      </c>
    </row>
    <row r="6593" spans="1:6" x14ac:dyDescent="0.35">
      <c r="A6593">
        <v>2013</v>
      </c>
      <c r="B6593" s="1">
        <v>8</v>
      </c>
      <c r="C6593" s="18">
        <v>4.1900000000000004</v>
      </c>
      <c r="D6593">
        <v>12.9</v>
      </c>
      <c r="E6593">
        <v>2.25</v>
      </c>
      <c r="F6593" s="20">
        <v>0.28000000000000003</v>
      </c>
    </row>
    <row r="6594" spans="1:6" x14ac:dyDescent="0.35">
      <c r="A6594">
        <v>2013</v>
      </c>
      <c r="B6594" s="1">
        <v>9</v>
      </c>
      <c r="C6594" s="18">
        <v>6.88</v>
      </c>
      <c r="D6594">
        <v>13.28</v>
      </c>
      <c r="E6594">
        <v>2.37</v>
      </c>
      <c r="F6594" s="20">
        <v>0.01</v>
      </c>
    </row>
    <row r="6595" spans="1:6" x14ac:dyDescent="0.35">
      <c r="A6595">
        <v>2013</v>
      </c>
      <c r="B6595" s="1">
        <v>10</v>
      </c>
      <c r="C6595" s="18">
        <v>8.36</v>
      </c>
      <c r="D6595">
        <v>14.68</v>
      </c>
      <c r="E6595">
        <v>3.93</v>
      </c>
      <c r="F6595" s="20">
        <v>0</v>
      </c>
    </row>
    <row r="6596" spans="1:6" x14ac:dyDescent="0.35">
      <c r="A6596">
        <v>2013</v>
      </c>
      <c r="B6596" s="1">
        <v>11</v>
      </c>
      <c r="C6596" s="18">
        <v>4.1900000000000004</v>
      </c>
      <c r="D6596">
        <v>14.8</v>
      </c>
      <c r="E6596">
        <v>4.13</v>
      </c>
      <c r="F6596" s="20">
        <v>0.03</v>
      </c>
    </row>
    <row r="6597" spans="1:6" x14ac:dyDescent="0.35">
      <c r="A6597">
        <v>2013</v>
      </c>
      <c r="B6597" s="1">
        <v>12</v>
      </c>
      <c r="C6597" s="18">
        <v>5.82</v>
      </c>
      <c r="D6597">
        <v>14.56</v>
      </c>
      <c r="E6597">
        <v>8.32</v>
      </c>
      <c r="F6597" s="20">
        <v>1.58</v>
      </c>
    </row>
    <row r="6598" spans="1:6" x14ac:dyDescent="0.35">
      <c r="A6598">
        <v>2013</v>
      </c>
      <c r="B6598" s="1">
        <v>13</v>
      </c>
      <c r="C6598" s="18">
        <v>7.25</v>
      </c>
      <c r="D6598">
        <v>14.21</v>
      </c>
      <c r="E6598">
        <v>7.02</v>
      </c>
      <c r="F6598" s="20">
        <v>0.17</v>
      </c>
    </row>
    <row r="6599" spans="1:6" x14ac:dyDescent="0.35">
      <c r="A6599">
        <v>2013</v>
      </c>
      <c r="B6599" s="1">
        <v>14</v>
      </c>
      <c r="C6599" s="18">
        <v>5.3</v>
      </c>
      <c r="D6599">
        <v>12.33</v>
      </c>
      <c r="E6599">
        <v>7.18</v>
      </c>
      <c r="F6599" s="20">
        <v>0.77</v>
      </c>
    </row>
    <row r="6600" spans="1:6" x14ac:dyDescent="0.35">
      <c r="A6600">
        <v>2013</v>
      </c>
      <c r="B6600" s="1">
        <v>15</v>
      </c>
      <c r="C6600" s="18">
        <v>7.91</v>
      </c>
      <c r="D6600">
        <v>10.79</v>
      </c>
      <c r="E6600">
        <v>1.29</v>
      </c>
      <c r="F6600" s="20">
        <v>0</v>
      </c>
    </row>
    <row r="6601" spans="1:6" x14ac:dyDescent="0.35">
      <c r="A6601">
        <v>2013</v>
      </c>
      <c r="B6601" s="1">
        <v>16</v>
      </c>
      <c r="C6601" s="18">
        <v>8.8000000000000007</v>
      </c>
      <c r="D6601">
        <v>12.19</v>
      </c>
      <c r="E6601">
        <v>-0.37</v>
      </c>
      <c r="F6601" s="20">
        <v>0</v>
      </c>
    </row>
    <row r="6602" spans="1:6" x14ac:dyDescent="0.35">
      <c r="A6602">
        <v>2013</v>
      </c>
      <c r="B6602" s="1">
        <v>17</v>
      </c>
      <c r="C6602" s="18">
        <v>8.82</v>
      </c>
      <c r="D6602">
        <v>13.69</v>
      </c>
      <c r="E6602">
        <v>1.67</v>
      </c>
      <c r="F6602" s="20">
        <v>0.01</v>
      </c>
    </row>
    <row r="6603" spans="1:6" x14ac:dyDescent="0.35">
      <c r="A6603">
        <v>2013</v>
      </c>
      <c r="B6603" s="1">
        <v>18</v>
      </c>
      <c r="C6603" s="18">
        <v>8.83</v>
      </c>
      <c r="D6603">
        <v>15.47</v>
      </c>
      <c r="E6603">
        <v>3.11</v>
      </c>
      <c r="F6603" s="20">
        <v>0.01</v>
      </c>
    </row>
    <row r="6604" spans="1:6" x14ac:dyDescent="0.35">
      <c r="A6604">
        <v>2013</v>
      </c>
      <c r="B6604" s="1">
        <v>19</v>
      </c>
      <c r="C6604" s="18">
        <v>6.07</v>
      </c>
      <c r="D6604">
        <v>16.149999999999999</v>
      </c>
      <c r="E6604">
        <v>7.86</v>
      </c>
      <c r="F6604" s="20">
        <v>0.5</v>
      </c>
    </row>
    <row r="6605" spans="1:6" x14ac:dyDescent="0.35">
      <c r="A6605">
        <v>2013</v>
      </c>
      <c r="B6605" s="1">
        <v>20</v>
      </c>
      <c r="C6605" s="18">
        <v>7.22</v>
      </c>
      <c r="D6605">
        <v>16.63</v>
      </c>
      <c r="E6605">
        <v>9.99</v>
      </c>
      <c r="F6605" s="20">
        <v>0</v>
      </c>
    </row>
    <row r="6606" spans="1:6" x14ac:dyDescent="0.35">
      <c r="A6606">
        <v>2013</v>
      </c>
      <c r="B6606" s="1">
        <v>21</v>
      </c>
      <c r="C6606" s="18">
        <v>8.73</v>
      </c>
      <c r="D6606">
        <v>17.510000000000002</v>
      </c>
      <c r="E6606">
        <v>9.7200000000000006</v>
      </c>
      <c r="F6606" s="20">
        <v>0.01</v>
      </c>
    </row>
    <row r="6607" spans="1:6" x14ac:dyDescent="0.35">
      <c r="A6607">
        <v>2013</v>
      </c>
      <c r="B6607" s="1">
        <v>22</v>
      </c>
      <c r="C6607" s="18">
        <v>8.08</v>
      </c>
      <c r="D6607">
        <v>17.489999999999998</v>
      </c>
      <c r="E6607">
        <v>11.13</v>
      </c>
      <c r="F6607" s="20">
        <v>0</v>
      </c>
    </row>
    <row r="6608" spans="1:6" x14ac:dyDescent="0.35">
      <c r="A6608">
        <v>2013</v>
      </c>
      <c r="B6608" s="1">
        <v>23</v>
      </c>
      <c r="C6608" s="18">
        <v>8.23</v>
      </c>
      <c r="D6608">
        <v>17.61</v>
      </c>
      <c r="E6608">
        <v>11.49</v>
      </c>
      <c r="F6608" s="20">
        <v>0</v>
      </c>
    </row>
    <row r="6609" spans="1:6" x14ac:dyDescent="0.35">
      <c r="A6609">
        <v>2013</v>
      </c>
      <c r="B6609" s="1">
        <v>24</v>
      </c>
      <c r="C6609" s="18">
        <v>9.0500000000000007</v>
      </c>
      <c r="D6609">
        <v>18.55</v>
      </c>
      <c r="E6609">
        <v>12.19</v>
      </c>
      <c r="F6609" s="20">
        <v>0</v>
      </c>
    </row>
    <row r="6610" spans="1:6" x14ac:dyDescent="0.35">
      <c r="A6610">
        <v>2013</v>
      </c>
      <c r="B6610" s="1">
        <v>25</v>
      </c>
      <c r="C6610" s="18">
        <v>9.11</v>
      </c>
      <c r="D6610">
        <v>18.63</v>
      </c>
      <c r="E6610">
        <v>12.36</v>
      </c>
      <c r="F6610" s="20">
        <v>0</v>
      </c>
    </row>
    <row r="6611" spans="1:6" x14ac:dyDescent="0.35">
      <c r="A6611">
        <v>2013</v>
      </c>
      <c r="B6611" s="1">
        <v>26</v>
      </c>
      <c r="C6611" s="18">
        <v>6.56</v>
      </c>
      <c r="D6611">
        <v>17.02</v>
      </c>
      <c r="E6611">
        <v>12.08</v>
      </c>
      <c r="F6611" s="20">
        <v>0.01</v>
      </c>
    </row>
    <row r="6612" spans="1:6" x14ac:dyDescent="0.35">
      <c r="A6612">
        <v>2013</v>
      </c>
      <c r="B6612" s="1">
        <v>27</v>
      </c>
      <c r="C6612" s="18">
        <v>2.74</v>
      </c>
      <c r="D6612">
        <v>15.71</v>
      </c>
      <c r="E6612">
        <v>10.11</v>
      </c>
      <c r="F6612" s="20">
        <v>0.01</v>
      </c>
    </row>
    <row r="6613" spans="1:6" x14ac:dyDescent="0.35">
      <c r="A6613">
        <v>2013</v>
      </c>
      <c r="B6613" s="1">
        <v>28</v>
      </c>
      <c r="C6613" s="18">
        <v>8.49</v>
      </c>
      <c r="D6613">
        <v>16.36</v>
      </c>
      <c r="E6613">
        <v>5.87</v>
      </c>
      <c r="F6613" s="20">
        <v>0.49</v>
      </c>
    </row>
    <row r="6614" spans="1:6" x14ac:dyDescent="0.35">
      <c r="A6614">
        <v>2013</v>
      </c>
      <c r="B6614" s="1">
        <v>29</v>
      </c>
      <c r="C6614" s="18">
        <v>7.25</v>
      </c>
      <c r="D6614">
        <v>17.48</v>
      </c>
      <c r="E6614">
        <v>9.57</v>
      </c>
      <c r="F6614" s="20">
        <v>0.17</v>
      </c>
    </row>
    <row r="6615" spans="1:6" x14ac:dyDescent="0.35">
      <c r="A6615">
        <v>2013</v>
      </c>
      <c r="B6615" s="1">
        <v>30</v>
      </c>
      <c r="C6615" s="18">
        <v>9.69</v>
      </c>
      <c r="D6615">
        <v>18.05</v>
      </c>
      <c r="E6615">
        <v>11.51</v>
      </c>
      <c r="F6615" s="20">
        <v>0.01</v>
      </c>
    </row>
    <row r="6616" spans="1:6" x14ac:dyDescent="0.35">
      <c r="A6616">
        <v>2013</v>
      </c>
      <c r="B6616" s="1">
        <v>31</v>
      </c>
      <c r="C6616" s="18">
        <v>9.69</v>
      </c>
      <c r="D6616">
        <v>18.05</v>
      </c>
      <c r="E6616">
        <v>11.51</v>
      </c>
      <c r="F6616" s="20">
        <v>0.01</v>
      </c>
    </row>
    <row r="6617" spans="1:6" x14ac:dyDescent="0.35">
      <c r="A6617">
        <v>2013</v>
      </c>
      <c r="B6617" s="1">
        <v>32</v>
      </c>
      <c r="C6617" s="18">
        <v>7.25</v>
      </c>
      <c r="D6617">
        <v>15.92</v>
      </c>
      <c r="E6617">
        <v>11.39</v>
      </c>
      <c r="F6617" s="20">
        <v>0.16</v>
      </c>
    </row>
    <row r="6618" spans="1:6" x14ac:dyDescent="0.35">
      <c r="A6618">
        <v>2013</v>
      </c>
      <c r="B6618" s="1">
        <v>33</v>
      </c>
      <c r="C6618" s="18">
        <v>5.15</v>
      </c>
      <c r="D6618">
        <v>16.16</v>
      </c>
      <c r="E6618">
        <v>8.27</v>
      </c>
      <c r="F6618" s="20">
        <v>3.93</v>
      </c>
    </row>
    <row r="6619" spans="1:6" x14ac:dyDescent="0.35">
      <c r="A6619">
        <v>2013</v>
      </c>
      <c r="B6619" s="1">
        <v>34</v>
      </c>
      <c r="C6619" s="18">
        <v>3.5</v>
      </c>
      <c r="D6619">
        <v>12.82</v>
      </c>
      <c r="E6619">
        <v>8.07</v>
      </c>
      <c r="F6619" s="20">
        <v>2.25</v>
      </c>
    </row>
    <row r="6620" spans="1:6" x14ac:dyDescent="0.35">
      <c r="A6620">
        <v>2013</v>
      </c>
      <c r="B6620" s="1">
        <v>35</v>
      </c>
      <c r="C6620" s="18">
        <v>7.85</v>
      </c>
      <c r="D6620">
        <v>14.86</v>
      </c>
      <c r="E6620">
        <v>7.34</v>
      </c>
      <c r="F6620" s="20">
        <v>2.68</v>
      </c>
    </row>
    <row r="6621" spans="1:6" x14ac:dyDescent="0.35">
      <c r="A6621">
        <v>2013</v>
      </c>
      <c r="B6621" s="1">
        <v>36</v>
      </c>
      <c r="C6621" s="18">
        <v>6.48</v>
      </c>
      <c r="D6621">
        <v>14.01</v>
      </c>
      <c r="E6621">
        <v>5.74</v>
      </c>
      <c r="F6621" s="20">
        <v>11.93</v>
      </c>
    </row>
    <row r="6622" spans="1:6" x14ac:dyDescent="0.35">
      <c r="A6622">
        <v>2013</v>
      </c>
      <c r="B6622" s="1">
        <v>37</v>
      </c>
      <c r="C6622" s="18">
        <v>7.42</v>
      </c>
      <c r="D6622">
        <v>14.05</v>
      </c>
      <c r="E6622">
        <v>10.11</v>
      </c>
      <c r="F6622" s="20">
        <v>6.47</v>
      </c>
    </row>
    <row r="6623" spans="1:6" x14ac:dyDescent="0.35">
      <c r="A6623">
        <v>2013</v>
      </c>
      <c r="B6623" s="1">
        <v>38</v>
      </c>
      <c r="C6623" s="18">
        <v>10.15</v>
      </c>
      <c r="D6623">
        <v>15.7</v>
      </c>
      <c r="E6623">
        <v>9.27</v>
      </c>
      <c r="F6623" s="20">
        <v>0</v>
      </c>
    </row>
    <row r="6624" spans="1:6" x14ac:dyDescent="0.35">
      <c r="A6624">
        <v>2013</v>
      </c>
      <c r="B6624" s="1">
        <v>39</v>
      </c>
      <c r="C6624" s="18">
        <v>9.56</v>
      </c>
      <c r="D6624">
        <v>15.69</v>
      </c>
      <c r="E6624">
        <v>9.76</v>
      </c>
      <c r="F6624" s="20">
        <v>0.02</v>
      </c>
    </row>
    <row r="6625" spans="1:6" x14ac:dyDescent="0.35">
      <c r="A6625">
        <v>2013</v>
      </c>
      <c r="B6625" s="1">
        <v>40</v>
      </c>
      <c r="C6625" s="18">
        <v>10.48</v>
      </c>
      <c r="D6625">
        <v>15.96</v>
      </c>
      <c r="E6625">
        <v>7.88</v>
      </c>
      <c r="F6625" s="20">
        <v>0</v>
      </c>
    </row>
    <row r="6626" spans="1:6" x14ac:dyDescent="0.35">
      <c r="A6626">
        <v>2013</v>
      </c>
      <c r="B6626" s="1">
        <v>41</v>
      </c>
      <c r="C6626" s="18">
        <v>10.93</v>
      </c>
      <c r="D6626">
        <v>17.46</v>
      </c>
      <c r="E6626">
        <v>6.68</v>
      </c>
      <c r="F6626" s="20">
        <v>0</v>
      </c>
    </row>
    <row r="6627" spans="1:6" x14ac:dyDescent="0.35">
      <c r="A6627">
        <v>2013</v>
      </c>
      <c r="B6627" s="1">
        <v>42</v>
      </c>
      <c r="C6627" s="18">
        <v>9.1199999999999992</v>
      </c>
      <c r="D6627">
        <v>13.32</v>
      </c>
      <c r="E6627">
        <v>5.92</v>
      </c>
      <c r="F6627" s="20">
        <v>0</v>
      </c>
    </row>
    <row r="6628" spans="1:6" x14ac:dyDescent="0.35">
      <c r="A6628">
        <v>2013</v>
      </c>
      <c r="B6628" s="1">
        <v>43</v>
      </c>
      <c r="C6628" s="18">
        <v>11.47</v>
      </c>
      <c r="D6628">
        <v>12.65</v>
      </c>
      <c r="E6628">
        <v>4.2</v>
      </c>
      <c r="F6628" s="20">
        <v>0</v>
      </c>
    </row>
    <row r="6629" spans="1:6" x14ac:dyDescent="0.35">
      <c r="A6629">
        <v>2013</v>
      </c>
      <c r="B6629" s="1">
        <v>44</v>
      </c>
      <c r="C6629" s="18">
        <v>11.37</v>
      </c>
      <c r="D6629">
        <v>17.440000000000001</v>
      </c>
      <c r="E6629">
        <v>2.98</v>
      </c>
      <c r="F6629" s="20">
        <v>0</v>
      </c>
    </row>
    <row r="6630" spans="1:6" x14ac:dyDescent="0.35">
      <c r="A6630">
        <v>2013</v>
      </c>
      <c r="B6630" s="1">
        <v>45</v>
      </c>
      <c r="C6630" s="18">
        <v>11.45</v>
      </c>
      <c r="D6630">
        <v>14.6</v>
      </c>
      <c r="E6630">
        <v>9.3000000000000007</v>
      </c>
      <c r="F6630" s="20">
        <v>0.1</v>
      </c>
    </row>
    <row r="6631" spans="1:6" x14ac:dyDescent="0.35">
      <c r="A6631">
        <v>2013</v>
      </c>
      <c r="B6631" s="1">
        <v>46</v>
      </c>
      <c r="C6631" s="18">
        <v>11.79</v>
      </c>
      <c r="D6631">
        <v>15.32</v>
      </c>
      <c r="E6631">
        <v>8.91</v>
      </c>
      <c r="F6631" s="20">
        <v>0</v>
      </c>
    </row>
    <row r="6632" spans="1:6" x14ac:dyDescent="0.35">
      <c r="A6632">
        <v>2013</v>
      </c>
      <c r="B6632" s="1">
        <v>47</v>
      </c>
      <c r="C6632" s="18">
        <v>12.2</v>
      </c>
      <c r="D6632">
        <v>17.02</v>
      </c>
      <c r="E6632">
        <v>8.6300000000000008</v>
      </c>
      <c r="F6632" s="20">
        <v>0</v>
      </c>
    </row>
    <row r="6633" spans="1:6" x14ac:dyDescent="0.35">
      <c r="A6633">
        <v>2013</v>
      </c>
      <c r="B6633" s="1">
        <v>48</v>
      </c>
      <c r="C6633" s="18">
        <v>9.93</v>
      </c>
      <c r="D6633">
        <v>15.67</v>
      </c>
      <c r="E6633">
        <v>9.69</v>
      </c>
      <c r="F6633" s="20">
        <v>0.01</v>
      </c>
    </row>
    <row r="6634" spans="1:6" x14ac:dyDescent="0.35">
      <c r="A6634">
        <v>2013</v>
      </c>
      <c r="B6634" s="1">
        <v>49</v>
      </c>
      <c r="C6634" s="18">
        <v>9.11</v>
      </c>
      <c r="D6634">
        <v>15.05</v>
      </c>
      <c r="E6634">
        <v>8.3800000000000008</v>
      </c>
      <c r="F6634" s="20">
        <v>0.25</v>
      </c>
    </row>
    <row r="6635" spans="1:6" x14ac:dyDescent="0.35">
      <c r="A6635">
        <v>2013</v>
      </c>
      <c r="B6635" s="1">
        <v>50</v>
      </c>
      <c r="C6635" s="18">
        <v>10.14</v>
      </c>
      <c r="D6635">
        <v>10.87</v>
      </c>
      <c r="E6635">
        <v>5.2</v>
      </c>
      <c r="F6635" s="20">
        <v>0.16</v>
      </c>
    </row>
    <row r="6636" spans="1:6" x14ac:dyDescent="0.35">
      <c r="A6636">
        <v>2013</v>
      </c>
      <c r="B6636" s="1">
        <v>51</v>
      </c>
      <c r="C6636" s="18">
        <v>10.72</v>
      </c>
      <c r="D6636">
        <v>11.77</v>
      </c>
      <c r="E6636">
        <v>3.63</v>
      </c>
      <c r="F6636" s="20">
        <v>0.2</v>
      </c>
    </row>
    <row r="6637" spans="1:6" x14ac:dyDescent="0.35">
      <c r="A6637">
        <v>2013</v>
      </c>
      <c r="B6637" s="1">
        <v>52</v>
      </c>
      <c r="C6637" s="18">
        <v>12.58</v>
      </c>
      <c r="D6637">
        <v>14.08</v>
      </c>
      <c r="E6637">
        <v>4.8600000000000003</v>
      </c>
      <c r="F6637" s="20">
        <v>0.06</v>
      </c>
    </row>
    <row r="6638" spans="1:6" x14ac:dyDescent="0.35">
      <c r="A6638">
        <v>2013</v>
      </c>
      <c r="B6638" s="1">
        <v>53</v>
      </c>
      <c r="C6638" s="18">
        <v>11.91</v>
      </c>
      <c r="D6638">
        <v>14.96</v>
      </c>
      <c r="E6638">
        <v>3.2</v>
      </c>
      <c r="F6638" s="20">
        <v>0</v>
      </c>
    </row>
    <row r="6639" spans="1:6" x14ac:dyDescent="0.35">
      <c r="A6639">
        <v>2013</v>
      </c>
      <c r="B6639" s="1">
        <v>54</v>
      </c>
      <c r="C6639" s="18">
        <v>13.03</v>
      </c>
      <c r="D6639">
        <v>15.05</v>
      </c>
      <c r="E6639">
        <v>3.28</v>
      </c>
      <c r="F6639" s="20">
        <v>0</v>
      </c>
    </row>
    <row r="6640" spans="1:6" x14ac:dyDescent="0.35">
      <c r="A6640">
        <v>2013</v>
      </c>
      <c r="B6640" s="1">
        <v>55</v>
      </c>
      <c r="C6640" s="18">
        <v>13.35</v>
      </c>
      <c r="D6640">
        <v>16.28</v>
      </c>
      <c r="E6640">
        <v>3.14</v>
      </c>
      <c r="F6640" s="20">
        <v>0</v>
      </c>
    </row>
    <row r="6641" spans="1:6" x14ac:dyDescent="0.35">
      <c r="A6641">
        <v>2013</v>
      </c>
      <c r="B6641" s="1">
        <v>56</v>
      </c>
      <c r="C6641" s="18">
        <v>13.33</v>
      </c>
      <c r="D6641">
        <v>15.69</v>
      </c>
      <c r="E6641">
        <v>6.37</v>
      </c>
      <c r="F6641" s="20">
        <v>0</v>
      </c>
    </row>
    <row r="6642" spans="1:6" x14ac:dyDescent="0.35">
      <c r="A6642">
        <v>2013</v>
      </c>
      <c r="B6642" s="1">
        <v>57</v>
      </c>
      <c r="C6642" s="18">
        <v>8.82</v>
      </c>
      <c r="D6642">
        <v>18.579999999999998</v>
      </c>
      <c r="E6642">
        <v>7.46</v>
      </c>
      <c r="F6642" s="20">
        <v>7.0000000000000007E-2</v>
      </c>
    </row>
    <row r="6643" spans="1:6" x14ac:dyDescent="0.35">
      <c r="A6643">
        <v>2013</v>
      </c>
      <c r="B6643" s="1">
        <v>58</v>
      </c>
      <c r="C6643" s="18">
        <v>10.43</v>
      </c>
      <c r="D6643">
        <v>13.67</v>
      </c>
      <c r="E6643">
        <v>7.26</v>
      </c>
      <c r="F6643" s="20">
        <v>3.43</v>
      </c>
    </row>
    <row r="6644" spans="1:6" x14ac:dyDescent="0.35">
      <c r="A6644">
        <v>2013</v>
      </c>
      <c r="B6644" s="1">
        <v>59</v>
      </c>
      <c r="C6644" s="18">
        <v>11.96</v>
      </c>
      <c r="D6644">
        <v>21.75</v>
      </c>
      <c r="E6644">
        <v>3.38</v>
      </c>
      <c r="F6644" s="20">
        <v>0.01</v>
      </c>
    </row>
    <row r="6645" spans="1:6" x14ac:dyDescent="0.35">
      <c r="A6645">
        <v>2013</v>
      </c>
      <c r="B6645" s="1">
        <v>60</v>
      </c>
      <c r="C6645" s="18">
        <v>13.21</v>
      </c>
      <c r="D6645">
        <v>26.25</v>
      </c>
      <c r="E6645">
        <v>8.3800000000000008</v>
      </c>
      <c r="F6645" s="21">
        <v>0.01</v>
      </c>
    </row>
    <row r="6646" spans="1:6" x14ac:dyDescent="0.35">
      <c r="A6646">
        <v>2013</v>
      </c>
      <c r="B6646" s="1">
        <v>61</v>
      </c>
      <c r="C6646" s="18">
        <v>11.55</v>
      </c>
      <c r="D6646">
        <v>19.77</v>
      </c>
      <c r="E6646">
        <v>11.39</v>
      </c>
      <c r="F6646" s="21">
        <v>0</v>
      </c>
    </row>
    <row r="6647" spans="1:6" x14ac:dyDescent="0.35">
      <c r="A6647">
        <v>2013</v>
      </c>
      <c r="B6647" s="1">
        <v>62</v>
      </c>
      <c r="C6647" s="18">
        <v>14.61</v>
      </c>
      <c r="D6647">
        <v>21.77</v>
      </c>
      <c r="E6647">
        <v>9.02</v>
      </c>
      <c r="F6647" s="21">
        <v>0</v>
      </c>
    </row>
    <row r="6648" spans="1:6" x14ac:dyDescent="0.35">
      <c r="A6648">
        <v>2013</v>
      </c>
      <c r="B6648" s="1">
        <v>63</v>
      </c>
      <c r="C6648" s="18">
        <v>13.78</v>
      </c>
      <c r="D6648">
        <v>29.56</v>
      </c>
      <c r="E6648">
        <v>16.420000000000002</v>
      </c>
      <c r="F6648" s="21">
        <v>0.01</v>
      </c>
    </row>
    <row r="6649" spans="1:6" x14ac:dyDescent="0.35">
      <c r="A6649">
        <v>2013</v>
      </c>
      <c r="B6649" s="1">
        <v>64</v>
      </c>
      <c r="C6649" s="18">
        <v>11.2</v>
      </c>
      <c r="D6649">
        <v>27.69</v>
      </c>
      <c r="E6649">
        <v>13.22</v>
      </c>
      <c r="F6649" s="21">
        <v>0.06</v>
      </c>
    </row>
    <row r="6650" spans="1:6" x14ac:dyDescent="0.35">
      <c r="A6650">
        <v>2013</v>
      </c>
      <c r="B6650" s="1">
        <v>65</v>
      </c>
      <c r="C6650" s="18">
        <v>5.38</v>
      </c>
      <c r="D6650">
        <v>21.02</v>
      </c>
      <c r="E6650">
        <v>13.26</v>
      </c>
      <c r="F6650" s="20">
        <v>0.19</v>
      </c>
    </row>
    <row r="6651" spans="1:6" x14ac:dyDescent="0.35">
      <c r="A6651">
        <v>2013</v>
      </c>
      <c r="B6651" s="1">
        <v>66</v>
      </c>
      <c r="C6651" s="18">
        <v>12.07</v>
      </c>
      <c r="D6651">
        <v>18.63</v>
      </c>
      <c r="E6651">
        <v>12.21</v>
      </c>
      <c r="F6651" s="20">
        <v>0.27</v>
      </c>
    </row>
    <row r="6652" spans="1:6" x14ac:dyDescent="0.35">
      <c r="A6652">
        <v>2013</v>
      </c>
      <c r="B6652" s="1">
        <v>67</v>
      </c>
      <c r="C6652" s="18">
        <v>13.37</v>
      </c>
      <c r="D6652">
        <v>18.62</v>
      </c>
      <c r="E6652">
        <v>8.27</v>
      </c>
      <c r="F6652" s="20">
        <v>1.48</v>
      </c>
    </row>
    <row r="6653" spans="1:6" x14ac:dyDescent="0.35">
      <c r="A6653">
        <v>2013</v>
      </c>
      <c r="B6653" s="1">
        <v>68</v>
      </c>
      <c r="C6653" s="18">
        <v>14.44</v>
      </c>
      <c r="D6653">
        <v>15.28</v>
      </c>
      <c r="E6653">
        <v>7.07</v>
      </c>
      <c r="F6653" s="20">
        <v>0.15</v>
      </c>
    </row>
    <row r="6654" spans="1:6" x14ac:dyDescent="0.35">
      <c r="A6654">
        <v>2013</v>
      </c>
      <c r="B6654" s="1">
        <v>69</v>
      </c>
      <c r="C6654" s="18">
        <v>6.55</v>
      </c>
      <c r="D6654">
        <v>18.29</v>
      </c>
      <c r="E6654">
        <v>7.62</v>
      </c>
      <c r="F6654" s="20">
        <v>5.48</v>
      </c>
    </row>
    <row r="6655" spans="1:6" x14ac:dyDescent="0.35">
      <c r="A6655">
        <v>2013</v>
      </c>
      <c r="B6655" s="1">
        <v>70</v>
      </c>
      <c r="C6655" s="18">
        <v>14.45</v>
      </c>
      <c r="D6655">
        <v>18.86</v>
      </c>
      <c r="E6655">
        <v>9.7100000000000009</v>
      </c>
      <c r="F6655" s="20">
        <v>0.54</v>
      </c>
    </row>
    <row r="6656" spans="1:6" x14ac:dyDescent="0.35">
      <c r="A6656">
        <v>2013</v>
      </c>
      <c r="B6656" s="1">
        <v>71</v>
      </c>
      <c r="C6656" s="18">
        <v>15.96</v>
      </c>
      <c r="D6656">
        <v>16.59</v>
      </c>
      <c r="E6656">
        <v>7.66</v>
      </c>
      <c r="F6656" s="20">
        <v>0</v>
      </c>
    </row>
    <row r="6657" spans="1:6" x14ac:dyDescent="0.35">
      <c r="A6657">
        <v>2013</v>
      </c>
      <c r="B6657" s="1">
        <v>72</v>
      </c>
      <c r="C6657" s="18">
        <v>15.45</v>
      </c>
      <c r="D6657">
        <v>26.28</v>
      </c>
      <c r="E6657">
        <v>8.43</v>
      </c>
      <c r="F6657" s="20">
        <v>0.06</v>
      </c>
    </row>
    <row r="6658" spans="1:6" x14ac:dyDescent="0.35">
      <c r="A6658">
        <v>2013</v>
      </c>
      <c r="B6658" s="1">
        <v>73</v>
      </c>
      <c r="C6658" s="18">
        <v>8.5</v>
      </c>
      <c r="D6658">
        <v>19.07</v>
      </c>
      <c r="E6658">
        <v>10.16</v>
      </c>
      <c r="F6658" s="20">
        <v>0.71</v>
      </c>
    </row>
    <row r="6659" spans="1:6" x14ac:dyDescent="0.35">
      <c r="A6659">
        <v>2013</v>
      </c>
      <c r="B6659" s="1">
        <v>74</v>
      </c>
      <c r="C6659" s="18">
        <v>12.13</v>
      </c>
      <c r="D6659">
        <v>15.59</v>
      </c>
      <c r="E6659">
        <v>8.9600000000000009</v>
      </c>
      <c r="F6659" s="20">
        <v>5.56</v>
      </c>
    </row>
    <row r="6660" spans="1:6" x14ac:dyDescent="0.35">
      <c r="A6660">
        <v>2013</v>
      </c>
      <c r="B6660" s="1">
        <v>75</v>
      </c>
      <c r="C6660" s="18">
        <v>13.17</v>
      </c>
      <c r="D6660">
        <v>15.29</v>
      </c>
      <c r="E6660">
        <v>9.56</v>
      </c>
      <c r="F6660" s="20">
        <v>2.4700000000000002</v>
      </c>
    </row>
    <row r="6661" spans="1:6" x14ac:dyDescent="0.35">
      <c r="A6661">
        <v>2013</v>
      </c>
      <c r="B6661" s="1">
        <v>76</v>
      </c>
      <c r="C6661" s="18">
        <v>14.83</v>
      </c>
      <c r="D6661">
        <v>17.260000000000002</v>
      </c>
      <c r="E6661">
        <v>9.91</v>
      </c>
      <c r="F6661" s="20">
        <v>0.13</v>
      </c>
    </row>
    <row r="6662" spans="1:6" x14ac:dyDescent="0.35">
      <c r="A6662">
        <v>2013</v>
      </c>
      <c r="B6662" s="1">
        <v>77</v>
      </c>
      <c r="C6662" s="18">
        <v>16.43</v>
      </c>
      <c r="D6662">
        <v>19.8</v>
      </c>
      <c r="E6662">
        <v>7.9</v>
      </c>
      <c r="F6662" s="20">
        <v>0</v>
      </c>
    </row>
    <row r="6663" spans="1:6" x14ac:dyDescent="0.35">
      <c r="A6663">
        <v>2013</v>
      </c>
      <c r="B6663" s="1">
        <v>78</v>
      </c>
      <c r="C6663" s="18">
        <v>15.79</v>
      </c>
      <c r="D6663">
        <v>27.09</v>
      </c>
      <c r="E6663">
        <v>10.3</v>
      </c>
      <c r="F6663" s="20">
        <v>0.69</v>
      </c>
    </row>
    <row r="6664" spans="1:6" x14ac:dyDescent="0.35">
      <c r="A6664">
        <v>2013</v>
      </c>
      <c r="B6664" s="1">
        <v>79</v>
      </c>
      <c r="C6664" s="18">
        <v>14.83</v>
      </c>
      <c r="D6664">
        <v>22.09</v>
      </c>
      <c r="E6664">
        <v>13.45</v>
      </c>
      <c r="F6664" s="20">
        <v>0.41</v>
      </c>
    </row>
    <row r="6665" spans="1:6" x14ac:dyDescent="0.35">
      <c r="A6665">
        <v>2013</v>
      </c>
      <c r="B6665" s="1">
        <v>80</v>
      </c>
      <c r="C6665" s="18">
        <v>10.78</v>
      </c>
      <c r="D6665">
        <v>17.809999999999999</v>
      </c>
      <c r="E6665">
        <v>11.81</v>
      </c>
      <c r="F6665" s="20">
        <v>0.53</v>
      </c>
    </row>
    <row r="6666" spans="1:6" x14ac:dyDescent="0.35">
      <c r="A6666">
        <v>2013</v>
      </c>
      <c r="B6666" s="1">
        <v>81</v>
      </c>
      <c r="C6666" s="18">
        <v>9.59</v>
      </c>
      <c r="D6666">
        <v>17.66</v>
      </c>
      <c r="E6666">
        <v>10.82</v>
      </c>
      <c r="F6666" s="20">
        <v>0.32</v>
      </c>
    </row>
    <row r="6667" spans="1:6" x14ac:dyDescent="0.35">
      <c r="A6667">
        <v>2013</v>
      </c>
      <c r="B6667" s="1">
        <v>82</v>
      </c>
      <c r="C6667" s="18">
        <v>14.74</v>
      </c>
      <c r="D6667">
        <v>20.309999999999999</v>
      </c>
      <c r="E6667">
        <v>10.88</v>
      </c>
      <c r="F6667" s="20">
        <v>0.02</v>
      </c>
    </row>
    <row r="6668" spans="1:6" x14ac:dyDescent="0.35">
      <c r="A6668">
        <v>2013</v>
      </c>
      <c r="B6668" s="1">
        <v>83</v>
      </c>
      <c r="C6668" s="18">
        <v>17.5</v>
      </c>
      <c r="D6668">
        <v>18.649999999999999</v>
      </c>
      <c r="E6668">
        <v>8.52</v>
      </c>
      <c r="F6668" s="20">
        <v>0</v>
      </c>
    </row>
    <row r="6669" spans="1:6" x14ac:dyDescent="0.35">
      <c r="A6669">
        <v>2013</v>
      </c>
      <c r="B6669" s="1">
        <v>84</v>
      </c>
      <c r="C6669" s="18">
        <v>17.309999999999999</v>
      </c>
      <c r="D6669">
        <v>23.85</v>
      </c>
      <c r="E6669">
        <v>6.82</v>
      </c>
      <c r="F6669" s="20">
        <v>0</v>
      </c>
    </row>
    <row r="6670" spans="1:6" x14ac:dyDescent="0.35">
      <c r="A6670">
        <v>2013</v>
      </c>
      <c r="B6670" s="1">
        <v>85</v>
      </c>
      <c r="C6670" s="18">
        <v>17.510000000000002</v>
      </c>
      <c r="D6670">
        <v>29.22</v>
      </c>
      <c r="E6670">
        <v>10.65</v>
      </c>
      <c r="F6670" s="20">
        <v>0.04</v>
      </c>
    </row>
    <row r="6671" spans="1:6" x14ac:dyDescent="0.35">
      <c r="A6671">
        <v>2013</v>
      </c>
      <c r="B6671" s="1">
        <v>86</v>
      </c>
      <c r="C6671" s="18">
        <v>16.97</v>
      </c>
      <c r="D6671">
        <v>26.54</v>
      </c>
      <c r="E6671">
        <v>12</v>
      </c>
      <c r="F6671" s="20">
        <v>0.3</v>
      </c>
    </row>
    <row r="6672" spans="1:6" x14ac:dyDescent="0.35">
      <c r="A6672">
        <v>2013</v>
      </c>
      <c r="B6672" s="1">
        <v>87</v>
      </c>
      <c r="C6672" s="18">
        <v>15.73</v>
      </c>
      <c r="D6672">
        <v>17.79</v>
      </c>
      <c r="E6672">
        <v>8.27</v>
      </c>
      <c r="F6672" s="20">
        <v>0</v>
      </c>
    </row>
    <row r="6673" spans="1:6" x14ac:dyDescent="0.35">
      <c r="A6673">
        <v>2013</v>
      </c>
      <c r="B6673" s="1">
        <v>88</v>
      </c>
      <c r="C6673" s="18">
        <v>18.03</v>
      </c>
      <c r="D6673">
        <v>22.14</v>
      </c>
      <c r="E6673">
        <v>5.09</v>
      </c>
      <c r="F6673" s="20">
        <v>0.02</v>
      </c>
    </row>
    <row r="6674" spans="1:6" x14ac:dyDescent="0.35">
      <c r="A6674">
        <v>2013</v>
      </c>
      <c r="B6674" s="1">
        <v>89</v>
      </c>
      <c r="C6674" s="18">
        <v>18.14</v>
      </c>
      <c r="D6674">
        <v>22.47</v>
      </c>
      <c r="E6674">
        <v>11.15</v>
      </c>
      <c r="F6674" s="20">
        <v>0</v>
      </c>
    </row>
    <row r="6675" spans="1:6" x14ac:dyDescent="0.35">
      <c r="A6675">
        <v>2013</v>
      </c>
      <c r="B6675" s="1">
        <v>90</v>
      </c>
      <c r="C6675" s="18">
        <v>18.14</v>
      </c>
      <c r="D6675">
        <v>22.47</v>
      </c>
      <c r="E6675">
        <v>11.15</v>
      </c>
      <c r="F6675" s="20">
        <v>0</v>
      </c>
    </row>
    <row r="6676" spans="1:6" x14ac:dyDescent="0.35">
      <c r="A6676">
        <v>2013</v>
      </c>
      <c r="B6676" s="1">
        <v>91</v>
      </c>
      <c r="C6676" s="18">
        <v>18.36</v>
      </c>
      <c r="D6676">
        <v>22.9</v>
      </c>
      <c r="E6676">
        <v>8.0299999999999994</v>
      </c>
      <c r="F6676" s="20">
        <v>0</v>
      </c>
    </row>
    <row r="6677" spans="1:6" x14ac:dyDescent="0.35">
      <c r="A6677">
        <v>2013</v>
      </c>
      <c r="B6677" s="1">
        <v>92</v>
      </c>
      <c r="C6677" s="18">
        <v>4.22</v>
      </c>
      <c r="D6677">
        <v>19.43</v>
      </c>
      <c r="E6677">
        <v>13.03</v>
      </c>
      <c r="F6677" s="20">
        <v>4.3899999999999997</v>
      </c>
    </row>
    <row r="6678" spans="1:6" x14ac:dyDescent="0.35">
      <c r="A6678">
        <v>2013</v>
      </c>
      <c r="B6678" s="1">
        <v>93</v>
      </c>
      <c r="C6678" s="18">
        <v>18.86</v>
      </c>
      <c r="D6678">
        <v>20.45</v>
      </c>
      <c r="E6678">
        <v>12.4</v>
      </c>
      <c r="F6678" s="20">
        <v>7.0000000000000007E-2</v>
      </c>
    </row>
    <row r="6679" spans="1:6" x14ac:dyDescent="0.35">
      <c r="A6679">
        <v>2013</v>
      </c>
      <c r="B6679" s="1">
        <v>94</v>
      </c>
      <c r="C6679" s="18">
        <v>19.059999999999999</v>
      </c>
      <c r="D6679">
        <v>20.28</v>
      </c>
      <c r="E6679">
        <v>9.7899999999999991</v>
      </c>
      <c r="F6679" s="20">
        <v>0</v>
      </c>
    </row>
    <row r="6680" spans="1:6" x14ac:dyDescent="0.35">
      <c r="A6680">
        <v>2013</v>
      </c>
      <c r="B6680" s="1">
        <v>95</v>
      </c>
      <c r="C6680" s="18">
        <v>19.170000000000002</v>
      </c>
      <c r="D6680">
        <v>27.68</v>
      </c>
      <c r="E6680">
        <v>8.5299999999999994</v>
      </c>
      <c r="F6680" s="20">
        <v>0</v>
      </c>
    </row>
    <row r="6681" spans="1:6" x14ac:dyDescent="0.35">
      <c r="A6681">
        <v>2013</v>
      </c>
      <c r="B6681" s="1">
        <v>96</v>
      </c>
      <c r="C6681" s="18">
        <v>18.7</v>
      </c>
      <c r="D6681">
        <v>19.739999999999998</v>
      </c>
      <c r="E6681">
        <v>10.86</v>
      </c>
      <c r="F6681" s="20">
        <v>0.21</v>
      </c>
    </row>
    <row r="6682" spans="1:6" x14ac:dyDescent="0.35">
      <c r="A6682">
        <v>2013</v>
      </c>
      <c r="B6682" s="1">
        <v>97</v>
      </c>
      <c r="C6682" s="18">
        <v>17.28</v>
      </c>
      <c r="D6682">
        <v>19.48</v>
      </c>
      <c r="E6682">
        <v>9.18</v>
      </c>
      <c r="F6682" s="20">
        <v>1.76</v>
      </c>
    </row>
    <row r="6683" spans="1:6" x14ac:dyDescent="0.35">
      <c r="A6683">
        <v>2013</v>
      </c>
      <c r="B6683" s="1">
        <v>98</v>
      </c>
      <c r="C6683" s="18">
        <v>16.52</v>
      </c>
      <c r="D6683">
        <v>28.63</v>
      </c>
      <c r="E6683">
        <v>9.8800000000000008</v>
      </c>
      <c r="F6683" s="20">
        <v>0</v>
      </c>
    </row>
    <row r="6684" spans="1:6" x14ac:dyDescent="0.35">
      <c r="A6684">
        <v>2013</v>
      </c>
      <c r="B6684" s="1">
        <v>99</v>
      </c>
      <c r="C6684" s="18">
        <v>19.920000000000002</v>
      </c>
      <c r="D6684">
        <v>24.25</v>
      </c>
      <c r="E6684">
        <v>12.26</v>
      </c>
      <c r="F6684" s="20">
        <v>0</v>
      </c>
    </row>
    <row r="6685" spans="1:6" x14ac:dyDescent="0.35">
      <c r="A6685">
        <v>2013</v>
      </c>
      <c r="B6685" s="1">
        <v>100</v>
      </c>
      <c r="C6685" s="18">
        <v>15.12</v>
      </c>
      <c r="D6685">
        <v>17.32</v>
      </c>
      <c r="E6685">
        <v>11.86</v>
      </c>
      <c r="F6685" s="20">
        <v>3.73</v>
      </c>
    </row>
    <row r="6686" spans="1:6" x14ac:dyDescent="0.35">
      <c r="A6686">
        <v>2013</v>
      </c>
      <c r="B6686" s="1">
        <v>101</v>
      </c>
      <c r="C6686" s="18">
        <v>20.07</v>
      </c>
      <c r="D6686">
        <v>19.350000000000001</v>
      </c>
      <c r="E6686">
        <v>11.03</v>
      </c>
      <c r="F6686" s="20">
        <v>0</v>
      </c>
    </row>
    <row r="6687" spans="1:6" x14ac:dyDescent="0.35">
      <c r="A6687">
        <v>2013</v>
      </c>
      <c r="B6687" s="1">
        <v>102</v>
      </c>
      <c r="C6687" s="18">
        <v>19.86</v>
      </c>
      <c r="D6687">
        <v>18.3</v>
      </c>
      <c r="E6687">
        <v>10.91</v>
      </c>
      <c r="F6687" s="20">
        <v>0</v>
      </c>
    </row>
    <row r="6688" spans="1:6" x14ac:dyDescent="0.35">
      <c r="A6688">
        <v>2013</v>
      </c>
      <c r="B6688" s="1">
        <v>103</v>
      </c>
      <c r="C6688" s="18">
        <v>19.53</v>
      </c>
      <c r="D6688">
        <v>18.64</v>
      </c>
      <c r="E6688">
        <v>10.28</v>
      </c>
      <c r="F6688" s="20">
        <v>1.65</v>
      </c>
    </row>
    <row r="6689" spans="1:6" x14ac:dyDescent="0.35">
      <c r="A6689">
        <v>2013</v>
      </c>
      <c r="B6689" s="1">
        <v>104</v>
      </c>
      <c r="C6689" s="18">
        <v>20.65</v>
      </c>
      <c r="D6689">
        <v>18.43</v>
      </c>
      <c r="E6689">
        <v>8.81</v>
      </c>
      <c r="F6689" s="20">
        <v>0</v>
      </c>
    </row>
    <row r="6690" spans="1:6" x14ac:dyDescent="0.35">
      <c r="A6690">
        <v>2013</v>
      </c>
      <c r="B6690" s="1">
        <v>105</v>
      </c>
      <c r="C6690" s="18">
        <v>20.51</v>
      </c>
      <c r="D6690">
        <v>20.36</v>
      </c>
      <c r="E6690">
        <v>7.56</v>
      </c>
      <c r="F6690" s="20">
        <v>0</v>
      </c>
    </row>
    <row r="6691" spans="1:6" x14ac:dyDescent="0.35">
      <c r="A6691">
        <v>2013</v>
      </c>
      <c r="B6691" s="1">
        <v>106</v>
      </c>
      <c r="C6691" s="18">
        <v>20.89</v>
      </c>
      <c r="D6691">
        <v>28.87</v>
      </c>
      <c r="E6691">
        <v>11.17</v>
      </c>
      <c r="F6691" s="20">
        <v>0</v>
      </c>
    </row>
    <row r="6692" spans="1:6" x14ac:dyDescent="0.35">
      <c r="A6692">
        <v>2013</v>
      </c>
      <c r="B6692" s="1">
        <v>107</v>
      </c>
      <c r="C6692" s="18">
        <v>20.47</v>
      </c>
      <c r="D6692">
        <v>25.71</v>
      </c>
      <c r="E6692">
        <v>13.77</v>
      </c>
      <c r="F6692" s="20">
        <v>0</v>
      </c>
    </row>
    <row r="6693" spans="1:6" x14ac:dyDescent="0.35">
      <c r="A6693">
        <v>2013</v>
      </c>
      <c r="B6693" s="1">
        <v>108</v>
      </c>
      <c r="C6693" s="18">
        <v>20.07</v>
      </c>
      <c r="D6693">
        <v>22.89</v>
      </c>
      <c r="E6693">
        <v>12.44</v>
      </c>
      <c r="F6693" s="20">
        <v>0</v>
      </c>
    </row>
    <row r="6694" spans="1:6" x14ac:dyDescent="0.35">
      <c r="A6694">
        <v>2013</v>
      </c>
      <c r="B6694" s="1">
        <v>109</v>
      </c>
      <c r="C6694" s="18">
        <v>19.690000000000001</v>
      </c>
      <c r="D6694">
        <v>23.93</v>
      </c>
      <c r="E6694">
        <v>13.1</v>
      </c>
      <c r="F6694" s="20">
        <v>0.01</v>
      </c>
    </row>
    <row r="6695" spans="1:6" x14ac:dyDescent="0.35">
      <c r="A6695">
        <v>2013</v>
      </c>
      <c r="B6695" s="1">
        <v>110</v>
      </c>
      <c r="C6695" s="18">
        <v>20.88</v>
      </c>
      <c r="D6695">
        <v>20.5</v>
      </c>
      <c r="E6695">
        <v>11.9</v>
      </c>
      <c r="F6695" s="20">
        <v>0</v>
      </c>
    </row>
    <row r="6696" spans="1:6" x14ac:dyDescent="0.35">
      <c r="A6696">
        <v>2013</v>
      </c>
      <c r="B6696" s="1">
        <v>111</v>
      </c>
      <c r="C6696" s="18">
        <v>20.84</v>
      </c>
      <c r="D6696">
        <v>25.19</v>
      </c>
      <c r="E6696">
        <v>10.039999999999999</v>
      </c>
      <c r="F6696" s="20">
        <v>0</v>
      </c>
    </row>
    <row r="6697" spans="1:6" x14ac:dyDescent="0.35">
      <c r="A6697">
        <v>2013</v>
      </c>
      <c r="B6697" s="1">
        <v>112</v>
      </c>
      <c r="C6697" s="18">
        <v>17.39</v>
      </c>
      <c r="D6697">
        <v>31.16</v>
      </c>
      <c r="E6697">
        <v>12.99</v>
      </c>
      <c r="F6697" s="20">
        <v>0.25</v>
      </c>
    </row>
    <row r="6698" spans="1:6" x14ac:dyDescent="0.35">
      <c r="A6698">
        <v>2013</v>
      </c>
      <c r="B6698" s="1">
        <v>113</v>
      </c>
      <c r="C6698" s="18">
        <v>20.54</v>
      </c>
      <c r="D6698">
        <v>33.71</v>
      </c>
      <c r="E6698">
        <v>14.94</v>
      </c>
      <c r="F6698" s="20">
        <v>0.02</v>
      </c>
    </row>
    <row r="6699" spans="1:6" x14ac:dyDescent="0.35">
      <c r="A6699">
        <v>2013</v>
      </c>
      <c r="B6699" s="1">
        <v>114</v>
      </c>
      <c r="C6699" s="18">
        <v>15.86</v>
      </c>
      <c r="D6699">
        <v>28.43</v>
      </c>
      <c r="E6699">
        <v>14.52</v>
      </c>
      <c r="F6699" s="20">
        <v>0.14000000000000001</v>
      </c>
    </row>
    <row r="6700" spans="1:6" x14ac:dyDescent="0.35">
      <c r="A6700">
        <v>2013</v>
      </c>
      <c r="B6700" s="1">
        <v>115</v>
      </c>
      <c r="C6700" s="18">
        <v>21.62</v>
      </c>
      <c r="D6700">
        <v>21.02</v>
      </c>
      <c r="E6700">
        <v>12.46</v>
      </c>
      <c r="F6700" s="20">
        <v>0</v>
      </c>
    </row>
    <row r="6701" spans="1:6" x14ac:dyDescent="0.35">
      <c r="A6701">
        <v>2013</v>
      </c>
      <c r="B6701" s="1">
        <v>116</v>
      </c>
      <c r="C6701" s="18">
        <v>21.57</v>
      </c>
      <c r="D6701">
        <v>21.25</v>
      </c>
      <c r="E6701">
        <v>11.92</v>
      </c>
      <c r="F6701" s="20">
        <v>0</v>
      </c>
    </row>
    <row r="6702" spans="1:6" x14ac:dyDescent="0.35">
      <c r="A6702">
        <v>2013</v>
      </c>
      <c r="B6702" s="1">
        <v>117</v>
      </c>
      <c r="C6702" s="18">
        <v>21.57</v>
      </c>
      <c r="D6702">
        <v>21.34</v>
      </c>
      <c r="E6702">
        <v>10.77</v>
      </c>
      <c r="F6702" s="20">
        <v>0</v>
      </c>
    </row>
    <row r="6703" spans="1:6" x14ac:dyDescent="0.35">
      <c r="A6703">
        <v>2013</v>
      </c>
      <c r="B6703" s="1">
        <v>118</v>
      </c>
      <c r="C6703" s="18">
        <v>21.67</v>
      </c>
      <c r="D6703">
        <v>25.1</v>
      </c>
      <c r="E6703">
        <v>8.33</v>
      </c>
      <c r="F6703" s="20">
        <v>0</v>
      </c>
    </row>
    <row r="6704" spans="1:6" x14ac:dyDescent="0.35">
      <c r="A6704">
        <v>2013</v>
      </c>
      <c r="B6704" s="1">
        <v>119</v>
      </c>
      <c r="C6704" s="18">
        <v>20.93</v>
      </c>
      <c r="D6704">
        <v>28.21</v>
      </c>
      <c r="E6704">
        <v>13.18</v>
      </c>
      <c r="F6704" s="20">
        <v>0</v>
      </c>
    </row>
    <row r="6705" spans="1:6" x14ac:dyDescent="0.35">
      <c r="A6705">
        <v>2013</v>
      </c>
      <c r="B6705" s="1">
        <v>120</v>
      </c>
      <c r="C6705" s="18">
        <v>21.49</v>
      </c>
      <c r="D6705">
        <v>27.45</v>
      </c>
      <c r="E6705">
        <v>13.67</v>
      </c>
      <c r="F6705" s="20">
        <v>0.01</v>
      </c>
    </row>
    <row r="6706" spans="1:6" x14ac:dyDescent="0.35">
      <c r="A6706">
        <v>2013</v>
      </c>
      <c r="B6706" s="1">
        <v>121</v>
      </c>
      <c r="C6706" s="18">
        <v>20.12</v>
      </c>
      <c r="D6706">
        <v>27.15</v>
      </c>
      <c r="E6706">
        <v>13.16</v>
      </c>
      <c r="F6706" s="20">
        <v>0</v>
      </c>
    </row>
    <row r="6707" spans="1:6" x14ac:dyDescent="0.35">
      <c r="A6707">
        <v>2013</v>
      </c>
      <c r="B6707" s="1">
        <v>122</v>
      </c>
      <c r="C6707" s="18">
        <v>19.260000000000002</v>
      </c>
      <c r="D6707">
        <v>23.84</v>
      </c>
      <c r="E6707">
        <v>9.6300000000000008</v>
      </c>
      <c r="F6707" s="20">
        <v>0.13</v>
      </c>
    </row>
    <row r="6708" spans="1:6" x14ac:dyDescent="0.35">
      <c r="A6708">
        <v>2013</v>
      </c>
      <c r="B6708" s="1">
        <v>123</v>
      </c>
      <c r="C6708" s="18">
        <v>22.04</v>
      </c>
      <c r="D6708">
        <v>25.39</v>
      </c>
      <c r="E6708">
        <v>8.85</v>
      </c>
      <c r="F6708" s="20">
        <v>0</v>
      </c>
    </row>
    <row r="6709" spans="1:6" x14ac:dyDescent="0.35">
      <c r="A6709">
        <v>2013</v>
      </c>
      <c r="B6709" s="1">
        <v>124</v>
      </c>
      <c r="C6709" s="18">
        <v>22.18</v>
      </c>
      <c r="D6709">
        <v>26.83</v>
      </c>
      <c r="E6709">
        <v>12.23</v>
      </c>
      <c r="F6709" s="20">
        <v>0</v>
      </c>
    </row>
    <row r="6710" spans="1:6" x14ac:dyDescent="0.35">
      <c r="A6710">
        <v>2013</v>
      </c>
      <c r="B6710" s="1">
        <v>125</v>
      </c>
      <c r="C6710" s="18">
        <v>22.21</v>
      </c>
      <c r="D6710">
        <v>25.42</v>
      </c>
      <c r="E6710">
        <v>11.47</v>
      </c>
      <c r="F6710" s="20">
        <v>0.02</v>
      </c>
    </row>
    <row r="6711" spans="1:6" x14ac:dyDescent="0.35">
      <c r="A6711">
        <v>2013</v>
      </c>
      <c r="B6711" s="1">
        <v>126</v>
      </c>
      <c r="C6711" s="18">
        <v>19.72</v>
      </c>
      <c r="D6711">
        <v>24</v>
      </c>
      <c r="E6711">
        <v>12.2</v>
      </c>
      <c r="F6711" s="20">
        <v>0.1</v>
      </c>
    </row>
    <row r="6712" spans="1:6" x14ac:dyDescent="0.35">
      <c r="A6712">
        <v>2013</v>
      </c>
      <c r="B6712" s="1">
        <v>127</v>
      </c>
      <c r="C6712" s="18">
        <v>22.24</v>
      </c>
      <c r="D6712">
        <v>23.68</v>
      </c>
      <c r="E6712">
        <v>10.57</v>
      </c>
      <c r="F6712" s="20">
        <v>0</v>
      </c>
    </row>
    <row r="6713" spans="1:6" x14ac:dyDescent="0.35">
      <c r="A6713">
        <v>2013</v>
      </c>
      <c r="B6713" s="1">
        <v>128</v>
      </c>
      <c r="C6713" s="18">
        <v>23.12</v>
      </c>
      <c r="D6713">
        <v>24.05</v>
      </c>
      <c r="E6713">
        <v>7.6</v>
      </c>
      <c r="F6713" s="20">
        <v>0</v>
      </c>
    </row>
    <row r="6714" spans="1:6" x14ac:dyDescent="0.35">
      <c r="A6714">
        <v>2013</v>
      </c>
      <c r="B6714" s="1">
        <v>129</v>
      </c>
      <c r="C6714" s="18">
        <v>22.99</v>
      </c>
      <c r="D6714">
        <v>29.79</v>
      </c>
      <c r="E6714">
        <v>9.75</v>
      </c>
      <c r="F6714" s="20">
        <v>0</v>
      </c>
    </row>
    <row r="6715" spans="1:6" x14ac:dyDescent="0.35">
      <c r="A6715">
        <v>2013</v>
      </c>
      <c r="B6715" s="1">
        <v>130</v>
      </c>
      <c r="C6715" s="18">
        <v>16.190000000000001</v>
      </c>
      <c r="D6715">
        <v>34.53</v>
      </c>
      <c r="E6715">
        <v>14.54</v>
      </c>
      <c r="F6715" s="20">
        <v>0.14000000000000001</v>
      </c>
    </row>
    <row r="6716" spans="1:6" x14ac:dyDescent="0.35">
      <c r="A6716">
        <v>2013</v>
      </c>
      <c r="B6716" s="1">
        <v>131</v>
      </c>
      <c r="C6716" s="18">
        <v>18.62</v>
      </c>
      <c r="D6716">
        <v>27.6</v>
      </c>
      <c r="E6716">
        <v>14.48</v>
      </c>
      <c r="F6716" s="20">
        <v>1.73</v>
      </c>
    </row>
    <row r="6717" spans="1:6" x14ac:dyDescent="0.35">
      <c r="A6717">
        <v>2013</v>
      </c>
      <c r="B6717" s="1">
        <v>132</v>
      </c>
      <c r="C6717" s="18">
        <v>23</v>
      </c>
      <c r="D6717">
        <v>21.18</v>
      </c>
      <c r="E6717">
        <v>12.78</v>
      </c>
      <c r="F6717" s="20">
        <v>0</v>
      </c>
    </row>
    <row r="6718" spans="1:6" x14ac:dyDescent="0.35">
      <c r="A6718">
        <v>2013</v>
      </c>
      <c r="B6718" s="1">
        <v>133</v>
      </c>
      <c r="C6718" s="18">
        <v>20.87</v>
      </c>
      <c r="D6718">
        <v>21.01</v>
      </c>
      <c r="E6718">
        <v>12</v>
      </c>
      <c r="F6718" s="20">
        <v>0</v>
      </c>
    </row>
    <row r="6719" spans="1:6" x14ac:dyDescent="0.35">
      <c r="A6719">
        <v>2013</v>
      </c>
      <c r="B6719" s="1">
        <v>134</v>
      </c>
      <c r="C6719" s="18">
        <v>17.96</v>
      </c>
      <c r="D6719">
        <v>27.59</v>
      </c>
      <c r="E6719">
        <v>11.85</v>
      </c>
      <c r="F6719" s="20">
        <v>1.48</v>
      </c>
    </row>
    <row r="6720" spans="1:6" x14ac:dyDescent="0.35">
      <c r="A6720">
        <v>2013</v>
      </c>
      <c r="B6720" s="1">
        <v>135</v>
      </c>
      <c r="C6720" s="18">
        <v>18.87</v>
      </c>
      <c r="D6720">
        <v>28.44</v>
      </c>
      <c r="E6720">
        <v>15.78</v>
      </c>
      <c r="F6720" s="20">
        <v>3.67</v>
      </c>
    </row>
    <row r="6721" spans="1:6" x14ac:dyDescent="0.35">
      <c r="A6721">
        <v>2013</v>
      </c>
      <c r="B6721" s="1">
        <v>136</v>
      </c>
      <c r="C6721" s="18">
        <v>20.71</v>
      </c>
      <c r="D6721">
        <v>23.89</v>
      </c>
      <c r="E6721">
        <v>16.5</v>
      </c>
      <c r="F6721" s="20">
        <v>2.2599999999999998</v>
      </c>
    </row>
    <row r="6722" spans="1:6" x14ac:dyDescent="0.35">
      <c r="A6722">
        <v>2013</v>
      </c>
      <c r="B6722" s="1">
        <v>137</v>
      </c>
      <c r="C6722" s="18">
        <v>22.27</v>
      </c>
      <c r="D6722">
        <v>23.48</v>
      </c>
      <c r="E6722">
        <v>14.18</v>
      </c>
      <c r="F6722" s="20">
        <v>0.05</v>
      </c>
    </row>
    <row r="6723" spans="1:6" x14ac:dyDescent="0.35">
      <c r="A6723">
        <v>2013</v>
      </c>
      <c r="B6723" s="1">
        <v>138</v>
      </c>
      <c r="C6723" s="18">
        <v>22.72</v>
      </c>
      <c r="D6723">
        <v>24.41</v>
      </c>
      <c r="E6723">
        <v>13.68</v>
      </c>
      <c r="F6723" s="20">
        <v>0</v>
      </c>
    </row>
    <row r="6724" spans="1:6" x14ac:dyDescent="0.35">
      <c r="A6724">
        <v>2013</v>
      </c>
      <c r="B6724" s="1">
        <v>139</v>
      </c>
      <c r="C6724" s="18">
        <v>23.31</v>
      </c>
      <c r="D6724">
        <v>24.32</v>
      </c>
      <c r="E6724">
        <v>11.99</v>
      </c>
      <c r="F6724" s="20">
        <v>0</v>
      </c>
    </row>
    <row r="6725" spans="1:6" x14ac:dyDescent="0.35">
      <c r="A6725">
        <v>2013</v>
      </c>
      <c r="B6725" s="1">
        <v>140</v>
      </c>
      <c r="C6725" s="18">
        <v>22.35</v>
      </c>
      <c r="D6725">
        <v>34.39</v>
      </c>
      <c r="E6725">
        <v>15.56</v>
      </c>
      <c r="F6725" s="20">
        <v>0.09</v>
      </c>
    </row>
    <row r="6726" spans="1:6" x14ac:dyDescent="0.35">
      <c r="A6726">
        <v>2013</v>
      </c>
      <c r="B6726" s="1">
        <v>141</v>
      </c>
      <c r="C6726" s="18">
        <v>15.42</v>
      </c>
      <c r="D6726">
        <v>32.65</v>
      </c>
      <c r="E6726">
        <v>18.350000000000001</v>
      </c>
      <c r="F6726" s="20">
        <v>0.04</v>
      </c>
    </row>
    <row r="6727" spans="1:6" x14ac:dyDescent="0.35">
      <c r="A6727">
        <v>2013</v>
      </c>
      <c r="B6727" s="1">
        <v>142</v>
      </c>
      <c r="C6727" s="18">
        <v>14.94</v>
      </c>
      <c r="D6727">
        <v>31.56</v>
      </c>
      <c r="E6727">
        <v>17.57</v>
      </c>
      <c r="F6727" s="20">
        <v>3.08</v>
      </c>
    </row>
    <row r="6728" spans="1:6" x14ac:dyDescent="0.35">
      <c r="A6728">
        <v>2013</v>
      </c>
      <c r="B6728" s="1">
        <v>143</v>
      </c>
      <c r="C6728" s="18">
        <v>13.94</v>
      </c>
      <c r="D6728">
        <v>30.49</v>
      </c>
      <c r="E6728">
        <v>20.13</v>
      </c>
      <c r="F6728" s="20">
        <v>0.39</v>
      </c>
    </row>
    <row r="6729" spans="1:6" x14ac:dyDescent="0.35">
      <c r="A6729">
        <v>2013</v>
      </c>
      <c r="B6729" s="1">
        <v>144</v>
      </c>
      <c r="C6729" s="18">
        <v>12.45</v>
      </c>
      <c r="D6729">
        <v>35.81</v>
      </c>
      <c r="E6729">
        <v>20.25</v>
      </c>
      <c r="F6729" s="20">
        <v>2.69</v>
      </c>
    </row>
    <row r="6730" spans="1:6" x14ac:dyDescent="0.35">
      <c r="A6730">
        <v>2013</v>
      </c>
      <c r="B6730" s="1">
        <v>145</v>
      </c>
      <c r="C6730" s="18">
        <v>22.67</v>
      </c>
      <c r="D6730">
        <v>29.32</v>
      </c>
      <c r="E6730">
        <v>18.29</v>
      </c>
      <c r="F6730" s="20">
        <v>0.39</v>
      </c>
    </row>
    <row r="6731" spans="1:6" x14ac:dyDescent="0.35">
      <c r="A6731">
        <v>2013</v>
      </c>
      <c r="B6731" s="1">
        <v>146</v>
      </c>
      <c r="C6731" s="18">
        <v>22.39</v>
      </c>
      <c r="D6731">
        <v>27.15</v>
      </c>
      <c r="E6731">
        <v>17.71</v>
      </c>
      <c r="F6731" s="20">
        <v>7.0000000000000007E-2</v>
      </c>
    </row>
    <row r="6732" spans="1:6" x14ac:dyDescent="0.35">
      <c r="A6732">
        <v>2013</v>
      </c>
      <c r="B6732" s="1">
        <v>147</v>
      </c>
      <c r="C6732" s="18">
        <v>22.61</v>
      </c>
      <c r="D6732">
        <v>24.95</v>
      </c>
      <c r="E6732">
        <v>15.69</v>
      </c>
      <c r="F6732" s="20">
        <v>0</v>
      </c>
    </row>
    <row r="6733" spans="1:6" x14ac:dyDescent="0.35">
      <c r="A6733">
        <v>2013</v>
      </c>
      <c r="B6733" s="1">
        <v>148</v>
      </c>
      <c r="C6733" s="18">
        <v>23.31</v>
      </c>
      <c r="D6733">
        <v>23.47</v>
      </c>
      <c r="E6733">
        <v>15.44</v>
      </c>
      <c r="F6733" s="20">
        <v>0</v>
      </c>
    </row>
    <row r="6734" spans="1:6" x14ac:dyDescent="0.35">
      <c r="A6734">
        <v>2013</v>
      </c>
      <c r="B6734" s="1">
        <v>149</v>
      </c>
      <c r="C6734" s="18">
        <v>22.65</v>
      </c>
      <c r="D6734">
        <v>25.07</v>
      </c>
      <c r="E6734">
        <v>13.6</v>
      </c>
      <c r="F6734" s="20">
        <v>0</v>
      </c>
    </row>
    <row r="6735" spans="1:6" x14ac:dyDescent="0.35">
      <c r="A6735">
        <v>2013</v>
      </c>
      <c r="B6735" s="1">
        <v>150</v>
      </c>
      <c r="C6735" s="18">
        <v>21.07</v>
      </c>
      <c r="D6735">
        <v>27.6</v>
      </c>
      <c r="E6735">
        <v>14.22</v>
      </c>
      <c r="F6735" s="20">
        <v>1.44</v>
      </c>
    </row>
    <row r="6736" spans="1:6" x14ac:dyDescent="0.35">
      <c r="A6736">
        <v>2013</v>
      </c>
      <c r="B6736" s="1">
        <v>151</v>
      </c>
      <c r="C6736" s="18">
        <v>21.07</v>
      </c>
      <c r="D6736">
        <v>27.6</v>
      </c>
      <c r="E6736">
        <v>14.22</v>
      </c>
      <c r="F6736" s="20">
        <v>1.44</v>
      </c>
    </row>
    <row r="6737" spans="1:6" x14ac:dyDescent="0.35">
      <c r="A6737">
        <v>2013</v>
      </c>
      <c r="B6737" s="1">
        <v>152</v>
      </c>
      <c r="C6737" s="18">
        <v>23.28</v>
      </c>
      <c r="D6737">
        <v>27.03</v>
      </c>
      <c r="E6737">
        <v>15.99</v>
      </c>
      <c r="F6737" s="20">
        <v>0.57999999999999996</v>
      </c>
    </row>
    <row r="6738" spans="1:6" x14ac:dyDescent="0.35">
      <c r="A6738">
        <v>2013</v>
      </c>
      <c r="B6738" s="1">
        <v>153</v>
      </c>
      <c r="C6738" s="18">
        <v>23.57</v>
      </c>
      <c r="D6738">
        <v>25.58</v>
      </c>
      <c r="E6738">
        <v>15.43</v>
      </c>
      <c r="F6738" s="20">
        <v>0</v>
      </c>
    </row>
    <row r="6739" spans="1:6" x14ac:dyDescent="0.35">
      <c r="A6739">
        <v>2013</v>
      </c>
      <c r="B6739" s="1">
        <v>154</v>
      </c>
      <c r="C6739" s="18">
        <v>23.88</v>
      </c>
      <c r="D6739">
        <v>26.2</v>
      </c>
      <c r="E6739">
        <v>15.1</v>
      </c>
      <c r="F6739" s="20">
        <v>0</v>
      </c>
    </row>
    <row r="6740" spans="1:6" x14ac:dyDescent="0.35">
      <c r="A6740">
        <v>2013</v>
      </c>
      <c r="B6740" s="1">
        <v>155</v>
      </c>
      <c r="C6740" s="18">
        <v>23.8</v>
      </c>
      <c r="D6740">
        <v>27.58</v>
      </c>
      <c r="E6740">
        <v>13.26</v>
      </c>
      <c r="F6740" s="20">
        <v>0</v>
      </c>
    </row>
    <row r="6741" spans="1:6" x14ac:dyDescent="0.35">
      <c r="A6741">
        <v>2013</v>
      </c>
      <c r="B6741" s="1">
        <v>156</v>
      </c>
      <c r="C6741" s="18">
        <v>22.18</v>
      </c>
      <c r="D6741">
        <v>32.979999999999997</v>
      </c>
      <c r="E6741">
        <v>17.88</v>
      </c>
      <c r="F6741" s="20">
        <v>0.5</v>
      </c>
    </row>
    <row r="6742" spans="1:6" x14ac:dyDescent="0.35">
      <c r="A6742">
        <v>2013</v>
      </c>
      <c r="B6742" s="1">
        <v>157</v>
      </c>
      <c r="C6742" s="18">
        <v>21.51</v>
      </c>
      <c r="D6742">
        <v>36.01</v>
      </c>
      <c r="E6742">
        <v>19.170000000000002</v>
      </c>
      <c r="F6742" s="20">
        <v>1.93</v>
      </c>
    </row>
    <row r="6743" spans="1:6" x14ac:dyDescent="0.35">
      <c r="A6743">
        <v>2013</v>
      </c>
      <c r="B6743" s="1">
        <v>158</v>
      </c>
      <c r="C6743" s="18">
        <v>23.28</v>
      </c>
      <c r="D6743">
        <v>26.53</v>
      </c>
      <c r="E6743">
        <v>16.7</v>
      </c>
      <c r="F6743" s="20">
        <v>0.74</v>
      </c>
    </row>
    <row r="6744" spans="1:6" x14ac:dyDescent="0.35">
      <c r="A6744">
        <v>2013</v>
      </c>
      <c r="B6744" s="1">
        <v>159</v>
      </c>
      <c r="C6744" s="18">
        <v>23.36</v>
      </c>
      <c r="D6744">
        <v>25.72</v>
      </c>
      <c r="E6744">
        <v>14.32</v>
      </c>
      <c r="F6744" s="20">
        <v>0</v>
      </c>
    </row>
    <row r="6745" spans="1:6" x14ac:dyDescent="0.35">
      <c r="A6745">
        <v>2013</v>
      </c>
      <c r="B6745" s="1">
        <v>160</v>
      </c>
      <c r="C6745" s="18">
        <v>14.82</v>
      </c>
      <c r="D6745">
        <v>26.86</v>
      </c>
      <c r="E6745">
        <v>14.25</v>
      </c>
      <c r="F6745" s="20">
        <v>0</v>
      </c>
    </row>
    <row r="6746" spans="1:6" x14ac:dyDescent="0.35">
      <c r="A6746">
        <v>2013</v>
      </c>
      <c r="B6746" s="1">
        <v>161</v>
      </c>
      <c r="C6746" s="18">
        <v>23.43</v>
      </c>
      <c r="D6746">
        <v>27.89</v>
      </c>
      <c r="E6746">
        <v>15.96</v>
      </c>
      <c r="F6746" s="20">
        <v>0.14000000000000001</v>
      </c>
    </row>
    <row r="6747" spans="1:6" x14ac:dyDescent="0.35">
      <c r="A6747">
        <v>2013</v>
      </c>
      <c r="B6747" s="1">
        <v>162</v>
      </c>
      <c r="C6747" s="18">
        <v>22.77</v>
      </c>
      <c r="D6747">
        <v>23.93</v>
      </c>
      <c r="E6747">
        <v>16.7</v>
      </c>
      <c r="F6747" s="20">
        <v>0</v>
      </c>
    </row>
    <row r="6748" spans="1:6" x14ac:dyDescent="0.35">
      <c r="A6748">
        <v>2013</v>
      </c>
      <c r="B6748" s="1">
        <v>163</v>
      </c>
      <c r="C6748" s="18">
        <v>24.03</v>
      </c>
      <c r="D6748">
        <v>25.11</v>
      </c>
      <c r="E6748">
        <v>15.9</v>
      </c>
      <c r="F6748" s="20">
        <v>0</v>
      </c>
    </row>
    <row r="6749" spans="1:6" x14ac:dyDescent="0.35">
      <c r="A6749">
        <v>2013</v>
      </c>
      <c r="B6749" s="1">
        <v>164</v>
      </c>
      <c r="C6749" s="18">
        <v>23.4</v>
      </c>
      <c r="D6749">
        <v>25.1</v>
      </c>
      <c r="E6749">
        <v>15.11</v>
      </c>
      <c r="F6749" s="20">
        <v>0.01</v>
      </c>
    </row>
    <row r="6750" spans="1:6" x14ac:dyDescent="0.35">
      <c r="A6750">
        <v>2013</v>
      </c>
      <c r="B6750" s="1">
        <v>165</v>
      </c>
      <c r="C6750" s="18">
        <v>23.8</v>
      </c>
      <c r="D6750">
        <v>26.45</v>
      </c>
      <c r="E6750">
        <v>14.35</v>
      </c>
      <c r="F6750" s="20">
        <v>0</v>
      </c>
    </row>
    <row r="6751" spans="1:6" x14ac:dyDescent="0.35">
      <c r="A6751">
        <v>2013</v>
      </c>
      <c r="B6751" s="1">
        <v>166</v>
      </c>
      <c r="C6751" s="18">
        <v>22.45</v>
      </c>
      <c r="D6751">
        <v>30.06</v>
      </c>
      <c r="E6751">
        <v>13.44</v>
      </c>
      <c r="F6751" s="20">
        <v>0</v>
      </c>
    </row>
    <row r="6752" spans="1:6" x14ac:dyDescent="0.35">
      <c r="A6752">
        <v>2013</v>
      </c>
      <c r="B6752" s="1">
        <v>167</v>
      </c>
      <c r="C6752" s="18">
        <v>23.28</v>
      </c>
      <c r="D6752">
        <v>27.46</v>
      </c>
      <c r="E6752">
        <v>16.79</v>
      </c>
      <c r="F6752" s="20">
        <v>0</v>
      </c>
    </row>
    <row r="6753" spans="1:6" x14ac:dyDescent="0.35">
      <c r="A6753">
        <v>2013</v>
      </c>
      <c r="B6753" s="1">
        <v>168</v>
      </c>
      <c r="C6753" s="18">
        <v>22.29</v>
      </c>
      <c r="D6753">
        <v>30.53</v>
      </c>
      <c r="E6753">
        <v>17.16</v>
      </c>
      <c r="F6753" s="20">
        <v>0</v>
      </c>
    </row>
    <row r="6754" spans="1:6" x14ac:dyDescent="0.35">
      <c r="A6754">
        <v>2013</v>
      </c>
      <c r="B6754" s="1">
        <v>169</v>
      </c>
      <c r="C6754" s="18">
        <v>23.73</v>
      </c>
      <c r="D6754">
        <v>27.09</v>
      </c>
      <c r="E6754">
        <v>16.98</v>
      </c>
      <c r="F6754" s="20">
        <v>0</v>
      </c>
    </row>
    <row r="6755" spans="1:6" x14ac:dyDescent="0.35">
      <c r="A6755">
        <v>2013</v>
      </c>
      <c r="B6755" s="1">
        <v>170</v>
      </c>
      <c r="C6755" s="18">
        <v>22.56</v>
      </c>
      <c r="D6755">
        <v>25.57</v>
      </c>
      <c r="E6755">
        <v>17.78</v>
      </c>
      <c r="F6755" s="20">
        <v>0</v>
      </c>
    </row>
    <row r="6756" spans="1:6" x14ac:dyDescent="0.35">
      <c r="A6756">
        <v>2013</v>
      </c>
      <c r="B6756" s="1">
        <v>171</v>
      </c>
      <c r="C6756" s="18">
        <v>23.88</v>
      </c>
      <c r="D6756">
        <v>27.96</v>
      </c>
      <c r="E6756">
        <v>16.62</v>
      </c>
      <c r="F6756" s="20">
        <v>0</v>
      </c>
    </row>
    <row r="6757" spans="1:6" x14ac:dyDescent="0.35">
      <c r="A6757">
        <v>2013</v>
      </c>
      <c r="B6757" s="1">
        <v>172</v>
      </c>
      <c r="C6757" s="18">
        <v>23.66</v>
      </c>
      <c r="D6757">
        <v>39.18</v>
      </c>
      <c r="E6757">
        <v>19.66</v>
      </c>
      <c r="F6757" s="20">
        <v>0.55000000000000004</v>
      </c>
    </row>
    <row r="6758" spans="1:6" x14ac:dyDescent="0.35">
      <c r="A6758">
        <v>2013</v>
      </c>
      <c r="B6758" s="1">
        <v>173</v>
      </c>
      <c r="C6758" s="18">
        <v>22.19</v>
      </c>
      <c r="D6758">
        <v>31.34</v>
      </c>
      <c r="E6758">
        <v>19.21</v>
      </c>
      <c r="F6758" s="20">
        <v>0.93</v>
      </c>
    </row>
    <row r="6759" spans="1:6" x14ac:dyDescent="0.35">
      <c r="A6759">
        <v>2013</v>
      </c>
      <c r="B6759" s="1">
        <v>174</v>
      </c>
      <c r="C6759" s="18">
        <v>24.12</v>
      </c>
      <c r="D6759">
        <v>28.36</v>
      </c>
      <c r="E6759">
        <v>18.32</v>
      </c>
      <c r="F6759" s="20">
        <v>0</v>
      </c>
    </row>
    <row r="6760" spans="1:6" x14ac:dyDescent="0.35">
      <c r="A6760">
        <v>2013</v>
      </c>
      <c r="B6760" s="1">
        <v>175</v>
      </c>
      <c r="C6760" s="18">
        <v>23.68</v>
      </c>
      <c r="D6760">
        <v>29.77</v>
      </c>
      <c r="E6760">
        <v>18.13</v>
      </c>
      <c r="F6760" s="20">
        <v>0</v>
      </c>
    </row>
    <row r="6761" spans="1:6" x14ac:dyDescent="0.35">
      <c r="A6761">
        <v>2013</v>
      </c>
      <c r="B6761" s="1">
        <v>176</v>
      </c>
      <c r="C6761" s="18">
        <v>23.64</v>
      </c>
      <c r="D6761">
        <v>28.76</v>
      </c>
      <c r="E6761">
        <v>18.57</v>
      </c>
      <c r="F6761" s="20">
        <v>0</v>
      </c>
    </row>
    <row r="6762" spans="1:6" x14ac:dyDescent="0.35">
      <c r="A6762">
        <v>2013</v>
      </c>
      <c r="B6762" s="1">
        <v>177</v>
      </c>
      <c r="C6762" s="18">
        <v>23.98</v>
      </c>
      <c r="D6762">
        <v>26.94</v>
      </c>
      <c r="E6762">
        <v>18.14</v>
      </c>
      <c r="F6762" s="20">
        <v>0</v>
      </c>
    </row>
    <row r="6763" spans="1:6" x14ac:dyDescent="0.35">
      <c r="A6763">
        <v>2013</v>
      </c>
      <c r="B6763" s="1">
        <v>178</v>
      </c>
      <c r="C6763" s="18">
        <v>23.88</v>
      </c>
      <c r="D6763">
        <v>27.36</v>
      </c>
      <c r="E6763">
        <v>16.37</v>
      </c>
      <c r="F6763" s="20">
        <v>0</v>
      </c>
    </row>
    <row r="6764" spans="1:6" x14ac:dyDescent="0.35">
      <c r="A6764">
        <v>2013</v>
      </c>
      <c r="B6764" s="1">
        <v>179</v>
      </c>
      <c r="C6764" s="18">
        <v>23.48</v>
      </c>
      <c r="D6764">
        <v>32.44</v>
      </c>
      <c r="E6764">
        <v>15.94</v>
      </c>
      <c r="F6764" s="20">
        <v>0</v>
      </c>
    </row>
    <row r="6765" spans="1:6" x14ac:dyDescent="0.35">
      <c r="A6765">
        <v>2013</v>
      </c>
      <c r="B6765" s="1">
        <v>180</v>
      </c>
      <c r="C6765" s="18">
        <v>23.38</v>
      </c>
      <c r="D6765">
        <v>37.35</v>
      </c>
      <c r="E6765">
        <v>20.72</v>
      </c>
      <c r="F6765" s="20">
        <v>0</v>
      </c>
    </row>
    <row r="6766" spans="1:6" x14ac:dyDescent="0.35">
      <c r="A6766">
        <v>2013</v>
      </c>
      <c r="B6766" s="1">
        <v>181</v>
      </c>
      <c r="C6766" s="18">
        <v>23.5</v>
      </c>
      <c r="D6766">
        <v>32.450000000000003</v>
      </c>
      <c r="E6766">
        <v>19.239999999999998</v>
      </c>
      <c r="F6766" s="20">
        <v>0</v>
      </c>
    </row>
    <row r="6767" spans="1:6" x14ac:dyDescent="0.35">
      <c r="A6767">
        <v>2013</v>
      </c>
      <c r="B6767" s="1">
        <v>182</v>
      </c>
      <c r="C6767" s="18">
        <v>23.6</v>
      </c>
      <c r="D6767">
        <v>30.88</v>
      </c>
      <c r="E6767">
        <v>18.21</v>
      </c>
      <c r="F6767" s="20">
        <v>0</v>
      </c>
    </row>
    <row r="6768" spans="1:6" x14ac:dyDescent="0.35">
      <c r="A6768">
        <v>2013</v>
      </c>
      <c r="B6768" s="1">
        <v>183</v>
      </c>
      <c r="C6768" s="18">
        <v>23.52</v>
      </c>
      <c r="D6768">
        <v>33.97</v>
      </c>
      <c r="E6768">
        <v>16.18</v>
      </c>
      <c r="F6768" s="20">
        <v>0</v>
      </c>
    </row>
    <row r="6769" spans="1:6" x14ac:dyDescent="0.35">
      <c r="A6769">
        <v>2013</v>
      </c>
      <c r="B6769" s="1">
        <v>184</v>
      </c>
      <c r="C6769" s="18">
        <v>23.46</v>
      </c>
      <c r="D6769">
        <v>34.950000000000003</v>
      </c>
      <c r="E6769">
        <v>19.12</v>
      </c>
      <c r="F6769" s="20">
        <v>0</v>
      </c>
    </row>
    <row r="6770" spans="1:6" x14ac:dyDescent="0.35">
      <c r="A6770">
        <v>2013</v>
      </c>
      <c r="B6770" s="1">
        <v>185</v>
      </c>
      <c r="C6770" s="18">
        <v>23.57</v>
      </c>
      <c r="D6770">
        <v>40.26</v>
      </c>
      <c r="E6770">
        <v>20.7</v>
      </c>
      <c r="F6770" s="20">
        <v>0</v>
      </c>
    </row>
    <row r="6771" spans="1:6" x14ac:dyDescent="0.35">
      <c r="A6771">
        <v>2013</v>
      </c>
      <c r="B6771" s="1">
        <v>186</v>
      </c>
      <c r="C6771" s="18">
        <v>23.58</v>
      </c>
      <c r="D6771">
        <v>41.01</v>
      </c>
      <c r="E6771">
        <v>25.32</v>
      </c>
      <c r="F6771" s="20">
        <v>0</v>
      </c>
    </row>
    <row r="6772" spans="1:6" x14ac:dyDescent="0.35">
      <c r="A6772">
        <v>2013</v>
      </c>
      <c r="B6772" s="1">
        <v>187</v>
      </c>
      <c r="C6772" s="18">
        <v>23.81</v>
      </c>
      <c r="D6772">
        <v>42.27</v>
      </c>
      <c r="E6772">
        <v>25.12</v>
      </c>
      <c r="F6772" s="20">
        <v>0</v>
      </c>
    </row>
    <row r="6773" spans="1:6" x14ac:dyDescent="0.35">
      <c r="A6773">
        <v>2013</v>
      </c>
      <c r="B6773" s="1">
        <v>188</v>
      </c>
      <c r="C6773" s="18">
        <v>23.69</v>
      </c>
      <c r="D6773">
        <v>41.58</v>
      </c>
      <c r="E6773">
        <v>22.45</v>
      </c>
      <c r="F6773" s="20">
        <v>0</v>
      </c>
    </row>
    <row r="6774" spans="1:6" x14ac:dyDescent="0.35">
      <c r="A6774">
        <v>2013</v>
      </c>
      <c r="B6774" s="1">
        <v>189</v>
      </c>
      <c r="C6774" s="18">
        <v>23.54</v>
      </c>
      <c r="D6774">
        <v>42.07</v>
      </c>
      <c r="E6774">
        <v>22.06</v>
      </c>
      <c r="F6774" s="20">
        <v>0</v>
      </c>
    </row>
    <row r="6775" spans="1:6" x14ac:dyDescent="0.35">
      <c r="A6775">
        <v>2013</v>
      </c>
      <c r="B6775" s="1">
        <v>190</v>
      </c>
      <c r="C6775" s="18">
        <v>23.34</v>
      </c>
      <c r="D6775">
        <v>41.39</v>
      </c>
      <c r="E6775">
        <v>23.31</v>
      </c>
      <c r="F6775" s="20">
        <v>0</v>
      </c>
    </row>
    <row r="6776" spans="1:6" x14ac:dyDescent="0.35">
      <c r="A6776">
        <v>2013</v>
      </c>
      <c r="B6776" s="1">
        <v>191</v>
      </c>
      <c r="C6776" s="18">
        <v>23.48</v>
      </c>
      <c r="D6776">
        <v>42.3</v>
      </c>
      <c r="E6776">
        <v>23.05</v>
      </c>
      <c r="F6776" s="20">
        <v>0</v>
      </c>
    </row>
    <row r="6777" spans="1:6" x14ac:dyDescent="0.35">
      <c r="A6777">
        <v>2013</v>
      </c>
      <c r="B6777" s="1">
        <v>192</v>
      </c>
      <c r="C6777" s="18">
        <v>23.17</v>
      </c>
      <c r="D6777">
        <v>39.6</v>
      </c>
      <c r="E6777">
        <v>24.43</v>
      </c>
      <c r="F6777" s="20">
        <v>0</v>
      </c>
    </row>
    <row r="6778" spans="1:6" x14ac:dyDescent="0.35">
      <c r="A6778">
        <v>2013</v>
      </c>
      <c r="B6778" s="1">
        <v>193</v>
      </c>
      <c r="C6778" s="18">
        <v>23.06</v>
      </c>
      <c r="D6778">
        <v>41.83</v>
      </c>
      <c r="E6778">
        <v>22.64</v>
      </c>
      <c r="F6778" s="20">
        <v>0</v>
      </c>
    </row>
    <row r="6779" spans="1:6" x14ac:dyDescent="0.35">
      <c r="A6779">
        <v>2013</v>
      </c>
      <c r="B6779" s="1">
        <v>194</v>
      </c>
      <c r="C6779" s="18">
        <v>23.16</v>
      </c>
      <c r="D6779">
        <v>44.45</v>
      </c>
      <c r="E6779">
        <v>24.38</v>
      </c>
      <c r="F6779" s="20">
        <v>0</v>
      </c>
    </row>
    <row r="6780" spans="1:6" x14ac:dyDescent="0.35">
      <c r="A6780">
        <v>2013</v>
      </c>
      <c r="B6780" s="1">
        <v>195</v>
      </c>
      <c r="C6780" s="18">
        <v>21.63</v>
      </c>
      <c r="D6780">
        <v>41.73</v>
      </c>
      <c r="E6780">
        <v>25.15</v>
      </c>
      <c r="F6780" s="20">
        <v>0</v>
      </c>
    </row>
    <row r="6781" spans="1:6" x14ac:dyDescent="0.35">
      <c r="A6781">
        <v>2013</v>
      </c>
      <c r="B6781" s="1">
        <v>196</v>
      </c>
      <c r="C6781" s="18">
        <v>22.95</v>
      </c>
      <c r="D6781">
        <v>39.94</v>
      </c>
      <c r="E6781">
        <v>23.78</v>
      </c>
      <c r="F6781" s="20">
        <v>0</v>
      </c>
    </row>
    <row r="6782" spans="1:6" x14ac:dyDescent="0.35">
      <c r="A6782">
        <v>2013</v>
      </c>
      <c r="B6782" s="1">
        <v>197</v>
      </c>
      <c r="C6782" s="18">
        <v>22.93</v>
      </c>
      <c r="D6782">
        <v>43.89</v>
      </c>
      <c r="E6782">
        <v>22.41</v>
      </c>
      <c r="F6782" s="20">
        <v>0</v>
      </c>
    </row>
    <row r="6783" spans="1:6" x14ac:dyDescent="0.35">
      <c r="A6783">
        <v>2013</v>
      </c>
      <c r="B6783" s="1">
        <v>198</v>
      </c>
      <c r="C6783" s="18">
        <v>22.99</v>
      </c>
      <c r="D6783">
        <v>43.66</v>
      </c>
      <c r="E6783">
        <v>25.27</v>
      </c>
      <c r="F6783" s="20">
        <v>0</v>
      </c>
    </row>
    <row r="6784" spans="1:6" x14ac:dyDescent="0.35">
      <c r="A6784">
        <v>2013</v>
      </c>
      <c r="B6784" s="1">
        <v>199</v>
      </c>
      <c r="C6784" s="18">
        <v>23.07</v>
      </c>
      <c r="D6784">
        <v>34.340000000000003</v>
      </c>
      <c r="E6784">
        <v>23.03</v>
      </c>
      <c r="F6784" s="20">
        <v>0</v>
      </c>
    </row>
    <row r="6785" spans="1:6" x14ac:dyDescent="0.35">
      <c r="A6785">
        <v>2013</v>
      </c>
      <c r="B6785" s="1">
        <v>200</v>
      </c>
      <c r="C6785" s="18">
        <v>22.04</v>
      </c>
      <c r="D6785">
        <v>30.09</v>
      </c>
      <c r="E6785">
        <v>21.36</v>
      </c>
      <c r="F6785" s="20">
        <v>0</v>
      </c>
    </row>
    <row r="6786" spans="1:6" x14ac:dyDescent="0.35">
      <c r="A6786">
        <v>2013</v>
      </c>
      <c r="B6786" s="1">
        <v>201</v>
      </c>
      <c r="C6786" s="18">
        <v>12.27</v>
      </c>
      <c r="D6786">
        <v>27.61</v>
      </c>
      <c r="E6786">
        <v>20.58</v>
      </c>
      <c r="F6786" s="20">
        <v>0.43</v>
      </c>
    </row>
    <row r="6787" spans="1:6" x14ac:dyDescent="0.35">
      <c r="A6787">
        <v>2013</v>
      </c>
      <c r="B6787" s="1">
        <v>202</v>
      </c>
      <c r="C6787" s="18">
        <v>19.989999999999998</v>
      </c>
      <c r="D6787">
        <v>29.51</v>
      </c>
      <c r="E6787">
        <v>19.37</v>
      </c>
      <c r="F6787" s="20">
        <v>0</v>
      </c>
    </row>
    <row r="6788" spans="1:6" x14ac:dyDescent="0.35">
      <c r="A6788">
        <v>2013</v>
      </c>
      <c r="B6788" s="1">
        <v>203</v>
      </c>
      <c r="C6788" s="18">
        <v>23.22</v>
      </c>
      <c r="D6788">
        <v>30.47</v>
      </c>
      <c r="E6788">
        <v>18.11</v>
      </c>
      <c r="F6788" s="20">
        <v>0</v>
      </c>
    </row>
    <row r="6789" spans="1:6" x14ac:dyDescent="0.35">
      <c r="A6789">
        <v>2013</v>
      </c>
      <c r="B6789" s="1">
        <v>204</v>
      </c>
      <c r="C6789" s="18">
        <v>22.46</v>
      </c>
      <c r="D6789">
        <v>38.07</v>
      </c>
      <c r="E6789">
        <v>16.68</v>
      </c>
      <c r="F6789" s="20">
        <v>0.02</v>
      </c>
    </row>
    <row r="6790" spans="1:6" x14ac:dyDescent="0.35">
      <c r="A6790">
        <v>2013</v>
      </c>
      <c r="B6790" s="1">
        <v>205</v>
      </c>
      <c r="C6790" s="18">
        <v>17.920000000000002</v>
      </c>
      <c r="D6790">
        <v>40.14</v>
      </c>
      <c r="E6790">
        <v>23.13</v>
      </c>
      <c r="F6790" s="20">
        <v>0.47</v>
      </c>
    </row>
    <row r="6791" spans="1:6" x14ac:dyDescent="0.35">
      <c r="A6791">
        <v>2013</v>
      </c>
      <c r="B6791" s="1">
        <v>206</v>
      </c>
      <c r="C6791" s="18">
        <v>16.3</v>
      </c>
      <c r="D6791">
        <v>35.44</v>
      </c>
      <c r="E6791">
        <v>23.35</v>
      </c>
      <c r="F6791" s="20">
        <v>0.26</v>
      </c>
    </row>
    <row r="6792" spans="1:6" x14ac:dyDescent="0.35">
      <c r="A6792">
        <v>2013</v>
      </c>
      <c r="B6792" s="1">
        <v>207</v>
      </c>
      <c r="C6792" s="18">
        <v>22.64</v>
      </c>
      <c r="D6792">
        <v>33.44</v>
      </c>
      <c r="E6792">
        <v>21.19</v>
      </c>
      <c r="F6792" s="20">
        <v>0.01</v>
      </c>
    </row>
    <row r="6793" spans="1:6" x14ac:dyDescent="0.35">
      <c r="A6793">
        <v>2013</v>
      </c>
      <c r="B6793" s="1">
        <v>208</v>
      </c>
      <c r="C6793" s="18">
        <v>22.42</v>
      </c>
      <c r="D6793">
        <v>32.36</v>
      </c>
      <c r="E6793">
        <v>19.989999999999998</v>
      </c>
      <c r="F6793" s="20">
        <v>0</v>
      </c>
    </row>
    <row r="6794" spans="1:6" x14ac:dyDescent="0.35">
      <c r="A6794">
        <v>2013</v>
      </c>
      <c r="B6794" s="1">
        <v>209</v>
      </c>
      <c r="C6794" s="18">
        <v>21.97</v>
      </c>
      <c r="D6794">
        <v>30.66</v>
      </c>
      <c r="E6794">
        <v>20.57</v>
      </c>
      <c r="F6794" s="20">
        <v>0</v>
      </c>
    </row>
    <row r="6795" spans="1:6" x14ac:dyDescent="0.35">
      <c r="A6795">
        <v>2013</v>
      </c>
      <c r="B6795" s="1">
        <v>210</v>
      </c>
      <c r="C6795" s="18">
        <v>22.52</v>
      </c>
      <c r="D6795">
        <v>30.6</v>
      </c>
      <c r="E6795">
        <v>19.260000000000002</v>
      </c>
      <c r="F6795" s="20">
        <v>0</v>
      </c>
    </row>
    <row r="6796" spans="1:6" x14ac:dyDescent="0.35">
      <c r="A6796">
        <v>2013</v>
      </c>
      <c r="B6796" s="1">
        <v>211</v>
      </c>
      <c r="C6796" s="18">
        <v>22.2</v>
      </c>
      <c r="D6796">
        <v>39.729999999999997</v>
      </c>
      <c r="E6796">
        <v>18.27</v>
      </c>
      <c r="F6796" s="20">
        <v>0</v>
      </c>
    </row>
    <row r="6797" spans="1:6" x14ac:dyDescent="0.35">
      <c r="A6797">
        <v>2013</v>
      </c>
      <c r="B6797" s="1">
        <v>212</v>
      </c>
      <c r="C6797" s="18">
        <v>22.2</v>
      </c>
      <c r="D6797">
        <v>39.729999999999997</v>
      </c>
      <c r="E6797">
        <v>18.27</v>
      </c>
      <c r="F6797" s="20">
        <v>0</v>
      </c>
    </row>
    <row r="6798" spans="1:6" x14ac:dyDescent="0.35">
      <c r="A6798">
        <v>2013</v>
      </c>
      <c r="B6798" s="1">
        <v>213</v>
      </c>
      <c r="C6798" s="18">
        <v>21.65</v>
      </c>
      <c r="D6798">
        <v>41.71</v>
      </c>
      <c r="E6798">
        <v>25.31</v>
      </c>
      <c r="F6798" s="20">
        <v>0</v>
      </c>
    </row>
    <row r="6799" spans="1:6" x14ac:dyDescent="0.35">
      <c r="A6799">
        <v>2013</v>
      </c>
      <c r="B6799" s="1">
        <v>214</v>
      </c>
      <c r="C6799" s="18">
        <v>21.84</v>
      </c>
      <c r="D6799">
        <v>34.08</v>
      </c>
      <c r="E6799">
        <v>22.29</v>
      </c>
      <c r="F6799" s="20">
        <v>0</v>
      </c>
    </row>
    <row r="6800" spans="1:6" x14ac:dyDescent="0.35">
      <c r="A6800">
        <v>2013</v>
      </c>
      <c r="B6800" s="1">
        <v>215</v>
      </c>
      <c r="C6800" s="18">
        <v>21.99</v>
      </c>
      <c r="D6800">
        <v>35.75</v>
      </c>
      <c r="E6800">
        <v>19.559999999999999</v>
      </c>
      <c r="F6800" s="20">
        <v>0.04</v>
      </c>
    </row>
    <row r="6801" spans="1:6" x14ac:dyDescent="0.35">
      <c r="A6801">
        <v>2013</v>
      </c>
      <c r="B6801" s="1">
        <v>216</v>
      </c>
      <c r="C6801" s="18">
        <v>20.2</v>
      </c>
      <c r="D6801">
        <v>33.58</v>
      </c>
      <c r="E6801">
        <v>19.600000000000001</v>
      </c>
      <c r="F6801" s="20">
        <v>0.06</v>
      </c>
    </row>
    <row r="6802" spans="1:6" x14ac:dyDescent="0.35">
      <c r="A6802">
        <v>2013</v>
      </c>
      <c r="B6802" s="1">
        <v>217</v>
      </c>
      <c r="C6802" s="18">
        <v>21.73</v>
      </c>
      <c r="D6802">
        <v>31.91</v>
      </c>
      <c r="E6802">
        <v>21.23</v>
      </c>
      <c r="F6802" s="20">
        <v>0</v>
      </c>
    </row>
    <row r="6803" spans="1:6" x14ac:dyDescent="0.35">
      <c r="A6803">
        <v>2013</v>
      </c>
      <c r="B6803" s="1">
        <v>218</v>
      </c>
      <c r="C6803" s="18">
        <v>18.98</v>
      </c>
      <c r="D6803">
        <v>29.76</v>
      </c>
      <c r="E6803">
        <v>21.62</v>
      </c>
      <c r="F6803" s="20">
        <v>0.94</v>
      </c>
    </row>
    <row r="6804" spans="1:6" x14ac:dyDescent="0.35">
      <c r="A6804">
        <v>2013</v>
      </c>
      <c r="B6804" s="1">
        <v>219</v>
      </c>
      <c r="C6804" s="18">
        <v>20.57</v>
      </c>
      <c r="D6804">
        <v>30.6</v>
      </c>
      <c r="E6804">
        <v>21.82</v>
      </c>
      <c r="F6804" s="20">
        <v>2.1</v>
      </c>
    </row>
    <row r="6805" spans="1:6" x14ac:dyDescent="0.35">
      <c r="A6805">
        <v>2013</v>
      </c>
      <c r="B6805" s="1">
        <v>220</v>
      </c>
      <c r="C6805" s="18">
        <v>20.93</v>
      </c>
      <c r="D6805">
        <v>32.54</v>
      </c>
      <c r="E6805">
        <v>21.7</v>
      </c>
      <c r="F6805" s="20">
        <v>0</v>
      </c>
    </row>
    <row r="6806" spans="1:6" x14ac:dyDescent="0.35">
      <c r="A6806">
        <v>2013</v>
      </c>
      <c r="B6806" s="1">
        <v>221</v>
      </c>
      <c r="C6806" s="18">
        <v>20.72</v>
      </c>
      <c r="D6806">
        <v>32.159999999999997</v>
      </c>
      <c r="E6806">
        <v>21.52</v>
      </c>
      <c r="F6806" s="20">
        <v>0</v>
      </c>
    </row>
    <row r="6807" spans="1:6" x14ac:dyDescent="0.35">
      <c r="A6807">
        <v>2013</v>
      </c>
      <c r="B6807" s="1">
        <v>222</v>
      </c>
      <c r="C6807" s="18">
        <v>20.71</v>
      </c>
      <c r="D6807">
        <v>33.97</v>
      </c>
      <c r="E6807">
        <v>20.12</v>
      </c>
      <c r="F6807" s="20">
        <v>0</v>
      </c>
    </row>
    <row r="6808" spans="1:6" x14ac:dyDescent="0.35">
      <c r="A6808">
        <v>2013</v>
      </c>
      <c r="B6808" s="1">
        <v>223</v>
      </c>
      <c r="C6808" s="18">
        <v>20.39</v>
      </c>
      <c r="D6808">
        <v>35.71</v>
      </c>
      <c r="E6808">
        <v>21.03</v>
      </c>
      <c r="F6808" s="20">
        <v>0.21</v>
      </c>
    </row>
    <row r="6809" spans="1:6" x14ac:dyDescent="0.35">
      <c r="A6809">
        <v>2013</v>
      </c>
      <c r="B6809" s="1">
        <v>224</v>
      </c>
      <c r="C6809" s="18">
        <v>18.190000000000001</v>
      </c>
      <c r="D6809">
        <v>37.74</v>
      </c>
      <c r="E6809">
        <v>23.62</v>
      </c>
      <c r="F6809" s="20">
        <v>0.15</v>
      </c>
    </row>
    <row r="6810" spans="1:6" x14ac:dyDescent="0.35">
      <c r="A6810">
        <v>2013</v>
      </c>
      <c r="B6810" s="1">
        <v>225</v>
      </c>
      <c r="C6810" s="18">
        <v>18.96</v>
      </c>
      <c r="D6810">
        <v>34.26</v>
      </c>
      <c r="E6810">
        <v>23.27</v>
      </c>
      <c r="F6810" s="20">
        <v>5.17</v>
      </c>
    </row>
    <row r="6811" spans="1:6" x14ac:dyDescent="0.35">
      <c r="A6811">
        <v>2013</v>
      </c>
      <c r="B6811" s="1">
        <v>226</v>
      </c>
      <c r="C6811" s="18">
        <v>4.76</v>
      </c>
      <c r="D6811">
        <v>24.95</v>
      </c>
      <c r="E6811">
        <v>23.37</v>
      </c>
      <c r="F6811" s="20">
        <v>4.82</v>
      </c>
    </row>
    <row r="6812" spans="1:6" x14ac:dyDescent="0.35">
      <c r="A6812">
        <v>2013</v>
      </c>
      <c r="B6812" s="1">
        <v>227</v>
      </c>
      <c r="C6812" s="18">
        <v>20.02</v>
      </c>
      <c r="D6812">
        <v>30.39</v>
      </c>
      <c r="E6812">
        <v>21.92</v>
      </c>
      <c r="F6812" s="20">
        <v>0</v>
      </c>
    </row>
    <row r="6813" spans="1:6" x14ac:dyDescent="0.35">
      <c r="A6813">
        <v>2013</v>
      </c>
      <c r="B6813" s="1">
        <v>228</v>
      </c>
      <c r="C6813" s="18">
        <v>20.05</v>
      </c>
      <c r="D6813">
        <v>30.28</v>
      </c>
      <c r="E6813">
        <v>20.86</v>
      </c>
      <c r="F6813" s="20">
        <v>0</v>
      </c>
    </row>
    <row r="6814" spans="1:6" x14ac:dyDescent="0.35">
      <c r="A6814">
        <v>2013</v>
      </c>
      <c r="B6814" s="1">
        <v>229</v>
      </c>
      <c r="C6814" s="18">
        <v>20.16</v>
      </c>
      <c r="D6814">
        <v>34.4</v>
      </c>
      <c r="E6814">
        <v>21.96</v>
      </c>
      <c r="F6814" s="20">
        <v>0</v>
      </c>
    </row>
    <row r="6815" spans="1:6" x14ac:dyDescent="0.35">
      <c r="A6815">
        <v>2013</v>
      </c>
      <c r="B6815" s="1">
        <v>230</v>
      </c>
      <c r="C6815" s="18">
        <v>20.23</v>
      </c>
      <c r="D6815">
        <v>34.729999999999997</v>
      </c>
      <c r="E6815">
        <v>23.08</v>
      </c>
      <c r="F6815" s="20">
        <v>0</v>
      </c>
    </row>
    <row r="6816" spans="1:6" x14ac:dyDescent="0.35">
      <c r="A6816">
        <v>2013</v>
      </c>
      <c r="B6816" s="1">
        <v>231</v>
      </c>
      <c r="C6816" s="18">
        <v>20.27</v>
      </c>
      <c r="D6816">
        <v>37.22</v>
      </c>
      <c r="E6816">
        <v>23.3</v>
      </c>
      <c r="F6816" s="20">
        <v>0</v>
      </c>
    </row>
    <row r="6817" spans="1:6" x14ac:dyDescent="0.35">
      <c r="A6817">
        <v>2013</v>
      </c>
      <c r="B6817" s="1">
        <v>232</v>
      </c>
      <c r="C6817" s="18">
        <v>18.53</v>
      </c>
      <c r="D6817">
        <v>37.630000000000003</v>
      </c>
      <c r="E6817">
        <v>24.38</v>
      </c>
      <c r="F6817" s="20">
        <v>0.04</v>
      </c>
    </row>
    <row r="6818" spans="1:6" x14ac:dyDescent="0.35">
      <c r="A6818">
        <v>2013</v>
      </c>
      <c r="B6818" s="1">
        <v>233</v>
      </c>
      <c r="C6818" s="18">
        <v>19.88</v>
      </c>
      <c r="D6818">
        <v>37.53</v>
      </c>
      <c r="E6818">
        <v>23.98</v>
      </c>
      <c r="F6818" s="20">
        <v>0</v>
      </c>
    </row>
    <row r="6819" spans="1:6" x14ac:dyDescent="0.35">
      <c r="A6819">
        <v>2013</v>
      </c>
      <c r="B6819" s="1">
        <v>234</v>
      </c>
      <c r="C6819" s="18">
        <v>19.920000000000002</v>
      </c>
      <c r="D6819">
        <v>37.590000000000003</v>
      </c>
      <c r="E6819">
        <v>22.91</v>
      </c>
      <c r="F6819" s="20">
        <v>0</v>
      </c>
    </row>
    <row r="6820" spans="1:6" x14ac:dyDescent="0.35">
      <c r="A6820">
        <v>2013</v>
      </c>
      <c r="B6820" s="1">
        <v>235</v>
      </c>
      <c r="C6820" s="18">
        <v>19.82</v>
      </c>
      <c r="D6820">
        <v>38.229999999999997</v>
      </c>
      <c r="E6820">
        <v>24.12</v>
      </c>
      <c r="F6820" s="20">
        <v>0</v>
      </c>
    </row>
    <row r="6821" spans="1:6" x14ac:dyDescent="0.35">
      <c r="A6821">
        <v>2013</v>
      </c>
      <c r="B6821" s="1">
        <v>236</v>
      </c>
      <c r="C6821" s="18">
        <v>19.600000000000001</v>
      </c>
      <c r="D6821">
        <v>39.67</v>
      </c>
      <c r="E6821">
        <v>23.45</v>
      </c>
      <c r="F6821" s="20">
        <v>0</v>
      </c>
    </row>
    <row r="6822" spans="1:6" x14ac:dyDescent="0.35">
      <c r="A6822">
        <v>2013</v>
      </c>
      <c r="B6822" s="1">
        <v>237</v>
      </c>
      <c r="C6822" s="18">
        <v>12.93</v>
      </c>
      <c r="D6822">
        <v>39.69</v>
      </c>
      <c r="E6822">
        <v>28.96</v>
      </c>
      <c r="F6822" s="20">
        <v>0</v>
      </c>
    </row>
    <row r="6823" spans="1:6" x14ac:dyDescent="0.35">
      <c r="A6823">
        <v>2013</v>
      </c>
      <c r="B6823" s="1">
        <v>238</v>
      </c>
      <c r="C6823" s="18">
        <v>18.37</v>
      </c>
      <c r="D6823">
        <v>35.380000000000003</v>
      </c>
      <c r="E6823">
        <v>21.6</v>
      </c>
      <c r="F6823" s="20">
        <v>0</v>
      </c>
    </row>
    <row r="6824" spans="1:6" x14ac:dyDescent="0.35">
      <c r="A6824">
        <v>2013</v>
      </c>
      <c r="B6824" s="1">
        <v>239</v>
      </c>
      <c r="C6824" s="18">
        <v>19.670000000000002</v>
      </c>
      <c r="D6824">
        <v>36.299999999999997</v>
      </c>
      <c r="E6824">
        <v>18.93</v>
      </c>
      <c r="F6824" s="20">
        <v>0</v>
      </c>
    </row>
    <row r="6825" spans="1:6" x14ac:dyDescent="0.35">
      <c r="A6825">
        <v>2013</v>
      </c>
      <c r="B6825" s="1">
        <v>240</v>
      </c>
      <c r="C6825" s="18">
        <v>19.489999999999998</v>
      </c>
      <c r="D6825">
        <v>39.79</v>
      </c>
      <c r="E6825">
        <v>22.51</v>
      </c>
      <c r="F6825" s="20">
        <v>0</v>
      </c>
    </row>
    <row r="6826" spans="1:6" x14ac:dyDescent="0.35">
      <c r="A6826">
        <v>2013</v>
      </c>
      <c r="B6826" s="1">
        <v>241</v>
      </c>
      <c r="C6826" s="18">
        <v>19.32</v>
      </c>
      <c r="D6826">
        <v>40.770000000000003</v>
      </c>
      <c r="E6826">
        <v>23.66</v>
      </c>
      <c r="F6826" s="20">
        <v>0</v>
      </c>
    </row>
    <row r="6827" spans="1:6" x14ac:dyDescent="0.35">
      <c r="A6827">
        <v>2013</v>
      </c>
      <c r="B6827" s="1">
        <v>242</v>
      </c>
      <c r="C6827" s="18">
        <v>19.239999999999998</v>
      </c>
      <c r="D6827">
        <v>42.01</v>
      </c>
      <c r="E6827">
        <v>23.99</v>
      </c>
      <c r="F6827" s="20">
        <v>0</v>
      </c>
    </row>
    <row r="6828" spans="1:6" x14ac:dyDescent="0.35">
      <c r="A6828">
        <v>2013</v>
      </c>
      <c r="B6828" s="1">
        <v>243</v>
      </c>
      <c r="C6828" s="18">
        <v>19.239999999999998</v>
      </c>
      <c r="D6828">
        <v>42.01</v>
      </c>
      <c r="E6828">
        <v>23.99</v>
      </c>
      <c r="F6828" s="20">
        <v>0</v>
      </c>
    </row>
    <row r="6829" spans="1:6" x14ac:dyDescent="0.35">
      <c r="A6829">
        <v>2013</v>
      </c>
      <c r="B6829" s="1">
        <v>244</v>
      </c>
      <c r="C6829" s="18">
        <v>19.2</v>
      </c>
      <c r="D6829">
        <v>43.27</v>
      </c>
      <c r="E6829">
        <v>23.87</v>
      </c>
      <c r="F6829" s="20">
        <v>0</v>
      </c>
    </row>
    <row r="6830" spans="1:6" x14ac:dyDescent="0.35">
      <c r="A6830">
        <v>2013</v>
      </c>
      <c r="B6830" s="1">
        <v>245</v>
      </c>
      <c r="C6830" s="18">
        <v>19.03</v>
      </c>
      <c r="D6830">
        <v>40.67</v>
      </c>
      <c r="E6830">
        <v>25.29</v>
      </c>
      <c r="F6830" s="20">
        <v>0</v>
      </c>
    </row>
    <row r="6831" spans="1:6" x14ac:dyDescent="0.35">
      <c r="A6831">
        <v>2013</v>
      </c>
      <c r="B6831" s="1">
        <v>246</v>
      </c>
      <c r="C6831" s="18">
        <v>18.91</v>
      </c>
      <c r="D6831">
        <v>38.07</v>
      </c>
      <c r="E6831">
        <v>22.72</v>
      </c>
      <c r="F6831" s="20">
        <v>0</v>
      </c>
    </row>
    <row r="6832" spans="1:6" x14ac:dyDescent="0.35">
      <c r="A6832">
        <v>2013</v>
      </c>
      <c r="B6832" s="1">
        <v>247</v>
      </c>
      <c r="C6832" s="18">
        <v>18.850000000000001</v>
      </c>
      <c r="D6832">
        <v>33.99</v>
      </c>
      <c r="E6832">
        <v>22.29</v>
      </c>
      <c r="F6832" s="20">
        <v>0</v>
      </c>
    </row>
    <row r="6833" spans="1:6" x14ac:dyDescent="0.35">
      <c r="A6833">
        <v>2013</v>
      </c>
      <c r="B6833" s="1">
        <v>248</v>
      </c>
      <c r="C6833" s="18">
        <v>18.739999999999998</v>
      </c>
      <c r="D6833">
        <v>30.95</v>
      </c>
      <c r="E6833">
        <v>18.71</v>
      </c>
      <c r="F6833" s="20">
        <v>0</v>
      </c>
    </row>
    <row r="6834" spans="1:6" x14ac:dyDescent="0.35">
      <c r="A6834">
        <v>2013</v>
      </c>
      <c r="B6834" s="1">
        <v>249</v>
      </c>
      <c r="C6834" s="18">
        <v>12.62</v>
      </c>
      <c r="D6834">
        <v>39.26</v>
      </c>
      <c r="E6834">
        <v>17.350000000000001</v>
      </c>
      <c r="F6834" s="20">
        <v>0</v>
      </c>
    </row>
    <row r="6835" spans="1:6" x14ac:dyDescent="0.35">
      <c r="A6835">
        <v>2013</v>
      </c>
      <c r="B6835" s="1">
        <v>250</v>
      </c>
      <c r="C6835" s="18">
        <v>14.87</v>
      </c>
      <c r="D6835">
        <v>32.68</v>
      </c>
      <c r="E6835">
        <v>22.64</v>
      </c>
      <c r="F6835" s="20">
        <v>0.36</v>
      </c>
    </row>
    <row r="6836" spans="1:6" x14ac:dyDescent="0.35">
      <c r="A6836">
        <v>2013</v>
      </c>
      <c r="B6836" s="1">
        <v>251</v>
      </c>
      <c r="C6836" s="18">
        <v>18.13</v>
      </c>
      <c r="D6836">
        <v>28.24</v>
      </c>
      <c r="E6836">
        <v>20.41</v>
      </c>
      <c r="F6836" s="20">
        <v>0</v>
      </c>
    </row>
    <row r="6837" spans="1:6" x14ac:dyDescent="0.35">
      <c r="A6837">
        <v>2013</v>
      </c>
      <c r="B6837" s="1">
        <v>252</v>
      </c>
      <c r="C6837" s="18">
        <v>18.28</v>
      </c>
      <c r="D6837">
        <v>28.87</v>
      </c>
      <c r="E6837">
        <v>17.47</v>
      </c>
      <c r="F6837" s="20">
        <v>0</v>
      </c>
    </row>
    <row r="6838" spans="1:6" x14ac:dyDescent="0.35">
      <c r="A6838">
        <v>2013</v>
      </c>
      <c r="B6838" s="1">
        <v>253</v>
      </c>
      <c r="C6838" s="18">
        <v>18.32</v>
      </c>
      <c r="D6838">
        <v>29.55</v>
      </c>
      <c r="E6838">
        <v>15.38</v>
      </c>
      <c r="F6838" s="20">
        <v>0</v>
      </c>
    </row>
    <row r="6839" spans="1:6" x14ac:dyDescent="0.35">
      <c r="A6839">
        <v>2013</v>
      </c>
      <c r="B6839" s="1">
        <v>254</v>
      </c>
      <c r="C6839" s="18">
        <v>17.77</v>
      </c>
      <c r="D6839">
        <v>30.12</v>
      </c>
      <c r="E6839">
        <v>15.38</v>
      </c>
      <c r="F6839" s="20">
        <v>0</v>
      </c>
    </row>
    <row r="6840" spans="1:6" x14ac:dyDescent="0.35">
      <c r="A6840">
        <v>2013</v>
      </c>
      <c r="B6840" s="1">
        <v>255</v>
      </c>
      <c r="C6840" s="18">
        <v>17.54</v>
      </c>
      <c r="D6840">
        <v>30.24</v>
      </c>
      <c r="E6840">
        <v>17.72</v>
      </c>
      <c r="F6840" s="20">
        <v>0</v>
      </c>
    </row>
    <row r="6841" spans="1:6" x14ac:dyDescent="0.35">
      <c r="A6841">
        <v>2013</v>
      </c>
      <c r="B6841" s="1">
        <v>256</v>
      </c>
      <c r="C6841" s="18">
        <v>17.43</v>
      </c>
      <c r="D6841">
        <v>32.08</v>
      </c>
      <c r="E6841">
        <v>15.59</v>
      </c>
      <c r="F6841" s="20">
        <v>0</v>
      </c>
    </row>
    <row r="6842" spans="1:6" x14ac:dyDescent="0.35">
      <c r="A6842">
        <v>2013</v>
      </c>
      <c r="B6842" s="1">
        <v>257</v>
      </c>
      <c r="C6842" s="18">
        <v>17.489999999999998</v>
      </c>
      <c r="D6842">
        <v>33.43</v>
      </c>
      <c r="E6842">
        <v>17.97</v>
      </c>
      <c r="F6842" s="20">
        <v>0</v>
      </c>
    </row>
    <row r="6843" spans="1:6" x14ac:dyDescent="0.35">
      <c r="A6843">
        <v>2013</v>
      </c>
      <c r="B6843" s="1">
        <v>258</v>
      </c>
      <c r="C6843" s="18">
        <v>17.510000000000002</v>
      </c>
      <c r="D6843">
        <v>34.869999999999997</v>
      </c>
      <c r="E6843">
        <v>17.66</v>
      </c>
      <c r="F6843" s="20">
        <v>0</v>
      </c>
    </row>
    <row r="6844" spans="1:6" x14ac:dyDescent="0.35">
      <c r="A6844">
        <v>2013</v>
      </c>
      <c r="B6844" s="1">
        <v>259</v>
      </c>
      <c r="C6844" s="18">
        <v>17.350000000000001</v>
      </c>
      <c r="D6844">
        <v>35.19</v>
      </c>
      <c r="E6844">
        <v>18.03</v>
      </c>
      <c r="F6844" s="20">
        <v>0</v>
      </c>
    </row>
    <row r="6845" spans="1:6" x14ac:dyDescent="0.35">
      <c r="A6845">
        <v>2013</v>
      </c>
      <c r="B6845" s="1">
        <v>260</v>
      </c>
      <c r="C6845" s="18">
        <v>17.27</v>
      </c>
      <c r="D6845">
        <v>35.64</v>
      </c>
      <c r="E6845">
        <v>17.899999999999999</v>
      </c>
      <c r="F6845" s="20">
        <v>0</v>
      </c>
    </row>
    <row r="6846" spans="1:6" x14ac:dyDescent="0.35">
      <c r="A6846">
        <v>2013</v>
      </c>
      <c r="B6846" s="1">
        <v>261</v>
      </c>
      <c r="C6846" s="18">
        <v>17.170000000000002</v>
      </c>
      <c r="D6846">
        <v>36.94</v>
      </c>
      <c r="E6846">
        <v>19.52</v>
      </c>
      <c r="F6846" s="20">
        <v>0</v>
      </c>
    </row>
    <row r="6847" spans="1:6" x14ac:dyDescent="0.35">
      <c r="A6847">
        <v>2013</v>
      </c>
      <c r="B6847" s="1">
        <v>262</v>
      </c>
      <c r="C6847" s="18">
        <v>16.93</v>
      </c>
      <c r="D6847">
        <v>36.06</v>
      </c>
      <c r="E6847">
        <v>18.920000000000002</v>
      </c>
      <c r="F6847" s="20">
        <v>0</v>
      </c>
    </row>
    <row r="6848" spans="1:6" x14ac:dyDescent="0.35">
      <c r="A6848">
        <v>2013</v>
      </c>
      <c r="B6848" s="1">
        <v>263</v>
      </c>
      <c r="C6848" s="18">
        <v>16.72</v>
      </c>
      <c r="D6848">
        <v>37.04</v>
      </c>
      <c r="E6848">
        <v>19.96</v>
      </c>
      <c r="F6848" s="20">
        <v>0</v>
      </c>
    </row>
    <row r="6849" spans="1:6" x14ac:dyDescent="0.35">
      <c r="A6849">
        <v>2013</v>
      </c>
      <c r="B6849" s="1">
        <v>264</v>
      </c>
      <c r="C6849" s="18">
        <v>15.26</v>
      </c>
      <c r="D6849">
        <v>31.97</v>
      </c>
      <c r="E6849">
        <v>20.010000000000002</v>
      </c>
      <c r="F6849" s="20">
        <v>0</v>
      </c>
    </row>
    <row r="6850" spans="1:6" x14ac:dyDescent="0.35">
      <c r="A6850">
        <v>2013</v>
      </c>
      <c r="B6850" s="1">
        <v>265</v>
      </c>
      <c r="C6850" s="18">
        <v>15.88</v>
      </c>
      <c r="D6850">
        <v>31.24</v>
      </c>
      <c r="E6850">
        <v>21.92</v>
      </c>
      <c r="F6850" s="20">
        <v>0</v>
      </c>
    </row>
    <row r="6851" spans="1:6" x14ac:dyDescent="0.35">
      <c r="A6851">
        <v>2013</v>
      </c>
      <c r="B6851" s="1">
        <v>266</v>
      </c>
      <c r="C6851" s="18">
        <v>16.02</v>
      </c>
      <c r="D6851">
        <v>34.68</v>
      </c>
      <c r="E6851">
        <v>21.61</v>
      </c>
      <c r="F6851" s="20">
        <v>0.03</v>
      </c>
    </row>
    <row r="6852" spans="1:6" x14ac:dyDescent="0.35">
      <c r="A6852">
        <v>2013</v>
      </c>
      <c r="B6852" s="1">
        <v>267</v>
      </c>
      <c r="C6852" s="18">
        <v>14.59</v>
      </c>
      <c r="D6852">
        <v>28.38</v>
      </c>
      <c r="E6852">
        <v>21</v>
      </c>
      <c r="F6852" s="20">
        <v>0.06</v>
      </c>
    </row>
    <row r="6853" spans="1:6" x14ac:dyDescent="0.35">
      <c r="A6853">
        <v>2013</v>
      </c>
      <c r="B6853" s="1">
        <v>268</v>
      </c>
      <c r="C6853" s="18">
        <v>16.05</v>
      </c>
      <c r="D6853">
        <v>26.3</v>
      </c>
      <c r="E6853">
        <v>18.59</v>
      </c>
      <c r="F6853" s="20">
        <v>0</v>
      </c>
    </row>
    <row r="6854" spans="1:6" x14ac:dyDescent="0.35">
      <c r="A6854">
        <v>2013</v>
      </c>
      <c r="B6854" s="1">
        <v>269</v>
      </c>
      <c r="C6854" s="18">
        <v>15.62</v>
      </c>
      <c r="D6854">
        <v>27.31</v>
      </c>
      <c r="E6854">
        <v>17.350000000000001</v>
      </c>
      <c r="F6854" s="20">
        <v>0</v>
      </c>
    </row>
    <row r="6855" spans="1:6" x14ac:dyDescent="0.35">
      <c r="A6855">
        <v>2013</v>
      </c>
      <c r="B6855" s="1">
        <v>270</v>
      </c>
      <c r="C6855" s="18">
        <v>15.65</v>
      </c>
      <c r="D6855">
        <v>30.58</v>
      </c>
      <c r="E6855">
        <v>15.41</v>
      </c>
      <c r="F6855" s="20">
        <v>0</v>
      </c>
    </row>
    <row r="6856" spans="1:6" x14ac:dyDescent="0.35">
      <c r="A6856">
        <v>2013</v>
      </c>
      <c r="B6856" s="1">
        <v>271</v>
      </c>
      <c r="C6856" s="18">
        <v>15.29</v>
      </c>
      <c r="D6856">
        <v>26.94</v>
      </c>
      <c r="E6856">
        <v>19</v>
      </c>
      <c r="F6856" s="20">
        <v>0</v>
      </c>
    </row>
    <row r="6857" spans="1:6" x14ac:dyDescent="0.35">
      <c r="A6857">
        <v>2013</v>
      </c>
      <c r="B6857" s="1">
        <v>272</v>
      </c>
      <c r="C6857" s="18">
        <v>15.32</v>
      </c>
      <c r="D6857">
        <v>26.06</v>
      </c>
      <c r="E6857">
        <v>16.71</v>
      </c>
      <c r="F6857" s="20">
        <v>0</v>
      </c>
    </row>
    <row r="6858" spans="1:6" x14ac:dyDescent="0.35">
      <c r="A6858">
        <v>2013</v>
      </c>
      <c r="B6858" s="1">
        <v>273</v>
      </c>
      <c r="C6858" s="18">
        <v>15.27</v>
      </c>
      <c r="D6858">
        <v>26.62</v>
      </c>
      <c r="E6858">
        <v>14.55</v>
      </c>
      <c r="F6858" s="20">
        <v>0</v>
      </c>
    </row>
    <row r="6859" spans="1:6" x14ac:dyDescent="0.35">
      <c r="A6859">
        <v>2013</v>
      </c>
      <c r="B6859" s="1">
        <v>274</v>
      </c>
      <c r="C6859" s="18">
        <v>13.93</v>
      </c>
      <c r="D6859">
        <v>27.38</v>
      </c>
      <c r="E6859">
        <v>14.52</v>
      </c>
      <c r="F6859" s="20">
        <v>0</v>
      </c>
    </row>
    <row r="6860" spans="1:6" x14ac:dyDescent="0.35">
      <c r="A6860">
        <v>2013</v>
      </c>
      <c r="B6860" s="1">
        <v>275</v>
      </c>
      <c r="C6860" s="18">
        <v>14.91</v>
      </c>
      <c r="D6860">
        <v>27.6</v>
      </c>
      <c r="E6860">
        <v>14.21</v>
      </c>
      <c r="F6860" s="20">
        <v>0</v>
      </c>
    </row>
    <row r="6861" spans="1:6" x14ac:dyDescent="0.35">
      <c r="A6861">
        <v>2013</v>
      </c>
      <c r="B6861" s="1">
        <v>276</v>
      </c>
      <c r="C6861" s="18">
        <v>14.02</v>
      </c>
      <c r="D6861">
        <v>27.4</v>
      </c>
      <c r="E6861">
        <v>13.32</v>
      </c>
      <c r="F6861" s="20">
        <v>0.01</v>
      </c>
    </row>
    <row r="6862" spans="1:6" x14ac:dyDescent="0.35">
      <c r="A6862">
        <v>2013</v>
      </c>
      <c r="B6862" s="1">
        <v>277</v>
      </c>
      <c r="C6862" s="18">
        <v>14.74</v>
      </c>
      <c r="D6862">
        <v>27.75</v>
      </c>
      <c r="E6862">
        <v>13.35</v>
      </c>
      <c r="F6862" s="20">
        <v>0</v>
      </c>
    </row>
    <row r="6863" spans="1:6" x14ac:dyDescent="0.35">
      <c r="A6863">
        <v>2013</v>
      </c>
      <c r="B6863" s="1">
        <v>278</v>
      </c>
      <c r="C6863" s="18">
        <v>14.3</v>
      </c>
      <c r="D6863">
        <v>28.01</v>
      </c>
      <c r="E6863">
        <v>14.01</v>
      </c>
      <c r="F6863" s="20">
        <v>0</v>
      </c>
    </row>
    <row r="6864" spans="1:6" x14ac:dyDescent="0.35">
      <c r="A6864">
        <v>2013</v>
      </c>
      <c r="B6864" s="1">
        <v>279</v>
      </c>
      <c r="C6864" s="18">
        <v>13.16</v>
      </c>
      <c r="D6864">
        <v>27.18</v>
      </c>
      <c r="E6864">
        <v>16.84</v>
      </c>
      <c r="F6864" s="20">
        <v>0.43</v>
      </c>
    </row>
    <row r="6865" spans="1:6" x14ac:dyDescent="0.35">
      <c r="A6865">
        <v>2013</v>
      </c>
      <c r="B6865" s="1">
        <v>280</v>
      </c>
      <c r="C6865" s="18">
        <v>14.19</v>
      </c>
      <c r="D6865">
        <v>27.1</v>
      </c>
      <c r="E6865">
        <v>14.43</v>
      </c>
      <c r="F6865" s="20">
        <v>0.12</v>
      </c>
    </row>
    <row r="6866" spans="1:6" x14ac:dyDescent="0.35">
      <c r="A6866">
        <v>2013</v>
      </c>
      <c r="B6866" s="1">
        <v>281</v>
      </c>
      <c r="C6866" s="18">
        <v>14.1</v>
      </c>
      <c r="D6866">
        <v>27.84</v>
      </c>
      <c r="E6866">
        <v>15.5</v>
      </c>
      <c r="F6866" s="20">
        <v>0</v>
      </c>
    </row>
    <row r="6867" spans="1:6" x14ac:dyDescent="0.35">
      <c r="A6867">
        <v>2013</v>
      </c>
      <c r="B6867" s="1">
        <v>282</v>
      </c>
      <c r="C6867" s="18">
        <v>13.57</v>
      </c>
      <c r="D6867">
        <v>30.03</v>
      </c>
      <c r="E6867">
        <v>16.91</v>
      </c>
      <c r="F6867" s="20">
        <v>0</v>
      </c>
    </row>
    <row r="6868" spans="1:6" x14ac:dyDescent="0.35">
      <c r="A6868">
        <v>2013</v>
      </c>
      <c r="B6868" s="1">
        <v>283</v>
      </c>
      <c r="C6868" s="18">
        <v>12.28</v>
      </c>
      <c r="D6868">
        <v>29.39</v>
      </c>
      <c r="E6868">
        <v>16.940000000000001</v>
      </c>
      <c r="F6868" s="20">
        <v>0.01</v>
      </c>
    </row>
    <row r="6869" spans="1:6" x14ac:dyDescent="0.35">
      <c r="A6869">
        <v>2013</v>
      </c>
      <c r="B6869" s="1">
        <v>284</v>
      </c>
      <c r="C6869" s="18">
        <v>13.31</v>
      </c>
      <c r="D6869">
        <v>28.98</v>
      </c>
      <c r="E6869">
        <v>17.149999999999999</v>
      </c>
      <c r="F6869" s="20">
        <v>0.05</v>
      </c>
    </row>
    <row r="6870" spans="1:6" x14ac:dyDescent="0.35">
      <c r="A6870">
        <v>2013</v>
      </c>
      <c r="B6870" s="1">
        <v>285</v>
      </c>
      <c r="C6870" s="18">
        <v>13.18</v>
      </c>
      <c r="D6870">
        <v>30.83</v>
      </c>
      <c r="E6870">
        <v>16.5</v>
      </c>
      <c r="F6870" s="20">
        <v>0</v>
      </c>
    </row>
    <row r="6871" spans="1:6" x14ac:dyDescent="0.35">
      <c r="A6871">
        <v>2013</v>
      </c>
      <c r="B6871" s="1">
        <v>286</v>
      </c>
      <c r="C6871" s="18">
        <v>12.56</v>
      </c>
      <c r="D6871">
        <v>30.85</v>
      </c>
      <c r="E6871">
        <v>18.420000000000002</v>
      </c>
      <c r="F6871" s="20">
        <v>4.54</v>
      </c>
    </row>
    <row r="6872" spans="1:6" x14ac:dyDescent="0.35">
      <c r="A6872">
        <v>2013</v>
      </c>
      <c r="B6872" s="1">
        <v>287</v>
      </c>
      <c r="C6872" s="18">
        <v>0.35</v>
      </c>
      <c r="D6872">
        <v>18.36</v>
      </c>
      <c r="E6872">
        <v>16.149999999999999</v>
      </c>
      <c r="F6872" s="20">
        <v>20.81</v>
      </c>
    </row>
    <row r="6873" spans="1:6" x14ac:dyDescent="0.35">
      <c r="A6873">
        <v>2013</v>
      </c>
      <c r="B6873" s="1">
        <v>288</v>
      </c>
      <c r="C6873" s="18">
        <v>8.84</v>
      </c>
      <c r="D6873">
        <v>23.95</v>
      </c>
      <c r="E6873">
        <v>16.22</v>
      </c>
      <c r="F6873" s="20">
        <v>0.46</v>
      </c>
    </row>
    <row r="6874" spans="1:6" x14ac:dyDescent="0.35">
      <c r="A6874">
        <v>2013</v>
      </c>
      <c r="B6874" s="1">
        <v>289</v>
      </c>
      <c r="C6874" s="18">
        <v>7.82</v>
      </c>
      <c r="D6874">
        <v>22.23</v>
      </c>
      <c r="E6874">
        <v>17.12</v>
      </c>
      <c r="F6874" s="20">
        <v>6.17</v>
      </c>
    </row>
    <row r="6875" spans="1:6" x14ac:dyDescent="0.35">
      <c r="A6875">
        <v>2013</v>
      </c>
      <c r="B6875" s="1">
        <v>290</v>
      </c>
      <c r="C6875" s="18">
        <v>11.83</v>
      </c>
      <c r="D6875">
        <v>22.9</v>
      </c>
      <c r="E6875">
        <v>15.97</v>
      </c>
      <c r="F6875" s="20">
        <v>0</v>
      </c>
    </row>
    <row r="6876" spans="1:6" x14ac:dyDescent="0.35">
      <c r="A6876">
        <v>2013</v>
      </c>
      <c r="B6876" s="1">
        <v>291</v>
      </c>
      <c r="C6876" s="18">
        <v>12.77</v>
      </c>
      <c r="D6876">
        <v>23.23</v>
      </c>
      <c r="E6876">
        <v>13.34</v>
      </c>
      <c r="F6876" s="20">
        <v>0</v>
      </c>
    </row>
    <row r="6877" spans="1:6" x14ac:dyDescent="0.35">
      <c r="A6877">
        <v>2013</v>
      </c>
      <c r="B6877" s="1">
        <v>292</v>
      </c>
      <c r="C6877" s="18">
        <v>12.84</v>
      </c>
      <c r="D6877">
        <v>26.9</v>
      </c>
      <c r="E6877">
        <v>13.1</v>
      </c>
      <c r="F6877" s="20">
        <v>0</v>
      </c>
    </row>
    <row r="6878" spans="1:6" x14ac:dyDescent="0.35">
      <c r="A6878">
        <v>2013</v>
      </c>
      <c r="B6878" s="1">
        <v>293</v>
      </c>
      <c r="C6878" s="18">
        <v>11.47</v>
      </c>
      <c r="D6878">
        <v>26.24</v>
      </c>
      <c r="E6878">
        <v>14.2</v>
      </c>
      <c r="F6878" s="20">
        <v>2.5099999999999998</v>
      </c>
    </row>
    <row r="6879" spans="1:6" x14ac:dyDescent="0.35">
      <c r="A6879">
        <v>2013</v>
      </c>
      <c r="B6879" s="1">
        <v>294</v>
      </c>
      <c r="C6879" s="18">
        <v>11.17</v>
      </c>
      <c r="D6879">
        <v>25.88</v>
      </c>
      <c r="E6879">
        <v>16.989999999999998</v>
      </c>
      <c r="F6879" s="20">
        <v>2.8</v>
      </c>
    </row>
    <row r="6880" spans="1:6" x14ac:dyDescent="0.35">
      <c r="A6880">
        <v>2013</v>
      </c>
      <c r="B6880" s="1">
        <v>295</v>
      </c>
      <c r="C6880" s="18">
        <v>11.27</v>
      </c>
      <c r="D6880">
        <v>24.95</v>
      </c>
      <c r="E6880">
        <v>14.85</v>
      </c>
      <c r="F6880" s="20">
        <v>2.72</v>
      </c>
    </row>
    <row r="6881" spans="1:6" x14ac:dyDescent="0.35">
      <c r="A6881">
        <v>2013</v>
      </c>
      <c r="B6881" s="1">
        <v>296</v>
      </c>
      <c r="C6881" s="18">
        <v>10.029999999999999</v>
      </c>
      <c r="D6881">
        <v>18.54</v>
      </c>
      <c r="E6881">
        <v>12.86</v>
      </c>
      <c r="F6881" s="20">
        <v>0.01</v>
      </c>
    </row>
    <row r="6882" spans="1:6" x14ac:dyDescent="0.35">
      <c r="A6882">
        <v>2013</v>
      </c>
      <c r="B6882" s="1">
        <v>297</v>
      </c>
      <c r="C6882" s="18">
        <v>6.26</v>
      </c>
      <c r="D6882">
        <v>16.559999999999999</v>
      </c>
      <c r="E6882">
        <v>12.64</v>
      </c>
      <c r="F6882" s="20">
        <v>1.78</v>
      </c>
    </row>
    <row r="6883" spans="1:6" x14ac:dyDescent="0.35">
      <c r="A6883">
        <v>2013</v>
      </c>
      <c r="B6883" s="1">
        <v>298</v>
      </c>
      <c r="C6883" s="18">
        <v>9.3699999999999992</v>
      </c>
      <c r="D6883">
        <v>20.260000000000002</v>
      </c>
      <c r="E6883">
        <v>15.08</v>
      </c>
      <c r="F6883" s="20">
        <v>0.63</v>
      </c>
    </row>
    <row r="6884" spans="1:6" x14ac:dyDescent="0.35">
      <c r="A6884">
        <v>2013</v>
      </c>
      <c r="B6884" s="1">
        <v>299</v>
      </c>
      <c r="C6884" s="18">
        <v>9.89</v>
      </c>
      <c r="D6884">
        <v>22.06</v>
      </c>
      <c r="E6884">
        <v>14.45</v>
      </c>
      <c r="F6884" s="20">
        <v>1.27</v>
      </c>
    </row>
    <row r="6885" spans="1:6" x14ac:dyDescent="0.35">
      <c r="A6885">
        <v>2013</v>
      </c>
      <c r="B6885" s="1">
        <v>300</v>
      </c>
      <c r="C6885" s="18">
        <v>11.03</v>
      </c>
      <c r="D6885">
        <v>22.72</v>
      </c>
      <c r="E6885">
        <v>13.66</v>
      </c>
      <c r="F6885" s="20">
        <v>0.03</v>
      </c>
    </row>
    <row r="6886" spans="1:6" x14ac:dyDescent="0.35">
      <c r="A6886">
        <v>2013</v>
      </c>
      <c r="B6886" s="1">
        <v>301</v>
      </c>
      <c r="C6886" s="18">
        <v>5.41</v>
      </c>
      <c r="D6886">
        <v>22.07</v>
      </c>
      <c r="E6886">
        <v>16.510000000000002</v>
      </c>
      <c r="F6886" s="20">
        <v>0.12</v>
      </c>
    </row>
    <row r="6887" spans="1:6" x14ac:dyDescent="0.35">
      <c r="A6887">
        <v>2013</v>
      </c>
      <c r="B6887" s="1">
        <v>302</v>
      </c>
      <c r="C6887" s="18">
        <v>11.25</v>
      </c>
      <c r="D6887">
        <v>26.22</v>
      </c>
      <c r="E6887">
        <v>12.63</v>
      </c>
      <c r="F6887" s="20">
        <v>0</v>
      </c>
    </row>
    <row r="6888" spans="1:6" x14ac:dyDescent="0.35">
      <c r="A6888">
        <v>2013</v>
      </c>
      <c r="B6888" s="1">
        <v>303</v>
      </c>
      <c r="C6888" s="18">
        <v>8.07</v>
      </c>
      <c r="D6888">
        <v>27.41</v>
      </c>
      <c r="E6888">
        <v>16.260000000000002</v>
      </c>
      <c r="F6888" s="20">
        <v>0.08</v>
      </c>
    </row>
    <row r="6889" spans="1:6" x14ac:dyDescent="0.35">
      <c r="A6889">
        <v>2013</v>
      </c>
      <c r="B6889" s="1">
        <v>304</v>
      </c>
      <c r="C6889" s="18">
        <v>8.07</v>
      </c>
      <c r="D6889">
        <v>27.41</v>
      </c>
      <c r="E6889">
        <v>16.260000000000002</v>
      </c>
      <c r="F6889" s="20">
        <v>0.08</v>
      </c>
    </row>
    <row r="6890" spans="1:6" x14ac:dyDescent="0.35">
      <c r="A6890">
        <v>2013</v>
      </c>
      <c r="B6890" s="1">
        <v>305</v>
      </c>
      <c r="C6890" s="18">
        <v>10.89</v>
      </c>
      <c r="D6890">
        <v>30.23</v>
      </c>
      <c r="E6890">
        <v>18.75</v>
      </c>
      <c r="F6890" s="20">
        <v>0</v>
      </c>
    </row>
    <row r="6891" spans="1:6" x14ac:dyDescent="0.35">
      <c r="A6891">
        <v>2013</v>
      </c>
      <c r="B6891" s="1">
        <v>306</v>
      </c>
      <c r="C6891" s="18">
        <v>10.210000000000001</v>
      </c>
      <c r="D6891">
        <v>23.34</v>
      </c>
      <c r="E6891">
        <v>16.14</v>
      </c>
      <c r="F6891" s="20">
        <v>0</v>
      </c>
    </row>
    <row r="6892" spans="1:6" x14ac:dyDescent="0.35">
      <c r="A6892">
        <v>2013</v>
      </c>
      <c r="B6892" s="1">
        <v>307</v>
      </c>
      <c r="C6892" s="18">
        <v>10.79</v>
      </c>
      <c r="D6892">
        <v>28.02</v>
      </c>
      <c r="E6892">
        <v>12.71</v>
      </c>
      <c r="F6892" s="20">
        <v>0</v>
      </c>
    </row>
    <row r="6893" spans="1:6" x14ac:dyDescent="0.35">
      <c r="A6893">
        <v>2013</v>
      </c>
      <c r="B6893" s="1">
        <v>308</v>
      </c>
      <c r="C6893" s="18">
        <v>10.67</v>
      </c>
      <c r="D6893">
        <v>28.08</v>
      </c>
      <c r="E6893">
        <v>12.4</v>
      </c>
      <c r="F6893" s="20">
        <v>0</v>
      </c>
    </row>
    <row r="6894" spans="1:6" x14ac:dyDescent="0.35">
      <c r="A6894">
        <v>2013</v>
      </c>
      <c r="B6894" s="1">
        <v>309</v>
      </c>
      <c r="C6894" s="18">
        <v>7.03</v>
      </c>
      <c r="D6894">
        <v>28</v>
      </c>
      <c r="E6894">
        <v>16.940000000000001</v>
      </c>
      <c r="F6894" s="20">
        <v>0.01</v>
      </c>
    </row>
    <row r="6895" spans="1:6" x14ac:dyDescent="0.35">
      <c r="A6895">
        <v>2013</v>
      </c>
      <c r="B6895" s="1">
        <v>310</v>
      </c>
      <c r="C6895" s="18">
        <v>4.12</v>
      </c>
      <c r="D6895">
        <v>26.48</v>
      </c>
      <c r="E6895">
        <v>15.77</v>
      </c>
      <c r="F6895" s="20">
        <v>0.1</v>
      </c>
    </row>
    <row r="6896" spans="1:6" x14ac:dyDescent="0.35">
      <c r="A6896">
        <v>2013</v>
      </c>
      <c r="B6896" s="1">
        <v>311</v>
      </c>
      <c r="C6896" s="18">
        <v>8.51</v>
      </c>
      <c r="D6896">
        <v>28.04</v>
      </c>
      <c r="E6896">
        <v>17.25</v>
      </c>
      <c r="F6896" s="20">
        <v>0.19</v>
      </c>
    </row>
    <row r="6897" spans="1:6" x14ac:dyDescent="0.35">
      <c r="A6897">
        <v>2013</v>
      </c>
      <c r="B6897" s="1">
        <v>312</v>
      </c>
      <c r="C6897" s="18">
        <v>6.68</v>
      </c>
      <c r="D6897">
        <v>23.56</v>
      </c>
      <c r="E6897">
        <v>16.62</v>
      </c>
      <c r="F6897" s="20">
        <v>1.71</v>
      </c>
    </row>
    <row r="6898" spans="1:6" x14ac:dyDescent="0.35">
      <c r="A6898">
        <v>2013</v>
      </c>
      <c r="B6898" s="1">
        <v>313</v>
      </c>
      <c r="C6898" s="18">
        <v>9.48</v>
      </c>
      <c r="D6898">
        <v>22.41</v>
      </c>
      <c r="E6898">
        <v>15.86</v>
      </c>
      <c r="F6898" s="20">
        <v>0.05</v>
      </c>
    </row>
    <row r="6899" spans="1:6" x14ac:dyDescent="0.35">
      <c r="A6899">
        <v>2013</v>
      </c>
      <c r="B6899" s="1">
        <v>314</v>
      </c>
      <c r="C6899" s="18">
        <v>9.57</v>
      </c>
      <c r="D6899">
        <v>23.41</v>
      </c>
      <c r="E6899">
        <v>13.41</v>
      </c>
      <c r="F6899" s="20">
        <v>0</v>
      </c>
    </row>
    <row r="6900" spans="1:6" x14ac:dyDescent="0.35">
      <c r="A6900">
        <v>2013</v>
      </c>
      <c r="B6900" s="1">
        <v>315</v>
      </c>
      <c r="C6900" s="18">
        <v>7.87</v>
      </c>
      <c r="D6900">
        <v>24.15</v>
      </c>
      <c r="E6900">
        <v>14.36</v>
      </c>
      <c r="F6900" s="20">
        <v>0.01</v>
      </c>
    </row>
    <row r="6901" spans="1:6" x14ac:dyDescent="0.35">
      <c r="A6901">
        <v>2013</v>
      </c>
      <c r="B6901" s="1">
        <v>316</v>
      </c>
      <c r="C6901" s="18">
        <v>4.3</v>
      </c>
      <c r="D6901">
        <v>20.96</v>
      </c>
      <c r="E6901">
        <v>13.52</v>
      </c>
      <c r="F6901" s="20">
        <v>2.73</v>
      </c>
    </row>
    <row r="6902" spans="1:6" x14ac:dyDescent="0.35">
      <c r="A6902">
        <v>2013</v>
      </c>
      <c r="B6902" s="1">
        <v>317</v>
      </c>
      <c r="C6902" s="18">
        <v>9.5500000000000007</v>
      </c>
      <c r="D6902">
        <v>24.73</v>
      </c>
      <c r="E6902">
        <v>14.28</v>
      </c>
      <c r="F6902" s="20">
        <v>0</v>
      </c>
    </row>
    <row r="6903" spans="1:6" x14ac:dyDescent="0.35">
      <c r="A6903">
        <v>2013</v>
      </c>
      <c r="B6903" s="1">
        <v>318</v>
      </c>
      <c r="C6903" s="18">
        <v>9.3000000000000007</v>
      </c>
      <c r="D6903">
        <v>28.34</v>
      </c>
      <c r="E6903">
        <v>15.16</v>
      </c>
      <c r="F6903" s="20">
        <v>0</v>
      </c>
    </row>
    <row r="6904" spans="1:6" x14ac:dyDescent="0.35">
      <c r="A6904">
        <v>2013</v>
      </c>
      <c r="B6904" s="1">
        <v>319</v>
      </c>
      <c r="C6904" s="18">
        <v>9.2100000000000009</v>
      </c>
      <c r="D6904">
        <v>28.03</v>
      </c>
      <c r="E6904">
        <v>15.68</v>
      </c>
      <c r="F6904" s="20">
        <v>0.01</v>
      </c>
    </row>
    <row r="6905" spans="1:6" x14ac:dyDescent="0.35">
      <c r="A6905">
        <v>2013</v>
      </c>
      <c r="B6905" s="1">
        <v>320</v>
      </c>
      <c r="C6905" s="18">
        <v>9.27</v>
      </c>
      <c r="D6905">
        <v>27.45</v>
      </c>
      <c r="E6905">
        <v>12.7</v>
      </c>
      <c r="F6905" s="20">
        <v>0</v>
      </c>
    </row>
    <row r="6906" spans="1:6" x14ac:dyDescent="0.35">
      <c r="A6906">
        <v>2013</v>
      </c>
      <c r="B6906" s="1">
        <v>321</v>
      </c>
      <c r="C6906" s="18">
        <v>1.7</v>
      </c>
      <c r="D6906">
        <v>18.88</v>
      </c>
      <c r="E6906">
        <v>13.13</v>
      </c>
      <c r="F6906" s="20">
        <v>1.24</v>
      </c>
    </row>
    <row r="6907" spans="1:6" x14ac:dyDescent="0.35">
      <c r="A6907">
        <v>2013</v>
      </c>
      <c r="B6907" s="1">
        <v>322</v>
      </c>
      <c r="C6907" s="18">
        <v>8.9600000000000009</v>
      </c>
      <c r="D6907">
        <v>19.32</v>
      </c>
      <c r="E6907">
        <v>9.61</v>
      </c>
      <c r="F6907" s="20">
        <v>0</v>
      </c>
    </row>
    <row r="6908" spans="1:6" x14ac:dyDescent="0.35">
      <c r="A6908">
        <v>2013</v>
      </c>
      <c r="B6908" s="1">
        <v>323</v>
      </c>
      <c r="C6908" s="18">
        <v>9.3699999999999992</v>
      </c>
      <c r="D6908">
        <v>21.46</v>
      </c>
      <c r="E6908">
        <v>7.98</v>
      </c>
      <c r="F6908" s="20">
        <v>0</v>
      </c>
    </row>
    <row r="6909" spans="1:6" x14ac:dyDescent="0.35">
      <c r="A6909">
        <v>2013</v>
      </c>
      <c r="B6909" s="1">
        <v>324</v>
      </c>
      <c r="C6909" s="18">
        <v>9.2200000000000006</v>
      </c>
      <c r="D6909">
        <v>23.17</v>
      </c>
      <c r="E6909">
        <v>8.42</v>
      </c>
      <c r="F6909" s="20">
        <v>0</v>
      </c>
    </row>
    <row r="6910" spans="1:6" x14ac:dyDescent="0.35">
      <c r="A6910">
        <v>2013</v>
      </c>
      <c r="B6910" s="1">
        <v>325</v>
      </c>
      <c r="C6910" s="18">
        <v>8.9499999999999993</v>
      </c>
      <c r="D6910">
        <v>22.17</v>
      </c>
      <c r="E6910">
        <v>9.74</v>
      </c>
      <c r="F6910" s="20">
        <v>0</v>
      </c>
    </row>
    <row r="6911" spans="1:6" x14ac:dyDescent="0.35">
      <c r="A6911">
        <v>2013</v>
      </c>
      <c r="B6911" s="1">
        <v>326</v>
      </c>
      <c r="C6911" s="18">
        <v>8.2100000000000009</v>
      </c>
      <c r="D6911">
        <v>19.86</v>
      </c>
      <c r="E6911">
        <v>11.9</v>
      </c>
      <c r="F6911" s="20">
        <v>0</v>
      </c>
    </row>
    <row r="6912" spans="1:6" x14ac:dyDescent="0.35">
      <c r="A6912">
        <v>2013</v>
      </c>
      <c r="B6912" s="1">
        <v>327</v>
      </c>
      <c r="C6912" s="18">
        <v>8.69</v>
      </c>
      <c r="D6912">
        <v>19.66</v>
      </c>
      <c r="E6912">
        <v>9.6300000000000008</v>
      </c>
      <c r="F6912" s="20">
        <v>0</v>
      </c>
    </row>
    <row r="6913" spans="1:6" x14ac:dyDescent="0.35">
      <c r="A6913">
        <v>2013</v>
      </c>
      <c r="B6913" s="1">
        <v>328</v>
      </c>
      <c r="C6913" s="18">
        <v>8.43</v>
      </c>
      <c r="D6913">
        <v>20.59</v>
      </c>
      <c r="E6913">
        <v>9.1199999999999992</v>
      </c>
      <c r="F6913" s="20">
        <v>0</v>
      </c>
    </row>
    <row r="6914" spans="1:6" x14ac:dyDescent="0.35">
      <c r="A6914">
        <v>2013</v>
      </c>
      <c r="B6914" s="1">
        <v>329</v>
      </c>
      <c r="C6914" s="18">
        <v>5.9</v>
      </c>
      <c r="D6914">
        <v>18.850000000000001</v>
      </c>
      <c r="E6914">
        <v>9.23</v>
      </c>
      <c r="F6914" s="20">
        <v>0.12</v>
      </c>
    </row>
    <row r="6915" spans="1:6" x14ac:dyDescent="0.35">
      <c r="A6915">
        <v>2013</v>
      </c>
      <c r="B6915" s="1">
        <v>330</v>
      </c>
      <c r="C6915" s="18">
        <v>7.94</v>
      </c>
      <c r="D6915">
        <v>19.260000000000002</v>
      </c>
      <c r="E6915">
        <v>7.12</v>
      </c>
      <c r="F6915" s="20">
        <v>0</v>
      </c>
    </row>
    <row r="6916" spans="1:6" x14ac:dyDescent="0.35">
      <c r="A6916">
        <v>2013</v>
      </c>
      <c r="B6916" s="1">
        <v>331</v>
      </c>
      <c r="C6916" s="18">
        <v>8.44</v>
      </c>
      <c r="D6916">
        <v>21.04</v>
      </c>
      <c r="E6916">
        <v>8.35</v>
      </c>
      <c r="F6916" s="20">
        <v>0</v>
      </c>
    </row>
    <row r="6917" spans="1:6" x14ac:dyDescent="0.35">
      <c r="A6917">
        <v>2013</v>
      </c>
      <c r="B6917" s="1">
        <v>332</v>
      </c>
      <c r="C6917" s="18">
        <v>8.49</v>
      </c>
      <c r="D6917">
        <v>23.04</v>
      </c>
      <c r="E6917">
        <v>8.02</v>
      </c>
      <c r="F6917" s="20">
        <v>0</v>
      </c>
    </row>
    <row r="6918" spans="1:6" x14ac:dyDescent="0.35">
      <c r="A6918">
        <v>2013</v>
      </c>
      <c r="B6918" s="1">
        <v>333</v>
      </c>
      <c r="C6918" s="18">
        <v>8.5</v>
      </c>
      <c r="D6918">
        <v>23.61</v>
      </c>
      <c r="E6918">
        <v>7.84</v>
      </c>
      <c r="F6918" s="20">
        <v>0</v>
      </c>
    </row>
    <row r="6919" spans="1:6" x14ac:dyDescent="0.35">
      <c r="A6919">
        <v>2013</v>
      </c>
      <c r="B6919" s="1">
        <v>334</v>
      </c>
      <c r="C6919" s="18">
        <v>8.4600000000000009</v>
      </c>
      <c r="D6919">
        <v>22.48</v>
      </c>
      <c r="E6919">
        <v>9.33</v>
      </c>
      <c r="F6919" s="20">
        <v>0</v>
      </c>
    </row>
    <row r="6920" spans="1:6" x14ac:dyDescent="0.35">
      <c r="A6920">
        <v>2013</v>
      </c>
      <c r="B6920" s="1">
        <v>335</v>
      </c>
      <c r="C6920" s="18">
        <v>7.76</v>
      </c>
      <c r="D6920">
        <v>20.14</v>
      </c>
      <c r="E6920">
        <v>13.9</v>
      </c>
      <c r="F6920" s="20">
        <v>0</v>
      </c>
    </row>
    <row r="6921" spans="1:6" x14ac:dyDescent="0.35">
      <c r="A6921">
        <v>2013</v>
      </c>
      <c r="B6921" s="1">
        <v>336</v>
      </c>
      <c r="C6921" s="18">
        <v>7.93</v>
      </c>
      <c r="D6921">
        <v>20.93</v>
      </c>
      <c r="E6921">
        <v>14.35</v>
      </c>
      <c r="F6921" s="20">
        <v>0</v>
      </c>
    </row>
    <row r="6922" spans="1:6" x14ac:dyDescent="0.35">
      <c r="A6922">
        <v>2013</v>
      </c>
      <c r="B6922" s="1">
        <v>337</v>
      </c>
      <c r="C6922" s="18">
        <v>7.84</v>
      </c>
      <c r="D6922">
        <v>19.86</v>
      </c>
      <c r="E6922">
        <v>13.72</v>
      </c>
      <c r="F6922" s="20">
        <v>0.02</v>
      </c>
    </row>
    <row r="6923" spans="1:6" x14ac:dyDescent="0.35">
      <c r="A6923">
        <v>2013</v>
      </c>
      <c r="B6923" s="1">
        <v>338</v>
      </c>
      <c r="C6923" s="18">
        <v>7.2</v>
      </c>
      <c r="D6923">
        <v>19.79</v>
      </c>
      <c r="E6923">
        <v>14.03</v>
      </c>
      <c r="F6923" s="20">
        <v>7.0000000000000007E-2</v>
      </c>
    </row>
    <row r="6924" spans="1:6" x14ac:dyDescent="0.35">
      <c r="A6924">
        <v>2013</v>
      </c>
      <c r="B6924" s="1">
        <v>339</v>
      </c>
      <c r="C6924" s="18">
        <v>7.17</v>
      </c>
      <c r="D6924">
        <v>15.47</v>
      </c>
      <c r="E6924">
        <v>9.1999999999999993</v>
      </c>
      <c r="F6924" s="20">
        <v>0.19</v>
      </c>
    </row>
    <row r="6925" spans="1:6" x14ac:dyDescent="0.35">
      <c r="A6925">
        <v>2013</v>
      </c>
      <c r="B6925" s="1">
        <v>340</v>
      </c>
      <c r="C6925" s="18">
        <v>6.41</v>
      </c>
      <c r="D6925">
        <v>11.44</v>
      </c>
      <c r="E6925">
        <v>7.68</v>
      </c>
      <c r="F6925" s="20">
        <v>5.68</v>
      </c>
    </row>
    <row r="6926" spans="1:6" x14ac:dyDescent="0.35">
      <c r="A6926">
        <v>2013</v>
      </c>
      <c r="B6926" s="1">
        <v>341</v>
      </c>
      <c r="C6926" s="18">
        <v>5.71</v>
      </c>
      <c r="D6926">
        <v>12.02</v>
      </c>
      <c r="E6926">
        <v>5.46</v>
      </c>
      <c r="F6926" s="20">
        <v>3.71</v>
      </c>
    </row>
    <row r="6927" spans="1:6" x14ac:dyDescent="0.35">
      <c r="A6927">
        <v>2013</v>
      </c>
      <c r="B6927" s="1">
        <v>342</v>
      </c>
      <c r="C6927" s="18">
        <v>5.47</v>
      </c>
      <c r="D6927">
        <v>12.48</v>
      </c>
      <c r="E6927">
        <v>3.51</v>
      </c>
      <c r="F6927" s="20">
        <v>2</v>
      </c>
    </row>
    <row r="6928" spans="1:6" x14ac:dyDescent="0.35">
      <c r="A6928">
        <v>2013</v>
      </c>
      <c r="B6928" s="1">
        <v>343</v>
      </c>
      <c r="C6928" s="18">
        <v>7.53</v>
      </c>
      <c r="D6928">
        <v>14.02</v>
      </c>
      <c r="E6928">
        <v>6.85</v>
      </c>
      <c r="F6928" s="20">
        <v>0.86</v>
      </c>
    </row>
    <row r="6929" spans="1:6" x14ac:dyDescent="0.35">
      <c r="A6929">
        <v>2013</v>
      </c>
      <c r="B6929" s="1">
        <v>344</v>
      </c>
      <c r="C6929" s="18">
        <v>7.9</v>
      </c>
      <c r="D6929">
        <v>15.23</v>
      </c>
      <c r="E6929">
        <v>5.33</v>
      </c>
      <c r="F6929" s="20">
        <v>0</v>
      </c>
    </row>
    <row r="6930" spans="1:6" x14ac:dyDescent="0.35">
      <c r="A6930">
        <v>2013</v>
      </c>
      <c r="B6930" s="1">
        <v>345</v>
      </c>
      <c r="C6930" s="18">
        <v>6.73</v>
      </c>
      <c r="D6930">
        <v>16.39</v>
      </c>
      <c r="E6930">
        <v>5.65</v>
      </c>
      <c r="F6930" s="20">
        <v>0</v>
      </c>
    </row>
    <row r="6931" spans="1:6" x14ac:dyDescent="0.35">
      <c r="A6931">
        <v>2013</v>
      </c>
      <c r="B6931" s="1">
        <v>346</v>
      </c>
      <c r="C6931" s="18">
        <v>7.54</v>
      </c>
      <c r="D6931">
        <v>14.06</v>
      </c>
      <c r="E6931">
        <v>4.45</v>
      </c>
      <c r="F6931" s="20">
        <v>0.01</v>
      </c>
    </row>
    <row r="6932" spans="1:6" x14ac:dyDescent="0.35">
      <c r="A6932">
        <v>2013</v>
      </c>
      <c r="B6932" s="1">
        <v>347</v>
      </c>
      <c r="C6932" s="18">
        <v>7.82</v>
      </c>
      <c r="D6932">
        <v>14.67</v>
      </c>
      <c r="E6932">
        <v>4.5</v>
      </c>
      <c r="F6932" s="20">
        <v>0</v>
      </c>
    </row>
    <row r="6933" spans="1:6" x14ac:dyDescent="0.35">
      <c r="A6933">
        <v>2013</v>
      </c>
      <c r="B6933" s="1">
        <v>348</v>
      </c>
      <c r="C6933" s="18">
        <v>6.25</v>
      </c>
      <c r="D6933">
        <v>15.29</v>
      </c>
      <c r="E6933">
        <v>7.75</v>
      </c>
      <c r="F6933" s="20">
        <v>1.92</v>
      </c>
    </row>
    <row r="6934" spans="1:6" x14ac:dyDescent="0.35">
      <c r="A6934">
        <v>2013</v>
      </c>
      <c r="B6934" s="1">
        <v>349</v>
      </c>
      <c r="C6934" s="18">
        <v>4.26</v>
      </c>
      <c r="D6934">
        <v>12.4</v>
      </c>
      <c r="E6934">
        <v>6.2</v>
      </c>
      <c r="F6934" s="20">
        <v>1.28</v>
      </c>
    </row>
    <row r="6935" spans="1:6" x14ac:dyDescent="0.35">
      <c r="A6935">
        <v>2013</v>
      </c>
      <c r="B6935" s="1">
        <v>350</v>
      </c>
      <c r="C6935" s="18">
        <v>7.65</v>
      </c>
      <c r="D6935">
        <v>14.42</v>
      </c>
      <c r="E6935">
        <v>6.33</v>
      </c>
      <c r="F6935" s="20">
        <v>0</v>
      </c>
    </row>
    <row r="6936" spans="1:6" x14ac:dyDescent="0.35">
      <c r="A6936">
        <v>2013</v>
      </c>
      <c r="B6936" s="1">
        <v>351</v>
      </c>
      <c r="C6936" s="18">
        <v>4.4000000000000004</v>
      </c>
      <c r="D6936">
        <v>13.99</v>
      </c>
      <c r="E6936">
        <v>8.51</v>
      </c>
      <c r="F6936" s="20">
        <v>1.28</v>
      </c>
    </row>
    <row r="6937" spans="1:6" x14ac:dyDescent="0.35">
      <c r="A6937">
        <v>2013</v>
      </c>
      <c r="B6937" s="1">
        <v>352</v>
      </c>
      <c r="C6937" s="18">
        <v>6.18</v>
      </c>
      <c r="D6937">
        <v>14.74</v>
      </c>
      <c r="E6937">
        <v>7.88</v>
      </c>
      <c r="F6937" s="20">
        <v>1.1200000000000001</v>
      </c>
    </row>
    <row r="6938" spans="1:6" x14ac:dyDescent="0.35">
      <c r="A6938">
        <v>2013</v>
      </c>
      <c r="B6938" s="1">
        <v>353</v>
      </c>
      <c r="C6938" s="18">
        <v>6.62</v>
      </c>
      <c r="D6938">
        <v>13.69</v>
      </c>
      <c r="E6938">
        <v>7.74</v>
      </c>
      <c r="F6938" s="20">
        <v>1.93</v>
      </c>
    </row>
    <row r="6939" spans="1:6" x14ac:dyDescent="0.35">
      <c r="A6939">
        <v>2013</v>
      </c>
      <c r="B6939" s="1">
        <v>354</v>
      </c>
      <c r="C6939" s="18">
        <v>7.27</v>
      </c>
      <c r="D6939">
        <v>15.74</v>
      </c>
      <c r="E6939">
        <v>6.03</v>
      </c>
      <c r="F6939" s="20">
        <v>0.03</v>
      </c>
    </row>
    <row r="6940" spans="1:6" x14ac:dyDescent="0.35">
      <c r="A6940">
        <v>2013</v>
      </c>
      <c r="B6940" s="1">
        <v>355</v>
      </c>
      <c r="C6940" s="18">
        <v>7.62</v>
      </c>
      <c r="D6940">
        <v>16.93</v>
      </c>
      <c r="E6940">
        <v>4.9000000000000004</v>
      </c>
      <c r="F6940" s="20">
        <v>0</v>
      </c>
    </row>
    <row r="6941" spans="1:6" x14ac:dyDescent="0.35">
      <c r="A6941">
        <v>2013</v>
      </c>
      <c r="B6941" s="1">
        <v>356</v>
      </c>
      <c r="C6941" s="18">
        <v>0.61</v>
      </c>
      <c r="D6941">
        <v>14.43</v>
      </c>
      <c r="E6941">
        <v>11.9</v>
      </c>
      <c r="F6941" s="20">
        <v>0.62</v>
      </c>
    </row>
    <row r="6942" spans="1:6" x14ac:dyDescent="0.35">
      <c r="A6942">
        <v>2013</v>
      </c>
      <c r="B6942" s="1">
        <v>357</v>
      </c>
      <c r="C6942" s="18">
        <v>6.24</v>
      </c>
      <c r="D6942">
        <v>19.75</v>
      </c>
      <c r="E6942">
        <v>12.04</v>
      </c>
      <c r="F6942" s="20">
        <v>0.23</v>
      </c>
    </row>
    <row r="6943" spans="1:6" x14ac:dyDescent="0.35">
      <c r="A6943">
        <v>2013</v>
      </c>
      <c r="B6943" s="1">
        <v>358</v>
      </c>
      <c r="C6943" s="18">
        <v>1.57</v>
      </c>
      <c r="D6943">
        <v>17.8</v>
      </c>
      <c r="E6943">
        <v>12.04</v>
      </c>
      <c r="F6943" s="20">
        <v>0.32</v>
      </c>
    </row>
    <row r="6944" spans="1:6" x14ac:dyDescent="0.35">
      <c r="A6944">
        <v>2013</v>
      </c>
      <c r="B6944" s="1">
        <v>359</v>
      </c>
      <c r="C6944" s="18">
        <v>6.55</v>
      </c>
      <c r="D6944">
        <v>17.71</v>
      </c>
      <c r="E6944">
        <v>8.8699999999999992</v>
      </c>
      <c r="F6944" s="20">
        <v>0.17</v>
      </c>
    </row>
    <row r="6945" spans="1:6" x14ac:dyDescent="0.35">
      <c r="A6945">
        <v>2013</v>
      </c>
      <c r="B6945" s="1">
        <v>360</v>
      </c>
      <c r="C6945" s="18">
        <v>3.84</v>
      </c>
      <c r="D6945">
        <v>16.8</v>
      </c>
      <c r="E6945">
        <v>12.33</v>
      </c>
      <c r="F6945" s="20">
        <v>0.21</v>
      </c>
    </row>
    <row r="6946" spans="1:6" x14ac:dyDescent="0.35">
      <c r="A6946">
        <v>2013</v>
      </c>
      <c r="B6946" s="1">
        <v>361</v>
      </c>
      <c r="C6946" s="18">
        <v>6.8</v>
      </c>
      <c r="D6946">
        <v>20.41</v>
      </c>
      <c r="E6946">
        <v>13.32</v>
      </c>
      <c r="F6946" s="20">
        <v>0.03</v>
      </c>
    </row>
    <row r="6947" spans="1:6" x14ac:dyDescent="0.35">
      <c r="A6947">
        <v>2013</v>
      </c>
      <c r="B6947" s="1">
        <v>362</v>
      </c>
      <c r="C6947" s="18">
        <v>7.44</v>
      </c>
      <c r="D6947">
        <v>20.02</v>
      </c>
      <c r="E6947">
        <v>12.55</v>
      </c>
      <c r="F6947" s="20">
        <v>0</v>
      </c>
    </row>
    <row r="6948" spans="1:6" x14ac:dyDescent="0.35">
      <c r="A6948">
        <v>2013</v>
      </c>
      <c r="B6948" s="1">
        <v>363</v>
      </c>
      <c r="C6948" s="18">
        <v>7.44</v>
      </c>
      <c r="D6948">
        <v>19.61</v>
      </c>
      <c r="E6948">
        <v>11.02</v>
      </c>
      <c r="F6948" s="20">
        <v>0</v>
      </c>
    </row>
    <row r="6949" spans="1:6" x14ac:dyDescent="0.35">
      <c r="A6949">
        <v>2013</v>
      </c>
      <c r="B6949" s="1">
        <v>364</v>
      </c>
      <c r="C6949" s="18">
        <v>7.03</v>
      </c>
      <c r="D6949">
        <v>19.54</v>
      </c>
      <c r="E6949">
        <v>8.2899999999999991</v>
      </c>
      <c r="F6949" s="20">
        <v>0.02</v>
      </c>
    </row>
    <row r="6950" spans="1:6" x14ac:dyDescent="0.35">
      <c r="A6950">
        <v>2013</v>
      </c>
      <c r="B6950" s="1">
        <v>365</v>
      </c>
      <c r="C6950" s="18">
        <v>7.03</v>
      </c>
      <c r="D6950">
        <v>19.54</v>
      </c>
      <c r="E6950">
        <v>8.2899999999999991</v>
      </c>
      <c r="F6950" s="20">
        <v>0.02</v>
      </c>
    </row>
    <row r="6951" spans="1:6" x14ac:dyDescent="0.35">
      <c r="A6951">
        <v>2014</v>
      </c>
      <c r="B6951" s="1">
        <v>1</v>
      </c>
      <c r="C6951" s="18">
        <v>6.17</v>
      </c>
      <c r="D6951">
        <v>19.670000000000002</v>
      </c>
      <c r="E6951">
        <v>8.5299999999999994</v>
      </c>
      <c r="F6951" s="20">
        <v>1.35</v>
      </c>
    </row>
    <row r="6952" spans="1:6" x14ac:dyDescent="0.35">
      <c r="A6952">
        <v>2014</v>
      </c>
      <c r="B6952" s="1">
        <v>2</v>
      </c>
      <c r="C6952" s="18">
        <v>7.58</v>
      </c>
      <c r="D6952">
        <v>18</v>
      </c>
      <c r="E6952">
        <v>8.9700000000000006</v>
      </c>
      <c r="F6952" s="21">
        <v>1.31</v>
      </c>
    </row>
    <row r="6953" spans="1:6" x14ac:dyDescent="0.35">
      <c r="A6953">
        <v>2014</v>
      </c>
      <c r="B6953" s="1">
        <v>3</v>
      </c>
      <c r="C6953" s="18">
        <v>7.02</v>
      </c>
      <c r="D6953">
        <v>17.149999999999999</v>
      </c>
      <c r="E6953">
        <v>7.97</v>
      </c>
      <c r="F6953" s="21">
        <v>1.33</v>
      </c>
    </row>
    <row r="6954" spans="1:6" x14ac:dyDescent="0.35">
      <c r="A6954">
        <v>2014</v>
      </c>
      <c r="B6954" s="1">
        <v>4</v>
      </c>
      <c r="C6954" s="18">
        <v>4.76</v>
      </c>
      <c r="D6954">
        <v>16.989999999999998</v>
      </c>
      <c r="E6954">
        <v>9.5299999999999994</v>
      </c>
      <c r="F6954" s="22">
        <v>0.28999999999999998</v>
      </c>
    </row>
    <row r="6955" spans="1:6" x14ac:dyDescent="0.35">
      <c r="A6955">
        <v>2014</v>
      </c>
      <c r="B6955" s="1">
        <v>5</v>
      </c>
      <c r="C6955" s="18">
        <v>6.29</v>
      </c>
      <c r="D6955">
        <v>15.66</v>
      </c>
      <c r="E6955">
        <v>8.09</v>
      </c>
      <c r="F6955" s="21">
        <v>1.17</v>
      </c>
    </row>
    <row r="6956" spans="1:6" x14ac:dyDescent="0.35">
      <c r="A6956">
        <v>2014</v>
      </c>
      <c r="B6956" s="1">
        <v>6</v>
      </c>
      <c r="C6956" s="18">
        <v>7.71</v>
      </c>
      <c r="D6956">
        <v>16.489999999999998</v>
      </c>
      <c r="E6956">
        <v>6.01</v>
      </c>
      <c r="F6956" s="20">
        <v>0.33</v>
      </c>
    </row>
    <row r="6957" spans="1:6" x14ac:dyDescent="0.35">
      <c r="A6957">
        <v>2014</v>
      </c>
      <c r="B6957" s="1">
        <v>7</v>
      </c>
      <c r="C6957" s="18">
        <v>1.1000000000000001</v>
      </c>
      <c r="D6957">
        <v>12.99</v>
      </c>
      <c r="E6957">
        <v>10.45</v>
      </c>
      <c r="F6957" s="20">
        <v>1.52</v>
      </c>
    </row>
    <row r="6958" spans="1:6" x14ac:dyDescent="0.35">
      <c r="A6958">
        <v>2014</v>
      </c>
      <c r="B6958" s="1">
        <v>8</v>
      </c>
      <c r="C6958" s="18">
        <v>3.58</v>
      </c>
      <c r="D6958">
        <v>15.86</v>
      </c>
      <c r="E6958">
        <v>7.6</v>
      </c>
      <c r="F6958" s="20">
        <v>1.52</v>
      </c>
    </row>
    <row r="6959" spans="1:6" x14ac:dyDescent="0.35">
      <c r="A6959">
        <v>2014</v>
      </c>
      <c r="B6959" s="1">
        <v>9</v>
      </c>
      <c r="C6959" s="18">
        <v>3.57</v>
      </c>
      <c r="D6959">
        <v>15.49</v>
      </c>
      <c r="E6959">
        <v>7.4</v>
      </c>
      <c r="F6959" s="20">
        <v>2.5099999999999998</v>
      </c>
    </row>
    <row r="6960" spans="1:6" x14ac:dyDescent="0.35">
      <c r="A6960">
        <v>2014</v>
      </c>
      <c r="B6960" s="1">
        <v>10</v>
      </c>
      <c r="C6960" s="18">
        <v>3.21</v>
      </c>
      <c r="D6960">
        <v>14.06</v>
      </c>
      <c r="E6960">
        <v>8.3800000000000008</v>
      </c>
      <c r="F6960" s="20">
        <v>1.47</v>
      </c>
    </row>
    <row r="6961" spans="1:6" x14ac:dyDescent="0.35">
      <c r="A6961">
        <v>2014</v>
      </c>
      <c r="B6961" s="1">
        <v>11</v>
      </c>
      <c r="C6961" s="18">
        <v>7.51</v>
      </c>
      <c r="D6961">
        <v>13.76</v>
      </c>
      <c r="E6961">
        <v>4.96</v>
      </c>
      <c r="F6961" s="20">
        <v>0.56999999999999995</v>
      </c>
    </row>
    <row r="6962" spans="1:6" x14ac:dyDescent="0.35">
      <c r="A6962">
        <v>2014</v>
      </c>
      <c r="B6962" s="1">
        <v>12</v>
      </c>
      <c r="C6962" s="18">
        <v>8.3800000000000008</v>
      </c>
      <c r="D6962">
        <v>14.96</v>
      </c>
      <c r="E6962">
        <v>4.2</v>
      </c>
      <c r="F6962" s="20">
        <v>0</v>
      </c>
    </row>
    <row r="6963" spans="1:6" x14ac:dyDescent="0.35">
      <c r="A6963">
        <v>2014</v>
      </c>
      <c r="B6963" s="1">
        <v>13</v>
      </c>
      <c r="C6963" s="18">
        <v>8.33</v>
      </c>
      <c r="D6963">
        <v>15.14</v>
      </c>
      <c r="E6963">
        <v>4.2699999999999996</v>
      </c>
      <c r="F6963" s="20">
        <v>0</v>
      </c>
    </row>
    <row r="6964" spans="1:6" x14ac:dyDescent="0.35">
      <c r="A6964">
        <v>2014</v>
      </c>
      <c r="B6964" s="1">
        <v>14</v>
      </c>
      <c r="C6964" s="18">
        <v>8.49</v>
      </c>
      <c r="D6964">
        <v>15.2</v>
      </c>
      <c r="E6964">
        <v>3.06</v>
      </c>
      <c r="F6964" s="20">
        <v>0.02</v>
      </c>
    </row>
    <row r="6965" spans="1:6" x14ac:dyDescent="0.35">
      <c r="A6965">
        <v>2014</v>
      </c>
      <c r="B6965" s="1">
        <v>15</v>
      </c>
      <c r="C6965" s="18">
        <v>7.2</v>
      </c>
      <c r="D6965">
        <v>14.54</v>
      </c>
      <c r="E6965">
        <v>4.4000000000000004</v>
      </c>
      <c r="F6965" s="20">
        <v>0.24</v>
      </c>
    </row>
    <row r="6966" spans="1:6" x14ac:dyDescent="0.35">
      <c r="A6966">
        <v>2014</v>
      </c>
      <c r="B6966" s="1">
        <v>16</v>
      </c>
      <c r="C6966" s="18">
        <v>8.2899999999999991</v>
      </c>
      <c r="D6966">
        <v>16.420000000000002</v>
      </c>
      <c r="E6966">
        <v>3.85</v>
      </c>
      <c r="F6966" s="20">
        <v>0</v>
      </c>
    </row>
    <row r="6967" spans="1:6" x14ac:dyDescent="0.35">
      <c r="A6967">
        <v>2014</v>
      </c>
      <c r="B6967" s="1">
        <v>17</v>
      </c>
      <c r="C6967" s="18">
        <v>7.2</v>
      </c>
      <c r="D6967">
        <v>16.600000000000001</v>
      </c>
      <c r="E6967">
        <v>9.23</v>
      </c>
      <c r="F6967" s="20">
        <v>4.28</v>
      </c>
    </row>
    <row r="6968" spans="1:6" x14ac:dyDescent="0.35">
      <c r="A6968">
        <v>2014</v>
      </c>
      <c r="B6968" s="1">
        <v>18</v>
      </c>
      <c r="C6968" s="18">
        <v>1.1200000000000001</v>
      </c>
      <c r="D6968">
        <v>13.32</v>
      </c>
      <c r="E6968">
        <v>10.86</v>
      </c>
      <c r="F6968" s="20">
        <v>13.45</v>
      </c>
    </row>
    <row r="6969" spans="1:6" x14ac:dyDescent="0.35">
      <c r="A6969">
        <v>2014</v>
      </c>
      <c r="B6969" s="1">
        <v>19</v>
      </c>
      <c r="C6969" s="18">
        <v>8.68</v>
      </c>
      <c r="D6969">
        <v>15.67</v>
      </c>
      <c r="E6969">
        <v>6.83</v>
      </c>
      <c r="F6969" s="20">
        <v>0.12</v>
      </c>
    </row>
    <row r="6970" spans="1:6" x14ac:dyDescent="0.35">
      <c r="A6970">
        <v>2014</v>
      </c>
      <c r="B6970" s="1">
        <v>20</v>
      </c>
      <c r="C6970" s="18">
        <v>8.86</v>
      </c>
      <c r="D6970">
        <v>15.85</v>
      </c>
      <c r="E6970">
        <v>5.24</v>
      </c>
      <c r="F6970" s="20">
        <v>0</v>
      </c>
    </row>
    <row r="6971" spans="1:6" x14ac:dyDescent="0.35">
      <c r="A6971">
        <v>2014</v>
      </c>
      <c r="B6971" s="1">
        <v>21</v>
      </c>
      <c r="C6971" s="18">
        <v>9.1199999999999992</v>
      </c>
      <c r="D6971">
        <v>18.25</v>
      </c>
      <c r="E6971">
        <v>6.84</v>
      </c>
      <c r="F6971" s="20">
        <v>0</v>
      </c>
    </row>
    <row r="6972" spans="1:6" x14ac:dyDescent="0.35">
      <c r="A6972">
        <v>2014</v>
      </c>
      <c r="B6972" s="1">
        <v>22</v>
      </c>
      <c r="C6972" s="18">
        <v>9.2899999999999991</v>
      </c>
      <c r="D6972">
        <v>20.399999999999999</v>
      </c>
      <c r="E6972">
        <v>9.2899999999999991</v>
      </c>
      <c r="F6972" s="20">
        <v>0</v>
      </c>
    </row>
    <row r="6973" spans="1:6" x14ac:dyDescent="0.35">
      <c r="A6973">
        <v>2014</v>
      </c>
      <c r="B6973" s="1">
        <v>23</v>
      </c>
      <c r="C6973" s="18">
        <v>5.39</v>
      </c>
      <c r="D6973">
        <v>18.16</v>
      </c>
      <c r="E6973">
        <v>8.09</v>
      </c>
      <c r="F6973" s="20">
        <v>0.02</v>
      </c>
    </row>
    <row r="6974" spans="1:6" x14ac:dyDescent="0.35">
      <c r="A6974">
        <v>2014</v>
      </c>
      <c r="B6974" s="1">
        <v>24</v>
      </c>
      <c r="C6974" s="18">
        <v>5.13</v>
      </c>
      <c r="D6974">
        <v>16.95</v>
      </c>
      <c r="E6974">
        <v>7.19</v>
      </c>
      <c r="F6974" s="20">
        <v>0.11</v>
      </c>
    </row>
    <row r="6975" spans="1:6" x14ac:dyDescent="0.35">
      <c r="A6975">
        <v>2014</v>
      </c>
      <c r="B6975" s="1">
        <v>25</v>
      </c>
      <c r="C6975" s="18">
        <v>9.24</v>
      </c>
      <c r="D6975">
        <v>18.760000000000002</v>
      </c>
      <c r="E6975">
        <v>8.65</v>
      </c>
      <c r="F6975" s="20">
        <v>0.12</v>
      </c>
    </row>
    <row r="6976" spans="1:6" x14ac:dyDescent="0.35">
      <c r="A6976">
        <v>2014</v>
      </c>
      <c r="B6976" s="1">
        <v>26</v>
      </c>
      <c r="C6976" s="18">
        <v>6.75</v>
      </c>
      <c r="D6976">
        <v>15.55</v>
      </c>
      <c r="E6976">
        <v>9.73</v>
      </c>
      <c r="F6976" s="20">
        <v>6.02</v>
      </c>
    </row>
    <row r="6977" spans="1:6" x14ac:dyDescent="0.35">
      <c r="A6977">
        <v>2014</v>
      </c>
      <c r="B6977" s="1">
        <v>27</v>
      </c>
      <c r="C6977" s="18">
        <v>8.3800000000000008</v>
      </c>
      <c r="D6977">
        <v>18.809999999999999</v>
      </c>
      <c r="E6977">
        <v>6.76</v>
      </c>
      <c r="F6977" s="20">
        <v>0.01</v>
      </c>
    </row>
    <row r="6978" spans="1:6" x14ac:dyDescent="0.35">
      <c r="A6978">
        <v>2014</v>
      </c>
      <c r="B6978" s="1">
        <v>28</v>
      </c>
      <c r="C6978" s="18">
        <v>9.51</v>
      </c>
      <c r="D6978">
        <v>20.57</v>
      </c>
      <c r="E6978">
        <v>8.57</v>
      </c>
      <c r="F6978" s="20">
        <v>2.5299999999999998</v>
      </c>
    </row>
    <row r="6979" spans="1:6" x14ac:dyDescent="0.35">
      <c r="A6979">
        <v>2014</v>
      </c>
      <c r="B6979" s="1">
        <v>29</v>
      </c>
      <c r="C6979" s="18">
        <v>7.89</v>
      </c>
      <c r="D6979">
        <v>15.35</v>
      </c>
      <c r="E6979">
        <v>9.67</v>
      </c>
      <c r="F6979" s="20">
        <v>3.19</v>
      </c>
    </row>
    <row r="6980" spans="1:6" x14ac:dyDescent="0.35">
      <c r="A6980">
        <v>2014</v>
      </c>
      <c r="B6980" s="1">
        <v>30</v>
      </c>
      <c r="C6980" s="18">
        <v>7.59</v>
      </c>
      <c r="D6980">
        <v>16</v>
      </c>
      <c r="E6980">
        <v>9.98</v>
      </c>
      <c r="F6980" s="20">
        <v>0.64</v>
      </c>
    </row>
    <row r="6981" spans="1:6" x14ac:dyDescent="0.35">
      <c r="A6981">
        <v>2014</v>
      </c>
      <c r="B6981" s="1">
        <v>31</v>
      </c>
      <c r="C6981" s="18">
        <v>7.59</v>
      </c>
      <c r="D6981">
        <v>16</v>
      </c>
      <c r="E6981">
        <v>9.98</v>
      </c>
      <c r="F6981" s="20">
        <v>0.64</v>
      </c>
    </row>
    <row r="6982" spans="1:6" x14ac:dyDescent="0.35">
      <c r="A6982">
        <v>2014</v>
      </c>
      <c r="B6982" s="1">
        <v>32</v>
      </c>
      <c r="C6982" s="18">
        <v>6.24</v>
      </c>
      <c r="D6982">
        <v>16.100000000000001</v>
      </c>
      <c r="E6982">
        <v>11.96</v>
      </c>
      <c r="F6982" s="20">
        <v>1.22</v>
      </c>
    </row>
    <row r="6983" spans="1:6" x14ac:dyDescent="0.35">
      <c r="A6983">
        <v>2014</v>
      </c>
      <c r="B6983" s="1">
        <v>33</v>
      </c>
      <c r="C6983" s="18">
        <v>8.82</v>
      </c>
      <c r="D6983">
        <v>16.39</v>
      </c>
      <c r="E6983">
        <v>7.89</v>
      </c>
      <c r="F6983" s="20">
        <v>0</v>
      </c>
    </row>
    <row r="6984" spans="1:6" x14ac:dyDescent="0.35">
      <c r="A6984">
        <v>2014</v>
      </c>
      <c r="B6984" s="1">
        <v>34</v>
      </c>
      <c r="C6984" s="18">
        <v>10.07</v>
      </c>
      <c r="D6984">
        <v>20.309999999999999</v>
      </c>
      <c r="E6984">
        <v>6.6</v>
      </c>
      <c r="F6984" s="20">
        <v>0</v>
      </c>
    </row>
    <row r="6985" spans="1:6" x14ac:dyDescent="0.35">
      <c r="A6985">
        <v>2014</v>
      </c>
      <c r="B6985" s="1">
        <v>35</v>
      </c>
      <c r="C6985" s="18">
        <v>10.26</v>
      </c>
      <c r="D6985">
        <v>21.78</v>
      </c>
      <c r="E6985">
        <v>9.33</v>
      </c>
      <c r="F6985" s="20">
        <v>0</v>
      </c>
    </row>
    <row r="6986" spans="1:6" x14ac:dyDescent="0.35">
      <c r="A6986">
        <v>2014</v>
      </c>
      <c r="B6986" s="1">
        <v>36</v>
      </c>
      <c r="C6986" s="18">
        <v>10.31</v>
      </c>
      <c r="D6986">
        <v>22.21</v>
      </c>
      <c r="E6986">
        <v>8.9499999999999993</v>
      </c>
      <c r="F6986" s="20">
        <v>0</v>
      </c>
    </row>
    <row r="6987" spans="1:6" x14ac:dyDescent="0.35">
      <c r="A6987">
        <v>2014</v>
      </c>
      <c r="B6987" s="1">
        <v>37</v>
      </c>
      <c r="C6987" s="18">
        <v>9.75</v>
      </c>
      <c r="D6987">
        <v>18.190000000000001</v>
      </c>
      <c r="E6987">
        <v>9.24</v>
      </c>
      <c r="F6987" s="20">
        <v>0</v>
      </c>
    </row>
    <row r="6988" spans="1:6" x14ac:dyDescent="0.35">
      <c r="A6988">
        <v>2014</v>
      </c>
      <c r="B6988" s="1">
        <v>38</v>
      </c>
      <c r="C6988" s="18">
        <v>10.48</v>
      </c>
      <c r="D6988">
        <v>20.34</v>
      </c>
      <c r="E6988">
        <v>8.82</v>
      </c>
      <c r="F6988" s="20">
        <v>0</v>
      </c>
    </row>
    <row r="6989" spans="1:6" x14ac:dyDescent="0.35">
      <c r="A6989">
        <v>2014</v>
      </c>
      <c r="B6989" s="1">
        <v>39</v>
      </c>
      <c r="C6989" s="18">
        <v>10.58</v>
      </c>
      <c r="D6989">
        <v>20.65</v>
      </c>
      <c r="E6989">
        <v>12.33</v>
      </c>
      <c r="F6989" s="20">
        <v>0</v>
      </c>
    </row>
    <row r="6990" spans="1:6" x14ac:dyDescent="0.35">
      <c r="A6990">
        <v>2014</v>
      </c>
      <c r="B6990" s="1">
        <v>40</v>
      </c>
      <c r="C6990" s="18">
        <v>11.15</v>
      </c>
      <c r="D6990">
        <v>16.36</v>
      </c>
      <c r="E6990">
        <v>9.5</v>
      </c>
      <c r="F6990" s="20">
        <v>0</v>
      </c>
    </row>
    <row r="6991" spans="1:6" x14ac:dyDescent="0.35">
      <c r="A6991">
        <v>2014</v>
      </c>
      <c r="B6991" s="1">
        <v>41</v>
      </c>
      <c r="C6991" s="18">
        <v>10.48</v>
      </c>
      <c r="D6991">
        <v>16.510000000000002</v>
      </c>
      <c r="E6991">
        <v>8.11</v>
      </c>
      <c r="F6991" s="20">
        <v>0.04</v>
      </c>
    </row>
    <row r="6992" spans="1:6" x14ac:dyDescent="0.35">
      <c r="A6992">
        <v>2014</v>
      </c>
      <c r="B6992" s="1">
        <v>42</v>
      </c>
      <c r="C6992" s="18">
        <v>11.22</v>
      </c>
      <c r="D6992">
        <v>19.95</v>
      </c>
      <c r="E6992">
        <v>4.91</v>
      </c>
      <c r="F6992" s="20">
        <v>0</v>
      </c>
    </row>
    <row r="6993" spans="1:6" x14ac:dyDescent="0.35">
      <c r="A6993">
        <v>2014</v>
      </c>
      <c r="B6993" s="1">
        <v>43</v>
      </c>
      <c r="C6993" s="18">
        <v>11.39</v>
      </c>
      <c r="D6993">
        <v>21.33</v>
      </c>
      <c r="E6993">
        <v>9.18</v>
      </c>
      <c r="F6993" s="20">
        <v>0</v>
      </c>
    </row>
    <row r="6994" spans="1:6" x14ac:dyDescent="0.35">
      <c r="A6994">
        <v>2014</v>
      </c>
      <c r="B6994" s="1">
        <v>44</v>
      </c>
      <c r="C6994" s="18">
        <v>10.7</v>
      </c>
      <c r="D6994">
        <v>19.97</v>
      </c>
      <c r="E6994">
        <v>8.08</v>
      </c>
      <c r="F6994" s="20">
        <v>0.04</v>
      </c>
    </row>
    <row r="6995" spans="1:6" x14ac:dyDescent="0.35">
      <c r="A6995">
        <v>2014</v>
      </c>
      <c r="B6995" s="1">
        <v>45</v>
      </c>
      <c r="C6995" s="18">
        <v>11.65</v>
      </c>
      <c r="D6995">
        <v>18.54</v>
      </c>
      <c r="E6995">
        <v>8.49</v>
      </c>
      <c r="F6995" s="20">
        <v>0</v>
      </c>
    </row>
    <row r="6996" spans="1:6" x14ac:dyDescent="0.35">
      <c r="A6996">
        <v>2014</v>
      </c>
      <c r="B6996" s="1">
        <v>46</v>
      </c>
      <c r="C6996" s="18">
        <v>11.44</v>
      </c>
      <c r="D6996">
        <v>21.14</v>
      </c>
      <c r="E6996">
        <v>9.41</v>
      </c>
      <c r="F6996" s="20">
        <v>0</v>
      </c>
    </row>
    <row r="6997" spans="1:6" x14ac:dyDescent="0.35">
      <c r="A6997">
        <v>2014</v>
      </c>
      <c r="B6997" s="1">
        <v>47</v>
      </c>
      <c r="C6997" s="18">
        <v>11.41</v>
      </c>
      <c r="D6997">
        <v>20.47</v>
      </c>
      <c r="E6997">
        <v>9.7200000000000006</v>
      </c>
      <c r="F6997" s="20">
        <v>0</v>
      </c>
    </row>
    <row r="6998" spans="1:6" x14ac:dyDescent="0.35">
      <c r="A6998">
        <v>2014</v>
      </c>
      <c r="B6998" s="1">
        <v>48</v>
      </c>
      <c r="C6998" s="18">
        <v>11.69</v>
      </c>
      <c r="D6998">
        <v>20.69</v>
      </c>
      <c r="E6998">
        <v>8.67</v>
      </c>
      <c r="F6998" s="20">
        <v>0</v>
      </c>
    </row>
    <row r="6999" spans="1:6" x14ac:dyDescent="0.35">
      <c r="A6999">
        <v>2014</v>
      </c>
      <c r="B6999" s="1">
        <v>49</v>
      </c>
      <c r="C6999" s="18">
        <v>3.63</v>
      </c>
      <c r="D6999">
        <v>13.84</v>
      </c>
      <c r="E6999">
        <v>9.49</v>
      </c>
      <c r="F6999" s="20">
        <v>4.28</v>
      </c>
    </row>
    <row r="7000" spans="1:6" x14ac:dyDescent="0.35">
      <c r="A7000">
        <v>2014</v>
      </c>
      <c r="B7000" s="1">
        <v>50</v>
      </c>
      <c r="C7000" s="18">
        <v>9.1199999999999992</v>
      </c>
      <c r="D7000">
        <v>13.59</v>
      </c>
      <c r="E7000">
        <v>5.04</v>
      </c>
      <c r="F7000" s="20">
        <v>1.68</v>
      </c>
    </row>
    <row r="7001" spans="1:6" x14ac:dyDescent="0.35">
      <c r="A7001">
        <v>2014</v>
      </c>
      <c r="B7001" s="1">
        <v>51</v>
      </c>
      <c r="C7001" s="18">
        <v>9.02</v>
      </c>
      <c r="D7001">
        <v>12.43</v>
      </c>
      <c r="E7001">
        <v>5.44</v>
      </c>
      <c r="F7001" s="20">
        <v>8.64</v>
      </c>
    </row>
    <row r="7002" spans="1:6" x14ac:dyDescent="0.35">
      <c r="A7002">
        <v>2014</v>
      </c>
      <c r="B7002" s="1">
        <v>52</v>
      </c>
      <c r="C7002" s="18">
        <v>8.39</v>
      </c>
      <c r="D7002">
        <v>12.07</v>
      </c>
      <c r="E7002">
        <v>5.73</v>
      </c>
      <c r="F7002" s="20">
        <v>4.72</v>
      </c>
    </row>
    <row r="7003" spans="1:6" x14ac:dyDescent="0.35">
      <c r="A7003">
        <v>2014</v>
      </c>
      <c r="B7003" s="1">
        <v>53</v>
      </c>
      <c r="C7003" s="18">
        <v>11.79</v>
      </c>
      <c r="D7003">
        <v>13.39</v>
      </c>
      <c r="E7003">
        <v>4.57</v>
      </c>
      <c r="F7003" s="20">
        <v>0.15</v>
      </c>
    </row>
    <row r="7004" spans="1:6" x14ac:dyDescent="0.35">
      <c r="A7004">
        <v>2014</v>
      </c>
      <c r="B7004" s="1">
        <v>54</v>
      </c>
      <c r="C7004" s="18">
        <v>12.34</v>
      </c>
      <c r="D7004">
        <v>14.29</v>
      </c>
      <c r="E7004">
        <v>6.18</v>
      </c>
      <c r="F7004" s="20">
        <v>0.02</v>
      </c>
    </row>
    <row r="7005" spans="1:6" x14ac:dyDescent="0.35">
      <c r="A7005">
        <v>2014</v>
      </c>
      <c r="B7005" s="1">
        <v>55</v>
      </c>
      <c r="C7005" s="18">
        <v>10.31</v>
      </c>
      <c r="D7005">
        <v>16.75</v>
      </c>
      <c r="E7005">
        <v>10.73</v>
      </c>
      <c r="F7005" s="20">
        <v>7.0000000000000007E-2</v>
      </c>
    </row>
    <row r="7006" spans="1:6" x14ac:dyDescent="0.35">
      <c r="A7006">
        <v>2014</v>
      </c>
      <c r="B7006" s="1">
        <v>56</v>
      </c>
      <c r="C7006" s="18">
        <v>12.31</v>
      </c>
      <c r="D7006">
        <v>17.47</v>
      </c>
      <c r="E7006">
        <v>11.77</v>
      </c>
      <c r="F7006" s="20">
        <v>0.01</v>
      </c>
    </row>
    <row r="7007" spans="1:6" x14ac:dyDescent="0.35">
      <c r="A7007">
        <v>2014</v>
      </c>
      <c r="B7007" s="1">
        <v>57</v>
      </c>
      <c r="C7007" s="18">
        <v>9.6300000000000008</v>
      </c>
      <c r="D7007">
        <v>17.2</v>
      </c>
      <c r="E7007">
        <v>11.1</v>
      </c>
      <c r="F7007" s="20">
        <v>0.05</v>
      </c>
    </row>
    <row r="7008" spans="1:6" x14ac:dyDescent="0.35">
      <c r="A7008">
        <v>2014</v>
      </c>
      <c r="B7008" s="1">
        <v>58</v>
      </c>
      <c r="C7008" s="18">
        <v>11.14</v>
      </c>
      <c r="D7008">
        <v>16.510000000000002</v>
      </c>
      <c r="E7008">
        <v>10.82</v>
      </c>
      <c r="F7008" s="20">
        <v>1.43</v>
      </c>
    </row>
    <row r="7009" spans="1:6" x14ac:dyDescent="0.35">
      <c r="A7009">
        <v>2014</v>
      </c>
      <c r="B7009" s="1">
        <v>59</v>
      </c>
      <c r="C7009" s="18">
        <v>12.13</v>
      </c>
      <c r="D7009">
        <v>16.91</v>
      </c>
      <c r="E7009">
        <v>7.79</v>
      </c>
      <c r="F7009" s="20">
        <v>1.51</v>
      </c>
    </row>
    <row r="7010" spans="1:6" x14ac:dyDescent="0.35">
      <c r="A7010">
        <v>2014</v>
      </c>
      <c r="B7010" s="1">
        <v>60</v>
      </c>
      <c r="C7010" s="18">
        <v>12.48</v>
      </c>
      <c r="D7010">
        <v>14.09</v>
      </c>
      <c r="E7010">
        <v>3.5</v>
      </c>
      <c r="F7010" s="21">
        <v>0.23</v>
      </c>
    </row>
    <row r="7011" spans="1:6" x14ac:dyDescent="0.35">
      <c r="A7011">
        <v>2014</v>
      </c>
      <c r="B7011" s="1">
        <v>61</v>
      </c>
      <c r="C7011" s="18">
        <v>14.94</v>
      </c>
      <c r="D7011">
        <v>19.7</v>
      </c>
      <c r="E7011">
        <v>2.54</v>
      </c>
      <c r="F7011" s="21">
        <v>0</v>
      </c>
    </row>
    <row r="7012" spans="1:6" x14ac:dyDescent="0.35">
      <c r="A7012">
        <v>2014</v>
      </c>
      <c r="B7012" s="1">
        <v>62</v>
      </c>
      <c r="C7012" s="18">
        <v>12.4</v>
      </c>
      <c r="D7012">
        <v>18.59</v>
      </c>
      <c r="E7012">
        <v>8.6199999999999992</v>
      </c>
      <c r="F7012" s="21">
        <v>0</v>
      </c>
    </row>
    <row r="7013" spans="1:6" x14ac:dyDescent="0.35">
      <c r="A7013">
        <v>2014</v>
      </c>
      <c r="B7013" s="1">
        <v>63</v>
      </c>
      <c r="C7013" s="18">
        <v>14.55</v>
      </c>
      <c r="D7013">
        <v>23.47</v>
      </c>
      <c r="E7013">
        <v>7.33</v>
      </c>
      <c r="F7013" s="21">
        <v>0</v>
      </c>
    </row>
    <row r="7014" spans="1:6" x14ac:dyDescent="0.35">
      <c r="A7014">
        <v>2014</v>
      </c>
      <c r="B7014" s="1">
        <v>64</v>
      </c>
      <c r="C7014" s="18">
        <v>14.46</v>
      </c>
      <c r="D7014">
        <v>26.41</v>
      </c>
      <c r="E7014">
        <v>11.67</v>
      </c>
      <c r="F7014" s="21">
        <v>0</v>
      </c>
    </row>
    <row r="7015" spans="1:6" x14ac:dyDescent="0.35">
      <c r="A7015">
        <v>2014</v>
      </c>
      <c r="B7015" s="1">
        <v>65</v>
      </c>
      <c r="C7015" s="18">
        <v>14.13</v>
      </c>
      <c r="D7015">
        <v>23.87</v>
      </c>
      <c r="E7015">
        <v>10.99</v>
      </c>
      <c r="F7015" s="20">
        <v>0</v>
      </c>
    </row>
    <row r="7016" spans="1:6" x14ac:dyDescent="0.35">
      <c r="A7016">
        <v>2014</v>
      </c>
      <c r="B7016" s="1">
        <v>66</v>
      </c>
      <c r="C7016" s="18">
        <v>14.77</v>
      </c>
      <c r="D7016">
        <v>22.03</v>
      </c>
      <c r="E7016">
        <v>9.1300000000000008</v>
      </c>
      <c r="F7016" s="20">
        <v>0</v>
      </c>
    </row>
    <row r="7017" spans="1:6" x14ac:dyDescent="0.35">
      <c r="A7017">
        <v>2014</v>
      </c>
      <c r="B7017" s="1">
        <v>67</v>
      </c>
      <c r="C7017" s="18">
        <v>14.82</v>
      </c>
      <c r="D7017">
        <v>22.65</v>
      </c>
      <c r="E7017">
        <v>8.94</v>
      </c>
      <c r="F7017" s="20">
        <v>0</v>
      </c>
    </row>
    <row r="7018" spans="1:6" x14ac:dyDescent="0.35">
      <c r="A7018">
        <v>2014</v>
      </c>
      <c r="B7018" s="1">
        <v>68</v>
      </c>
      <c r="C7018" s="18">
        <v>15.03</v>
      </c>
      <c r="D7018">
        <v>29.53</v>
      </c>
      <c r="E7018">
        <v>14.73</v>
      </c>
      <c r="F7018" s="20">
        <v>0</v>
      </c>
    </row>
    <row r="7019" spans="1:6" x14ac:dyDescent="0.35">
      <c r="A7019">
        <v>2014</v>
      </c>
      <c r="B7019" s="1">
        <v>69</v>
      </c>
      <c r="C7019" s="18">
        <v>15.38</v>
      </c>
      <c r="D7019">
        <v>29.46</v>
      </c>
      <c r="E7019">
        <v>12.25</v>
      </c>
      <c r="F7019" s="20">
        <v>0</v>
      </c>
    </row>
    <row r="7020" spans="1:6" x14ac:dyDescent="0.35">
      <c r="A7020">
        <v>2014</v>
      </c>
      <c r="B7020" s="1">
        <v>70</v>
      </c>
      <c r="C7020" s="18">
        <v>13.14</v>
      </c>
      <c r="D7020">
        <v>16.399999999999999</v>
      </c>
      <c r="E7020">
        <v>10.039999999999999</v>
      </c>
      <c r="F7020" s="20">
        <v>0</v>
      </c>
    </row>
    <row r="7021" spans="1:6" x14ac:dyDescent="0.35">
      <c r="A7021">
        <v>2014</v>
      </c>
      <c r="B7021" s="1">
        <v>71</v>
      </c>
      <c r="C7021" s="18">
        <v>15.87</v>
      </c>
      <c r="D7021">
        <v>16.88</v>
      </c>
      <c r="E7021">
        <v>8.8800000000000008</v>
      </c>
      <c r="F7021" s="20">
        <v>0</v>
      </c>
    </row>
    <row r="7022" spans="1:6" x14ac:dyDescent="0.35">
      <c r="A7022">
        <v>2014</v>
      </c>
      <c r="B7022" s="1">
        <v>72</v>
      </c>
      <c r="C7022" s="18">
        <v>15.8</v>
      </c>
      <c r="D7022">
        <v>16.62</v>
      </c>
      <c r="E7022">
        <v>8.9600000000000009</v>
      </c>
      <c r="F7022" s="20">
        <v>0.02</v>
      </c>
    </row>
    <row r="7023" spans="1:6" x14ac:dyDescent="0.35">
      <c r="A7023">
        <v>2014</v>
      </c>
      <c r="B7023" s="1">
        <v>73</v>
      </c>
      <c r="C7023" s="18">
        <v>16.350000000000001</v>
      </c>
      <c r="D7023">
        <v>17.16</v>
      </c>
      <c r="E7023">
        <v>6.25</v>
      </c>
      <c r="F7023" s="20">
        <v>0</v>
      </c>
    </row>
    <row r="7024" spans="1:6" x14ac:dyDescent="0.35">
      <c r="A7024">
        <v>2014</v>
      </c>
      <c r="B7024" s="1">
        <v>74</v>
      </c>
      <c r="C7024" s="18">
        <v>16.29</v>
      </c>
      <c r="D7024">
        <v>22.97</v>
      </c>
      <c r="E7024">
        <v>4.8499999999999996</v>
      </c>
      <c r="F7024" s="20">
        <v>0</v>
      </c>
    </row>
    <row r="7025" spans="1:6" x14ac:dyDescent="0.35">
      <c r="A7025">
        <v>2014</v>
      </c>
      <c r="B7025" s="1">
        <v>75</v>
      </c>
      <c r="C7025" s="18">
        <v>16.61</v>
      </c>
      <c r="D7025">
        <v>27.24</v>
      </c>
      <c r="E7025">
        <v>11.63</v>
      </c>
      <c r="F7025" s="20">
        <v>0</v>
      </c>
    </row>
    <row r="7026" spans="1:6" x14ac:dyDescent="0.35">
      <c r="A7026">
        <v>2014</v>
      </c>
      <c r="B7026" s="1">
        <v>76</v>
      </c>
      <c r="C7026" s="18">
        <v>16.329999999999998</v>
      </c>
      <c r="D7026">
        <v>32.69</v>
      </c>
      <c r="E7026">
        <v>15.97</v>
      </c>
      <c r="F7026" s="20">
        <v>0.01</v>
      </c>
    </row>
    <row r="7027" spans="1:6" x14ac:dyDescent="0.35">
      <c r="A7027">
        <v>2014</v>
      </c>
      <c r="B7027" s="1">
        <v>77</v>
      </c>
      <c r="C7027" s="18">
        <v>16.190000000000001</v>
      </c>
      <c r="D7027">
        <v>22.24</v>
      </c>
      <c r="E7027">
        <v>11.1</v>
      </c>
      <c r="F7027" s="20">
        <v>0.01</v>
      </c>
    </row>
    <row r="7028" spans="1:6" x14ac:dyDescent="0.35">
      <c r="A7028">
        <v>2014</v>
      </c>
      <c r="B7028" s="1">
        <v>78</v>
      </c>
      <c r="C7028" s="18">
        <v>15.85</v>
      </c>
      <c r="D7028">
        <v>25.03</v>
      </c>
      <c r="E7028">
        <v>9.56</v>
      </c>
      <c r="F7028" s="20">
        <v>0</v>
      </c>
    </row>
    <row r="7029" spans="1:6" x14ac:dyDescent="0.35">
      <c r="A7029">
        <v>2014</v>
      </c>
      <c r="B7029" s="1">
        <v>79</v>
      </c>
      <c r="C7029" s="18">
        <v>17.09</v>
      </c>
      <c r="D7029">
        <v>28.15</v>
      </c>
      <c r="E7029">
        <v>13.64</v>
      </c>
      <c r="F7029" s="20">
        <v>0</v>
      </c>
    </row>
    <row r="7030" spans="1:6" x14ac:dyDescent="0.35">
      <c r="A7030">
        <v>2014</v>
      </c>
      <c r="B7030" s="1">
        <v>80</v>
      </c>
      <c r="C7030" s="18">
        <v>10.220000000000001</v>
      </c>
      <c r="D7030">
        <v>19.809999999999999</v>
      </c>
      <c r="E7030">
        <v>12.64</v>
      </c>
      <c r="F7030" s="20">
        <v>0.69</v>
      </c>
    </row>
    <row r="7031" spans="1:6" x14ac:dyDescent="0.35">
      <c r="A7031">
        <v>2014</v>
      </c>
      <c r="B7031" s="1">
        <v>81</v>
      </c>
      <c r="C7031" s="18">
        <v>14.94</v>
      </c>
      <c r="D7031">
        <v>18.66</v>
      </c>
      <c r="E7031">
        <v>9.7899999999999991</v>
      </c>
      <c r="F7031" s="20">
        <v>0.81</v>
      </c>
    </row>
    <row r="7032" spans="1:6" x14ac:dyDescent="0.35">
      <c r="A7032">
        <v>2014</v>
      </c>
      <c r="B7032" s="1">
        <v>82</v>
      </c>
      <c r="C7032" s="18">
        <v>17.54</v>
      </c>
      <c r="D7032">
        <v>18.059999999999999</v>
      </c>
      <c r="E7032">
        <v>8.19</v>
      </c>
      <c r="F7032" s="20">
        <v>0</v>
      </c>
    </row>
    <row r="7033" spans="1:6" x14ac:dyDescent="0.35">
      <c r="A7033">
        <v>2014</v>
      </c>
      <c r="B7033" s="1">
        <v>83</v>
      </c>
      <c r="C7033" s="18">
        <v>18.03</v>
      </c>
      <c r="D7033">
        <v>20.61</v>
      </c>
      <c r="E7033">
        <v>5.2</v>
      </c>
      <c r="F7033" s="20">
        <v>0</v>
      </c>
    </row>
    <row r="7034" spans="1:6" x14ac:dyDescent="0.35">
      <c r="A7034">
        <v>2014</v>
      </c>
      <c r="B7034" s="1">
        <v>84</v>
      </c>
      <c r="C7034" s="18">
        <v>16.43</v>
      </c>
      <c r="D7034">
        <v>28.71</v>
      </c>
      <c r="E7034">
        <v>11.64</v>
      </c>
      <c r="F7034" s="20">
        <v>0.01</v>
      </c>
    </row>
    <row r="7035" spans="1:6" x14ac:dyDescent="0.35">
      <c r="A7035">
        <v>2014</v>
      </c>
      <c r="B7035" s="1">
        <v>85</v>
      </c>
      <c r="C7035" s="18">
        <v>9.58</v>
      </c>
      <c r="D7035">
        <v>19.28</v>
      </c>
      <c r="E7035">
        <v>11.42</v>
      </c>
      <c r="F7035" s="20">
        <v>0.04</v>
      </c>
    </row>
    <row r="7036" spans="1:6" x14ac:dyDescent="0.35">
      <c r="A7036">
        <v>2014</v>
      </c>
      <c r="B7036" s="1">
        <v>86</v>
      </c>
      <c r="C7036" s="18">
        <v>17.989999999999998</v>
      </c>
      <c r="D7036">
        <v>19.25</v>
      </c>
      <c r="E7036">
        <v>11.19</v>
      </c>
      <c r="F7036" s="20">
        <v>0</v>
      </c>
    </row>
    <row r="7037" spans="1:6" x14ac:dyDescent="0.35">
      <c r="A7037">
        <v>2014</v>
      </c>
      <c r="B7037" s="1">
        <v>87</v>
      </c>
      <c r="C7037" s="18">
        <v>15.12</v>
      </c>
      <c r="D7037">
        <v>18.649999999999999</v>
      </c>
      <c r="E7037">
        <v>11.88</v>
      </c>
      <c r="F7037" s="20">
        <v>0.02</v>
      </c>
    </row>
    <row r="7038" spans="1:6" x14ac:dyDescent="0.35">
      <c r="A7038">
        <v>2014</v>
      </c>
      <c r="B7038" s="1">
        <v>88</v>
      </c>
      <c r="C7038" s="18">
        <v>15.1</v>
      </c>
      <c r="D7038">
        <v>29.89</v>
      </c>
      <c r="E7038">
        <v>8.89</v>
      </c>
      <c r="F7038" s="20">
        <v>0</v>
      </c>
    </row>
    <row r="7039" spans="1:6" x14ac:dyDescent="0.35">
      <c r="A7039">
        <v>2014</v>
      </c>
      <c r="B7039" s="1">
        <v>89</v>
      </c>
      <c r="C7039" s="18">
        <v>17.920000000000002</v>
      </c>
      <c r="D7039">
        <v>27.47</v>
      </c>
      <c r="E7039">
        <v>13.35</v>
      </c>
      <c r="F7039" s="20">
        <v>1.4</v>
      </c>
    </row>
    <row r="7040" spans="1:6" x14ac:dyDescent="0.35">
      <c r="A7040">
        <v>2014</v>
      </c>
      <c r="B7040" s="1">
        <v>90</v>
      </c>
      <c r="C7040" s="18">
        <v>17.920000000000002</v>
      </c>
      <c r="D7040">
        <v>27.47</v>
      </c>
      <c r="E7040">
        <v>13.35</v>
      </c>
      <c r="F7040" s="20">
        <v>1.4</v>
      </c>
    </row>
    <row r="7041" spans="1:6" x14ac:dyDescent="0.35">
      <c r="A7041">
        <v>2014</v>
      </c>
      <c r="B7041" s="1">
        <v>91</v>
      </c>
      <c r="C7041" s="18">
        <v>12.75</v>
      </c>
      <c r="D7041">
        <v>18.14</v>
      </c>
      <c r="E7041">
        <v>10.75</v>
      </c>
      <c r="F7041" s="20">
        <v>1.39</v>
      </c>
    </row>
    <row r="7042" spans="1:6" x14ac:dyDescent="0.35">
      <c r="A7042">
        <v>2014</v>
      </c>
      <c r="B7042" s="1">
        <v>92</v>
      </c>
      <c r="C7042" s="18">
        <v>15.6</v>
      </c>
      <c r="D7042">
        <v>17.25</v>
      </c>
      <c r="E7042">
        <v>9.48</v>
      </c>
      <c r="F7042" s="20">
        <v>1.1499999999999999</v>
      </c>
    </row>
    <row r="7043" spans="1:6" x14ac:dyDescent="0.35">
      <c r="A7043">
        <v>2014</v>
      </c>
      <c r="B7043" s="1">
        <v>93</v>
      </c>
      <c r="C7043" s="18">
        <v>18.87</v>
      </c>
      <c r="D7043">
        <v>19.45</v>
      </c>
      <c r="E7043">
        <v>7.7</v>
      </c>
      <c r="F7043" s="20">
        <v>0</v>
      </c>
    </row>
    <row r="7044" spans="1:6" x14ac:dyDescent="0.35">
      <c r="A7044">
        <v>2014</v>
      </c>
      <c r="B7044" s="1">
        <v>94</v>
      </c>
      <c r="C7044" s="18">
        <v>18.96</v>
      </c>
      <c r="D7044">
        <v>24.84</v>
      </c>
      <c r="E7044">
        <v>9.68</v>
      </c>
      <c r="F7044" s="20">
        <v>0</v>
      </c>
    </row>
    <row r="7045" spans="1:6" x14ac:dyDescent="0.35">
      <c r="A7045">
        <v>2014</v>
      </c>
      <c r="B7045" s="1">
        <v>95</v>
      </c>
      <c r="C7045" s="18">
        <v>8.25</v>
      </c>
      <c r="D7045">
        <v>30.15</v>
      </c>
      <c r="E7045">
        <v>13.81</v>
      </c>
      <c r="F7045" s="20">
        <v>0.06</v>
      </c>
    </row>
    <row r="7046" spans="1:6" x14ac:dyDescent="0.35">
      <c r="A7046">
        <v>2014</v>
      </c>
      <c r="B7046" s="1">
        <v>96</v>
      </c>
      <c r="C7046" s="18">
        <v>5.12</v>
      </c>
      <c r="D7046">
        <v>18.29</v>
      </c>
      <c r="E7046">
        <v>12.4</v>
      </c>
      <c r="F7046" s="20">
        <v>1.02</v>
      </c>
    </row>
    <row r="7047" spans="1:6" x14ac:dyDescent="0.35">
      <c r="A7047">
        <v>2014</v>
      </c>
      <c r="B7047" s="1">
        <v>97</v>
      </c>
      <c r="C7047" s="18">
        <v>19.440000000000001</v>
      </c>
      <c r="D7047">
        <v>21.3</v>
      </c>
      <c r="E7047">
        <v>12.06</v>
      </c>
      <c r="F7047" s="20">
        <v>0.01</v>
      </c>
    </row>
    <row r="7048" spans="1:6" x14ac:dyDescent="0.35">
      <c r="A7048">
        <v>2014</v>
      </c>
      <c r="B7048" s="1">
        <v>98</v>
      </c>
      <c r="C7048" s="18">
        <v>15.43</v>
      </c>
      <c r="D7048">
        <v>23.55</v>
      </c>
      <c r="E7048">
        <v>10.85</v>
      </c>
      <c r="F7048" s="20">
        <v>1.29</v>
      </c>
    </row>
    <row r="7049" spans="1:6" x14ac:dyDescent="0.35">
      <c r="A7049">
        <v>2014</v>
      </c>
      <c r="B7049" s="1">
        <v>99</v>
      </c>
      <c r="C7049" s="18">
        <v>12.56</v>
      </c>
      <c r="D7049">
        <v>19.920000000000002</v>
      </c>
      <c r="E7049">
        <v>8.39</v>
      </c>
      <c r="F7049" s="20">
        <v>0.08</v>
      </c>
    </row>
    <row r="7050" spans="1:6" x14ac:dyDescent="0.35">
      <c r="A7050">
        <v>2014</v>
      </c>
      <c r="B7050" s="1">
        <v>100</v>
      </c>
      <c r="C7050" s="18">
        <v>14.28</v>
      </c>
      <c r="D7050">
        <v>15.57</v>
      </c>
      <c r="E7050">
        <v>11.17</v>
      </c>
      <c r="F7050" s="20">
        <v>11.11</v>
      </c>
    </row>
    <row r="7051" spans="1:6" x14ac:dyDescent="0.35">
      <c r="A7051">
        <v>2014</v>
      </c>
      <c r="B7051" s="1">
        <v>101</v>
      </c>
      <c r="C7051" s="18">
        <v>16.75</v>
      </c>
      <c r="D7051">
        <v>17.329999999999998</v>
      </c>
      <c r="E7051">
        <v>10.220000000000001</v>
      </c>
      <c r="F7051" s="20">
        <v>3.22</v>
      </c>
    </row>
    <row r="7052" spans="1:6" x14ac:dyDescent="0.35">
      <c r="A7052">
        <v>2014</v>
      </c>
      <c r="B7052" s="1">
        <v>102</v>
      </c>
      <c r="C7052" s="18">
        <v>13.76</v>
      </c>
      <c r="D7052">
        <v>15.57</v>
      </c>
      <c r="E7052">
        <v>8.98</v>
      </c>
      <c r="F7052" s="20">
        <v>7.75</v>
      </c>
    </row>
    <row r="7053" spans="1:6" x14ac:dyDescent="0.35">
      <c r="A7053">
        <v>2014</v>
      </c>
      <c r="B7053" s="1">
        <v>103</v>
      </c>
      <c r="C7053" s="18">
        <v>16.010000000000002</v>
      </c>
      <c r="D7053">
        <v>16.399999999999999</v>
      </c>
      <c r="E7053">
        <v>7.72</v>
      </c>
      <c r="F7053" s="20">
        <v>3.25</v>
      </c>
    </row>
    <row r="7054" spans="1:6" x14ac:dyDescent="0.35">
      <c r="A7054">
        <v>2014</v>
      </c>
      <c r="B7054" s="1">
        <v>104</v>
      </c>
      <c r="C7054" s="18">
        <v>14.76</v>
      </c>
      <c r="D7054">
        <v>16.309999999999999</v>
      </c>
      <c r="E7054">
        <v>9.7100000000000009</v>
      </c>
      <c r="F7054" s="20">
        <v>6.73</v>
      </c>
    </row>
    <row r="7055" spans="1:6" x14ac:dyDescent="0.35">
      <c r="A7055">
        <v>2014</v>
      </c>
      <c r="B7055" s="1">
        <v>105</v>
      </c>
      <c r="C7055" s="18">
        <v>18.95</v>
      </c>
      <c r="D7055">
        <v>19.260000000000002</v>
      </c>
      <c r="E7055">
        <v>9.8000000000000007</v>
      </c>
      <c r="F7055" s="20">
        <v>0.02</v>
      </c>
    </row>
    <row r="7056" spans="1:6" x14ac:dyDescent="0.35">
      <c r="A7056">
        <v>2014</v>
      </c>
      <c r="B7056" s="1">
        <v>106</v>
      </c>
      <c r="C7056" s="18">
        <v>18.440000000000001</v>
      </c>
      <c r="D7056">
        <v>19</v>
      </c>
      <c r="E7056">
        <v>9.2799999999999994</v>
      </c>
      <c r="F7056" s="20">
        <v>0.04</v>
      </c>
    </row>
    <row r="7057" spans="1:6" x14ac:dyDescent="0.35">
      <c r="A7057">
        <v>2014</v>
      </c>
      <c r="B7057" s="1">
        <v>107</v>
      </c>
      <c r="C7057" s="18">
        <v>20.7</v>
      </c>
      <c r="D7057">
        <v>20.97</v>
      </c>
      <c r="E7057">
        <v>9.65</v>
      </c>
      <c r="F7057" s="20">
        <v>0</v>
      </c>
    </row>
    <row r="7058" spans="1:6" x14ac:dyDescent="0.35">
      <c r="A7058">
        <v>2014</v>
      </c>
      <c r="B7058" s="1">
        <v>108</v>
      </c>
      <c r="C7058" s="18">
        <v>19.04</v>
      </c>
      <c r="D7058">
        <v>17.72</v>
      </c>
      <c r="E7058">
        <v>9.0399999999999991</v>
      </c>
      <c r="F7058" s="20">
        <v>0</v>
      </c>
    </row>
    <row r="7059" spans="1:6" x14ac:dyDescent="0.35">
      <c r="A7059">
        <v>2014</v>
      </c>
      <c r="B7059" s="1">
        <v>109</v>
      </c>
      <c r="C7059" s="18">
        <v>12.81</v>
      </c>
      <c r="D7059">
        <v>17.59</v>
      </c>
      <c r="E7059">
        <v>8.5</v>
      </c>
      <c r="F7059" s="20">
        <v>0.79</v>
      </c>
    </row>
    <row r="7060" spans="1:6" x14ac:dyDescent="0.35">
      <c r="A7060">
        <v>2014</v>
      </c>
      <c r="B7060" s="1">
        <v>110</v>
      </c>
      <c r="C7060" s="18">
        <v>18.62</v>
      </c>
      <c r="D7060">
        <v>17.760000000000002</v>
      </c>
      <c r="E7060">
        <v>10.54</v>
      </c>
      <c r="F7060" s="20">
        <v>1.78</v>
      </c>
    </row>
    <row r="7061" spans="1:6" x14ac:dyDescent="0.35">
      <c r="A7061">
        <v>2014</v>
      </c>
      <c r="B7061" s="1">
        <v>111</v>
      </c>
      <c r="C7061" s="18">
        <v>16.95</v>
      </c>
      <c r="D7061">
        <v>17.940000000000001</v>
      </c>
      <c r="E7061">
        <v>11.34</v>
      </c>
      <c r="F7061" s="20">
        <v>1.68</v>
      </c>
    </row>
    <row r="7062" spans="1:6" x14ac:dyDescent="0.35">
      <c r="A7062">
        <v>2014</v>
      </c>
      <c r="B7062" s="1">
        <v>112</v>
      </c>
      <c r="C7062" s="18">
        <v>20.350000000000001</v>
      </c>
      <c r="D7062">
        <v>20.18</v>
      </c>
      <c r="E7062">
        <v>9.89</v>
      </c>
      <c r="F7062" s="20">
        <v>0</v>
      </c>
    </row>
    <row r="7063" spans="1:6" x14ac:dyDescent="0.35">
      <c r="A7063">
        <v>2014</v>
      </c>
      <c r="B7063" s="1">
        <v>113</v>
      </c>
      <c r="C7063" s="18">
        <v>20.41</v>
      </c>
      <c r="D7063">
        <v>24.33</v>
      </c>
      <c r="E7063">
        <v>10.91</v>
      </c>
      <c r="F7063" s="20">
        <v>0.34</v>
      </c>
    </row>
    <row r="7064" spans="1:6" x14ac:dyDescent="0.35">
      <c r="A7064">
        <v>2014</v>
      </c>
      <c r="B7064" s="1">
        <v>114</v>
      </c>
      <c r="C7064" s="18">
        <v>17.72</v>
      </c>
      <c r="D7064">
        <v>24.24</v>
      </c>
      <c r="E7064">
        <v>14.34</v>
      </c>
      <c r="F7064" s="20">
        <v>1.02</v>
      </c>
    </row>
    <row r="7065" spans="1:6" x14ac:dyDescent="0.35">
      <c r="A7065">
        <v>2014</v>
      </c>
      <c r="B7065" s="1">
        <v>115</v>
      </c>
      <c r="C7065" s="18">
        <v>15.87</v>
      </c>
      <c r="D7065">
        <v>22.06</v>
      </c>
      <c r="E7065">
        <v>14.7</v>
      </c>
      <c r="F7065" s="20">
        <v>0.14000000000000001</v>
      </c>
    </row>
    <row r="7066" spans="1:6" x14ac:dyDescent="0.35">
      <c r="A7066">
        <v>2014</v>
      </c>
      <c r="B7066" s="1">
        <v>116</v>
      </c>
      <c r="C7066" s="18">
        <v>18.29</v>
      </c>
      <c r="D7066">
        <v>21.06</v>
      </c>
      <c r="E7066">
        <v>13.57</v>
      </c>
      <c r="F7066" s="20">
        <v>0.05</v>
      </c>
    </row>
    <row r="7067" spans="1:6" x14ac:dyDescent="0.35">
      <c r="A7067">
        <v>2014</v>
      </c>
      <c r="B7067" s="1">
        <v>117</v>
      </c>
      <c r="C7067" s="18">
        <v>15.17</v>
      </c>
      <c r="D7067">
        <v>19.03</v>
      </c>
      <c r="E7067">
        <v>13.14</v>
      </c>
      <c r="F7067" s="20">
        <v>1.85</v>
      </c>
    </row>
    <row r="7068" spans="1:6" x14ac:dyDescent="0.35">
      <c r="A7068">
        <v>2014</v>
      </c>
      <c r="B7068" s="1">
        <v>118</v>
      </c>
      <c r="C7068" s="18">
        <v>21.96</v>
      </c>
      <c r="D7068">
        <v>19.329999999999998</v>
      </c>
      <c r="E7068">
        <v>11.65</v>
      </c>
      <c r="F7068" s="20">
        <v>0.89</v>
      </c>
    </row>
    <row r="7069" spans="1:6" x14ac:dyDescent="0.35">
      <c r="A7069">
        <v>2014</v>
      </c>
      <c r="B7069" s="1">
        <v>119</v>
      </c>
      <c r="C7069" s="18">
        <v>21.8</v>
      </c>
      <c r="D7069">
        <v>24.44</v>
      </c>
      <c r="E7069">
        <v>9.69</v>
      </c>
      <c r="F7069" s="20">
        <v>0.27</v>
      </c>
    </row>
    <row r="7070" spans="1:6" x14ac:dyDescent="0.35">
      <c r="A7070">
        <v>2014</v>
      </c>
      <c r="B7070" s="1">
        <v>120</v>
      </c>
      <c r="C7070" s="18">
        <v>20.49</v>
      </c>
      <c r="D7070">
        <v>20.22</v>
      </c>
      <c r="E7070">
        <v>10.97</v>
      </c>
      <c r="F7070" s="20">
        <v>0.38</v>
      </c>
    </row>
    <row r="7071" spans="1:6" x14ac:dyDescent="0.35">
      <c r="A7071">
        <v>2014</v>
      </c>
      <c r="B7071" s="1">
        <v>121</v>
      </c>
      <c r="C7071" s="18">
        <v>19.54</v>
      </c>
      <c r="D7071">
        <v>19.75</v>
      </c>
      <c r="E7071">
        <v>10.93</v>
      </c>
      <c r="F7071" s="20">
        <v>0</v>
      </c>
    </row>
    <row r="7072" spans="1:6" x14ac:dyDescent="0.35">
      <c r="A7072">
        <v>2014</v>
      </c>
      <c r="B7072" s="1">
        <v>122</v>
      </c>
      <c r="C7072" s="18">
        <v>21.41</v>
      </c>
      <c r="D7072">
        <v>19.32</v>
      </c>
      <c r="E7072">
        <v>11.67</v>
      </c>
      <c r="F7072" s="20">
        <v>0</v>
      </c>
    </row>
    <row r="7073" spans="1:6" x14ac:dyDescent="0.35">
      <c r="A7073">
        <v>2014</v>
      </c>
      <c r="B7073" s="1">
        <v>123</v>
      </c>
      <c r="C7073" s="18">
        <v>19.37</v>
      </c>
      <c r="D7073">
        <v>18.829999999999998</v>
      </c>
      <c r="E7073">
        <v>10.79</v>
      </c>
      <c r="F7073" s="20">
        <v>0.34</v>
      </c>
    </row>
    <row r="7074" spans="1:6" x14ac:dyDescent="0.35">
      <c r="A7074">
        <v>2014</v>
      </c>
      <c r="B7074" s="1">
        <v>124</v>
      </c>
      <c r="C7074" s="18">
        <v>22.4</v>
      </c>
      <c r="D7074">
        <v>20.010000000000002</v>
      </c>
      <c r="E7074">
        <v>11.24</v>
      </c>
      <c r="F7074" s="20">
        <v>0</v>
      </c>
    </row>
    <row r="7075" spans="1:6" x14ac:dyDescent="0.35">
      <c r="A7075">
        <v>2014</v>
      </c>
      <c r="B7075" s="1">
        <v>125</v>
      </c>
      <c r="C7075" s="18">
        <v>22.5</v>
      </c>
      <c r="D7075">
        <v>21.88</v>
      </c>
      <c r="E7075">
        <v>11.31</v>
      </c>
      <c r="F7075" s="20">
        <v>0</v>
      </c>
    </row>
    <row r="7076" spans="1:6" x14ac:dyDescent="0.35">
      <c r="A7076">
        <v>2014</v>
      </c>
      <c r="B7076" s="1">
        <v>126</v>
      </c>
      <c r="C7076" s="18">
        <v>22.6</v>
      </c>
      <c r="D7076">
        <v>22</v>
      </c>
      <c r="E7076">
        <v>9.1999999999999993</v>
      </c>
      <c r="F7076" s="20">
        <v>0</v>
      </c>
    </row>
    <row r="7077" spans="1:6" x14ac:dyDescent="0.35">
      <c r="A7077">
        <v>2014</v>
      </c>
      <c r="B7077" s="1">
        <v>127</v>
      </c>
      <c r="C7077" s="18">
        <v>22.46</v>
      </c>
      <c r="D7077">
        <v>22.78</v>
      </c>
      <c r="E7077">
        <v>7.64</v>
      </c>
      <c r="F7077" s="20">
        <v>0</v>
      </c>
    </row>
    <row r="7078" spans="1:6" x14ac:dyDescent="0.35">
      <c r="A7078">
        <v>2014</v>
      </c>
      <c r="B7078" s="1">
        <v>128</v>
      </c>
      <c r="C7078" s="18">
        <v>22.54</v>
      </c>
      <c r="D7078">
        <v>23.66</v>
      </c>
      <c r="E7078">
        <v>7.66</v>
      </c>
      <c r="F7078" s="20">
        <v>0</v>
      </c>
    </row>
    <row r="7079" spans="1:6" x14ac:dyDescent="0.35">
      <c r="A7079">
        <v>2014</v>
      </c>
      <c r="B7079" s="1">
        <v>129</v>
      </c>
      <c r="C7079" s="18">
        <v>22.48</v>
      </c>
      <c r="D7079">
        <v>29.95</v>
      </c>
      <c r="E7079">
        <v>10.220000000000001</v>
      </c>
      <c r="F7079" s="20">
        <v>0.18</v>
      </c>
    </row>
    <row r="7080" spans="1:6" x14ac:dyDescent="0.35">
      <c r="A7080">
        <v>2014</v>
      </c>
      <c r="B7080" s="1">
        <v>130</v>
      </c>
      <c r="C7080" s="18">
        <v>7.51</v>
      </c>
      <c r="D7080">
        <v>26.49</v>
      </c>
      <c r="E7080">
        <v>15.93</v>
      </c>
      <c r="F7080" s="20">
        <v>1.52</v>
      </c>
    </row>
    <row r="7081" spans="1:6" x14ac:dyDescent="0.35">
      <c r="A7081">
        <v>2014</v>
      </c>
      <c r="B7081" s="1">
        <v>131</v>
      </c>
      <c r="C7081" s="18">
        <v>22.28</v>
      </c>
      <c r="D7081">
        <v>26.21</v>
      </c>
      <c r="E7081">
        <v>15.54</v>
      </c>
      <c r="F7081" s="20">
        <v>0.14000000000000001</v>
      </c>
    </row>
    <row r="7082" spans="1:6" x14ac:dyDescent="0.35">
      <c r="A7082">
        <v>2014</v>
      </c>
      <c r="B7082" s="1">
        <v>132</v>
      </c>
      <c r="C7082" s="18">
        <v>19.5</v>
      </c>
      <c r="D7082">
        <v>30.9</v>
      </c>
      <c r="E7082">
        <v>14.93</v>
      </c>
      <c r="F7082" s="20">
        <v>0.5</v>
      </c>
    </row>
    <row r="7083" spans="1:6" x14ac:dyDescent="0.35">
      <c r="A7083">
        <v>2014</v>
      </c>
      <c r="B7083" s="1">
        <v>133</v>
      </c>
      <c r="C7083" s="18">
        <v>13.85</v>
      </c>
      <c r="D7083">
        <v>30.11</v>
      </c>
      <c r="E7083">
        <v>18.309999999999999</v>
      </c>
      <c r="F7083" s="20">
        <v>0.83</v>
      </c>
    </row>
    <row r="7084" spans="1:6" x14ac:dyDescent="0.35">
      <c r="A7084">
        <v>2014</v>
      </c>
      <c r="B7084" s="1">
        <v>134</v>
      </c>
      <c r="C7084" s="18">
        <v>19.89</v>
      </c>
      <c r="D7084">
        <v>26.79</v>
      </c>
      <c r="E7084">
        <v>16.010000000000002</v>
      </c>
      <c r="F7084" s="20">
        <v>0.27</v>
      </c>
    </row>
    <row r="7085" spans="1:6" x14ac:dyDescent="0.35">
      <c r="A7085">
        <v>2014</v>
      </c>
      <c r="B7085" s="1">
        <v>135</v>
      </c>
      <c r="C7085" s="18">
        <v>16.940000000000001</v>
      </c>
      <c r="D7085">
        <v>24.56</v>
      </c>
      <c r="E7085">
        <v>15.61</v>
      </c>
      <c r="F7085" s="20">
        <v>0.22</v>
      </c>
    </row>
    <row r="7086" spans="1:6" x14ac:dyDescent="0.35">
      <c r="A7086">
        <v>2014</v>
      </c>
      <c r="B7086" s="1">
        <v>136</v>
      </c>
      <c r="C7086" s="18">
        <v>23.19</v>
      </c>
      <c r="D7086">
        <v>22.36</v>
      </c>
      <c r="E7086">
        <v>14.71</v>
      </c>
      <c r="F7086" s="20">
        <v>0.06</v>
      </c>
    </row>
    <row r="7087" spans="1:6" x14ac:dyDescent="0.35">
      <c r="A7087">
        <v>2014</v>
      </c>
      <c r="B7087" s="1">
        <v>137</v>
      </c>
      <c r="C7087" s="18">
        <v>23.42</v>
      </c>
      <c r="D7087">
        <v>25.92</v>
      </c>
      <c r="E7087">
        <v>13.44</v>
      </c>
      <c r="F7087" s="20">
        <v>0</v>
      </c>
    </row>
    <row r="7088" spans="1:6" x14ac:dyDescent="0.35">
      <c r="A7088">
        <v>2014</v>
      </c>
      <c r="B7088" s="1">
        <v>138</v>
      </c>
      <c r="C7088" s="18">
        <v>22.91</v>
      </c>
      <c r="D7088">
        <v>26.52</v>
      </c>
      <c r="E7088">
        <v>12.78</v>
      </c>
      <c r="F7088" s="20">
        <v>0</v>
      </c>
    </row>
    <row r="7089" spans="1:6" x14ac:dyDescent="0.35">
      <c r="A7089">
        <v>2014</v>
      </c>
      <c r="B7089" s="1">
        <v>139</v>
      </c>
      <c r="C7089" s="18">
        <v>23.32</v>
      </c>
      <c r="D7089">
        <v>26.42</v>
      </c>
      <c r="E7089">
        <v>14.11</v>
      </c>
      <c r="F7089" s="20">
        <v>0</v>
      </c>
    </row>
    <row r="7090" spans="1:6" x14ac:dyDescent="0.35">
      <c r="A7090">
        <v>2014</v>
      </c>
      <c r="B7090" s="1">
        <v>140</v>
      </c>
      <c r="C7090" s="18">
        <v>22.92</v>
      </c>
      <c r="D7090">
        <v>33.58</v>
      </c>
      <c r="E7090">
        <v>14.12</v>
      </c>
      <c r="F7090" s="20">
        <v>0</v>
      </c>
    </row>
    <row r="7091" spans="1:6" x14ac:dyDescent="0.35">
      <c r="A7091">
        <v>2014</v>
      </c>
      <c r="B7091" s="1">
        <v>141</v>
      </c>
      <c r="C7091" s="18">
        <v>8.58</v>
      </c>
      <c r="D7091">
        <v>21.22</v>
      </c>
      <c r="E7091">
        <v>13.87</v>
      </c>
      <c r="F7091" s="20">
        <v>14.51</v>
      </c>
    </row>
    <row r="7092" spans="1:6" x14ac:dyDescent="0.35">
      <c r="A7092">
        <v>2014</v>
      </c>
      <c r="B7092" s="1">
        <v>142</v>
      </c>
      <c r="C7092" s="18">
        <v>23.67</v>
      </c>
      <c r="D7092">
        <v>24.05</v>
      </c>
      <c r="E7092">
        <v>13.18</v>
      </c>
      <c r="F7092" s="20">
        <v>0.54</v>
      </c>
    </row>
    <row r="7093" spans="1:6" x14ac:dyDescent="0.35">
      <c r="A7093">
        <v>2014</v>
      </c>
      <c r="B7093" s="1">
        <v>143</v>
      </c>
      <c r="C7093" s="18">
        <v>22.89</v>
      </c>
      <c r="D7093">
        <v>25.8</v>
      </c>
      <c r="E7093">
        <v>13.66</v>
      </c>
      <c r="F7093" s="20">
        <v>1.34</v>
      </c>
    </row>
    <row r="7094" spans="1:6" x14ac:dyDescent="0.35">
      <c r="A7094">
        <v>2014</v>
      </c>
      <c r="B7094" s="1">
        <v>144</v>
      </c>
      <c r="C7094" s="18">
        <v>21.47</v>
      </c>
      <c r="D7094">
        <v>25.22</v>
      </c>
      <c r="E7094">
        <v>14.23</v>
      </c>
      <c r="F7094" s="20">
        <v>1.05</v>
      </c>
    </row>
    <row r="7095" spans="1:6" x14ac:dyDescent="0.35">
      <c r="A7095">
        <v>2014</v>
      </c>
      <c r="B7095" s="1">
        <v>145</v>
      </c>
      <c r="C7095" s="18">
        <v>23.35</v>
      </c>
      <c r="D7095">
        <v>30.77</v>
      </c>
      <c r="E7095">
        <v>15.54</v>
      </c>
      <c r="F7095" s="20">
        <v>0.05</v>
      </c>
    </row>
    <row r="7096" spans="1:6" x14ac:dyDescent="0.35">
      <c r="A7096">
        <v>2014</v>
      </c>
      <c r="B7096" s="1">
        <v>146</v>
      </c>
      <c r="C7096" s="18">
        <v>23.46</v>
      </c>
      <c r="D7096">
        <v>31.59</v>
      </c>
      <c r="E7096">
        <v>17.239999999999998</v>
      </c>
      <c r="F7096" s="20">
        <v>7.0000000000000007E-2</v>
      </c>
    </row>
    <row r="7097" spans="1:6" x14ac:dyDescent="0.35">
      <c r="A7097">
        <v>2014</v>
      </c>
      <c r="B7097" s="1">
        <v>147</v>
      </c>
      <c r="C7097" s="18">
        <v>20.92</v>
      </c>
      <c r="D7097">
        <v>23.74</v>
      </c>
      <c r="E7097">
        <v>16.100000000000001</v>
      </c>
      <c r="F7097" s="20">
        <v>0.01</v>
      </c>
    </row>
    <row r="7098" spans="1:6" x14ac:dyDescent="0.35">
      <c r="A7098">
        <v>2014</v>
      </c>
      <c r="B7098" s="1">
        <v>148</v>
      </c>
      <c r="C7098" s="18">
        <v>23.21</v>
      </c>
      <c r="D7098">
        <v>27.51</v>
      </c>
      <c r="E7098">
        <v>13.22</v>
      </c>
      <c r="F7098" s="20">
        <v>0</v>
      </c>
    </row>
    <row r="7099" spans="1:6" x14ac:dyDescent="0.35">
      <c r="A7099">
        <v>2014</v>
      </c>
      <c r="B7099" s="1">
        <v>149</v>
      </c>
      <c r="C7099" s="18">
        <v>22.16</v>
      </c>
      <c r="D7099">
        <v>25.53</v>
      </c>
      <c r="E7099">
        <v>15.61</v>
      </c>
      <c r="F7099" s="20">
        <v>0.05</v>
      </c>
    </row>
    <row r="7100" spans="1:6" x14ac:dyDescent="0.35">
      <c r="A7100">
        <v>2014</v>
      </c>
      <c r="B7100" s="1">
        <v>150</v>
      </c>
      <c r="C7100" s="18">
        <v>22.92</v>
      </c>
      <c r="D7100">
        <v>28.16</v>
      </c>
      <c r="E7100">
        <v>13.07</v>
      </c>
      <c r="F7100" s="20">
        <v>0.28000000000000003</v>
      </c>
    </row>
    <row r="7101" spans="1:6" x14ac:dyDescent="0.35">
      <c r="A7101">
        <v>2014</v>
      </c>
      <c r="B7101" s="1">
        <v>151</v>
      </c>
      <c r="C7101" s="18">
        <v>22.92</v>
      </c>
      <c r="D7101">
        <v>28.16</v>
      </c>
      <c r="E7101">
        <v>13.07</v>
      </c>
      <c r="F7101" s="20">
        <v>0.28000000000000003</v>
      </c>
    </row>
    <row r="7102" spans="1:6" x14ac:dyDescent="0.35">
      <c r="A7102">
        <v>2014</v>
      </c>
      <c r="B7102" s="1">
        <v>152</v>
      </c>
      <c r="C7102" s="18">
        <v>17.96</v>
      </c>
      <c r="D7102">
        <v>29.51</v>
      </c>
      <c r="E7102">
        <v>14.72</v>
      </c>
      <c r="F7102" s="20">
        <v>0.03</v>
      </c>
    </row>
    <row r="7103" spans="1:6" x14ac:dyDescent="0.35">
      <c r="A7103">
        <v>2014</v>
      </c>
      <c r="B7103" s="1">
        <v>153</v>
      </c>
      <c r="C7103" s="18">
        <v>23.24</v>
      </c>
      <c r="D7103">
        <v>35.520000000000003</v>
      </c>
      <c r="E7103">
        <v>18.03</v>
      </c>
      <c r="F7103" s="20">
        <v>0.15</v>
      </c>
    </row>
    <row r="7104" spans="1:6" x14ac:dyDescent="0.35">
      <c r="A7104">
        <v>2014</v>
      </c>
      <c r="B7104" s="1">
        <v>154</v>
      </c>
      <c r="C7104" s="18">
        <v>23.88</v>
      </c>
      <c r="D7104">
        <v>25.66</v>
      </c>
      <c r="E7104">
        <v>15.55</v>
      </c>
      <c r="F7104" s="20">
        <v>0.05</v>
      </c>
    </row>
    <row r="7105" spans="1:6" x14ac:dyDescent="0.35">
      <c r="A7105">
        <v>2014</v>
      </c>
      <c r="B7105" s="1">
        <v>155</v>
      </c>
      <c r="C7105" s="18">
        <v>18.34</v>
      </c>
      <c r="D7105">
        <v>22.9</v>
      </c>
      <c r="E7105">
        <v>13.26</v>
      </c>
      <c r="F7105" s="20">
        <v>0.1</v>
      </c>
    </row>
    <row r="7106" spans="1:6" x14ac:dyDescent="0.35">
      <c r="A7106">
        <v>2014</v>
      </c>
      <c r="B7106" s="1">
        <v>156</v>
      </c>
      <c r="C7106" s="18">
        <v>23.52</v>
      </c>
      <c r="D7106">
        <v>26.24</v>
      </c>
      <c r="E7106">
        <v>11.88</v>
      </c>
      <c r="F7106" s="20">
        <v>0</v>
      </c>
    </row>
    <row r="7107" spans="1:6" x14ac:dyDescent="0.35">
      <c r="A7107">
        <v>2014</v>
      </c>
      <c r="B7107" s="1">
        <v>157</v>
      </c>
      <c r="C7107" s="18">
        <v>23.01</v>
      </c>
      <c r="D7107">
        <v>33.979999999999997</v>
      </c>
      <c r="E7107">
        <v>16.59</v>
      </c>
      <c r="F7107" s="20">
        <v>0.17</v>
      </c>
    </row>
    <row r="7108" spans="1:6" x14ac:dyDescent="0.35">
      <c r="A7108">
        <v>2014</v>
      </c>
      <c r="B7108" s="1">
        <v>158</v>
      </c>
      <c r="C7108" s="18">
        <v>23.64</v>
      </c>
      <c r="D7108">
        <v>29.2</v>
      </c>
      <c r="E7108">
        <v>17.95</v>
      </c>
      <c r="F7108" s="20">
        <v>0</v>
      </c>
    </row>
    <row r="7109" spans="1:6" x14ac:dyDescent="0.35">
      <c r="A7109">
        <v>2014</v>
      </c>
      <c r="B7109" s="1">
        <v>159</v>
      </c>
      <c r="C7109" s="18">
        <v>23.66</v>
      </c>
      <c r="D7109">
        <v>23.75</v>
      </c>
      <c r="E7109">
        <v>16.25</v>
      </c>
      <c r="F7109" s="20">
        <v>0.05</v>
      </c>
    </row>
    <row r="7110" spans="1:6" x14ac:dyDescent="0.35">
      <c r="A7110">
        <v>2014</v>
      </c>
      <c r="B7110" s="1">
        <v>160</v>
      </c>
      <c r="C7110" s="18">
        <v>22.99</v>
      </c>
      <c r="D7110">
        <v>23.82</v>
      </c>
      <c r="E7110">
        <v>15.22</v>
      </c>
      <c r="F7110" s="20">
        <v>0</v>
      </c>
    </row>
    <row r="7111" spans="1:6" x14ac:dyDescent="0.35">
      <c r="A7111">
        <v>2014</v>
      </c>
      <c r="B7111" s="1">
        <v>161</v>
      </c>
      <c r="C7111" s="18">
        <v>24.05</v>
      </c>
      <c r="D7111">
        <v>29.01</v>
      </c>
      <c r="E7111">
        <v>13.36</v>
      </c>
      <c r="F7111" s="20">
        <v>0</v>
      </c>
    </row>
    <row r="7112" spans="1:6" x14ac:dyDescent="0.35">
      <c r="A7112">
        <v>2014</v>
      </c>
      <c r="B7112" s="1">
        <v>162</v>
      </c>
      <c r="C7112" s="18">
        <v>23.51</v>
      </c>
      <c r="D7112">
        <v>26.23</v>
      </c>
      <c r="E7112">
        <v>17.64</v>
      </c>
      <c r="F7112" s="20">
        <v>0</v>
      </c>
    </row>
    <row r="7113" spans="1:6" x14ac:dyDescent="0.35">
      <c r="A7113">
        <v>2014</v>
      </c>
      <c r="B7113" s="1">
        <v>163</v>
      </c>
      <c r="C7113" s="18">
        <v>24.07</v>
      </c>
      <c r="D7113">
        <v>24.33</v>
      </c>
      <c r="E7113">
        <v>15.87</v>
      </c>
      <c r="F7113" s="20">
        <v>0</v>
      </c>
    </row>
    <row r="7114" spans="1:6" x14ac:dyDescent="0.35">
      <c r="A7114">
        <v>2014</v>
      </c>
      <c r="B7114" s="1">
        <v>164</v>
      </c>
      <c r="C7114" s="18">
        <v>24.02</v>
      </c>
      <c r="D7114">
        <v>27.12</v>
      </c>
      <c r="E7114">
        <v>13.78</v>
      </c>
      <c r="F7114" s="20">
        <v>0</v>
      </c>
    </row>
    <row r="7115" spans="1:6" x14ac:dyDescent="0.35">
      <c r="A7115">
        <v>2014</v>
      </c>
      <c r="B7115" s="1">
        <v>165</v>
      </c>
      <c r="C7115" s="18">
        <v>12.89</v>
      </c>
      <c r="D7115">
        <v>27.04</v>
      </c>
      <c r="E7115">
        <v>17.02</v>
      </c>
      <c r="F7115" s="20">
        <v>0.13</v>
      </c>
    </row>
    <row r="7116" spans="1:6" x14ac:dyDescent="0.35">
      <c r="A7116">
        <v>2014</v>
      </c>
      <c r="B7116" s="1">
        <v>166</v>
      </c>
      <c r="C7116" s="18">
        <v>24.1</v>
      </c>
      <c r="D7116">
        <v>30.28</v>
      </c>
      <c r="E7116">
        <v>14.84</v>
      </c>
      <c r="F7116" s="20">
        <v>0</v>
      </c>
    </row>
    <row r="7117" spans="1:6" x14ac:dyDescent="0.35">
      <c r="A7117">
        <v>2014</v>
      </c>
      <c r="B7117" s="1">
        <v>167</v>
      </c>
      <c r="C7117" s="18">
        <v>22.08</v>
      </c>
      <c r="D7117">
        <v>27.97</v>
      </c>
      <c r="E7117">
        <v>16.79</v>
      </c>
      <c r="F7117" s="20">
        <v>0.01</v>
      </c>
    </row>
    <row r="7118" spans="1:6" x14ac:dyDescent="0.35">
      <c r="A7118">
        <v>2014</v>
      </c>
      <c r="B7118" s="1">
        <v>168</v>
      </c>
      <c r="C7118" s="18">
        <v>23.62</v>
      </c>
      <c r="D7118">
        <v>25.43</v>
      </c>
      <c r="E7118">
        <v>16.649999999999999</v>
      </c>
      <c r="F7118" s="20">
        <v>0</v>
      </c>
    </row>
    <row r="7119" spans="1:6" x14ac:dyDescent="0.35">
      <c r="A7119">
        <v>2014</v>
      </c>
      <c r="B7119" s="1">
        <v>169</v>
      </c>
      <c r="C7119" s="18">
        <v>24.17</v>
      </c>
      <c r="D7119">
        <v>26.32</v>
      </c>
      <c r="E7119">
        <v>15.71</v>
      </c>
      <c r="F7119" s="20">
        <v>0</v>
      </c>
    </row>
    <row r="7120" spans="1:6" x14ac:dyDescent="0.35">
      <c r="A7120">
        <v>2014</v>
      </c>
      <c r="B7120" s="1">
        <v>170</v>
      </c>
      <c r="C7120" s="18">
        <v>23.69</v>
      </c>
      <c r="D7120">
        <v>32.89</v>
      </c>
      <c r="E7120">
        <v>14.04</v>
      </c>
      <c r="F7120" s="20">
        <v>0</v>
      </c>
    </row>
    <row r="7121" spans="1:6" x14ac:dyDescent="0.35">
      <c r="A7121">
        <v>2014</v>
      </c>
      <c r="B7121" s="1">
        <v>171</v>
      </c>
      <c r="C7121" s="18">
        <v>23.85</v>
      </c>
      <c r="D7121">
        <v>32.869999999999997</v>
      </c>
      <c r="E7121">
        <v>18.239999999999998</v>
      </c>
      <c r="F7121" s="20">
        <v>0</v>
      </c>
    </row>
    <row r="7122" spans="1:6" x14ac:dyDescent="0.35">
      <c r="A7122">
        <v>2014</v>
      </c>
      <c r="B7122" s="1">
        <v>172</v>
      </c>
      <c r="C7122" s="18">
        <v>23.82</v>
      </c>
      <c r="D7122">
        <v>35.049999999999997</v>
      </c>
      <c r="E7122">
        <v>17.43</v>
      </c>
      <c r="F7122" s="20">
        <v>0</v>
      </c>
    </row>
    <row r="7123" spans="1:6" x14ac:dyDescent="0.35">
      <c r="A7123">
        <v>2014</v>
      </c>
      <c r="B7123" s="1">
        <v>173</v>
      </c>
      <c r="C7123" s="18">
        <v>23.91</v>
      </c>
      <c r="D7123">
        <v>34.25</v>
      </c>
      <c r="E7123">
        <v>18.37</v>
      </c>
      <c r="F7123" s="20">
        <v>0</v>
      </c>
    </row>
    <row r="7124" spans="1:6" x14ac:dyDescent="0.35">
      <c r="A7124">
        <v>2014</v>
      </c>
      <c r="B7124" s="1">
        <v>174</v>
      </c>
      <c r="C7124" s="18">
        <v>24</v>
      </c>
      <c r="D7124">
        <v>38.78</v>
      </c>
      <c r="E7124">
        <v>16.89</v>
      </c>
      <c r="F7124" s="20">
        <v>0</v>
      </c>
    </row>
    <row r="7125" spans="1:6" x14ac:dyDescent="0.35">
      <c r="A7125">
        <v>2014</v>
      </c>
      <c r="B7125" s="1">
        <v>175</v>
      </c>
      <c r="C7125" s="18">
        <v>23.88</v>
      </c>
      <c r="D7125">
        <v>39.049999999999997</v>
      </c>
      <c r="E7125">
        <v>20.86</v>
      </c>
      <c r="F7125" s="20">
        <v>0.15</v>
      </c>
    </row>
    <row r="7126" spans="1:6" x14ac:dyDescent="0.35">
      <c r="A7126">
        <v>2014</v>
      </c>
      <c r="B7126" s="1">
        <v>176</v>
      </c>
      <c r="C7126" s="18">
        <v>21.43</v>
      </c>
      <c r="D7126">
        <v>29.84</v>
      </c>
      <c r="E7126">
        <v>19.32</v>
      </c>
      <c r="F7126" s="20">
        <v>0.9</v>
      </c>
    </row>
    <row r="7127" spans="1:6" x14ac:dyDescent="0.35">
      <c r="A7127">
        <v>2014</v>
      </c>
      <c r="B7127" s="1">
        <v>177</v>
      </c>
      <c r="C7127" s="18">
        <v>22.67</v>
      </c>
      <c r="D7127">
        <v>30.46</v>
      </c>
      <c r="E7127">
        <v>18.23</v>
      </c>
      <c r="F7127" s="20">
        <v>0.01</v>
      </c>
    </row>
    <row r="7128" spans="1:6" x14ac:dyDescent="0.35">
      <c r="A7128">
        <v>2014</v>
      </c>
      <c r="B7128" s="1">
        <v>178</v>
      </c>
      <c r="C7128" s="18">
        <v>23.16</v>
      </c>
      <c r="D7128">
        <v>30.82</v>
      </c>
      <c r="E7128">
        <v>18.739999999999998</v>
      </c>
      <c r="F7128" s="20">
        <v>0</v>
      </c>
    </row>
    <row r="7129" spans="1:6" x14ac:dyDescent="0.35">
      <c r="A7129">
        <v>2014</v>
      </c>
      <c r="B7129" s="1">
        <v>179</v>
      </c>
      <c r="C7129" s="18">
        <v>23.44</v>
      </c>
      <c r="D7129">
        <v>30.82</v>
      </c>
      <c r="E7129">
        <v>18.579999999999998</v>
      </c>
      <c r="F7129" s="20">
        <v>0</v>
      </c>
    </row>
    <row r="7130" spans="1:6" x14ac:dyDescent="0.35">
      <c r="A7130">
        <v>2014</v>
      </c>
      <c r="B7130" s="1">
        <v>180</v>
      </c>
      <c r="C7130" s="18">
        <v>20.59</v>
      </c>
      <c r="D7130">
        <v>38.08</v>
      </c>
      <c r="E7130">
        <v>19.18</v>
      </c>
      <c r="F7130" s="20">
        <v>0.79</v>
      </c>
    </row>
    <row r="7131" spans="1:6" x14ac:dyDescent="0.35">
      <c r="A7131">
        <v>2014</v>
      </c>
      <c r="B7131" s="1">
        <v>181</v>
      </c>
      <c r="C7131" s="18">
        <v>15.18</v>
      </c>
      <c r="D7131">
        <v>40.479999999999997</v>
      </c>
      <c r="E7131">
        <v>27.04</v>
      </c>
      <c r="F7131" s="20">
        <v>0.04</v>
      </c>
    </row>
    <row r="7132" spans="1:6" x14ac:dyDescent="0.35">
      <c r="A7132">
        <v>2014</v>
      </c>
      <c r="B7132" s="1">
        <v>182</v>
      </c>
      <c r="C7132" s="18">
        <v>23.22</v>
      </c>
      <c r="D7132">
        <v>43.92</v>
      </c>
      <c r="E7132">
        <v>28.01</v>
      </c>
      <c r="F7132" s="20">
        <v>0</v>
      </c>
    </row>
    <row r="7133" spans="1:6" x14ac:dyDescent="0.35">
      <c r="A7133">
        <v>2014</v>
      </c>
      <c r="B7133" s="1">
        <v>183</v>
      </c>
      <c r="C7133" s="18">
        <v>20.92</v>
      </c>
      <c r="D7133">
        <v>43.36</v>
      </c>
      <c r="E7133">
        <v>28.41</v>
      </c>
      <c r="F7133" s="20">
        <v>0</v>
      </c>
    </row>
    <row r="7134" spans="1:6" x14ac:dyDescent="0.35">
      <c r="A7134">
        <v>2014</v>
      </c>
      <c r="B7134" s="1">
        <v>184</v>
      </c>
      <c r="C7134" s="18">
        <v>23.6</v>
      </c>
      <c r="D7134">
        <v>45.21</v>
      </c>
      <c r="E7134">
        <v>27.4</v>
      </c>
      <c r="F7134" s="20">
        <v>0</v>
      </c>
    </row>
    <row r="7135" spans="1:6" x14ac:dyDescent="0.35">
      <c r="A7135">
        <v>2014</v>
      </c>
      <c r="B7135" s="1">
        <v>185</v>
      </c>
      <c r="C7135" s="18">
        <v>23.51</v>
      </c>
      <c r="D7135">
        <v>43.63</v>
      </c>
      <c r="E7135">
        <v>28.07</v>
      </c>
      <c r="F7135" s="20">
        <v>0</v>
      </c>
    </row>
    <row r="7136" spans="1:6" x14ac:dyDescent="0.35">
      <c r="A7136">
        <v>2014</v>
      </c>
      <c r="B7136" s="1">
        <v>186</v>
      </c>
      <c r="C7136" s="18">
        <v>22.99</v>
      </c>
      <c r="D7136">
        <v>40.11</v>
      </c>
      <c r="E7136">
        <v>26.27</v>
      </c>
      <c r="F7136" s="20">
        <v>0</v>
      </c>
    </row>
    <row r="7137" spans="1:6" x14ac:dyDescent="0.35">
      <c r="A7137">
        <v>2014</v>
      </c>
      <c r="B7137" s="1">
        <v>187</v>
      </c>
      <c r="C7137" s="18">
        <v>22.02</v>
      </c>
      <c r="D7137">
        <v>46.06</v>
      </c>
      <c r="E7137">
        <v>25.07</v>
      </c>
      <c r="F7137" s="20">
        <v>0</v>
      </c>
    </row>
    <row r="7138" spans="1:6" x14ac:dyDescent="0.35">
      <c r="A7138">
        <v>2014</v>
      </c>
      <c r="B7138" s="1">
        <v>188</v>
      </c>
      <c r="C7138" s="18">
        <v>22.98</v>
      </c>
      <c r="D7138">
        <v>41.25</v>
      </c>
      <c r="E7138">
        <v>23.17</v>
      </c>
      <c r="F7138" s="20">
        <v>0.19</v>
      </c>
    </row>
    <row r="7139" spans="1:6" x14ac:dyDescent="0.35">
      <c r="A7139">
        <v>2014</v>
      </c>
      <c r="B7139" s="1">
        <v>189</v>
      </c>
      <c r="C7139" s="18">
        <v>20.97</v>
      </c>
      <c r="D7139">
        <v>38.700000000000003</v>
      </c>
      <c r="E7139">
        <v>28.23</v>
      </c>
      <c r="F7139" s="20">
        <v>0.1</v>
      </c>
    </row>
    <row r="7140" spans="1:6" x14ac:dyDescent="0.35">
      <c r="A7140">
        <v>2014</v>
      </c>
      <c r="B7140" s="1">
        <v>190</v>
      </c>
      <c r="C7140" s="18">
        <v>22.42</v>
      </c>
      <c r="D7140">
        <v>47.09</v>
      </c>
      <c r="E7140">
        <v>26.82</v>
      </c>
      <c r="F7140" s="20">
        <v>0.14000000000000001</v>
      </c>
    </row>
    <row r="7141" spans="1:6" x14ac:dyDescent="0.35">
      <c r="A7141">
        <v>2014</v>
      </c>
      <c r="B7141" s="1">
        <v>191</v>
      </c>
      <c r="C7141" s="18">
        <v>21.96</v>
      </c>
      <c r="D7141">
        <v>35.659999999999997</v>
      </c>
      <c r="E7141">
        <v>23.43</v>
      </c>
      <c r="F7141" s="20">
        <v>0.56999999999999995</v>
      </c>
    </row>
    <row r="7142" spans="1:6" x14ac:dyDescent="0.35">
      <c r="A7142">
        <v>2014</v>
      </c>
      <c r="B7142" s="1">
        <v>192</v>
      </c>
      <c r="C7142" s="18">
        <v>23.38</v>
      </c>
      <c r="D7142">
        <v>34.97</v>
      </c>
      <c r="E7142">
        <v>21.89</v>
      </c>
      <c r="F7142" s="20">
        <v>0</v>
      </c>
    </row>
    <row r="7143" spans="1:6" x14ac:dyDescent="0.35">
      <c r="A7143">
        <v>2014</v>
      </c>
      <c r="B7143" s="1">
        <v>193</v>
      </c>
      <c r="C7143" s="18">
        <v>22.78</v>
      </c>
      <c r="D7143">
        <v>32.51</v>
      </c>
      <c r="E7143">
        <v>21.72</v>
      </c>
      <c r="F7143" s="20">
        <v>0</v>
      </c>
    </row>
    <row r="7144" spans="1:6" x14ac:dyDescent="0.35">
      <c r="A7144">
        <v>2014</v>
      </c>
      <c r="B7144" s="1">
        <v>194</v>
      </c>
      <c r="C7144" s="18">
        <v>21.63</v>
      </c>
      <c r="D7144">
        <v>34.25</v>
      </c>
      <c r="E7144">
        <v>21.82</v>
      </c>
      <c r="F7144" s="20">
        <v>0</v>
      </c>
    </row>
    <row r="7145" spans="1:6" x14ac:dyDescent="0.35">
      <c r="A7145">
        <v>2014</v>
      </c>
      <c r="B7145" s="1">
        <v>195</v>
      </c>
      <c r="C7145" s="18">
        <v>22.85</v>
      </c>
      <c r="D7145">
        <v>33.96</v>
      </c>
      <c r="E7145">
        <v>21.82</v>
      </c>
      <c r="F7145" s="20">
        <v>0</v>
      </c>
    </row>
    <row r="7146" spans="1:6" x14ac:dyDescent="0.35">
      <c r="A7146">
        <v>2014</v>
      </c>
      <c r="B7146" s="1">
        <v>196</v>
      </c>
      <c r="C7146" s="18">
        <v>22.77</v>
      </c>
      <c r="D7146">
        <v>34.04</v>
      </c>
      <c r="E7146">
        <v>21.4</v>
      </c>
      <c r="F7146" s="20">
        <v>0</v>
      </c>
    </row>
    <row r="7147" spans="1:6" x14ac:dyDescent="0.35">
      <c r="A7147">
        <v>2014</v>
      </c>
      <c r="B7147" s="1">
        <v>197</v>
      </c>
      <c r="C7147" s="18">
        <v>22.57</v>
      </c>
      <c r="D7147">
        <v>35.630000000000003</v>
      </c>
      <c r="E7147">
        <v>20.6</v>
      </c>
      <c r="F7147" s="20">
        <v>0</v>
      </c>
    </row>
    <row r="7148" spans="1:6" x14ac:dyDescent="0.35">
      <c r="A7148">
        <v>2014</v>
      </c>
      <c r="B7148" s="1">
        <v>198</v>
      </c>
      <c r="C7148" s="18">
        <v>22.49</v>
      </c>
      <c r="D7148">
        <v>37.07</v>
      </c>
      <c r="E7148">
        <v>21.15</v>
      </c>
      <c r="F7148" s="20">
        <v>0</v>
      </c>
    </row>
    <row r="7149" spans="1:6" x14ac:dyDescent="0.35">
      <c r="A7149">
        <v>2014</v>
      </c>
      <c r="B7149" s="1">
        <v>199</v>
      </c>
      <c r="C7149" s="18">
        <v>22.89</v>
      </c>
      <c r="D7149">
        <v>38.29</v>
      </c>
      <c r="E7149">
        <v>22.56</v>
      </c>
      <c r="F7149" s="20">
        <v>0</v>
      </c>
    </row>
    <row r="7150" spans="1:6" x14ac:dyDescent="0.35">
      <c r="A7150">
        <v>2014</v>
      </c>
      <c r="B7150" s="1">
        <v>200</v>
      </c>
      <c r="C7150" s="18">
        <v>23.01</v>
      </c>
      <c r="D7150">
        <v>40.4</v>
      </c>
      <c r="E7150">
        <v>22.06</v>
      </c>
      <c r="F7150" s="20">
        <v>0</v>
      </c>
    </row>
    <row r="7151" spans="1:6" x14ac:dyDescent="0.35">
      <c r="A7151">
        <v>2014</v>
      </c>
      <c r="B7151" s="1">
        <v>201</v>
      </c>
      <c r="C7151" s="18">
        <v>23.1</v>
      </c>
      <c r="D7151">
        <v>40.53</v>
      </c>
      <c r="E7151">
        <v>22.14</v>
      </c>
      <c r="F7151" s="20">
        <v>0</v>
      </c>
    </row>
    <row r="7152" spans="1:6" x14ac:dyDescent="0.35">
      <c r="A7152">
        <v>2014</v>
      </c>
      <c r="B7152" s="1">
        <v>202</v>
      </c>
      <c r="C7152" s="18">
        <v>23.05</v>
      </c>
      <c r="D7152">
        <v>36.44</v>
      </c>
      <c r="E7152">
        <v>20.440000000000001</v>
      </c>
      <c r="F7152" s="20">
        <v>0</v>
      </c>
    </row>
    <row r="7153" spans="1:6" x14ac:dyDescent="0.35">
      <c r="A7153">
        <v>2014</v>
      </c>
      <c r="B7153" s="1">
        <v>203</v>
      </c>
      <c r="C7153" s="18">
        <v>23.05</v>
      </c>
      <c r="D7153">
        <v>33.590000000000003</v>
      </c>
      <c r="E7153">
        <v>22.15</v>
      </c>
      <c r="F7153" s="20">
        <v>0</v>
      </c>
    </row>
    <row r="7154" spans="1:6" x14ac:dyDescent="0.35">
      <c r="A7154">
        <v>2014</v>
      </c>
      <c r="B7154" s="1">
        <v>204</v>
      </c>
      <c r="C7154" s="18">
        <v>22.36</v>
      </c>
      <c r="D7154">
        <v>35.729999999999997</v>
      </c>
      <c r="E7154">
        <v>21.62</v>
      </c>
      <c r="F7154" s="20">
        <v>0</v>
      </c>
    </row>
    <row r="7155" spans="1:6" x14ac:dyDescent="0.35">
      <c r="A7155">
        <v>2014</v>
      </c>
      <c r="B7155" s="1">
        <v>205</v>
      </c>
      <c r="C7155" s="18">
        <v>22.51</v>
      </c>
      <c r="D7155">
        <v>36.409999999999997</v>
      </c>
      <c r="E7155">
        <v>21.64</v>
      </c>
      <c r="F7155" s="20">
        <v>0</v>
      </c>
    </row>
    <row r="7156" spans="1:6" x14ac:dyDescent="0.35">
      <c r="A7156">
        <v>2014</v>
      </c>
      <c r="B7156" s="1">
        <v>206</v>
      </c>
      <c r="C7156" s="18">
        <v>21.5</v>
      </c>
      <c r="D7156">
        <v>43.02</v>
      </c>
      <c r="E7156">
        <v>22.4</v>
      </c>
      <c r="F7156" s="20">
        <v>0.02</v>
      </c>
    </row>
    <row r="7157" spans="1:6" x14ac:dyDescent="0.35">
      <c r="A7157">
        <v>2014</v>
      </c>
      <c r="B7157" s="1">
        <v>207</v>
      </c>
      <c r="C7157" s="18">
        <v>17.309999999999999</v>
      </c>
      <c r="D7157">
        <v>39.43</v>
      </c>
      <c r="E7157">
        <v>24.58</v>
      </c>
      <c r="F7157" s="20">
        <v>1.05</v>
      </c>
    </row>
    <row r="7158" spans="1:6" x14ac:dyDescent="0.35">
      <c r="A7158">
        <v>2014</v>
      </c>
      <c r="B7158" s="1">
        <v>208</v>
      </c>
      <c r="C7158" s="18">
        <v>20.79</v>
      </c>
      <c r="D7158">
        <v>38.53</v>
      </c>
      <c r="E7158">
        <v>22.69</v>
      </c>
      <c r="F7158" s="20">
        <v>0.99</v>
      </c>
    </row>
    <row r="7159" spans="1:6" x14ac:dyDescent="0.35">
      <c r="A7159">
        <v>2014</v>
      </c>
      <c r="B7159" s="1">
        <v>209</v>
      </c>
      <c r="C7159" s="18">
        <v>21.87</v>
      </c>
      <c r="D7159">
        <v>40.130000000000003</v>
      </c>
      <c r="E7159">
        <v>25.22</v>
      </c>
      <c r="F7159" s="20">
        <v>0.87</v>
      </c>
    </row>
    <row r="7160" spans="1:6" x14ac:dyDescent="0.35">
      <c r="A7160">
        <v>2014</v>
      </c>
      <c r="B7160" s="1">
        <v>210</v>
      </c>
      <c r="C7160" s="18">
        <v>18.52</v>
      </c>
      <c r="D7160">
        <v>42.4</v>
      </c>
      <c r="E7160">
        <v>24.59</v>
      </c>
      <c r="F7160" s="20">
        <v>1.25</v>
      </c>
    </row>
    <row r="7161" spans="1:6" x14ac:dyDescent="0.35">
      <c r="A7161">
        <v>2014</v>
      </c>
      <c r="B7161" s="1">
        <v>211</v>
      </c>
      <c r="C7161" s="18">
        <v>21.31</v>
      </c>
      <c r="D7161">
        <v>34.71</v>
      </c>
      <c r="E7161">
        <v>23.15</v>
      </c>
      <c r="F7161" s="20">
        <v>0.67</v>
      </c>
    </row>
    <row r="7162" spans="1:6" x14ac:dyDescent="0.35">
      <c r="A7162">
        <v>2014</v>
      </c>
      <c r="B7162" s="1">
        <v>212</v>
      </c>
      <c r="C7162" s="18">
        <v>21.31</v>
      </c>
      <c r="D7162">
        <v>34.71</v>
      </c>
      <c r="E7162">
        <v>23.15</v>
      </c>
      <c r="F7162" s="20">
        <v>0.67</v>
      </c>
    </row>
    <row r="7163" spans="1:6" x14ac:dyDescent="0.35">
      <c r="A7163">
        <v>2014</v>
      </c>
      <c r="B7163" s="1">
        <v>213</v>
      </c>
      <c r="C7163" s="18">
        <v>21.81</v>
      </c>
      <c r="D7163">
        <v>35.01</v>
      </c>
      <c r="E7163">
        <v>23.18</v>
      </c>
      <c r="F7163" s="20">
        <v>0</v>
      </c>
    </row>
    <row r="7164" spans="1:6" x14ac:dyDescent="0.35">
      <c r="A7164">
        <v>2014</v>
      </c>
      <c r="B7164" s="1">
        <v>214</v>
      </c>
      <c r="C7164" s="18">
        <v>21.93</v>
      </c>
      <c r="D7164">
        <v>37.54</v>
      </c>
      <c r="E7164">
        <v>22.95</v>
      </c>
      <c r="F7164" s="20">
        <v>0</v>
      </c>
    </row>
    <row r="7165" spans="1:6" x14ac:dyDescent="0.35">
      <c r="A7165">
        <v>2014</v>
      </c>
      <c r="B7165" s="1">
        <v>215</v>
      </c>
      <c r="C7165" s="18">
        <v>22.18</v>
      </c>
      <c r="D7165">
        <v>40.1</v>
      </c>
      <c r="E7165">
        <v>22.43</v>
      </c>
      <c r="F7165" s="20">
        <v>0</v>
      </c>
    </row>
    <row r="7166" spans="1:6" x14ac:dyDescent="0.35">
      <c r="A7166">
        <v>2014</v>
      </c>
      <c r="B7166" s="1">
        <v>216</v>
      </c>
      <c r="C7166" s="18">
        <v>21.93</v>
      </c>
      <c r="D7166">
        <v>41.49</v>
      </c>
      <c r="E7166">
        <v>22.91</v>
      </c>
      <c r="F7166" s="20">
        <v>0</v>
      </c>
    </row>
    <row r="7167" spans="1:6" x14ac:dyDescent="0.35">
      <c r="A7167">
        <v>2014</v>
      </c>
      <c r="B7167" s="1">
        <v>217</v>
      </c>
      <c r="C7167" s="18">
        <v>21.83</v>
      </c>
      <c r="D7167">
        <v>39.409999999999997</v>
      </c>
      <c r="E7167">
        <v>20.239999999999998</v>
      </c>
      <c r="F7167" s="20">
        <v>0</v>
      </c>
    </row>
    <row r="7168" spans="1:6" x14ac:dyDescent="0.35">
      <c r="A7168">
        <v>2014</v>
      </c>
      <c r="B7168" s="1">
        <v>218</v>
      </c>
      <c r="C7168" s="18">
        <v>21.64</v>
      </c>
      <c r="D7168">
        <v>42.55</v>
      </c>
      <c r="E7168">
        <v>22.44</v>
      </c>
      <c r="F7168" s="20">
        <v>0.18</v>
      </c>
    </row>
    <row r="7169" spans="1:6" x14ac:dyDescent="0.35">
      <c r="A7169">
        <v>2014</v>
      </c>
      <c r="B7169" s="1">
        <v>219</v>
      </c>
      <c r="C7169" s="18">
        <v>21.89</v>
      </c>
      <c r="D7169">
        <v>41.51</v>
      </c>
      <c r="E7169">
        <v>21.98</v>
      </c>
      <c r="F7169" s="20">
        <v>0</v>
      </c>
    </row>
    <row r="7170" spans="1:6" x14ac:dyDescent="0.35">
      <c r="A7170">
        <v>2014</v>
      </c>
      <c r="B7170" s="1">
        <v>220</v>
      </c>
      <c r="C7170" s="18">
        <v>21.63</v>
      </c>
      <c r="D7170">
        <v>40.549999999999997</v>
      </c>
      <c r="E7170">
        <v>20.43</v>
      </c>
      <c r="F7170" s="20">
        <v>0</v>
      </c>
    </row>
    <row r="7171" spans="1:6" x14ac:dyDescent="0.35">
      <c r="A7171">
        <v>2014</v>
      </c>
      <c r="B7171" s="1">
        <v>221</v>
      </c>
      <c r="C7171" s="18">
        <v>21.53</v>
      </c>
      <c r="D7171">
        <v>40.26</v>
      </c>
      <c r="E7171">
        <v>23.48</v>
      </c>
      <c r="F7171" s="20">
        <v>0.21</v>
      </c>
    </row>
    <row r="7172" spans="1:6" x14ac:dyDescent="0.35">
      <c r="A7172">
        <v>2014</v>
      </c>
      <c r="B7172" s="1">
        <v>222</v>
      </c>
      <c r="C7172" s="18">
        <v>20.84</v>
      </c>
      <c r="D7172">
        <v>36.74</v>
      </c>
      <c r="E7172">
        <v>22.97</v>
      </c>
      <c r="F7172" s="20">
        <v>0.17</v>
      </c>
    </row>
    <row r="7173" spans="1:6" x14ac:dyDescent="0.35">
      <c r="A7173">
        <v>2014</v>
      </c>
      <c r="B7173" s="1">
        <v>223</v>
      </c>
      <c r="C7173" s="18">
        <v>20.14</v>
      </c>
      <c r="D7173">
        <v>35.36</v>
      </c>
      <c r="E7173">
        <v>21.83</v>
      </c>
      <c r="F7173" s="20">
        <v>0</v>
      </c>
    </row>
    <row r="7174" spans="1:6" x14ac:dyDescent="0.35">
      <c r="A7174">
        <v>2014</v>
      </c>
      <c r="B7174" s="1">
        <v>224</v>
      </c>
      <c r="C7174" s="18">
        <v>18.39</v>
      </c>
      <c r="D7174">
        <v>35.99</v>
      </c>
      <c r="E7174">
        <v>22.86</v>
      </c>
      <c r="F7174" s="20">
        <v>1.33</v>
      </c>
    </row>
    <row r="7175" spans="1:6" x14ac:dyDescent="0.35">
      <c r="A7175">
        <v>2014</v>
      </c>
      <c r="B7175" s="1">
        <v>225</v>
      </c>
      <c r="C7175" s="18">
        <v>17.75</v>
      </c>
      <c r="D7175">
        <v>36.35</v>
      </c>
      <c r="E7175">
        <v>23.24</v>
      </c>
      <c r="F7175" s="20">
        <v>2.5299999999999998</v>
      </c>
    </row>
    <row r="7176" spans="1:6" x14ac:dyDescent="0.35">
      <c r="A7176">
        <v>2014</v>
      </c>
      <c r="B7176" s="1">
        <v>226</v>
      </c>
      <c r="C7176" s="18">
        <v>19.39</v>
      </c>
      <c r="D7176">
        <v>37.31</v>
      </c>
      <c r="E7176">
        <v>24.28</v>
      </c>
      <c r="F7176" s="20">
        <v>0</v>
      </c>
    </row>
    <row r="7177" spans="1:6" x14ac:dyDescent="0.35">
      <c r="A7177">
        <v>2014</v>
      </c>
      <c r="B7177" s="1">
        <v>227</v>
      </c>
      <c r="C7177" s="18">
        <v>20.57</v>
      </c>
      <c r="D7177">
        <v>37.369999999999997</v>
      </c>
      <c r="E7177">
        <v>22.56</v>
      </c>
      <c r="F7177" s="20">
        <v>0</v>
      </c>
    </row>
    <row r="7178" spans="1:6" x14ac:dyDescent="0.35">
      <c r="A7178">
        <v>2014</v>
      </c>
      <c r="B7178" s="1">
        <v>228</v>
      </c>
      <c r="C7178" s="18">
        <v>20.66</v>
      </c>
      <c r="D7178">
        <v>37.54</v>
      </c>
      <c r="E7178">
        <v>23.2</v>
      </c>
      <c r="F7178" s="20">
        <v>0</v>
      </c>
    </row>
    <row r="7179" spans="1:6" x14ac:dyDescent="0.35">
      <c r="A7179">
        <v>2014</v>
      </c>
      <c r="B7179" s="1">
        <v>229</v>
      </c>
      <c r="C7179" s="18">
        <v>20.58</v>
      </c>
      <c r="D7179">
        <v>37.01</v>
      </c>
      <c r="E7179">
        <v>21.29</v>
      </c>
      <c r="F7179" s="20">
        <v>0</v>
      </c>
    </row>
    <row r="7180" spans="1:6" x14ac:dyDescent="0.35">
      <c r="A7180">
        <v>2014</v>
      </c>
      <c r="B7180" s="1">
        <v>230</v>
      </c>
      <c r="C7180" s="18">
        <v>20.45</v>
      </c>
      <c r="D7180">
        <v>35.64</v>
      </c>
      <c r="E7180">
        <v>22.17</v>
      </c>
      <c r="F7180" s="20">
        <v>0</v>
      </c>
    </row>
    <row r="7181" spans="1:6" x14ac:dyDescent="0.35">
      <c r="A7181">
        <v>2014</v>
      </c>
      <c r="B7181" s="1">
        <v>231</v>
      </c>
      <c r="C7181" s="18">
        <v>20.16</v>
      </c>
      <c r="D7181">
        <v>35.799999999999997</v>
      </c>
      <c r="E7181">
        <v>22.38</v>
      </c>
      <c r="F7181" s="20">
        <v>0</v>
      </c>
    </row>
    <row r="7182" spans="1:6" x14ac:dyDescent="0.35">
      <c r="A7182">
        <v>2014</v>
      </c>
      <c r="B7182" s="1">
        <v>232</v>
      </c>
      <c r="C7182" s="18">
        <v>20.37</v>
      </c>
      <c r="D7182">
        <v>35.89</v>
      </c>
      <c r="E7182">
        <v>21.27</v>
      </c>
      <c r="F7182" s="20">
        <v>0</v>
      </c>
    </row>
    <row r="7183" spans="1:6" x14ac:dyDescent="0.35">
      <c r="A7183">
        <v>2014</v>
      </c>
      <c r="B7183" s="1">
        <v>233</v>
      </c>
      <c r="C7183" s="18">
        <v>20.36</v>
      </c>
      <c r="D7183">
        <v>37.26</v>
      </c>
      <c r="E7183">
        <v>20.97</v>
      </c>
      <c r="F7183" s="20">
        <v>0</v>
      </c>
    </row>
    <row r="7184" spans="1:6" x14ac:dyDescent="0.35">
      <c r="A7184">
        <v>2014</v>
      </c>
      <c r="B7184" s="1">
        <v>234</v>
      </c>
      <c r="C7184" s="18">
        <v>20.190000000000001</v>
      </c>
      <c r="D7184">
        <v>38.729999999999997</v>
      </c>
      <c r="E7184">
        <v>20.440000000000001</v>
      </c>
      <c r="F7184" s="20">
        <v>0</v>
      </c>
    </row>
    <row r="7185" spans="1:6" x14ac:dyDescent="0.35">
      <c r="A7185">
        <v>2014</v>
      </c>
      <c r="B7185" s="1">
        <v>235</v>
      </c>
      <c r="C7185" s="18">
        <v>20.02</v>
      </c>
      <c r="D7185">
        <v>43.46</v>
      </c>
      <c r="E7185">
        <v>24.79</v>
      </c>
      <c r="F7185" s="20">
        <v>0</v>
      </c>
    </row>
    <row r="7186" spans="1:6" x14ac:dyDescent="0.35">
      <c r="A7186">
        <v>2014</v>
      </c>
      <c r="B7186" s="1">
        <v>236</v>
      </c>
      <c r="C7186" s="18">
        <v>18.48</v>
      </c>
      <c r="D7186">
        <v>42.72</v>
      </c>
      <c r="E7186">
        <v>27.48</v>
      </c>
      <c r="F7186" s="20">
        <v>0.02</v>
      </c>
    </row>
    <row r="7187" spans="1:6" x14ac:dyDescent="0.35">
      <c r="A7187">
        <v>2014</v>
      </c>
      <c r="B7187" s="1">
        <v>237</v>
      </c>
      <c r="C7187" s="18">
        <v>18.79</v>
      </c>
      <c r="D7187">
        <v>33.04</v>
      </c>
      <c r="E7187">
        <v>22.66</v>
      </c>
      <c r="F7187" s="20">
        <v>0.05</v>
      </c>
    </row>
    <row r="7188" spans="1:6" x14ac:dyDescent="0.35">
      <c r="A7188">
        <v>2014</v>
      </c>
      <c r="B7188" s="1">
        <v>238</v>
      </c>
      <c r="C7188" s="18">
        <v>19.600000000000001</v>
      </c>
      <c r="D7188">
        <v>35.64</v>
      </c>
      <c r="E7188">
        <v>19.13</v>
      </c>
      <c r="F7188" s="20">
        <v>0.1</v>
      </c>
    </row>
    <row r="7189" spans="1:6" x14ac:dyDescent="0.35">
      <c r="A7189">
        <v>2014</v>
      </c>
      <c r="B7189" s="1">
        <v>239</v>
      </c>
      <c r="C7189" s="18">
        <v>12.47</v>
      </c>
      <c r="D7189">
        <v>33.21</v>
      </c>
      <c r="E7189">
        <v>22.51</v>
      </c>
      <c r="F7189" s="20">
        <v>0.6</v>
      </c>
    </row>
    <row r="7190" spans="1:6" x14ac:dyDescent="0.35">
      <c r="A7190">
        <v>2014</v>
      </c>
      <c r="B7190" s="1">
        <v>240</v>
      </c>
      <c r="C7190" s="18">
        <v>14.87</v>
      </c>
      <c r="D7190">
        <v>34.56</v>
      </c>
      <c r="E7190">
        <v>18.98</v>
      </c>
      <c r="F7190" s="20">
        <v>0</v>
      </c>
    </row>
    <row r="7191" spans="1:6" x14ac:dyDescent="0.35">
      <c r="A7191">
        <v>2014</v>
      </c>
      <c r="B7191" s="1">
        <v>241</v>
      </c>
      <c r="C7191" s="18">
        <v>17.02</v>
      </c>
      <c r="D7191">
        <v>35.42</v>
      </c>
      <c r="E7191">
        <v>22.31</v>
      </c>
      <c r="F7191" s="20">
        <v>0.81</v>
      </c>
    </row>
    <row r="7192" spans="1:6" x14ac:dyDescent="0.35">
      <c r="A7192">
        <v>2014</v>
      </c>
      <c r="B7192" s="1">
        <v>242</v>
      </c>
      <c r="C7192" s="18">
        <v>14.59</v>
      </c>
      <c r="D7192">
        <v>32.89</v>
      </c>
      <c r="E7192">
        <v>22.57</v>
      </c>
      <c r="F7192" s="20">
        <v>3.22</v>
      </c>
    </row>
    <row r="7193" spans="1:6" x14ac:dyDescent="0.35">
      <c r="A7193">
        <v>2014</v>
      </c>
      <c r="B7193" s="1">
        <v>243</v>
      </c>
      <c r="C7193" s="18">
        <v>14.59</v>
      </c>
      <c r="D7193">
        <v>32.89</v>
      </c>
      <c r="E7193">
        <v>22.57</v>
      </c>
      <c r="F7193" s="20">
        <v>3.22</v>
      </c>
    </row>
    <row r="7194" spans="1:6" x14ac:dyDescent="0.35">
      <c r="A7194">
        <v>2014</v>
      </c>
      <c r="B7194" s="1">
        <v>244</v>
      </c>
      <c r="C7194" s="18">
        <v>19.05</v>
      </c>
      <c r="D7194">
        <v>34.61</v>
      </c>
      <c r="E7194">
        <v>20.21</v>
      </c>
      <c r="F7194" s="20">
        <v>0</v>
      </c>
    </row>
    <row r="7195" spans="1:6" x14ac:dyDescent="0.35">
      <c r="A7195">
        <v>2014</v>
      </c>
      <c r="B7195" s="1">
        <v>245</v>
      </c>
      <c r="C7195" s="18">
        <v>18.78</v>
      </c>
      <c r="D7195">
        <v>36.119999999999997</v>
      </c>
      <c r="E7195">
        <v>19.86</v>
      </c>
      <c r="F7195" s="20">
        <v>0</v>
      </c>
    </row>
    <row r="7196" spans="1:6" x14ac:dyDescent="0.35">
      <c r="A7196">
        <v>2014</v>
      </c>
      <c r="B7196" s="1">
        <v>246</v>
      </c>
      <c r="C7196" s="18">
        <v>18.489999999999998</v>
      </c>
      <c r="D7196">
        <v>41</v>
      </c>
      <c r="E7196">
        <v>21.66</v>
      </c>
      <c r="F7196" s="20">
        <v>0</v>
      </c>
    </row>
    <row r="7197" spans="1:6" x14ac:dyDescent="0.35">
      <c r="A7197">
        <v>2014</v>
      </c>
      <c r="B7197" s="1">
        <v>247</v>
      </c>
      <c r="C7197" s="18">
        <v>16.53</v>
      </c>
      <c r="D7197">
        <v>42.65</v>
      </c>
      <c r="E7197">
        <v>24.4</v>
      </c>
      <c r="F7197" s="20">
        <v>2.4500000000000002</v>
      </c>
    </row>
    <row r="7198" spans="1:6" x14ac:dyDescent="0.35">
      <c r="A7198">
        <v>2014</v>
      </c>
      <c r="B7198" s="1">
        <v>248</v>
      </c>
      <c r="C7198" s="18">
        <v>16.91</v>
      </c>
      <c r="D7198">
        <v>32.31</v>
      </c>
      <c r="E7198">
        <v>22.8</v>
      </c>
      <c r="F7198" s="20">
        <v>0</v>
      </c>
    </row>
    <row r="7199" spans="1:6" x14ac:dyDescent="0.35">
      <c r="A7199">
        <v>2014</v>
      </c>
      <c r="B7199" s="1">
        <v>249</v>
      </c>
      <c r="C7199" s="18">
        <v>13.46</v>
      </c>
      <c r="D7199">
        <v>29.84</v>
      </c>
      <c r="E7199">
        <v>23.49</v>
      </c>
      <c r="F7199" s="20">
        <v>2.98</v>
      </c>
    </row>
    <row r="7200" spans="1:6" x14ac:dyDescent="0.35">
      <c r="A7200">
        <v>2014</v>
      </c>
      <c r="B7200" s="1">
        <v>250</v>
      </c>
      <c r="C7200" s="18">
        <v>14.32</v>
      </c>
      <c r="D7200">
        <v>28.19</v>
      </c>
      <c r="E7200">
        <v>21.15</v>
      </c>
      <c r="F7200" s="20">
        <v>7.08</v>
      </c>
    </row>
    <row r="7201" spans="1:6" x14ac:dyDescent="0.35">
      <c r="A7201">
        <v>2014</v>
      </c>
      <c r="B7201" s="1">
        <v>251</v>
      </c>
      <c r="C7201" s="18">
        <v>18.13</v>
      </c>
      <c r="D7201">
        <v>31.3</v>
      </c>
      <c r="E7201">
        <v>17.93</v>
      </c>
      <c r="F7201" s="20">
        <v>0</v>
      </c>
    </row>
    <row r="7202" spans="1:6" x14ac:dyDescent="0.35">
      <c r="A7202">
        <v>2014</v>
      </c>
      <c r="B7202" s="1">
        <v>252</v>
      </c>
      <c r="C7202" s="18">
        <v>17.649999999999999</v>
      </c>
      <c r="D7202">
        <v>34.799999999999997</v>
      </c>
      <c r="E7202">
        <v>20.91</v>
      </c>
      <c r="F7202" s="20">
        <v>0</v>
      </c>
    </row>
    <row r="7203" spans="1:6" x14ac:dyDescent="0.35">
      <c r="A7203">
        <v>2014</v>
      </c>
      <c r="B7203" s="1">
        <v>253</v>
      </c>
      <c r="C7203" s="18">
        <v>17.670000000000002</v>
      </c>
      <c r="D7203">
        <v>37.85</v>
      </c>
      <c r="E7203">
        <v>22.35</v>
      </c>
      <c r="F7203" s="20">
        <v>0</v>
      </c>
    </row>
    <row r="7204" spans="1:6" x14ac:dyDescent="0.35">
      <c r="A7204">
        <v>2014</v>
      </c>
      <c r="B7204" s="1">
        <v>254</v>
      </c>
      <c r="C7204" s="18">
        <v>17.53</v>
      </c>
      <c r="D7204">
        <v>39.1</v>
      </c>
      <c r="E7204">
        <v>24.95</v>
      </c>
      <c r="F7204" s="20">
        <v>0</v>
      </c>
    </row>
    <row r="7205" spans="1:6" x14ac:dyDescent="0.35">
      <c r="A7205">
        <v>2014</v>
      </c>
      <c r="B7205" s="1">
        <v>255</v>
      </c>
      <c r="C7205" s="18">
        <v>17.18</v>
      </c>
      <c r="D7205">
        <v>34.67</v>
      </c>
      <c r="E7205">
        <v>22.8</v>
      </c>
      <c r="F7205" s="20">
        <v>0</v>
      </c>
    </row>
    <row r="7206" spans="1:6" x14ac:dyDescent="0.35">
      <c r="A7206">
        <v>2014</v>
      </c>
      <c r="B7206" s="1">
        <v>256</v>
      </c>
      <c r="C7206" s="18">
        <v>17.45</v>
      </c>
      <c r="D7206">
        <v>41.38</v>
      </c>
      <c r="E7206">
        <v>25.01</v>
      </c>
      <c r="F7206" s="20">
        <v>0.16</v>
      </c>
    </row>
    <row r="7207" spans="1:6" x14ac:dyDescent="0.35">
      <c r="A7207">
        <v>2014</v>
      </c>
      <c r="B7207" s="1">
        <v>257</v>
      </c>
      <c r="C7207" s="18">
        <v>16.18</v>
      </c>
      <c r="D7207">
        <v>35.01</v>
      </c>
      <c r="E7207">
        <v>23.56</v>
      </c>
      <c r="F7207" s="20">
        <v>0.03</v>
      </c>
    </row>
    <row r="7208" spans="1:6" x14ac:dyDescent="0.35">
      <c r="A7208">
        <v>2014</v>
      </c>
      <c r="B7208" s="1">
        <v>258</v>
      </c>
      <c r="C7208" s="18">
        <v>4.12</v>
      </c>
      <c r="D7208">
        <v>30.13</v>
      </c>
      <c r="E7208">
        <v>23.07</v>
      </c>
      <c r="F7208" s="20">
        <v>0.15</v>
      </c>
    </row>
    <row r="7209" spans="1:6" x14ac:dyDescent="0.35">
      <c r="A7209">
        <v>2014</v>
      </c>
      <c r="B7209" s="1">
        <v>259</v>
      </c>
      <c r="C7209" s="18">
        <v>16.66</v>
      </c>
      <c r="D7209">
        <v>29.05</v>
      </c>
      <c r="E7209">
        <v>20.329999999999998</v>
      </c>
      <c r="F7209" s="20">
        <v>0.77</v>
      </c>
    </row>
    <row r="7210" spans="1:6" x14ac:dyDescent="0.35">
      <c r="A7210">
        <v>2014</v>
      </c>
      <c r="B7210" s="1">
        <v>260</v>
      </c>
      <c r="C7210" s="18">
        <v>16.72</v>
      </c>
      <c r="D7210">
        <v>29.04</v>
      </c>
      <c r="E7210">
        <v>18.64</v>
      </c>
      <c r="F7210" s="20">
        <v>0</v>
      </c>
    </row>
    <row r="7211" spans="1:6" x14ac:dyDescent="0.35">
      <c r="A7211">
        <v>2014</v>
      </c>
      <c r="B7211" s="1">
        <v>261</v>
      </c>
      <c r="C7211" s="18">
        <v>9.14</v>
      </c>
      <c r="D7211">
        <v>27.52</v>
      </c>
      <c r="E7211">
        <v>17.05</v>
      </c>
      <c r="F7211" s="20">
        <v>0.14000000000000001</v>
      </c>
    </row>
    <row r="7212" spans="1:6" x14ac:dyDescent="0.35">
      <c r="A7212">
        <v>2014</v>
      </c>
      <c r="B7212" s="1">
        <v>262</v>
      </c>
      <c r="C7212" s="18">
        <v>16.23</v>
      </c>
      <c r="D7212">
        <v>35.450000000000003</v>
      </c>
      <c r="E7212">
        <v>18.98</v>
      </c>
      <c r="F7212" s="20">
        <v>7.0000000000000007E-2</v>
      </c>
    </row>
    <row r="7213" spans="1:6" x14ac:dyDescent="0.35">
      <c r="A7213">
        <v>2014</v>
      </c>
      <c r="B7213" s="1">
        <v>263</v>
      </c>
      <c r="C7213" s="18">
        <v>13.56</v>
      </c>
      <c r="D7213">
        <v>29.13</v>
      </c>
      <c r="E7213">
        <v>21.3</v>
      </c>
      <c r="F7213" s="20">
        <v>0</v>
      </c>
    </row>
    <row r="7214" spans="1:6" x14ac:dyDescent="0.35">
      <c r="A7214">
        <v>2014</v>
      </c>
      <c r="B7214" s="1">
        <v>264</v>
      </c>
      <c r="C7214" s="18">
        <v>16.440000000000001</v>
      </c>
      <c r="D7214">
        <v>29.3</v>
      </c>
      <c r="E7214">
        <v>19.47</v>
      </c>
      <c r="F7214" s="20">
        <v>0</v>
      </c>
    </row>
    <row r="7215" spans="1:6" x14ac:dyDescent="0.35">
      <c r="A7215">
        <v>2014</v>
      </c>
      <c r="B7215" s="1">
        <v>265</v>
      </c>
      <c r="C7215" s="18">
        <v>15.85</v>
      </c>
      <c r="D7215">
        <v>35.369999999999997</v>
      </c>
      <c r="E7215">
        <v>20.73</v>
      </c>
      <c r="F7215" s="20">
        <v>0</v>
      </c>
    </row>
    <row r="7216" spans="1:6" x14ac:dyDescent="0.35">
      <c r="A7216">
        <v>2014</v>
      </c>
      <c r="B7216" s="1">
        <v>266</v>
      </c>
      <c r="C7216" s="18">
        <v>15.64</v>
      </c>
      <c r="D7216">
        <v>34.46</v>
      </c>
      <c r="E7216">
        <v>23.02</v>
      </c>
      <c r="F7216" s="20">
        <v>0.87</v>
      </c>
    </row>
    <row r="7217" spans="1:6" x14ac:dyDescent="0.35">
      <c r="A7217">
        <v>2014</v>
      </c>
      <c r="B7217" s="1">
        <v>267</v>
      </c>
      <c r="C7217" s="18">
        <v>15.46</v>
      </c>
      <c r="D7217">
        <v>28.91</v>
      </c>
      <c r="E7217">
        <v>19.64</v>
      </c>
      <c r="F7217" s="20">
        <v>0</v>
      </c>
    </row>
    <row r="7218" spans="1:6" x14ac:dyDescent="0.35">
      <c r="A7218">
        <v>2014</v>
      </c>
      <c r="B7218" s="1">
        <v>268</v>
      </c>
      <c r="C7218" s="18">
        <v>14.33</v>
      </c>
      <c r="D7218">
        <v>27.82</v>
      </c>
      <c r="E7218">
        <v>18.98</v>
      </c>
      <c r="F7218" s="20">
        <v>0.04</v>
      </c>
    </row>
    <row r="7219" spans="1:6" x14ac:dyDescent="0.35">
      <c r="A7219">
        <v>2014</v>
      </c>
      <c r="B7219" s="1">
        <v>269</v>
      </c>
      <c r="C7219" s="18">
        <v>9.5</v>
      </c>
      <c r="D7219">
        <v>30.57</v>
      </c>
      <c r="E7219">
        <v>20.05</v>
      </c>
      <c r="F7219" s="20">
        <v>0.23</v>
      </c>
    </row>
    <row r="7220" spans="1:6" x14ac:dyDescent="0.35">
      <c r="A7220">
        <v>2014</v>
      </c>
      <c r="B7220" s="1">
        <v>270</v>
      </c>
      <c r="C7220" s="18">
        <v>14.57</v>
      </c>
      <c r="D7220">
        <v>33.01</v>
      </c>
      <c r="E7220">
        <v>19.72</v>
      </c>
      <c r="F7220" s="20">
        <v>0</v>
      </c>
    </row>
    <row r="7221" spans="1:6" x14ac:dyDescent="0.35">
      <c r="A7221">
        <v>2014</v>
      </c>
      <c r="B7221" s="1">
        <v>271</v>
      </c>
      <c r="C7221" s="18">
        <v>8.82</v>
      </c>
      <c r="D7221">
        <v>28.64</v>
      </c>
      <c r="E7221">
        <v>20.43</v>
      </c>
      <c r="F7221" s="20">
        <v>2.08</v>
      </c>
    </row>
    <row r="7222" spans="1:6" x14ac:dyDescent="0.35">
      <c r="A7222">
        <v>2014</v>
      </c>
      <c r="B7222" s="1">
        <v>272</v>
      </c>
      <c r="C7222" s="18">
        <v>14.92</v>
      </c>
      <c r="D7222">
        <v>32.25</v>
      </c>
      <c r="E7222">
        <v>20.89</v>
      </c>
      <c r="F7222" s="20">
        <v>0</v>
      </c>
    </row>
    <row r="7223" spans="1:6" x14ac:dyDescent="0.35">
      <c r="A7223">
        <v>2014</v>
      </c>
      <c r="B7223" s="1">
        <v>273</v>
      </c>
      <c r="C7223" s="18">
        <v>14.92</v>
      </c>
      <c r="D7223">
        <v>32.19</v>
      </c>
      <c r="E7223">
        <v>21.33</v>
      </c>
      <c r="F7223" s="20">
        <v>0</v>
      </c>
    </row>
    <row r="7224" spans="1:6" x14ac:dyDescent="0.35">
      <c r="A7224">
        <v>2014</v>
      </c>
      <c r="B7224" s="1">
        <v>274</v>
      </c>
      <c r="C7224" s="18">
        <v>13.42</v>
      </c>
      <c r="D7224">
        <v>31.11</v>
      </c>
      <c r="E7224">
        <v>18.37</v>
      </c>
      <c r="F7224" s="24">
        <v>0.01</v>
      </c>
    </row>
    <row r="7225" spans="1:6" x14ac:dyDescent="0.35">
      <c r="A7225">
        <v>2014</v>
      </c>
      <c r="B7225" s="1">
        <v>275</v>
      </c>
      <c r="C7225" s="18">
        <v>14.73</v>
      </c>
      <c r="D7225">
        <v>30.51</v>
      </c>
      <c r="E7225">
        <v>17.29</v>
      </c>
      <c r="F7225" s="24">
        <v>0</v>
      </c>
    </row>
    <row r="7226" spans="1:6" x14ac:dyDescent="0.35">
      <c r="A7226">
        <v>2014</v>
      </c>
      <c r="B7226" s="1">
        <v>276</v>
      </c>
      <c r="C7226" s="18">
        <v>13.32</v>
      </c>
      <c r="D7226">
        <v>28.41</v>
      </c>
      <c r="E7226">
        <v>17.37</v>
      </c>
      <c r="F7226" s="24">
        <v>0.03</v>
      </c>
    </row>
    <row r="7227" spans="1:6" x14ac:dyDescent="0.35">
      <c r="A7227">
        <v>2014</v>
      </c>
      <c r="B7227" s="1">
        <v>277</v>
      </c>
      <c r="C7227" s="18">
        <v>14.51</v>
      </c>
      <c r="D7227">
        <v>31.79</v>
      </c>
      <c r="E7227">
        <v>17.79</v>
      </c>
      <c r="F7227" s="24">
        <v>0</v>
      </c>
    </row>
    <row r="7228" spans="1:6" x14ac:dyDescent="0.35">
      <c r="A7228">
        <v>2014</v>
      </c>
      <c r="B7228" s="1">
        <v>278</v>
      </c>
      <c r="C7228" s="18">
        <v>14.19</v>
      </c>
      <c r="D7228">
        <v>31.68</v>
      </c>
      <c r="E7228">
        <v>19.82</v>
      </c>
      <c r="F7228" s="24">
        <v>0</v>
      </c>
    </row>
    <row r="7229" spans="1:6" x14ac:dyDescent="0.35">
      <c r="A7229">
        <v>2014</v>
      </c>
      <c r="B7229" s="1">
        <v>279</v>
      </c>
      <c r="C7229" s="18">
        <v>14.03</v>
      </c>
      <c r="D7229">
        <v>32.57</v>
      </c>
      <c r="E7229">
        <v>19.16</v>
      </c>
      <c r="F7229" s="24">
        <v>0</v>
      </c>
    </row>
    <row r="7230" spans="1:6" x14ac:dyDescent="0.35">
      <c r="A7230">
        <v>2014</v>
      </c>
      <c r="B7230" s="1">
        <v>280</v>
      </c>
      <c r="C7230" s="18">
        <v>8.68</v>
      </c>
      <c r="D7230">
        <v>30.18</v>
      </c>
      <c r="E7230">
        <v>22.06</v>
      </c>
      <c r="F7230" s="24">
        <v>0.01</v>
      </c>
    </row>
    <row r="7231" spans="1:6" x14ac:dyDescent="0.35">
      <c r="A7231">
        <v>2014</v>
      </c>
      <c r="B7231" s="1">
        <v>281</v>
      </c>
      <c r="C7231" s="18">
        <v>1.69</v>
      </c>
      <c r="D7231">
        <v>24.14</v>
      </c>
      <c r="E7231">
        <v>18.989999999999998</v>
      </c>
      <c r="F7231" s="24">
        <v>4.1100000000000003</v>
      </c>
    </row>
    <row r="7232" spans="1:6" x14ac:dyDescent="0.35">
      <c r="A7232">
        <v>2014</v>
      </c>
      <c r="B7232" s="1">
        <v>282</v>
      </c>
      <c r="C7232" s="18">
        <v>10.08</v>
      </c>
      <c r="D7232">
        <v>23.45</v>
      </c>
      <c r="E7232">
        <v>16.899999999999999</v>
      </c>
      <c r="F7232" s="24">
        <v>5.71</v>
      </c>
    </row>
    <row r="7233" spans="1:6" x14ac:dyDescent="0.35">
      <c r="A7233">
        <v>2014</v>
      </c>
      <c r="B7233" s="1">
        <v>283</v>
      </c>
      <c r="C7233" s="18">
        <v>13.36</v>
      </c>
      <c r="D7233">
        <v>24.77</v>
      </c>
      <c r="E7233">
        <v>15.21</v>
      </c>
      <c r="F7233" s="24">
        <v>7.0000000000000007E-2</v>
      </c>
    </row>
    <row r="7234" spans="1:6" x14ac:dyDescent="0.35">
      <c r="A7234">
        <v>2014</v>
      </c>
      <c r="B7234" s="1">
        <v>284</v>
      </c>
      <c r="C7234" s="18">
        <v>13.35</v>
      </c>
      <c r="D7234">
        <v>25.46</v>
      </c>
      <c r="E7234">
        <v>16.18</v>
      </c>
      <c r="F7234" s="24">
        <v>0.1</v>
      </c>
    </row>
    <row r="7235" spans="1:6" x14ac:dyDescent="0.35">
      <c r="A7235">
        <v>2014</v>
      </c>
      <c r="B7235" s="1">
        <v>285</v>
      </c>
      <c r="C7235" s="18">
        <v>13.11</v>
      </c>
      <c r="D7235">
        <v>25.45</v>
      </c>
      <c r="E7235">
        <v>13.66</v>
      </c>
      <c r="F7235" s="24">
        <v>0</v>
      </c>
    </row>
    <row r="7236" spans="1:6" x14ac:dyDescent="0.35">
      <c r="A7236">
        <v>2014</v>
      </c>
      <c r="B7236" s="1">
        <v>286</v>
      </c>
      <c r="C7236" s="18">
        <v>8.56</v>
      </c>
      <c r="D7236">
        <v>28.85</v>
      </c>
      <c r="E7236">
        <v>18.02</v>
      </c>
      <c r="F7236" s="24">
        <v>5.9</v>
      </c>
    </row>
    <row r="7237" spans="1:6" x14ac:dyDescent="0.35">
      <c r="A7237">
        <v>2014</v>
      </c>
      <c r="B7237" s="1">
        <v>287</v>
      </c>
      <c r="C7237" s="18">
        <v>9.8699999999999992</v>
      </c>
      <c r="D7237">
        <v>25.26</v>
      </c>
      <c r="E7237">
        <v>20.350000000000001</v>
      </c>
      <c r="F7237" s="24">
        <v>22.52</v>
      </c>
    </row>
    <row r="7238" spans="1:6" x14ac:dyDescent="0.35">
      <c r="A7238">
        <v>2014</v>
      </c>
      <c r="B7238" s="1">
        <v>288</v>
      </c>
      <c r="C7238" s="18">
        <v>12.3</v>
      </c>
      <c r="D7238">
        <v>24.96</v>
      </c>
      <c r="E7238">
        <v>19.04</v>
      </c>
      <c r="F7238" s="24">
        <v>0</v>
      </c>
    </row>
    <row r="7239" spans="1:6" x14ac:dyDescent="0.35">
      <c r="A7239">
        <v>2014</v>
      </c>
      <c r="B7239" s="1">
        <v>289</v>
      </c>
      <c r="C7239" s="18">
        <v>10.26</v>
      </c>
      <c r="D7239">
        <v>24.1</v>
      </c>
      <c r="E7239">
        <v>18.940000000000001</v>
      </c>
      <c r="F7239" s="24">
        <v>0.54</v>
      </c>
    </row>
    <row r="7240" spans="1:6" x14ac:dyDescent="0.35">
      <c r="A7240">
        <v>2014</v>
      </c>
      <c r="B7240" s="1">
        <v>290</v>
      </c>
      <c r="C7240" s="18">
        <v>12.77</v>
      </c>
      <c r="D7240">
        <v>23.15</v>
      </c>
      <c r="E7240">
        <v>18.3</v>
      </c>
      <c r="F7240" s="24">
        <v>0</v>
      </c>
    </row>
    <row r="7241" spans="1:6" x14ac:dyDescent="0.35">
      <c r="A7241">
        <v>2014</v>
      </c>
      <c r="B7241" s="1">
        <v>291</v>
      </c>
      <c r="C7241" s="18">
        <v>9.69</v>
      </c>
      <c r="D7241">
        <v>20.61</v>
      </c>
      <c r="E7241">
        <v>15.58</v>
      </c>
      <c r="F7241" s="24">
        <v>4.58</v>
      </c>
    </row>
    <row r="7242" spans="1:6" x14ac:dyDescent="0.35">
      <c r="A7242">
        <v>2014</v>
      </c>
      <c r="B7242" s="1">
        <v>292</v>
      </c>
      <c r="C7242" s="18">
        <v>12.66</v>
      </c>
      <c r="D7242">
        <v>20.47</v>
      </c>
      <c r="E7242">
        <v>14.73</v>
      </c>
      <c r="F7242" s="24">
        <v>0</v>
      </c>
    </row>
    <row r="7243" spans="1:6" x14ac:dyDescent="0.35">
      <c r="A7243">
        <v>2014</v>
      </c>
      <c r="B7243" s="1">
        <v>293</v>
      </c>
      <c r="C7243" s="18">
        <v>11.22</v>
      </c>
      <c r="D7243">
        <v>20.58</v>
      </c>
      <c r="E7243">
        <v>14.53</v>
      </c>
      <c r="F7243" s="24">
        <v>0.01</v>
      </c>
    </row>
    <row r="7244" spans="1:6" x14ac:dyDescent="0.35">
      <c r="A7244">
        <v>2014</v>
      </c>
      <c r="B7244" s="1">
        <v>294</v>
      </c>
      <c r="C7244" s="18">
        <v>12.3</v>
      </c>
      <c r="D7244">
        <v>21.34</v>
      </c>
      <c r="E7244">
        <v>13.81</v>
      </c>
      <c r="F7244" s="24">
        <v>0</v>
      </c>
    </row>
    <row r="7245" spans="1:6" x14ac:dyDescent="0.35">
      <c r="A7245">
        <v>2014</v>
      </c>
      <c r="B7245" s="1">
        <v>295</v>
      </c>
      <c r="C7245" s="18">
        <v>9.4499999999999993</v>
      </c>
      <c r="D7245">
        <v>23.56</v>
      </c>
      <c r="E7245">
        <v>18.010000000000002</v>
      </c>
      <c r="F7245" s="24">
        <v>0</v>
      </c>
    </row>
    <row r="7246" spans="1:6" x14ac:dyDescent="0.35">
      <c r="A7246">
        <v>2014</v>
      </c>
      <c r="B7246" s="1">
        <v>296</v>
      </c>
      <c r="C7246" s="18">
        <v>12.13</v>
      </c>
      <c r="D7246">
        <v>25.33</v>
      </c>
      <c r="E7246">
        <v>17.09</v>
      </c>
      <c r="F7246" s="24">
        <v>0</v>
      </c>
    </row>
    <row r="7247" spans="1:6" x14ac:dyDescent="0.35">
      <c r="A7247">
        <v>2014</v>
      </c>
      <c r="B7247" s="1">
        <v>297</v>
      </c>
      <c r="C7247" s="18">
        <v>12.18</v>
      </c>
      <c r="D7247">
        <v>27.99</v>
      </c>
      <c r="E7247">
        <v>16.510000000000002</v>
      </c>
      <c r="F7247" s="24">
        <v>0</v>
      </c>
    </row>
    <row r="7248" spans="1:6" x14ac:dyDescent="0.35">
      <c r="A7248">
        <v>2014</v>
      </c>
      <c r="B7248" s="1">
        <v>298</v>
      </c>
      <c r="C7248" s="18">
        <v>11.41</v>
      </c>
      <c r="D7248">
        <v>22.71</v>
      </c>
      <c r="E7248">
        <v>13.68</v>
      </c>
      <c r="F7248" s="24">
        <v>0.1</v>
      </c>
    </row>
    <row r="7249" spans="1:6" x14ac:dyDescent="0.35">
      <c r="A7249">
        <v>2014</v>
      </c>
      <c r="B7249" s="1">
        <v>299</v>
      </c>
      <c r="C7249" s="18">
        <v>11.09</v>
      </c>
      <c r="D7249">
        <v>22.96</v>
      </c>
      <c r="E7249">
        <v>14.7</v>
      </c>
      <c r="F7249" s="24">
        <v>0.82</v>
      </c>
    </row>
    <row r="7250" spans="1:6" x14ac:dyDescent="0.35">
      <c r="A7250">
        <v>2014</v>
      </c>
      <c r="B7250" s="1">
        <v>300</v>
      </c>
      <c r="C7250" s="18">
        <v>11.19</v>
      </c>
      <c r="D7250">
        <v>31.21</v>
      </c>
      <c r="E7250">
        <v>17.350000000000001</v>
      </c>
      <c r="F7250" s="24">
        <v>0.02</v>
      </c>
    </row>
    <row r="7251" spans="1:6" x14ac:dyDescent="0.35">
      <c r="A7251">
        <v>2014</v>
      </c>
      <c r="B7251" s="1">
        <v>301</v>
      </c>
      <c r="C7251" s="18">
        <v>5.08</v>
      </c>
      <c r="D7251">
        <v>32.97</v>
      </c>
      <c r="E7251">
        <v>14.33</v>
      </c>
      <c r="F7251" s="24">
        <v>0</v>
      </c>
    </row>
    <row r="7252" spans="1:6" x14ac:dyDescent="0.35">
      <c r="A7252">
        <v>2014</v>
      </c>
      <c r="B7252" s="1">
        <v>302</v>
      </c>
      <c r="C7252" s="18">
        <v>6.39</v>
      </c>
      <c r="D7252">
        <v>21.34</v>
      </c>
      <c r="E7252">
        <v>11.99</v>
      </c>
      <c r="F7252" s="24">
        <v>0.69</v>
      </c>
    </row>
    <row r="7253" spans="1:6" x14ac:dyDescent="0.35">
      <c r="A7253">
        <v>2014</v>
      </c>
      <c r="B7253" s="1">
        <v>303</v>
      </c>
      <c r="C7253" s="18">
        <v>11.16</v>
      </c>
      <c r="D7253">
        <v>19.11</v>
      </c>
      <c r="E7253">
        <v>12.9</v>
      </c>
      <c r="F7253" s="24">
        <v>0.31</v>
      </c>
    </row>
    <row r="7254" spans="1:6" x14ac:dyDescent="0.35">
      <c r="A7254">
        <v>2014</v>
      </c>
      <c r="B7254" s="1">
        <v>304</v>
      </c>
      <c r="C7254" s="18">
        <v>11.16</v>
      </c>
      <c r="D7254">
        <v>19.11</v>
      </c>
      <c r="E7254">
        <v>12.9</v>
      </c>
      <c r="F7254" s="24">
        <v>0.31</v>
      </c>
    </row>
    <row r="7255" spans="1:6" x14ac:dyDescent="0.35">
      <c r="A7255">
        <v>2014</v>
      </c>
      <c r="B7255" s="1">
        <v>305</v>
      </c>
      <c r="C7255" s="18">
        <v>8.94</v>
      </c>
      <c r="D7255">
        <v>17.079999999999998</v>
      </c>
      <c r="E7255">
        <v>10.97</v>
      </c>
      <c r="F7255" s="24">
        <v>0.04</v>
      </c>
    </row>
    <row r="7256" spans="1:6" x14ac:dyDescent="0.35">
      <c r="A7256">
        <v>2014</v>
      </c>
      <c r="B7256" s="1">
        <v>306</v>
      </c>
      <c r="C7256" s="18">
        <v>7.94</v>
      </c>
      <c r="D7256">
        <v>16.46</v>
      </c>
      <c r="E7256">
        <v>13.5</v>
      </c>
      <c r="F7256" s="24">
        <v>2.91</v>
      </c>
    </row>
    <row r="7257" spans="1:6" x14ac:dyDescent="0.35">
      <c r="A7257">
        <v>2014</v>
      </c>
      <c r="B7257" s="1">
        <v>307</v>
      </c>
      <c r="C7257" s="18">
        <v>5.94</v>
      </c>
      <c r="D7257">
        <v>16.71</v>
      </c>
      <c r="E7257">
        <v>13.71</v>
      </c>
      <c r="F7257" s="24">
        <v>3.02</v>
      </c>
    </row>
    <row r="7258" spans="1:6" x14ac:dyDescent="0.35">
      <c r="A7258">
        <v>2014</v>
      </c>
      <c r="B7258" s="1">
        <v>308</v>
      </c>
      <c r="C7258" s="18">
        <v>8.6999999999999993</v>
      </c>
      <c r="D7258">
        <v>18.489999999999998</v>
      </c>
      <c r="E7258">
        <v>12.93</v>
      </c>
      <c r="F7258" s="24">
        <v>0.31</v>
      </c>
    </row>
    <row r="7259" spans="1:6" x14ac:dyDescent="0.35">
      <c r="A7259">
        <v>2014</v>
      </c>
      <c r="B7259" s="1">
        <v>309</v>
      </c>
      <c r="C7259" s="18">
        <v>4.5199999999999996</v>
      </c>
      <c r="D7259">
        <v>19.66</v>
      </c>
      <c r="E7259">
        <v>10.8</v>
      </c>
      <c r="F7259" s="24">
        <v>0.63</v>
      </c>
    </row>
    <row r="7260" spans="1:6" x14ac:dyDescent="0.35">
      <c r="A7260">
        <v>2014</v>
      </c>
      <c r="B7260" s="1">
        <v>310</v>
      </c>
      <c r="C7260" s="18">
        <v>9.02</v>
      </c>
      <c r="D7260">
        <v>21.91</v>
      </c>
      <c r="E7260">
        <v>11.95</v>
      </c>
      <c r="F7260" s="24">
        <v>3.26</v>
      </c>
    </row>
    <row r="7261" spans="1:6" x14ac:dyDescent="0.35">
      <c r="A7261">
        <v>2014</v>
      </c>
      <c r="B7261" s="1">
        <v>311</v>
      </c>
      <c r="C7261" s="18">
        <v>8.57</v>
      </c>
      <c r="D7261">
        <v>20.28</v>
      </c>
      <c r="E7261">
        <v>13.4</v>
      </c>
      <c r="F7261" s="24">
        <v>0</v>
      </c>
    </row>
    <row r="7262" spans="1:6" x14ac:dyDescent="0.35">
      <c r="A7262">
        <v>2014</v>
      </c>
      <c r="B7262" s="1">
        <v>312</v>
      </c>
      <c r="C7262" s="18">
        <v>7.79</v>
      </c>
      <c r="D7262">
        <v>19.3</v>
      </c>
      <c r="E7262">
        <v>12.9</v>
      </c>
      <c r="F7262" s="24">
        <v>11.76</v>
      </c>
    </row>
    <row r="7263" spans="1:6" x14ac:dyDescent="0.35">
      <c r="A7263">
        <v>2014</v>
      </c>
      <c r="B7263" s="1">
        <v>313</v>
      </c>
      <c r="C7263" s="18">
        <v>7.28</v>
      </c>
      <c r="D7263">
        <v>19.29</v>
      </c>
      <c r="E7263">
        <v>11.22</v>
      </c>
      <c r="F7263" s="24">
        <v>3.66</v>
      </c>
    </row>
    <row r="7264" spans="1:6" x14ac:dyDescent="0.35">
      <c r="A7264">
        <v>2014</v>
      </c>
      <c r="B7264" s="1">
        <v>314</v>
      </c>
      <c r="C7264" s="18">
        <v>1.77</v>
      </c>
      <c r="D7264">
        <v>15.44</v>
      </c>
      <c r="E7264">
        <v>11.59</v>
      </c>
      <c r="F7264" s="24">
        <v>5.04</v>
      </c>
    </row>
    <row r="7265" spans="1:6" x14ac:dyDescent="0.35">
      <c r="A7265">
        <v>2014</v>
      </c>
      <c r="B7265" s="1">
        <v>315</v>
      </c>
      <c r="C7265" s="18">
        <v>7.92</v>
      </c>
      <c r="D7265">
        <v>17.940000000000001</v>
      </c>
      <c r="E7265">
        <v>9.82</v>
      </c>
      <c r="F7265" s="24">
        <v>0.03</v>
      </c>
    </row>
    <row r="7266" spans="1:6" x14ac:dyDescent="0.35">
      <c r="A7266">
        <v>2014</v>
      </c>
      <c r="B7266" s="1">
        <v>316</v>
      </c>
      <c r="C7266" s="18">
        <v>7.75</v>
      </c>
      <c r="D7266">
        <v>19.57</v>
      </c>
      <c r="E7266">
        <v>12.53</v>
      </c>
      <c r="F7266" s="24">
        <v>0.03</v>
      </c>
    </row>
    <row r="7267" spans="1:6" x14ac:dyDescent="0.35">
      <c r="A7267">
        <v>2014</v>
      </c>
      <c r="B7267" s="1">
        <v>317</v>
      </c>
      <c r="C7267" s="18">
        <v>6.32</v>
      </c>
      <c r="D7267">
        <v>21.85</v>
      </c>
      <c r="E7267">
        <v>11.9</v>
      </c>
      <c r="F7267" s="24">
        <v>0.01</v>
      </c>
    </row>
    <row r="7268" spans="1:6" x14ac:dyDescent="0.35">
      <c r="A7268">
        <v>2014</v>
      </c>
      <c r="B7268" s="1">
        <v>318</v>
      </c>
      <c r="C7268" s="18">
        <v>8.58</v>
      </c>
      <c r="D7268">
        <v>19.71</v>
      </c>
      <c r="E7268">
        <v>13</v>
      </c>
      <c r="F7268" s="24">
        <v>0.01</v>
      </c>
    </row>
    <row r="7269" spans="1:6" x14ac:dyDescent="0.35">
      <c r="A7269">
        <v>2014</v>
      </c>
      <c r="B7269" s="1">
        <v>319</v>
      </c>
      <c r="C7269" s="18">
        <v>9.2799999999999994</v>
      </c>
      <c r="D7269">
        <v>20</v>
      </c>
      <c r="E7269">
        <v>11.82</v>
      </c>
      <c r="F7269" s="24">
        <v>0</v>
      </c>
    </row>
    <row r="7270" spans="1:6" x14ac:dyDescent="0.35">
      <c r="A7270">
        <v>2014</v>
      </c>
      <c r="B7270" s="1">
        <v>320</v>
      </c>
      <c r="C7270" s="18">
        <v>6.23</v>
      </c>
      <c r="D7270">
        <v>19.98</v>
      </c>
      <c r="E7270">
        <v>12.14</v>
      </c>
      <c r="F7270" s="24">
        <v>0.11</v>
      </c>
    </row>
    <row r="7271" spans="1:6" x14ac:dyDescent="0.35">
      <c r="A7271">
        <v>2014</v>
      </c>
      <c r="B7271" s="1">
        <v>321</v>
      </c>
      <c r="C7271" s="18">
        <v>9</v>
      </c>
      <c r="D7271">
        <v>23.07</v>
      </c>
      <c r="E7271">
        <v>13.27</v>
      </c>
      <c r="F7271" s="24">
        <v>0.01</v>
      </c>
    </row>
    <row r="7272" spans="1:6" x14ac:dyDescent="0.35">
      <c r="A7272">
        <v>2014</v>
      </c>
      <c r="B7272" s="1">
        <v>322</v>
      </c>
      <c r="C7272" s="18">
        <v>8.33</v>
      </c>
      <c r="D7272">
        <v>23.66</v>
      </c>
      <c r="E7272">
        <v>15.39</v>
      </c>
      <c r="F7272" s="24">
        <v>0.15</v>
      </c>
    </row>
    <row r="7273" spans="1:6" x14ac:dyDescent="0.35">
      <c r="A7273">
        <v>2014</v>
      </c>
      <c r="B7273" s="1">
        <v>323</v>
      </c>
      <c r="C7273" s="18">
        <v>8.6999999999999993</v>
      </c>
      <c r="D7273">
        <v>20.87</v>
      </c>
      <c r="E7273">
        <v>13.52</v>
      </c>
      <c r="F7273" s="24">
        <v>0.27</v>
      </c>
    </row>
    <row r="7274" spans="1:6" x14ac:dyDescent="0.35">
      <c r="A7274">
        <v>2014</v>
      </c>
      <c r="B7274" s="1">
        <v>324</v>
      </c>
      <c r="C7274" s="18">
        <v>8.7200000000000006</v>
      </c>
      <c r="D7274">
        <v>20.85</v>
      </c>
      <c r="E7274">
        <v>11.24</v>
      </c>
      <c r="F7274" s="24">
        <v>0</v>
      </c>
    </row>
    <row r="7275" spans="1:6" x14ac:dyDescent="0.35">
      <c r="A7275">
        <v>2014</v>
      </c>
      <c r="B7275" s="1">
        <v>325</v>
      </c>
      <c r="C7275" s="18">
        <v>6.58</v>
      </c>
      <c r="D7275">
        <v>19.02</v>
      </c>
      <c r="E7275">
        <v>11.16</v>
      </c>
      <c r="F7275" s="24">
        <v>0.12</v>
      </c>
    </row>
    <row r="7276" spans="1:6" x14ac:dyDescent="0.35">
      <c r="A7276">
        <v>2014</v>
      </c>
      <c r="B7276" s="1">
        <v>326</v>
      </c>
      <c r="C7276" s="18">
        <v>7.8</v>
      </c>
      <c r="D7276">
        <v>20.61</v>
      </c>
      <c r="E7276">
        <v>10.51</v>
      </c>
      <c r="F7276" s="24">
        <v>0.01</v>
      </c>
    </row>
    <row r="7277" spans="1:6" x14ac:dyDescent="0.35">
      <c r="A7277">
        <v>2014</v>
      </c>
      <c r="B7277" s="1">
        <v>327</v>
      </c>
      <c r="C7277" s="18">
        <v>4.96</v>
      </c>
      <c r="D7277">
        <v>19.239999999999998</v>
      </c>
      <c r="E7277">
        <v>11.66</v>
      </c>
      <c r="F7277" s="24">
        <v>0.16</v>
      </c>
    </row>
    <row r="7278" spans="1:6" x14ac:dyDescent="0.35">
      <c r="A7278">
        <v>2014</v>
      </c>
      <c r="B7278" s="1">
        <v>328</v>
      </c>
      <c r="C7278" s="18">
        <v>5.4</v>
      </c>
      <c r="D7278">
        <v>18.16</v>
      </c>
      <c r="E7278">
        <v>8.5399999999999991</v>
      </c>
      <c r="F7278" s="24">
        <v>0.01</v>
      </c>
    </row>
    <row r="7279" spans="1:6" x14ac:dyDescent="0.35">
      <c r="A7279">
        <v>2014</v>
      </c>
      <c r="B7279" s="1">
        <v>329</v>
      </c>
      <c r="C7279" s="18">
        <v>7.38</v>
      </c>
      <c r="D7279">
        <v>19.07</v>
      </c>
      <c r="E7279">
        <v>8.2799999999999994</v>
      </c>
      <c r="F7279" s="24">
        <v>0.8</v>
      </c>
    </row>
    <row r="7280" spans="1:6" x14ac:dyDescent="0.35">
      <c r="A7280">
        <v>2014</v>
      </c>
      <c r="B7280" s="1">
        <v>330</v>
      </c>
      <c r="C7280" s="18">
        <v>8.16</v>
      </c>
      <c r="D7280">
        <v>18.7</v>
      </c>
      <c r="E7280">
        <v>9.98</v>
      </c>
      <c r="F7280" s="24">
        <v>0</v>
      </c>
    </row>
    <row r="7281" spans="1:6" x14ac:dyDescent="0.35">
      <c r="A7281">
        <v>2014</v>
      </c>
      <c r="B7281" s="1">
        <v>331</v>
      </c>
      <c r="C7281" s="18">
        <v>7.91</v>
      </c>
      <c r="D7281">
        <v>18.82</v>
      </c>
      <c r="E7281">
        <v>10.53</v>
      </c>
      <c r="F7281" s="24">
        <v>0.01</v>
      </c>
    </row>
    <row r="7282" spans="1:6" x14ac:dyDescent="0.35">
      <c r="A7282">
        <v>2014</v>
      </c>
      <c r="B7282" s="1">
        <v>332</v>
      </c>
      <c r="C7282" s="18">
        <v>8.01</v>
      </c>
      <c r="D7282">
        <v>18.87</v>
      </c>
      <c r="E7282">
        <v>12.3</v>
      </c>
      <c r="F7282" s="24">
        <v>0.01</v>
      </c>
    </row>
    <row r="7283" spans="1:6" x14ac:dyDescent="0.35">
      <c r="A7283">
        <v>2014</v>
      </c>
      <c r="B7283" s="1">
        <v>333</v>
      </c>
      <c r="C7283" s="18">
        <v>8.02</v>
      </c>
      <c r="D7283">
        <v>20.51</v>
      </c>
      <c r="E7283">
        <v>12.66</v>
      </c>
      <c r="F7283" s="24">
        <v>0</v>
      </c>
    </row>
    <row r="7284" spans="1:6" x14ac:dyDescent="0.35">
      <c r="A7284">
        <v>2014</v>
      </c>
      <c r="B7284" s="1">
        <v>334</v>
      </c>
      <c r="C7284" s="18">
        <v>8.1300000000000008</v>
      </c>
      <c r="D7284">
        <v>19.8</v>
      </c>
      <c r="E7284">
        <v>13.25</v>
      </c>
      <c r="F7284" s="24">
        <v>0</v>
      </c>
    </row>
    <row r="7285" spans="1:6" x14ac:dyDescent="0.35">
      <c r="A7285">
        <v>2014</v>
      </c>
      <c r="B7285" s="1">
        <v>335</v>
      </c>
      <c r="C7285" s="18">
        <v>8.2100000000000009</v>
      </c>
      <c r="D7285">
        <v>18.010000000000002</v>
      </c>
      <c r="E7285">
        <v>10.19</v>
      </c>
      <c r="F7285" s="24">
        <v>0</v>
      </c>
    </row>
    <row r="7286" spans="1:6" x14ac:dyDescent="0.35">
      <c r="A7286">
        <v>2014</v>
      </c>
      <c r="B7286" s="1">
        <v>336</v>
      </c>
      <c r="C7286" s="18">
        <v>7.96</v>
      </c>
      <c r="D7286">
        <v>18.41</v>
      </c>
      <c r="E7286">
        <v>8.0399999999999991</v>
      </c>
      <c r="F7286" s="24">
        <v>0</v>
      </c>
    </row>
    <row r="7287" spans="1:6" x14ac:dyDescent="0.35">
      <c r="A7287">
        <v>2014</v>
      </c>
      <c r="B7287" s="1">
        <v>337</v>
      </c>
      <c r="C7287" s="18">
        <v>7.14</v>
      </c>
      <c r="D7287">
        <v>18.170000000000002</v>
      </c>
      <c r="E7287">
        <v>12.74</v>
      </c>
      <c r="F7287" s="24">
        <v>0.04</v>
      </c>
    </row>
    <row r="7288" spans="1:6" x14ac:dyDescent="0.35">
      <c r="A7288">
        <v>2014</v>
      </c>
      <c r="B7288" s="1">
        <v>338</v>
      </c>
      <c r="C7288" s="18">
        <v>2.35</v>
      </c>
      <c r="D7288">
        <v>16.3</v>
      </c>
      <c r="E7288">
        <v>13.22</v>
      </c>
      <c r="F7288" s="24">
        <v>7.0000000000000007E-2</v>
      </c>
    </row>
    <row r="7289" spans="1:6" x14ac:dyDescent="0.35">
      <c r="A7289">
        <v>2014</v>
      </c>
      <c r="B7289" s="1">
        <v>339</v>
      </c>
      <c r="C7289" s="18">
        <v>6.65</v>
      </c>
      <c r="D7289">
        <v>17.989999999999998</v>
      </c>
      <c r="E7289">
        <v>11.67</v>
      </c>
      <c r="F7289" s="24">
        <v>0.11</v>
      </c>
    </row>
    <row r="7290" spans="1:6" x14ac:dyDescent="0.35">
      <c r="A7290">
        <v>2014</v>
      </c>
      <c r="B7290" s="1">
        <v>340</v>
      </c>
      <c r="C7290" s="18">
        <v>7.65</v>
      </c>
      <c r="D7290">
        <v>17.87</v>
      </c>
      <c r="E7290">
        <v>10.039999999999999</v>
      </c>
      <c r="F7290" s="24">
        <v>0</v>
      </c>
    </row>
    <row r="7291" spans="1:6" x14ac:dyDescent="0.35">
      <c r="A7291">
        <v>2014</v>
      </c>
      <c r="B7291" s="1">
        <v>341</v>
      </c>
      <c r="C7291" s="18">
        <v>7.95</v>
      </c>
      <c r="D7291">
        <v>18.36</v>
      </c>
      <c r="E7291">
        <v>9.82</v>
      </c>
      <c r="F7291" s="24">
        <v>0.01</v>
      </c>
    </row>
    <row r="7292" spans="1:6" x14ac:dyDescent="0.35">
      <c r="A7292">
        <v>2014</v>
      </c>
      <c r="B7292" s="1">
        <v>342</v>
      </c>
      <c r="C7292" s="18">
        <v>4.6500000000000004</v>
      </c>
      <c r="D7292">
        <v>16.059999999999999</v>
      </c>
      <c r="E7292">
        <v>9.2200000000000006</v>
      </c>
      <c r="F7292" s="24">
        <v>0.24</v>
      </c>
    </row>
    <row r="7293" spans="1:6" x14ac:dyDescent="0.35">
      <c r="A7293">
        <v>2014</v>
      </c>
      <c r="B7293" s="1">
        <v>343</v>
      </c>
      <c r="C7293" s="18">
        <v>7.62</v>
      </c>
      <c r="D7293">
        <v>20.05</v>
      </c>
      <c r="E7293">
        <v>7.89</v>
      </c>
      <c r="F7293" s="24">
        <v>0</v>
      </c>
    </row>
    <row r="7294" spans="1:6" x14ac:dyDescent="0.35">
      <c r="A7294">
        <v>2014</v>
      </c>
      <c r="B7294" s="1">
        <v>344</v>
      </c>
      <c r="C7294" s="18">
        <v>6.94</v>
      </c>
      <c r="D7294">
        <v>16.09</v>
      </c>
      <c r="E7294">
        <v>8.5399999999999991</v>
      </c>
      <c r="F7294" s="24">
        <v>0.43</v>
      </c>
    </row>
    <row r="7295" spans="1:6" x14ac:dyDescent="0.35">
      <c r="A7295">
        <v>2014</v>
      </c>
      <c r="B7295" s="1">
        <v>345</v>
      </c>
      <c r="C7295" s="18">
        <v>7.62</v>
      </c>
      <c r="D7295">
        <v>15.06</v>
      </c>
      <c r="E7295">
        <v>6.12</v>
      </c>
      <c r="F7295" s="24">
        <v>0.06</v>
      </c>
    </row>
    <row r="7296" spans="1:6" x14ac:dyDescent="0.35">
      <c r="A7296">
        <v>2014</v>
      </c>
      <c r="B7296" s="1">
        <v>346</v>
      </c>
      <c r="C7296" s="18">
        <v>2.57</v>
      </c>
      <c r="D7296">
        <v>15.7</v>
      </c>
      <c r="E7296">
        <v>4.51</v>
      </c>
      <c r="F7296" s="24">
        <v>3.05</v>
      </c>
    </row>
    <row r="7297" spans="1:6" x14ac:dyDescent="0.35">
      <c r="A7297">
        <v>2014</v>
      </c>
      <c r="B7297" s="1">
        <v>347</v>
      </c>
      <c r="C7297" s="18">
        <v>4.1100000000000003</v>
      </c>
      <c r="D7297">
        <v>11.97</v>
      </c>
      <c r="E7297">
        <v>9.6999999999999993</v>
      </c>
      <c r="F7297" s="24">
        <v>0.83</v>
      </c>
    </row>
    <row r="7298" spans="1:6" x14ac:dyDescent="0.35">
      <c r="A7298">
        <v>2014</v>
      </c>
      <c r="B7298" s="1">
        <v>348</v>
      </c>
      <c r="C7298" s="18">
        <v>7.75</v>
      </c>
      <c r="D7298">
        <v>13.71</v>
      </c>
      <c r="E7298">
        <v>8.6199999999999992</v>
      </c>
      <c r="F7298" s="24">
        <v>0</v>
      </c>
    </row>
    <row r="7299" spans="1:6" x14ac:dyDescent="0.35">
      <c r="A7299">
        <v>2014</v>
      </c>
      <c r="B7299" s="1">
        <v>349</v>
      </c>
      <c r="C7299" s="18">
        <v>7.9</v>
      </c>
      <c r="D7299">
        <v>15.09</v>
      </c>
      <c r="E7299">
        <v>4.8</v>
      </c>
      <c r="F7299" s="24">
        <v>0</v>
      </c>
    </row>
    <row r="7300" spans="1:6" x14ac:dyDescent="0.35">
      <c r="A7300">
        <v>2014</v>
      </c>
      <c r="B7300" s="1">
        <v>350</v>
      </c>
      <c r="C7300" s="18">
        <v>6.18</v>
      </c>
      <c r="D7300">
        <v>15.63</v>
      </c>
      <c r="E7300">
        <v>4.82</v>
      </c>
      <c r="F7300" s="24">
        <v>0.01</v>
      </c>
    </row>
    <row r="7301" spans="1:6" x14ac:dyDescent="0.35">
      <c r="A7301">
        <v>2014</v>
      </c>
      <c r="B7301" s="1">
        <v>351</v>
      </c>
      <c r="C7301" s="18">
        <v>3</v>
      </c>
      <c r="D7301">
        <v>17.14</v>
      </c>
      <c r="E7301">
        <v>8.8800000000000008</v>
      </c>
      <c r="F7301" s="24">
        <v>1.94</v>
      </c>
    </row>
    <row r="7302" spans="1:6" x14ac:dyDescent="0.35">
      <c r="A7302">
        <v>2014</v>
      </c>
      <c r="B7302" s="1">
        <v>352</v>
      </c>
      <c r="C7302" s="18">
        <v>1.87</v>
      </c>
      <c r="D7302">
        <v>14.16</v>
      </c>
      <c r="E7302">
        <v>11.55</v>
      </c>
      <c r="F7302" s="24">
        <v>8.93</v>
      </c>
    </row>
    <row r="7303" spans="1:6" x14ac:dyDescent="0.35">
      <c r="A7303">
        <v>2014</v>
      </c>
      <c r="B7303" s="1">
        <v>353</v>
      </c>
      <c r="C7303" s="18">
        <v>7.34</v>
      </c>
      <c r="D7303">
        <v>16.559999999999999</v>
      </c>
      <c r="E7303">
        <v>8.56</v>
      </c>
      <c r="F7303" s="24">
        <v>3.45</v>
      </c>
    </row>
    <row r="7304" spans="1:6" x14ac:dyDescent="0.35">
      <c r="A7304">
        <v>2014</v>
      </c>
      <c r="B7304" s="1">
        <v>354</v>
      </c>
      <c r="C7304" s="18">
        <v>5.08</v>
      </c>
      <c r="D7304">
        <v>15.77</v>
      </c>
      <c r="E7304">
        <v>9.1999999999999993</v>
      </c>
      <c r="F7304" s="24">
        <v>0.17</v>
      </c>
    </row>
    <row r="7305" spans="1:6" x14ac:dyDescent="0.35">
      <c r="A7305">
        <v>2014</v>
      </c>
      <c r="B7305" s="1">
        <v>355</v>
      </c>
      <c r="C7305" s="18">
        <v>4.9000000000000004</v>
      </c>
      <c r="D7305">
        <v>16.399999999999999</v>
      </c>
      <c r="E7305">
        <v>9.6999999999999993</v>
      </c>
      <c r="F7305" s="24">
        <v>0.3</v>
      </c>
    </row>
    <row r="7306" spans="1:6" x14ac:dyDescent="0.35">
      <c r="A7306">
        <v>2014</v>
      </c>
      <c r="B7306" s="1">
        <v>356</v>
      </c>
      <c r="C7306" s="18">
        <v>2.9</v>
      </c>
      <c r="D7306">
        <v>17.239999999999998</v>
      </c>
      <c r="E7306">
        <v>8.64</v>
      </c>
      <c r="F7306" s="24">
        <v>8.85</v>
      </c>
    </row>
    <row r="7307" spans="1:6" x14ac:dyDescent="0.35">
      <c r="A7307">
        <v>2014</v>
      </c>
      <c r="B7307" s="1">
        <v>357</v>
      </c>
      <c r="C7307" s="18">
        <v>3.74</v>
      </c>
      <c r="D7307">
        <v>13.87</v>
      </c>
      <c r="E7307">
        <v>9.74</v>
      </c>
      <c r="F7307" s="24">
        <v>1.88</v>
      </c>
    </row>
    <row r="7308" spans="1:6" x14ac:dyDescent="0.35">
      <c r="A7308">
        <v>2014</v>
      </c>
      <c r="B7308" s="1">
        <v>358</v>
      </c>
      <c r="C7308" s="18">
        <v>2.44</v>
      </c>
      <c r="D7308">
        <v>14.51</v>
      </c>
      <c r="E7308">
        <v>11.38</v>
      </c>
      <c r="F7308" s="24">
        <v>2.7</v>
      </c>
    </row>
    <row r="7309" spans="1:6" x14ac:dyDescent="0.35">
      <c r="A7309">
        <v>2014</v>
      </c>
      <c r="B7309" s="1">
        <v>359</v>
      </c>
      <c r="C7309" s="18">
        <v>1.48</v>
      </c>
      <c r="D7309">
        <v>13.29</v>
      </c>
      <c r="E7309">
        <v>11.26</v>
      </c>
      <c r="F7309" s="24">
        <v>2.4300000000000002</v>
      </c>
    </row>
    <row r="7310" spans="1:6" x14ac:dyDescent="0.35">
      <c r="A7310">
        <v>2014</v>
      </c>
      <c r="B7310" s="1">
        <v>360</v>
      </c>
      <c r="C7310" s="18">
        <v>6.87</v>
      </c>
      <c r="D7310">
        <v>14.8</v>
      </c>
      <c r="E7310">
        <v>11.38</v>
      </c>
      <c r="F7310" s="24">
        <v>0.6</v>
      </c>
    </row>
    <row r="7311" spans="1:6" x14ac:dyDescent="0.35">
      <c r="A7311">
        <v>2014</v>
      </c>
      <c r="B7311" s="1">
        <v>361</v>
      </c>
      <c r="C7311" s="18">
        <v>7.48</v>
      </c>
      <c r="D7311">
        <v>15.48</v>
      </c>
      <c r="E7311">
        <v>9.27</v>
      </c>
      <c r="F7311" s="24">
        <v>0</v>
      </c>
    </row>
    <row r="7312" spans="1:6" x14ac:dyDescent="0.35">
      <c r="A7312">
        <v>2014</v>
      </c>
      <c r="B7312" s="1">
        <v>362</v>
      </c>
      <c r="C7312" s="18">
        <v>7.31</v>
      </c>
      <c r="D7312">
        <v>17.739999999999998</v>
      </c>
      <c r="E7312">
        <v>7.55</v>
      </c>
      <c r="F7312" s="24">
        <v>0.28000000000000003</v>
      </c>
    </row>
    <row r="7313" spans="1:6" x14ac:dyDescent="0.35">
      <c r="A7313">
        <v>2014</v>
      </c>
      <c r="B7313" s="1">
        <v>363</v>
      </c>
      <c r="C7313" s="18">
        <v>7.74</v>
      </c>
      <c r="D7313">
        <v>16.97</v>
      </c>
      <c r="E7313">
        <v>12.09</v>
      </c>
      <c r="F7313" s="24">
        <v>0.15</v>
      </c>
    </row>
    <row r="7314" spans="1:6" x14ac:dyDescent="0.35">
      <c r="A7314">
        <v>2014</v>
      </c>
      <c r="B7314" s="1">
        <v>364</v>
      </c>
      <c r="C7314" s="18">
        <v>7.72</v>
      </c>
      <c r="D7314">
        <v>16.59</v>
      </c>
      <c r="E7314">
        <v>7.9</v>
      </c>
      <c r="F7314" s="24">
        <v>0</v>
      </c>
    </row>
    <row r="7315" spans="1:6" x14ac:dyDescent="0.35">
      <c r="A7315">
        <v>2014</v>
      </c>
      <c r="B7315" s="1">
        <v>365</v>
      </c>
      <c r="C7315" s="25">
        <v>7.72</v>
      </c>
      <c r="D7315" s="13">
        <v>16.59</v>
      </c>
      <c r="E7315" s="13">
        <v>7.9</v>
      </c>
      <c r="F7315" s="24">
        <v>0</v>
      </c>
    </row>
    <row r="7316" spans="1:6" x14ac:dyDescent="0.35">
      <c r="A7316">
        <v>2015</v>
      </c>
      <c r="B7316" s="17">
        <v>1</v>
      </c>
      <c r="C7316" s="25">
        <v>7.15</v>
      </c>
      <c r="D7316" s="13">
        <v>19.36</v>
      </c>
      <c r="E7316" s="13">
        <v>6.54</v>
      </c>
      <c r="F7316" s="24">
        <v>0.04</v>
      </c>
    </row>
    <row r="7317" spans="1:6" x14ac:dyDescent="0.35">
      <c r="A7317">
        <v>2015</v>
      </c>
      <c r="B7317" s="17">
        <v>2</v>
      </c>
      <c r="C7317" s="25">
        <v>6.6</v>
      </c>
      <c r="D7317" s="13">
        <v>17.010000000000002</v>
      </c>
      <c r="E7317" s="13">
        <v>12.13</v>
      </c>
      <c r="F7317" s="24">
        <v>1.59</v>
      </c>
    </row>
    <row r="7318" spans="1:6" x14ac:dyDescent="0.35">
      <c r="A7318">
        <v>2015</v>
      </c>
      <c r="B7318" s="17">
        <v>3</v>
      </c>
      <c r="C7318" s="25">
        <v>7.69</v>
      </c>
      <c r="D7318" s="13">
        <v>16.72</v>
      </c>
      <c r="E7318" s="13">
        <v>9.36</v>
      </c>
      <c r="F7318" s="24">
        <v>0.01</v>
      </c>
    </row>
    <row r="7319" spans="1:6" x14ac:dyDescent="0.35">
      <c r="A7319">
        <v>2015</v>
      </c>
      <c r="B7319" s="17">
        <v>4</v>
      </c>
      <c r="C7319" s="25">
        <v>3.82</v>
      </c>
      <c r="D7319" s="13">
        <v>19.2</v>
      </c>
      <c r="E7319" s="13">
        <v>9.2100000000000009</v>
      </c>
      <c r="F7319" s="24">
        <v>0.08</v>
      </c>
    </row>
    <row r="7320" spans="1:6" x14ac:dyDescent="0.35">
      <c r="A7320">
        <v>2015</v>
      </c>
      <c r="B7320" s="17">
        <v>5</v>
      </c>
      <c r="C7320" s="25">
        <v>7.47</v>
      </c>
      <c r="D7320" s="13">
        <v>21.9</v>
      </c>
      <c r="E7320" s="13">
        <v>12.12</v>
      </c>
      <c r="F7320" s="24">
        <v>0</v>
      </c>
    </row>
    <row r="7321" spans="1:6" x14ac:dyDescent="0.35">
      <c r="A7321">
        <v>2015</v>
      </c>
      <c r="B7321" s="17">
        <v>6</v>
      </c>
      <c r="C7321" s="25">
        <v>3.29</v>
      </c>
      <c r="D7321" s="13">
        <v>20.86</v>
      </c>
      <c r="E7321" s="13">
        <v>13.38</v>
      </c>
      <c r="F7321" s="24">
        <v>0.02</v>
      </c>
    </row>
    <row r="7322" spans="1:6" x14ac:dyDescent="0.35">
      <c r="A7322">
        <v>2015</v>
      </c>
      <c r="B7322" s="17">
        <v>7</v>
      </c>
      <c r="C7322" s="25">
        <v>7.22</v>
      </c>
      <c r="D7322" s="13">
        <v>18.440000000000001</v>
      </c>
      <c r="E7322" s="13">
        <v>12.67</v>
      </c>
      <c r="F7322" s="24">
        <v>0.72</v>
      </c>
    </row>
    <row r="7323" spans="1:6" x14ac:dyDescent="0.35">
      <c r="A7323">
        <v>2015</v>
      </c>
      <c r="B7323" s="17">
        <v>8</v>
      </c>
      <c r="C7323" s="25">
        <v>5.35</v>
      </c>
      <c r="D7323" s="13">
        <v>13.38</v>
      </c>
      <c r="E7323" s="13">
        <v>9.74</v>
      </c>
      <c r="F7323" s="24">
        <v>1.01</v>
      </c>
    </row>
    <row r="7324" spans="1:6" x14ac:dyDescent="0.35">
      <c r="A7324">
        <v>2015</v>
      </c>
      <c r="B7324" s="17">
        <v>9</v>
      </c>
      <c r="C7324" s="25">
        <v>6.99</v>
      </c>
      <c r="D7324" s="13">
        <v>13.89</v>
      </c>
      <c r="E7324" s="13">
        <v>10.94</v>
      </c>
      <c r="F7324" s="24">
        <v>0.26</v>
      </c>
    </row>
    <row r="7325" spans="1:6" x14ac:dyDescent="0.35">
      <c r="A7325">
        <v>2015</v>
      </c>
      <c r="B7325" s="17">
        <v>10</v>
      </c>
      <c r="C7325" s="25">
        <v>5.88</v>
      </c>
      <c r="D7325" s="13">
        <v>16.239999999999998</v>
      </c>
      <c r="E7325" s="13">
        <v>10.119999999999999</v>
      </c>
      <c r="F7325" s="24">
        <v>0.28000000000000003</v>
      </c>
    </row>
    <row r="7326" spans="1:6" x14ac:dyDescent="0.35">
      <c r="A7326">
        <v>2015</v>
      </c>
      <c r="B7326" s="17">
        <v>11</v>
      </c>
      <c r="C7326" s="25">
        <v>1.69</v>
      </c>
      <c r="D7326" s="13">
        <v>14.8</v>
      </c>
      <c r="E7326" s="13">
        <v>11.32</v>
      </c>
      <c r="F7326" s="24">
        <v>2.02</v>
      </c>
    </row>
    <row r="7327" spans="1:6" x14ac:dyDescent="0.35">
      <c r="A7327">
        <v>2015</v>
      </c>
      <c r="B7327" s="17">
        <v>12</v>
      </c>
      <c r="C7327" s="25">
        <v>8.07</v>
      </c>
      <c r="D7327" s="13">
        <v>15.91</v>
      </c>
      <c r="E7327" s="13">
        <v>8.56</v>
      </c>
      <c r="F7327" s="24">
        <v>0</v>
      </c>
    </row>
    <row r="7328" spans="1:6" x14ac:dyDescent="0.35">
      <c r="A7328">
        <v>2015</v>
      </c>
      <c r="B7328" s="17">
        <v>13</v>
      </c>
      <c r="C7328" s="25">
        <v>8.1300000000000008</v>
      </c>
      <c r="D7328" s="13">
        <v>16.260000000000002</v>
      </c>
      <c r="E7328" s="13">
        <v>11.43</v>
      </c>
      <c r="F7328" s="24">
        <v>0.9</v>
      </c>
    </row>
    <row r="7329" spans="1:6" x14ac:dyDescent="0.35">
      <c r="A7329">
        <v>2015</v>
      </c>
      <c r="B7329" s="17">
        <v>14</v>
      </c>
      <c r="C7329" s="25">
        <v>7.51</v>
      </c>
      <c r="D7329" s="13">
        <v>15.5</v>
      </c>
      <c r="E7329" s="13">
        <v>9.85</v>
      </c>
      <c r="F7329" s="24">
        <v>0.19</v>
      </c>
    </row>
    <row r="7330" spans="1:6" x14ac:dyDescent="0.35">
      <c r="A7330">
        <v>2015</v>
      </c>
      <c r="B7330" s="17">
        <v>15</v>
      </c>
      <c r="C7330" s="25">
        <v>6.42</v>
      </c>
      <c r="D7330" s="13">
        <v>11.3</v>
      </c>
      <c r="E7330" s="13">
        <v>6.55</v>
      </c>
      <c r="F7330" s="24">
        <v>7.33</v>
      </c>
    </row>
    <row r="7331" spans="1:6" x14ac:dyDescent="0.35">
      <c r="A7331">
        <v>2015</v>
      </c>
      <c r="B7331" s="17">
        <v>16</v>
      </c>
      <c r="C7331" s="25">
        <v>8.73</v>
      </c>
      <c r="D7331" s="13">
        <v>12.22</v>
      </c>
      <c r="E7331" s="13">
        <v>3.64</v>
      </c>
      <c r="F7331" s="24">
        <v>0.41</v>
      </c>
    </row>
    <row r="7332" spans="1:6" x14ac:dyDescent="0.35">
      <c r="A7332">
        <v>2015</v>
      </c>
      <c r="B7332" s="17">
        <v>17</v>
      </c>
      <c r="C7332" s="25">
        <v>8.4600000000000009</v>
      </c>
      <c r="D7332" s="13">
        <v>11.53</v>
      </c>
      <c r="E7332" s="13">
        <v>5.54</v>
      </c>
      <c r="F7332" s="24">
        <v>0.02</v>
      </c>
    </row>
    <row r="7333" spans="1:6" x14ac:dyDescent="0.35">
      <c r="A7333">
        <v>2015</v>
      </c>
      <c r="B7333" s="17">
        <v>18</v>
      </c>
      <c r="C7333" s="25">
        <v>6.87</v>
      </c>
      <c r="D7333" s="13">
        <v>12.28</v>
      </c>
      <c r="E7333" s="13">
        <v>4.22</v>
      </c>
      <c r="F7333" s="24">
        <v>2.31</v>
      </c>
    </row>
    <row r="7334" spans="1:6" x14ac:dyDescent="0.35">
      <c r="A7334">
        <v>2015</v>
      </c>
      <c r="B7334" s="17">
        <v>19</v>
      </c>
      <c r="C7334" s="25">
        <v>8.52</v>
      </c>
      <c r="D7334" s="13">
        <v>14.97</v>
      </c>
      <c r="E7334" s="13">
        <v>3.82</v>
      </c>
      <c r="F7334" s="24">
        <v>0.01</v>
      </c>
    </row>
    <row r="7335" spans="1:6" x14ac:dyDescent="0.35">
      <c r="A7335">
        <v>2015</v>
      </c>
      <c r="B7335" s="17">
        <v>20</v>
      </c>
      <c r="C7335" s="25">
        <v>7.55</v>
      </c>
      <c r="D7335" s="13">
        <v>18.149999999999999</v>
      </c>
      <c r="E7335" s="13">
        <v>7.73</v>
      </c>
      <c r="F7335" s="24">
        <v>0</v>
      </c>
    </row>
    <row r="7336" spans="1:6" x14ac:dyDescent="0.35">
      <c r="A7336">
        <v>2015</v>
      </c>
      <c r="B7336" s="17">
        <v>21</v>
      </c>
      <c r="C7336" s="25">
        <v>5.81</v>
      </c>
      <c r="D7336" s="13">
        <v>16.48</v>
      </c>
      <c r="E7336" s="13">
        <v>5.36</v>
      </c>
      <c r="F7336" s="24">
        <v>0.01</v>
      </c>
    </row>
    <row r="7337" spans="1:6" x14ac:dyDescent="0.35">
      <c r="A7337">
        <v>2015</v>
      </c>
      <c r="B7337" s="17">
        <v>22</v>
      </c>
      <c r="C7337" s="25">
        <v>3.24</v>
      </c>
      <c r="D7337" s="13">
        <v>14.29</v>
      </c>
      <c r="E7337" s="13">
        <v>11.48</v>
      </c>
      <c r="F7337" s="24">
        <v>17.46</v>
      </c>
    </row>
    <row r="7338" spans="1:6" x14ac:dyDescent="0.35">
      <c r="A7338">
        <v>2015</v>
      </c>
      <c r="B7338" s="17">
        <v>23</v>
      </c>
      <c r="C7338" s="25">
        <v>9</v>
      </c>
      <c r="D7338" s="13">
        <v>16.309999999999999</v>
      </c>
      <c r="E7338" s="13">
        <v>7.68</v>
      </c>
      <c r="F7338" s="24">
        <v>0.23</v>
      </c>
    </row>
    <row r="7339" spans="1:6" x14ac:dyDescent="0.35">
      <c r="A7339">
        <v>2015</v>
      </c>
      <c r="B7339" s="17">
        <v>24</v>
      </c>
      <c r="C7339" s="25">
        <v>9.19</v>
      </c>
      <c r="D7339" s="13">
        <v>16.13</v>
      </c>
      <c r="E7339" s="13">
        <v>10.89</v>
      </c>
      <c r="F7339" s="24">
        <v>0.08</v>
      </c>
    </row>
    <row r="7340" spans="1:6" x14ac:dyDescent="0.35">
      <c r="A7340">
        <v>2015</v>
      </c>
      <c r="B7340" s="17">
        <v>25</v>
      </c>
      <c r="C7340" s="25">
        <v>7.42</v>
      </c>
      <c r="D7340" s="13">
        <v>16.64</v>
      </c>
      <c r="E7340" s="13">
        <v>12.23</v>
      </c>
      <c r="F7340" s="24">
        <v>0.59</v>
      </c>
    </row>
    <row r="7341" spans="1:6" x14ac:dyDescent="0.35">
      <c r="A7341">
        <v>2015</v>
      </c>
      <c r="B7341" s="17">
        <v>26</v>
      </c>
      <c r="C7341" s="25">
        <v>8.57</v>
      </c>
      <c r="D7341" s="13">
        <v>17.13</v>
      </c>
      <c r="E7341" s="13">
        <v>11.12</v>
      </c>
      <c r="F7341" s="24">
        <v>0.23</v>
      </c>
    </row>
    <row r="7342" spans="1:6" x14ac:dyDescent="0.35">
      <c r="A7342">
        <v>2015</v>
      </c>
      <c r="B7342" s="17">
        <v>27</v>
      </c>
      <c r="C7342" s="25">
        <v>8.2200000000000006</v>
      </c>
      <c r="D7342" s="13">
        <v>16.63</v>
      </c>
      <c r="E7342" s="13">
        <v>9.08</v>
      </c>
      <c r="F7342" s="24">
        <v>0</v>
      </c>
    </row>
    <row r="7343" spans="1:6" x14ac:dyDescent="0.35">
      <c r="A7343">
        <v>2015</v>
      </c>
      <c r="B7343" s="17">
        <v>28</v>
      </c>
      <c r="C7343" s="25">
        <v>9.61</v>
      </c>
      <c r="D7343" s="13">
        <v>18.38</v>
      </c>
      <c r="E7343" s="13">
        <v>6.74</v>
      </c>
      <c r="F7343" s="24">
        <v>0</v>
      </c>
    </row>
    <row r="7344" spans="1:6" x14ac:dyDescent="0.35">
      <c r="A7344">
        <v>2015</v>
      </c>
      <c r="B7344" s="17">
        <v>29</v>
      </c>
      <c r="C7344" s="25">
        <v>9.08</v>
      </c>
      <c r="D7344" s="13">
        <v>20.3</v>
      </c>
      <c r="E7344" s="13">
        <v>11.03</v>
      </c>
      <c r="F7344" s="24">
        <v>0</v>
      </c>
    </row>
    <row r="7345" spans="1:6" x14ac:dyDescent="0.35">
      <c r="A7345">
        <v>2015</v>
      </c>
      <c r="B7345" s="17">
        <v>30</v>
      </c>
      <c r="C7345" s="25">
        <v>4.45</v>
      </c>
      <c r="D7345" s="13">
        <v>16.89</v>
      </c>
      <c r="E7345" s="13">
        <v>12.01</v>
      </c>
      <c r="F7345" s="24">
        <v>3.21</v>
      </c>
    </row>
    <row r="7346" spans="1:6" x14ac:dyDescent="0.35">
      <c r="A7346">
        <v>2015</v>
      </c>
      <c r="B7346" s="17">
        <v>31</v>
      </c>
      <c r="C7346" s="25">
        <v>4.45</v>
      </c>
      <c r="D7346" s="13">
        <v>16.89</v>
      </c>
      <c r="E7346" s="13">
        <v>12.01</v>
      </c>
      <c r="F7346" s="24">
        <v>3.21</v>
      </c>
    </row>
    <row r="7347" spans="1:6" x14ac:dyDescent="0.35">
      <c r="A7347">
        <v>2015</v>
      </c>
      <c r="B7347" s="17">
        <v>32</v>
      </c>
      <c r="C7347" s="25">
        <v>8.99</v>
      </c>
      <c r="D7347" s="13">
        <v>16.87</v>
      </c>
      <c r="E7347" s="13">
        <v>9.15</v>
      </c>
      <c r="F7347" s="24">
        <v>0.5</v>
      </c>
    </row>
    <row r="7348" spans="1:6" x14ac:dyDescent="0.35">
      <c r="A7348">
        <v>2015</v>
      </c>
      <c r="B7348" s="17">
        <v>33</v>
      </c>
      <c r="C7348" s="25">
        <v>0.73</v>
      </c>
      <c r="D7348" s="13">
        <v>12.72</v>
      </c>
      <c r="E7348" s="13">
        <v>11.62</v>
      </c>
      <c r="F7348" s="24">
        <v>14.58</v>
      </c>
    </row>
    <row r="7349" spans="1:6" x14ac:dyDescent="0.35">
      <c r="A7349">
        <v>2015</v>
      </c>
      <c r="B7349" s="17">
        <v>34</v>
      </c>
      <c r="C7349" s="25">
        <v>7.52</v>
      </c>
      <c r="D7349" s="13">
        <v>15.28</v>
      </c>
      <c r="E7349" s="13">
        <v>8.5</v>
      </c>
      <c r="F7349" s="24">
        <v>3.89</v>
      </c>
    </row>
    <row r="7350" spans="1:6" x14ac:dyDescent="0.35">
      <c r="A7350">
        <v>2015</v>
      </c>
      <c r="B7350" s="17">
        <v>35</v>
      </c>
      <c r="C7350" s="25">
        <v>10.47</v>
      </c>
      <c r="D7350" s="13">
        <v>15.95</v>
      </c>
      <c r="E7350" s="13">
        <v>6.29</v>
      </c>
      <c r="F7350" s="24">
        <v>0</v>
      </c>
    </row>
    <row r="7351" spans="1:6" x14ac:dyDescent="0.35">
      <c r="A7351">
        <v>2015</v>
      </c>
      <c r="B7351" s="17">
        <v>36</v>
      </c>
      <c r="C7351" s="25">
        <v>10.62</v>
      </c>
      <c r="D7351" s="13">
        <v>16.100000000000001</v>
      </c>
      <c r="E7351" s="13">
        <v>5.44</v>
      </c>
      <c r="F7351" s="24">
        <v>0</v>
      </c>
    </row>
    <row r="7352" spans="1:6" x14ac:dyDescent="0.35">
      <c r="A7352">
        <v>2015</v>
      </c>
      <c r="B7352" s="17">
        <v>37</v>
      </c>
      <c r="C7352" s="25">
        <v>8.06</v>
      </c>
      <c r="D7352" s="13">
        <v>13.93</v>
      </c>
      <c r="E7352" s="13">
        <v>5.7</v>
      </c>
      <c r="F7352" s="24">
        <v>2.72</v>
      </c>
    </row>
    <row r="7353" spans="1:6" x14ac:dyDescent="0.35">
      <c r="A7353">
        <v>2015</v>
      </c>
      <c r="B7353" s="17">
        <v>38</v>
      </c>
      <c r="C7353" s="25">
        <v>7.31</v>
      </c>
      <c r="D7353" s="13">
        <v>13.53</v>
      </c>
      <c r="E7353" s="13">
        <v>7.2</v>
      </c>
      <c r="F7353" s="24">
        <v>3.82</v>
      </c>
    </row>
    <row r="7354" spans="1:6" x14ac:dyDescent="0.35">
      <c r="A7354">
        <v>2015</v>
      </c>
      <c r="B7354" s="17">
        <v>39</v>
      </c>
      <c r="C7354" s="25">
        <v>8.6199999999999992</v>
      </c>
      <c r="D7354" s="13">
        <v>12.49</v>
      </c>
      <c r="E7354" s="13">
        <v>5.57</v>
      </c>
      <c r="F7354" s="24">
        <v>2.4700000000000002</v>
      </c>
    </row>
    <row r="7355" spans="1:6" x14ac:dyDescent="0.35">
      <c r="A7355">
        <v>2015</v>
      </c>
      <c r="B7355" s="17">
        <v>40</v>
      </c>
      <c r="C7355" s="25">
        <v>8.94</v>
      </c>
      <c r="D7355" s="13">
        <v>12.53</v>
      </c>
      <c r="E7355" s="13">
        <v>3.43</v>
      </c>
      <c r="F7355" s="24">
        <v>2.0099999999999998</v>
      </c>
    </row>
    <row r="7356" spans="1:6" x14ac:dyDescent="0.35">
      <c r="A7356">
        <v>2015</v>
      </c>
      <c r="B7356" s="17">
        <v>41</v>
      </c>
      <c r="C7356" s="25">
        <v>10.9</v>
      </c>
      <c r="D7356" s="13">
        <v>13.19</v>
      </c>
      <c r="E7356" s="13">
        <v>1.82</v>
      </c>
      <c r="F7356" s="24">
        <v>0</v>
      </c>
    </row>
    <row r="7357" spans="1:6" x14ac:dyDescent="0.35">
      <c r="A7357">
        <v>2015</v>
      </c>
      <c r="B7357" s="17">
        <v>42</v>
      </c>
      <c r="C7357" s="25">
        <v>11</v>
      </c>
      <c r="D7357" s="13">
        <v>14.19</v>
      </c>
      <c r="E7357" s="13">
        <v>2.37</v>
      </c>
      <c r="F7357" s="24">
        <v>0.04</v>
      </c>
    </row>
    <row r="7358" spans="1:6" x14ac:dyDescent="0.35">
      <c r="A7358">
        <v>2015</v>
      </c>
      <c r="B7358" s="17">
        <v>43</v>
      </c>
      <c r="C7358" s="25">
        <v>10.77</v>
      </c>
      <c r="D7358" s="13">
        <v>15.36</v>
      </c>
      <c r="E7358" s="13">
        <v>9.0399999999999991</v>
      </c>
      <c r="F7358" s="24">
        <v>0</v>
      </c>
    </row>
    <row r="7359" spans="1:6" x14ac:dyDescent="0.35">
      <c r="A7359">
        <v>2015</v>
      </c>
      <c r="B7359" s="17">
        <v>44</v>
      </c>
      <c r="C7359" s="25">
        <v>11.54</v>
      </c>
      <c r="D7359" s="13">
        <v>16.18</v>
      </c>
      <c r="E7359" s="13">
        <v>10.44</v>
      </c>
      <c r="F7359" s="24">
        <v>0.11</v>
      </c>
    </row>
    <row r="7360" spans="1:6" x14ac:dyDescent="0.35">
      <c r="A7360">
        <v>2015</v>
      </c>
      <c r="B7360" s="17">
        <v>45</v>
      </c>
      <c r="C7360" s="25">
        <v>7.58</v>
      </c>
      <c r="D7360" s="13">
        <v>15.32</v>
      </c>
      <c r="E7360" s="13">
        <v>9.5</v>
      </c>
      <c r="F7360" s="24">
        <v>0.09</v>
      </c>
    </row>
    <row r="7361" spans="1:6" x14ac:dyDescent="0.35">
      <c r="A7361">
        <v>2015</v>
      </c>
      <c r="B7361" s="17">
        <v>46</v>
      </c>
      <c r="C7361" s="25">
        <v>11.92</v>
      </c>
      <c r="D7361" s="13">
        <v>18.670000000000002</v>
      </c>
      <c r="E7361" s="13">
        <v>7.24</v>
      </c>
      <c r="F7361" s="24">
        <v>0</v>
      </c>
    </row>
    <row r="7362" spans="1:6" x14ac:dyDescent="0.35">
      <c r="A7362">
        <v>2015</v>
      </c>
      <c r="B7362" s="17">
        <v>47</v>
      </c>
      <c r="C7362" s="25">
        <v>7.53</v>
      </c>
      <c r="D7362" s="13">
        <v>17.809999999999999</v>
      </c>
      <c r="E7362" s="13">
        <v>6.43</v>
      </c>
      <c r="F7362" s="24">
        <v>0</v>
      </c>
    </row>
    <row r="7363" spans="1:6" x14ac:dyDescent="0.35">
      <c r="A7363">
        <v>2015</v>
      </c>
      <c r="B7363" s="17">
        <v>48</v>
      </c>
      <c r="C7363" s="25">
        <v>10.119999999999999</v>
      </c>
      <c r="D7363" s="13">
        <v>17.53</v>
      </c>
      <c r="E7363" s="13">
        <v>9.1999999999999993</v>
      </c>
      <c r="F7363" s="24">
        <v>0</v>
      </c>
    </row>
    <row r="7364" spans="1:6" x14ac:dyDescent="0.35">
      <c r="A7364">
        <v>2015</v>
      </c>
      <c r="B7364" s="17">
        <v>49</v>
      </c>
      <c r="C7364" s="25">
        <v>12.25</v>
      </c>
      <c r="D7364" s="13">
        <v>16.93</v>
      </c>
      <c r="E7364" s="13">
        <v>8.19</v>
      </c>
      <c r="F7364" s="24">
        <v>0</v>
      </c>
    </row>
    <row r="7365" spans="1:6" x14ac:dyDescent="0.35">
      <c r="A7365">
        <v>2015</v>
      </c>
      <c r="B7365" s="17">
        <v>50</v>
      </c>
      <c r="C7365" s="25">
        <v>12.28</v>
      </c>
      <c r="D7365" s="13">
        <v>17.28</v>
      </c>
      <c r="E7365" s="13">
        <v>7.36</v>
      </c>
      <c r="F7365" s="24">
        <v>0</v>
      </c>
    </row>
    <row r="7366" spans="1:6" x14ac:dyDescent="0.35">
      <c r="A7366">
        <v>2015</v>
      </c>
      <c r="B7366" s="17">
        <v>51</v>
      </c>
      <c r="C7366" s="25">
        <v>12.6</v>
      </c>
      <c r="D7366" s="13">
        <v>18.600000000000001</v>
      </c>
      <c r="E7366" s="13">
        <v>7.11</v>
      </c>
      <c r="F7366" s="24">
        <v>0</v>
      </c>
    </row>
    <row r="7367" spans="1:6" x14ac:dyDescent="0.35">
      <c r="A7367">
        <v>2015</v>
      </c>
      <c r="B7367" s="17">
        <v>52</v>
      </c>
      <c r="C7367" s="25">
        <v>12.46</v>
      </c>
      <c r="D7367" s="13">
        <v>19.54</v>
      </c>
      <c r="E7367" s="13">
        <v>8.6199999999999992</v>
      </c>
      <c r="F7367" s="24">
        <v>0</v>
      </c>
    </row>
    <row r="7368" spans="1:6" x14ac:dyDescent="0.35">
      <c r="A7368">
        <v>2015</v>
      </c>
      <c r="B7368" s="17">
        <v>53</v>
      </c>
      <c r="C7368" s="25">
        <v>11.42</v>
      </c>
      <c r="D7368" s="13">
        <v>21.53</v>
      </c>
      <c r="E7368" s="13">
        <v>10.02</v>
      </c>
      <c r="F7368" s="24">
        <v>0.02</v>
      </c>
    </row>
    <row r="7369" spans="1:6" x14ac:dyDescent="0.35">
      <c r="A7369">
        <v>2015</v>
      </c>
      <c r="B7369" s="17">
        <v>54</v>
      </c>
      <c r="C7369" s="25">
        <v>7.09</v>
      </c>
      <c r="D7369" s="13">
        <v>19.29</v>
      </c>
      <c r="E7369" s="13">
        <v>10.18</v>
      </c>
      <c r="F7369" s="24">
        <v>7.0000000000000007E-2</v>
      </c>
    </row>
    <row r="7370" spans="1:6" x14ac:dyDescent="0.35">
      <c r="A7370">
        <v>2015</v>
      </c>
      <c r="B7370" s="17">
        <v>55</v>
      </c>
      <c r="C7370" s="25">
        <v>12.44</v>
      </c>
      <c r="D7370" s="13">
        <v>19.559999999999999</v>
      </c>
      <c r="E7370" s="13">
        <v>8.23</v>
      </c>
      <c r="F7370" s="24">
        <v>0.01</v>
      </c>
    </row>
    <row r="7371" spans="1:6" x14ac:dyDescent="0.35">
      <c r="A7371">
        <v>2015</v>
      </c>
      <c r="B7371" s="17">
        <v>56</v>
      </c>
      <c r="C7371" s="25">
        <v>12.7</v>
      </c>
      <c r="D7371" s="13">
        <v>18.96</v>
      </c>
      <c r="E7371" s="13">
        <v>9.4</v>
      </c>
      <c r="F7371" s="24">
        <v>0.46</v>
      </c>
    </row>
    <row r="7372" spans="1:6" x14ac:dyDescent="0.35">
      <c r="A7372">
        <v>2015</v>
      </c>
      <c r="B7372" s="17">
        <v>57</v>
      </c>
      <c r="C7372" s="25">
        <v>12.14</v>
      </c>
      <c r="D7372" s="13">
        <v>19.5</v>
      </c>
      <c r="E7372" s="13">
        <v>11.46</v>
      </c>
      <c r="F7372" s="24">
        <v>0.11</v>
      </c>
    </row>
    <row r="7373" spans="1:6" x14ac:dyDescent="0.35">
      <c r="A7373">
        <v>2015</v>
      </c>
      <c r="B7373" s="17">
        <v>58</v>
      </c>
      <c r="C7373" s="25">
        <v>10.34</v>
      </c>
      <c r="D7373" s="13">
        <v>18.73</v>
      </c>
      <c r="E7373" s="13">
        <v>12.91</v>
      </c>
      <c r="F7373" s="24">
        <v>1.38</v>
      </c>
    </row>
    <row r="7374" spans="1:6" x14ac:dyDescent="0.35">
      <c r="A7374">
        <v>2015</v>
      </c>
      <c r="B7374" s="17">
        <v>59</v>
      </c>
      <c r="C7374" s="25">
        <v>10.17</v>
      </c>
      <c r="D7374" s="13">
        <v>17.53</v>
      </c>
      <c r="E7374" s="13">
        <v>7.93</v>
      </c>
      <c r="F7374" s="24">
        <v>1.55</v>
      </c>
    </row>
    <row r="7375" spans="1:6" x14ac:dyDescent="0.35">
      <c r="A7375">
        <v>2015</v>
      </c>
      <c r="B7375" s="17">
        <v>60</v>
      </c>
      <c r="C7375" s="25">
        <v>11.74</v>
      </c>
      <c r="D7375" s="13">
        <v>22.09</v>
      </c>
      <c r="E7375" s="13">
        <v>8.1999999999999993</v>
      </c>
      <c r="F7375" s="24">
        <v>0.08</v>
      </c>
    </row>
    <row r="7376" spans="1:6" x14ac:dyDescent="0.35">
      <c r="A7376">
        <v>2015</v>
      </c>
      <c r="B7376" s="17">
        <v>61</v>
      </c>
      <c r="C7376" s="25">
        <v>4.1500000000000004</v>
      </c>
      <c r="D7376" s="13">
        <v>23.72</v>
      </c>
      <c r="E7376" s="13">
        <v>12.8</v>
      </c>
      <c r="F7376" s="24">
        <v>0.08</v>
      </c>
    </row>
    <row r="7377" spans="1:6" x14ac:dyDescent="0.35">
      <c r="A7377">
        <v>2015</v>
      </c>
      <c r="B7377" s="17">
        <v>62</v>
      </c>
      <c r="C7377" s="25">
        <v>13.85</v>
      </c>
      <c r="D7377" s="13">
        <v>21.18</v>
      </c>
      <c r="E7377" s="13">
        <v>10.14</v>
      </c>
      <c r="F7377" s="24">
        <v>0</v>
      </c>
    </row>
    <row r="7378" spans="1:6" x14ac:dyDescent="0.35">
      <c r="A7378">
        <v>2015</v>
      </c>
      <c r="B7378" s="17">
        <v>63</v>
      </c>
      <c r="C7378" s="25">
        <v>13.79</v>
      </c>
      <c r="D7378" s="13">
        <v>18.149999999999999</v>
      </c>
      <c r="E7378" s="13">
        <v>8.11</v>
      </c>
      <c r="F7378" s="24">
        <v>0.1</v>
      </c>
    </row>
    <row r="7379" spans="1:6" x14ac:dyDescent="0.35">
      <c r="A7379">
        <v>2015</v>
      </c>
      <c r="B7379" s="17">
        <v>64</v>
      </c>
      <c r="C7379" s="25">
        <v>12.12</v>
      </c>
      <c r="D7379" s="13">
        <v>14.57</v>
      </c>
      <c r="E7379" s="13">
        <v>10.4</v>
      </c>
      <c r="F7379" s="24">
        <v>1.24</v>
      </c>
    </row>
    <row r="7380" spans="1:6" x14ac:dyDescent="0.35">
      <c r="A7380">
        <v>2015</v>
      </c>
      <c r="B7380" s="17">
        <v>65</v>
      </c>
      <c r="C7380" s="25">
        <v>14.99</v>
      </c>
      <c r="D7380" s="13">
        <v>18.14</v>
      </c>
      <c r="E7380" s="13">
        <v>10.07</v>
      </c>
      <c r="F7380" s="24">
        <v>0</v>
      </c>
    </row>
    <row r="7381" spans="1:6" x14ac:dyDescent="0.35">
      <c r="A7381">
        <v>2015</v>
      </c>
      <c r="B7381" s="17">
        <v>66</v>
      </c>
      <c r="C7381" s="25">
        <v>15</v>
      </c>
      <c r="D7381" s="13">
        <v>20.25</v>
      </c>
      <c r="E7381" s="13">
        <v>7.98</v>
      </c>
      <c r="F7381" s="24">
        <v>0</v>
      </c>
    </row>
    <row r="7382" spans="1:6" x14ac:dyDescent="0.35">
      <c r="A7382">
        <v>2015</v>
      </c>
      <c r="B7382" s="17">
        <v>67</v>
      </c>
      <c r="C7382" s="25">
        <v>14.96</v>
      </c>
      <c r="D7382" s="13">
        <v>25.47</v>
      </c>
      <c r="E7382" s="13">
        <v>12.77</v>
      </c>
      <c r="F7382" s="24">
        <v>0.01</v>
      </c>
    </row>
    <row r="7383" spans="1:6" x14ac:dyDescent="0.35">
      <c r="A7383">
        <v>2015</v>
      </c>
      <c r="B7383" s="17">
        <v>68</v>
      </c>
      <c r="C7383" s="25">
        <v>14.71</v>
      </c>
      <c r="D7383" s="13">
        <v>27.51</v>
      </c>
      <c r="E7383" s="13">
        <v>13.84</v>
      </c>
      <c r="F7383" s="24">
        <v>0.01</v>
      </c>
    </row>
    <row r="7384" spans="1:6" x14ac:dyDescent="0.35">
      <c r="A7384">
        <v>2015</v>
      </c>
      <c r="B7384" s="17">
        <v>69</v>
      </c>
      <c r="C7384" s="25">
        <v>11.65</v>
      </c>
      <c r="D7384" s="13">
        <v>20.65</v>
      </c>
      <c r="E7384" s="13">
        <v>12.38</v>
      </c>
      <c r="F7384" s="24">
        <v>0.01</v>
      </c>
    </row>
    <row r="7385" spans="1:6" x14ac:dyDescent="0.35">
      <c r="A7385">
        <v>2015</v>
      </c>
      <c r="B7385" s="17">
        <v>70</v>
      </c>
      <c r="C7385" s="25">
        <v>14.39</v>
      </c>
      <c r="D7385" s="13">
        <v>18.809999999999999</v>
      </c>
      <c r="E7385" s="13">
        <v>10.3</v>
      </c>
      <c r="F7385" s="24">
        <v>0.12</v>
      </c>
    </row>
    <row r="7386" spans="1:6" x14ac:dyDescent="0.35">
      <c r="A7386">
        <v>2015</v>
      </c>
      <c r="B7386" s="17">
        <v>71</v>
      </c>
      <c r="C7386" s="25">
        <v>2.82</v>
      </c>
      <c r="D7386" s="13">
        <v>14.24</v>
      </c>
      <c r="E7386" s="13">
        <v>10.55</v>
      </c>
      <c r="F7386" s="24">
        <v>2.16</v>
      </c>
    </row>
    <row r="7387" spans="1:6" x14ac:dyDescent="0.35">
      <c r="A7387">
        <v>2015</v>
      </c>
      <c r="B7387" s="17">
        <v>72</v>
      </c>
      <c r="C7387" s="25">
        <v>14.49</v>
      </c>
      <c r="D7387" s="13">
        <v>18.170000000000002</v>
      </c>
      <c r="E7387" s="13">
        <v>10.72</v>
      </c>
      <c r="F7387" s="24">
        <v>0.61</v>
      </c>
    </row>
    <row r="7388" spans="1:6" x14ac:dyDescent="0.35">
      <c r="A7388">
        <v>2015</v>
      </c>
      <c r="B7388" s="17">
        <v>73</v>
      </c>
      <c r="C7388" s="25">
        <v>2.99</v>
      </c>
      <c r="D7388" s="13">
        <v>16.38</v>
      </c>
      <c r="E7388" s="13">
        <v>9.36</v>
      </c>
      <c r="F7388" s="24">
        <v>0.75</v>
      </c>
    </row>
    <row r="7389" spans="1:6" x14ac:dyDescent="0.35">
      <c r="A7389">
        <v>2015</v>
      </c>
      <c r="B7389" s="17">
        <v>74</v>
      </c>
      <c r="C7389" s="25">
        <v>14.22</v>
      </c>
      <c r="D7389" s="13">
        <v>20.13</v>
      </c>
      <c r="E7389" s="13">
        <v>13.34</v>
      </c>
      <c r="F7389" s="24">
        <v>0.26</v>
      </c>
    </row>
    <row r="7390" spans="1:6" x14ac:dyDescent="0.35">
      <c r="A7390">
        <v>2015</v>
      </c>
      <c r="B7390" s="17">
        <v>75</v>
      </c>
      <c r="C7390" s="25">
        <v>9.89</v>
      </c>
      <c r="D7390" s="13">
        <v>22.04</v>
      </c>
      <c r="E7390" s="13">
        <v>13.76</v>
      </c>
      <c r="F7390" s="24">
        <v>0.98</v>
      </c>
    </row>
    <row r="7391" spans="1:6" x14ac:dyDescent="0.35">
      <c r="A7391">
        <v>2015</v>
      </c>
      <c r="B7391" s="17">
        <v>76</v>
      </c>
      <c r="C7391" s="25">
        <v>14.35</v>
      </c>
      <c r="D7391" s="13">
        <v>27.49</v>
      </c>
      <c r="E7391" s="13">
        <v>12.35</v>
      </c>
      <c r="F7391" s="24">
        <v>0.01</v>
      </c>
    </row>
    <row r="7392" spans="1:6" x14ac:dyDescent="0.35">
      <c r="A7392">
        <v>2015</v>
      </c>
      <c r="B7392" s="17">
        <v>77</v>
      </c>
      <c r="C7392" s="25">
        <v>8.84</v>
      </c>
      <c r="D7392" s="13">
        <v>25.69</v>
      </c>
      <c r="E7392" s="13">
        <v>17.05</v>
      </c>
      <c r="F7392" s="24">
        <v>1.03</v>
      </c>
    </row>
    <row r="7393" spans="1:6" x14ac:dyDescent="0.35">
      <c r="A7393">
        <v>2015</v>
      </c>
      <c r="B7393" s="17">
        <v>78</v>
      </c>
      <c r="C7393" s="25">
        <v>7.61</v>
      </c>
      <c r="D7393" s="13">
        <v>22.74</v>
      </c>
      <c r="E7393" s="13">
        <v>12.32</v>
      </c>
      <c r="F7393" s="24">
        <v>0.32</v>
      </c>
    </row>
    <row r="7394" spans="1:6" x14ac:dyDescent="0.35">
      <c r="A7394">
        <v>2015</v>
      </c>
      <c r="B7394" s="17">
        <v>79</v>
      </c>
      <c r="C7394" s="25">
        <v>17.11</v>
      </c>
      <c r="D7394" s="13">
        <v>19.260000000000002</v>
      </c>
      <c r="E7394" s="13">
        <v>9.1300000000000008</v>
      </c>
      <c r="F7394" s="24">
        <v>0</v>
      </c>
    </row>
    <row r="7395" spans="1:6" x14ac:dyDescent="0.35">
      <c r="A7395">
        <v>2015</v>
      </c>
      <c r="B7395" s="17">
        <v>80</v>
      </c>
      <c r="C7395" s="25">
        <v>16.82</v>
      </c>
      <c r="D7395" s="13">
        <v>21.56</v>
      </c>
      <c r="E7395" s="13">
        <v>7.61</v>
      </c>
      <c r="F7395" s="24">
        <v>0.44</v>
      </c>
    </row>
    <row r="7396" spans="1:6" x14ac:dyDescent="0.35">
      <c r="A7396">
        <v>2015</v>
      </c>
      <c r="B7396" s="17">
        <v>81</v>
      </c>
      <c r="C7396" s="25">
        <v>8.5399999999999991</v>
      </c>
      <c r="D7396" s="13">
        <v>15.98</v>
      </c>
      <c r="E7396" s="13">
        <v>11.29</v>
      </c>
      <c r="F7396" s="24">
        <v>10.75</v>
      </c>
    </row>
    <row r="7397" spans="1:6" x14ac:dyDescent="0.35">
      <c r="A7397">
        <v>2015</v>
      </c>
      <c r="B7397" s="17">
        <v>82</v>
      </c>
      <c r="C7397" s="25">
        <v>17.329999999999998</v>
      </c>
      <c r="D7397" s="13">
        <v>19.37</v>
      </c>
      <c r="E7397" s="13">
        <v>9.49</v>
      </c>
      <c r="F7397" s="24">
        <v>0</v>
      </c>
    </row>
    <row r="7398" spans="1:6" x14ac:dyDescent="0.35">
      <c r="A7398">
        <v>2015</v>
      </c>
      <c r="B7398" s="17">
        <v>83</v>
      </c>
      <c r="C7398" s="25">
        <v>15.37</v>
      </c>
      <c r="D7398" s="13">
        <v>22.43</v>
      </c>
      <c r="E7398" s="13">
        <v>8.82</v>
      </c>
      <c r="F7398" s="24">
        <v>1.1000000000000001</v>
      </c>
    </row>
    <row r="7399" spans="1:6" x14ac:dyDescent="0.35">
      <c r="A7399">
        <v>2015</v>
      </c>
      <c r="B7399" s="17">
        <v>84</v>
      </c>
      <c r="C7399" s="25">
        <v>13.29</v>
      </c>
      <c r="D7399" s="13">
        <v>21.86</v>
      </c>
      <c r="E7399" s="13">
        <v>10.210000000000001</v>
      </c>
      <c r="F7399" s="24">
        <v>0.27</v>
      </c>
    </row>
    <row r="7400" spans="1:6" x14ac:dyDescent="0.35">
      <c r="A7400">
        <v>2015</v>
      </c>
      <c r="B7400" s="17">
        <v>85</v>
      </c>
      <c r="C7400" s="25">
        <v>17.46</v>
      </c>
      <c r="D7400" s="13">
        <v>25.36</v>
      </c>
      <c r="E7400" s="13">
        <v>12.87</v>
      </c>
      <c r="F7400" s="24">
        <v>0</v>
      </c>
    </row>
    <row r="7401" spans="1:6" x14ac:dyDescent="0.35">
      <c r="A7401">
        <v>2015</v>
      </c>
      <c r="B7401" s="17">
        <v>86</v>
      </c>
      <c r="C7401" s="25">
        <v>7.32</v>
      </c>
      <c r="D7401" s="13">
        <v>20.38</v>
      </c>
      <c r="E7401" s="13">
        <v>13.49</v>
      </c>
      <c r="F7401" s="24">
        <v>2.21</v>
      </c>
    </row>
    <row r="7402" spans="1:6" x14ac:dyDescent="0.35">
      <c r="A7402">
        <v>2015</v>
      </c>
      <c r="B7402" s="17">
        <v>87</v>
      </c>
      <c r="C7402" s="25">
        <v>18.12</v>
      </c>
      <c r="D7402" s="13">
        <v>20.36</v>
      </c>
      <c r="E7402" s="13">
        <v>12.01</v>
      </c>
      <c r="F7402" s="24">
        <v>0</v>
      </c>
    </row>
    <row r="7403" spans="1:6" x14ac:dyDescent="0.35">
      <c r="A7403">
        <v>2015</v>
      </c>
      <c r="B7403" s="17">
        <v>88</v>
      </c>
      <c r="C7403" s="25">
        <v>16.55</v>
      </c>
      <c r="D7403" s="13">
        <v>20.21</v>
      </c>
      <c r="E7403" s="13">
        <v>10.5</v>
      </c>
      <c r="F7403" s="24">
        <v>7.0000000000000007E-2</v>
      </c>
    </row>
    <row r="7404" spans="1:6" x14ac:dyDescent="0.35">
      <c r="A7404">
        <v>2015</v>
      </c>
      <c r="B7404" s="17">
        <v>89</v>
      </c>
      <c r="C7404" s="25">
        <v>12.43</v>
      </c>
      <c r="D7404" s="13">
        <v>18.25</v>
      </c>
      <c r="E7404" s="13">
        <v>12.9</v>
      </c>
      <c r="F7404" s="24">
        <v>6.76</v>
      </c>
    </row>
    <row r="7405" spans="1:6" x14ac:dyDescent="0.35">
      <c r="A7405">
        <v>2015</v>
      </c>
      <c r="B7405" s="17">
        <v>90</v>
      </c>
      <c r="C7405" s="25">
        <v>12.43</v>
      </c>
      <c r="D7405" s="13">
        <v>18.25</v>
      </c>
      <c r="E7405" s="13">
        <v>12.9</v>
      </c>
      <c r="F7405" s="24">
        <v>6.76</v>
      </c>
    </row>
    <row r="7406" spans="1:6" x14ac:dyDescent="0.35">
      <c r="A7406">
        <v>2015</v>
      </c>
      <c r="B7406" s="17">
        <v>91</v>
      </c>
      <c r="C7406" s="25">
        <v>6.65</v>
      </c>
      <c r="D7406" s="13">
        <v>18.190000000000001</v>
      </c>
      <c r="E7406" s="13">
        <v>14.13</v>
      </c>
      <c r="F7406" s="24">
        <v>2.64</v>
      </c>
    </row>
    <row r="7407" spans="1:6" x14ac:dyDescent="0.35">
      <c r="A7407">
        <v>2015</v>
      </c>
      <c r="B7407" s="17">
        <v>92</v>
      </c>
      <c r="C7407" s="25">
        <v>14.4</v>
      </c>
      <c r="D7407" s="13">
        <v>21.39</v>
      </c>
      <c r="E7407" s="13">
        <v>13.01</v>
      </c>
      <c r="F7407" s="24">
        <v>0.3</v>
      </c>
    </row>
    <row r="7408" spans="1:6" x14ac:dyDescent="0.35">
      <c r="A7408">
        <v>2015</v>
      </c>
      <c r="B7408" s="17">
        <v>93</v>
      </c>
      <c r="C7408" s="25">
        <v>18.309999999999999</v>
      </c>
      <c r="D7408" s="13">
        <v>22.92</v>
      </c>
      <c r="E7408" s="13">
        <v>11.2</v>
      </c>
      <c r="F7408" s="24">
        <v>0.01</v>
      </c>
    </row>
    <row r="7409" spans="1:6" x14ac:dyDescent="0.35">
      <c r="A7409">
        <v>2015</v>
      </c>
      <c r="B7409" s="17">
        <v>94</v>
      </c>
      <c r="C7409" s="25">
        <v>10.75</v>
      </c>
      <c r="D7409" s="13">
        <v>19.079999999999998</v>
      </c>
      <c r="E7409" s="13">
        <v>13.71</v>
      </c>
      <c r="F7409" s="24">
        <v>0.36</v>
      </c>
    </row>
    <row r="7410" spans="1:6" x14ac:dyDescent="0.35">
      <c r="A7410">
        <v>2015</v>
      </c>
      <c r="B7410" s="17">
        <v>95</v>
      </c>
      <c r="C7410" s="25">
        <v>19.190000000000001</v>
      </c>
      <c r="D7410" s="13">
        <v>20.52</v>
      </c>
      <c r="E7410" s="13">
        <v>9.01</v>
      </c>
      <c r="F7410" s="24">
        <v>0</v>
      </c>
    </row>
    <row r="7411" spans="1:6" x14ac:dyDescent="0.35">
      <c r="A7411">
        <v>2015</v>
      </c>
      <c r="B7411" s="17">
        <v>96</v>
      </c>
      <c r="C7411" s="25">
        <v>18.13</v>
      </c>
      <c r="D7411" s="13">
        <v>30.59</v>
      </c>
      <c r="E7411" s="13">
        <v>15.13</v>
      </c>
      <c r="F7411" s="24">
        <v>0.69</v>
      </c>
    </row>
    <row r="7412" spans="1:6" x14ac:dyDescent="0.35">
      <c r="A7412">
        <v>2015</v>
      </c>
      <c r="B7412" s="17">
        <v>97</v>
      </c>
      <c r="C7412" s="25">
        <v>19.559999999999999</v>
      </c>
      <c r="D7412" s="13">
        <v>17.559999999999999</v>
      </c>
      <c r="E7412" s="13">
        <v>11.89</v>
      </c>
      <c r="F7412" s="24">
        <v>0.01</v>
      </c>
    </row>
    <row r="7413" spans="1:6" x14ac:dyDescent="0.35">
      <c r="A7413">
        <v>2015</v>
      </c>
      <c r="B7413" s="17">
        <v>98</v>
      </c>
      <c r="C7413" s="25">
        <v>19.55</v>
      </c>
      <c r="D7413" s="13">
        <v>19.09</v>
      </c>
      <c r="E7413" s="13">
        <v>9.7799999999999994</v>
      </c>
      <c r="F7413" s="24">
        <v>0</v>
      </c>
    </row>
    <row r="7414" spans="1:6" x14ac:dyDescent="0.35">
      <c r="A7414">
        <v>2015</v>
      </c>
      <c r="B7414" s="17">
        <v>99</v>
      </c>
      <c r="C7414" s="25">
        <v>19.41</v>
      </c>
      <c r="D7414" s="13">
        <v>29</v>
      </c>
      <c r="E7414" s="13">
        <v>9.91</v>
      </c>
      <c r="F7414" s="24">
        <v>0.01</v>
      </c>
    </row>
    <row r="7415" spans="1:6" x14ac:dyDescent="0.35">
      <c r="A7415">
        <v>2015</v>
      </c>
      <c r="B7415" s="17">
        <v>100</v>
      </c>
      <c r="C7415" s="25">
        <v>15.97</v>
      </c>
      <c r="D7415" s="13">
        <v>19.3</v>
      </c>
      <c r="E7415" s="13">
        <v>7.71</v>
      </c>
      <c r="F7415" s="24">
        <v>0.02</v>
      </c>
    </row>
    <row r="7416" spans="1:6" x14ac:dyDescent="0.35">
      <c r="A7416">
        <v>2015</v>
      </c>
      <c r="B7416" s="17">
        <v>101</v>
      </c>
      <c r="C7416" s="25">
        <v>19.62</v>
      </c>
      <c r="D7416" s="13">
        <v>22.15</v>
      </c>
      <c r="E7416" s="13">
        <v>6.08</v>
      </c>
      <c r="F7416" s="24">
        <v>0.01</v>
      </c>
    </row>
    <row r="7417" spans="1:6" x14ac:dyDescent="0.35">
      <c r="A7417">
        <v>2015</v>
      </c>
      <c r="B7417" s="17">
        <v>102</v>
      </c>
      <c r="C7417" s="25">
        <v>18.43</v>
      </c>
      <c r="D7417" s="13">
        <v>28.84</v>
      </c>
      <c r="E7417" s="13">
        <v>13.91</v>
      </c>
      <c r="F7417" s="24">
        <v>0.01</v>
      </c>
    </row>
    <row r="7418" spans="1:6" x14ac:dyDescent="0.35">
      <c r="A7418">
        <v>2015</v>
      </c>
      <c r="B7418" s="17">
        <v>103</v>
      </c>
      <c r="C7418" s="25">
        <v>17.010000000000002</v>
      </c>
      <c r="D7418" s="13">
        <v>24.49</v>
      </c>
      <c r="E7418" s="13">
        <v>15.31</v>
      </c>
      <c r="F7418" s="24">
        <v>0.6</v>
      </c>
    </row>
    <row r="7419" spans="1:6" x14ac:dyDescent="0.35">
      <c r="A7419">
        <v>2015</v>
      </c>
      <c r="B7419" s="17">
        <v>104</v>
      </c>
      <c r="C7419" s="25">
        <v>18.760000000000002</v>
      </c>
      <c r="D7419" s="13">
        <v>22.85</v>
      </c>
      <c r="E7419" s="13">
        <v>13.77</v>
      </c>
      <c r="F7419" s="24">
        <v>1.1399999999999999</v>
      </c>
    </row>
    <row r="7420" spans="1:6" x14ac:dyDescent="0.35">
      <c r="A7420">
        <v>2015</v>
      </c>
      <c r="B7420" s="17">
        <v>105</v>
      </c>
      <c r="C7420" s="25">
        <v>19.43</v>
      </c>
      <c r="D7420" s="13">
        <v>30.89</v>
      </c>
      <c r="E7420" s="13">
        <v>13.55</v>
      </c>
      <c r="F7420" s="24">
        <v>0</v>
      </c>
    </row>
    <row r="7421" spans="1:6" x14ac:dyDescent="0.35">
      <c r="A7421">
        <v>2015</v>
      </c>
      <c r="B7421" s="17">
        <v>106</v>
      </c>
      <c r="C7421" s="25">
        <v>20.399999999999999</v>
      </c>
      <c r="D7421" s="13">
        <v>29.65</v>
      </c>
      <c r="E7421" s="13">
        <v>13.42</v>
      </c>
      <c r="F7421" s="24">
        <v>0</v>
      </c>
    </row>
    <row r="7422" spans="1:6" x14ac:dyDescent="0.35">
      <c r="A7422">
        <v>2015</v>
      </c>
      <c r="B7422" s="17">
        <v>107</v>
      </c>
      <c r="C7422" s="25">
        <v>9.5500000000000007</v>
      </c>
      <c r="D7422" s="13">
        <v>21.09</v>
      </c>
      <c r="E7422" s="13">
        <v>11.96</v>
      </c>
      <c r="F7422" s="24">
        <v>0.23</v>
      </c>
    </row>
    <row r="7423" spans="1:6" x14ac:dyDescent="0.35">
      <c r="A7423">
        <v>2015</v>
      </c>
      <c r="B7423" s="17">
        <v>108</v>
      </c>
      <c r="C7423" s="25">
        <v>16.329999999999998</v>
      </c>
      <c r="D7423" s="13">
        <v>22.8</v>
      </c>
      <c r="E7423" s="13">
        <v>10.31</v>
      </c>
      <c r="F7423" s="24">
        <v>0.49</v>
      </c>
    </row>
    <row r="7424" spans="1:6" x14ac:dyDescent="0.35">
      <c r="A7424">
        <v>2015</v>
      </c>
      <c r="B7424" s="17">
        <v>109</v>
      </c>
      <c r="C7424" s="25">
        <v>20.8</v>
      </c>
      <c r="D7424" s="13">
        <v>28.35</v>
      </c>
      <c r="E7424" s="13">
        <v>10.38</v>
      </c>
      <c r="F7424" s="24">
        <v>0</v>
      </c>
    </row>
    <row r="7425" spans="1:6" x14ac:dyDescent="0.35">
      <c r="A7425">
        <v>2015</v>
      </c>
      <c r="B7425" s="17">
        <v>110</v>
      </c>
      <c r="C7425" s="25">
        <v>19.62</v>
      </c>
      <c r="D7425" s="13">
        <v>30.54</v>
      </c>
      <c r="E7425" s="13">
        <v>12.8</v>
      </c>
      <c r="F7425" s="24">
        <v>0.01</v>
      </c>
    </row>
    <row r="7426" spans="1:6" x14ac:dyDescent="0.35">
      <c r="A7426">
        <v>2015</v>
      </c>
      <c r="B7426" s="17">
        <v>111</v>
      </c>
      <c r="C7426" s="25">
        <v>18.77</v>
      </c>
      <c r="D7426" s="13">
        <v>27.1</v>
      </c>
      <c r="E7426" s="13">
        <v>11.97</v>
      </c>
      <c r="F7426" s="24">
        <v>0.2</v>
      </c>
    </row>
    <row r="7427" spans="1:6" x14ac:dyDescent="0.35">
      <c r="A7427">
        <v>2015</v>
      </c>
      <c r="B7427" s="17">
        <v>112</v>
      </c>
      <c r="C7427" s="25">
        <v>17.5</v>
      </c>
      <c r="D7427" s="13">
        <v>28.25</v>
      </c>
      <c r="E7427" s="13">
        <v>13.63</v>
      </c>
      <c r="F7427" s="24">
        <v>0.06</v>
      </c>
    </row>
    <row r="7428" spans="1:6" x14ac:dyDescent="0.35">
      <c r="A7428">
        <v>2015</v>
      </c>
      <c r="B7428" s="17">
        <v>113</v>
      </c>
      <c r="C7428" s="25">
        <v>11.45</v>
      </c>
      <c r="D7428" s="13">
        <v>25.15</v>
      </c>
      <c r="E7428" s="13">
        <v>13.3</v>
      </c>
      <c r="F7428" s="24">
        <v>7.0000000000000007E-2</v>
      </c>
    </row>
    <row r="7429" spans="1:6" x14ac:dyDescent="0.35">
      <c r="A7429">
        <v>2015</v>
      </c>
      <c r="B7429" s="17">
        <v>114</v>
      </c>
      <c r="C7429" s="25">
        <v>21.58</v>
      </c>
      <c r="D7429" s="13">
        <v>23.03</v>
      </c>
      <c r="E7429" s="13">
        <v>11.15</v>
      </c>
      <c r="F7429" s="24">
        <v>0</v>
      </c>
    </row>
    <row r="7430" spans="1:6" x14ac:dyDescent="0.35">
      <c r="A7430">
        <v>2015</v>
      </c>
      <c r="B7430" s="17">
        <v>115</v>
      </c>
      <c r="C7430" s="25">
        <v>20.100000000000001</v>
      </c>
      <c r="D7430" s="13">
        <v>27.1</v>
      </c>
      <c r="E7430" s="13">
        <v>10.36</v>
      </c>
      <c r="F7430" s="24">
        <v>0</v>
      </c>
    </row>
    <row r="7431" spans="1:6" x14ac:dyDescent="0.35">
      <c r="A7431">
        <v>2015</v>
      </c>
      <c r="B7431" s="17">
        <v>116</v>
      </c>
      <c r="C7431" s="25">
        <v>21.02</v>
      </c>
      <c r="D7431" s="13">
        <v>22.97</v>
      </c>
      <c r="E7431" s="13">
        <v>12.6</v>
      </c>
      <c r="F7431" s="24">
        <v>0</v>
      </c>
    </row>
    <row r="7432" spans="1:6" x14ac:dyDescent="0.35">
      <c r="A7432">
        <v>2015</v>
      </c>
      <c r="B7432" s="17">
        <v>117</v>
      </c>
      <c r="C7432" s="25">
        <v>21.08</v>
      </c>
      <c r="D7432" s="13">
        <v>23.09</v>
      </c>
      <c r="E7432" s="13">
        <v>11.65</v>
      </c>
      <c r="F7432" s="24">
        <v>0</v>
      </c>
    </row>
    <row r="7433" spans="1:6" x14ac:dyDescent="0.35">
      <c r="A7433">
        <v>2015</v>
      </c>
      <c r="B7433" s="17">
        <v>118</v>
      </c>
      <c r="C7433" s="25">
        <v>21.47</v>
      </c>
      <c r="D7433" s="13">
        <v>22.7</v>
      </c>
      <c r="E7433" s="13">
        <v>11.4</v>
      </c>
      <c r="F7433" s="24">
        <v>0</v>
      </c>
    </row>
    <row r="7434" spans="1:6" x14ac:dyDescent="0.35">
      <c r="A7434">
        <v>2015</v>
      </c>
      <c r="B7434" s="17">
        <v>119</v>
      </c>
      <c r="C7434" s="25">
        <v>20.39</v>
      </c>
      <c r="D7434" s="13">
        <v>21.29</v>
      </c>
      <c r="E7434" s="13">
        <v>14.05</v>
      </c>
      <c r="F7434" s="24">
        <v>0.17</v>
      </c>
    </row>
    <row r="7435" spans="1:6" x14ac:dyDescent="0.35">
      <c r="A7435">
        <v>2015</v>
      </c>
      <c r="B7435" s="17">
        <v>120</v>
      </c>
      <c r="C7435" s="25">
        <v>21.55</v>
      </c>
      <c r="D7435" s="13">
        <v>24.57</v>
      </c>
      <c r="E7435" s="13">
        <v>13.76</v>
      </c>
      <c r="F7435" s="24">
        <v>0</v>
      </c>
    </row>
    <row r="7436" spans="1:6" x14ac:dyDescent="0.35">
      <c r="A7436">
        <v>2015</v>
      </c>
      <c r="B7436" s="17">
        <v>121</v>
      </c>
      <c r="C7436" s="25">
        <v>21.71</v>
      </c>
      <c r="D7436" s="13">
        <v>24.62</v>
      </c>
      <c r="E7436" s="13">
        <v>13.18</v>
      </c>
      <c r="F7436" s="24">
        <v>0</v>
      </c>
    </row>
    <row r="7437" spans="1:6" x14ac:dyDescent="0.35">
      <c r="A7437">
        <v>2015</v>
      </c>
      <c r="B7437" s="17">
        <v>122</v>
      </c>
      <c r="C7437" s="25">
        <v>21.91</v>
      </c>
      <c r="D7437" s="13">
        <v>30.56</v>
      </c>
      <c r="E7437" s="13">
        <v>11.13</v>
      </c>
      <c r="F7437" s="24">
        <v>0</v>
      </c>
    </row>
    <row r="7438" spans="1:6" x14ac:dyDescent="0.35">
      <c r="A7438">
        <v>2015</v>
      </c>
      <c r="B7438" s="17">
        <v>123</v>
      </c>
      <c r="C7438" s="25">
        <v>16.170000000000002</v>
      </c>
      <c r="D7438" s="13">
        <v>28.79</v>
      </c>
      <c r="E7438" s="13">
        <v>15.21</v>
      </c>
      <c r="F7438" s="24">
        <v>0.65</v>
      </c>
    </row>
    <row r="7439" spans="1:6" x14ac:dyDescent="0.35">
      <c r="A7439">
        <v>2015</v>
      </c>
      <c r="B7439" s="17">
        <v>124</v>
      </c>
      <c r="C7439" s="25">
        <v>17.420000000000002</v>
      </c>
      <c r="D7439" s="13">
        <v>29.58</v>
      </c>
      <c r="E7439" s="13">
        <v>16.12</v>
      </c>
      <c r="F7439" s="24">
        <v>0.68</v>
      </c>
    </row>
    <row r="7440" spans="1:6" x14ac:dyDescent="0.35">
      <c r="A7440">
        <v>2015</v>
      </c>
      <c r="B7440" s="17">
        <v>125</v>
      </c>
      <c r="C7440" s="25">
        <v>21.97</v>
      </c>
      <c r="D7440" s="13">
        <v>26.58</v>
      </c>
      <c r="E7440" s="13">
        <v>14.95</v>
      </c>
      <c r="F7440" s="24">
        <v>0.04</v>
      </c>
    </row>
    <row r="7441" spans="1:6" x14ac:dyDescent="0.35">
      <c r="A7441">
        <v>2015</v>
      </c>
      <c r="B7441" s="17">
        <v>126</v>
      </c>
      <c r="C7441" s="25">
        <v>22.18</v>
      </c>
      <c r="D7441" s="13">
        <v>27.58</v>
      </c>
      <c r="E7441" s="13">
        <v>12.99</v>
      </c>
      <c r="F7441" s="24">
        <v>0</v>
      </c>
    </row>
    <row r="7442" spans="1:6" x14ac:dyDescent="0.35">
      <c r="A7442">
        <v>2015</v>
      </c>
      <c r="B7442" s="17">
        <v>127</v>
      </c>
      <c r="C7442" s="25">
        <v>21.31</v>
      </c>
      <c r="D7442" s="13">
        <v>31.02</v>
      </c>
      <c r="E7442" s="13">
        <v>14.68</v>
      </c>
      <c r="F7442" s="24">
        <v>0.13</v>
      </c>
    </row>
    <row r="7443" spans="1:6" x14ac:dyDescent="0.35">
      <c r="A7443">
        <v>2015</v>
      </c>
      <c r="B7443" s="17">
        <v>128</v>
      </c>
      <c r="C7443" s="25">
        <v>14.4</v>
      </c>
      <c r="D7443" s="13">
        <v>24.76</v>
      </c>
      <c r="E7443" s="13">
        <v>15.75</v>
      </c>
      <c r="F7443" s="24">
        <v>2.62</v>
      </c>
    </row>
    <row r="7444" spans="1:6" x14ac:dyDescent="0.35">
      <c r="A7444">
        <v>2015</v>
      </c>
      <c r="B7444" s="17">
        <v>129</v>
      </c>
      <c r="C7444" s="25">
        <v>21.68</v>
      </c>
      <c r="D7444" s="13">
        <v>24.9</v>
      </c>
      <c r="E7444" s="13">
        <v>14.93</v>
      </c>
      <c r="F7444" s="24">
        <v>0</v>
      </c>
    </row>
    <row r="7445" spans="1:6" x14ac:dyDescent="0.35">
      <c r="A7445">
        <v>2015</v>
      </c>
      <c r="B7445" s="17">
        <v>130</v>
      </c>
      <c r="C7445" s="25">
        <v>18.649999999999999</v>
      </c>
      <c r="D7445" s="13">
        <v>26.29</v>
      </c>
      <c r="E7445" s="13">
        <v>14.83</v>
      </c>
      <c r="F7445" s="24">
        <v>1.5</v>
      </c>
    </row>
    <row r="7446" spans="1:6" x14ac:dyDescent="0.35">
      <c r="A7446">
        <v>2015</v>
      </c>
      <c r="B7446" s="17">
        <v>131</v>
      </c>
      <c r="C7446" s="25">
        <v>21.83</v>
      </c>
      <c r="D7446" s="13">
        <v>25.43</v>
      </c>
      <c r="E7446" s="13">
        <v>14.76</v>
      </c>
      <c r="F7446" s="24">
        <v>0.01</v>
      </c>
    </row>
    <row r="7447" spans="1:6" x14ac:dyDescent="0.35">
      <c r="A7447">
        <v>2015</v>
      </c>
      <c r="B7447" s="17">
        <v>132</v>
      </c>
      <c r="C7447" s="25">
        <v>22.64</v>
      </c>
      <c r="D7447" s="13">
        <v>27.89</v>
      </c>
      <c r="E7447" s="13">
        <v>13.43</v>
      </c>
      <c r="F7447" s="24">
        <v>0</v>
      </c>
    </row>
    <row r="7448" spans="1:6" x14ac:dyDescent="0.35">
      <c r="A7448">
        <v>2015</v>
      </c>
      <c r="B7448" s="17">
        <v>133</v>
      </c>
      <c r="C7448" s="25">
        <v>22.53</v>
      </c>
      <c r="D7448" s="13">
        <v>29.19</v>
      </c>
      <c r="E7448" s="13">
        <v>12.59</v>
      </c>
      <c r="F7448" s="24">
        <v>0</v>
      </c>
    </row>
    <row r="7449" spans="1:6" x14ac:dyDescent="0.35">
      <c r="A7449">
        <v>2015</v>
      </c>
      <c r="B7449" s="17">
        <v>134</v>
      </c>
      <c r="C7449" s="25">
        <v>22.34</v>
      </c>
      <c r="D7449" s="13">
        <v>25.35</v>
      </c>
      <c r="E7449" s="13">
        <v>14.74</v>
      </c>
      <c r="F7449" s="24">
        <v>0</v>
      </c>
    </row>
    <row r="7450" spans="1:6" x14ac:dyDescent="0.35">
      <c r="A7450">
        <v>2015</v>
      </c>
      <c r="B7450" s="17">
        <v>135</v>
      </c>
      <c r="C7450" s="25">
        <v>22.63</v>
      </c>
      <c r="D7450" s="13">
        <v>29.21</v>
      </c>
      <c r="E7450" s="13">
        <v>14.13</v>
      </c>
      <c r="F7450" s="24">
        <v>0</v>
      </c>
    </row>
    <row r="7451" spans="1:6" x14ac:dyDescent="0.35">
      <c r="A7451">
        <v>2015</v>
      </c>
      <c r="B7451" s="17">
        <v>136</v>
      </c>
      <c r="C7451" s="25">
        <v>23.03</v>
      </c>
      <c r="D7451" s="13">
        <v>28.48</v>
      </c>
      <c r="E7451" s="13">
        <v>13.39</v>
      </c>
      <c r="F7451" s="24">
        <v>0</v>
      </c>
    </row>
    <row r="7452" spans="1:6" x14ac:dyDescent="0.35">
      <c r="A7452">
        <v>2015</v>
      </c>
      <c r="B7452" s="17">
        <v>137</v>
      </c>
      <c r="C7452" s="25">
        <v>9.93</v>
      </c>
      <c r="D7452" s="13">
        <v>47.6</v>
      </c>
      <c r="E7452" s="13">
        <v>22.26</v>
      </c>
      <c r="F7452" s="24">
        <v>2.06</v>
      </c>
    </row>
    <row r="7453" spans="1:6" x14ac:dyDescent="0.35">
      <c r="A7453">
        <v>2015</v>
      </c>
      <c r="B7453" s="17">
        <v>138</v>
      </c>
      <c r="C7453" s="25">
        <v>10.19</v>
      </c>
      <c r="D7453" s="13">
        <v>23.21</v>
      </c>
      <c r="E7453" s="13">
        <v>17.34</v>
      </c>
      <c r="F7453" s="24">
        <v>6.19</v>
      </c>
    </row>
    <row r="7454" spans="1:6" x14ac:dyDescent="0.35">
      <c r="A7454">
        <v>2015</v>
      </c>
      <c r="B7454" s="17">
        <v>139</v>
      </c>
      <c r="C7454" s="25">
        <v>19.829999999999998</v>
      </c>
      <c r="D7454" s="13">
        <v>23.91</v>
      </c>
      <c r="E7454" s="13">
        <v>16.39</v>
      </c>
      <c r="F7454" s="24">
        <v>1.47</v>
      </c>
    </row>
    <row r="7455" spans="1:6" x14ac:dyDescent="0.35">
      <c r="A7455">
        <v>2015</v>
      </c>
      <c r="B7455" s="17">
        <v>140</v>
      </c>
      <c r="C7455" s="25">
        <v>23.22</v>
      </c>
      <c r="D7455" s="13">
        <v>23.91</v>
      </c>
      <c r="E7455" s="13">
        <v>14.91</v>
      </c>
      <c r="F7455" s="24">
        <v>0</v>
      </c>
    </row>
    <row r="7456" spans="1:6" x14ac:dyDescent="0.35">
      <c r="A7456">
        <v>2015</v>
      </c>
      <c r="B7456" s="17">
        <v>141</v>
      </c>
      <c r="C7456" s="25">
        <v>22.88</v>
      </c>
      <c r="D7456" s="13">
        <v>31.42</v>
      </c>
      <c r="E7456" s="13">
        <v>16.34</v>
      </c>
      <c r="F7456" s="24">
        <v>0</v>
      </c>
    </row>
    <row r="7457" spans="1:6" x14ac:dyDescent="0.35">
      <c r="A7457">
        <v>2015</v>
      </c>
      <c r="B7457" s="17">
        <v>142</v>
      </c>
      <c r="C7457" s="25">
        <v>20.309999999999999</v>
      </c>
      <c r="D7457" s="13">
        <v>35.22</v>
      </c>
      <c r="E7457" s="13">
        <v>13.91</v>
      </c>
      <c r="F7457" s="24">
        <v>0</v>
      </c>
    </row>
    <row r="7458" spans="1:6" x14ac:dyDescent="0.35">
      <c r="A7458">
        <v>2015</v>
      </c>
      <c r="B7458" s="17">
        <v>143</v>
      </c>
      <c r="C7458" s="25">
        <v>21.81</v>
      </c>
      <c r="D7458" s="13">
        <v>25.93</v>
      </c>
      <c r="E7458" s="13">
        <v>16.510000000000002</v>
      </c>
      <c r="F7458" s="24">
        <v>0</v>
      </c>
    </row>
    <row r="7459" spans="1:6" x14ac:dyDescent="0.35">
      <c r="A7459">
        <v>2015</v>
      </c>
      <c r="B7459" s="17">
        <v>144</v>
      </c>
      <c r="C7459" s="25">
        <v>21.82</v>
      </c>
      <c r="D7459" s="13">
        <v>24.89</v>
      </c>
      <c r="E7459" s="13">
        <v>17.079999999999998</v>
      </c>
      <c r="F7459" s="24">
        <v>0.12</v>
      </c>
    </row>
    <row r="7460" spans="1:6" x14ac:dyDescent="0.35">
      <c r="A7460">
        <v>2015</v>
      </c>
      <c r="B7460" s="17">
        <v>145</v>
      </c>
      <c r="C7460" s="25">
        <v>10.89</v>
      </c>
      <c r="D7460" s="13">
        <v>22.68</v>
      </c>
      <c r="E7460" s="13">
        <v>15.1</v>
      </c>
      <c r="F7460" s="24">
        <v>0.46</v>
      </c>
    </row>
    <row r="7461" spans="1:6" x14ac:dyDescent="0.35">
      <c r="A7461">
        <v>2015</v>
      </c>
      <c r="B7461" s="17">
        <v>146</v>
      </c>
      <c r="C7461" s="25">
        <v>22.15</v>
      </c>
      <c r="D7461" s="13">
        <v>28.55</v>
      </c>
      <c r="E7461" s="13">
        <v>13.82</v>
      </c>
      <c r="F7461" s="24">
        <v>0</v>
      </c>
    </row>
    <row r="7462" spans="1:6" x14ac:dyDescent="0.35">
      <c r="A7462">
        <v>2015</v>
      </c>
      <c r="B7462" s="17">
        <v>147</v>
      </c>
      <c r="C7462" s="25">
        <v>23.35</v>
      </c>
      <c r="D7462" s="13">
        <v>31.43</v>
      </c>
      <c r="E7462" s="13">
        <v>14.81</v>
      </c>
      <c r="F7462" s="24">
        <v>0</v>
      </c>
    </row>
    <row r="7463" spans="1:6" x14ac:dyDescent="0.35">
      <c r="A7463">
        <v>2015</v>
      </c>
      <c r="B7463" s="17">
        <v>148</v>
      </c>
      <c r="C7463" s="25">
        <v>17.29</v>
      </c>
      <c r="D7463" s="13">
        <v>33.6</v>
      </c>
      <c r="E7463" s="13">
        <v>17.64</v>
      </c>
      <c r="F7463" s="24">
        <v>0.56000000000000005</v>
      </c>
    </row>
    <row r="7464" spans="1:6" x14ac:dyDescent="0.35">
      <c r="A7464">
        <v>2015</v>
      </c>
      <c r="B7464" s="17">
        <v>149</v>
      </c>
      <c r="C7464" s="25">
        <v>22.06</v>
      </c>
      <c r="D7464" s="13">
        <v>36.83</v>
      </c>
      <c r="E7464" s="13">
        <v>20.71</v>
      </c>
      <c r="F7464" s="24">
        <v>0</v>
      </c>
    </row>
    <row r="7465" spans="1:6" x14ac:dyDescent="0.35">
      <c r="A7465">
        <v>2015</v>
      </c>
      <c r="B7465" s="17">
        <v>150</v>
      </c>
      <c r="C7465" s="25">
        <v>15.85</v>
      </c>
      <c r="D7465" s="13">
        <v>34.42</v>
      </c>
      <c r="E7465" s="13">
        <v>20.88</v>
      </c>
      <c r="F7465" s="24">
        <v>0.05</v>
      </c>
    </row>
    <row r="7466" spans="1:6" x14ac:dyDescent="0.35">
      <c r="A7466">
        <v>2015</v>
      </c>
      <c r="B7466" s="17">
        <v>151</v>
      </c>
      <c r="C7466" s="25">
        <v>15.85</v>
      </c>
      <c r="D7466" s="13">
        <v>34.42</v>
      </c>
      <c r="E7466" s="13">
        <v>20.88</v>
      </c>
      <c r="F7466" s="24">
        <v>0.05</v>
      </c>
    </row>
    <row r="7467" spans="1:6" x14ac:dyDescent="0.35">
      <c r="A7467">
        <v>2015</v>
      </c>
      <c r="B7467" s="17">
        <v>152</v>
      </c>
      <c r="C7467" s="25">
        <v>12.18</v>
      </c>
      <c r="D7467" s="13">
        <v>30.76</v>
      </c>
      <c r="E7467" s="13">
        <v>17.02</v>
      </c>
      <c r="F7467" s="24">
        <v>0.08</v>
      </c>
    </row>
    <row r="7468" spans="1:6" x14ac:dyDescent="0.35">
      <c r="A7468">
        <v>2015</v>
      </c>
      <c r="B7468" s="17">
        <v>153</v>
      </c>
      <c r="C7468" s="25">
        <v>22.85</v>
      </c>
      <c r="D7468" s="13">
        <v>33.68</v>
      </c>
      <c r="E7468" s="13">
        <v>20.13</v>
      </c>
      <c r="F7468" s="24">
        <v>0.01</v>
      </c>
    </row>
    <row r="7469" spans="1:6" x14ac:dyDescent="0.35">
      <c r="A7469">
        <v>2015</v>
      </c>
      <c r="B7469" s="17">
        <v>154</v>
      </c>
      <c r="C7469" s="25">
        <v>12.68</v>
      </c>
      <c r="D7469" s="13">
        <v>27.66</v>
      </c>
      <c r="E7469" s="13">
        <v>18.87</v>
      </c>
      <c r="F7469" s="24">
        <v>2.21</v>
      </c>
    </row>
    <row r="7470" spans="1:6" x14ac:dyDescent="0.35">
      <c r="A7470">
        <v>2015</v>
      </c>
      <c r="B7470" s="17">
        <v>155</v>
      </c>
      <c r="C7470" s="25">
        <v>16.420000000000002</v>
      </c>
      <c r="D7470" s="13">
        <v>34.6</v>
      </c>
      <c r="E7470" s="13">
        <v>20.43</v>
      </c>
      <c r="F7470" s="24">
        <v>17.420000000000002</v>
      </c>
    </row>
    <row r="7471" spans="1:6" x14ac:dyDescent="0.35">
      <c r="A7471">
        <v>2015</v>
      </c>
      <c r="B7471" s="17">
        <v>156</v>
      </c>
      <c r="C7471" s="25">
        <v>22.12</v>
      </c>
      <c r="D7471" s="13">
        <v>29.08</v>
      </c>
      <c r="E7471" s="13">
        <v>18.86</v>
      </c>
      <c r="F7471" s="24">
        <v>6.93</v>
      </c>
    </row>
    <row r="7472" spans="1:6" x14ac:dyDescent="0.35">
      <c r="A7472">
        <v>2015</v>
      </c>
      <c r="B7472" s="17">
        <v>157</v>
      </c>
      <c r="C7472" s="25">
        <v>23.22</v>
      </c>
      <c r="D7472" s="13">
        <v>26.04</v>
      </c>
      <c r="E7472" s="13">
        <v>17.07</v>
      </c>
      <c r="F7472" s="24">
        <v>0</v>
      </c>
    </row>
    <row r="7473" spans="1:6" x14ac:dyDescent="0.35">
      <c r="A7473">
        <v>2015</v>
      </c>
      <c r="B7473" s="17">
        <v>158</v>
      </c>
      <c r="C7473" s="25">
        <v>23.92</v>
      </c>
      <c r="D7473" s="13">
        <v>26.74</v>
      </c>
      <c r="E7473" s="13">
        <v>15.7</v>
      </c>
      <c r="F7473" s="24">
        <v>0</v>
      </c>
    </row>
    <row r="7474" spans="1:6" x14ac:dyDescent="0.35">
      <c r="A7474">
        <v>2015</v>
      </c>
      <c r="B7474" s="17">
        <v>159</v>
      </c>
      <c r="C7474" s="25">
        <v>21.09</v>
      </c>
      <c r="D7474" s="13">
        <v>36.04</v>
      </c>
      <c r="E7474" s="13">
        <v>18.98</v>
      </c>
      <c r="F7474" s="24">
        <v>0.01</v>
      </c>
    </row>
    <row r="7475" spans="1:6" x14ac:dyDescent="0.35">
      <c r="A7475">
        <v>2015</v>
      </c>
      <c r="B7475" s="17">
        <v>160</v>
      </c>
      <c r="C7475" s="25">
        <v>18.25</v>
      </c>
      <c r="D7475" s="13">
        <v>25</v>
      </c>
      <c r="E7475" s="13">
        <v>18.93</v>
      </c>
      <c r="F7475" s="24">
        <v>1.63</v>
      </c>
    </row>
    <row r="7476" spans="1:6" x14ac:dyDescent="0.35">
      <c r="A7476">
        <v>2015</v>
      </c>
      <c r="B7476" s="17">
        <v>161</v>
      </c>
      <c r="C7476" s="25">
        <v>24.01</v>
      </c>
      <c r="D7476" s="13">
        <v>24.65</v>
      </c>
      <c r="E7476" s="13">
        <v>16.940000000000001</v>
      </c>
      <c r="F7476" s="24">
        <v>0</v>
      </c>
    </row>
    <row r="7477" spans="1:6" x14ac:dyDescent="0.35">
      <c r="A7477">
        <v>2015</v>
      </c>
      <c r="B7477" s="17">
        <v>162</v>
      </c>
      <c r="C7477" s="25">
        <v>24.1</v>
      </c>
      <c r="D7477" s="13">
        <v>25.79</v>
      </c>
      <c r="E7477" s="13">
        <v>14.93</v>
      </c>
      <c r="F7477" s="24">
        <v>0</v>
      </c>
    </row>
    <row r="7478" spans="1:6" x14ac:dyDescent="0.35">
      <c r="A7478">
        <v>2015</v>
      </c>
      <c r="B7478" s="17">
        <v>163</v>
      </c>
      <c r="C7478" s="25">
        <v>23.49</v>
      </c>
      <c r="D7478" s="13">
        <v>35.01</v>
      </c>
      <c r="E7478" s="13">
        <v>18.66</v>
      </c>
      <c r="F7478" s="24">
        <v>0.01</v>
      </c>
    </row>
    <row r="7479" spans="1:6" x14ac:dyDescent="0.35">
      <c r="A7479">
        <v>2015</v>
      </c>
      <c r="B7479" s="17">
        <v>164</v>
      </c>
      <c r="C7479" s="25">
        <v>23.75</v>
      </c>
      <c r="D7479" s="13">
        <v>39.15</v>
      </c>
      <c r="E7479" s="13">
        <v>22.46</v>
      </c>
      <c r="F7479" s="24">
        <v>0</v>
      </c>
    </row>
    <row r="7480" spans="1:6" x14ac:dyDescent="0.35">
      <c r="A7480">
        <v>2015</v>
      </c>
      <c r="B7480" s="17">
        <v>165</v>
      </c>
      <c r="C7480" s="25">
        <v>23.65</v>
      </c>
      <c r="D7480" s="13">
        <v>35.32</v>
      </c>
      <c r="E7480" s="13">
        <v>21.57</v>
      </c>
      <c r="F7480" s="24">
        <v>0</v>
      </c>
    </row>
    <row r="7481" spans="1:6" x14ac:dyDescent="0.35">
      <c r="A7481">
        <v>2015</v>
      </c>
      <c r="B7481" s="17">
        <v>166</v>
      </c>
      <c r="C7481" s="25">
        <v>23.55</v>
      </c>
      <c r="D7481" s="13">
        <v>35.479999999999997</v>
      </c>
      <c r="E7481" s="13">
        <v>20.8</v>
      </c>
      <c r="F7481" s="24">
        <v>0</v>
      </c>
    </row>
    <row r="7482" spans="1:6" x14ac:dyDescent="0.35">
      <c r="A7482">
        <v>2015</v>
      </c>
      <c r="B7482" s="17">
        <v>167</v>
      </c>
      <c r="C7482" s="25">
        <v>23.42</v>
      </c>
      <c r="D7482" s="13">
        <v>35.5</v>
      </c>
      <c r="E7482" s="13">
        <v>20.149999999999999</v>
      </c>
      <c r="F7482" s="24">
        <v>0</v>
      </c>
    </row>
    <row r="7483" spans="1:6" x14ac:dyDescent="0.35">
      <c r="A7483">
        <v>2015</v>
      </c>
      <c r="B7483" s="17">
        <v>168</v>
      </c>
      <c r="C7483" s="25">
        <v>18.36</v>
      </c>
      <c r="D7483" s="13">
        <v>34.07</v>
      </c>
      <c r="E7483" s="13">
        <v>17.850000000000001</v>
      </c>
      <c r="F7483" s="24">
        <v>0.24</v>
      </c>
    </row>
    <row r="7484" spans="1:6" x14ac:dyDescent="0.35">
      <c r="A7484">
        <v>2015</v>
      </c>
      <c r="B7484" s="17">
        <v>169</v>
      </c>
      <c r="C7484" s="25">
        <v>23.65</v>
      </c>
      <c r="D7484" s="13">
        <v>28.97</v>
      </c>
      <c r="E7484" s="13">
        <v>16.309999999999999</v>
      </c>
      <c r="F7484" s="24">
        <v>0.08</v>
      </c>
    </row>
    <row r="7485" spans="1:6" x14ac:dyDescent="0.35">
      <c r="A7485">
        <v>2015</v>
      </c>
      <c r="B7485" s="17">
        <v>170</v>
      </c>
      <c r="C7485" s="25">
        <v>22.72</v>
      </c>
      <c r="D7485" s="13">
        <v>29.57</v>
      </c>
      <c r="E7485" s="13">
        <v>20.36</v>
      </c>
      <c r="F7485" s="24">
        <v>0.1</v>
      </c>
    </row>
    <row r="7486" spans="1:6" x14ac:dyDescent="0.35">
      <c r="A7486">
        <v>2015</v>
      </c>
      <c r="B7486" s="17">
        <v>171</v>
      </c>
      <c r="C7486" s="25">
        <v>23.3</v>
      </c>
      <c r="D7486" s="13">
        <v>29.86</v>
      </c>
      <c r="E7486" s="13">
        <v>19.7</v>
      </c>
      <c r="F7486" s="24">
        <v>0</v>
      </c>
    </row>
    <row r="7487" spans="1:6" x14ac:dyDescent="0.35">
      <c r="A7487">
        <v>2015</v>
      </c>
      <c r="B7487" s="17">
        <v>172</v>
      </c>
      <c r="C7487" s="25">
        <v>23.62</v>
      </c>
      <c r="D7487" s="13">
        <v>26.78</v>
      </c>
      <c r="E7487" s="13">
        <v>19.05</v>
      </c>
      <c r="F7487" s="24">
        <v>0</v>
      </c>
    </row>
    <row r="7488" spans="1:6" x14ac:dyDescent="0.35">
      <c r="A7488">
        <v>2015</v>
      </c>
      <c r="B7488" s="17">
        <v>173</v>
      </c>
      <c r="C7488" s="25">
        <v>23.68</v>
      </c>
      <c r="D7488" s="13">
        <v>27</v>
      </c>
      <c r="E7488" s="13">
        <v>18.899999999999999</v>
      </c>
      <c r="F7488" s="24">
        <v>0</v>
      </c>
    </row>
    <row r="7489" spans="1:6" x14ac:dyDescent="0.35">
      <c r="A7489">
        <v>2015</v>
      </c>
      <c r="B7489" s="17">
        <v>174</v>
      </c>
      <c r="C7489" s="25">
        <v>23.67</v>
      </c>
      <c r="D7489" s="13">
        <v>27.68</v>
      </c>
      <c r="E7489" s="13">
        <v>18.23</v>
      </c>
      <c r="F7489" s="24">
        <v>0</v>
      </c>
    </row>
    <row r="7490" spans="1:6" x14ac:dyDescent="0.35">
      <c r="A7490">
        <v>2015</v>
      </c>
      <c r="B7490" s="17">
        <v>175</v>
      </c>
      <c r="C7490" s="25">
        <v>23.2</v>
      </c>
      <c r="D7490" s="13">
        <v>28.13</v>
      </c>
      <c r="E7490" s="13">
        <v>17.399999999999999</v>
      </c>
      <c r="F7490" s="24">
        <v>0</v>
      </c>
    </row>
    <row r="7491" spans="1:6" x14ac:dyDescent="0.35">
      <c r="A7491">
        <v>2015</v>
      </c>
      <c r="B7491" s="17">
        <v>176</v>
      </c>
      <c r="C7491" s="25">
        <v>10</v>
      </c>
      <c r="D7491" s="13">
        <v>27.6</v>
      </c>
      <c r="E7491" s="13">
        <v>18.87</v>
      </c>
      <c r="F7491" s="24">
        <v>5.7</v>
      </c>
    </row>
    <row r="7492" spans="1:6" x14ac:dyDescent="0.35">
      <c r="A7492">
        <v>2015</v>
      </c>
      <c r="B7492" s="17">
        <v>177</v>
      </c>
      <c r="C7492" s="25">
        <v>21.51</v>
      </c>
      <c r="D7492" s="13">
        <v>34.840000000000003</v>
      </c>
      <c r="E7492" s="13">
        <v>20.32</v>
      </c>
      <c r="F7492" s="24">
        <v>5.31</v>
      </c>
    </row>
    <row r="7493" spans="1:6" x14ac:dyDescent="0.35">
      <c r="A7493">
        <v>2015</v>
      </c>
      <c r="B7493" s="17">
        <v>178</v>
      </c>
      <c r="C7493" s="25">
        <v>22.97</v>
      </c>
      <c r="D7493" s="13">
        <v>29.29</v>
      </c>
      <c r="E7493" s="13">
        <v>21.2</v>
      </c>
      <c r="F7493" s="24">
        <v>0</v>
      </c>
    </row>
    <row r="7494" spans="1:6" x14ac:dyDescent="0.35">
      <c r="A7494">
        <v>2015</v>
      </c>
      <c r="B7494" s="17">
        <v>179</v>
      </c>
      <c r="C7494" s="25">
        <v>4.1500000000000004</v>
      </c>
      <c r="D7494" s="13">
        <v>24.84</v>
      </c>
      <c r="E7494" s="13">
        <v>18.8</v>
      </c>
      <c r="F7494" s="24">
        <v>1.65</v>
      </c>
    </row>
    <row r="7495" spans="1:6" x14ac:dyDescent="0.35">
      <c r="A7495">
        <v>2015</v>
      </c>
      <c r="B7495" s="17">
        <v>180</v>
      </c>
      <c r="C7495" s="25">
        <v>15.93</v>
      </c>
      <c r="D7495" s="13">
        <v>27.5</v>
      </c>
      <c r="E7495" s="13">
        <v>17.97</v>
      </c>
      <c r="F7495" s="24">
        <v>1.04</v>
      </c>
    </row>
    <row r="7496" spans="1:6" x14ac:dyDescent="0.35">
      <c r="A7496">
        <v>2015</v>
      </c>
      <c r="B7496" s="17">
        <v>181</v>
      </c>
      <c r="C7496" s="25">
        <v>23.37</v>
      </c>
      <c r="D7496" s="13">
        <v>31.09</v>
      </c>
      <c r="E7496" s="13">
        <v>18.91</v>
      </c>
      <c r="F7496" s="24">
        <v>0</v>
      </c>
    </row>
    <row r="7497" spans="1:6" x14ac:dyDescent="0.35">
      <c r="A7497">
        <v>2015</v>
      </c>
      <c r="B7497" s="17">
        <v>182</v>
      </c>
      <c r="C7497" s="25">
        <v>22.35</v>
      </c>
      <c r="D7497" s="13">
        <v>40.79</v>
      </c>
      <c r="E7497" s="13">
        <v>21.94</v>
      </c>
      <c r="F7497" s="24">
        <v>7.0000000000000007E-2</v>
      </c>
    </row>
    <row r="7498" spans="1:6" x14ac:dyDescent="0.35">
      <c r="A7498">
        <v>2015</v>
      </c>
      <c r="B7498" s="17">
        <v>183</v>
      </c>
      <c r="C7498" s="25">
        <v>22.3</v>
      </c>
      <c r="D7498" s="13">
        <v>33.08</v>
      </c>
      <c r="E7498" s="13">
        <v>22.23</v>
      </c>
      <c r="F7498" s="24">
        <v>0</v>
      </c>
    </row>
    <row r="7499" spans="1:6" x14ac:dyDescent="0.35">
      <c r="A7499">
        <v>2015</v>
      </c>
      <c r="B7499" s="17">
        <v>184</v>
      </c>
      <c r="C7499" s="25">
        <v>23.46</v>
      </c>
      <c r="D7499" s="13">
        <v>30.89</v>
      </c>
      <c r="E7499" s="13">
        <v>21.09</v>
      </c>
      <c r="F7499" s="24">
        <v>0</v>
      </c>
    </row>
    <row r="7500" spans="1:6" x14ac:dyDescent="0.35">
      <c r="A7500">
        <v>2015</v>
      </c>
      <c r="B7500" s="17">
        <v>185</v>
      </c>
      <c r="C7500" s="25">
        <v>23.4</v>
      </c>
      <c r="D7500" s="13">
        <v>28.93</v>
      </c>
      <c r="E7500" s="13">
        <v>19.28</v>
      </c>
      <c r="F7500" s="24">
        <v>0</v>
      </c>
    </row>
    <row r="7501" spans="1:6" x14ac:dyDescent="0.35">
      <c r="A7501">
        <v>2015</v>
      </c>
      <c r="B7501" s="17">
        <v>186</v>
      </c>
      <c r="C7501" s="25">
        <v>23.14</v>
      </c>
      <c r="D7501" s="13">
        <v>30.62</v>
      </c>
      <c r="E7501" s="13">
        <v>18.38</v>
      </c>
      <c r="F7501" s="24">
        <v>0</v>
      </c>
    </row>
    <row r="7502" spans="1:6" x14ac:dyDescent="0.35">
      <c r="A7502">
        <v>2015</v>
      </c>
      <c r="B7502" s="17">
        <v>187</v>
      </c>
      <c r="C7502" s="25">
        <v>23.11</v>
      </c>
      <c r="D7502" s="13">
        <v>35.35</v>
      </c>
      <c r="E7502" s="13">
        <v>17.989999999999998</v>
      </c>
      <c r="F7502" s="24">
        <v>0</v>
      </c>
    </row>
    <row r="7503" spans="1:6" x14ac:dyDescent="0.35">
      <c r="A7503">
        <v>2015</v>
      </c>
      <c r="B7503" s="17">
        <v>188</v>
      </c>
      <c r="C7503" s="25">
        <v>23.05</v>
      </c>
      <c r="D7503" s="13">
        <v>33.659999999999997</v>
      </c>
      <c r="E7503" s="13">
        <v>21.17</v>
      </c>
      <c r="F7503" s="24">
        <v>0</v>
      </c>
    </row>
    <row r="7504" spans="1:6" x14ac:dyDescent="0.35">
      <c r="A7504">
        <v>2015</v>
      </c>
      <c r="B7504" s="17">
        <v>189</v>
      </c>
      <c r="C7504" s="25">
        <v>23.14</v>
      </c>
      <c r="D7504" s="13">
        <v>35.700000000000003</v>
      </c>
      <c r="E7504" s="13">
        <v>19.37</v>
      </c>
      <c r="F7504" s="24">
        <v>0</v>
      </c>
    </row>
    <row r="7505" spans="1:6" x14ac:dyDescent="0.35">
      <c r="A7505">
        <v>2015</v>
      </c>
      <c r="B7505" s="17">
        <v>190</v>
      </c>
      <c r="C7505" s="25">
        <v>23.16</v>
      </c>
      <c r="D7505" s="13">
        <v>40.020000000000003</v>
      </c>
      <c r="E7505" s="13">
        <v>20.57</v>
      </c>
      <c r="F7505" s="24">
        <v>0.18</v>
      </c>
    </row>
    <row r="7506" spans="1:6" x14ac:dyDescent="0.35">
      <c r="A7506">
        <v>2015</v>
      </c>
      <c r="B7506" s="17">
        <v>191</v>
      </c>
      <c r="C7506" s="25">
        <v>22.53</v>
      </c>
      <c r="D7506" s="13">
        <v>34.090000000000003</v>
      </c>
      <c r="E7506" s="13">
        <v>22.55</v>
      </c>
      <c r="F7506" s="24">
        <v>0.32</v>
      </c>
    </row>
    <row r="7507" spans="1:6" x14ac:dyDescent="0.35">
      <c r="A7507">
        <v>2015</v>
      </c>
      <c r="B7507" s="17">
        <v>192</v>
      </c>
      <c r="C7507" s="25">
        <v>21.38</v>
      </c>
      <c r="D7507" s="13">
        <v>30.46</v>
      </c>
      <c r="E7507" s="13">
        <v>21.59</v>
      </c>
      <c r="F7507" s="24">
        <v>0.08</v>
      </c>
    </row>
    <row r="7508" spans="1:6" x14ac:dyDescent="0.35">
      <c r="A7508">
        <v>2015</v>
      </c>
      <c r="B7508" s="17">
        <v>193</v>
      </c>
      <c r="C7508" s="25">
        <v>23.44</v>
      </c>
      <c r="D7508" s="13">
        <v>29.92</v>
      </c>
      <c r="E7508" s="13">
        <v>19.89</v>
      </c>
      <c r="F7508" s="24">
        <v>0</v>
      </c>
    </row>
    <row r="7509" spans="1:6" x14ac:dyDescent="0.35">
      <c r="A7509">
        <v>2015</v>
      </c>
      <c r="B7509" s="17">
        <v>194</v>
      </c>
      <c r="C7509" s="25">
        <v>23.34</v>
      </c>
      <c r="D7509" s="13">
        <v>31.69</v>
      </c>
      <c r="E7509" s="13">
        <v>18.920000000000002</v>
      </c>
      <c r="F7509" s="24">
        <v>0</v>
      </c>
    </row>
    <row r="7510" spans="1:6" x14ac:dyDescent="0.35">
      <c r="A7510">
        <v>2015</v>
      </c>
      <c r="B7510" s="17">
        <v>195</v>
      </c>
      <c r="C7510" s="25">
        <v>23.36</v>
      </c>
      <c r="D7510" s="13">
        <v>38.99</v>
      </c>
      <c r="E7510" s="13">
        <v>18.329999999999998</v>
      </c>
      <c r="F7510" s="24">
        <v>0</v>
      </c>
    </row>
    <row r="7511" spans="1:6" x14ac:dyDescent="0.35">
      <c r="A7511">
        <v>2015</v>
      </c>
      <c r="B7511" s="17">
        <v>196</v>
      </c>
      <c r="C7511" s="25">
        <v>23.13</v>
      </c>
      <c r="D7511" s="13">
        <v>44.62</v>
      </c>
      <c r="E7511" s="13">
        <v>23.66</v>
      </c>
      <c r="F7511" s="24">
        <v>0</v>
      </c>
    </row>
    <row r="7512" spans="1:6" x14ac:dyDescent="0.35">
      <c r="A7512">
        <v>2015</v>
      </c>
      <c r="B7512" s="17">
        <v>197</v>
      </c>
      <c r="C7512" s="25">
        <v>23.02</v>
      </c>
      <c r="D7512" s="13">
        <v>45.49</v>
      </c>
      <c r="E7512" s="13">
        <v>28.26</v>
      </c>
      <c r="F7512" s="24">
        <v>0</v>
      </c>
    </row>
    <row r="7513" spans="1:6" x14ac:dyDescent="0.35">
      <c r="A7513">
        <v>2015</v>
      </c>
      <c r="B7513" s="17">
        <v>198</v>
      </c>
      <c r="C7513" s="25">
        <v>22.64</v>
      </c>
      <c r="D7513" s="13">
        <v>41.92</v>
      </c>
      <c r="E7513" s="13">
        <v>24.4</v>
      </c>
      <c r="F7513" s="24">
        <v>0.04</v>
      </c>
    </row>
    <row r="7514" spans="1:6" x14ac:dyDescent="0.35">
      <c r="A7514">
        <v>2015</v>
      </c>
      <c r="B7514" s="17">
        <v>199</v>
      </c>
      <c r="C7514" s="25">
        <v>22.85</v>
      </c>
      <c r="D7514" s="13">
        <v>40.44</v>
      </c>
      <c r="E7514" s="13">
        <v>23.53</v>
      </c>
      <c r="F7514" s="24">
        <v>0</v>
      </c>
    </row>
    <row r="7515" spans="1:6" x14ac:dyDescent="0.35">
      <c r="A7515">
        <v>2015</v>
      </c>
      <c r="B7515" s="17">
        <v>200</v>
      </c>
      <c r="C7515" s="25">
        <v>23.16</v>
      </c>
      <c r="D7515" s="13">
        <v>47.2</v>
      </c>
      <c r="E7515" s="13">
        <v>25.9</v>
      </c>
      <c r="F7515" s="24">
        <v>0</v>
      </c>
    </row>
    <row r="7516" spans="1:6" x14ac:dyDescent="0.35">
      <c r="A7516">
        <v>2015</v>
      </c>
      <c r="B7516" s="17">
        <v>201</v>
      </c>
      <c r="C7516" s="25">
        <v>22.2</v>
      </c>
      <c r="D7516" s="13">
        <v>41.55</v>
      </c>
      <c r="E7516" s="13">
        <v>24.91</v>
      </c>
      <c r="F7516" s="24">
        <v>0</v>
      </c>
    </row>
    <row r="7517" spans="1:6" x14ac:dyDescent="0.35">
      <c r="A7517">
        <v>2015</v>
      </c>
      <c r="B7517" s="17">
        <v>202</v>
      </c>
      <c r="C7517" s="25">
        <v>17.09</v>
      </c>
      <c r="D7517" s="13">
        <v>30.88</v>
      </c>
      <c r="E7517" s="13">
        <v>23.68</v>
      </c>
      <c r="F7517" s="24">
        <v>0</v>
      </c>
    </row>
    <row r="7518" spans="1:6" x14ac:dyDescent="0.35">
      <c r="A7518">
        <v>2015</v>
      </c>
      <c r="B7518" s="17">
        <v>203</v>
      </c>
      <c r="C7518" s="25">
        <v>15</v>
      </c>
      <c r="D7518" s="13">
        <v>33.21</v>
      </c>
      <c r="E7518" s="13">
        <v>23.21</v>
      </c>
      <c r="F7518" s="24">
        <v>0.16</v>
      </c>
    </row>
    <row r="7519" spans="1:6" x14ac:dyDescent="0.35">
      <c r="A7519">
        <v>2015</v>
      </c>
      <c r="B7519" s="17">
        <v>204</v>
      </c>
      <c r="C7519" s="25">
        <v>17.87</v>
      </c>
      <c r="D7519" s="13">
        <v>38.31</v>
      </c>
      <c r="E7519" s="13">
        <v>22.34</v>
      </c>
      <c r="F7519" s="24">
        <v>0.02</v>
      </c>
    </row>
    <row r="7520" spans="1:6" x14ac:dyDescent="0.35">
      <c r="A7520">
        <v>2015</v>
      </c>
      <c r="B7520" s="17">
        <v>205</v>
      </c>
      <c r="C7520" s="25">
        <v>17.48</v>
      </c>
      <c r="D7520" s="13">
        <v>44.1</v>
      </c>
      <c r="E7520" s="13">
        <v>24.91</v>
      </c>
      <c r="F7520" s="24">
        <v>0</v>
      </c>
    </row>
    <row r="7521" spans="1:6" x14ac:dyDescent="0.35">
      <c r="A7521">
        <v>2015</v>
      </c>
      <c r="B7521" s="17">
        <v>206</v>
      </c>
      <c r="C7521" s="25">
        <v>22.22</v>
      </c>
      <c r="D7521" s="13">
        <v>43.11</v>
      </c>
      <c r="E7521" s="13">
        <v>29.97</v>
      </c>
      <c r="F7521" s="24">
        <v>0.03</v>
      </c>
    </row>
    <row r="7522" spans="1:6" x14ac:dyDescent="0.35">
      <c r="A7522">
        <v>2015</v>
      </c>
      <c r="B7522" s="17">
        <v>207</v>
      </c>
      <c r="C7522" s="25">
        <v>18.48</v>
      </c>
      <c r="D7522" s="13">
        <v>33.76</v>
      </c>
      <c r="E7522" s="13">
        <v>24</v>
      </c>
      <c r="F7522" s="24">
        <v>0.44</v>
      </c>
    </row>
    <row r="7523" spans="1:6" x14ac:dyDescent="0.35">
      <c r="A7523">
        <v>2015</v>
      </c>
      <c r="B7523" s="17">
        <v>208</v>
      </c>
      <c r="C7523" s="25">
        <v>22.06</v>
      </c>
      <c r="D7523" s="13">
        <v>33.49</v>
      </c>
      <c r="E7523" s="13">
        <v>22.77</v>
      </c>
      <c r="F7523" s="24">
        <v>0</v>
      </c>
    </row>
    <row r="7524" spans="1:6" x14ac:dyDescent="0.35">
      <c r="A7524">
        <v>2015</v>
      </c>
      <c r="B7524" s="17">
        <v>209</v>
      </c>
      <c r="C7524" s="25">
        <v>21.78</v>
      </c>
      <c r="D7524" s="13">
        <v>38.42</v>
      </c>
      <c r="E7524" s="13">
        <v>21.28</v>
      </c>
      <c r="F7524" s="24">
        <v>0</v>
      </c>
    </row>
    <row r="7525" spans="1:6" x14ac:dyDescent="0.35">
      <c r="A7525">
        <v>2015</v>
      </c>
      <c r="B7525" s="17">
        <v>210</v>
      </c>
      <c r="C7525" s="25">
        <v>21.98</v>
      </c>
      <c r="D7525" s="13">
        <v>40.65</v>
      </c>
      <c r="E7525" s="13">
        <v>23.59</v>
      </c>
      <c r="F7525" s="24">
        <v>0</v>
      </c>
    </row>
    <row r="7526" spans="1:6" x14ac:dyDescent="0.35">
      <c r="A7526">
        <v>2015</v>
      </c>
      <c r="B7526" s="17">
        <v>211</v>
      </c>
      <c r="C7526" s="25">
        <v>22.37</v>
      </c>
      <c r="D7526" s="13">
        <v>40.880000000000003</v>
      </c>
      <c r="E7526" s="13">
        <v>22.58</v>
      </c>
      <c r="F7526" s="24">
        <v>0</v>
      </c>
    </row>
    <row r="7527" spans="1:6" x14ac:dyDescent="0.35">
      <c r="A7527">
        <v>2015</v>
      </c>
      <c r="B7527" s="17">
        <v>212</v>
      </c>
      <c r="C7527" s="25">
        <v>22.37</v>
      </c>
      <c r="D7527" s="13">
        <v>40.880000000000003</v>
      </c>
      <c r="E7527" s="13">
        <v>22.58</v>
      </c>
      <c r="F7527" s="24">
        <v>0</v>
      </c>
    </row>
    <row r="7528" spans="1:6" x14ac:dyDescent="0.35">
      <c r="A7528">
        <v>2015</v>
      </c>
      <c r="B7528" s="17">
        <v>213</v>
      </c>
      <c r="C7528" s="25">
        <v>22.13</v>
      </c>
      <c r="D7528" s="13">
        <v>38.840000000000003</v>
      </c>
      <c r="E7528" s="13">
        <v>22.65</v>
      </c>
      <c r="F7528" s="24">
        <v>0</v>
      </c>
    </row>
    <row r="7529" spans="1:6" x14ac:dyDescent="0.35">
      <c r="A7529">
        <v>2015</v>
      </c>
      <c r="B7529" s="17">
        <v>214</v>
      </c>
      <c r="C7529" s="25">
        <v>21.67</v>
      </c>
      <c r="D7529" s="13">
        <v>35.28</v>
      </c>
      <c r="E7529" s="13">
        <v>23.51</v>
      </c>
      <c r="F7529" s="24">
        <v>0</v>
      </c>
    </row>
    <row r="7530" spans="1:6" x14ac:dyDescent="0.35">
      <c r="A7530">
        <v>2015</v>
      </c>
      <c r="B7530" s="17">
        <v>215</v>
      </c>
      <c r="C7530" s="25">
        <v>21.57</v>
      </c>
      <c r="D7530" s="13">
        <v>35.630000000000003</v>
      </c>
      <c r="E7530" s="13">
        <v>23.19</v>
      </c>
      <c r="F7530" s="24">
        <v>0</v>
      </c>
    </row>
    <row r="7531" spans="1:6" x14ac:dyDescent="0.35">
      <c r="A7531">
        <v>2015</v>
      </c>
      <c r="B7531" s="17">
        <v>216</v>
      </c>
      <c r="C7531" s="25">
        <v>21.63</v>
      </c>
      <c r="D7531" s="13">
        <v>37.93</v>
      </c>
      <c r="E7531" s="13">
        <v>21.74</v>
      </c>
      <c r="F7531" s="24">
        <v>0</v>
      </c>
    </row>
    <row r="7532" spans="1:6" x14ac:dyDescent="0.35">
      <c r="A7532">
        <v>2015</v>
      </c>
      <c r="B7532" s="17">
        <v>217</v>
      </c>
      <c r="C7532" s="25">
        <v>20.23</v>
      </c>
      <c r="D7532" s="13">
        <v>33.659999999999997</v>
      </c>
      <c r="E7532" s="13">
        <v>23.38</v>
      </c>
      <c r="F7532" s="24">
        <v>0</v>
      </c>
    </row>
    <row r="7533" spans="1:6" x14ac:dyDescent="0.35">
      <c r="A7533">
        <v>2015</v>
      </c>
      <c r="B7533" s="17">
        <v>218</v>
      </c>
      <c r="C7533" s="25">
        <v>16.29</v>
      </c>
      <c r="D7533" s="13">
        <v>30.76</v>
      </c>
      <c r="E7533" s="13">
        <v>21.05</v>
      </c>
      <c r="F7533" s="24">
        <v>0.1</v>
      </c>
    </row>
    <row r="7534" spans="1:6" x14ac:dyDescent="0.35">
      <c r="A7534">
        <v>2015</v>
      </c>
      <c r="B7534" s="17">
        <v>219</v>
      </c>
      <c r="C7534" s="25">
        <v>19.93</v>
      </c>
      <c r="D7534" s="13">
        <v>41.77</v>
      </c>
      <c r="E7534" s="13">
        <v>23.59</v>
      </c>
      <c r="F7534" s="24">
        <v>0</v>
      </c>
    </row>
    <row r="7535" spans="1:6" x14ac:dyDescent="0.35">
      <c r="A7535">
        <v>2015</v>
      </c>
      <c r="B7535" s="17">
        <v>220</v>
      </c>
      <c r="C7535" s="25">
        <v>20.87</v>
      </c>
      <c r="D7535" s="13">
        <v>35.049999999999997</v>
      </c>
      <c r="E7535" s="13">
        <v>25.15</v>
      </c>
      <c r="F7535" s="24">
        <v>0.06</v>
      </c>
    </row>
    <row r="7536" spans="1:6" x14ac:dyDescent="0.35">
      <c r="A7536">
        <v>2015</v>
      </c>
      <c r="B7536" s="17">
        <v>221</v>
      </c>
      <c r="C7536" s="25">
        <v>18.82</v>
      </c>
      <c r="D7536" s="13">
        <v>37.64</v>
      </c>
      <c r="E7536" s="13">
        <v>23.28</v>
      </c>
      <c r="F7536" s="24">
        <v>7.0000000000000007E-2</v>
      </c>
    </row>
    <row r="7537" spans="1:6" x14ac:dyDescent="0.35">
      <c r="A7537">
        <v>2015</v>
      </c>
      <c r="B7537" s="17">
        <v>222</v>
      </c>
      <c r="C7537" s="25">
        <v>12.93</v>
      </c>
      <c r="D7537" s="13">
        <v>35.270000000000003</v>
      </c>
      <c r="E7537" s="13">
        <v>23.93</v>
      </c>
      <c r="F7537" s="24">
        <v>0.2</v>
      </c>
    </row>
    <row r="7538" spans="1:6" x14ac:dyDescent="0.35">
      <c r="A7538">
        <v>2015</v>
      </c>
      <c r="B7538" s="17">
        <v>223</v>
      </c>
      <c r="C7538" s="25">
        <v>21.32</v>
      </c>
      <c r="D7538" s="13">
        <v>31</v>
      </c>
      <c r="E7538" s="13">
        <v>21.53</v>
      </c>
      <c r="F7538" s="24">
        <v>0</v>
      </c>
    </row>
    <row r="7539" spans="1:6" x14ac:dyDescent="0.35">
      <c r="A7539">
        <v>2015</v>
      </c>
      <c r="B7539" s="17">
        <v>224</v>
      </c>
      <c r="C7539" s="25">
        <v>21.3</v>
      </c>
      <c r="D7539" s="13">
        <v>30.68</v>
      </c>
      <c r="E7539" s="13">
        <v>19.93</v>
      </c>
      <c r="F7539" s="24">
        <v>0</v>
      </c>
    </row>
    <row r="7540" spans="1:6" x14ac:dyDescent="0.35">
      <c r="A7540">
        <v>2015</v>
      </c>
      <c r="B7540" s="17">
        <v>225</v>
      </c>
      <c r="C7540" s="25">
        <v>20.68</v>
      </c>
      <c r="D7540" s="13">
        <v>39.35</v>
      </c>
      <c r="E7540" s="13">
        <v>18.809999999999999</v>
      </c>
      <c r="F7540" s="24">
        <v>0.12</v>
      </c>
    </row>
    <row r="7541" spans="1:6" x14ac:dyDescent="0.35">
      <c r="A7541">
        <v>2015</v>
      </c>
      <c r="B7541" s="17">
        <v>226</v>
      </c>
      <c r="C7541" s="25">
        <v>21.02</v>
      </c>
      <c r="D7541" s="13">
        <v>30.63</v>
      </c>
      <c r="E7541" s="13">
        <v>22.74</v>
      </c>
      <c r="F7541" s="24">
        <v>0</v>
      </c>
    </row>
    <row r="7542" spans="1:6" x14ac:dyDescent="0.35">
      <c r="A7542">
        <v>2015</v>
      </c>
      <c r="B7542" s="17">
        <v>227</v>
      </c>
      <c r="C7542" s="25">
        <v>20.77</v>
      </c>
      <c r="D7542" s="13">
        <v>30.64</v>
      </c>
      <c r="E7542" s="13">
        <v>20.85</v>
      </c>
      <c r="F7542" s="24">
        <v>0.01</v>
      </c>
    </row>
    <row r="7543" spans="1:6" x14ac:dyDescent="0.35">
      <c r="A7543">
        <v>2015</v>
      </c>
      <c r="B7543" s="17">
        <v>228</v>
      </c>
      <c r="C7543" s="25">
        <v>20.75</v>
      </c>
      <c r="D7543" s="13">
        <v>29.4</v>
      </c>
      <c r="E7543" s="13">
        <v>20.48</v>
      </c>
      <c r="F7543" s="24">
        <v>0</v>
      </c>
    </row>
    <row r="7544" spans="1:6" x14ac:dyDescent="0.35">
      <c r="A7544">
        <v>2015</v>
      </c>
      <c r="B7544" s="17">
        <v>229</v>
      </c>
      <c r="C7544" s="25">
        <v>20.67</v>
      </c>
      <c r="D7544" s="13">
        <v>30.75</v>
      </c>
      <c r="E7544" s="13">
        <v>19.18</v>
      </c>
      <c r="F7544" s="24">
        <v>0</v>
      </c>
    </row>
    <row r="7545" spans="1:6" x14ac:dyDescent="0.35">
      <c r="A7545">
        <v>2015</v>
      </c>
      <c r="B7545" s="17">
        <v>230</v>
      </c>
      <c r="C7545" s="25">
        <v>20.69</v>
      </c>
      <c r="D7545" s="13">
        <v>34.07</v>
      </c>
      <c r="E7545" s="13">
        <v>18.190000000000001</v>
      </c>
      <c r="F7545" s="24">
        <v>0</v>
      </c>
    </row>
    <row r="7546" spans="1:6" x14ac:dyDescent="0.35">
      <c r="A7546">
        <v>2015</v>
      </c>
      <c r="B7546" s="17">
        <v>231</v>
      </c>
      <c r="C7546" s="25">
        <v>10.34</v>
      </c>
      <c r="D7546" s="13">
        <v>34.85</v>
      </c>
      <c r="E7546" s="13">
        <v>24.24</v>
      </c>
      <c r="F7546" s="24">
        <v>1.17</v>
      </c>
    </row>
    <row r="7547" spans="1:6" x14ac:dyDescent="0.35">
      <c r="A7547">
        <v>2015</v>
      </c>
      <c r="B7547" s="17">
        <v>232</v>
      </c>
      <c r="C7547" s="25">
        <v>15.11</v>
      </c>
      <c r="D7547" s="13">
        <v>33.35</v>
      </c>
      <c r="E7547" s="13">
        <v>23.49</v>
      </c>
      <c r="F7547" s="24">
        <v>0.89</v>
      </c>
    </row>
    <row r="7548" spans="1:6" x14ac:dyDescent="0.35">
      <c r="A7548">
        <v>2015</v>
      </c>
      <c r="B7548" s="17">
        <v>233</v>
      </c>
      <c r="C7548" s="25">
        <v>17.03</v>
      </c>
      <c r="D7548" s="13">
        <v>30.08</v>
      </c>
      <c r="E7548" s="13">
        <v>20.88</v>
      </c>
      <c r="F7548" s="24">
        <v>1.44</v>
      </c>
    </row>
    <row r="7549" spans="1:6" x14ac:dyDescent="0.35">
      <c r="A7549">
        <v>2015</v>
      </c>
      <c r="B7549" s="17">
        <v>234</v>
      </c>
      <c r="C7549" s="25">
        <v>20.34</v>
      </c>
      <c r="D7549" s="13">
        <v>28.92</v>
      </c>
      <c r="E7549" s="13">
        <v>18.41</v>
      </c>
      <c r="F7549" s="24">
        <v>0</v>
      </c>
    </row>
    <row r="7550" spans="1:6" x14ac:dyDescent="0.35">
      <c r="A7550">
        <v>2015</v>
      </c>
      <c r="B7550" s="17">
        <v>235</v>
      </c>
      <c r="C7550" s="25">
        <v>20.29</v>
      </c>
      <c r="D7550" s="13">
        <v>31.39</v>
      </c>
      <c r="E7550" s="13">
        <v>16.07</v>
      </c>
      <c r="F7550" s="24">
        <v>0</v>
      </c>
    </row>
    <row r="7551" spans="1:6" x14ac:dyDescent="0.35">
      <c r="A7551">
        <v>2015</v>
      </c>
      <c r="B7551" s="17">
        <v>236</v>
      </c>
      <c r="C7551" s="25">
        <v>20.02</v>
      </c>
      <c r="D7551" s="13">
        <v>32.86</v>
      </c>
      <c r="E7551" s="13">
        <v>17.55</v>
      </c>
      <c r="F7551" s="24">
        <v>0</v>
      </c>
    </row>
    <row r="7552" spans="1:6" x14ac:dyDescent="0.35">
      <c r="A7552">
        <v>2015</v>
      </c>
      <c r="B7552" s="17">
        <v>237</v>
      </c>
      <c r="C7552" s="25">
        <v>19.97</v>
      </c>
      <c r="D7552" s="13">
        <v>32.479999999999997</v>
      </c>
      <c r="E7552" s="13">
        <v>17.39</v>
      </c>
      <c r="F7552" s="24">
        <v>0</v>
      </c>
    </row>
    <row r="7553" spans="1:6" x14ac:dyDescent="0.35">
      <c r="A7553">
        <v>2015</v>
      </c>
      <c r="B7553" s="17">
        <v>238</v>
      </c>
      <c r="C7553" s="25">
        <v>19.53</v>
      </c>
      <c r="D7553" s="13">
        <v>28.77</v>
      </c>
      <c r="E7553" s="13">
        <v>20.82</v>
      </c>
      <c r="F7553" s="24">
        <v>0</v>
      </c>
    </row>
    <row r="7554" spans="1:6" x14ac:dyDescent="0.35">
      <c r="A7554">
        <v>2015</v>
      </c>
      <c r="B7554" s="17">
        <v>239</v>
      </c>
      <c r="C7554" s="25">
        <v>19.54</v>
      </c>
      <c r="D7554" s="13">
        <v>28.58</v>
      </c>
      <c r="E7554" s="13">
        <v>19.28</v>
      </c>
      <c r="F7554" s="24">
        <v>0</v>
      </c>
    </row>
    <row r="7555" spans="1:6" x14ac:dyDescent="0.35">
      <c r="A7555">
        <v>2015</v>
      </c>
      <c r="B7555" s="17">
        <v>240</v>
      </c>
      <c r="C7555" s="25">
        <v>19.5</v>
      </c>
      <c r="D7555" s="13">
        <v>30.63</v>
      </c>
      <c r="E7555" s="13">
        <v>17.55</v>
      </c>
      <c r="F7555" s="24">
        <v>0</v>
      </c>
    </row>
    <row r="7556" spans="1:6" x14ac:dyDescent="0.35">
      <c r="A7556">
        <v>2015</v>
      </c>
      <c r="B7556" s="17">
        <v>241</v>
      </c>
      <c r="C7556" s="25">
        <v>19.73</v>
      </c>
      <c r="D7556" s="13">
        <v>35.78</v>
      </c>
      <c r="E7556" s="13">
        <v>18.7</v>
      </c>
      <c r="F7556" s="24">
        <v>0</v>
      </c>
    </row>
    <row r="7557" spans="1:6" x14ac:dyDescent="0.35">
      <c r="A7557">
        <v>2015</v>
      </c>
      <c r="B7557" s="17">
        <v>242</v>
      </c>
      <c r="C7557" s="25">
        <v>19.350000000000001</v>
      </c>
      <c r="D7557" s="13">
        <v>39.26</v>
      </c>
      <c r="E7557" s="13">
        <v>22.36</v>
      </c>
      <c r="F7557" s="24">
        <v>0</v>
      </c>
    </row>
    <row r="7558" spans="1:6" x14ac:dyDescent="0.35">
      <c r="A7558">
        <v>2015</v>
      </c>
      <c r="B7558" s="17">
        <v>243</v>
      </c>
      <c r="C7558" s="25">
        <v>19.350000000000001</v>
      </c>
      <c r="D7558" s="13">
        <v>39.26</v>
      </c>
      <c r="E7558" s="13">
        <v>22.36</v>
      </c>
      <c r="F7558" s="24">
        <v>0</v>
      </c>
    </row>
    <row r="7559" spans="1:6" x14ac:dyDescent="0.35">
      <c r="A7559">
        <v>2015</v>
      </c>
      <c r="B7559" s="17">
        <v>244</v>
      </c>
      <c r="C7559" s="25">
        <v>18.920000000000002</v>
      </c>
      <c r="D7559" s="13">
        <v>41.17</v>
      </c>
      <c r="E7559" s="13">
        <v>23.82</v>
      </c>
      <c r="F7559" s="24">
        <v>0</v>
      </c>
    </row>
    <row r="7560" spans="1:6" x14ac:dyDescent="0.35">
      <c r="A7560">
        <v>2015</v>
      </c>
      <c r="B7560" s="17">
        <v>245</v>
      </c>
      <c r="C7560" s="25">
        <v>17.989999999999998</v>
      </c>
      <c r="D7560" s="13">
        <v>41.4</v>
      </c>
      <c r="E7560" s="13">
        <v>26.86</v>
      </c>
      <c r="F7560" s="24">
        <v>0</v>
      </c>
    </row>
    <row r="7561" spans="1:6" x14ac:dyDescent="0.35">
      <c r="A7561">
        <v>2015</v>
      </c>
      <c r="B7561" s="17">
        <v>246</v>
      </c>
      <c r="C7561" s="25">
        <v>5.54</v>
      </c>
      <c r="D7561" s="13">
        <v>35.58</v>
      </c>
      <c r="E7561" s="13">
        <v>26.4</v>
      </c>
      <c r="F7561" s="24">
        <v>0.12</v>
      </c>
    </row>
    <row r="7562" spans="1:6" x14ac:dyDescent="0.35">
      <c r="A7562">
        <v>2015</v>
      </c>
      <c r="B7562" s="17">
        <v>247</v>
      </c>
      <c r="C7562" s="25">
        <v>18.29</v>
      </c>
      <c r="D7562" s="13">
        <v>36.380000000000003</v>
      </c>
      <c r="E7562" s="13">
        <v>23.29</v>
      </c>
      <c r="F7562" s="24">
        <v>0</v>
      </c>
    </row>
    <row r="7563" spans="1:6" x14ac:dyDescent="0.35">
      <c r="A7563">
        <v>2015</v>
      </c>
      <c r="B7563" s="17">
        <v>248</v>
      </c>
      <c r="C7563" s="25">
        <v>17.98</v>
      </c>
      <c r="D7563" s="13">
        <v>34.26</v>
      </c>
      <c r="E7563" s="13">
        <v>21.67</v>
      </c>
      <c r="F7563" s="24">
        <v>0</v>
      </c>
    </row>
    <row r="7564" spans="1:6" x14ac:dyDescent="0.35">
      <c r="A7564">
        <v>2015</v>
      </c>
      <c r="B7564" s="17">
        <v>249</v>
      </c>
      <c r="C7564" s="25">
        <v>18.02</v>
      </c>
      <c r="D7564" s="13">
        <v>35.619999999999997</v>
      </c>
      <c r="E7564" s="13">
        <v>22.52</v>
      </c>
      <c r="F7564" s="24">
        <v>0.04</v>
      </c>
    </row>
    <row r="7565" spans="1:6" x14ac:dyDescent="0.35">
      <c r="A7565">
        <v>2015</v>
      </c>
      <c r="B7565" s="17">
        <v>250</v>
      </c>
      <c r="C7565" s="25">
        <v>17.690000000000001</v>
      </c>
      <c r="D7565" s="13">
        <v>36.28</v>
      </c>
      <c r="E7565" s="13">
        <v>20.63</v>
      </c>
      <c r="F7565" s="24">
        <v>0</v>
      </c>
    </row>
    <row r="7566" spans="1:6" x14ac:dyDescent="0.35">
      <c r="A7566">
        <v>2015</v>
      </c>
      <c r="B7566" s="17">
        <v>251</v>
      </c>
      <c r="C7566" s="25">
        <v>15.87</v>
      </c>
      <c r="D7566" s="13">
        <v>36.39</v>
      </c>
      <c r="E7566" s="13">
        <v>23.46</v>
      </c>
      <c r="F7566" s="24">
        <v>0.34</v>
      </c>
    </row>
    <row r="7567" spans="1:6" x14ac:dyDescent="0.35">
      <c r="A7567">
        <v>2015</v>
      </c>
      <c r="B7567" s="17">
        <v>252</v>
      </c>
      <c r="C7567" s="25">
        <v>16.23</v>
      </c>
      <c r="D7567" s="13">
        <v>28.31</v>
      </c>
      <c r="E7567" s="13">
        <v>19.399999999999999</v>
      </c>
      <c r="F7567" s="24">
        <v>0.5</v>
      </c>
    </row>
    <row r="7568" spans="1:6" x14ac:dyDescent="0.35">
      <c r="A7568">
        <v>2015</v>
      </c>
      <c r="B7568" s="17">
        <v>253</v>
      </c>
      <c r="C7568" s="25">
        <v>16.38</v>
      </c>
      <c r="D7568" s="13">
        <v>27.89</v>
      </c>
      <c r="E7568" s="13">
        <v>18.5</v>
      </c>
      <c r="F7568" s="24">
        <v>3.54</v>
      </c>
    </row>
    <row r="7569" spans="1:6" x14ac:dyDescent="0.35">
      <c r="A7569">
        <v>2015</v>
      </c>
      <c r="B7569" s="17">
        <v>254</v>
      </c>
      <c r="C7569" s="25">
        <v>2.17</v>
      </c>
      <c r="D7569" s="13">
        <v>21.59</v>
      </c>
      <c r="E7569" s="13">
        <v>16.600000000000001</v>
      </c>
      <c r="F7569" s="24">
        <v>13.51</v>
      </c>
    </row>
    <row r="7570" spans="1:6" x14ac:dyDescent="0.35">
      <c r="A7570">
        <v>2015</v>
      </c>
      <c r="B7570" s="17">
        <v>255</v>
      </c>
      <c r="C7570" s="25">
        <v>15.77</v>
      </c>
      <c r="D7570" s="13">
        <v>29.33</v>
      </c>
      <c r="E7570" s="13">
        <v>15.74</v>
      </c>
      <c r="F7570" s="24">
        <v>3.65</v>
      </c>
    </row>
    <row r="7571" spans="1:6" x14ac:dyDescent="0.35">
      <c r="A7571">
        <v>2015</v>
      </c>
      <c r="B7571" s="17">
        <v>256</v>
      </c>
      <c r="C7571" s="25">
        <v>6.22</v>
      </c>
      <c r="D7571" s="13">
        <v>26.78</v>
      </c>
      <c r="E7571" s="13">
        <v>21.81</v>
      </c>
      <c r="F7571" s="24">
        <v>13.77</v>
      </c>
    </row>
    <row r="7572" spans="1:6" x14ac:dyDescent="0.35">
      <c r="A7572">
        <v>2015</v>
      </c>
      <c r="B7572" s="17">
        <v>257</v>
      </c>
      <c r="C7572" s="25">
        <v>12.77</v>
      </c>
      <c r="D7572" s="13">
        <v>28.18</v>
      </c>
      <c r="E7572" s="13">
        <v>22.36</v>
      </c>
      <c r="F7572" s="24">
        <v>4.1399999999999997</v>
      </c>
    </row>
    <row r="7573" spans="1:6" x14ac:dyDescent="0.35">
      <c r="A7573">
        <v>2015</v>
      </c>
      <c r="B7573" s="17">
        <v>258</v>
      </c>
      <c r="C7573" s="25">
        <v>16.489999999999998</v>
      </c>
      <c r="D7573" s="13">
        <v>29.78</v>
      </c>
      <c r="E7573" s="13">
        <v>20.12</v>
      </c>
      <c r="F7573" s="24">
        <v>0.1</v>
      </c>
    </row>
    <row r="7574" spans="1:6" x14ac:dyDescent="0.35">
      <c r="A7574">
        <v>2015</v>
      </c>
      <c r="B7574" s="17">
        <v>259</v>
      </c>
      <c r="C7574" s="25">
        <v>15.64</v>
      </c>
      <c r="D7574" s="13">
        <v>26.52</v>
      </c>
      <c r="E7574" s="13">
        <v>20.43</v>
      </c>
      <c r="F7574" s="24">
        <v>0</v>
      </c>
    </row>
    <row r="7575" spans="1:6" x14ac:dyDescent="0.35">
      <c r="A7575">
        <v>2015</v>
      </c>
      <c r="B7575" s="17">
        <v>260</v>
      </c>
      <c r="C7575" s="25">
        <v>16.940000000000001</v>
      </c>
      <c r="D7575" s="13">
        <v>26.22</v>
      </c>
      <c r="E7575" s="13">
        <v>18.98</v>
      </c>
      <c r="F7575" s="24">
        <v>0</v>
      </c>
    </row>
    <row r="7576" spans="1:6" x14ac:dyDescent="0.35">
      <c r="A7576">
        <v>2015</v>
      </c>
      <c r="B7576" s="17">
        <v>261</v>
      </c>
      <c r="C7576" s="25">
        <v>16.329999999999998</v>
      </c>
      <c r="D7576" s="13">
        <v>36.4</v>
      </c>
      <c r="E7576" s="13">
        <v>19.920000000000002</v>
      </c>
      <c r="F7576" s="24">
        <v>0.04</v>
      </c>
    </row>
    <row r="7577" spans="1:6" x14ac:dyDescent="0.35">
      <c r="A7577">
        <v>2015</v>
      </c>
      <c r="B7577" s="17">
        <v>262</v>
      </c>
      <c r="C7577" s="25">
        <v>16.399999999999999</v>
      </c>
      <c r="D7577" s="13">
        <v>41.05</v>
      </c>
      <c r="E7577" s="13">
        <v>18.47</v>
      </c>
      <c r="F7577" s="24">
        <v>0.08</v>
      </c>
    </row>
    <row r="7578" spans="1:6" x14ac:dyDescent="0.35">
      <c r="A7578">
        <v>2015</v>
      </c>
      <c r="B7578" s="17">
        <v>263</v>
      </c>
      <c r="C7578" s="25">
        <v>8.84</v>
      </c>
      <c r="D7578" s="13">
        <v>30.07</v>
      </c>
      <c r="E7578" s="13">
        <v>19.46</v>
      </c>
      <c r="F7578" s="24">
        <v>6.83</v>
      </c>
    </row>
    <row r="7579" spans="1:6" x14ac:dyDescent="0.35">
      <c r="A7579">
        <v>2015</v>
      </c>
      <c r="B7579" s="17">
        <v>264</v>
      </c>
      <c r="C7579" s="25">
        <v>14.65</v>
      </c>
      <c r="D7579" s="13">
        <v>24.93</v>
      </c>
      <c r="E7579" s="13">
        <v>18.84</v>
      </c>
      <c r="F7579" s="24">
        <v>0.17</v>
      </c>
    </row>
    <row r="7580" spans="1:6" x14ac:dyDescent="0.35">
      <c r="A7580">
        <v>2015</v>
      </c>
      <c r="B7580" s="17">
        <v>265</v>
      </c>
      <c r="C7580" s="25">
        <v>14.71</v>
      </c>
      <c r="D7580" s="13">
        <v>24.64</v>
      </c>
      <c r="E7580" s="13">
        <v>17.91</v>
      </c>
      <c r="F7580" s="24">
        <v>0.09</v>
      </c>
    </row>
    <row r="7581" spans="1:6" x14ac:dyDescent="0.35">
      <c r="A7581">
        <v>2015</v>
      </c>
      <c r="B7581" s="17">
        <v>266</v>
      </c>
      <c r="C7581" s="25">
        <v>14.04</v>
      </c>
      <c r="D7581" s="13">
        <v>26.53</v>
      </c>
      <c r="E7581" s="13">
        <v>16.98</v>
      </c>
      <c r="F7581" s="24">
        <v>0</v>
      </c>
    </row>
    <row r="7582" spans="1:6" x14ac:dyDescent="0.35">
      <c r="A7582">
        <v>2015</v>
      </c>
      <c r="B7582" s="17">
        <v>267</v>
      </c>
      <c r="C7582" s="25">
        <v>15.49</v>
      </c>
      <c r="D7582" s="13">
        <v>31.01</v>
      </c>
      <c r="E7582" s="13">
        <v>18.940000000000001</v>
      </c>
      <c r="F7582" s="24">
        <v>0</v>
      </c>
    </row>
    <row r="7583" spans="1:6" x14ac:dyDescent="0.35">
      <c r="A7583">
        <v>2015</v>
      </c>
      <c r="B7583" s="17">
        <v>268</v>
      </c>
      <c r="C7583" s="25">
        <v>15.45</v>
      </c>
      <c r="D7583" s="13">
        <v>28.35</v>
      </c>
      <c r="E7583" s="13">
        <v>19.690000000000001</v>
      </c>
      <c r="F7583" s="24">
        <v>0</v>
      </c>
    </row>
    <row r="7584" spans="1:6" x14ac:dyDescent="0.35">
      <c r="A7584">
        <v>2015</v>
      </c>
      <c r="B7584" s="17">
        <v>269</v>
      </c>
      <c r="C7584" s="25">
        <v>14.79</v>
      </c>
      <c r="D7584" s="13">
        <v>32.31</v>
      </c>
      <c r="E7584" s="13">
        <v>18.79</v>
      </c>
      <c r="F7584" s="24">
        <v>0</v>
      </c>
    </row>
    <row r="7585" spans="1:6" x14ac:dyDescent="0.35">
      <c r="A7585">
        <v>2015</v>
      </c>
      <c r="B7585" s="17">
        <v>270</v>
      </c>
      <c r="C7585" s="25">
        <v>14.84</v>
      </c>
      <c r="D7585" s="13">
        <v>34.93</v>
      </c>
      <c r="E7585" s="13">
        <v>19.57</v>
      </c>
      <c r="F7585" s="24">
        <v>1.76</v>
      </c>
    </row>
    <row r="7586" spans="1:6" x14ac:dyDescent="0.35">
      <c r="A7586">
        <v>2015</v>
      </c>
      <c r="B7586" s="17">
        <v>271</v>
      </c>
      <c r="C7586" s="25">
        <v>14.98</v>
      </c>
      <c r="D7586" s="13">
        <v>27.96</v>
      </c>
      <c r="E7586" s="13">
        <v>17.14</v>
      </c>
      <c r="F7586" s="24">
        <v>0</v>
      </c>
    </row>
    <row r="7587" spans="1:6" x14ac:dyDescent="0.35">
      <c r="A7587">
        <v>2015</v>
      </c>
      <c r="B7587" s="17">
        <v>272</v>
      </c>
      <c r="C7587" s="25">
        <v>12.83</v>
      </c>
      <c r="D7587" s="13">
        <v>29.1</v>
      </c>
      <c r="E7587" s="13">
        <v>16.89</v>
      </c>
      <c r="F7587" s="24">
        <v>0.01</v>
      </c>
    </row>
    <row r="7588" spans="1:6" x14ac:dyDescent="0.35">
      <c r="A7588">
        <v>2015</v>
      </c>
      <c r="B7588" s="17">
        <v>273</v>
      </c>
      <c r="C7588" s="25">
        <v>14.88</v>
      </c>
      <c r="D7588" s="13">
        <v>28.72</v>
      </c>
      <c r="E7588" s="13">
        <v>19.79</v>
      </c>
      <c r="F7588" s="24">
        <v>0</v>
      </c>
    </row>
    <row r="7589" spans="1:6" x14ac:dyDescent="0.35">
      <c r="A7589">
        <v>2015</v>
      </c>
      <c r="B7589" s="17">
        <v>274</v>
      </c>
      <c r="C7589" s="25">
        <v>14.93</v>
      </c>
      <c r="D7589" s="13">
        <v>30.11</v>
      </c>
      <c r="E7589" s="13">
        <v>19.059999999999999</v>
      </c>
      <c r="F7589" s="24">
        <v>0</v>
      </c>
    </row>
    <row r="7590" spans="1:6" x14ac:dyDescent="0.35">
      <c r="A7590">
        <v>2015</v>
      </c>
      <c r="B7590" s="17">
        <v>275</v>
      </c>
      <c r="C7590" s="25">
        <v>15.16</v>
      </c>
      <c r="D7590" s="13">
        <v>33.04</v>
      </c>
      <c r="E7590" s="13">
        <v>17.239999999999998</v>
      </c>
      <c r="F7590" s="24">
        <v>0</v>
      </c>
    </row>
    <row r="7591" spans="1:6" x14ac:dyDescent="0.35">
      <c r="A7591">
        <v>2015</v>
      </c>
      <c r="B7591" s="17">
        <v>276</v>
      </c>
      <c r="C7591" s="25">
        <v>14.98</v>
      </c>
      <c r="D7591" s="13">
        <v>32.67</v>
      </c>
      <c r="E7591" s="13">
        <v>15.8</v>
      </c>
      <c r="F7591" s="24">
        <v>0</v>
      </c>
    </row>
    <row r="7592" spans="1:6" x14ac:dyDescent="0.35">
      <c r="A7592">
        <v>2015</v>
      </c>
      <c r="B7592" s="17">
        <v>277</v>
      </c>
      <c r="C7592" s="25">
        <v>13</v>
      </c>
      <c r="D7592" s="13">
        <v>28.73</v>
      </c>
      <c r="E7592" s="13">
        <v>18.66</v>
      </c>
      <c r="F7592" s="24">
        <v>0.01</v>
      </c>
    </row>
    <row r="7593" spans="1:6" x14ac:dyDescent="0.35">
      <c r="A7593">
        <v>2015</v>
      </c>
      <c r="B7593" s="17">
        <v>278</v>
      </c>
      <c r="C7593" s="25">
        <v>10.88</v>
      </c>
      <c r="D7593" s="13">
        <v>25.86</v>
      </c>
      <c r="E7593" s="13">
        <v>17.28</v>
      </c>
      <c r="F7593" s="24">
        <v>0.31</v>
      </c>
    </row>
    <row r="7594" spans="1:6" x14ac:dyDescent="0.35">
      <c r="A7594">
        <v>2015</v>
      </c>
      <c r="B7594" s="17">
        <v>279</v>
      </c>
      <c r="C7594" s="25">
        <v>13.2</v>
      </c>
      <c r="D7594" s="13">
        <v>32.79</v>
      </c>
      <c r="E7594" s="13">
        <v>18.079999999999998</v>
      </c>
      <c r="F7594" s="24">
        <v>0.11</v>
      </c>
    </row>
    <row r="7595" spans="1:6" x14ac:dyDescent="0.35">
      <c r="A7595">
        <v>2015</v>
      </c>
      <c r="B7595" s="17">
        <v>280</v>
      </c>
      <c r="C7595" s="25">
        <v>5.86</v>
      </c>
      <c r="D7595" s="13">
        <v>31.56</v>
      </c>
      <c r="E7595" s="13">
        <v>19.54</v>
      </c>
      <c r="F7595" s="24">
        <v>6.67</v>
      </c>
    </row>
    <row r="7596" spans="1:6" x14ac:dyDescent="0.35">
      <c r="A7596">
        <v>2015</v>
      </c>
      <c r="B7596" s="17">
        <v>281</v>
      </c>
      <c r="C7596" s="25">
        <v>11.9</v>
      </c>
      <c r="D7596" s="13">
        <v>23.57</v>
      </c>
      <c r="E7596" s="13">
        <v>17.34</v>
      </c>
      <c r="F7596" s="24">
        <v>0</v>
      </c>
    </row>
    <row r="7597" spans="1:6" x14ac:dyDescent="0.35">
      <c r="A7597">
        <v>2015</v>
      </c>
      <c r="B7597" s="17">
        <v>282</v>
      </c>
      <c r="C7597" s="25">
        <v>11.34</v>
      </c>
      <c r="D7597" s="13">
        <v>21.71</v>
      </c>
      <c r="E7597" s="13">
        <v>16.87</v>
      </c>
      <c r="F7597" s="24">
        <v>6.58</v>
      </c>
    </row>
    <row r="7598" spans="1:6" x14ac:dyDescent="0.35">
      <c r="A7598">
        <v>2015</v>
      </c>
      <c r="B7598" s="17">
        <v>283</v>
      </c>
      <c r="C7598" s="25">
        <v>9.93</v>
      </c>
      <c r="D7598" s="13">
        <v>20.12</v>
      </c>
      <c r="E7598" s="13">
        <v>14.34</v>
      </c>
      <c r="F7598" s="24">
        <v>7.72</v>
      </c>
    </row>
    <row r="7599" spans="1:6" x14ac:dyDescent="0.35">
      <c r="A7599">
        <v>2015</v>
      </c>
      <c r="B7599" s="17">
        <v>284</v>
      </c>
      <c r="C7599" s="25">
        <v>13.41</v>
      </c>
      <c r="D7599" s="13">
        <v>18.87</v>
      </c>
      <c r="E7599" s="13">
        <v>9.44</v>
      </c>
      <c r="F7599" s="24">
        <v>0</v>
      </c>
    </row>
    <row r="7600" spans="1:6" x14ac:dyDescent="0.35">
      <c r="A7600">
        <v>2015</v>
      </c>
      <c r="B7600" s="17">
        <v>285</v>
      </c>
      <c r="C7600" s="25">
        <v>12.93</v>
      </c>
      <c r="D7600" s="13">
        <v>20.43</v>
      </c>
      <c r="E7600" s="13">
        <v>8.9499999999999993</v>
      </c>
      <c r="F7600" s="24">
        <v>0</v>
      </c>
    </row>
    <row r="7601" spans="1:6" x14ac:dyDescent="0.35">
      <c r="A7601">
        <v>2015</v>
      </c>
      <c r="B7601" s="17">
        <v>286</v>
      </c>
      <c r="C7601" s="25">
        <v>13.78</v>
      </c>
      <c r="D7601" s="13">
        <v>20.190000000000001</v>
      </c>
      <c r="E7601" s="13">
        <v>12.27</v>
      </c>
      <c r="F7601" s="24">
        <v>0</v>
      </c>
    </row>
    <row r="7602" spans="1:6" x14ac:dyDescent="0.35">
      <c r="A7602">
        <v>2015</v>
      </c>
      <c r="B7602" s="17">
        <v>287</v>
      </c>
      <c r="C7602" s="25">
        <v>13.61</v>
      </c>
      <c r="D7602" s="13">
        <v>22.28</v>
      </c>
      <c r="E7602" s="13">
        <v>10.62</v>
      </c>
      <c r="F7602" s="24">
        <v>0</v>
      </c>
    </row>
    <row r="7603" spans="1:6" x14ac:dyDescent="0.35">
      <c r="A7603">
        <v>2015</v>
      </c>
      <c r="B7603" s="17">
        <v>288</v>
      </c>
      <c r="C7603" s="25">
        <v>13.3</v>
      </c>
      <c r="D7603" s="13">
        <v>24.44</v>
      </c>
      <c r="E7603" s="13">
        <v>12.7</v>
      </c>
      <c r="F7603" s="24">
        <v>0</v>
      </c>
    </row>
    <row r="7604" spans="1:6" x14ac:dyDescent="0.35">
      <c r="A7604">
        <v>2015</v>
      </c>
      <c r="B7604" s="17">
        <v>289</v>
      </c>
      <c r="C7604" s="25">
        <v>13.16</v>
      </c>
      <c r="D7604" s="13">
        <v>26.06</v>
      </c>
      <c r="E7604" s="13">
        <v>14.05</v>
      </c>
      <c r="F7604" s="24">
        <v>0</v>
      </c>
    </row>
    <row r="7605" spans="1:6" x14ac:dyDescent="0.35">
      <c r="A7605">
        <v>2015</v>
      </c>
      <c r="B7605" s="17">
        <v>290</v>
      </c>
      <c r="C7605" s="25">
        <v>12.48</v>
      </c>
      <c r="D7605" s="13">
        <v>27.69</v>
      </c>
      <c r="E7605" s="13">
        <v>14.55</v>
      </c>
      <c r="F7605" s="24">
        <v>0</v>
      </c>
    </row>
    <row r="7606" spans="1:6" x14ac:dyDescent="0.35">
      <c r="A7606">
        <v>2015</v>
      </c>
      <c r="B7606" s="17">
        <v>291</v>
      </c>
      <c r="C7606" s="25">
        <v>12.46</v>
      </c>
      <c r="D7606" s="13">
        <v>29.27</v>
      </c>
      <c r="E7606" s="13">
        <v>15.35</v>
      </c>
      <c r="F7606" s="24">
        <v>0.01</v>
      </c>
    </row>
    <row r="7607" spans="1:6" x14ac:dyDescent="0.35">
      <c r="A7607">
        <v>2015</v>
      </c>
      <c r="B7607" s="17">
        <v>292</v>
      </c>
      <c r="C7607" s="25">
        <v>12.47</v>
      </c>
      <c r="D7607" s="13">
        <v>25.61</v>
      </c>
      <c r="E7607" s="13">
        <v>16.53</v>
      </c>
      <c r="F7607" s="24">
        <v>0</v>
      </c>
    </row>
    <row r="7608" spans="1:6" x14ac:dyDescent="0.35">
      <c r="A7608">
        <v>2015</v>
      </c>
      <c r="B7608" s="17">
        <v>293</v>
      </c>
      <c r="C7608" s="25">
        <v>11.4</v>
      </c>
      <c r="D7608" s="13">
        <v>22.48</v>
      </c>
      <c r="E7608" s="13">
        <v>14.45</v>
      </c>
      <c r="F7608" s="24">
        <v>0.09</v>
      </c>
    </row>
    <row r="7609" spans="1:6" x14ac:dyDescent="0.35">
      <c r="A7609">
        <v>2015</v>
      </c>
      <c r="B7609" s="17">
        <v>294</v>
      </c>
      <c r="C7609" s="25">
        <v>12.5</v>
      </c>
      <c r="D7609" s="13">
        <v>19.71</v>
      </c>
      <c r="E7609" s="13">
        <v>12.57</v>
      </c>
      <c r="F7609" s="24">
        <v>0</v>
      </c>
    </row>
    <row r="7610" spans="1:6" x14ac:dyDescent="0.35">
      <c r="A7610">
        <v>2015</v>
      </c>
      <c r="B7610" s="17">
        <v>295</v>
      </c>
      <c r="C7610" s="25">
        <v>12.28</v>
      </c>
      <c r="D7610" s="13">
        <v>20.16</v>
      </c>
      <c r="E7610" s="13">
        <v>8.36</v>
      </c>
      <c r="F7610" s="24">
        <v>0</v>
      </c>
    </row>
    <row r="7611" spans="1:6" x14ac:dyDescent="0.35">
      <c r="A7611">
        <v>2015</v>
      </c>
      <c r="B7611" s="17">
        <v>296</v>
      </c>
      <c r="C7611" s="25">
        <v>11.3</v>
      </c>
      <c r="D7611" s="13">
        <v>29.39</v>
      </c>
      <c r="E7611" s="13">
        <v>15.23</v>
      </c>
      <c r="F7611" s="24">
        <v>0.05</v>
      </c>
    </row>
    <row r="7612" spans="1:6" x14ac:dyDescent="0.35">
      <c r="A7612">
        <v>2015</v>
      </c>
      <c r="B7612" s="17">
        <v>297</v>
      </c>
      <c r="C7612" s="25">
        <v>5.33</v>
      </c>
      <c r="D7612" s="13">
        <v>25.14</v>
      </c>
      <c r="E7612" s="13">
        <v>16.53</v>
      </c>
      <c r="F7612" s="24">
        <v>0.94</v>
      </c>
    </row>
    <row r="7613" spans="1:6" x14ac:dyDescent="0.35">
      <c r="A7613">
        <v>2015</v>
      </c>
      <c r="B7613" s="17">
        <v>298</v>
      </c>
      <c r="C7613" s="25">
        <v>7.26</v>
      </c>
      <c r="D7613" s="13">
        <v>22.24</v>
      </c>
      <c r="E7613" s="13">
        <v>13.76</v>
      </c>
      <c r="F7613" s="24">
        <v>2.87</v>
      </c>
    </row>
    <row r="7614" spans="1:6" x14ac:dyDescent="0.35">
      <c r="A7614">
        <v>2015</v>
      </c>
      <c r="B7614" s="17">
        <v>299</v>
      </c>
      <c r="C7614" s="25">
        <v>10.87</v>
      </c>
      <c r="D7614" s="13">
        <v>18.91</v>
      </c>
      <c r="E7614" s="13">
        <v>13.6</v>
      </c>
      <c r="F7614" s="24">
        <v>0.02</v>
      </c>
    </row>
    <row r="7615" spans="1:6" x14ac:dyDescent="0.35">
      <c r="A7615">
        <v>2015</v>
      </c>
      <c r="B7615" s="17">
        <v>300</v>
      </c>
      <c r="C7615" s="25">
        <v>10.28</v>
      </c>
      <c r="D7615" s="13">
        <v>19.29</v>
      </c>
      <c r="E7615" s="13">
        <v>12.82</v>
      </c>
      <c r="F7615" s="24">
        <v>0</v>
      </c>
    </row>
    <row r="7616" spans="1:6" x14ac:dyDescent="0.35">
      <c r="A7616">
        <v>2015</v>
      </c>
      <c r="B7616" s="17">
        <v>301</v>
      </c>
      <c r="C7616" s="25">
        <v>10.7</v>
      </c>
      <c r="D7616" s="13">
        <v>19.84</v>
      </c>
      <c r="E7616" s="13">
        <v>10.82</v>
      </c>
      <c r="F7616" s="24">
        <v>0.06</v>
      </c>
    </row>
    <row r="7617" spans="1:6" x14ac:dyDescent="0.35">
      <c r="A7617">
        <v>2015</v>
      </c>
      <c r="B7617" s="17">
        <v>302</v>
      </c>
      <c r="C7617" s="25">
        <v>11.2</v>
      </c>
      <c r="D7617" s="13">
        <v>23.29</v>
      </c>
      <c r="E7617" s="13">
        <v>10.3</v>
      </c>
      <c r="F7617" s="24">
        <v>0</v>
      </c>
    </row>
    <row r="7618" spans="1:6" x14ac:dyDescent="0.35">
      <c r="A7618">
        <v>2015</v>
      </c>
      <c r="B7618" s="17">
        <v>303</v>
      </c>
      <c r="C7618" s="25">
        <v>10.1</v>
      </c>
      <c r="D7618" s="13">
        <v>25.16</v>
      </c>
      <c r="E7618" s="13">
        <v>15.06</v>
      </c>
      <c r="F7618" s="24">
        <v>0</v>
      </c>
    </row>
    <row r="7619" spans="1:6" x14ac:dyDescent="0.35">
      <c r="A7619">
        <v>2015</v>
      </c>
      <c r="B7619" s="17">
        <v>304</v>
      </c>
      <c r="C7619" s="25">
        <v>10.1</v>
      </c>
      <c r="D7619" s="13">
        <v>25.16</v>
      </c>
      <c r="E7619" s="13">
        <v>15.06</v>
      </c>
      <c r="F7619" s="24">
        <v>0</v>
      </c>
    </row>
    <row r="7620" spans="1:6" x14ac:dyDescent="0.35">
      <c r="A7620">
        <v>2015</v>
      </c>
      <c r="B7620" s="17">
        <v>305</v>
      </c>
      <c r="C7620" s="25">
        <v>8.99</v>
      </c>
      <c r="D7620" s="13">
        <v>25.82</v>
      </c>
      <c r="E7620" s="13">
        <v>15.9</v>
      </c>
      <c r="F7620" s="24">
        <v>0.76</v>
      </c>
    </row>
    <row r="7621" spans="1:6" x14ac:dyDescent="0.35">
      <c r="A7621">
        <v>2015</v>
      </c>
      <c r="B7621" s="17">
        <v>306</v>
      </c>
      <c r="C7621" s="25">
        <v>10.34</v>
      </c>
      <c r="D7621" s="13">
        <v>28.32</v>
      </c>
      <c r="E7621" s="13">
        <v>17.18</v>
      </c>
      <c r="F7621" s="24">
        <v>0.51</v>
      </c>
    </row>
    <row r="7622" spans="1:6" x14ac:dyDescent="0.35">
      <c r="A7622">
        <v>2015</v>
      </c>
      <c r="B7622" s="17">
        <v>307</v>
      </c>
      <c r="C7622" s="25">
        <v>8.36</v>
      </c>
      <c r="D7622" s="13">
        <v>28.21</v>
      </c>
      <c r="E7622" s="13">
        <v>18.670000000000002</v>
      </c>
      <c r="F7622" s="24">
        <v>0.28000000000000003</v>
      </c>
    </row>
    <row r="7623" spans="1:6" x14ac:dyDescent="0.35">
      <c r="A7623">
        <v>2015</v>
      </c>
      <c r="B7623" s="17">
        <v>308</v>
      </c>
      <c r="C7623" s="25">
        <v>3.24</v>
      </c>
      <c r="D7623" s="13">
        <v>22.95</v>
      </c>
      <c r="E7623" s="13">
        <v>17.68</v>
      </c>
      <c r="F7623" s="24">
        <v>0.12</v>
      </c>
    </row>
    <row r="7624" spans="1:6" x14ac:dyDescent="0.35">
      <c r="A7624">
        <v>2015</v>
      </c>
      <c r="B7624" s="17">
        <v>309</v>
      </c>
      <c r="C7624" s="25">
        <v>9.52</v>
      </c>
      <c r="D7624" s="13">
        <v>22.16</v>
      </c>
      <c r="E7624" s="13">
        <v>13.72</v>
      </c>
      <c r="F7624" s="24">
        <v>1.97</v>
      </c>
    </row>
    <row r="7625" spans="1:6" x14ac:dyDescent="0.35">
      <c r="A7625">
        <v>2015</v>
      </c>
      <c r="B7625" s="17">
        <v>310</v>
      </c>
      <c r="C7625" s="25">
        <v>9.2899999999999991</v>
      </c>
      <c r="D7625" s="13">
        <v>24.22</v>
      </c>
      <c r="E7625" s="13">
        <v>11.18</v>
      </c>
      <c r="F7625" s="24">
        <v>0.01</v>
      </c>
    </row>
    <row r="7626" spans="1:6" x14ac:dyDescent="0.35">
      <c r="A7626">
        <v>2015</v>
      </c>
      <c r="B7626" s="17">
        <v>311</v>
      </c>
      <c r="C7626" s="25">
        <v>5.25</v>
      </c>
      <c r="D7626" s="13">
        <v>20.68</v>
      </c>
      <c r="E7626" s="13">
        <v>15.27</v>
      </c>
      <c r="F7626" s="24">
        <v>0.14000000000000001</v>
      </c>
    </row>
    <row r="7627" spans="1:6" x14ac:dyDescent="0.35">
      <c r="A7627">
        <v>2015</v>
      </c>
      <c r="B7627" s="17">
        <v>312</v>
      </c>
      <c r="C7627" s="25">
        <v>4.6100000000000003</v>
      </c>
      <c r="D7627" s="13">
        <v>24.15</v>
      </c>
      <c r="E7627" s="13">
        <v>13.06</v>
      </c>
      <c r="F7627" s="24">
        <v>0.19</v>
      </c>
    </row>
    <row r="7628" spans="1:6" x14ac:dyDescent="0.35">
      <c r="A7628">
        <v>2015</v>
      </c>
      <c r="B7628" s="17">
        <v>313</v>
      </c>
      <c r="C7628" s="25">
        <v>2.09</v>
      </c>
      <c r="D7628" s="13">
        <v>19.28</v>
      </c>
      <c r="E7628" s="13">
        <v>15.51</v>
      </c>
      <c r="F7628" s="24">
        <v>1.45</v>
      </c>
    </row>
    <row r="7629" spans="1:6" x14ac:dyDescent="0.35">
      <c r="A7629">
        <v>2015</v>
      </c>
      <c r="B7629" s="17">
        <v>314</v>
      </c>
      <c r="C7629" s="25">
        <v>0.77</v>
      </c>
      <c r="D7629" s="13">
        <v>20.329999999999998</v>
      </c>
      <c r="E7629" s="13">
        <v>14.79</v>
      </c>
      <c r="F7629" s="24">
        <v>11.66</v>
      </c>
    </row>
    <row r="7630" spans="1:6" x14ac:dyDescent="0.35">
      <c r="A7630">
        <v>2015</v>
      </c>
      <c r="B7630" s="17">
        <v>315</v>
      </c>
      <c r="C7630" s="25">
        <v>4.08</v>
      </c>
      <c r="D7630" s="13">
        <v>21.68</v>
      </c>
      <c r="E7630" s="13">
        <v>18.2</v>
      </c>
      <c r="F7630" s="24">
        <v>0.86</v>
      </c>
    </row>
    <row r="7631" spans="1:6" x14ac:dyDescent="0.35">
      <c r="A7631">
        <v>2015</v>
      </c>
      <c r="B7631" s="17">
        <v>316</v>
      </c>
      <c r="C7631" s="25">
        <v>8.9600000000000009</v>
      </c>
      <c r="D7631" s="13">
        <v>19.95</v>
      </c>
      <c r="E7631" s="13">
        <v>12.76</v>
      </c>
      <c r="F7631" s="24">
        <v>0</v>
      </c>
    </row>
    <row r="7632" spans="1:6" x14ac:dyDescent="0.35">
      <c r="A7632">
        <v>2015</v>
      </c>
      <c r="B7632" s="17">
        <v>317</v>
      </c>
      <c r="C7632" s="25">
        <v>7.21</v>
      </c>
      <c r="D7632" s="13">
        <v>17.37</v>
      </c>
      <c r="E7632" s="13">
        <v>9.59</v>
      </c>
      <c r="F7632" s="24">
        <v>1.96</v>
      </c>
    </row>
    <row r="7633" spans="1:6" x14ac:dyDescent="0.35">
      <c r="A7633">
        <v>2015</v>
      </c>
      <c r="B7633" s="17">
        <v>318</v>
      </c>
      <c r="C7633" s="25">
        <v>2.99</v>
      </c>
      <c r="D7633" s="13">
        <v>19.100000000000001</v>
      </c>
      <c r="E7633" s="13">
        <v>13.95</v>
      </c>
      <c r="F7633" s="24">
        <v>36.72</v>
      </c>
    </row>
    <row r="7634" spans="1:6" x14ac:dyDescent="0.35">
      <c r="A7634">
        <v>2015</v>
      </c>
      <c r="B7634" s="17">
        <v>319</v>
      </c>
      <c r="C7634" s="25">
        <v>7.71</v>
      </c>
      <c r="D7634" s="13">
        <v>17.059999999999999</v>
      </c>
      <c r="E7634" s="13">
        <v>12.29</v>
      </c>
      <c r="F7634" s="24">
        <v>1.1000000000000001</v>
      </c>
    </row>
    <row r="7635" spans="1:6" x14ac:dyDescent="0.35">
      <c r="A7635">
        <v>2015</v>
      </c>
      <c r="B7635" s="17">
        <v>320</v>
      </c>
      <c r="C7635" s="25">
        <v>9.35</v>
      </c>
      <c r="D7635" s="13">
        <v>17.97</v>
      </c>
      <c r="E7635" s="13">
        <v>11.1</v>
      </c>
      <c r="F7635" s="24">
        <v>0.02</v>
      </c>
    </row>
    <row r="7636" spans="1:6" x14ac:dyDescent="0.35">
      <c r="A7636">
        <v>2015</v>
      </c>
      <c r="B7636" s="17">
        <v>321</v>
      </c>
      <c r="C7636" s="25">
        <v>9.7799999999999994</v>
      </c>
      <c r="D7636" s="13">
        <v>21.5</v>
      </c>
      <c r="E7636" s="13">
        <v>9.99</v>
      </c>
      <c r="F7636" s="24">
        <v>0</v>
      </c>
    </row>
    <row r="7637" spans="1:6" x14ac:dyDescent="0.35">
      <c r="A7637">
        <v>2015</v>
      </c>
      <c r="B7637" s="17">
        <v>322</v>
      </c>
      <c r="C7637" s="25">
        <v>9.1300000000000008</v>
      </c>
      <c r="D7637" s="13">
        <v>20.76</v>
      </c>
      <c r="E7637" s="13">
        <v>12.71</v>
      </c>
      <c r="F7637" s="24">
        <v>0</v>
      </c>
    </row>
    <row r="7638" spans="1:6" x14ac:dyDescent="0.35">
      <c r="A7638">
        <v>2015</v>
      </c>
      <c r="B7638" s="17">
        <v>323</v>
      </c>
      <c r="C7638" s="25">
        <v>9.18</v>
      </c>
      <c r="D7638" s="13">
        <v>18.84</v>
      </c>
      <c r="E7638" s="13">
        <v>11.13</v>
      </c>
      <c r="F7638" s="24">
        <v>0</v>
      </c>
    </row>
    <row r="7639" spans="1:6" x14ac:dyDescent="0.35">
      <c r="A7639">
        <v>2015</v>
      </c>
      <c r="B7639" s="17">
        <v>324</v>
      </c>
      <c r="C7639" s="25">
        <v>9.07</v>
      </c>
      <c r="D7639" s="13">
        <v>17.62</v>
      </c>
      <c r="E7639" s="13">
        <v>11</v>
      </c>
      <c r="F7639" s="24">
        <v>0</v>
      </c>
    </row>
    <row r="7640" spans="1:6" x14ac:dyDescent="0.35">
      <c r="A7640">
        <v>2015</v>
      </c>
      <c r="B7640" s="17">
        <v>325</v>
      </c>
      <c r="C7640" s="25">
        <v>4.8099999999999996</v>
      </c>
      <c r="D7640" s="13">
        <v>14.61</v>
      </c>
      <c r="E7640" s="13">
        <v>10.57</v>
      </c>
      <c r="F7640" s="24">
        <v>1.01</v>
      </c>
    </row>
    <row r="7641" spans="1:6" x14ac:dyDescent="0.35">
      <c r="A7641">
        <v>2015</v>
      </c>
      <c r="B7641" s="17">
        <v>326</v>
      </c>
      <c r="C7641" s="25">
        <v>5.53</v>
      </c>
      <c r="D7641" s="13">
        <v>14.58</v>
      </c>
      <c r="E7641" s="13">
        <v>9.65</v>
      </c>
      <c r="F7641" s="24">
        <v>2.29</v>
      </c>
    </row>
    <row r="7642" spans="1:6" x14ac:dyDescent="0.35">
      <c r="A7642">
        <v>2015</v>
      </c>
      <c r="B7642" s="17">
        <v>327</v>
      </c>
      <c r="C7642" s="25">
        <v>7.73</v>
      </c>
      <c r="D7642" s="13">
        <v>14.72</v>
      </c>
      <c r="E7642" s="13">
        <v>8.75</v>
      </c>
      <c r="F7642" s="24">
        <v>2.95</v>
      </c>
    </row>
    <row r="7643" spans="1:6" x14ac:dyDescent="0.35">
      <c r="A7643">
        <v>2015</v>
      </c>
      <c r="B7643" s="17">
        <v>328</v>
      </c>
      <c r="C7643" s="25">
        <v>8.4499999999999993</v>
      </c>
      <c r="D7643" s="13">
        <v>17.66</v>
      </c>
      <c r="E7643" s="13">
        <v>10.44</v>
      </c>
      <c r="F7643" s="24">
        <v>0.12</v>
      </c>
    </row>
    <row r="7644" spans="1:6" x14ac:dyDescent="0.35">
      <c r="A7644">
        <v>2015</v>
      </c>
      <c r="B7644" s="17">
        <v>329</v>
      </c>
      <c r="C7644" s="25">
        <v>5.45</v>
      </c>
      <c r="D7644" s="13">
        <v>17.170000000000002</v>
      </c>
      <c r="E7644" s="13">
        <v>7.86</v>
      </c>
      <c r="F7644" s="24">
        <v>0.28000000000000003</v>
      </c>
    </row>
    <row r="7645" spans="1:6" x14ac:dyDescent="0.35">
      <c r="A7645">
        <v>2015</v>
      </c>
      <c r="B7645" s="17">
        <v>330</v>
      </c>
      <c r="C7645" s="25">
        <v>8.66</v>
      </c>
      <c r="D7645" s="13">
        <v>17.309999999999999</v>
      </c>
      <c r="E7645" s="13">
        <v>6.25</v>
      </c>
      <c r="F7645" s="24">
        <v>0</v>
      </c>
    </row>
    <row r="7646" spans="1:6" x14ac:dyDescent="0.35">
      <c r="A7646">
        <v>2015</v>
      </c>
      <c r="B7646" s="17">
        <v>331</v>
      </c>
      <c r="C7646" s="25">
        <v>8.3800000000000008</v>
      </c>
      <c r="D7646" s="13">
        <v>18.12</v>
      </c>
      <c r="E7646" s="13">
        <v>7.98</v>
      </c>
      <c r="F7646" s="24">
        <v>0</v>
      </c>
    </row>
    <row r="7647" spans="1:6" x14ac:dyDescent="0.35">
      <c r="A7647">
        <v>2015</v>
      </c>
      <c r="B7647" s="17">
        <v>332</v>
      </c>
      <c r="C7647" s="25">
        <v>3.8</v>
      </c>
      <c r="D7647" s="13">
        <v>17.260000000000002</v>
      </c>
      <c r="E7647" s="13">
        <v>11.13</v>
      </c>
      <c r="F7647" s="24">
        <v>0.99</v>
      </c>
    </row>
    <row r="7648" spans="1:6" x14ac:dyDescent="0.35">
      <c r="A7648">
        <v>2015</v>
      </c>
      <c r="B7648" s="17">
        <v>333</v>
      </c>
      <c r="C7648" s="25">
        <v>4.5599999999999996</v>
      </c>
      <c r="D7648" s="13">
        <v>17.86</v>
      </c>
      <c r="E7648" s="13">
        <v>12.78</v>
      </c>
      <c r="F7648" s="24">
        <v>17.149999999999999</v>
      </c>
    </row>
    <row r="7649" spans="1:6" x14ac:dyDescent="0.35">
      <c r="A7649">
        <v>2015</v>
      </c>
      <c r="B7649" s="17">
        <v>334</v>
      </c>
      <c r="C7649" s="25">
        <v>6.17</v>
      </c>
      <c r="D7649" s="13">
        <v>15.6</v>
      </c>
      <c r="E7649" s="13">
        <v>10.65</v>
      </c>
      <c r="F7649" s="24">
        <v>1.56</v>
      </c>
    </row>
    <row r="7650" spans="1:6" x14ac:dyDescent="0.35">
      <c r="A7650">
        <v>2015</v>
      </c>
      <c r="B7650" s="17">
        <v>335</v>
      </c>
      <c r="C7650" s="25">
        <v>7.42</v>
      </c>
      <c r="D7650" s="13">
        <v>16.88</v>
      </c>
      <c r="E7650" s="13">
        <v>8.27</v>
      </c>
      <c r="F7650" s="24">
        <v>0.01</v>
      </c>
    </row>
    <row r="7651" spans="1:6" x14ac:dyDescent="0.35">
      <c r="A7651">
        <v>2015</v>
      </c>
      <c r="B7651" s="17">
        <v>336</v>
      </c>
      <c r="C7651" s="25">
        <v>2.62</v>
      </c>
      <c r="D7651" s="13">
        <v>15.36</v>
      </c>
      <c r="E7651" s="13">
        <v>9.2200000000000006</v>
      </c>
      <c r="F7651" s="24">
        <v>7.26</v>
      </c>
    </row>
    <row r="7652" spans="1:6" x14ac:dyDescent="0.35">
      <c r="A7652">
        <v>2015</v>
      </c>
      <c r="B7652" s="17">
        <v>337</v>
      </c>
      <c r="C7652" s="25">
        <v>5.89</v>
      </c>
      <c r="D7652" s="13">
        <v>11.58</v>
      </c>
      <c r="E7652" s="13">
        <v>8.61</v>
      </c>
      <c r="F7652" s="24">
        <v>0.86</v>
      </c>
    </row>
    <row r="7653" spans="1:6" x14ac:dyDescent="0.35">
      <c r="A7653">
        <v>2015</v>
      </c>
      <c r="B7653" s="17">
        <v>338</v>
      </c>
      <c r="C7653" s="25">
        <v>8.11</v>
      </c>
      <c r="D7653" s="13">
        <v>13.89</v>
      </c>
      <c r="E7653" s="13">
        <v>8.08</v>
      </c>
      <c r="F7653" s="24">
        <v>0</v>
      </c>
    </row>
    <row r="7654" spans="1:6" x14ac:dyDescent="0.35">
      <c r="A7654">
        <v>2015</v>
      </c>
      <c r="B7654" s="17">
        <v>339</v>
      </c>
      <c r="C7654" s="25">
        <v>6.4</v>
      </c>
      <c r="D7654" s="13">
        <v>15.13</v>
      </c>
      <c r="E7654" s="13">
        <v>10.7</v>
      </c>
      <c r="F7654" s="24">
        <v>0.68</v>
      </c>
    </row>
    <row r="7655" spans="1:6" x14ac:dyDescent="0.35">
      <c r="A7655">
        <v>2015</v>
      </c>
      <c r="B7655" s="17">
        <v>340</v>
      </c>
      <c r="C7655" s="25">
        <v>6.5</v>
      </c>
      <c r="D7655" s="13">
        <v>15.07</v>
      </c>
      <c r="E7655" s="13">
        <v>9.69</v>
      </c>
      <c r="F7655" s="24">
        <v>1.46</v>
      </c>
    </row>
    <row r="7656" spans="1:6" x14ac:dyDescent="0.35">
      <c r="A7656">
        <v>2015</v>
      </c>
      <c r="B7656" s="17">
        <v>341</v>
      </c>
      <c r="C7656" s="25">
        <v>7.14</v>
      </c>
      <c r="D7656" s="13">
        <v>15.34</v>
      </c>
      <c r="E7656" s="13">
        <v>8.74</v>
      </c>
      <c r="F7656" s="24">
        <v>0.47</v>
      </c>
    </row>
    <row r="7657" spans="1:6" x14ac:dyDescent="0.35">
      <c r="A7657">
        <v>2015</v>
      </c>
      <c r="B7657" s="17">
        <v>342</v>
      </c>
      <c r="C7657" s="25">
        <v>7.48</v>
      </c>
      <c r="D7657" s="13">
        <v>14.69</v>
      </c>
      <c r="E7657" s="13">
        <v>8.51</v>
      </c>
      <c r="F7657" s="24">
        <v>3.42</v>
      </c>
    </row>
    <row r="7658" spans="1:6" x14ac:dyDescent="0.35">
      <c r="A7658">
        <v>2015</v>
      </c>
      <c r="B7658" s="17">
        <v>343</v>
      </c>
      <c r="C7658" s="25">
        <v>2.37</v>
      </c>
      <c r="D7658" s="13">
        <v>15.87</v>
      </c>
      <c r="E7658" s="13">
        <v>13.05</v>
      </c>
      <c r="F7658" s="24">
        <v>1.93</v>
      </c>
    </row>
    <row r="7659" spans="1:6" x14ac:dyDescent="0.35">
      <c r="A7659">
        <v>2015</v>
      </c>
      <c r="B7659" s="17">
        <v>344</v>
      </c>
      <c r="C7659" s="25">
        <v>4.59</v>
      </c>
      <c r="D7659" s="13">
        <v>15.68</v>
      </c>
      <c r="E7659" s="13">
        <v>10.81</v>
      </c>
      <c r="F7659" s="24">
        <v>0.4</v>
      </c>
    </row>
    <row r="7660" spans="1:6" x14ac:dyDescent="0.35">
      <c r="A7660">
        <v>2015</v>
      </c>
      <c r="B7660" s="17">
        <v>345</v>
      </c>
      <c r="C7660" s="25">
        <v>6.41</v>
      </c>
      <c r="D7660" s="13">
        <v>13.18</v>
      </c>
      <c r="E7660" s="13">
        <v>8.25</v>
      </c>
      <c r="F7660" s="24">
        <v>2.48</v>
      </c>
    </row>
    <row r="7661" spans="1:6" x14ac:dyDescent="0.35">
      <c r="A7661">
        <v>2015</v>
      </c>
      <c r="B7661" s="17">
        <v>346</v>
      </c>
      <c r="C7661" s="25">
        <v>4.96</v>
      </c>
      <c r="D7661" s="13">
        <v>9.8699999999999992</v>
      </c>
      <c r="E7661" s="13">
        <v>6.77</v>
      </c>
      <c r="F7661" s="24">
        <v>2.0099999999999998</v>
      </c>
    </row>
    <row r="7662" spans="1:6" x14ac:dyDescent="0.35">
      <c r="A7662">
        <v>2015</v>
      </c>
      <c r="B7662" s="17">
        <v>347</v>
      </c>
      <c r="C7662" s="25">
        <v>5.19</v>
      </c>
      <c r="D7662" s="13">
        <v>8.89</v>
      </c>
      <c r="E7662" s="13">
        <v>5.59</v>
      </c>
      <c r="F7662" s="24">
        <v>1.26</v>
      </c>
    </row>
    <row r="7663" spans="1:6" x14ac:dyDescent="0.35">
      <c r="A7663">
        <v>2015</v>
      </c>
      <c r="B7663" s="17">
        <v>348</v>
      </c>
      <c r="C7663" s="25">
        <v>1.77</v>
      </c>
      <c r="D7663" s="13">
        <v>11.7</v>
      </c>
      <c r="E7663" s="13">
        <v>9.01</v>
      </c>
      <c r="F7663" s="24">
        <v>1.52</v>
      </c>
    </row>
    <row r="7664" spans="1:6" x14ac:dyDescent="0.35">
      <c r="A7664">
        <v>2015</v>
      </c>
      <c r="B7664" s="17">
        <v>349</v>
      </c>
      <c r="C7664" s="25">
        <v>7.55</v>
      </c>
      <c r="D7664" s="13">
        <v>16.5</v>
      </c>
      <c r="E7664" s="13">
        <v>11.17</v>
      </c>
      <c r="F7664" s="24">
        <v>0.26</v>
      </c>
    </row>
    <row r="7665" spans="1:6" x14ac:dyDescent="0.35">
      <c r="A7665">
        <v>2015</v>
      </c>
      <c r="B7665" s="17">
        <v>350</v>
      </c>
      <c r="C7665" s="25">
        <v>4.74</v>
      </c>
      <c r="D7665" s="13">
        <v>16.5</v>
      </c>
      <c r="E7665" s="13">
        <v>11.83</v>
      </c>
      <c r="F7665" s="24">
        <v>1.56</v>
      </c>
    </row>
    <row r="7666" spans="1:6" x14ac:dyDescent="0.35">
      <c r="A7666">
        <v>2015</v>
      </c>
      <c r="B7666" s="17">
        <v>351</v>
      </c>
      <c r="C7666" s="25">
        <v>7.32</v>
      </c>
      <c r="D7666" s="13">
        <v>16.420000000000002</v>
      </c>
      <c r="E7666" s="13">
        <v>9.89</v>
      </c>
      <c r="F7666" s="24">
        <v>0</v>
      </c>
    </row>
    <row r="7667" spans="1:6" x14ac:dyDescent="0.35">
      <c r="A7667">
        <v>2015</v>
      </c>
      <c r="B7667" s="17">
        <v>352</v>
      </c>
      <c r="C7667" s="25">
        <v>7.43</v>
      </c>
      <c r="D7667" s="13">
        <v>20.14</v>
      </c>
      <c r="E7667" s="13">
        <v>8.49</v>
      </c>
      <c r="F7667" s="24">
        <v>0</v>
      </c>
    </row>
    <row r="7668" spans="1:6" x14ac:dyDescent="0.35">
      <c r="A7668">
        <v>2015</v>
      </c>
      <c r="B7668" s="17">
        <v>353</v>
      </c>
      <c r="C7668" s="25">
        <v>7.43</v>
      </c>
      <c r="D7668" s="13">
        <v>20.27</v>
      </c>
      <c r="E7668" s="13">
        <v>10.36</v>
      </c>
      <c r="F7668" s="24">
        <v>0.35</v>
      </c>
    </row>
    <row r="7669" spans="1:6" x14ac:dyDescent="0.35">
      <c r="A7669">
        <v>2015</v>
      </c>
      <c r="B7669" s="17">
        <v>354</v>
      </c>
      <c r="C7669" s="25">
        <v>6.79</v>
      </c>
      <c r="D7669" s="13">
        <v>16.440000000000001</v>
      </c>
      <c r="E7669" s="13">
        <v>10.93</v>
      </c>
      <c r="F7669" s="24">
        <v>0.8</v>
      </c>
    </row>
    <row r="7670" spans="1:6" x14ac:dyDescent="0.35">
      <c r="A7670">
        <v>2015</v>
      </c>
      <c r="B7670" s="17">
        <v>355</v>
      </c>
      <c r="C7670" s="25">
        <v>6.88</v>
      </c>
      <c r="D7670" s="13">
        <v>14.19</v>
      </c>
      <c r="E7670" s="13">
        <v>9.94</v>
      </c>
      <c r="F7670" s="24">
        <v>0</v>
      </c>
    </row>
    <row r="7671" spans="1:6" x14ac:dyDescent="0.35">
      <c r="A7671">
        <v>2015</v>
      </c>
      <c r="B7671" s="17">
        <v>356</v>
      </c>
      <c r="C7671" s="25">
        <v>7.65</v>
      </c>
      <c r="D7671" s="13">
        <v>15.03</v>
      </c>
      <c r="E7671" s="13">
        <v>7.56</v>
      </c>
      <c r="F7671" s="24">
        <v>0</v>
      </c>
    </row>
    <row r="7672" spans="1:6" x14ac:dyDescent="0.35">
      <c r="A7672">
        <v>2015</v>
      </c>
      <c r="B7672" s="17">
        <v>357</v>
      </c>
      <c r="C7672" s="25">
        <v>7.61</v>
      </c>
      <c r="D7672" s="13">
        <v>16.489999999999998</v>
      </c>
      <c r="E7672" s="13">
        <v>6.37</v>
      </c>
      <c r="F7672" s="24">
        <v>0</v>
      </c>
    </row>
    <row r="7673" spans="1:6" x14ac:dyDescent="0.35">
      <c r="A7673">
        <v>2015</v>
      </c>
      <c r="B7673" s="17">
        <v>358</v>
      </c>
      <c r="C7673" s="25">
        <v>7.77</v>
      </c>
      <c r="D7673" s="13">
        <v>16.39</v>
      </c>
      <c r="E7673" s="13">
        <v>7.3</v>
      </c>
      <c r="F7673" s="24">
        <v>0</v>
      </c>
    </row>
    <row r="7674" spans="1:6" x14ac:dyDescent="0.35">
      <c r="A7674">
        <v>2015</v>
      </c>
      <c r="B7674" s="17">
        <v>359</v>
      </c>
      <c r="C7674" s="25">
        <v>6.86</v>
      </c>
      <c r="D7674" s="13">
        <v>16.11</v>
      </c>
      <c r="E7674" s="13">
        <v>6.48</v>
      </c>
      <c r="F7674" s="24">
        <v>0</v>
      </c>
    </row>
    <row r="7675" spans="1:6" x14ac:dyDescent="0.35">
      <c r="A7675">
        <v>2015</v>
      </c>
      <c r="B7675" s="17">
        <v>360</v>
      </c>
      <c r="C7675" s="25">
        <v>7.43</v>
      </c>
      <c r="D7675" s="13">
        <v>17.16</v>
      </c>
      <c r="E7675" s="13">
        <v>11.56</v>
      </c>
      <c r="F7675" s="24">
        <v>0</v>
      </c>
    </row>
    <row r="7676" spans="1:6" x14ac:dyDescent="0.35">
      <c r="A7676">
        <v>2015</v>
      </c>
      <c r="B7676" s="17">
        <v>361</v>
      </c>
      <c r="C7676" s="25">
        <v>7.42</v>
      </c>
      <c r="D7676" s="13">
        <v>17.43</v>
      </c>
      <c r="E7676" s="13">
        <v>10.23</v>
      </c>
      <c r="F7676" s="24">
        <v>0</v>
      </c>
    </row>
    <row r="7677" spans="1:6" x14ac:dyDescent="0.35">
      <c r="A7677">
        <v>2015</v>
      </c>
      <c r="B7677" s="17">
        <v>362</v>
      </c>
      <c r="C7677" s="25">
        <v>7.34</v>
      </c>
      <c r="D7677" s="13">
        <v>17.63</v>
      </c>
      <c r="E7677" s="13">
        <v>8.0399999999999991</v>
      </c>
      <c r="F7677" s="24">
        <v>0</v>
      </c>
    </row>
    <row r="7678" spans="1:6" x14ac:dyDescent="0.35">
      <c r="A7678">
        <v>2015</v>
      </c>
      <c r="B7678" s="17">
        <v>363</v>
      </c>
      <c r="C7678" s="25">
        <v>7.79</v>
      </c>
      <c r="D7678" s="13">
        <v>19.649999999999999</v>
      </c>
      <c r="E7678" s="13">
        <v>8.9700000000000006</v>
      </c>
      <c r="F7678" s="24">
        <v>0</v>
      </c>
    </row>
    <row r="7679" spans="1:6" x14ac:dyDescent="0.35">
      <c r="A7679" s="1">
        <v>2015</v>
      </c>
      <c r="B7679" s="1">
        <v>364</v>
      </c>
      <c r="C7679" s="1">
        <v>7.84</v>
      </c>
      <c r="D7679" s="13">
        <v>20.57</v>
      </c>
      <c r="E7679" s="13">
        <v>8.52</v>
      </c>
      <c r="F7679" s="24">
        <v>0</v>
      </c>
    </row>
    <row r="7680" spans="1:6" x14ac:dyDescent="0.35">
      <c r="A7680" s="1">
        <v>2015</v>
      </c>
      <c r="B7680" s="1">
        <v>365</v>
      </c>
      <c r="C7680" s="1">
        <v>7.84</v>
      </c>
      <c r="D7680" s="1">
        <v>20.57</v>
      </c>
      <c r="E7680" s="1">
        <v>8.52</v>
      </c>
      <c r="F7680" s="24">
        <v>0</v>
      </c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Ain Hamra - Meknes</vt:lpstr>
      <vt:lpstr>Turgutlu</vt:lpstr>
      <vt:lpstr>Sidi Kacem</vt:lpstr>
      <vt:lpstr>Mauguio</vt:lpstr>
      <vt:lpstr>Bizerte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Achille</cp:lastModifiedBy>
  <cp:lastPrinted>2012-12-17T16:24:21Z</cp:lastPrinted>
  <dcterms:created xsi:type="dcterms:W3CDTF">2010-11-15T18:24:57Z</dcterms:created>
  <dcterms:modified xsi:type="dcterms:W3CDTF">2021-07-20T13:06:25Z</dcterms:modified>
</cp:coreProperties>
</file>